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userName="Ellen" algorithmName="SHA-512" hashValue="1aEVn5ju/wbjKleIuDByCtRUHkveueJ0hfABG26Mcx7WQkv/NKKKjIw15edYm2G3r0H/qp/9KaRIx3eIUXC0cg==" saltValue="ps+qLy4tUmxjVJz46iZx3Q==" spinCount="100000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xcellentnas\生產課\"/>
    </mc:Choice>
  </mc:AlternateContent>
  <bookViews>
    <workbookView xWindow="-105" yWindow="-105" windowWidth="23250" windowHeight="12570" tabRatio="782"/>
  </bookViews>
  <sheets>
    <sheet name="追蹤中" sheetId="7" r:id="rId1"/>
    <sheet name="客戶表" sheetId="9" r:id="rId2"/>
    <sheet name="交期試算" sheetId="10" r:id="rId3"/>
  </sheets>
  <externalReferences>
    <externalReference r:id="rId4"/>
  </externalReferences>
  <definedNames>
    <definedName name="_xlnm._FilterDatabase" localSheetId="2" hidden="1">交期試算!$A$1:$AE$203</definedName>
    <definedName name="_xlnm._FilterDatabase" localSheetId="1" hidden="1">客戶表!$A$1:$AB$1113</definedName>
    <definedName name="_xlnm._FilterDatabase" localSheetId="0" hidden="1">追蹤中!$A$2:$BG$4325</definedName>
    <definedName name="BOM_BASE" localSheetId="2">[1]追蹤中!#REF!</definedName>
    <definedName name="BOM_BASE" localSheetId="1">[1]追蹤中!#REF!</definedName>
    <definedName name="BOM_BASE">追蹤中!#REF!</definedName>
    <definedName name="BOM計數" localSheetId="2">[1]追蹤中!#REF!</definedName>
    <definedName name="BOM計數" localSheetId="1">[1]追蹤中!#REF!</definedName>
    <definedName name="BOM計數">追蹤中!#REF!</definedName>
    <definedName name="_xlnm.Print_Titles" localSheetId="0">追蹤中!$2:$2</definedName>
    <definedName name="T基準">追蹤中!$B$2</definedName>
    <definedName name="T範圍">追蹤中!$A:$A</definedName>
    <definedName name="Z_6A1FE800_7DE5_4698_BEEB_0B6DEA29D971_.wvu.Cols" localSheetId="0" hidden="1">追蹤中!$H:$H,追蹤中!$J:$J,追蹤中!$L:$P,追蹤中!$S:$T,追蹤中!#REF!</definedName>
    <definedName name="Z_6A1FE800_7DE5_4698_BEEB_0B6DEA29D971_.wvu.FilterData" localSheetId="2" hidden="1">交期試算!$A$1:$AE$160</definedName>
    <definedName name="Z_6A1FE800_7DE5_4698_BEEB_0B6DEA29D971_.wvu.FilterData" localSheetId="1" hidden="1">客戶表!$A$1:$AB$1112</definedName>
    <definedName name="Z_6A1FE800_7DE5_4698_BEEB_0B6DEA29D971_.wvu.FilterData" localSheetId="0" hidden="1">追蹤中!$A$2:$BG$2</definedName>
    <definedName name="工作天基準" localSheetId="2">交期試算!$C$1</definedName>
    <definedName name="工作天基準">#REF!</definedName>
    <definedName name="反追基準">追蹤中!$B$2</definedName>
    <definedName name="日期基準">#REF!</definedName>
    <definedName name="日期範圍">#REF!</definedName>
    <definedName name="半成品單號範圍" localSheetId="2">[1]移送紀錄!#REF!</definedName>
    <definedName name="半成品單號範圍" localSheetId="1">[1]移送紀錄!#REF!</definedName>
    <definedName name="半成品單號範圍">#REF!</definedName>
    <definedName name="半成品範圍" localSheetId="2">[1]移送紀錄!#REF!</definedName>
    <definedName name="半成品範圍" localSheetId="1">[1]移送紀錄!#REF!</definedName>
    <definedName name="半成品範圍">#REF!</definedName>
    <definedName name="外包MAX" localSheetId="2">MAX([1]客戶表!$N$2:$N$999)</definedName>
    <definedName name="外包MAX" localSheetId="1">MAX(客戶表!$N$2:$N$999)</definedName>
    <definedName name="外包MAX">MAX(#REF!)</definedName>
    <definedName name="外包基準" localSheetId="1">客戶表!$O$1</definedName>
    <definedName name="外包基準">#REF!</definedName>
    <definedName name="外包範圍" localSheetId="1">客戶表!$O$2:$O$999</definedName>
    <definedName name="外包範圍">#REF!</definedName>
    <definedName name="生管基準" localSheetId="1">客戶表!$D$1</definedName>
    <definedName name="生管基準">#REF!</definedName>
    <definedName name="成本製程選單" localSheetId="2">交期試算!$F$2:$F$11</definedName>
    <definedName name="成本製程選單" localSheetId="1">[1]交期試算!$F$2:$F$11</definedName>
    <definedName name="成本製程選單">#REF!</definedName>
    <definedName name="序號範圍">#REF!</definedName>
    <definedName name="委外製程基準" localSheetId="2">交期試算!$E$1</definedName>
    <definedName name="委外製程基準">#REF!</definedName>
    <definedName name="委外製程選單" localSheetId="2">交期試算!$H$2:$H$17</definedName>
    <definedName name="委外製程選單" localSheetId="1">[1]交期試算!$H$2:$H$17</definedName>
    <definedName name="委外製程選單">#REF!</definedName>
    <definedName name="延誤原因" localSheetId="2">交期試算!$I$2:$I$9</definedName>
    <definedName name="延誤原因" localSheetId="1">[1]交期試算!$I$2:$I$9</definedName>
    <definedName name="延誤原因">#REF!</definedName>
    <definedName name="客戶基準" localSheetId="1">客戶表!$B$1</definedName>
    <definedName name="客戶基準">#REF!</definedName>
    <definedName name="客戶電話基準" localSheetId="2">[1]客戶表!$Q$1</definedName>
    <definedName name="客戶電話基準" localSheetId="1">客戶表!$Q$1</definedName>
    <definedName name="客戶電話基準">#REF!</definedName>
    <definedName name="客戶電話範圍" localSheetId="2">[1]客戶表!$Q$2:$Q800</definedName>
    <definedName name="客戶電話範圍" localSheetId="1">客戶表!$Q$2:$Q800</definedName>
    <definedName name="客戶電話範圍">#REF!</definedName>
    <definedName name="客戶範圍" localSheetId="1">客戶表!$A$2:$A$994</definedName>
    <definedName name="客戶範圍">#REF!</definedName>
    <definedName name="客戶縮寫範圍" localSheetId="1">客戶表!$B$2:$B$994</definedName>
    <definedName name="客戶縮寫範圍">#REF!</definedName>
    <definedName name="訂單未出基準" localSheetId="2">[1]訂單!$H$4</definedName>
    <definedName name="訂單未出基準" localSheetId="1">[1]訂單!$H$4</definedName>
    <definedName name="訂單未出基準">#REF!</definedName>
    <definedName name="訂單交期基準" localSheetId="2">[1]訂單!$AB$4</definedName>
    <definedName name="訂單交期基準" localSheetId="1">[1]訂單!$AB$4</definedName>
    <definedName name="訂單交期基準">#REF!</definedName>
    <definedName name="訂單基準" localSheetId="2">[1]訂單!$B$4</definedName>
    <definedName name="訂單基準" localSheetId="1">[1]訂單!$B$4</definedName>
    <definedName name="訂單基準">#REF!</definedName>
    <definedName name="訂單順序基準">#REF!</definedName>
    <definedName name="訂單順序範圍">#REF!</definedName>
    <definedName name="訂單範圍" localSheetId="2">[1]訂單!$D$5:$D$2997</definedName>
    <definedName name="訂單範圍" localSheetId="1">[1]訂單!$D$5:$D$2997</definedName>
    <definedName name="訂單範圍">#REF!</definedName>
    <definedName name="追蹤中基準">追蹤中!$A$2</definedName>
    <definedName name="移送下拉基準">#REF!</definedName>
    <definedName name="單位基準">#REF!</definedName>
    <definedName name="超正製程選單" localSheetId="2">交期試算!$G$2:$G$10</definedName>
    <definedName name="超正製程選單" localSheetId="1">[1]交期試算!$G$2:$G$10</definedName>
    <definedName name="超正製程選單">#REF!</definedName>
    <definedName name="業務" localSheetId="2">[1]客戶表!$AC$2:$AC$5</definedName>
    <definedName name="業務" localSheetId="1">客戶表!$AC$2:$AC$5</definedName>
    <definedName name="業務">#REF!</definedName>
    <definedName name="業務基準" localSheetId="1">客戶表!$Y$1</definedName>
    <definedName name="業務基準">#REF!</definedName>
    <definedName name="電話基準" localSheetId="1">客戶表!$G$1</definedName>
    <definedName name="電話基準">#REF!</definedName>
    <definedName name="電話範圍" localSheetId="1">客戶表!$F$2:$F$999</definedName>
    <definedName name="電話範圍">#REF!</definedName>
    <definedName name="製程代號基準" localSheetId="2">交期試算!$B$1</definedName>
    <definedName name="製程代號基準">#REF!</definedName>
    <definedName name="製程代號範圍" localSheetId="2">交期試算!$A$2:$A$501</definedName>
    <definedName name="製程代號範圍" localSheetId="1">[1]交期試算!$A$2:$A$501</definedName>
    <definedName name="製程代號範圍">#REF!</definedName>
    <definedName name="製程名稱範圍" localSheetId="2">交期試算!$B$2:$B$501</definedName>
    <definedName name="製程名稱範圍">#REF!</definedName>
    <definedName name="製程範圍" localSheetId="2">交期試算!$B$2:$B$300</definedName>
    <definedName name="製程範圍">#REF!</definedName>
    <definedName name="廠商電話基準" localSheetId="2">[1]客戶表!$F$1</definedName>
    <definedName name="廠商電話基準" localSheetId="1">客戶表!$F$1</definedName>
    <definedName name="廠商電話基準">#REF!</definedName>
    <definedName name="廠商電話範圍" localSheetId="2">[1]客戶表!$F$2:$F$599</definedName>
    <definedName name="廠商電話範圍" localSheetId="1">客戶表!$F$2:$F$599</definedName>
    <definedName name="廠商電話範圍">#REF!</definedName>
    <definedName name="廠商編號基準" localSheetId="1">客戶表!$F$1</definedName>
    <definedName name="廠商編號基準">#REF!</definedName>
    <definedName name="廠商編號範圍" localSheetId="1">客戶表!$E$2:$E$599</definedName>
    <definedName name="廠商編號範圍">#REF!</definedName>
    <definedName name="熱處理範圍" localSheetId="2">交期試算!$K$2:$K$32</definedName>
    <definedName name="熱處理範圍">#REF!</definedName>
  </definedNames>
  <calcPr calcId="162913" calcMode="manual"/>
  <customWorkbookViews>
    <customWorkbookView name="Ellen - 個人檢視畫面" guid="{6A1FE800-7DE5-4698-BEEB-0B6DEA29D971}" mergeInterval="0" personalView="1" maximized="1" windowWidth="1276" windowHeight="481" tabRatio="901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4" i="10" l="1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AF1" i="10"/>
  <c r="AG1" i="10" s="1"/>
  <c r="AH1" i="10" s="1"/>
  <c r="AI1" i="10" s="1"/>
  <c r="AJ1" i="10" s="1"/>
  <c r="AB1112" i="9"/>
  <c r="M1112" i="9"/>
  <c r="AB1111" i="9"/>
  <c r="M1111" i="9"/>
  <c r="AB1110" i="9"/>
  <c r="M1110" i="9"/>
  <c r="AB1109" i="9"/>
  <c r="M1109" i="9"/>
  <c r="AB1108" i="9"/>
  <c r="M1108" i="9"/>
  <c r="AB1107" i="9"/>
  <c r="M1107" i="9"/>
  <c r="AB1106" i="9"/>
  <c r="M1106" i="9"/>
  <c r="AB1105" i="9"/>
  <c r="M1105" i="9"/>
  <c r="AB1104" i="9"/>
  <c r="M1104" i="9"/>
  <c r="AB1103" i="9"/>
  <c r="M1103" i="9"/>
  <c r="AB1102" i="9"/>
  <c r="M1102" i="9"/>
  <c r="AB1101" i="9"/>
  <c r="M1101" i="9"/>
  <c r="AB1100" i="9"/>
  <c r="M1100" i="9"/>
  <c r="AB1099" i="9"/>
  <c r="M1099" i="9"/>
  <c r="AB1098" i="9"/>
  <c r="M1098" i="9"/>
  <c r="AB1097" i="9"/>
  <c r="M1097" i="9"/>
  <c r="AB1096" i="9"/>
  <c r="M1096" i="9"/>
  <c r="AB1095" i="9"/>
  <c r="M1095" i="9"/>
  <c r="AB1094" i="9"/>
  <c r="M1094" i="9"/>
  <c r="AB1093" i="9"/>
  <c r="M1093" i="9"/>
  <c r="AB1092" i="9"/>
  <c r="M1092" i="9"/>
  <c r="AB1091" i="9"/>
  <c r="M1091" i="9"/>
  <c r="AB1090" i="9"/>
  <c r="M1090" i="9"/>
  <c r="AB1089" i="9"/>
  <c r="M1089" i="9"/>
  <c r="AB1088" i="9"/>
  <c r="M1088" i="9"/>
  <c r="AB1087" i="9"/>
  <c r="M1087" i="9"/>
  <c r="AB1086" i="9"/>
  <c r="M1086" i="9"/>
  <c r="AB1085" i="9"/>
  <c r="M1085" i="9"/>
  <c r="AB1084" i="9"/>
  <c r="M1084" i="9"/>
  <c r="AB1083" i="9"/>
  <c r="M1083" i="9"/>
  <c r="AB1082" i="9"/>
  <c r="M1082" i="9"/>
  <c r="AB1081" i="9"/>
  <c r="M1081" i="9"/>
  <c r="AB1080" i="9"/>
  <c r="M1080" i="9"/>
  <c r="AB1079" i="9"/>
  <c r="M1079" i="9"/>
  <c r="AB1078" i="9"/>
  <c r="M1078" i="9"/>
  <c r="AB1077" i="9"/>
  <c r="M1077" i="9"/>
  <c r="AB1076" i="9"/>
  <c r="M1076" i="9"/>
  <c r="AB1075" i="9"/>
  <c r="M1075" i="9"/>
  <c r="AB1074" i="9"/>
  <c r="M1074" i="9"/>
  <c r="AB1073" i="9"/>
  <c r="M1073" i="9"/>
  <c r="AB1072" i="9"/>
  <c r="M1072" i="9"/>
  <c r="AB1071" i="9"/>
  <c r="M1071" i="9"/>
  <c r="AB1070" i="9"/>
  <c r="M1070" i="9"/>
  <c r="AB1069" i="9"/>
  <c r="M1069" i="9"/>
  <c r="AB1068" i="9"/>
  <c r="M1068" i="9"/>
  <c r="AB1067" i="9"/>
  <c r="M1067" i="9"/>
  <c r="AB1066" i="9"/>
  <c r="M1066" i="9"/>
  <c r="AB1065" i="9"/>
  <c r="M1065" i="9"/>
  <c r="AB1064" i="9"/>
  <c r="M1064" i="9"/>
  <c r="AB1063" i="9"/>
  <c r="M1063" i="9"/>
  <c r="AB1062" i="9"/>
  <c r="M1062" i="9"/>
  <c r="AB1061" i="9"/>
  <c r="M1061" i="9"/>
  <c r="AB1060" i="9"/>
  <c r="M1060" i="9"/>
  <c r="AB1059" i="9"/>
  <c r="M1059" i="9"/>
  <c r="AB1058" i="9"/>
  <c r="M1058" i="9"/>
  <c r="AB1057" i="9"/>
  <c r="M1057" i="9"/>
  <c r="AB1056" i="9"/>
  <c r="M1056" i="9"/>
  <c r="AB1055" i="9"/>
  <c r="M1055" i="9"/>
  <c r="AB1054" i="9"/>
  <c r="M1054" i="9"/>
  <c r="AB1053" i="9"/>
  <c r="M1053" i="9"/>
  <c r="AB1052" i="9"/>
  <c r="M1052" i="9"/>
  <c r="AB1051" i="9"/>
  <c r="M1051" i="9"/>
  <c r="AB1050" i="9"/>
  <c r="M1050" i="9"/>
  <c r="AB1049" i="9"/>
  <c r="M1049" i="9"/>
  <c r="AB1048" i="9"/>
  <c r="M1048" i="9"/>
  <c r="AB1047" i="9"/>
  <c r="M1047" i="9"/>
  <c r="AB1046" i="9"/>
  <c r="M1046" i="9"/>
  <c r="AB1045" i="9"/>
  <c r="M1045" i="9"/>
  <c r="AB1044" i="9"/>
  <c r="M1044" i="9"/>
  <c r="AB1043" i="9"/>
  <c r="M1043" i="9"/>
  <c r="AB1042" i="9"/>
  <c r="M1042" i="9"/>
  <c r="AB1041" i="9"/>
  <c r="M1041" i="9"/>
  <c r="AB1040" i="9"/>
  <c r="M1040" i="9"/>
  <c r="AB1039" i="9"/>
  <c r="M1039" i="9"/>
  <c r="AB1038" i="9"/>
  <c r="M1038" i="9"/>
  <c r="AB1037" i="9"/>
  <c r="M1037" i="9"/>
  <c r="AB1036" i="9"/>
  <c r="M1036" i="9"/>
  <c r="AB1035" i="9"/>
  <c r="M1035" i="9"/>
  <c r="AB1034" i="9"/>
  <c r="M1034" i="9"/>
  <c r="AB1033" i="9"/>
  <c r="M1033" i="9"/>
  <c r="AB1032" i="9"/>
  <c r="M1032" i="9"/>
  <c r="AB1031" i="9"/>
  <c r="M1031" i="9"/>
  <c r="AB1030" i="9"/>
  <c r="M1030" i="9"/>
  <c r="AB1029" i="9"/>
  <c r="M1029" i="9"/>
  <c r="AB1028" i="9"/>
  <c r="M1028" i="9"/>
  <c r="AB1027" i="9"/>
  <c r="M1027" i="9"/>
  <c r="AB1026" i="9"/>
  <c r="M1026" i="9"/>
  <c r="AB1025" i="9"/>
  <c r="M1025" i="9"/>
  <c r="AB1024" i="9"/>
  <c r="M1024" i="9"/>
  <c r="AB1023" i="9"/>
  <c r="M1023" i="9"/>
  <c r="AB1022" i="9"/>
  <c r="M1022" i="9"/>
  <c r="AB1021" i="9"/>
  <c r="M1021" i="9"/>
  <c r="AB1020" i="9"/>
  <c r="M1020" i="9"/>
  <c r="AB1019" i="9"/>
  <c r="M1019" i="9"/>
  <c r="AB1018" i="9"/>
  <c r="M1018" i="9"/>
  <c r="AB1017" i="9"/>
  <c r="M1017" i="9"/>
  <c r="AB1016" i="9"/>
  <c r="M1016" i="9"/>
  <c r="AB1015" i="9"/>
  <c r="M1015" i="9"/>
  <c r="AB1014" i="9"/>
  <c r="M1014" i="9"/>
  <c r="AB1013" i="9"/>
  <c r="M1013" i="9"/>
  <c r="AB1012" i="9"/>
  <c r="M1012" i="9"/>
  <c r="AB1011" i="9"/>
  <c r="M1011" i="9"/>
  <c r="AB1010" i="9"/>
  <c r="M1010" i="9"/>
  <c r="AB1009" i="9"/>
  <c r="M1009" i="9"/>
  <c r="AB1008" i="9"/>
  <c r="M1008" i="9"/>
  <c r="AB1007" i="9"/>
  <c r="M1007" i="9"/>
  <c r="AB1006" i="9"/>
  <c r="M1006" i="9"/>
  <c r="AB1005" i="9"/>
  <c r="M1005" i="9"/>
  <c r="AB1004" i="9"/>
  <c r="M1004" i="9"/>
  <c r="AB1003" i="9"/>
  <c r="M1003" i="9"/>
  <c r="AB1002" i="9"/>
  <c r="M1002" i="9"/>
  <c r="AB1001" i="9"/>
  <c r="M1001" i="9"/>
  <c r="AB1000" i="9"/>
  <c r="M1000" i="9"/>
  <c r="AB999" i="9"/>
  <c r="M999" i="9"/>
  <c r="AB998" i="9"/>
  <c r="M998" i="9"/>
  <c r="AB997" i="9"/>
  <c r="M997" i="9"/>
  <c r="AB996" i="9"/>
  <c r="M996" i="9"/>
  <c r="AB995" i="9"/>
  <c r="M995" i="9"/>
  <c r="AB994" i="9"/>
  <c r="M994" i="9"/>
  <c r="AB993" i="9"/>
  <c r="M993" i="9"/>
  <c r="AB992" i="9"/>
  <c r="M992" i="9"/>
  <c r="AB991" i="9"/>
  <c r="M991" i="9"/>
  <c r="AB990" i="9"/>
  <c r="M990" i="9"/>
  <c r="AB989" i="9"/>
  <c r="M989" i="9"/>
  <c r="AB988" i="9"/>
  <c r="M988" i="9"/>
  <c r="AB987" i="9"/>
  <c r="M987" i="9"/>
  <c r="AB986" i="9"/>
  <c r="M986" i="9"/>
  <c r="AB985" i="9"/>
  <c r="M985" i="9"/>
  <c r="AB984" i="9"/>
  <c r="M984" i="9"/>
  <c r="AB983" i="9"/>
  <c r="M983" i="9"/>
  <c r="AB982" i="9"/>
  <c r="M982" i="9"/>
  <c r="AB981" i="9"/>
  <c r="M981" i="9"/>
  <c r="AB980" i="9"/>
  <c r="M980" i="9"/>
  <c r="AB979" i="9"/>
  <c r="M979" i="9"/>
  <c r="AB978" i="9"/>
  <c r="M978" i="9"/>
  <c r="AB977" i="9"/>
  <c r="M977" i="9"/>
  <c r="AB976" i="9"/>
  <c r="M976" i="9"/>
  <c r="AB975" i="9"/>
  <c r="M975" i="9"/>
  <c r="AB974" i="9"/>
  <c r="M974" i="9"/>
  <c r="AB973" i="9"/>
  <c r="M973" i="9"/>
  <c r="AB972" i="9"/>
  <c r="M972" i="9"/>
  <c r="AB971" i="9"/>
  <c r="M971" i="9"/>
  <c r="AB970" i="9"/>
  <c r="M970" i="9"/>
  <c r="AB969" i="9"/>
  <c r="M969" i="9"/>
  <c r="AB968" i="9"/>
  <c r="M968" i="9"/>
  <c r="AB967" i="9"/>
  <c r="M967" i="9"/>
  <c r="AB966" i="9"/>
  <c r="M966" i="9"/>
  <c r="AB965" i="9"/>
  <c r="M965" i="9"/>
  <c r="AB964" i="9"/>
  <c r="M964" i="9"/>
  <c r="AB963" i="9"/>
  <c r="M963" i="9"/>
  <c r="AB962" i="9"/>
  <c r="M962" i="9"/>
  <c r="AB961" i="9"/>
  <c r="M961" i="9"/>
  <c r="AB960" i="9"/>
  <c r="M960" i="9"/>
  <c r="AB959" i="9"/>
  <c r="M959" i="9"/>
  <c r="AB958" i="9"/>
  <c r="M958" i="9"/>
  <c r="AB957" i="9"/>
  <c r="M957" i="9"/>
  <c r="AB956" i="9"/>
  <c r="M956" i="9"/>
  <c r="AB955" i="9"/>
  <c r="M955" i="9"/>
  <c r="AB954" i="9"/>
  <c r="M954" i="9"/>
  <c r="AB953" i="9"/>
  <c r="M953" i="9"/>
  <c r="AB952" i="9"/>
  <c r="M952" i="9"/>
  <c r="AB951" i="9"/>
  <c r="M951" i="9"/>
  <c r="AB950" i="9"/>
  <c r="M950" i="9"/>
  <c r="AB949" i="9"/>
  <c r="M949" i="9"/>
  <c r="AB948" i="9"/>
  <c r="M948" i="9"/>
  <c r="AB947" i="9"/>
  <c r="M947" i="9"/>
  <c r="AB946" i="9"/>
  <c r="M946" i="9"/>
  <c r="AB945" i="9"/>
  <c r="M945" i="9"/>
  <c r="AB944" i="9"/>
  <c r="M944" i="9"/>
  <c r="AB943" i="9"/>
  <c r="M943" i="9"/>
  <c r="AB942" i="9"/>
  <c r="M942" i="9"/>
  <c r="AB941" i="9"/>
  <c r="M941" i="9"/>
  <c r="AB940" i="9"/>
  <c r="M940" i="9"/>
  <c r="AB939" i="9"/>
  <c r="M939" i="9"/>
  <c r="AB938" i="9"/>
  <c r="M938" i="9"/>
  <c r="AB937" i="9"/>
  <c r="M937" i="9"/>
  <c r="AB936" i="9"/>
  <c r="M936" i="9"/>
  <c r="AB935" i="9"/>
  <c r="M935" i="9"/>
  <c r="AB934" i="9"/>
  <c r="M934" i="9"/>
  <c r="AB933" i="9"/>
  <c r="M933" i="9"/>
  <c r="AB932" i="9"/>
  <c r="M932" i="9"/>
  <c r="AB931" i="9"/>
  <c r="M931" i="9"/>
  <c r="AB930" i="9"/>
  <c r="M930" i="9"/>
  <c r="AB929" i="9"/>
  <c r="M929" i="9"/>
  <c r="AB928" i="9"/>
  <c r="M928" i="9"/>
  <c r="AB927" i="9"/>
  <c r="M927" i="9"/>
  <c r="AB926" i="9"/>
  <c r="M926" i="9"/>
  <c r="AB925" i="9"/>
  <c r="M925" i="9"/>
  <c r="AB924" i="9"/>
  <c r="M924" i="9"/>
  <c r="AB923" i="9"/>
  <c r="M923" i="9"/>
  <c r="AB922" i="9"/>
  <c r="M922" i="9"/>
  <c r="AB921" i="9"/>
  <c r="M921" i="9"/>
  <c r="AB920" i="9"/>
  <c r="M920" i="9"/>
  <c r="AB919" i="9"/>
  <c r="M919" i="9"/>
  <c r="AB918" i="9"/>
  <c r="M918" i="9"/>
  <c r="AB917" i="9"/>
  <c r="M917" i="9"/>
  <c r="AB916" i="9"/>
  <c r="M916" i="9"/>
  <c r="AB915" i="9"/>
  <c r="M915" i="9"/>
  <c r="AB914" i="9"/>
  <c r="M914" i="9"/>
  <c r="AB913" i="9"/>
  <c r="M913" i="9"/>
  <c r="AB912" i="9"/>
  <c r="M912" i="9"/>
  <c r="AB911" i="9"/>
  <c r="M911" i="9"/>
  <c r="AB910" i="9"/>
  <c r="M910" i="9"/>
  <c r="AB909" i="9"/>
  <c r="M909" i="9"/>
  <c r="AB908" i="9"/>
  <c r="M908" i="9"/>
  <c r="AB907" i="9"/>
  <c r="M907" i="9"/>
  <c r="AB906" i="9"/>
  <c r="M906" i="9"/>
  <c r="AB905" i="9"/>
  <c r="M905" i="9"/>
  <c r="AB904" i="9"/>
  <c r="M904" i="9"/>
  <c r="AB903" i="9"/>
  <c r="M903" i="9"/>
  <c r="AB902" i="9"/>
  <c r="M902" i="9"/>
  <c r="AB901" i="9"/>
  <c r="M901" i="9"/>
  <c r="AB900" i="9"/>
  <c r="M900" i="9"/>
  <c r="AB899" i="9"/>
  <c r="M899" i="9"/>
  <c r="AB898" i="9"/>
  <c r="M898" i="9"/>
  <c r="AB897" i="9"/>
  <c r="M897" i="9"/>
  <c r="AB896" i="9"/>
  <c r="M896" i="9"/>
  <c r="AB895" i="9"/>
  <c r="M895" i="9"/>
  <c r="AB894" i="9"/>
  <c r="M894" i="9"/>
  <c r="AB893" i="9"/>
  <c r="M893" i="9"/>
  <c r="AB892" i="9"/>
  <c r="M892" i="9"/>
  <c r="AB891" i="9"/>
  <c r="M891" i="9"/>
  <c r="AB890" i="9"/>
  <c r="M890" i="9"/>
  <c r="AB889" i="9"/>
  <c r="M889" i="9"/>
  <c r="AB888" i="9"/>
  <c r="M888" i="9"/>
  <c r="AB887" i="9"/>
  <c r="M887" i="9"/>
  <c r="AB886" i="9"/>
  <c r="M886" i="9"/>
  <c r="AB885" i="9"/>
  <c r="M885" i="9"/>
  <c r="AB884" i="9"/>
  <c r="M884" i="9"/>
  <c r="AB883" i="9"/>
  <c r="M883" i="9"/>
  <c r="AB882" i="9"/>
  <c r="M882" i="9"/>
  <c r="AB881" i="9"/>
  <c r="M881" i="9"/>
  <c r="AB880" i="9"/>
  <c r="M880" i="9"/>
  <c r="AB879" i="9"/>
  <c r="M879" i="9"/>
  <c r="AB878" i="9"/>
  <c r="M878" i="9"/>
  <c r="AB877" i="9"/>
  <c r="M877" i="9"/>
  <c r="AB876" i="9"/>
  <c r="M876" i="9"/>
  <c r="AB875" i="9"/>
  <c r="M875" i="9"/>
  <c r="AB874" i="9"/>
  <c r="M874" i="9"/>
  <c r="AB873" i="9"/>
  <c r="M873" i="9"/>
  <c r="AB872" i="9"/>
  <c r="M872" i="9"/>
  <c r="AB871" i="9"/>
  <c r="M871" i="9"/>
  <c r="AB870" i="9"/>
  <c r="M870" i="9"/>
  <c r="AB869" i="9"/>
  <c r="M869" i="9"/>
  <c r="AB868" i="9"/>
  <c r="M868" i="9"/>
  <c r="AB867" i="9"/>
  <c r="M867" i="9"/>
  <c r="AB866" i="9"/>
  <c r="M866" i="9"/>
  <c r="AB865" i="9"/>
  <c r="M865" i="9"/>
  <c r="AB864" i="9"/>
  <c r="M864" i="9"/>
  <c r="AB863" i="9"/>
  <c r="M863" i="9"/>
  <c r="AB862" i="9"/>
  <c r="M862" i="9"/>
  <c r="AB861" i="9"/>
  <c r="M861" i="9"/>
  <c r="AB860" i="9"/>
  <c r="M860" i="9"/>
  <c r="AB859" i="9"/>
  <c r="M859" i="9"/>
  <c r="AB858" i="9"/>
  <c r="M858" i="9"/>
  <c r="AB857" i="9"/>
  <c r="M857" i="9"/>
  <c r="AB856" i="9"/>
  <c r="M856" i="9"/>
  <c r="AB855" i="9"/>
  <c r="M855" i="9"/>
  <c r="AB854" i="9"/>
  <c r="M854" i="9"/>
  <c r="AB853" i="9"/>
  <c r="M853" i="9"/>
  <c r="AB852" i="9"/>
  <c r="M852" i="9"/>
  <c r="AB851" i="9"/>
  <c r="M851" i="9"/>
  <c r="AB850" i="9"/>
  <c r="M850" i="9"/>
  <c r="AB849" i="9"/>
  <c r="M849" i="9"/>
  <c r="AB848" i="9"/>
  <c r="M848" i="9"/>
  <c r="AB847" i="9"/>
  <c r="M847" i="9"/>
  <c r="AB846" i="9"/>
  <c r="M846" i="9"/>
  <c r="AB845" i="9"/>
  <c r="M845" i="9"/>
  <c r="AB844" i="9"/>
  <c r="M844" i="9"/>
  <c r="AB843" i="9"/>
  <c r="M843" i="9"/>
  <c r="AB842" i="9"/>
  <c r="M842" i="9"/>
  <c r="AB841" i="9"/>
  <c r="M841" i="9"/>
  <c r="AB840" i="9"/>
  <c r="M840" i="9"/>
  <c r="AB839" i="9"/>
  <c r="M839" i="9"/>
  <c r="AB838" i="9"/>
  <c r="M838" i="9"/>
  <c r="AB837" i="9"/>
  <c r="M837" i="9"/>
  <c r="AB836" i="9"/>
  <c r="M836" i="9"/>
  <c r="AB835" i="9"/>
  <c r="M835" i="9"/>
  <c r="AB834" i="9"/>
  <c r="M834" i="9"/>
  <c r="AB833" i="9"/>
  <c r="M833" i="9"/>
  <c r="AB832" i="9"/>
  <c r="M832" i="9"/>
  <c r="AB831" i="9"/>
  <c r="M831" i="9"/>
  <c r="AB830" i="9"/>
  <c r="M830" i="9"/>
  <c r="AB829" i="9"/>
  <c r="M829" i="9"/>
  <c r="AB828" i="9"/>
  <c r="M828" i="9"/>
  <c r="AB827" i="9"/>
  <c r="M827" i="9"/>
  <c r="AB826" i="9"/>
  <c r="M826" i="9"/>
  <c r="AB825" i="9"/>
  <c r="M825" i="9"/>
  <c r="AB824" i="9"/>
  <c r="M824" i="9"/>
  <c r="AB823" i="9"/>
  <c r="M823" i="9"/>
  <c r="AB822" i="9"/>
  <c r="M822" i="9"/>
  <c r="AB821" i="9"/>
  <c r="M821" i="9"/>
  <c r="AB820" i="9"/>
  <c r="M820" i="9"/>
  <c r="AB819" i="9"/>
  <c r="M819" i="9"/>
  <c r="AB818" i="9"/>
  <c r="M818" i="9"/>
  <c r="AB817" i="9"/>
  <c r="M817" i="9"/>
  <c r="AB816" i="9"/>
  <c r="M816" i="9"/>
  <c r="AB815" i="9"/>
  <c r="M815" i="9"/>
  <c r="AB814" i="9"/>
  <c r="M814" i="9"/>
  <c r="AB813" i="9"/>
  <c r="M813" i="9"/>
  <c r="AB812" i="9"/>
  <c r="M812" i="9"/>
  <c r="AB811" i="9"/>
  <c r="M811" i="9"/>
  <c r="AB810" i="9"/>
  <c r="M810" i="9"/>
  <c r="AB809" i="9"/>
  <c r="M809" i="9"/>
  <c r="AB808" i="9"/>
  <c r="M808" i="9"/>
  <c r="AB807" i="9"/>
  <c r="M807" i="9"/>
  <c r="AB806" i="9"/>
  <c r="M806" i="9"/>
  <c r="AB805" i="9"/>
  <c r="M805" i="9"/>
  <c r="AB804" i="9"/>
  <c r="M804" i="9"/>
  <c r="AB803" i="9"/>
  <c r="M803" i="9"/>
  <c r="AB802" i="9"/>
  <c r="M802" i="9"/>
  <c r="AB801" i="9"/>
  <c r="M801" i="9"/>
  <c r="AB800" i="9"/>
  <c r="M800" i="9"/>
  <c r="AB799" i="9"/>
  <c r="M799" i="9"/>
  <c r="AB798" i="9"/>
  <c r="M798" i="9"/>
  <c r="AB797" i="9"/>
  <c r="M797" i="9"/>
  <c r="AB796" i="9"/>
  <c r="M796" i="9"/>
  <c r="AB795" i="9"/>
  <c r="M795" i="9"/>
  <c r="AB794" i="9"/>
  <c r="M794" i="9"/>
  <c r="AB793" i="9"/>
  <c r="M793" i="9"/>
  <c r="AB792" i="9"/>
  <c r="M792" i="9"/>
  <c r="AB791" i="9"/>
  <c r="M791" i="9"/>
  <c r="AB790" i="9"/>
  <c r="M790" i="9"/>
  <c r="AB789" i="9"/>
  <c r="M789" i="9"/>
  <c r="AB788" i="9"/>
  <c r="M788" i="9"/>
  <c r="AB787" i="9"/>
  <c r="M787" i="9"/>
  <c r="AB786" i="9"/>
  <c r="M786" i="9"/>
  <c r="AB785" i="9"/>
  <c r="M785" i="9"/>
  <c r="AB784" i="9"/>
  <c r="M784" i="9"/>
  <c r="AB783" i="9"/>
  <c r="M783" i="9"/>
  <c r="AB782" i="9"/>
  <c r="M782" i="9"/>
  <c r="AB781" i="9"/>
  <c r="M781" i="9"/>
  <c r="AB780" i="9"/>
  <c r="M780" i="9"/>
  <c r="AB779" i="9"/>
  <c r="M779" i="9"/>
  <c r="AB778" i="9"/>
  <c r="M778" i="9"/>
  <c r="AB777" i="9"/>
  <c r="M777" i="9"/>
  <c r="AB776" i="9"/>
  <c r="M776" i="9"/>
  <c r="AB775" i="9"/>
  <c r="M775" i="9"/>
  <c r="AB774" i="9"/>
  <c r="M774" i="9"/>
  <c r="AB773" i="9"/>
  <c r="M773" i="9"/>
  <c r="AB772" i="9"/>
  <c r="M772" i="9"/>
  <c r="AB771" i="9"/>
  <c r="M771" i="9"/>
  <c r="AB770" i="9"/>
  <c r="M770" i="9"/>
  <c r="AB769" i="9"/>
  <c r="M769" i="9"/>
  <c r="AB768" i="9"/>
  <c r="M768" i="9"/>
  <c r="AB767" i="9"/>
  <c r="M767" i="9"/>
  <c r="AB766" i="9"/>
  <c r="M766" i="9"/>
  <c r="AB765" i="9"/>
  <c r="M765" i="9"/>
  <c r="AB764" i="9"/>
  <c r="M764" i="9"/>
  <c r="AB763" i="9"/>
  <c r="M763" i="9"/>
  <c r="AB762" i="9"/>
  <c r="M762" i="9"/>
  <c r="AB761" i="9"/>
  <c r="M761" i="9"/>
  <c r="AB760" i="9"/>
  <c r="M760" i="9"/>
  <c r="AB759" i="9"/>
  <c r="M759" i="9"/>
  <c r="AB758" i="9"/>
  <c r="M758" i="9"/>
  <c r="AB757" i="9"/>
  <c r="M757" i="9"/>
  <c r="AB756" i="9"/>
  <c r="M756" i="9"/>
  <c r="AB755" i="9"/>
  <c r="M755" i="9"/>
  <c r="AB754" i="9"/>
  <c r="M754" i="9"/>
  <c r="AB753" i="9"/>
  <c r="M753" i="9"/>
  <c r="AB752" i="9"/>
  <c r="M752" i="9"/>
  <c r="AB751" i="9"/>
  <c r="M751" i="9"/>
  <c r="AB750" i="9"/>
  <c r="M750" i="9"/>
  <c r="AB749" i="9"/>
  <c r="M749" i="9"/>
  <c r="AB748" i="9"/>
  <c r="M748" i="9"/>
  <c r="AB747" i="9"/>
  <c r="M747" i="9"/>
  <c r="AB746" i="9"/>
  <c r="M746" i="9"/>
  <c r="AB745" i="9"/>
  <c r="M745" i="9"/>
  <c r="AB744" i="9"/>
  <c r="M744" i="9"/>
  <c r="AB743" i="9"/>
  <c r="M743" i="9"/>
  <c r="AB742" i="9"/>
  <c r="M742" i="9"/>
  <c r="AB741" i="9"/>
  <c r="M741" i="9"/>
  <c r="AB740" i="9"/>
  <c r="M740" i="9"/>
  <c r="AB739" i="9"/>
  <c r="M739" i="9"/>
  <c r="AB738" i="9"/>
  <c r="M738" i="9"/>
  <c r="AB737" i="9"/>
  <c r="M737" i="9"/>
  <c r="AB736" i="9"/>
  <c r="M736" i="9"/>
  <c r="AB735" i="9"/>
  <c r="M735" i="9"/>
  <c r="AB734" i="9"/>
  <c r="M734" i="9"/>
  <c r="AB733" i="9"/>
  <c r="M733" i="9"/>
  <c r="AB732" i="9"/>
  <c r="M732" i="9"/>
  <c r="AB731" i="9"/>
  <c r="M731" i="9"/>
  <c r="AB730" i="9"/>
  <c r="M730" i="9"/>
  <c r="AB729" i="9"/>
  <c r="M729" i="9"/>
  <c r="AB728" i="9"/>
  <c r="M728" i="9"/>
  <c r="AB727" i="9"/>
  <c r="M727" i="9"/>
  <c r="AB726" i="9"/>
  <c r="M726" i="9"/>
  <c r="AB725" i="9"/>
  <c r="M725" i="9"/>
  <c r="AB724" i="9"/>
  <c r="M724" i="9"/>
  <c r="AB723" i="9"/>
  <c r="M723" i="9"/>
  <c r="AB722" i="9"/>
  <c r="M722" i="9"/>
  <c r="AB721" i="9"/>
  <c r="M721" i="9"/>
  <c r="AB720" i="9"/>
  <c r="M720" i="9"/>
  <c r="AB719" i="9"/>
  <c r="M719" i="9"/>
  <c r="AB718" i="9"/>
  <c r="M718" i="9"/>
  <c r="AB717" i="9"/>
  <c r="M717" i="9"/>
  <c r="AB716" i="9"/>
  <c r="M716" i="9"/>
  <c r="AB715" i="9"/>
  <c r="M715" i="9"/>
  <c r="AB714" i="9"/>
  <c r="M714" i="9"/>
  <c r="AB713" i="9"/>
  <c r="M713" i="9"/>
  <c r="AB712" i="9"/>
  <c r="M712" i="9"/>
  <c r="AB711" i="9"/>
  <c r="M711" i="9"/>
  <c r="AB710" i="9"/>
  <c r="M710" i="9"/>
  <c r="AB709" i="9"/>
  <c r="M709" i="9"/>
  <c r="AB708" i="9"/>
  <c r="M708" i="9"/>
  <c r="AB707" i="9"/>
  <c r="M707" i="9"/>
  <c r="AB706" i="9"/>
  <c r="M706" i="9"/>
  <c r="AB705" i="9"/>
  <c r="M705" i="9"/>
  <c r="AB704" i="9"/>
  <c r="M704" i="9"/>
  <c r="AB703" i="9"/>
  <c r="M703" i="9"/>
  <c r="AB702" i="9"/>
  <c r="M702" i="9"/>
  <c r="AB701" i="9"/>
  <c r="M701" i="9"/>
  <c r="AB700" i="9"/>
  <c r="M700" i="9"/>
  <c r="AB699" i="9"/>
  <c r="M699" i="9"/>
  <c r="AB698" i="9"/>
  <c r="M698" i="9"/>
  <c r="AB697" i="9"/>
  <c r="M697" i="9"/>
  <c r="AB696" i="9"/>
  <c r="M696" i="9"/>
  <c r="AB695" i="9"/>
  <c r="M695" i="9"/>
  <c r="AB694" i="9"/>
  <c r="M694" i="9"/>
  <c r="AB693" i="9"/>
  <c r="M693" i="9"/>
  <c r="AB692" i="9"/>
  <c r="M692" i="9"/>
  <c r="AB691" i="9"/>
  <c r="M691" i="9"/>
  <c r="AB690" i="9"/>
  <c r="M690" i="9"/>
  <c r="AB689" i="9"/>
  <c r="M689" i="9"/>
  <c r="AB688" i="9"/>
  <c r="M688" i="9"/>
  <c r="AB687" i="9"/>
  <c r="M687" i="9"/>
  <c r="AB686" i="9"/>
  <c r="M686" i="9"/>
  <c r="AB685" i="9"/>
  <c r="M685" i="9"/>
  <c r="AB684" i="9"/>
  <c r="M684" i="9"/>
  <c r="AB683" i="9"/>
  <c r="M683" i="9"/>
  <c r="AB682" i="9"/>
  <c r="M682" i="9"/>
  <c r="AB681" i="9"/>
  <c r="M681" i="9"/>
  <c r="AB680" i="9"/>
  <c r="M680" i="9"/>
  <c r="AB679" i="9"/>
  <c r="M679" i="9"/>
  <c r="AB678" i="9"/>
  <c r="M678" i="9"/>
  <c r="AB677" i="9"/>
  <c r="M677" i="9"/>
  <c r="AB676" i="9"/>
  <c r="M676" i="9"/>
  <c r="AB675" i="9"/>
  <c r="M675" i="9"/>
  <c r="AB674" i="9"/>
  <c r="M674" i="9"/>
  <c r="AB673" i="9"/>
  <c r="M673" i="9"/>
  <c r="AB672" i="9"/>
  <c r="M672" i="9"/>
  <c r="AB671" i="9"/>
  <c r="M671" i="9"/>
  <c r="AB670" i="9"/>
  <c r="M670" i="9"/>
  <c r="AB669" i="9"/>
  <c r="M669" i="9"/>
  <c r="AB668" i="9"/>
  <c r="M668" i="9"/>
  <c r="AB667" i="9"/>
  <c r="M667" i="9"/>
  <c r="AB666" i="9"/>
  <c r="M666" i="9"/>
  <c r="AB665" i="9"/>
  <c r="M665" i="9"/>
  <c r="AB664" i="9"/>
  <c r="M664" i="9"/>
  <c r="AB663" i="9"/>
  <c r="M663" i="9"/>
  <c r="AB662" i="9"/>
  <c r="M662" i="9"/>
  <c r="AB661" i="9"/>
  <c r="M661" i="9"/>
  <c r="AB660" i="9"/>
  <c r="M660" i="9"/>
  <c r="AB659" i="9"/>
  <c r="M659" i="9"/>
  <c r="AB658" i="9"/>
  <c r="M658" i="9"/>
  <c r="AB657" i="9"/>
  <c r="M657" i="9"/>
  <c r="AB656" i="9"/>
  <c r="M656" i="9"/>
  <c r="AB655" i="9"/>
  <c r="M655" i="9"/>
  <c r="AB654" i="9"/>
  <c r="M654" i="9"/>
  <c r="AB653" i="9"/>
  <c r="M653" i="9"/>
  <c r="AB652" i="9"/>
  <c r="M652" i="9"/>
  <c r="AB651" i="9"/>
  <c r="M651" i="9"/>
  <c r="AB650" i="9"/>
  <c r="M650" i="9"/>
  <c r="AB649" i="9"/>
  <c r="M649" i="9"/>
  <c r="AB648" i="9"/>
  <c r="M648" i="9"/>
  <c r="AB647" i="9"/>
  <c r="M647" i="9"/>
  <c r="AB646" i="9"/>
  <c r="M646" i="9"/>
  <c r="AB645" i="9"/>
  <c r="M645" i="9"/>
  <c r="AB644" i="9"/>
  <c r="M644" i="9"/>
  <c r="AB643" i="9"/>
  <c r="M643" i="9"/>
  <c r="AB642" i="9"/>
  <c r="M642" i="9"/>
  <c r="AB641" i="9"/>
  <c r="M641" i="9"/>
  <c r="AB640" i="9"/>
  <c r="M640" i="9"/>
  <c r="AB639" i="9"/>
  <c r="M639" i="9"/>
  <c r="AB638" i="9"/>
  <c r="M638" i="9"/>
  <c r="AB637" i="9"/>
  <c r="M637" i="9"/>
  <c r="AB636" i="9"/>
  <c r="M636" i="9"/>
  <c r="AB635" i="9"/>
  <c r="M635" i="9"/>
  <c r="AB634" i="9"/>
  <c r="M634" i="9"/>
  <c r="AB633" i="9"/>
  <c r="M633" i="9"/>
  <c r="AB632" i="9"/>
  <c r="M632" i="9"/>
  <c r="AB631" i="9"/>
  <c r="M631" i="9"/>
  <c r="AB630" i="9"/>
  <c r="M630" i="9"/>
  <c r="AB629" i="9"/>
  <c r="M629" i="9"/>
  <c r="AB628" i="9"/>
  <c r="M628" i="9"/>
  <c r="AB627" i="9"/>
  <c r="M627" i="9"/>
  <c r="AB626" i="9"/>
  <c r="M626" i="9"/>
  <c r="AB625" i="9"/>
  <c r="M625" i="9"/>
  <c r="AB624" i="9"/>
  <c r="M624" i="9"/>
  <c r="AB623" i="9"/>
  <c r="M623" i="9"/>
  <c r="AB622" i="9"/>
  <c r="M622" i="9"/>
  <c r="AB621" i="9"/>
  <c r="M621" i="9"/>
  <c r="AB620" i="9"/>
  <c r="M620" i="9"/>
  <c r="AB619" i="9"/>
  <c r="M619" i="9"/>
  <c r="AB618" i="9"/>
  <c r="M618" i="9"/>
  <c r="AB617" i="9"/>
  <c r="M617" i="9"/>
  <c r="AB616" i="9"/>
  <c r="M616" i="9"/>
  <c r="AB615" i="9"/>
  <c r="M615" i="9"/>
  <c r="AB614" i="9"/>
  <c r="M614" i="9"/>
  <c r="AB613" i="9"/>
  <c r="M613" i="9"/>
  <c r="AB612" i="9"/>
  <c r="M612" i="9"/>
  <c r="AB611" i="9"/>
  <c r="M611" i="9"/>
  <c r="AB610" i="9"/>
  <c r="M610" i="9"/>
  <c r="AB609" i="9"/>
  <c r="M609" i="9"/>
  <c r="AB608" i="9"/>
  <c r="M608" i="9"/>
  <c r="AB607" i="9"/>
  <c r="M607" i="9"/>
  <c r="AB606" i="9"/>
  <c r="M606" i="9"/>
  <c r="AB605" i="9"/>
  <c r="M605" i="9"/>
  <c r="AB604" i="9"/>
  <c r="M604" i="9"/>
  <c r="AB603" i="9"/>
  <c r="M603" i="9"/>
  <c r="AB602" i="9"/>
  <c r="M602" i="9"/>
  <c r="AB601" i="9"/>
  <c r="M601" i="9"/>
  <c r="AB600" i="9"/>
  <c r="M600" i="9"/>
  <c r="AB599" i="9"/>
  <c r="M599" i="9"/>
  <c r="AB598" i="9"/>
  <c r="M598" i="9"/>
  <c r="AB597" i="9"/>
  <c r="M597" i="9"/>
  <c r="AB596" i="9"/>
  <c r="M596" i="9"/>
  <c r="AB595" i="9"/>
  <c r="M595" i="9"/>
  <c r="AB594" i="9"/>
  <c r="M594" i="9"/>
  <c r="AB593" i="9"/>
  <c r="M593" i="9"/>
  <c r="AB592" i="9"/>
  <c r="M592" i="9"/>
  <c r="AB591" i="9"/>
  <c r="M591" i="9"/>
  <c r="AB590" i="9"/>
  <c r="M590" i="9"/>
  <c r="AB589" i="9"/>
  <c r="M589" i="9"/>
  <c r="AB588" i="9"/>
  <c r="M588" i="9"/>
  <c r="AB587" i="9"/>
  <c r="M587" i="9"/>
  <c r="AB586" i="9"/>
  <c r="M586" i="9"/>
  <c r="AB585" i="9"/>
  <c r="M585" i="9"/>
  <c r="AB584" i="9"/>
  <c r="M584" i="9"/>
  <c r="AB583" i="9"/>
  <c r="M583" i="9"/>
  <c r="AB582" i="9"/>
  <c r="M582" i="9"/>
  <c r="AB581" i="9"/>
  <c r="M581" i="9"/>
  <c r="AB580" i="9"/>
  <c r="M580" i="9"/>
  <c r="AB579" i="9"/>
  <c r="M579" i="9"/>
  <c r="AB578" i="9"/>
  <c r="M578" i="9"/>
  <c r="AB577" i="9"/>
  <c r="M577" i="9"/>
  <c r="AB576" i="9"/>
  <c r="M576" i="9"/>
  <c r="AB575" i="9"/>
  <c r="M575" i="9"/>
  <c r="AB574" i="9"/>
  <c r="M574" i="9"/>
  <c r="AB573" i="9"/>
  <c r="M573" i="9"/>
  <c r="AB572" i="9"/>
  <c r="M572" i="9"/>
  <c r="AB571" i="9"/>
  <c r="M571" i="9"/>
  <c r="AB570" i="9"/>
  <c r="M570" i="9"/>
  <c r="AB569" i="9"/>
  <c r="M569" i="9"/>
  <c r="AB568" i="9"/>
  <c r="M568" i="9"/>
  <c r="AB567" i="9"/>
  <c r="M567" i="9"/>
  <c r="AB566" i="9"/>
  <c r="M566" i="9"/>
  <c r="AB565" i="9"/>
  <c r="M565" i="9"/>
  <c r="AB564" i="9"/>
  <c r="M564" i="9"/>
  <c r="AB563" i="9"/>
  <c r="M563" i="9"/>
  <c r="AB562" i="9"/>
  <c r="M562" i="9"/>
  <c r="AB561" i="9"/>
  <c r="M561" i="9"/>
  <c r="AB560" i="9"/>
  <c r="M560" i="9"/>
  <c r="AB559" i="9"/>
  <c r="M559" i="9"/>
  <c r="AB558" i="9"/>
  <c r="M558" i="9"/>
  <c r="AB557" i="9"/>
  <c r="M557" i="9"/>
  <c r="AB556" i="9"/>
  <c r="M556" i="9"/>
  <c r="AB555" i="9"/>
  <c r="M555" i="9"/>
  <c r="AB554" i="9"/>
  <c r="M554" i="9"/>
  <c r="AB553" i="9"/>
  <c r="M553" i="9"/>
  <c r="AB552" i="9"/>
  <c r="M552" i="9"/>
  <c r="AB551" i="9"/>
  <c r="M551" i="9"/>
  <c r="AB550" i="9"/>
  <c r="M550" i="9"/>
  <c r="AB549" i="9"/>
  <c r="M549" i="9"/>
  <c r="AB548" i="9"/>
  <c r="M548" i="9"/>
  <c r="AB547" i="9"/>
  <c r="M547" i="9"/>
  <c r="AB546" i="9"/>
  <c r="M546" i="9"/>
  <c r="AB545" i="9"/>
  <c r="M545" i="9"/>
  <c r="AB544" i="9"/>
  <c r="M544" i="9"/>
  <c r="AB543" i="9"/>
  <c r="M543" i="9"/>
  <c r="AB542" i="9"/>
  <c r="M542" i="9"/>
  <c r="AB541" i="9"/>
  <c r="M541" i="9"/>
  <c r="AB540" i="9"/>
  <c r="M540" i="9"/>
  <c r="AB539" i="9"/>
  <c r="M539" i="9"/>
  <c r="AB538" i="9"/>
  <c r="M538" i="9"/>
  <c r="AB537" i="9"/>
  <c r="M537" i="9"/>
  <c r="AB536" i="9"/>
  <c r="M536" i="9"/>
  <c r="AB535" i="9"/>
  <c r="M535" i="9"/>
  <c r="AB534" i="9"/>
  <c r="M534" i="9"/>
  <c r="AB533" i="9"/>
  <c r="M533" i="9"/>
  <c r="AB532" i="9"/>
  <c r="M532" i="9"/>
  <c r="AB531" i="9"/>
  <c r="M531" i="9"/>
  <c r="AB530" i="9"/>
  <c r="M530" i="9"/>
  <c r="AB529" i="9"/>
  <c r="M529" i="9"/>
  <c r="AB528" i="9"/>
  <c r="M528" i="9"/>
  <c r="AB527" i="9"/>
  <c r="M527" i="9"/>
  <c r="AB526" i="9"/>
  <c r="M526" i="9"/>
  <c r="AB525" i="9"/>
  <c r="M525" i="9"/>
  <c r="AB524" i="9"/>
  <c r="M524" i="9"/>
  <c r="AB523" i="9"/>
  <c r="M523" i="9"/>
  <c r="AB522" i="9"/>
  <c r="M522" i="9"/>
  <c r="AB521" i="9"/>
  <c r="M521" i="9"/>
  <c r="AB520" i="9"/>
  <c r="M520" i="9"/>
  <c r="AB519" i="9"/>
  <c r="M519" i="9"/>
  <c r="AB518" i="9"/>
  <c r="M518" i="9"/>
  <c r="AB517" i="9"/>
  <c r="M517" i="9"/>
  <c r="AB516" i="9"/>
  <c r="M516" i="9"/>
  <c r="AB515" i="9"/>
  <c r="M515" i="9"/>
  <c r="AB514" i="9"/>
  <c r="M514" i="9"/>
  <c r="AB513" i="9"/>
  <c r="M513" i="9"/>
  <c r="AB512" i="9"/>
  <c r="M512" i="9"/>
  <c r="AB511" i="9"/>
  <c r="M511" i="9"/>
  <c r="AB510" i="9"/>
  <c r="M510" i="9"/>
  <c r="AB509" i="9"/>
  <c r="M509" i="9"/>
  <c r="AB508" i="9"/>
  <c r="M508" i="9"/>
  <c r="AB507" i="9"/>
  <c r="M507" i="9"/>
  <c r="AB506" i="9"/>
  <c r="M506" i="9"/>
  <c r="AB505" i="9"/>
  <c r="M505" i="9"/>
  <c r="AB504" i="9"/>
  <c r="M504" i="9"/>
  <c r="AB503" i="9"/>
  <c r="M503" i="9"/>
  <c r="AB502" i="9"/>
  <c r="M502" i="9"/>
  <c r="AB501" i="9"/>
  <c r="M501" i="9"/>
  <c r="AB500" i="9"/>
  <c r="M500" i="9"/>
  <c r="AB499" i="9"/>
  <c r="M499" i="9"/>
  <c r="AB498" i="9"/>
  <c r="M498" i="9"/>
  <c r="AB497" i="9"/>
  <c r="M497" i="9"/>
  <c r="AB496" i="9"/>
  <c r="M496" i="9"/>
  <c r="AB495" i="9"/>
  <c r="M495" i="9"/>
  <c r="AB494" i="9"/>
  <c r="M494" i="9"/>
  <c r="AB493" i="9"/>
  <c r="M493" i="9"/>
  <c r="AB492" i="9"/>
  <c r="M492" i="9"/>
  <c r="AB491" i="9"/>
  <c r="M491" i="9"/>
  <c r="AB490" i="9"/>
  <c r="M490" i="9"/>
  <c r="AB489" i="9"/>
  <c r="M489" i="9"/>
  <c r="AB488" i="9"/>
  <c r="M488" i="9"/>
  <c r="AB487" i="9"/>
  <c r="M487" i="9"/>
  <c r="AB486" i="9"/>
  <c r="M486" i="9"/>
  <c r="AB485" i="9"/>
  <c r="M485" i="9"/>
  <c r="AB484" i="9"/>
  <c r="M484" i="9"/>
  <c r="AB483" i="9"/>
  <c r="M483" i="9"/>
  <c r="AB482" i="9"/>
  <c r="M482" i="9"/>
  <c r="AB481" i="9"/>
  <c r="M481" i="9"/>
  <c r="AB480" i="9"/>
  <c r="M480" i="9"/>
  <c r="AB479" i="9"/>
  <c r="M479" i="9"/>
  <c r="AB478" i="9"/>
  <c r="M478" i="9"/>
  <c r="AB477" i="9"/>
  <c r="M477" i="9"/>
  <c r="AB476" i="9"/>
  <c r="M476" i="9"/>
  <c r="AB475" i="9"/>
  <c r="M475" i="9"/>
  <c r="AB474" i="9"/>
  <c r="M474" i="9"/>
  <c r="AB473" i="9"/>
  <c r="M473" i="9"/>
  <c r="AB472" i="9"/>
  <c r="M472" i="9"/>
  <c r="AB471" i="9"/>
  <c r="M471" i="9"/>
  <c r="AB470" i="9"/>
  <c r="M470" i="9"/>
  <c r="AB469" i="9"/>
  <c r="M469" i="9"/>
  <c r="AB468" i="9"/>
  <c r="M468" i="9"/>
  <c r="AB467" i="9"/>
  <c r="M467" i="9"/>
  <c r="AB466" i="9"/>
  <c r="M466" i="9"/>
  <c r="AB465" i="9"/>
  <c r="M465" i="9"/>
  <c r="AB464" i="9"/>
  <c r="M464" i="9"/>
  <c r="AB463" i="9"/>
  <c r="M463" i="9"/>
  <c r="AB462" i="9"/>
  <c r="M462" i="9"/>
  <c r="AB461" i="9"/>
  <c r="M461" i="9"/>
  <c r="AB460" i="9"/>
  <c r="M460" i="9"/>
  <c r="AB459" i="9"/>
  <c r="M459" i="9"/>
  <c r="AB458" i="9"/>
  <c r="M458" i="9"/>
  <c r="AB457" i="9"/>
  <c r="M457" i="9"/>
  <c r="AB456" i="9"/>
  <c r="M456" i="9"/>
  <c r="AB455" i="9"/>
  <c r="M455" i="9"/>
  <c r="AB454" i="9"/>
  <c r="M454" i="9"/>
  <c r="AB453" i="9"/>
  <c r="M453" i="9"/>
  <c r="AB452" i="9"/>
  <c r="M452" i="9"/>
  <c r="AB451" i="9"/>
  <c r="M451" i="9"/>
  <c r="AB450" i="9"/>
  <c r="M450" i="9"/>
  <c r="AB449" i="9"/>
  <c r="M449" i="9"/>
  <c r="AB448" i="9"/>
  <c r="M448" i="9"/>
  <c r="AB447" i="9"/>
  <c r="M447" i="9"/>
  <c r="AB446" i="9"/>
  <c r="M446" i="9"/>
  <c r="AB445" i="9"/>
  <c r="M445" i="9"/>
  <c r="AB444" i="9"/>
  <c r="M444" i="9"/>
  <c r="AB443" i="9"/>
  <c r="M443" i="9"/>
  <c r="AB442" i="9"/>
  <c r="M442" i="9"/>
  <c r="AB441" i="9"/>
  <c r="M441" i="9"/>
  <c r="AB440" i="9"/>
  <c r="M440" i="9"/>
  <c r="AB439" i="9"/>
  <c r="M439" i="9"/>
  <c r="AB438" i="9"/>
  <c r="M438" i="9"/>
  <c r="AB437" i="9"/>
  <c r="M437" i="9"/>
  <c r="AB436" i="9"/>
  <c r="M436" i="9"/>
  <c r="AB435" i="9"/>
  <c r="M435" i="9"/>
  <c r="AB434" i="9"/>
  <c r="M434" i="9"/>
  <c r="AB433" i="9"/>
  <c r="M433" i="9"/>
  <c r="AB432" i="9"/>
  <c r="M432" i="9"/>
  <c r="AB431" i="9"/>
  <c r="M431" i="9"/>
  <c r="AB430" i="9"/>
  <c r="M430" i="9"/>
  <c r="AB429" i="9"/>
  <c r="M429" i="9"/>
  <c r="AB428" i="9"/>
  <c r="M428" i="9"/>
  <c r="AB427" i="9"/>
  <c r="M427" i="9"/>
  <c r="AB426" i="9"/>
  <c r="M426" i="9"/>
  <c r="AB425" i="9"/>
  <c r="M425" i="9"/>
  <c r="AB424" i="9"/>
  <c r="M424" i="9"/>
  <c r="AB423" i="9"/>
  <c r="M423" i="9"/>
  <c r="AB422" i="9"/>
  <c r="M422" i="9"/>
  <c r="AB421" i="9"/>
  <c r="M421" i="9"/>
  <c r="AB420" i="9"/>
  <c r="M420" i="9"/>
  <c r="AB419" i="9"/>
  <c r="M419" i="9"/>
  <c r="AB418" i="9"/>
  <c r="M418" i="9"/>
  <c r="AB417" i="9"/>
  <c r="M417" i="9"/>
  <c r="AB416" i="9"/>
  <c r="M416" i="9"/>
  <c r="AB415" i="9"/>
  <c r="M415" i="9"/>
  <c r="AB414" i="9"/>
  <c r="M414" i="9"/>
  <c r="AB413" i="9"/>
  <c r="M413" i="9"/>
  <c r="AB412" i="9"/>
  <c r="M412" i="9"/>
  <c r="AB411" i="9"/>
  <c r="M411" i="9"/>
  <c r="AB410" i="9"/>
  <c r="M410" i="9"/>
  <c r="AB409" i="9"/>
  <c r="M409" i="9"/>
  <c r="AB408" i="9"/>
  <c r="M408" i="9"/>
  <c r="AB407" i="9"/>
  <c r="M407" i="9"/>
  <c r="AB406" i="9"/>
  <c r="M406" i="9"/>
  <c r="AB405" i="9"/>
  <c r="M405" i="9"/>
  <c r="AB404" i="9"/>
  <c r="M404" i="9"/>
  <c r="AB403" i="9"/>
  <c r="M403" i="9"/>
  <c r="AB402" i="9"/>
  <c r="M402" i="9"/>
  <c r="AB401" i="9"/>
  <c r="M401" i="9"/>
  <c r="AB400" i="9"/>
  <c r="M400" i="9"/>
  <c r="AB399" i="9"/>
  <c r="M399" i="9"/>
  <c r="AB398" i="9"/>
  <c r="M398" i="9"/>
  <c r="AB397" i="9"/>
  <c r="M397" i="9"/>
  <c r="AB396" i="9"/>
  <c r="M396" i="9"/>
  <c r="AB395" i="9"/>
  <c r="M395" i="9"/>
  <c r="AB394" i="9"/>
  <c r="M394" i="9"/>
  <c r="AB393" i="9"/>
  <c r="M393" i="9"/>
  <c r="AB392" i="9"/>
  <c r="M392" i="9"/>
  <c r="AB391" i="9"/>
  <c r="M391" i="9"/>
  <c r="AB390" i="9"/>
  <c r="M390" i="9"/>
  <c r="AB389" i="9"/>
  <c r="M389" i="9"/>
  <c r="AB388" i="9"/>
  <c r="M388" i="9"/>
  <c r="AB387" i="9"/>
  <c r="M387" i="9"/>
  <c r="AB386" i="9"/>
  <c r="M386" i="9"/>
  <c r="AB385" i="9"/>
  <c r="M385" i="9"/>
  <c r="AB384" i="9"/>
  <c r="M384" i="9"/>
  <c r="AB383" i="9"/>
  <c r="M383" i="9"/>
  <c r="AB382" i="9"/>
  <c r="M382" i="9"/>
  <c r="AB381" i="9"/>
  <c r="M381" i="9"/>
  <c r="AB380" i="9"/>
  <c r="M380" i="9"/>
  <c r="AB379" i="9"/>
  <c r="M379" i="9"/>
  <c r="AB378" i="9"/>
  <c r="M378" i="9"/>
  <c r="AB377" i="9"/>
  <c r="M377" i="9"/>
  <c r="AB376" i="9"/>
  <c r="M376" i="9"/>
  <c r="AB375" i="9"/>
  <c r="M375" i="9"/>
  <c r="AB374" i="9"/>
  <c r="M374" i="9"/>
  <c r="AB373" i="9"/>
  <c r="M373" i="9"/>
  <c r="AB372" i="9"/>
  <c r="M372" i="9"/>
  <c r="AB371" i="9"/>
  <c r="M371" i="9"/>
  <c r="AB370" i="9"/>
  <c r="M370" i="9"/>
  <c r="AB369" i="9"/>
  <c r="M369" i="9"/>
  <c r="AB368" i="9"/>
  <c r="M368" i="9"/>
  <c r="AB367" i="9"/>
  <c r="M367" i="9"/>
  <c r="AB366" i="9"/>
  <c r="M366" i="9"/>
  <c r="AB365" i="9"/>
  <c r="M365" i="9"/>
  <c r="AB364" i="9"/>
  <c r="M364" i="9"/>
  <c r="AB363" i="9"/>
  <c r="M363" i="9"/>
  <c r="AB362" i="9"/>
  <c r="M362" i="9"/>
  <c r="AB361" i="9"/>
  <c r="M361" i="9"/>
  <c r="AB360" i="9"/>
  <c r="M360" i="9"/>
  <c r="AB359" i="9"/>
  <c r="M359" i="9"/>
  <c r="AB358" i="9"/>
  <c r="M358" i="9"/>
  <c r="AB357" i="9"/>
  <c r="M357" i="9"/>
  <c r="AB356" i="9"/>
  <c r="M356" i="9"/>
  <c r="AB355" i="9"/>
  <c r="M355" i="9"/>
  <c r="AB354" i="9"/>
  <c r="M354" i="9"/>
  <c r="AB353" i="9"/>
  <c r="M353" i="9"/>
  <c r="AB352" i="9"/>
  <c r="M352" i="9"/>
  <c r="AB351" i="9"/>
  <c r="M351" i="9"/>
  <c r="AB350" i="9"/>
  <c r="M350" i="9"/>
  <c r="AB349" i="9"/>
  <c r="M349" i="9"/>
  <c r="AB348" i="9"/>
  <c r="M348" i="9"/>
  <c r="AB347" i="9"/>
  <c r="M347" i="9"/>
  <c r="AB346" i="9"/>
  <c r="M346" i="9"/>
  <c r="AB345" i="9"/>
  <c r="M345" i="9"/>
  <c r="AB344" i="9"/>
  <c r="M344" i="9"/>
  <c r="AB343" i="9"/>
  <c r="M343" i="9"/>
  <c r="AB342" i="9"/>
  <c r="M342" i="9"/>
  <c r="AB341" i="9"/>
  <c r="M341" i="9"/>
  <c r="AB340" i="9"/>
  <c r="M340" i="9"/>
  <c r="AB339" i="9"/>
  <c r="M339" i="9"/>
  <c r="AB338" i="9"/>
  <c r="M338" i="9"/>
  <c r="AB337" i="9"/>
  <c r="M337" i="9"/>
  <c r="AB336" i="9"/>
  <c r="M336" i="9"/>
  <c r="AB335" i="9"/>
  <c r="M335" i="9"/>
  <c r="AB334" i="9"/>
  <c r="M334" i="9"/>
  <c r="AB333" i="9"/>
  <c r="M333" i="9"/>
  <c r="AB332" i="9"/>
  <c r="M332" i="9"/>
  <c r="AB331" i="9"/>
  <c r="M331" i="9"/>
  <c r="AB330" i="9"/>
  <c r="M330" i="9"/>
  <c r="AB329" i="9"/>
  <c r="M329" i="9"/>
  <c r="AB328" i="9"/>
  <c r="M328" i="9"/>
  <c r="AB327" i="9"/>
  <c r="M327" i="9"/>
  <c r="AB326" i="9"/>
  <c r="M326" i="9"/>
  <c r="AB325" i="9"/>
  <c r="M325" i="9"/>
  <c r="AB324" i="9"/>
  <c r="M324" i="9"/>
  <c r="AB323" i="9"/>
  <c r="M323" i="9"/>
  <c r="AB322" i="9"/>
  <c r="M322" i="9"/>
  <c r="AB321" i="9"/>
  <c r="M321" i="9"/>
  <c r="AB320" i="9"/>
  <c r="M320" i="9"/>
  <c r="AB319" i="9"/>
  <c r="M319" i="9"/>
  <c r="AB318" i="9"/>
  <c r="M318" i="9"/>
  <c r="AB317" i="9"/>
  <c r="M317" i="9"/>
  <c r="AB316" i="9"/>
  <c r="M316" i="9"/>
  <c r="AB315" i="9"/>
  <c r="M315" i="9"/>
  <c r="AB314" i="9"/>
  <c r="M314" i="9"/>
  <c r="AB313" i="9"/>
  <c r="M313" i="9"/>
  <c r="AB312" i="9"/>
  <c r="M312" i="9"/>
  <c r="AB311" i="9"/>
  <c r="M311" i="9"/>
  <c r="AB310" i="9"/>
  <c r="M310" i="9"/>
  <c r="AB309" i="9"/>
  <c r="M309" i="9"/>
  <c r="AB308" i="9"/>
  <c r="M308" i="9"/>
  <c r="AB307" i="9"/>
  <c r="M307" i="9"/>
  <c r="AB306" i="9"/>
  <c r="M306" i="9"/>
  <c r="AB305" i="9"/>
  <c r="M305" i="9"/>
  <c r="AB304" i="9"/>
  <c r="M304" i="9"/>
  <c r="AB303" i="9"/>
  <c r="M303" i="9"/>
  <c r="AB302" i="9"/>
  <c r="M302" i="9"/>
  <c r="AB301" i="9"/>
  <c r="M301" i="9"/>
  <c r="AB300" i="9"/>
  <c r="M300" i="9"/>
  <c r="AB299" i="9"/>
  <c r="M299" i="9"/>
  <c r="AB298" i="9"/>
  <c r="M298" i="9"/>
  <c r="AB297" i="9"/>
  <c r="M297" i="9"/>
  <c r="AB296" i="9"/>
  <c r="M296" i="9"/>
  <c r="AB295" i="9"/>
  <c r="M295" i="9"/>
  <c r="AB294" i="9"/>
  <c r="M294" i="9"/>
  <c r="AB293" i="9"/>
  <c r="M293" i="9"/>
  <c r="AB292" i="9"/>
  <c r="M292" i="9"/>
  <c r="AB291" i="9"/>
  <c r="M291" i="9"/>
  <c r="AB290" i="9"/>
  <c r="M290" i="9"/>
  <c r="AB289" i="9"/>
  <c r="M289" i="9"/>
  <c r="AB288" i="9"/>
  <c r="M288" i="9"/>
  <c r="AB287" i="9"/>
  <c r="M287" i="9"/>
  <c r="AB286" i="9"/>
  <c r="M286" i="9"/>
  <c r="AB285" i="9"/>
  <c r="M285" i="9"/>
  <c r="AB284" i="9"/>
  <c r="M284" i="9"/>
  <c r="AB283" i="9"/>
  <c r="M283" i="9"/>
  <c r="AB282" i="9"/>
  <c r="M282" i="9"/>
  <c r="AB281" i="9"/>
  <c r="M281" i="9"/>
  <c r="AB280" i="9"/>
  <c r="M280" i="9"/>
  <c r="AB279" i="9"/>
  <c r="M279" i="9"/>
  <c r="AB278" i="9"/>
  <c r="M278" i="9"/>
  <c r="AB277" i="9"/>
  <c r="M277" i="9"/>
  <c r="AB276" i="9"/>
  <c r="M276" i="9"/>
  <c r="AB275" i="9"/>
  <c r="M275" i="9"/>
  <c r="AB274" i="9"/>
  <c r="M274" i="9"/>
  <c r="AB273" i="9"/>
  <c r="M273" i="9"/>
  <c r="AB272" i="9"/>
  <c r="M272" i="9"/>
  <c r="AB271" i="9"/>
  <c r="M271" i="9"/>
  <c r="AB270" i="9"/>
  <c r="M270" i="9"/>
  <c r="AB269" i="9"/>
  <c r="M269" i="9"/>
  <c r="AB268" i="9"/>
  <c r="M268" i="9"/>
  <c r="AB267" i="9"/>
  <c r="M267" i="9"/>
  <c r="AB266" i="9"/>
  <c r="M266" i="9"/>
  <c r="AB265" i="9"/>
  <c r="M265" i="9"/>
  <c r="AB264" i="9"/>
  <c r="M264" i="9"/>
  <c r="AB263" i="9"/>
  <c r="M263" i="9"/>
  <c r="AB262" i="9"/>
  <c r="M262" i="9"/>
  <c r="AB261" i="9"/>
  <c r="M261" i="9"/>
  <c r="AB260" i="9"/>
  <c r="M260" i="9"/>
  <c r="AB259" i="9"/>
  <c r="M259" i="9"/>
  <c r="AB258" i="9"/>
  <c r="M258" i="9"/>
  <c r="AB257" i="9"/>
  <c r="M257" i="9"/>
  <c r="AB256" i="9"/>
  <c r="M256" i="9"/>
  <c r="AB255" i="9"/>
  <c r="M255" i="9"/>
  <c r="AB254" i="9"/>
  <c r="M254" i="9"/>
  <c r="AB253" i="9"/>
  <c r="M253" i="9"/>
  <c r="AB252" i="9"/>
  <c r="M252" i="9"/>
  <c r="AB251" i="9"/>
  <c r="M251" i="9"/>
  <c r="AB250" i="9"/>
  <c r="M250" i="9"/>
  <c r="AB249" i="9"/>
  <c r="M249" i="9"/>
  <c r="AB248" i="9"/>
  <c r="M248" i="9"/>
  <c r="AB247" i="9"/>
  <c r="M247" i="9"/>
  <c r="AB246" i="9"/>
  <c r="M246" i="9"/>
  <c r="AB245" i="9"/>
  <c r="M245" i="9"/>
  <c r="AB244" i="9"/>
  <c r="M244" i="9"/>
  <c r="AB243" i="9"/>
  <c r="M243" i="9"/>
  <c r="AB242" i="9"/>
  <c r="M242" i="9"/>
  <c r="AB241" i="9"/>
  <c r="M241" i="9"/>
  <c r="AB240" i="9"/>
  <c r="M240" i="9"/>
  <c r="AB239" i="9"/>
  <c r="M239" i="9"/>
  <c r="AB238" i="9"/>
  <c r="M238" i="9"/>
  <c r="AB237" i="9"/>
  <c r="M237" i="9"/>
  <c r="AB236" i="9"/>
  <c r="M236" i="9"/>
  <c r="AB235" i="9"/>
  <c r="M235" i="9"/>
  <c r="AB234" i="9"/>
  <c r="M234" i="9"/>
  <c r="AB233" i="9"/>
  <c r="M233" i="9"/>
  <c r="AB232" i="9"/>
  <c r="M232" i="9"/>
  <c r="AB231" i="9"/>
  <c r="M231" i="9"/>
  <c r="AB230" i="9"/>
  <c r="M230" i="9"/>
  <c r="AB229" i="9"/>
  <c r="M229" i="9"/>
  <c r="AB228" i="9"/>
  <c r="M228" i="9"/>
  <c r="AB227" i="9"/>
  <c r="M227" i="9"/>
  <c r="AB226" i="9"/>
  <c r="M226" i="9"/>
  <c r="AB225" i="9"/>
  <c r="M225" i="9"/>
  <c r="AB224" i="9"/>
  <c r="M224" i="9"/>
  <c r="AB223" i="9"/>
  <c r="M223" i="9"/>
  <c r="AB222" i="9"/>
  <c r="M222" i="9"/>
  <c r="AB221" i="9"/>
  <c r="M221" i="9"/>
  <c r="AB220" i="9"/>
  <c r="M220" i="9"/>
  <c r="AB219" i="9"/>
  <c r="M219" i="9"/>
  <c r="AB218" i="9"/>
  <c r="M218" i="9"/>
  <c r="AB217" i="9"/>
  <c r="M217" i="9"/>
  <c r="AB216" i="9"/>
  <c r="M216" i="9"/>
  <c r="AB215" i="9"/>
  <c r="M215" i="9"/>
  <c r="AB214" i="9"/>
  <c r="M214" i="9"/>
  <c r="AB213" i="9"/>
  <c r="M213" i="9"/>
  <c r="AB212" i="9"/>
  <c r="M212" i="9"/>
  <c r="AB211" i="9"/>
  <c r="M211" i="9"/>
  <c r="AB210" i="9"/>
  <c r="M210" i="9"/>
  <c r="AB209" i="9"/>
  <c r="M209" i="9"/>
  <c r="AB208" i="9"/>
  <c r="AB207" i="9"/>
  <c r="M207" i="9"/>
  <c r="AB206" i="9"/>
  <c r="M206" i="9"/>
  <c r="AB205" i="9"/>
  <c r="M205" i="9"/>
  <c r="AB204" i="9"/>
  <c r="M204" i="9"/>
  <c r="AB203" i="9"/>
  <c r="M203" i="9"/>
  <c r="AB202" i="9"/>
  <c r="M202" i="9"/>
  <c r="AB201" i="9"/>
  <c r="M201" i="9"/>
  <c r="AB200" i="9"/>
  <c r="M200" i="9"/>
  <c r="AB199" i="9"/>
  <c r="M199" i="9"/>
  <c r="Q198" i="9"/>
  <c r="AB198" i="9" s="1"/>
  <c r="M198" i="9"/>
  <c r="Q197" i="9"/>
  <c r="AB197" i="9" s="1"/>
  <c r="M197" i="9"/>
  <c r="Q196" i="9"/>
  <c r="AB196" i="9" s="1"/>
  <c r="M196" i="9"/>
  <c r="Q195" i="9"/>
  <c r="AB195" i="9" s="1"/>
  <c r="M195" i="9"/>
  <c r="Q194" i="9"/>
  <c r="AB194" i="9" s="1"/>
  <c r="M194" i="9"/>
  <c r="Q193" i="9"/>
  <c r="AB193" i="9" s="1"/>
  <c r="M193" i="9"/>
  <c r="Q192" i="9"/>
  <c r="AB192" i="9" s="1"/>
  <c r="M192" i="9"/>
  <c r="Q191" i="9"/>
  <c r="AB191" i="9" s="1"/>
  <c r="M191" i="9"/>
  <c r="Q190" i="9"/>
  <c r="AB190" i="9" s="1"/>
  <c r="M190" i="9"/>
  <c r="Q189" i="9"/>
  <c r="AB189" i="9" s="1"/>
  <c r="M189" i="9"/>
  <c r="Q188" i="9"/>
  <c r="AB188" i="9" s="1"/>
  <c r="M188" i="9"/>
  <c r="Q187" i="9"/>
  <c r="AB187" i="9" s="1"/>
  <c r="M187" i="9"/>
  <c r="Q186" i="9"/>
  <c r="AB186" i="9" s="1"/>
  <c r="M186" i="9"/>
  <c r="Q185" i="9"/>
  <c r="AB185" i="9" s="1"/>
  <c r="M185" i="9"/>
  <c r="Q184" i="9"/>
  <c r="AB184" i="9" s="1"/>
  <c r="M184" i="9"/>
  <c r="Q183" i="9"/>
  <c r="AB183" i="9" s="1"/>
  <c r="M183" i="9"/>
  <c r="Q182" i="9"/>
  <c r="AB182" i="9" s="1"/>
  <c r="M182" i="9"/>
  <c r="Q181" i="9"/>
  <c r="AB181" i="9" s="1"/>
  <c r="M181" i="9"/>
  <c r="Q180" i="9"/>
  <c r="AB180" i="9" s="1"/>
  <c r="M180" i="9"/>
  <c r="Q179" i="9"/>
  <c r="AB179" i="9" s="1"/>
  <c r="M179" i="9"/>
  <c r="Q178" i="9"/>
  <c r="AB178" i="9" s="1"/>
  <c r="M178" i="9"/>
  <c r="Q177" i="9"/>
  <c r="AB177" i="9" s="1"/>
  <c r="M177" i="9"/>
  <c r="Q176" i="9"/>
  <c r="AB176" i="9" s="1"/>
  <c r="M176" i="9"/>
  <c r="Q175" i="9"/>
  <c r="AB175" i="9" s="1"/>
  <c r="M175" i="9"/>
  <c r="Q174" i="9"/>
  <c r="AB174" i="9" s="1"/>
  <c r="M174" i="9"/>
  <c r="Q173" i="9"/>
  <c r="AB173" i="9" s="1"/>
  <c r="M173" i="9"/>
  <c r="Q172" i="9"/>
  <c r="AB172" i="9" s="1"/>
  <c r="M172" i="9"/>
  <c r="Q171" i="9"/>
  <c r="AB171" i="9" s="1"/>
  <c r="M171" i="9"/>
  <c r="Q170" i="9"/>
  <c r="AB170" i="9" s="1"/>
  <c r="M170" i="9"/>
  <c r="AB169" i="9"/>
  <c r="M169" i="9"/>
  <c r="AB168" i="9"/>
  <c r="M168" i="9"/>
  <c r="Q167" i="9"/>
  <c r="AB167" i="9" s="1"/>
  <c r="M167" i="9"/>
  <c r="Q166" i="9"/>
  <c r="AB166" i="9" s="1"/>
  <c r="M166" i="9"/>
  <c r="Q165" i="9"/>
  <c r="AB165" i="9" s="1"/>
  <c r="M165" i="9"/>
  <c r="Q164" i="9"/>
  <c r="AB164" i="9" s="1"/>
  <c r="M164" i="9"/>
  <c r="Q163" i="9"/>
  <c r="AB163" i="9" s="1"/>
  <c r="M163" i="9"/>
  <c r="Q162" i="9"/>
  <c r="AB162" i="9" s="1"/>
  <c r="M162" i="9"/>
  <c r="Q161" i="9"/>
  <c r="AB161" i="9" s="1"/>
  <c r="M161" i="9"/>
  <c r="Q160" i="9"/>
  <c r="AB160" i="9" s="1"/>
  <c r="M160" i="9"/>
  <c r="Q159" i="9"/>
  <c r="AB159" i="9" s="1"/>
  <c r="M159" i="9"/>
  <c r="Q158" i="9"/>
  <c r="AB158" i="9" s="1"/>
  <c r="M158" i="9"/>
  <c r="Q157" i="9"/>
  <c r="AB157" i="9" s="1"/>
  <c r="M157" i="9"/>
  <c r="Q156" i="9"/>
  <c r="AB156" i="9" s="1"/>
  <c r="M156" i="9"/>
  <c r="Q155" i="9"/>
  <c r="AB155" i="9" s="1"/>
  <c r="M155" i="9"/>
  <c r="Q154" i="9"/>
  <c r="AB154" i="9" s="1"/>
  <c r="M154" i="9"/>
  <c r="Q153" i="9"/>
  <c r="AB153" i="9" s="1"/>
  <c r="M153" i="9"/>
  <c r="Q152" i="9"/>
  <c r="AB152" i="9" s="1"/>
  <c r="M152" i="9"/>
  <c r="Q151" i="9"/>
  <c r="AB151" i="9" s="1"/>
  <c r="M151" i="9"/>
  <c r="Q150" i="9"/>
  <c r="AB150" i="9" s="1"/>
  <c r="M150" i="9"/>
  <c r="Q149" i="9"/>
  <c r="AB149" i="9" s="1"/>
  <c r="M149" i="9"/>
  <c r="Q148" i="9"/>
  <c r="AB148" i="9" s="1"/>
  <c r="M148" i="9"/>
  <c r="Q147" i="9"/>
  <c r="AB147" i="9" s="1"/>
  <c r="M147" i="9"/>
  <c r="AB146" i="9"/>
  <c r="M146" i="9"/>
  <c r="Q145" i="9"/>
  <c r="AB145" i="9" s="1"/>
  <c r="M145" i="9"/>
  <c r="Q144" i="9"/>
  <c r="AB144" i="9" s="1"/>
  <c r="M144" i="9"/>
  <c r="Q143" i="9"/>
  <c r="AB143" i="9" s="1"/>
  <c r="M143" i="9"/>
  <c r="Q142" i="9"/>
  <c r="AB142" i="9" s="1"/>
  <c r="M142" i="9"/>
  <c r="Q141" i="9"/>
  <c r="AB141" i="9" s="1"/>
  <c r="M141" i="9"/>
  <c r="Q140" i="9"/>
  <c r="AB140" i="9" s="1"/>
  <c r="M140" i="9"/>
  <c r="Q139" i="9"/>
  <c r="AB139" i="9" s="1"/>
  <c r="M139" i="9"/>
  <c r="Q138" i="9"/>
  <c r="AB138" i="9" s="1"/>
  <c r="M138" i="9"/>
  <c r="Q137" i="9"/>
  <c r="AB137" i="9" s="1"/>
  <c r="M137" i="9"/>
  <c r="Q136" i="9"/>
  <c r="AB136" i="9" s="1"/>
  <c r="M136" i="9"/>
  <c r="Q135" i="9"/>
  <c r="AB135" i="9" s="1"/>
  <c r="M135" i="9"/>
  <c r="Q134" i="9"/>
  <c r="AB134" i="9" s="1"/>
  <c r="M134" i="9"/>
  <c r="Q133" i="9"/>
  <c r="AB133" i="9" s="1"/>
  <c r="M133" i="9"/>
  <c r="Q132" i="9"/>
  <c r="AB132" i="9" s="1"/>
  <c r="M132" i="9"/>
  <c r="Q131" i="9"/>
  <c r="AB131" i="9" s="1"/>
  <c r="M131" i="9"/>
  <c r="Q130" i="9"/>
  <c r="AB130" i="9" s="1"/>
  <c r="M130" i="9"/>
  <c r="Q129" i="9"/>
  <c r="AB129" i="9" s="1"/>
  <c r="M129" i="9"/>
  <c r="Q128" i="9"/>
  <c r="AB128" i="9" s="1"/>
  <c r="M128" i="9"/>
  <c r="Q127" i="9"/>
  <c r="AB127" i="9" s="1"/>
  <c r="M127" i="9"/>
  <c r="Q126" i="9"/>
  <c r="AB126" i="9" s="1"/>
  <c r="M126" i="9"/>
  <c r="Q125" i="9"/>
  <c r="AB125" i="9" s="1"/>
  <c r="M125" i="9"/>
  <c r="Q124" i="9"/>
  <c r="AB124" i="9" s="1"/>
  <c r="M124" i="9"/>
  <c r="Q123" i="9"/>
  <c r="AB123" i="9" s="1"/>
  <c r="M123" i="9"/>
  <c r="Q122" i="9"/>
  <c r="AB122" i="9" s="1"/>
  <c r="M122" i="9"/>
  <c r="Q121" i="9"/>
  <c r="AB121" i="9" s="1"/>
  <c r="M121" i="9"/>
  <c r="Q120" i="9"/>
  <c r="AB120" i="9" s="1"/>
  <c r="M120" i="9"/>
  <c r="AB119" i="9"/>
  <c r="M119" i="9"/>
  <c r="Q118" i="9"/>
  <c r="AB118" i="9" s="1"/>
  <c r="M118" i="9"/>
  <c r="AB117" i="9"/>
  <c r="M117" i="9"/>
  <c r="AB116" i="9"/>
  <c r="M116" i="9"/>
  <c r="AB115" i="9"/>
  <c r="M115" i="9"/>
  <c r="AB114" i="9"/>
  <c r="M114" i="9"/>
  <c r="AB113" i="9"/>
  <c r="M113" i="9"/>
  <c r="AB112" i="9"/>
  <c r="M112" i="9"/>
  <c r="AB111" i="9"/>
  <c r="M111" i="9"/>
  <c r="AB110" i="9"/>
  <c r="M110" i="9"/>
  <c r="AB109" i="9"/>
  <c r="M109" i="9"/>
  <c r="AB108" i="9"/>
  <c r="M108" i="9"/>
  <c r="AB107" i="9"/>
  <c r="M107" i="9"/>
  <c r="AB106" i="9"/>
  <c r="M106" i="9"/>
  <c r="AB105" i="9"/>
  <c r="M105" i="9"/>
  <c r="AB104" i="9"/>
  <c r="M104" i="9"/>
  <c r="AB103" i="9"/>
  <c r="M103" i="9"/>
  <c r="AB102" i="9"/>
  <c r="M102" i="9"/>
  <c r="AB101" i="9"/>
  <c r="M101" i="9"/>
  <c r="AB100" i="9"/>
  <c r="M100" i="9"/>
  <c r="AB99" i="9"/>
  <c r="M99" i="9"/>
  <c r="AB98" i="9"/>
  <c r="M98" i="9"/>
  <c r="AB97" i="9"/>
  <c r="M97" i="9"/>
  <c r="AB96" i="9"/>
  <c r="M96" i="9"/>
  <c r="AB95" i="9"/>
  <c r="M95" i="9"/>
  <c r="AB94" i="9"/>
  <c r="M94" i="9"/>
  <c r="AB93" i="9"/>
  <c r="M93" i="9"/>
  <c r="AB92" i="9"/>
  <c r="M92" i="9"/>
  <c r="AB91" i="9"/>
  <c r="M91" i="9"/>
  <c r="AB90" i="9"/>
  <c r="M90" i="9"/>
  <c r="AB89" i="9"/>
  <c r="M89" i="9"/>
  <c r="AB88" i="9"/>
  <c r="M88" i="9"/>
  <c r="AB87" i="9"/>
  <c r="M87" i="9"/>
  <c r="AB86" i="9"/>
  <c r="M86" i="9"/>
  <c r="AB85" i="9"/>
  <c r="M85" i="9"/>
  <c r="AB84" i="9"/>
  <c r="M84" i="9"/>
  <c r="AB83" i="9"/>
  <c r="M83" i="9"/>
  <c r="AB82" i="9"/>
  <c r="M82" i="9"/>
  <c r="AB81" i="9"/>
  <c r="M81" i="9"/>
  <c r="AB80" i="9"/>
  <c r="M80" i="9"/>
  <c r="AB79" i="9"/>
  <c r="M79" i="9"/>
  <c r="AB78" i="9"/>
  <c r="M78" i="9"/>
  <c r="AB77" i="9"/>
  <c r="M77" i="9"/>
  <c r="AB76" i="9"/>
  <c r="M76" i="9"/>
  <c r="AB75" i="9"/>
  <c r="M75" i="9"/>
  <c r="AB74" i="9"/>
  <c r="M74" i="9"/>
  <c r="AB73" i="9"/>
  <c r="M73" i="9"/>
  <c r="AB72" i="9"/>
  <c r="M72" i="9"/>
  <c r="AB71" i="9"/>
  <c r="M71" i="9"/>
  <c r="AB70" i="9"/>
  <c r="M70" i="9"/>
  <c r="AB69" i="9"/>
  <c r="M69" i="9"/>
  <c r="AB68" i="9"/>
  <c r="M68" i="9"/>
  <c r="AB67" i="9"/>
  <c r="M67" i="9"/>
  <c r="AB66" i="9"/>
  <c r="M66" i="9"/>
  <c r="AB65" i="9"/>
  <c r="M65" i="9"/>
  <c r="AB64" i="9"/>
  <c r="M64" i="9"/>
  <c r="AB63" i="9"/>
  <c r="M63" i="9"/>
  <c r="AB62" i="9"/>
  <c r="M62" i="9"/>
  <c r="AB61" i="9"/>
  <c r="M61" i="9"/>
  <c r="AB60" i="9"/>
  <c r="M60" i="9"/>
  <c r="AB59" i="9"/>
  <c r="M59" i="9"/>
  <c r="AB58" i="9"/>
  <c r="M58" i="9"/>
  <c r="AB57" i="9"/>
  <c r="M57" i="9"/>
  <c r="AB56" i="9"/>
  <c r="M56" i="9"/>
  <c r="AB55" i="9"/>
  <c r="M55" i="9"/>
  <c r="AB54" i="9"/>
  <c r="M54" i="9"/>
  <c r="AB53" i="9"/>
  <c r="M53" i="9"/>
  <c r="AB52" i="9"/>
  <c r="M52" i="9"/>
  <c r="AB51" i="9"/>
  <c r="M51" i="9"/>
  <c r="AB50" i="9"/>
  <c r="M50" i="9"/>
  <c r="AB49" i="9"/>
  <c r="M49" i="9"/>
  <c r="AB48" i="9"/>
  <c r="M48" i="9"/>
  <c r="AB47" i="9"/>
  <c r="M47" i="9"/>
  <c r="AB46" i="9"/>
  <c r="M46" i="9"/>
  <c r="AB45" i="9"/>
  <c r="M45" i="9"/>
  <c r="AB44" i="9"/>
  <c r="M44" i="9"/>
  <c r="AB43" i="9"/>
  <c r="M43" i="9"/>
  <c r="AB42" i="9"/>
  <c r="M42" i="9"/>
  <c r="AB41" i="9"/>
  <c r="M41" i="9"/>
  <c r="AB40" i="9"/>
  <c r="M40" i="9"/>
  <c r="AB39" i="9"/>
  <c r="M39" i="9"/>
  <c r="AB38" i="9"/>
  <c r="M38" i="9"/>
  <c r="AB37" i="9"/>
  <c r="M37" i="9"/>
  <c r="AB36" i="9"/>
  <c r="M36" i="9"/>
  <c r="AB35" i="9"/>
  <c r="M35" i="9"/>
  <c r="AB34" i="9"/>
  <c r="M34" i="9"/>
  <c r="AB33" i="9"/>
  <c r="M33" i="9"/>
  <c r="AB32" i="9"/>
  <c r="M32" i="9"/>
  <c r="AB31" i="9"/>
  <c r="M31" i="9"/>
  <c r="AB30" i="9"/>
  <c r="M30" i="9"/>
  <c r="AB29" i="9"/>
  <c r="M29" i="9"/>
  <c r="AB28" i="9"/>
  <c r="M28" i="9"/>
  <c r="AB27" i="9"/>
  <c r="M27" i="9"/>
  <c r="AB26" i="9"/>
  <c r="M26" i="9"/>
  <c r="AB25" i="9"/>
  <c r="M25" i="9"/>
  <c r="AB24" i="9"/>
  <c r="M24" i="9"/>
  <c r="AB23" i="9"/>
  <c r="M23" i="9"/>
  <c r="AB22" i="9"/>
  <c r="M22" i="9"/>
  <c r="AB21" i="9"/>
  <c r="M21" i="9"/>
  <c r="AB20" i="9"/>
  <c r="M20" i="9"/>
  <c r="AB19" i="9"/>
  <c r="M19" i="9"/>
  <c r="AB18" i="9"/>
  <c r="M18" i="9"/>
  <c r="AB17" i="9"/>
  <c r="M17" i="9"/>
  <c r="AB16" i="9"/>
  <c r="M16" i="9"/>
  <c r="AB15" i="9"/>
  <c r="M15" i="9"/>
  <c r="AB14" i="9"/>
  <c r="M14" i="9"/>
  <c r="AB13" i="9"/>
  <c r="M13" i="9"/>
  <c r="AB12" i="9"/>
  <c r="M12" i="9"/>
  <c r="AB11" i="9"/>
  <c r="M11" i="9"/>
  <c r="AB10" i="9"/>
  <c r="M10" i="9"/>
  <c r="AB9" i="9"/>
  <c r="M9" i="9"/>
  <c r="AB8" i="9"/>
  <c r="AA8" i="9"/>
  <c r="M8" i="9"/>
  <c r="AB7" i="9"/>
  <c r="AA7" i="9"/>
  <c r="M7" i="9"/>
  <c r="AB6" i="9"/>
  <c r="AA6" i="9"/>
  <c r="M6" i="9"/>
  <c r="AB5" i="9"/>
  <c r="AA5" i="9"/>
  <c r="M5" i="9"/>
  <c r="AD4" i="9"/>
  <c r="AB4" i="9"/>
  <c r="AA4" i="9"/>
  <c r="M4" i="9"/>
  <c r="AD3" i="9"/>
  <c r="AB3" i="9"/>
  <c r="AA3" i="9"/>
  <c r="M3" i="9"/>
  <c r="AD2" i="9"/>
  <c r="AB2" i="9"/>
  <c r="AA2" i="9"/>
  <c r="M2" i="9"/>
  <c r="V6" i="10" l="1"/>
  <c r="V10" i="10" s="1"/>
</calcChain>
</file>

<file path=xl/comments1.xml><?xml version="1.0" encoding="utf-8"?>
<comments xmlns="http://schemas.openxmlformats.org/spreadsheetml/2006/main">
  <authors>
    <author>Ellen</author>
    <author>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細明體"/>
            <family val="3"/>
            <charset val="136"/>
          </rPr>
          <t>轉換]按鈕
自動產生[每日更新]Excel
存檔後按下按鈕即可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Ellen: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廠內製程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廠內與外包都填時
以廠內為主)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Ellen: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外包製程</t>
        </r>
      </text>
    </comment>
    <comment ref="S1" authorId="0" shapeId="0">
      <text>
        <r>
          <rPr>
            <b/>
            <sz val="9"/>
            <color indexed="81"/>
            <rFont val="細明體"/>
            <family val="3"/>
            <charset val="136"/>
          </rPr>
          <t>更新日期超過這個天數前會變黃底</t>
        </r>
      </text>
    </comment>
    <comment ref="A2" authorId="0" shapeId="0">
      <text>
        <r>
          <rPr>
            <b/>
            <sz val="9"/>
            <color indexed="81"/>
            <rFont val="細明體"/>
            <family val="3"/>
            <charset val="136"/>
          </rPr>
          <t>資料來源
生管系統</t>
        </r>
        <r>
          <rPr>
            <b/>
            <sz val="9"/>
            <color indexed="81"/>
            <rFont val="Tahoma"/>
            <family val="2"/>
          </rPr>
          <t xml:space="preserve">-&gt;
</t>
        </r>
        <r>
          <rPr>
            <b/>
            <sz val="9"/>
            <color indexed="81"/>
            <rFont val="細明體"/>
            <family val="3"/>
            <charset val="136"/>
          </rPr>
          <t>進度追蹤分析</t>
        </r>
        <r>
          <rPr>
            <b/>
            <sz val="9"/>
            <color indexed="81"/>
            <rFont val="Tahoma"/>
            <family val="2"/>
          </rPr>
          <t xml:space="preserve">-&gt;
</t>
        </r>
        <r>
          <rPr>
            <b/>
            <sz val="9"/>
            <color indexed="81"/>
            <rFont val="細明體"/>
            <family val="3"/>
            <charset val="136"/>
          </rPr>
          <t>製令生產況狀表
轉出報表成</t>
        </r>
        <r>
          <rPr>
            <b/>
            <sz val="9"/>
            <color indexed="81"/>
            <rFont val="Tahoma"/>
            <family val="2"/>
          </rPr>
          <t xml:space="preserve"> Excel
</t>
        </r>
        <r>
          <rPr>
            <b/>
            <sz val="9"/>
            <color indexed="81"/>
            <rFont val="細明體"/>
            <family val="3"/>
            <charset val="136"/>
          </rPr>
          <t>再貼至</t>
        </r>
        <r>
          <rPr>
            <b/>
            <sz val="9"/>
            <color indexed="81"/>
            <rFont val="Tahoma"/>
            <family val="2"/>
          </rPr>
          <t xml:space="preserve">Excel[NEW BOM]
</t>
        </r>
        <r>
          <rPr>
            <b/>
            <sz val="9"/>
            <color indexed="81"/>
            <rFont val="細明體"/>
            <family val="3"/>
            <charset val="136"/>
          </rPr>
          <t>自動整理資料後手動貼上</t>
        </r>
      </text>
    </comment>
    <comment ref="B2" authorId="0" shapeId="0">
      <text>
        <r>
          <rPr>
            <b/>
            <sz val="9"/>
            <color indexed="81"/>
            <rFont val="細明體"/>
            <family val="3"/>
            <charset val="136"/>
          </rPr>
          <t>資料來源
生管系統-&gt;
進度追蹤分析-&gt;
製令生產況狀表
轉出報表成 Excel
再貼至Excel[NEW BOM]
自動整理資料後手動貼上</t>
        </r>
      </text>
    </comment>
    <comment ref="C2" authorId="0" shapeId="0">
      <text>
        <r>
          <rPr>
            <b/>
            <sz val="9"/>
            <color indexed="81"/>
            <rFont val="細明體"/>
            <family val="3"/>
            <charset val="136"/>
          </rPr>
          <t>外包發單日期
資料來源[移送紀錄]
更新時自動覆蓋
可看到之前移送紀錄
(約兩個月內的紀錄)</t>
        </r>
      </text>
    </comment>
    <comment ref="D2" authorId="0" shapeId="0">
      <text>
        <r>
          <rPr>
            <b/>
            <sz val="9"/>
            <color indexed="81"/>
            <rFont val="細明體"/>
            <family val="3"/>
            <charset val="136"/>
          </rPr>
          <t>更新時自動覆蓋
資料來源[移送紀錄]</t>
        </r>
      </text>
    </comment>
    <comment ref="E2" authorId="0" shapeId="0">
      <text>
        <r>
          <rPr>
            <sz val="9"/>
            <color indexed="81"/>
            <rFont val="細明體"/>
            <family val="3"/>
            <charset val="136"/>
          </rPr>
          <t xml:space="preserve">含有 </t>
        </r>
        <r>
          <rPr>
            <sz val="9"/>
            <color indexed="81"/>
            <rFont val="Tahoma"/>
            <family val="2"/>
          </rPr>
          <t xml:space="preserve">(!!) </t>
        </r>
        <r>
          <rPr>
            <sz val="9"/>
            <color indexed="81"/>
            <rFont val="細明體"/>
            <family val="3"/>
            <charset val="136"/>
          </rPr>
          <t>或 "回"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篩選廠商與超過工作天不會列入
更新時自動覆蓋
可看到廠商聯絡電話
</t>
        </r>
      </text>
    </comment>
    <comment ref="F2" authorId="0" shapeId="0">
      <text>
        <r>
          <rPr>
            <b/>
            <sz val="9"/>
            <color indexed="81"/>
            <rFont val="細明體"/>
            <family val="3"/>
            <charset val="136"/>
          </rPr>
          <t>更新時自動覆蓋
資料來源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細明體"/>
            <family val="3"/>
            <charset val="136"/>
          </rPr>
          <t>移送紀錄</t>
        </r>
        <r>
          <rPr>
            <b/>
            <sz val="9"/>
            <color indexed="81"/>
            <rFont val="Tahoma"/>
            <family val="2"/>
          </rPr>
          <t>]</t>
        </r>
      </text>
    </comment>
    <comment ref="G2" authorId="1" shapeId="0">
      <text>
        <r>
          <rPr>
            <b/>
            <sz val="9"/>
            <color indexed="81"/>
            <rFont val="Tahoma"/>
            <family val="2"/>
          </rPr>
          <t xml:space="preserve">user:
</t>
        </r>
        <r>
          <rPr>
            <b/>
            <sz val="9"/>
            <color indexed="81"/>
            <rFont val="細明體"/>
            <family val="3"/>
            <charset val="136"/>
          </rPr>
          <t xml:space="preserve">已入庫
尚未增加公式
(此入庫指上華bom入庫)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細明體"/>
            <family val="3"/>
            <charset val="136"/>
          </rPr>
          <t>日期格式
建議輸入最新交期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加工分類</t>
        </r>
      </text>
    </comment>
    <comment ref="N2" authorId="0" shapeId="0">
      <text>
        <r>
          <rPr>
            <b/>
            <sz val="9"/>
            <color indexed="81"/>
            <rFont val="細明體"/>
            <family val="3"/>
            <charset val="136"/>
          </rPr>
          <t>可自行輸入備註
不會被更新與覆蓋</t>
        </r>
      </text>
    </comment>
    <comment ref="V2" authorId="0" shapeId="0">
      <text>
        <r>
          <rPr>
            <b/>
            <sz val="9"/>
            <color indexed="81"/>
            <rFont val="細明體"/>
            <family val="3"/>
            <charset val="136"/>
          </rPr>
          <t xml:space="preserve">由[訂單]與[客戶表]
自動判別
</t>
        </r>
      </text>
    </comment>
    <comment ref="X2" authorId="0" shapeId="0">
      <text>
        <r>
          <rPr>
            <b/>
            <sz val="9"/>
            <color indexed="81"/>
            <rFont val="細明體"/>
            <family val="3"/>
            <charset val="136"/>
          </rPr>
          <t>由[訂單]自動抓取
更新時自動覆蓋</t>
        </r>
      </text>
    </comment>
    <comment ref="Y2" authorId="0" shapeId="0">
      <text>
        <r>
          <rPr>
            <b/>
            <sz val="9"/>
            <color indexed="81"/>
            <rFont val="細明體"/>
            <family val="3"/>
            <charset val="136"/>
          </rPr>
          <t>由[訂單]自動抓取
更新時自動覆蓋</t>
        </r>
      </text>
    </comment>
    <comment ref="Z2" authorId="0" shapeId="0">
      <text>
        <r>
          <rPr>
            <b/>
            <sz val="9"/>
            <color indexed="81"/>
            <rFont val="細明體"/>
            <family val="3"/>
            <charset val="136"/>
          </rPr>
          <t>由[訂單]自動抓取
更新時自動覆蓋</t>
        </r>
      </text>
    </comment>
    <comment ref="AA2" authorId="0" shapeId="0">
      <text>
        <r>
          <rPr>
            <b/>
            <sz val="9"/>
            <color indexed="81"/>
            <rFont val="細明體"/>
            <family val="3"/>
            <charset val="136"/>
          </rPr>
          <t>由[訂單]自動抓取
更新時自動覆蓋
可看到客戶聯絡電話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sourceData="1" parsePre="1" consecutive="1" url="https://googleads.g.doubleclick.net/pagead/ads?guci=2.2.0.0.2.2.0.0&amp;client=ca-pub-5944461877066459&amp;output=html&amp;h=280&amp;slotname=5374479373&amp;adk=804156536&amp;adf=3560076835&amp;pi=t.ma~as.5374479373&amp;w=567&amp;fwrn=4&amp;fwrnh=100&amp;lmt=1611893814&amp;rafmt=1&amp;psa=0&amp;format=567x280&amp;url=https%3A%2F%2Fstock.wespai.com%2Ftenrate&amp;flash=0&amp;fwr=0&amp;rpe=1&amp;resp_fmts=3&amp;wgl=1&amp;adsid=NT&amp;tt_state=W3siaXNzdWVyT3JpZ2luIjoiaHR0cHM6Ly9hZHNlcnZpY2UuZ29vZ2xlLmNvbSIsInN0YXRlIjowfSx7Imlzc3Vlck9yaWdpbiI6Imh0dHBzOi8vYXR0ZXN0YXRpb24uYW5kcm9pZC5jb20iLCJzdGF0ZSI6MH1d&amp;dt=1611893793168&amp;bpp=18&amp;bdt=3486&amp;idt=20360&amp;shv=r20210125&amp;cbv=r20190131&amp;ptt=9&amp;saldr=aa&amp;abxe=1&amp;cookie=ID%3Dc1114b825ae3777f-221fddebdcc50084%3AT%3D1611893795%3ART%3D1611893795%3AS%3DALNI_MYpPwO97GAfFQni9I6pNXzInPOxrw&amp;prev_fmts=567x90_0ads_al%2C336x280%2C336x280%2C0x0%2C567x280&amp;nras=1&amp;correlator=1559146266309&amp;frm=20&amp;pv=1&amp;ga_vid=97735391.1611893791&amp;ga_sid=1611893791&amp;ga_hid=1532601690&amp;ga_fc=1&amp;u_tz=480&amp;u_his=2&amp;u_java=1&amp;u_h=720&amp;u_w=1280&amp;u_ah=680&amp;u_aw=1280&amp;u_cd=24&amp;u_nplug=0&amp;u_nmime=0&amp;adx=0&amp;ady=1004&amp;biw=567&amp;bih=306&amp;scr_x=0&amp;scr_y=0&amp;oid=3&amp;pvsid=2969442501907338&amp;pem=805&amp;rx=0&amp;eae=0&amp;fc=896&amp;docm=11&amp;brdim=238%2C228%2C224%2C146%2C1280%2C%2C595%2C447%2C567%2C306&amp;vis=1&amp;rsz=%7C%7CeEbr%7C&amp;abl=CS&amp;pfx=0&amp;fu=9344&amp;bc=1&amp;ifi=3&amp;uci=a!3&amp;btvi=4&amp;xpc=Ue5EJPJZCH&amp;p=https%3A//stock.wespai.com&amp;dtd=20963"/>
  </connection>
</connections>
</file>

<file path=xl/sharedStrings.xml><?xml version="1.0" encoding="utf-8"?>
<sst xmlns="http://schemas.openxmlformats.org/spreadsheetml/2006/main" count="43867" uniqueCount="12756">
  <si>
    <t>高週波</t>
  </si>
  <si>
    <t>拉六栓</t>
  </si>
  <si>
    <t>滾齒</t>
  </si>
  <si>
    <t>健發</t>
  </si>
  <si>
    <t>廠商</t>
  </si>
  <si>
    <t>製程</t>
  </si>
  <si>
    <t>精銑</t>
  </si>
  <si>
    <t>外研</t>
  </si>
  <si>
    <t>展歆</t>
  </si>
  <si>
    <t>拉串</t>
  </si>
  <si>
    <t>瑞陽</t>
  </si>
  <si>
    <t>車床</t>
  </si>
  <si>
    <t>製令單號</t>
  </si>
  <si>
    <t>齒研</t>
  </si>
  <si>
    <t/>
  </si>
  <si>
    <t>打洞</t>
  </si>
  <si>
    <t>銑床</t>
  </si>
  <si>
    <t>精車</t>
  </si>
  <si>
    <t>孔研</t>
  </si>
  <si>
    <t>調質</t>
  </si>
  <si>
    <t>正常化</t>
  </si>
  <si>
    <t>粗銑</t>
  </si>
  <si>
    <t>精車內孔</t>
  </si>
  <si>
    <t>展旺</t>
  </si>
  <si>
    <t>線割</t>
  </si>
  <si>
    <t>平研</t>
  </si>
  <si>
    <t>精滾</t>
  </si>
  <si>
    <t>TR54017</t>
  </si>
  <si>
    <t>車床+車牙</t>
  </si>
  <si>
    <t>精磨</t>
  </si>
  <si>
    <t>超正</t>
  </si>
  <si>
    <t>打毛邊</t>
  </si>
  <si>
    <t>結合</t>
  </si>
  <si>
    <t>超正其他</t>
  </si>
  <si>
    <t>超正齒研</t>
  </si>
  <si>
    <t>倒圓角</t>
  </si>
  <si>
    <t>磷酸鹽</t>
  </si>
  <si>
    <t>染黑</t>
  </si>
  <si>
    <t>工序</t>
    <phoneticPr fontId="71" type="noConversion"/>
  </si>
  <si>
    <t>防碳</t>
  </si>
  <si>
    <t>鎖螺絲</t>
  </si>
  <si>
    <t>雷刻</t>
  </si>
  <si>
    <t>放電</t>
  </si>
  <si>
    <t>全檢</t>
  </si>
  <si>
    <t>插齒</t>
  </si>
  <si>
    <t>插串</t>
  </si>
  <si>
    <t>鍍鋅</t>
  </si>
  <si>
    <t>打PIN</t>
  </si>
  <si>
    <t>孔平研</t>
  </si>
  <si>
    <t>齒高週波噴砂</t>
  </si>
  <si>
    <t>孔平外研</t>
  </si>
  <si>
    <t>校直</t>
  </si>
  <si>
    <t>切齒+倒角</t>
  </si>
  <si>
    <t>高週波噴砂</t>
  </si>
  <si>
    <t>鎂光</t>
  </si>
  <si>
    <t>平研外研</t>
  </si>
  <si>
    <t>客供料</t>
  </si>
  <si>
    <t>滲碳噴砂+校直</t>
  </si>
  <si>
    <t>RD320J103DEX002</t>
  </si>
  <si>
    <t>HH02-HB50060-307000E</t>
  </si>
  <si>
    <t>粗滾六栓</t>
  </si>
  <si>
    <t>滾齒+壓檔片</t>
  </si>
  <si>
    <t>HH02-HB50060-309000D</t>
  </si>
  <si>
    <t>滾六栓</t>
  </si>
  <si>
    <t>牙研</t>
  </si>
  <si>
    <t>打六角</t>
  </si>
  <si>
    <t>研六栓</t>
  </si>
  <si>
    <t>銑對位</t>
  </si>
  <si>
    <t>銑六面</t>
  </si>
  <si>
    <t>銅刷除毛邊</t>
  </si>
  <si>
    <t>鑽、攻</t>
  </si>
  <si>
    <t>磨牙</t>
  </si>
  <si>
    <t>粗車</t>
  </si>
  <si>
    <t>插六栓</t>
  </si>
  <si>
    <t>精銑鍵槽</t>
  </si>
  <si>
    <t>粗銑鑽孔</t>
  </si>
  <si>
    <t>內平研</t>
  </si>
  <si>
    <t>線割鍵槽</t>
  </si>
  <si>
    <t>齒部高週波</t>
  </si>
  <si>
    <t>銑對齒底</t>
  </si>
  <si>
    <t>錩興</t>
  </si>
  <si>
    <t>HH02-HB50060-308000D</t>
  </si>
  <si>
    <t>粗滾</t>
  </si>
  <si>
    <t>鍍硬鉻</t>
  </si>
  <si>
    <t>槍鑽</t>
  </si>
  <si>
    <t>倒雙尖角</t>
  </si>
  <si>
    <t>粗外研</t>
  </si>
  <si>
    <t>銑對齒頂</t>
  </si>
  <si>
    <t>真空熱處理</t>
  </si>
  <si>
    <t>攻牙</t>
  </si>
  <si>
    <t>兩面高週波</t>
  </si>
  <si>
    <t>倒尖角</t>
  </si>
  <si>
    <t>拋光</t>
  </si>
  <si>
    <t>客戶</t>
    <phoneticPr fontId="71" type="noConversion"/>
  </si>
  <si>
    <t>登裕</t>
  </si>
  <si>
    <t>天文</t>
  </si>
  <si>
    <t>3038002520</t>
  </si>
  <si>
    <t>久順</t>
  </si>
  <si>
    <t>炬鋒</t>
  </si>
  <si>
    <t>台灣精雕</t>
  </si>
  <si>
    <t>MN32015-A</t>
  </si>
  <si>
    <t>齒研</t>
    <phoneticPr fontId="71" type="noConversion"/>
  </si>
  <si>
    <t>玖玖</t>
  </si>
  <si>
    <t>線割對圖面</t>
  </si>
  <si>
    <t>結合齒研</t>
  </si>
  <si>
    <t>退火</t>
  </si>
  <si>
    <t>滲碳噴砂</t>
  </si>
  <si>
    <t>串對齒頂</t>
  </si>
  <si>
    <t>銑床</t>
    <phoneticPr fontId="71" type="noConversion"/>
  </si>
  <si>
    <t>滾齒</t>
    <phoneticPr fontId="71" type="noConversion"/>
  </si>
  <si>
    <t>車床</t>
    <phoneticPr fontId="71" type="noConversion"/>
  </si>
  <si>
    <t>線割</t>
    <phoneticPr fontId="71" type="noConversion"/>
  </si>
  <si>
    <t>染黑</t>
    <phoneticPr fontId="71" type="noConversion"/>
  </si>
  <si>
    <t>插齒</t>
    <phoneticPr fontId="71" type="noConversion"/>
  </si>
  <si>
    <t>駿榮</t>
    <phoneticPr fontId="71" type="noConversion"/>
  </si>
  <si>
    <t>新普</t>
    <phoneticPr fontId="71" type="noConversion"/>
  </si>
  <si>
    <t>東興</t>
    <phoneticPr fontId="71" type="noConversion"/>
  </si>
  <si>
    <t>拉串對位</t>
  </si>
  <si>
    <t>超正其他</t>
    <phoneticPr fontId="71" type="noConversion"/>
  </si>
  <si>
    <t>超正</t>
    <phoneticPr fontId="71" type="noConversion"/>
  </si>
  <si>
    <t>超正齒研</t>
    <phoneticPr fontId="71" type="noConversion"/>
  </si>
  <si>
    <t>更新日期</t>
  </si>
  <si>
    <t>1003002522</t>
  </si>
  <si>
    <t>包裝</t>
  </si>
  <si>
    <t>5005002503</t>
  </si>
  <si>
    <t>6010002513</t>
  </si>
  <si>
    <t>材料</t>
  </si>
  <si>
    <t>切齒</t>
  </si>
  <si>
    <t>鑫光</t>
    <phoneticPr fontId="71" type="noConversion"/>
  </si>
  <si>
    <t>1006002592</t>
  </si>
  <si>
    <t>3007002513</t>
  </si>
  <si>
    <t>銑鍵槽</t>
  </si>
  <si>
    <t>孔平研</t>
    <phoneticPr fontId="71" type="noConversion"/>
  </si>
  <si>
    <t>孔平外研</t>
    <phoneticPr fontId="71" type="noConversion"/>
  </si>
  <si>
    <t>齒高週波噴砂</t>
    <phoneticPr fontId="71" type="noConversion"/>
  </si>
  <si>
    <t>高週波噴砂</t>
    <phoneticPr fontId="71" type="noConversion"/>
  </si>
  <si>
    <t>粗磨</t>
    <phoneticPr fontId="71" type="noConversion"/>
  </si>
  <si>
    <t>插串</t>
    <phoneticPr fontId="71" type="noConversion"/>
  </si>
  <si>
    <t>銑對齒頂</t>
    <phoneticPr fontId="71" type="noConversion"/>
  </si>
  <si>
    <t>結合</t>
    <phoneticPr fontId="71" type="noConversion"/>
  </si>
  <si>
    <t>拉鍵</t>
    <phoneticPr fontId="71" type="noConversion"/>
  </si>
  <si>
    <t>客供料</t>
    <phoneticPr fontId="71" type="noConversion"/>
  </si>
  <si>
    <t>回客戶加工</t>
  </si>
  <si>
    <t>天文</t>
    <phoneticPr fontId="71" type="noConversion"/>
  </si>
  <si>
    <t>登裕</t>
    <phoneticPr fontId="71" type="noConversion"/>
  </si>
  <si>
    <t>明星焊接</t>
    <phoneticPr fontId="71" type="noConversion"/>
  </si>
  <si>
    <t>原富</t>
    <phoneticPr fontId="71" type="noConversion"/>
  </si>
  <si>
    <t>炬鋒</t>
    <phoneticPr fontId="71" type="noConversion"/>
  </si>
  <si>
    <t>優德</t>
    <phoneticPr fontId="71" type="noConversion"/>
  </si>
  <si>
    <t>豐源</t>
    <phoneticPr fontId="71" type="noConversion"/>
  </si>
  <si>
    <t>超正毛邊</t>
    <phoneticPr fontId="71" type="noConversion"/>
  </si>
  <si>
    <t>倒角</t>
  </si>
  <si>
    <t>3006012560</t>
  </si>
  <si>
    <t>政研</t>
    <phoneticPr fontId="71" type="noConversion"/>
  </si>
  <si>
    <t>組裝</t>
  </si>
  <si>
    <t>超正銑床</t>
  </si>
  <si>
    <t>超正包裝</t>
  </si>
  <si>
    <t>超正線割</t>
  </si>
  <si>
    <t>超正滾齒</t>
  </si>
  <si>
    <t>壓配</t>
  </si>
  <si>
    <t>代料完成</t>
  </si>
  <si>
    <t>台灣精雕</t>
    <phoneticPr fontId="71" type="noConversion"/>
  </si>
  <si>
    <t>材料</t>
    <phoneticPr fontId="71" type="noConversion"/>
  </si>
  <si>
    <t>焊接</t>
    <phoneticPr fontId="71" type="noConversion"/>
  </si>
  <si>
    <t>拉串</t>
    <phoneticPr fontId="71" type="noConversion"/>
  </si>
  <si>
    <t>回客戶加工</t>
    <phoneticPr fontId="71" type="noConversion"/>
  </si>
  <si>
    <t>1585137-00-A</t>
  </si>
  <si>
    <t>真空熱處理</t>
    <phoneticPr fontId="71" type="noConversion"/>
  </si>
  <si>
    <t>其他製程</t>
  </si>
  <si>
    <t>MN32012-01</t>
  </si>
  <si>
    <t>3181000577</t>
  </si>
  <si>
    <t>3181000300</t>
  </si>
  <si>
    <t>AC250J103DEX005</t>
  </si>
  <si>
    <t>EG-MF-M2T13L145</t>
  </si>
  <si>
    <t>粗磨</t>
  </si>
  <si>
    <t>2103430230201</t>
  </si>
  <si>
    <t>打中心孔</t>
  </si>
  <si>
    <t>齒面高週波</t>
  </si>
  <si>
    <t>惟烽</t>
    <phoneticPr fontId="71" type="noConversion"/>
  </si>
  <si>
    <t>超正雷刻</t>
    <phoneticPr fontId="71" type="noConversion"/>
  </si>
  <si>
    <t>LKNC110051R22</t>
  </si>
  <si>
    <t>運輪</t>
    <phoneticPr fontId="71" type="noConversion"/>
  </si>
  <si>
    <t>外研</t>
    <phoneticPr fontId="71" type="noConversion"/>
  </si>
  <si>
    <t>聖裕</t>
    <phoneticPr fontId="71" type="noConversion"/>
  </si>
  <si>
    <t>精滾</t>
    <phoneticPr fontId="71" type="noConversion"/>
  </si>
  <si>
    <t>1003012513</t>
  </si>
  <si>
    <t>JKGD08777R2</t>
  </si>
  <si>
    <t>反打毛邊</t>
  </si>
  <si>
    <t>韋哲</t>
    <phoneticPr fontId="71" type="noConversion"/>
  </si>
  <si>
    <t>1000002563</t>
  </si>
  <si>
    <t>原一</t>
  </si>
  <si>
    <t>原一</t>
    <phoneticPr fontId="71" type="noConversion"/>
  </si>
  <si>
    <t>51023</t>
  </si>
  <si>
    <t>倒雙圓角</t>
  </si>
  <si>
    <t>70GSTP0711-1</t>
  </si>
  <si>
    <t>70GSTP0711-2</t>
  </si>
  <si>
    <t>粗外研+中心孔研</t>
  </si>
  <si>
    <t>JKGF04786L</t>
  </si>
  <si>
    <t>2103440180003</t>
  </si>
  <si>
    <t>2010862</t>
  </si>
  <si>
    <t>20F12V56L8</t>
  </si>
  <si>
    <t>20F12V56R8</t>
  </si>
  <si>
    <t>KKYC28607711</t>
  </si>
  <si>
    <t>入爐噴砂</t>
  </si>
  <si>
    <t>VS-74</t>
  </si>
  <si>
    <t>KKYM12201611</t>
  </si>
  <si>
    <t>全製程</t>
  </si>
  <si>
    <t>3109330200</t>
  </si>
  <si>
    <t>B-1121011005</t>
  </si>
  <si>
    <t>KBSH03193</t>
  </si>
  <si>
    <t>6007002523</t>
  </si>
  <si>
    <t>力霖</t>
    <phoneticPr fontId="71" type="noConversion"/>
  </si>
  <si>
    <t>2097090140002</t>
  </si>
  <si>
    <t>2103400240002</t>
  </si>
  <si>
    <t>原富</t>
  </si>
  <si>
    <t>40301001-01</t>
  </si>
  <si>
    <t>MN25019</t>
  </si>
  <si>
    <t>MN25016</t>
  </si>
  <si>
    <t>VN17015</t>
  </si>
  <si>
    <t>40301025-01</t>
  </si>
  <si>
    <t>40301012-01</t>
  </si>
  <si>
    <t>宇益</t>
  </si>
  <si>
    <t>松田</t>
  </si>
  <si>
    <t>惟烽</t>
  </si>
  <si>
    <t>RTD200EC0001</t>
  </si>
  <si>
    <t>LKND128027L22</t>
  </si>
  <si>
    <t>全製程</t>
    <phoneticPr fontId="71" type="noConversion"/>
  </si>
  <si>
    <t>名嘉</t>
    <phoneticPr fontId="71" type="noConversion"/>
  </si>
  <si>
    <t>松田</t>
    <phoneticPr fontId="71" type="noConversion"/>
  </si>
  <si>
    <t>ACZM410J103DEX005</t>
  </si>
  <si>
    <t>ACZM410J103DEX009</t>
  </si>
  <si>
    <t>其他製程</t>
    <phoneticPr fontId="71" type="noConversion"/>
  </si>
  <si>
    <t>平研</t>
    <phoneticPr fontId="71" type="noConversion"/>
  </si>
  <si>
    <t>待配合件</t>
  </si>
  <si>
    <t>治具(訂單先做)</t>
  </si>
  <si>
    <t>ACZM410J103DEX006</t>
  </si>
  <si>
    <t>EG-MF-M2T55L25.5</t>
  </si>
  <si>
    <t>KBSH04193</t>
  </si>
  <si>
    <t>超正雷刻</t>
  </si>
  <si>
    <t>EG-MF-M2T36L49</t>
  </si>
  <si>
    <t>40303017-01</t>
  </si>
  <si>
    <t>ZZ019019</t>
  </si>
  <si>
    <t>氮化</t>
  </si>
  <si>
    <t>KBSH04243</t>
  </si>
  <si>
    <t>KBSH05293</t>
  </si>
  <si>
    <t>40402035</t>
  </si>
  <si>
    <t>JKGC04719L1</t>
  </si>
  <si>
    <t>2123730070001</t>
  </si>
  <si>
    <t>KBSH02143</t>
  </si>
  <si>
    <t>JKGF03764L</t>
  </si>
  <si>
    <t>切斷</t>
  </si>
  <si>
    <t>OB828000380</t>
  </si>
  <si>
    <t>KBSH02175</t>
  </si>
  <si>
    <t>孔外研</t>
  </si>
  <si>
    <t>3181000327</t>
  </si>
  <si>
    <t>CV-30B7</t>
  </si>
  <si>
    <t>40399009-02</t>
  </si>
  <si>
    <t>JKGA1621R</t>
  </si>
  <si>
    <t>RTB125A60EC0C00</t>
  </si>
  <si>
    <t>RTB125C125EC0C00</t>
  </si>
  <si>
    <t>KBSH03218</t>
  </si>
  <si>
    <t>JKGF03788L</t>
  </si>
  <si>
    <t>JKKF12786L</t>
  </si>
  <si>
    <t>JKGC04718L1</t>
  </si>
  <si>
    <t>KBSH06293</t>
  </si>
  <si>
    <t>KBSH07393</t>
  </si>
  <si>
    <t>ACZM410J103DEX001</t>
  </si>
  <si>
    <t>RSH320EC0000</t>
  </si>
  <si>
    <t>33308109331</t>
  </si>
  <si>
    <t>3109330170</t>
  </si>
  <si>
    <t>3109330190</t>
  </si>
  <si>
    <t>3172430120</t>
  </si>
  <si>
    <t>RTD170EC0B01</t>
  </si>
  <si>
    <t>22150-5015-00</t>
  </si>
  <si>
    <t>40303019-01</t>
  </si>
  <si>
    <t>LKND066017R23</t>
  </si>
  <si>
    <t>鈞諺</t>
  </si>
  <si>
    <t>RTB250A230EC0C01</t>
  </si>
  <si>
    <t>7003002522</t>
  </si>
  <si>
    <t>E2991280320000</t>
  </si>
  <si>
    <t>E2991280330000</t>
  </si>
  <si>
    <t>E2991281020000</t>
  </si>
  <si>
    <t>JKGE07716R</t>
  </si>
  <si>
    <t>2103430230902</t>
  </si>
  <si>
    <t>20109180007</t>
  </si>
  <si>
    <t>和展</t>
  </si>
  <si>
    <t>廠內/外包順序-&gt;</t>
    <phoneticPr fontId="71" type="noConversion"/>
  </si>
  <si>
    <t>RTB320BSA230EC0A01</t>
  </si>
  <si>
    <t>換新螺絲重打中心孔</t>
  </si>
  <si>
    <t>需回廠</t>
    <phoneticPr fontId="71" type="noConversion"/>
  </si>
  <si>
    <t>214671A</t>
  </si>
  <si>
    <t>滲碳噴砂</t>
    <phoneticPr fontId="71" type="noConversion"/>
  </si>
  <si>
    <t>健發</t>
    <phoneticPr fontId="71" type="noConversion"/>
  </si>
  <si>
    <t>W-300-03-2-4009A</t>
  </si>
  <si>
    <t>W-300-03-2-4010A</t>
  </si>
  <si>
    <t>原一</t>
    <phoneticPr fontId="71" type="noConversion"/>
  </si>
  <si>
    <t>超正銑床</t>
    <phoneticPr fontId="71" type="noConversion"/>
  </si>
  <si>
    <t>40301005-01</t>
  </si>
  <si>
    <t>B-1130305007</t>
  </si>
  <si>
    <t>超正外研</t>
    <phoneticPr fontId="71" type="noConversion"/>
  </si>
  <si>
    <t>LKNC0806515</t>
  </si>
  <si>
    <t>BOSS0311-BLOCK</t>
  </si>
  <si>
    <t>LKND0801229</t>
  </si>
  <si>
    <t>350-020-007-01</t>
  </si>
  <si>
    <t>SP-2684407</t>
  </si>
  <si>
    <t>SP-2686475</t>
  </si>
  <si>
    <t>SP-2686476</t>
  </si>
  <si>
    <t>SP-3883902-1</t>
  </si>
  <si>
    <t>LC-3011C</t>
  </si>
  <si>
    <t>RD400J103DEX002</t>
  </si>
  <si>
    <t>40301017-01</t>
  </si>
  <si>
    <t>AC350J103DEX004</t>
  </si>
  <si>
    <t>KKYM24702213</t>
  </si>
  <si>
    <t>RD320J103DEX003</t>
  </si>
  <si>
    <t>111</t>
  </si>
  <si>
    <t>10495289</t>
  </si>
  <si>
    <t>SP-3882910-1</t>
  </si>
  <si>
    <t>2956580060000</t>
  </si>
  <si>
    <t>B-1130503001</t>
  </si>
  <si>
    <t>FRICTIONCUP10-SKH51</t>
  </si>
  <si>
    <t>包裝</t>
    <phoneticPr fontId="71" type="noConversion"/>
  </si>
  <si>
    <t>GX125N0042A01</t>
  </si>
  <si>
    <t>GX170N0022A</t>
  </si>
  <si>
    <t>GF170N3023B01</t>
  </si>
  <si>
    <t>恆豐</t>
    <phoneticPr fontId="71" type="noConversion"/>
  </si>
  <si>
    <t>2096510120000</t>
  </si>
  <si>
    <t>10505369</t>
  </si>
  <si>
    <t>2096510110000</t>
  </si>
  <si>
    <t>深冷</t>
  </si>
  <si>
    <t>B-1130524001</t>
  </si>
  <si>
    <t>MN63006-01</t>
  </si>
  <si>
    <t>33221694152</t>
  </si>
  <si>
    <t>RDS320J103DEX001</t>
  </si>
  <si>
    <t>O-HS-20-9141</t>
  </si>
  <si>
    <t>3183045230</t>
  </si>
  <si>
    <t>其他原因</t>
  </si>
  <si>
    <t>雷刻</t>
    <phoneticPr fontId="71" type="noConversion"/>
  </si>
  <si>
    <t>3181000325</t>
  </si>
  <si>
    <t>超正包裝</t>
    <phoneticPr fontId="71" type="noConversion"/>
  </si>
  <si>
    <t>BH90-016-10</t>
  </si>
  <si>
    <t>B-1130812007</t>
  </si>
  <si>
    <t>超正線割</t>
    <phoneticPr fontId="71" type="noConversion"/>
  </si>
  <si>
    <t>DFD650J103DEX001</t>
  </si>
  <si>
    <t>DFD650J103DEX002</t>
  </si>
  <si>
    <t>DFD650J103DEX005</t>
  </si>
  <si>
    <t>KBSH08393</t>
  </si>
  <si>
    <t>品號</t>
  </si>
  <si>
    <t>延誤原因</t>
  </si>
  <si>
    <t>精車</t>
    <phoneticPr fontId="71" type="noConversion"/>
  </si>
  <si>
    <t>研六栓</t>
    <phoneticPr fontId="71" type="noConversion"/>
  </si>
  <si>
    <t>DD-4997-2110-00-JG</t>
  </si>
  <si>
    <t>5004002524</t>
  </si>
  <si>
    <t>G0401505522</t>
  </si>
  <si>
    <t>IG040150506128</t>
  </si>
  <si>
    <t>LKYM16301913</t>
  </si>
  <si>
    <t>DFW330J103DEX001</t>
  </si>
  <si>
    <t>VK-3315A</t>
  </si>
  <si>
    <t>VK-3316A</t>
  </si>
  <si>
    <t>超正孔平研</t>
    <phoneticPr fontId="71" type="noConversion"/>
  </si>
  <si>
    <t>LKND048014R24</t>
  </si>
  <si>
    <t>RTC250EC0B03</t>
  </si>
  <si>
    <t>40303003-01</t>
  </si>
  <si>
    <t>XM072-290-201V0</t>
  </si>
  <si>
    <t>OB321500060</t>
  </si>
  <si>
    <t>高週波</t>
    <phoneticPr fontId="71" type="noConversion"/>
  </si>
  <si>
    <t>RTB320BSA230EC0B03</t>
  </si>
  <si>
    <t>DWG-1318</t>
  </si>
  <si>
    <t>ACS500J103DEX003</t>
  </si>
  <si>
    <t>XM360-290-201V0</t>
  </si>
  <si>
    <t>B-1131205004</t>
  </si>
  <si>
    <t>LKYM14001613_IT</t>
  </si>
  <si>
    <t>606-05-361</t>
  </si>
  <si>
    <t>LKNC110051R27</t>
  </si>
  <si>
    <t>EG-MF-M2T32L30</t>
  </si>
  <si>
    <t>487-000C-021-35</t>
  </si>
  <si>
    <t>B-1131217018</t>
  </si>
  <si>
    <t>B-1131219017</t>
  </si>
  <si>
    <t>OB321500200</t>
  </si>
  <si>
    <t>伸宇</t>
  </si>
  <si>
    <t>B-1131224009</t>
  </si>
  <si>
    <t>127-007-02</t>
  </si>
  <si>
    <t>ZZ024001</t>
  </si>
  <si>
    <t>B-1131227003</t>
  </si>
  <si>
    <t>TR54018-IT</t>
  </si>
  <si>
    <t>B-1131230002</t>
  </si>
  <si>
    <t>B-1131230012</t>
  </si>
  <si>
    <t>數
量</t>
  </si>
  <si>
    <t>結合齒研</t>
    <phoneticPr fontId="71" type="noConversion"/>
  </si>
  <si>
    <t>鎖螺絲+防碳</t>
  </si>
  <si>
    <t>B-1140103021</t>
  </si>
  <si>
    <t>齒研</t>
    <phoneticPr fontId="71" type="noConversion"/>
  </si>
  <si>
    <t>超正齒研</t>
    <phoneticPr fontId="71" type="noConversion"/>
  </si>
  <si>
    <t>D060-M0353-01</t>
  </si>
  <si>
    <t>D060-MR248-01</t>
  </si>
  <si>
    <t>D060-M0245-02</t>
  </si>
  <si>
    <t>2103500350300</t>
  </si>
  <si>
    <t>B-1140107002</t>
  </si>
  <si>
    <t>034054-JH1</t>
  </si>
  <si>
    <t>B-1140107003</t>
  </si>
  <si>
    <t>034054-JH2</t>
  </si>
  <si>
    <t>GF256N3023A01</t>
  </si>
  <si>
    <t>SH-01796-02</t>
  </si>
  <si>
    <t>F-1007353-JH</t>
    <phoneticPr fontId="71" type="noConversion"/>
  </si>
  <si>
    <t>滾齒+壓檔片</t>
    <phoneticPr fontId="71" type="noConversion"/>
  </si>
  <si>
    <t>B-1140120005</t>
  </si>
  <si>
    <t>GX255N0032C02</t>
  </si>
  <si>
    <t>B-1140122001</t>
  </si>
  <si>
    <t>760S-J-08</t>
  </si>
  <si>
    <t>10034U-011</t>
  </si>
  <si>
    <t>DWG-1739</t>
  </si>
  <si>
    <t>B-1140204016</t>
  </si>
  <si>
    <t>B-1140204020</t>
  </si>
  <si>
    <t>20241226001</t>
  </si>
  <si>
    <t>西河</t>
    <phoneticPr fontId="71" type="noConversion"/>
  </si>
  <si>
    <t>B-1140206009</t>
  </si>
  <si>
    <t>西河</t>
  </si>
  <si>
    <t>LKNC110051R27B</t>
  </si>
  <si>
    <t>OB728002421</t>
  </si>
  <si>
    <t>B-1140210001</t>
  </si>
  <si>
    <t>22150-0028-01</t>
    <phoneticPr fontId="71" type="noConversion"/>
  </si>
  <si>
    <t>1003022530</t>
  </si>
  <si>
    <t>B-1140211007</t>
  </si>
  <si>
    <t>B-1140211008</t>
  </si>
  <si>
    <t>B-1140211009</t>
  </si>
  <si>
    <t>B-1140211011</t>
  </si>
  <si>
    <t>B-1140211012</t>
  </si>
  <si>
    <t>B-1140211013</t>
  </si>
  <si>
    <t>B-1140211014</t>
  </si>
  <si>
    <t>B-1140213001</t>
  </si>
  <si>
    <t>B-1140213006</t>
  </si>
  <si>
    <t>治翔</t>
    <phoneticPr fontId="71" type="noConversion"/>
  </si>
  <si>
    <t>B-1140218005</t>
  </si>
  <si>
    <t>B-1140219017</t>
  </si>
  <si>
    <t>B-1140219018</t>
  </si>
  <si>
    <t>LKNC110051R22-JH</t>
  </si>
  <si>
    <t>6013002513</t>
  </si>
  <si>
    <t>MN25012-01</t>
  </si>
  <si>
    <t>B-1140221002</t>
  </si>
  <si>
    <t>M2.5T54W11L18_JIG2</t>
  </si>
  <si>
    <t>B-1140224007</t>
  </si>
  <si>
    <t>隆峰</t>
    <phoneticPr fontId="71" type="noConversion"/>
  </si>
  <si>
    <t>MI32011-A</t>
  </si>
  <si>
    <t>5007002512</t>
  </si>
  <si>
    <t>ACZM320J103DEX004</t>
  </si>
  <si>
    <t>隆峰</t>
  </si>
  <si>
    <t>B-1140226008</t>
  </si>
  <si>
    <t>B-1140227022</t>
  </si>
  <si>
    <t>40301017-01_JH</t>
  </si>
  <si>
    <t>414-097A-065-10</t>
  </si>
  <si>
    <t>447-000C-820-18</t>
  </si>
  <si>
    <t>B-1140303001</t>
  </si>
  <si>
    <t>B-1140303023</t>
  </si>
  <si>
    <t>25MESH SPINDLE_1</t>
  </si>
  <si>
    <t>展歆回3/3</t>
    <phoneticPr fontId="71" type="noConversion"/>
  </si>
  <si>
    <t>5005002504</t>
  </si>
  <si>
    <t>B-1140304008</t>
  </si>
  <si>
    <t>B-1140305019</t>
  </si>
  <si>
    <t>B-1140305020</t>
  </si>
  <si>
    <t>B-1140305026</t>
  </si>
  <si>
    <t>B-1140305027</t>
  </si>
  <si>
    <t>B-1140305028</t>
  </si>
  <si>
    <t>B-1140305039</t>
  </si>
  <si>
    <t>3109330160</t>
    <phoneticPr fontId="71" type="noConversion"/>
  </si>
  <si>
    <t>B-1140306008</t>
  </si>
  <si>
    <t>B-1140306012</t>
  </si>
  <si>
    <t>WA-2029</t>
    <phoneticPr fontId="71" type="noConversion"/>
  </si>
  <si>
    <t>3172430120</t>
    <phoneticPr fontId="71" type="noConversion"/>
  </si>
  <si>
    <t>B-1140310007</t>
  </si>
  <si>
    <t>B-1140310009</t>
  </si>
  <si>
    <t>414-097A-065-10-A</t>
  </si>
  <si>
    <t>B-1140311006</t>
  </si>
  <si>
    <t>GX125N0028A01</t>
  </si>
  <si>
    <t>B-1140312014</t>
  </si>
  <si>
    <t>5033002523</t>
  </si>
  <si>
    <t>WJG50003010</t>
  </si>
  <si>
    <t>1019002511</t>
  </si>
  <si>
    <t>B-1140313014</t>
  </si>
  <si>
    <t>2093370040003</t>
  </si>
  <si>
    <t>OB738002881</t>
  </si>
  <si>
    <t>B-1140314008</t>
  </si>
  <si>
    <t>B-1140314011</t>
  </si>
  <si>
    <t>B-1140317002</t>
  </si>
  <si>
    <t>B-1140317003</t>
  </si>
  <si>
    <t>2956580060000</t>
    <phoneticPr fontId="71" type="noConversion"/>
  </si>
  <si>
    <t>B-1140317026</t>
  </si>
  <si>
    <t>B-1140317027</t>
  </si>
  <si>
    <t>DFW530J103DEX001</t>
  </si>
  <si>
    <t>SG-090-R10-12T</t>
  </si>
  <si>
    <t>1M72Z</t>
  </si>
  <si>
    <t>B-1140320012</t>
  </si>
  <si>
    <t>B-1140320020</t>
  </si>
  <si>
    <t>B-1140321008</t>
  </si>
  <si>
    <t>B-1140321009</t>
  </si>
  <si>
    <t>B-1140321010</t>
  </si>
  <si>
    <t>B-1140321011</t>
  </si>
  <si>
    <t>BH30-2-15-BLANK</t>
  </si>
  <si>
    <t>B-1140321024</t>
  </si>
  <si>
    <t>6009002014</t>
  </si>
  <si>
    <t>SP-TS-G-2507JB53-F1</t>
  </si>
  <si>
    <t>E2090370030000</t>
  </si>
  <si>
    <t>B-1140324001</t>
  </si>
  <si>
    <t>B-1140324011</t>
  </si>
  <si>
    <t>隆峰回3/24</t>
    <phoneticPr fontId="71" type="noConversion"/>
  </si>
  <si>
    <t>2537340340101</t>
  </si>
  <si>
    <t>2537340560000</t>
  </si>
  <si>
    <t>2537510110001</t>
  </si>
  <si>
    <t>2537510220000</t>
  </si>
  <si>
    <t>B-1140325001</t>
  </si>
  <si>
    <t>B-1140325008</t>
  </si>
  <si>
    <t>B-1140325009</t>
  </si>
  <si>
    <t>B-1140325010</t>
  </si>
  <si>
    <t>B-1140325011</t>
  </si>
  <si>
    <t>B-1140326011</t>
  </si>
  <si>
    <t>B-1140326016</t>
  </si>
  <si>
    <t>2616360130000</t>
  </si>
  <si>
    <t>B-1140326017</t>
  </si>
  <si>
    <t>2616360140000</t>
  </si>
  <si>
    <t>2616360150000</t>
  </si>
  <si>
    <t>B-1140326019</t>
  </si>
  <si>
    <t>2616360160100</t>
  </si>
  <si>
    <t>B-1140327007</t>
  </si>
  <si>
    <t>B-1140327014</t>
  </si>
  <si>
    <t>B-1140327015</t>
  </si>
  <si>
    <t>Z-AML-078</t>
  </si>
  <si>
    <t>龍昌</t>
    <phoneticPr fontId="71" type="noConversion"/>
  </si>
  <si>
    <t>HGHDNT001</t>
    <phoneticPr fontId="71" type="noConversion"/>
  </si>
  <si>
    <t>B-1140331008</t>
  </si>
  <si>
    <t>B-1140331009</t>
  </si>
  <si>
    <t>B-1140401020</t>
  </si>
  <si>
    <t>B-1140401021</t>
  </si>
  <si>
    <t>B-1140401022</t>
  </si>
  <si>
    <t>B-1140402003</t>
  </si>
  <si>
    <t>B-1140402006</t>
  </si>
  <si>
    <t>B-1140402007</t>
  </si>
  <si>
    <t>健發回4/2</t>
    <phoneticPr fontId="71" type="noConversion"/>
  </si>
  <si>
    <t>B-1140407007</t>
  </si>
  <si>
    <t>B-1140407008</t>
  </si>
  <si>
    <t>B-1140407013</t>
  </si>
  <si>
    <t>B-1140407016</t>
  </si>
  <si>
    <t>B-1140407018</t>
  </si>
  <si>
    <t>GX255N0032C02-JG</t>
  </si>
  <si>
    <t>健發回4/7</t>
    <phoneticPr fontId="71" type="noConversion"/>
  </si>
  <si>
    <t>2093370180102</t>
  </si>
  <si>
    <t>政研回4/8</t>
    <phoneticPr fontId="71" type="noConversion"/>
  </si>
  <si>
    <t>B-1140409002</t>
  </si>
  <si>
    <t>956303002MA4</t>
  </si>
  <si>
    <t>B-1140110023</t>
  </si>
  <si>
    <t>B-1140110038</t>
  </si>
  <si>
    <t>B-1140110039</t>
  </si>
  <si>
    <t>B-1140110040</t>
  </si>
  <si>
    <t>B-1140110041</t>
  </si>
  <si>
    <t>B-1140110042</t>
  </si>
  <si>
    <t>B-1140110043</t>
  </si>
  <si>
    <t>B-1140110044</t>
  </si>
  <si>
    <t>B-1140110045</t>
  </si>
  <si>
    <t>B-1140110046</t>
  </si>
  <si>
    <t>B-1140110049</t>
  </si>
  <si>
    <t>B-1140110050</t>
  </si>
  <si>
    <t>B-1140110051</t>
  </si>
  <si>
    <t>B-1140410018</t>
  </si>
  <si>
    <t>B-1140410020</t>
  </si>
  <si>
    <t>B-1140410021</t>
  </si>
  <si>
    <t>B-1140410022</t>
  </si>
  <si>
    <t>ZZ019019_JG</t>
  </si>
  <si>
    <t>B-1140410023</t>
  </si>
  <si>
    <t>ZZ024001_JG</t>
  </si>
  <si>
    <t>玖玖回4/10</t>
    <phoneticPr fontId="71" type="noConversion"/>
  </si>
  <si>
    <t>B-1140411006</t>
  </si>
  <si>
    <t>DA-52000210</t>
  </si>
  <si>
    <t>B-1140415020</t>
  </si>
  <si>
    <t>GX125N0028A01</t>
    <phoneticPr fontId="71" type="noConversion"/>
  </si>
  <si>
    <t>政研回4/15</t>
    <phoneticPr fontId="71" type="noConversion"/>
  </si>
  <si>
    <t>1003032530</t>
  </si>
  <si>
    <t>2103500202300</t>
  </si>
  <si>
    <t>2103500210104</t>
  </si>
  <si>
    <t>B-1140416001</t>
  </si>
  <si>
    <t>B-1140416005</t>
  </si>
  <si>
    <t>B-1140416006</t>
  </si>
  <si>
    <t>RD250J103HD5002</t>
  </si>
  <si>
    <t>B-1140417012</t>
  </si>
  <si>
    <t>健發回4/17</t>
    <phoneticPr fontId="71" type="noConversion"/>
  </si>
  <si>
    <t>GDT-A0-08</t>
  </si>
  <si>
    <t>GDT-A0-09</t>
  </si>
  <si>
    <t>GDT-A0-11</t>
  </si>
  <si>
    <t>GDT-A0-12</t>
  </si>
  <si>
    <t>GDT-A0-13</t>
  </si>
  <si>
    <t>GDT-A0-14-02</t>
  </si>
  <si>
    <t>GDT-A0-14-02-JG</t>
  </si>
  <si>
    <t>GDT-A0-14-03</t>
  </si>
  <si>
    <t>40152040901</t>
  </si>
  <si>
    <t>B-1140418007</t>
  </si>
  <si>
    <t>B-1140418008</t>
  </si>
  <si>
    <t>10 TAPER SPINDLE</t>
  </si>
  <si>
    <t>B-1140418009</t>
  </si>
  <si>
    <t>B-1140418010</t>
  </si>
  <si>
    <t>B-1140418012</t>
  </si>
  <si>
    <t>B-1140418013</t>
  </si>
  <si>
    <t>隆峰回4/18</t>
    <phoneticPr fontId="71" type="noConversion"/>
  </si>
  <si>
    <t>D30526</t>
  </si>
  <si>
    <t>D30527</t>
  </si>
  <si>
    <t>30521</t>
  </si>
  <si>
    <t>B-1140421001</t>
  </si>
  <si>
    <t>B-1140421008</t>
  </si>
  <si>
    <t>B-1140421009</t>
  </si>
  <si>
    <t>B-1140421010</t>
  </si>
  <si>
    <t>B-1140414001</t>
    <phoneticPr fontId="71" type="noConversion"/>
  </si>
  <si>
    <t>B-1140422002</t>
  </si>
  <si>
    <t>1003032530-JG</t>
  </si>
  <si>
    <t>B-1140422003</t>
  </si>
  <si>
    <t>B-1140422004</t>
  </si>
  <si>
    <t>B-1140422005</t>
  </si>
  <si>
    <t>5008002524</t>
  </si>
  <si>
    <t>1007002516</t>
  </si>
  <si>
    <t>Z-AML-075</t>
  </si>
  <si>
    <t>414-097C-065-21</t>
  </si>
  <si>
    <t>414-097C-065-24</t>
  </si>
  <si>
    <t>B-1140423015</t>
  </si>
  <si>
    <t>B-1140424007</t>
  </si>
  <si>
    <t>B-1140424010</t>
  </si>
  <si>
    <t>B-1140424011</t>
  </si>
  <si>
    <t>B-1140424013</t>
  </si>
  <si>
    <t>B-1140424014</t>
  </si>
  <si>
    <t>豐源回4/24</t>
    <phoneticPr fontId="71" type="noConversion"/>
  </si>
  <si>
    <t>B-1140425001</t>
  </si>
  <si>
    <t>B-1140425002</t>
  </si>
  <si>
    <t>GH501N0021A</t>
  </si>
  <si>
    <t>B-1140425010</t>
  </si>
  <si>
    <t>B-1140425012</t>
  </si>
  <si>
    <t>2103430230103 PG</t>
  </si>
  <si>
    <t>B-1140425013</t>
  </si>
  <si>
    <t>B-1140425014</t>
  </si>
  <si>
    <t>B-1140425015</t>
  </si>
  <si>
    <t>B-1140425017</t>
  </si>
  <si>
    <t>B-1140425021</t>
  </si>
  <si>
    <t>B-1140425022</t>
  </si>
  <si>
    <t>HH02-HB50060-309000D</t>
    <phoneticPr fontId="71" type="noConversion"/>
  </si>
  <si>
    <t>B-1140425026</t>
  </si>
  <si>
    <t>B-1140428002</t>
  </si>
  <si>
    <t>D060-M0245-02</t>
    <phoneticPr fontId="71" type="noConversion"/>
  </si>
  <si>
    <t>10501-0338-00</t>
  </si>
  <si>
    <t>10501-0339-04</t>
  </si>
  <si>
    <t>10501-0340-03</t>
  </si>
  <si>
    <t>10501-0341-01</t>
  </si>
  <si>
    <t>BH90-016-5</t>
  </si>
  <si>
    <t>RB-28</t>
  </si>
  <si>
    <t>RB-29</t>
  </si>
  <si>
    <t>75ANC21</t>
  </si>
  <si>
    <t>75ANC22</t>
  </si>
  <si>
    <t>75ANC23</t>
  </si>
  <si>
    <t>40301011-01</t>
  </si>
  <si>
    <t>B-1140429004</t>
  </si>
  <si>
    <t>B-1140429007</t>
  </si>
  <si>
    <t>B-1140429009</t>
  </si>
  <si>
    <t>B-1140429017</t>
  </si>
  <si>
    <t>B-1140430001</t>
  </si>
  <si>
    <t>B-1140430002</t>
  </si>
  <si>
    <t>B-1140430004</t>
  </si>
  <si>
    <t>B-1140430005</t>
  </si>
  <si>
    <t>B-1140430006</t>
  </si>
  <si>
    <t>健發回4/29</t>
    <phoneticPr fontId="71" type="noConversion"/>
  </si>
  <si>
    <t>B-1140430010</t>
  </si>
  <si>
    <t>B-1140430011</t>
  </si>
  <si>
    <t>B-1140430012</t>
  </si>
  <si>
    <t>B-1140430013</t>
  </si>
  <si>
    <t>B-1140430014</t>
  </si>
  <si>
    <t>33308109322</t>
  </si>
  <si>
    <t>B-1140502006</t>
  </si>
  <si>
    <t>B-1140502007</t>
  </si>
  <si>
    <t>B-1140502008</t>
  </si>
  <si>
    <t>B-1140502010</t>
  </si>
  <si>
    <t>B-1140502011</t>
  </si>
  <si>
    <t>B-1140502012</t>
  </si>
  <si>
    <t>B-1140502013</t>
  </si>
  <si>
    <t>B-1140502014</t>
  </si>
  <si>
    <t>B-1140502017</t>
  </si>
  <si>
    <t>B-1140502020</t>
  </si>
  <si>
    <t>B-1140505005</t>
  </si>
  <si>
    <t>B-1140505007</t>
  </si>
  <si>
    <t>B-1140505008</t>
  </si>
  <si>
    <t>B-1140505013</t>
  </si>
  <si>
    <t>B-1140505014</t>
  </si>
  <si>
    <t>B-1140505015</t>
  </si>
  <si>
    <t>B-1140505016</t>
  </si>
  <si>
    <t>B-1140505018</t>
  </si>
  <si>
    <t>ATK-1340100</t>
  </si>
  <si>
    <t>33330638</t>
  </si>
  <si>
    <t>JKGASS13R3</t>
  </si>
  <si>
    <t>長信</t>
    <phoneticPr fontId="71" type="noConversion"/>
  </si>
  <si>
    <t>22150-5012-02</t>
  </si>
  <si>
    <t>B-1140506007</t>
  </si>
  <si>
    <t>B-1140506008</t>
  </si>
  <si>
    <t>B-1140507005</t>
  </si>
  <si>
    <t>B-1140507007</t>
  </si>
  <si>
    <t>B-1140507008</t>
  </si>
  <si>
    <t>B-1140507009</t>
  </si>
  <si>
    <t>B-1140507010</t>
  </si>
  <si>
    <t>龍昌回5/7</t>
    <phoneticPr fontId="71" type="noConversion"/>
  </si>
  <si>
    <t>30531</t>
  </si>
  <si>
    <t>30533</t>
  </si>
  <si>
    <t>D30529</t>
  </si>
  <si>
    <t>D30532</t>
  </si>
  <si>
    <t>順光</t>
    <phoneticPr fontId="71" type="noConversion"/>
  </si>
  <si>
    <t>國鐽</t>
    <phoneticPr fontId="71" type="noConversion"/>
  </si>
  <si>
    <t>B-1140508002</t>
  </si>
  <si>
    <t>B-1140508003</t>
  </si>
  <si>
    <t>B-1140508006</t>
  </si>
  <si>
    <t>LKNC110051R22-JH2</t>
  </si>
  <si>
    <t>B-1140508007</t>
  </si>
  <si>
    <t>LKNC110051R22-JH3</t>
  </si>
  <si>
    <t>B-1140508011</t>
  </si>
  <si>
    <t>B-1140508012</t>
  </si>
  <si>
    <t>D060-M0353_JG</t>
  </si>
  <si>
    <t>B-1140508016</t>
  </si>
  <si>
    <t>B-1140508017</t>
  </si>
  <si>
    <t>B-1140509002</t>
  </si>
  <si>
    <t>B-1140509003</t>
  </si>
  <si>
    <t>B-1140312002</t>
    <phoneticPr fontId="71" type="noConversion"/>
  </si>
  <si>
    <t>B-1131217028</t>
  </si>
  <si>
    <t>B-1131217029</t>
  </si>
  <si>
    <t>B-1131217030</t>
  </si>
  <si>
    <t>B-1131217031</t>
  </si>
  <si>
    <t>B-1131217032</t>
  </si>
  <si>
    <t>B-1131217033</t>
  </si>
  <si>
    <t>2706-3005</t>
  </si>
  <si>
    <t>全檢</t>
    <phoneticPr fontId="71" type="noConversion"/>
  </si>
  <si>
    <t>B-1131217026</t>
  </si>
  <si>
    <t>B-1131217027</t>
  </si>
  <si>
    <t>瑞陽</t>
    <phoneticPr fontId="71" type="noConversion"/>
  </si>
  <si>
    <t>EG-MF-M2T13L145</t>
    <phoneticPr fontId="71" type="noConversion"/>
  </si>
  <si>
    <t>B-1140509005</t>
  </si>
  <si>
    <t>B-1140509008</t>
  </si>
  <si>
    <t>B-1140509019</t>
  </si>
  <si>
    <t>B-1140509022</t>
  </si>
  <si>
    <t>41202021-01</t>
  </si>
  <si>
    <t>41202022-01</t>
  </si>
  <si>
    <t>B-1140512006</t>
  </si>
  <si>
    <t>B-1140512007</t>
  </si>
  <si>
    <t>B-1140512008</t>
  </si>
  <si>
    <t>B-1140512009</t>
  </si>
  <si>
    <t>B-1140512010</t>
  </si>
  <si>
    <t>B-1140512011</t>
  </si>
  <si>
    <t>B-1140512012</t>
  </si>
  <si>
    <t>B-1140512013</t>
  </si>
  <si>
    <t>B-1140512015</t>
  </si>
  <si>
    <t>鑫光回5/12</t>
    <phoneticPr fontId="71" type="noConversion"/>
  </si>
  <si>
    <t>B-1140513001</t>
  </si>
  <si>
    <t>B-1140513005</t>
  </si>
  <si>
    <t>牙研</t>
    <phoneticPr fontId="71" type="noConversion"/>
  </si>
  <si>
    <t>P00002502-A</t>
  </si>
  <si>
    <t>P00002502-B</t>
  </si>
  <si>
    <t>B-1140514005</t>
  </si>
  <si>
    <t>B-1140514007</t>
  </si>
  <si>
    <t>B-1140514008</t>
  </si>
  <si>
    <t>B-1140514009</t>
  </si>
  <si>
    <t>B-1140514010</t>
  </si>
  <si>
    <t>8510040085</t>
    <phoneticPr fontId="71" type="noConversion"/>
  </si>
  <si>
    <t>B-1140514011</t>
  </si>
  <si>
    <t>B-1140514012</t>
  </si>
  <si>
    <t>B-1140515004</t>
  </si>
  <si>
    <t>SP-300PB14OGR1</t>
  </si>
  <si>
    <t>SP-2682912</t>
  </si>
  <si>
    <t>40402075-01</t>
  </si>
  <si>
    <t>B-1140516009</t>
  </si>
  <si>
    <t>B-1140516015</t>
  </si>
  <si>
    <t>B-1140516018</t>
  </si>
  <si>
    <t>B-1140516019</t>
  </si>
  <si>
    <t>升大</t>
    <phoneticPr fontId="71" type="noConversion"/>
  </si>
  <si>
    <t>HGHDNB001</t>
    <phoneticPr fontId="71" type="noConversion"/>
  </si>
  <si>
    <t>B-1140520005</t>
  </si>
  <si>
    <t>ACU250J103DEX004</t>
  </si>
  <si>
    <t>B-1140520008</t>
  </si>
  <si>
    <t>KC12-003</t>
  </si>
  <si>
    <t>SSG6-20</t>
  </si>
  <si>
    <t>EG-MF-M2T36L49</t>
    <phoneticPr fontId="71" type="noConversion"/>
  </si>
  <si>
    <t>B-1140520009</t>
  </si>
  <si>
    <t>B-1140520019</t>
  </si>
  <si>
    <t>ACS320J1030KM001</t>
  </si>
  <si>
    <t>ACS320J1030KM002</t>
  </si>
  <si>
    <t>KKYM28602114</t>
  </si>
  <si>
    <t>B-1140521001</t>
  </si>
  <si>
    <t>B-1140521002</t>
  </si>
  <si>
    <t>B-1140521003</t>
  </si>
  <si>
    <t>B-1140521005</t>
  </si>
  <si>
    <t>B-1140521006</t>
  </si>
  <si>
    <t>B-1140521008</t>
  </si>
  <si>
    <t>B-1140521010</t>
  </si>
  <si>
    <t>B-1140521011</t>
  </si>
  <si>
    <t>B-1140521012</t>
  </si>
  <si>
    <t>B-1140521013</t>
  </si>
  <si>
    <t>B-1140521014</t>
  </si>
  <si>
    <t>B-1140521015</t>
  </si>
  <si>
    <t>B-1140521016</t>
  </si>
  <si>
    <t>M1.95T15PA20RH30.5</t>
  </si>
  <si>
    <t>M1.95T64PA20LH30.5</t>
  </si>
  <si>
    <t>160185-HG</t>
  </si>
  <si>
    <t>JKGA1429R</t>
  </si>
  <si>
    <t>40301023-01</t>
  </si>
  <si>
    <t>40301024-01</t>
  </si>
  <si>
    <t>B-1140522004</t>
  </si>
  <si>
    <t>B-1140522005</t>
  </si>
  <si>
    <t>SUSKN1.5B10L</t>
  </si>
  <si>
    <t>SUSKN1.5B10R</t>
  </si>
  <si>
    <t>SUSKN1.5B13L</t>
  </si>
  <si>
    <t>SUSKN1.5B13R</t>
  </si>
  <si>
    <t>SUSKN1.5B15L</t>
  </si>
  <si>
    <t>SUSKN1.5B20L</t>
  </si>
  <si>
    <t>SUSKN1.5B20R</t>
  </si>
  <si>
    <t>SUSKN1B20L</t>
  </si>
  <si>
    <t>SUSKN1B20R</t>
  </si>
  <si>
    <t>PT-52003-VA</t>
  </si>
  <si>
    <t>B-1140523005</t>
  </si>
  <si>
    <t>B-1140523006</t>
  </si>
  <si>
    <t>B-1140523016</t>
  </si>
  <si>
    <t>10501-0343-01</t>
    <phoneticPr fontId="71" type="noConversion"/>
  </si>
  <si>
    <t>錩興回5/26</t>
    <phoneticPr fontId="71" type="noConversion"/>
  </si>
  <si>
    <t>B-1140526002</t>
  </si>
  <si>
    <t>B-1140526003</t>
  </si>
  <si>
    <t>B-1140526004</t>
  </si>
  <si>
    <t>B-1140526005</t>
  </si>
  <si>
    <t>B-1140526006</t>
  </si>
  <si>
    <t>B-1140526008</t>
  </si>
  <si>
    <t>B-1140526009</t>
  </si>
  <si>
    <t>B-1140526010</t>
  </si>
  <si>
    <t>B-1140526011</t>
  </si>
  <si>
    <t>SG15175-303000AA</t>
    <phoneticPr fontId="71" type="noConversion"/>
  </si>
  <si>
    <t>健發回5/26</t>
    <phoneticPr fontId="71" type="noConversion"/>
  </si>
  <si>
    <t>SG09105-181800AA</t>
  </si>
  <si>
    <t>ACU250J103DEX006</t>
  </si>
  <si>
    <t>SG-090-R3-54T</t>
  </si>
  <si>
    <t>PG-090-R10-48T</t>
  </si>
  <si>
    <t>PG-090-R3-27T</t>
  </si>
  <si>
    <t>M2*270T</t>
  </si>
  <si>
    <t>BH30-2-16-BLANK</t>
  </si>
  <si>
    <t>KC_UPEC13D203B</t>
  </si>
  <si>
    <t>KC_UPEC13D203C</t>
  </si>
  <si>
    <t>粗車</t>
    <phoneticPr fontId="71" type="noConversion"/>
  </si>
  <si>
    <t>玖玖</t>
    <phoneticPr fontId="71" type="noConversion"/>
  </si>
  <si>
    <t>鎂光</t>
    <phoneticPr fontId="71" type="noConversion"/>
  </si>
  <si>
    <t>B-1140527008</t>
  </si>
  <si>
    <t>B-1140527009</t>
  </si>
  <si>
    <t>B-1140527010</t>
  </si>
  <si>
    <t>B-1140527011</t>
  </si>
  <si>
    <t>B-1140527014</t>
  </si>
  <si>
    <t>B-1140527019</t>
  </si>
  <si>
    <t>B-1140527020</t>
  </si>
  <si>
    <t>B-1140527021</t>
  </si>
  <si>
    <t>B-1140527022</t>
  </si>
  <si>
    <t>B-1140527023</t>
  </si>
  <si>
    <t>B-1140527024</t>
  </si>
  <si>
    <t>B-1140527025</t>
  </si>
  <si>
    <t>B-1140527026</t>
  </si>
  <si>
    <t>2975610130000</t>
  </si>
  <si>
    <t>KDS-65L-SP-004-006</t>
  </si>
  <si>
    <t>KDS-65L-SP003-001005</t>
  </si>
  <si>
    <t>KKYM14002311</t>
  </si>
  <si>
    <t>2093370040004</t>
  </si>
  <si>
    <t>B-1140527013</t>
  </si>
  <si>
    <t>B-1140528001</t>
  </si>
  <si>
    <t>D060-M0353-01</t>
    <phoneticPr fontId="71" type="noConversion"/>
  </si>
  <si>
    <t>B-1140528009</t>
  </si>
  <si>
    <t>B-1140528010</t>
  </si>
  <si>
    <t>B-1140529001</t>
  </si>
  <si>
    <t>HH630N1027B03</t>
  </si>
  <si>
    <t>B-1140529013</t>
  </si>
  <si>
    <t>B-1140529014</t>
  </si>
  <si>
    <t>40301023-01 JG</t>
  </si>
  <si>
    <t>B-1140529015</t>
  </si>
  <si>
    <t>B-1140529016</t>
  </si>
  <si>
    <t>B-1140602001</t>
  </si>
  <si>
    <t>B-1140602002</t>
  </si>
  <si>
    <t>B-1140602003</t>
  </si>
  <si>
    <t>B-1140602004</t>
  </si>
  <si>
    <t>B-1140602005</t>
  </si>
  <si>
    <t>B-1140602006</t>
  </si>
  <si>
    <t>B-1140602007</t>
  </si>
  <si>
    <t>B-1140602008</t>
  </si>
  <si>
    <t>B-1140602009</t>
  </si>
  <si>
    <t>B-1140602010</t>
  </si>
  <si>
    <t>B-1140602011</t>
  </si>
  <si>
    <t>B-1140602012</t>
  </si>
  <si>
    <t>B-1140602018</t>
  </si>
  <si>
    <t>B-1140602019</t>
  </si>
  <si>
    <t>M1.5X15T</t>
  </si>
  <si>
    <t>B-1140602020</t>
  </si>
  <si>
    <t>B-1140602021</t>
  </si>
  <si>
    <t>RSH320EC0A01</t>
  </si>
  <si>
    <t>B-1140602022</t>
  </si>
  <si>
    <t>RSH320EC0B01</t>
  </si>
  <si>
    <t>B-1140602025</t>
  </si>
  <si>
    <t>E24000057304A</t>
  </si>
  <si>
    <t>B-1140602026</t>
  </si>
  <si>
    <t>E25000016303</t>
  </si>
  <si>
    <t>B-1140602027</t>
  </si>
  <si>
    <t>E25000016305</t>
  </si>
  <si>
    <t>B-1140602028</t>
  </si>
  <si>
    <t>E25000016306</t>
  </si>
  <si>
    <t>B-1140602029</t>
  </si>
  <si>
    <t>E25000016307</t>
  </si>
  <si>
    <t>B-1140602030</t>
  </si>
  <si>
    <t>E25000016308</t>
  </si>
  <si>
    <t>B-1140602031</t>
  </si>
  <si>
    <t>AR017007-F0</t>
  </si>
  <si>
    <t>倒圓角</t>
    <phoneticPr fontId="71" type="noConversion"/>
  </si>
  <si>
    <t>B-1140603001</t>
  </si>
  <si>
    <t>B-1140603002</t>
  </si>
  <si>
    <t>B-1140603004</t>
  </si>
  <si>
    <t>B-1140603005</t>
  </si>
  <si>
    <t>B-1140603007</t>
  </si>
  <si>
    <t>B-1140603014</t>
  </si>
  <si>
    <t>JIA001</t>
  </si>
  <si>
    <t>展旺</t>
    <phoneticPr fontId="71" type="noConversion"/>
  </si>
  <si>
    <t>此為簡易版
BOM</t>
    <phoneticPr fontId="71" type="noConversion"/>
  </si>
  <si>
    <t>B-1140604001</t>
  </si>
  <si>
    <t>B-1140604005</t>
  </si>
  <si>
    <t>B-1140604006</t>
  </si>
  <si>
    <t>B-1140604007</t>
  </si>
  <si>
    <t>B-1140604008</t>
  </si>
  <si>
    <t>2090060190007</t>
  </si>
  <si>
    <t>SUSKN3B10L</t>
  </si>
  <si>
    <t>SUSKN3B10R</t>
  </si>
  <si>
    <t>SUSKN3B13L</t>
  </si>
  <si>
    <t>SUSKN3B13R</t>
  </si>
  <si>
    <t>SUSKN3B15L</t>
  </si>
  <si>
    <t>SUSKN3B15R</t>
  </si>
  <si>
    <t>SUSKN3B20L</t>
  </si>
  <si>
    <t>CV03-CD63060-3040000</t>
  </si>
  <si>
    <t>M2T99W40L82</t>
  </si>
  <si>
    <t>B-1140605003</t>
  </si>
  <si>
    <t>B-1140605004</t>
  </si>
  <si>
    <t>TS000300-JG</t>
  </si>
  <si>
    <t>B-1140605011</t>
  </si>
  <si>
    <t>B-1140605019</t>
  </si>
  <si>
    <t>B-1140605020</t>
  </si>
  <si>
    <t>B-1140605021</t>
  </si>
  <si>
    <t>180X62X165</t>
  </si>
  <si>
    <t>B-1140605027</t>
  </si>
  <si>
    <t>B-1140605028</t>
  </si>
  <si>
    <t>B-1140605029</t>
  </si>
  <si>
    <t>SUSKN3B20R</t>
  </si>
  <si>
    <t>ACZM800J103DEX001</t>
  </si>
  <si>
    <t>GF320N3021A</t>
  </si>
  <si>
    <t>X27B6D008B0F08</t>
  </si>
  <si>
    <t>X27B6D067B0F05</t>
  </si>
  <si>
    <t>X27B6H006B0F08</t>
  </si>
  <si>
    <t>X27B6L003B0F08</t>
  </si>
  <si>
    <t>X27B6L007B0F06</t>
  </si>
  <si>
    <t>X27B6M001B6F04</t>
  </si>
  <si>
    <t>X27B7B022B0F00</t>
  </si>
  <si>
    <t>X27B7B037B0F06</t>
  </si>
  <si>
    <t>X27B7D128B01F0</t>
  </si>
  <si>
    <t>X27B7D129B01F0</t>
  </si>
  <si>
    <t>X27B7D130B01F0</t>
  </si>
  <si>
    <t>X27B7H089B01F0</t>
  </si>
  <si>
    <t>X27B7H091B00F0</t>
  </si>
  <si>
    <t>X27B7H093B02F0</t>
  </si>
  <si>
    <t>X27B7M040B00F0</t>
  </si>
  <si>
    <t>X27B8B022B00F0</t>
  </si>
  <si>
    <t>X27B8B037B00F0</t>
  </si>
  <si>
    <t>X27B8D128B00F0</t>
  </si>
  <si>
    <t>X27B8D129B00F0</t>
  </si>
  <si>
    <t>X27B8D129B01F0</t>
  </si>
  <si>
    <t>X27B8D139B00F0</t>
  </si>
  <si>
    <t>B-1140606001</t>
  </si>
  <si>
    <t>B-1140606002</t>
  </si>
  <si>
    <t>B-1140606003</t>
  </si>
  <si>
    <t>B-1140606004</t>
  </si>
  <si>
    <t>B-1140606005</t>
  </si>
  <si>
    <t>B-1140606006</t>
  </si>
  <si>
    <t>B-1140606009</t>
  </si>
  <si>
    <t>B-1140606016</t>
  </si>
  <si>
    <t>B-1140606017</t>
  </si>
  <si>
    <t>B-1140606018</t>
  </si>
  <si>
    <t>B-1140606019</t>
  </si>
  <si>
    <t>JKFF09798L</t>
  </si>
  <si>
    <t>B-1140609001</t>
  </si>
  <si>
    <t>B-1140609002</t>
  </si>
  <si>
    <t>B-1140609003</t>
  </si>
  <si>
    <t>6009002505</t>
  </si>
  <si>
    <t>KY-L650-092001-01</t>
  </si>
  <si>
    <t>KDS-65L18G-SP002-013</t>
  </si>
  <si>
    <t>KDS-65L-SP003-001003</t>
  </si>
  <si>
    <t>KDS-65L-SP-004-001</t>
  </si>
  <si>
    <t>KDS-65L-SP-004-007</t>
  </si>
  <si>
    <t>G99A26104010</t>
  </si>
  <si>
    <t>G99A26104810</t>
  </si>
  <si>
    <t>G99A26105010</t>
  </si>
  <si>
    <t>GZ004</t>
    <phoneticPr fontId="71" type="noConversion"/>
  </si>
  <si>
    <t>B-1140609004</t>
  </si>
  <si>
    <t>B-1140610001</t>
  </si>
  <si>
    <t>B-1140610002</t>
  </si>
  <si>
    <t>B-1140610004</t>
  </si>
  <si>
    <t>B-1140610007</t>
  </si>
  <si>
    <t>M30XP2X50L-SCREW</t>
  </si>
  <si>
    <t>B-1140611004</t>
  </si>
  <si>
    <t>2950100090100</t>
  </si>
  <si>
    <t>B-1140611010</t>
  </si>
  <si>
    <t>VS-66</t>
  </si>
  <si>
    <t>B-1140612001</t>
  </si>
  <si>
    <t>016-M1C007-0006</t>
  </si>
  <si>
    <t>B-1140612003</t>
  </si>
  <si>
    <t>2975610020000</t>
  </si>
  <si>
    <t>SG10130-142100AA</t>
  </si>
  <si>
    <t>603-05-110</t>
  </si>
  <si>
    <t>1100910A</t>
  </si>
  <si>
    <t>200366B</t>
  </si>
  <si>
    <t>63005-40</t>
  </si>
  <si>
    <t>63023-40</t>
  </si>
  <si>
    <t>63024-GL</t>
  </si>
  <si>
    <t>LNGH1105125</t>
  </si>
  <si>
    <t>B-1140612004</t>
  </si>
  <si>
    <t>B-1140612005</t>
  </si>
  <si>
    <t>B-1140612006</t>
  </si>
  <si>
    <t>B-1140612007</t>
  </si>
  <si>
    <t>B-1140612008</t>
  </si>
  <si>
    <t>B-1140612009</t>
  </si>
  <si>
    <t>B-1140612014</t>
  </si>
  <si>
    <t>B-1140612015</t>
  </si>
  <si>
    <t>精磨</t>
    <phoneticPr fontId="71" type="noConversion"/>
  </si>
  <si>
    <t>精嘉</t>
    <phoneticPr fontId="71" type="noConversion"/>
  </si>
  <si>
    <t>B-1140613002</t>
  </si>
  <si>
    <t>B-1140613003</t>
  </si>
  <si>
    <t>B-1140613004</t>
  </si>
  <si>
    <t>MG-DH429F-5</t>
    <phoneticPr fontId="71" type="noConversion"/>
  </si>
  <si>
    <t>JKGE09716R</t>
  </si>
  <si>
    <t>3181000328</t>
  </si>
  <si>
    <t>3181000557</t>
  </si>
  <si>
    <t>B-1140616001</t>
  </si>
  <si>
    <t>B-1140616002</t>
  </si>
  <si>
    <t>B-1140616003</t>
  </si>
  <si>
    <t>B-1140616004</t>
  </si>
  <si>
    <t>B-1140616005</t>
  </si>
  <si>
    <t>B-1140616006</t>
  </si>
  <si>
    <t>B-1140616007</t>
  </si>
  <si>
    <t>SSCPG10-20</t>
  </si>
  <si>
    <t>SSCPG10-25</t>
  </si>
  <si>
    <t>SSCPG10-30</t>
  </si>
  <si>
    <t>22150-3019-00</t>
  </si>
  <si>
    <t>22150-3020-00</t>
  </si>
  <si>
    <t>392869</t>
  </si>
  <si>
    <t>DC002</t>
  </si>
  <si>
    <t>富川</t>
  </si>
  <si>
    <t>B-1140617001</t>
  </si>
  <si>
    <t>B-1140617002</t>
  </si>
  <si>
    <t>B-1140617004</t>
  </si>
  <si>
    <t>65 COLLET</t>
  </si>
  <si>
    <t>B-1140617005</t>
  </si>
  <si>
    <t>B-1140617006</t>
  </si>
  <si>
    <t>B-1140617007</t>
  </si>
  <si>
    <t>PR11206001-72</t>
  </si>
  <si>
    <t>PR11206001-73</t>
  </si>
  <si>
    <t>10505385</t>
  </si>
  <si>
    <t>603-05-109</t>
  </si>
  <si>
    <t>40402052-01</t>
  </si>
  <si>
    <t>B-1140618002</t>
  </si>
  <si>
    <t>B-1140618003</t>
  </si>
  <si>
    <t>B-1140618005</t>
  </si>
  <si>
    <t>B-1140618007</t>
  </si>
  <si>
    <t>B-1140619001</t>
  </si>
  <si>
    <t>B-1140619002</t>
  </si>
  <si>
    <t>B-1140619003</t>
  </si>
  <si>
    <t>B-1140619004</t>
  </si>
  <si>
    <t>B-1140619005</t>
  </si>
  <si>
    <t>B-1140619006</t>
  </si>
  <si>
    <t>B-1140619007</t>
  </si>
  <si>
    <t>B-1140619008</t>
  </si>
  <si>
    <t>B-1140619009</t>
  </si>
  <si>
    <t>B-1140619010</t>
  </si>
  <si>
    <t>1AH-00840</t>
  </si>
  <si>
    <t>X27B6D009B0F02</t>
  </si>
  <si>
    <t>DWG-1739-C</t>
  </si>
  <si>
    <t>2120020250001</t>
  </si>
  <si>
    <t>2397929</t>
  </si>
  <si>
    <t>GT3018-00100</t>
  </si>
  <si>
    <t>JKKE03718R</t>
  </si>
  <si>
    <t>JKGASS29R</t>
  </si>
  <si>
    <t>106328C</t>
  </si>
  <si>
    <t>ZZ019009</t>
  </si>
  <si>
    <t>ZZ019032</t>
  </si>
  <si>
    <t>ZZ019046</t>
  </si>
  <si>
    <t>2093370160106</t>
  </si>
  <si>
    <t>109M02-01</t>
  </si>
  <si>
    <t>109M02-02</t>
  </si>
  <si>
    <t>B-1140620002</t>
  </si>
  <si>
    <t>B-1140620003</t>
  </si>
  <si>
    <t>B-1140620004</t>
  </si>
  <si>
    <t>B-1140620007</t>
  </si>
  <si>
    <t>B-1140620008</t>
  </si>
  <si>
    <t>B-1140620009</t>
  </si>
  <si>
    <t>B-1140620010</t>
  </si>
  <si>
    <t>B-1140620011</t>
  </si>
  <si>
    <t>B-1140620014</t>
  </si>
  <si>
    <t>B-1140620015</t>
  </si>
  <si>
    <t>B-1140620016</t>
  </si>
  <si>
    <t>B-1140620017</t>
  </si>
  <si>
    <t>B-1140620018</t>
  </si>
  <si>
    <t>B-1140620019</t>
  </si>
  <si>
    <t>B-1140620024</t>
  </si>
  <si>
    <t>B-1140620025</t>
  </si>
  <si>
    <t>B-1140620026</t>
  </si>
  <si>
    <t>B-1140620027</t>
  </si>
  <si>
    <t>B-1140623001</t>
  </si>
  <si>
    <t>B-1140623002</t>
  </si>
  <si>
    <t>B-1140623003</t>
  </si>
  <si>
    <t>B-1140623004</t>
  </si>
  <si>
    <t>B-1140623005</t>
  </si>
  <si>
    <t>B-1140623006</t>
  </si>
  <si>
    <t>B-1140623007</t>
  </si>
  <si>
    <t>B-1140623008</t>
  </si>
  <si>
    <t>B-1140623009</t>
  </si>
  <si>
    <t>B-1140623010</t>
  </si>
  <si>
    <t>B-1140623011</t>
  </si>
  <si>
    <t>B-1140623012</t>
  </si>
  <si>
    <t>B-1140623013</t>
  </si>
  <si>
    <t>B-1140623014</t>
  </si>
  <si>
    <t>B-1140623015</t>
  </si>
  <si>
    <t>B-1140623017</t>
  </si>
  <si>
    <t>B-1140623018</t>
  </si>
  <si>
    <t>B-1140623019</t>
  </si>
  <si>
    <t>B-1140623020</t>
  </si>
  <si>
    <t>B-1140623021</t>
  </si>
  <si>
    <t>B-1140623022</t>
  </si>
  <si>
    <t>B-1140623023</t>
  </si>
  <si>
    <t>B-1140623024</t>
  </si>
  <si>
    <t>5008002503</t>
  </si>
  <si>
    <t>3181000518</t>
  </si>
  <si>
    <t>F25000538202</t>
  </si>
  <si>
    <t>F25000538203</t>
  </si>
  <si>
    <t>B-1140624003</t>
  </si>
  <si>
    <t>B-1140624004</t>
  </si>
  <si>
    <t>B-1140624005</t>
  </si>
  <si>
    <t>10 COLLET</t>
  </si>
  <si>
    <t>B-1140624006</t>
  </si>
  <si>
    <t>B-1140624007</t>
  </si>
  <si>
    <t>B-1140624008</t>
  </si>
  <si>
    <t>B-1140624009</t>
  </si>
  <si>
    <t>B-1140624010</t>
  </si>
  <si>
    <t>B-1140624012</t>
  </si>
  <si>
    <t>B-1140624013</t>
  </si>
  <si>
    <t>B-1140624011</t>
  </si>
  <si>
    <t>B-1140625002</t>
  </si>
  <si>
    <t>SG15130-313100AA</t>
  </si>
  <si>
    <t>ZZ019023</t>
  </si>
  <si>
    <t>ZZ019002</t>
  </si>
  <si>
    <t>ZZ019005</t>
  </si>
  <si>
    <t>ZZ019007</t>
  </si>
  <si>
    <t>B-1140625003</t>
  </si>
  <si>
    <t>B-1140625005</t>
  </si>
  <si>
    <t>B-1140625006</t>
  </si>
  <si>
    <t>B-1140625007</t>
  </si>
  <si>
    <t>B-1140625008</t>
  </si>
  <si>
    <t>B-1140625009</t>
  </si>
  <si>
    <t>AR-25400170</t>
  </si>
  <si>
    <t>WJG50003011</t>
  </si>
  <si>
    <t>3011000149</t>
  </si>
  <si>
    <t>TFGT-325055A1</t>
  </si>
  <si>
    <t>聯鑫</t>
    <phoneticPr fontId="71" type="noConversion"/>
  </si>
  <si>
    <t>B-1140626004</t>
  </si>
  <si>
    <t>B-1140626006</t>
  </si>
  <si>
    <t>B-1140626007</t>
  </si>
  <si>
    <t>B-1140626009</t>
  </si>
  <si>
    <t>B-1140626010</t>
  </si>
  <si>
    <t>B-1140626011</t>
  </si>
  <si>
    <t>B-1140626012</t>
  </si>
  <si>
    <t>B-1140626013</t>
  </si>
  <si>
    <t>B-1140626015</t>
  </si>
  <si>
    <t>鋒銓</t>
    <phoneticPr fontId="71" type="noConversion"/>
  </si>
  <si>
    <t>3181000301</t>
  </si>
  <si>
    <t>3181000299</t>
  </si>
  <si>
    <t>B-1140627001</t>
  </si>
  <si>
    <t>B-1140627002</t>
  </si>
  <si>
    <t>B-1140627003</t>
  </si>
  <si>
    <t>KBSH02193</t>
  </si>
  <si>
    <t>拉鍵</t>
  </si>
  <si>
    <t>B-1140627004</t>
  </si>
  <si>
    <t>B-1140627005</t>
  </si>
  <si>
    <t>B-1140627006</t>
  </si>
  <si>
    <t>B-1140627007</t>
  </si>
  <si>
    <t>B-1140627009</t>
  </si>
  <si>
    <t>AC100J103DEX015</t>
  </si>
  <si>
    <t>ACU170J103DEX004</t>
  </si>
  <si>
    <t>1M44339004100</t>
  </si>
  <si>
    <t>1M44339005100</t>
  </si>
  <si>
    <t>1M44339007100</t>
  </si>
  <si>
    <t>1M44339014100</t>
  </si>
  <si>
    <t>1M44339019100</t>
  </si>
  <si>
    <t>S3G_155_250613</t>
  </si>
  <si>
    <t>2120260100001</t>
  </si>
  <si>
    <t>2120020120001</t>
  </si>
  <si>
    <t>B-1140627010</t>
  </si>
  <si>
    <t>B-1140627011</t>
  </si>
  <si>
    <t>12523D-011</t>
  </si>
  <si>
    <t>10032H-011</t>
  </si>
  <si>
    <t>B-1140630001</t>
  </si>
  <si>
    <t>B-1140630002</t>
  </si>
  <si>
    <t>B-1140630005</t>
  </si>
  <si>
    <t>JKFE09715R</t>
  </si>
  <si>
    <t>B-1140630006</t>
  </si>
  <si>
    <t>1K0806.1709138-L</t>
  </si>
  <si>
    <t>B-1140701001</t>
  </si>
  <si>
    <t>B-1140701002</t>
  </si>
  <si>
    <t>B-1140701003</t>
  </si>
  <si>
    <t>CV-30B1</t>
  </si>
  <si>
    <t>B-1140630009</t>
  </si>
  <si>
    <t>234051</t>
  </si>
  <si>
    <t>B-1140630010</t>
  </si>
  <si>
    <t>GV002</t>
  </si>
  <si>
    <t>東方餘</t>
    <phoneticPr fontId="71" type="noConversion"/>
  </si>
  <si>
    <t>933830015MA3</t>
  </si>
  <si>
    <t>W650-02-07B</t>
  </si>
  <si>
    <t>W650-02-08A</t>
  </si>
  <si>
    <t>3TZP190-PN114M2T28PG</t>
  </si>
  <si>
    <t>3TZP190-PN114M2T28SG</t>
  </si>
  <si>
    <t>B-1140702001</t>
  </si>
  <si>
    <t>B-1140702003</t>
  </si>
  <si>
    <t>B-1140702004</t>
  </si>
  <si>
    <t>B-1140702006</t>
  </si>
  <si>
    <t>BD101000819</t>
  </si>
  <si>
    <t>M3T45W25L32</t>
  </si>
  <si>
    <t>GR2-51T</t>
  </si>
  <si>
    <t>LC-3337A</t>
  </si>
  <si>
    <t>LC-3338</t>
  </si>
  <si>
    <t>265882A</t>
  </si>
  <si>
    <t>265941A</t>
  </si>
  <si>
    <t>B-1140703003</t>
  </si>
  <si>
    <t>B-1140703004</t>
  </si>
  <si>
    <t>B-1140703005</t>
  </si>
  <si>
    <t>B-1140703006</t>
  </si>
  <si>
    <t>B-1140703007</t>
  </si>
  <si>
    <t>B-1140703008</t>
  </si>
  <si>
    <t>B-1140703009</t>
  </si>
  <si>
    <t>B-1140703010</t>
  </si>
  <si>
    <t>B-1140703011</t>
  </si>
  <si>
    <t>B-1140703012</t>
  </si>
  <si>
    <t>B-1140703013</t>
  </si>
  <si>
    <t>B-1140703019</t>
  </si>
  <si>
    <t>B-1140703020</t>
  </si>
  <si>
    <t>B-1140703021</t>
  </si>
  <si>
    <t>RD320J103HD5002</t>
  </si>
  <si>
    <t>SP200-00-4014A</t>
  </si>
  <si>
    <t>HD1335-1</t>
  </si>
  <si>
    <t>RTB250C2502WEC0000</t>
  </si>
  <si>
    <t>50200420</t>
  </si>
  <si>
    <t>2107650170001</t>
  </si>
  <si>
    <t>2090020140010</t>
  </si>
  <si>
    <t>2090020120010</t>
  </si>
  <si>
    <t>B-1140704001</t>
  </si>
  <si>
    <t>B-1140704002</t>
  </si>
  <si>
    <t>4AF0FJUB</t>
  </si>
  <si>
    <t>B-1140704004</t>
  </si>
  <si>
    <t>B-1140704009</t>
  </si>
  <si>
    <t>B-1140704010</t>
  </si>
  <si>
    <t>B-1140704011</t>
  </si>
  <si>
    <t>B-1140704012</t>
  </si>
  <si>
    <t>B-1140704013</t>
  </si>
  <si>
    <t>B-1140704014</t>
  </si>
  <si>
    <t>B-1140704015</t>
  </si>
  <si>
    <t>MR4CM0000A01</t>
  </si>
  <si>
    <t>1M44238016100</t>
  </si>
  <si>
    <t>1M44238021100</t>
  </si>
  <si>
    <t>15030M-011</t>
  </si>
  <si>
    <t>33208081242</t>
  </si>
  <si>
    <t>圓興</t>
    <phoneticPr fontId="71" type="noConversion"/>
  </si>
  <si>
    <t>粗銑</t>
    <phoneticPr fontId="71" type="noConversion"/>
  </si>
  <si>
    <t>B-1140708001</t>
  </si>
  <si>
    <t>B-1140708002</t>
  </si>
  <si>
    <t>B-1140708003</t>
  </si>
  <si>
    <t>B-1140708004</t>
  </si>
  <si>
    <t>B-1140708005</t>
  </si>
  <si>
    <t>B-1140708006</t>
  </si>
  <si>
    <t>B-1140708007</t>
  </si>
  <si>
    <t>B-1140708008</t>
  </si>
  <si>
    <t>B-1140708009</t>
  </si>
  <si>
    <t>B-1140709002</t>
  </si>
  <si>
    <t>HD1325-1</t>
  </si>
  <si>
    <t>B-1140709003</t>
  </si>
  <si>
    <t>HD1350-1</t>
  </si>
  <si>
    <t>B-1140709004</t>
  </si>
  <si>
    <t>HD1370-1</t>
  </si>
  <si>
    <t>B-1140709005</t>
  </si>
  <si>
    <t>1523920-00-B</t>
  </si>
  <si>
    <t>1MG-00061</t>
  </si>
  <si>
    <t>1MG-00062</t>
  </si>
  <si>
    <t>粗滾</t>
    <phoneticPr fontId="71" type="noConversion"/>
  </si>
  <si>
    <t>B-1140709006</t>
  </si>
  <si>
    <t>B-1140709007</t>
  </si>
  <si>
    <t>B-1140709008</t>
  </si>
  <si>
    <t>B-1140709009</t>
  </si>
  <si>
    <t>B-1140704016</t>
  </si>
  <si>
    <t>B-1140709010</t>
  </si>
  <si>
    <t>B-1140709014</t>
  </si>
  <si>
    <t>435351</t>
  </si>
  <si>
    <t>B-1140709015</t>
  </si>
  <si>
    <t>MT0630</t>
  </si>
  <si>
    <t>HD1395-1</t>
  </si>
  <si>
    <t>HD13120-1</t>
  </si>
  <si>
    <t>HD13150-1</t>
  </si>
  <si>
    <t>HD13185-1</t>
  </si>
  <si>
    <t>HD13240-1</t>
  </si>
  <si>
    <t>OB738000761</t>
  </si>
  <si>
    <t>JLTT04099</t>
  </si>
  <si>
    <t>100027A</t>
  </si>
  <si>
    <t>拋光</t>
    <phoneticPr fontId="71" type="noConversion"/>
  </si>
  <si>
    <t>超正滾齒</t>
    <phoneticPr fontId="71" type="noConversion"/>
  </si>
  <si>
    <t>線割對圖面</t>
    <phoneticPr fontId="71" type="noConversion"/>
  </si>
  <si>
    <t>B-1140710002</t>
  </si>
  <si>
    <t>B-1140710003</t>
  </si>
  <si>
    <t>B-1140710004</t>
  </si>
  <si>
    <t>B-1140710005</t>
  </si>
  <si>
    <t>B-1140710006</t>
  </si>
  <si>
    <t>B-1140710007</t>
  </si>
  <si>
    <t>B-1140710008</t>
  </si>
  <si>
    <t>B-1140710009</t>
  </si>
  <si>
    <t>B-1140710010</t>
  </si>
  <si>
    <t>B-1140710011</t>
  </si>
  <si>
    <t>B-1140710012</t>
  </si>
  <si>
    <t>B-1140710013</t>
  </si>
  <si>
    <t>B-1140710014</t>
  </si>
  <si>
    <t>B-1140710015</t>
  </si>
  <si>
    <t>B-1140710016</t>
  </si>
  <si>
    <t>B-1140710017</t>
  </si>
  <si>
    <t>B-1140710020</t>
  </si>
  <si>
    <t>B-1140710021</t>
  </si>
  <si>
    <t>B-1140710022</t>
  </si>
  <si>
    <t>B-1140710023</t>
  </si>
  <si>
    <t>銑對位</t>
    <phoneticPr fontId="71" type="noConversion"/>
  </si>
  <si>
    <t>1160300694</t>
  </si>
  <si>
    <t>1160300760</t>
  </si>
  <si>
    <t>HD13300-1</t>
  </si>
  <si>
    <t>40399086-01</t>
  </si>
  <si>
    <t>B-1140711001</t>
  </si>
  <si>
    <t>B-1140711002</t>
  </si>
  <si>
    <t>B-1140711003</t>
  </si>
  <si>
    <t>B-1140711004</t>
  </si>
  <si>
    <t>B-1140711005</t>
  </si>
  <si>
    <t>B-1140711006</t>
  </si>
  <si>
    <t>B-1140711007</t>
  </si>
  <si>
    <t>B-1140711008</t>
  </si>
  <si>
    <t>泓品</t>
    <phoneticPr fontId="71" type="noConversion"/>
  </si>
  <si>
    <t>孔研</t>
    <phoneticPr fontId="71" type="noConversion"/>
  </si>
  <si>
    <t>打毛邊</t>
    <phoneticPr fontId="71" type="noConversion"/>
  </si>
  <si>
    <t>ACU250J103DEX007</t>
  </si>
  <si>
    <t>ACU125J103DEX002</t>
  </si>
  <si>
    <t>ACU125J103DEX007</t>
  </si>
  <si>
    <t>AC500J103DEX004</t>
  </si>
  <si>
    <t>AC500J103DEX008</t>
  </si>
  <si>
    <t>RD500J103HG1001</t>
  </si>
  <si>
    <t>CA25050702</t>
  </si>
  <si>
    <t>CA25050702-1</t>
  </si>
  <si>
    <t>SH-00870-01</t>
  </si>
  <si>
    <t>SH-00871-02</t>
  </si>
  <si>
    <t>SH-00875-04</t>
  </si>
  <si>
    <t>SH-00881-02</t>
  </si>
  <si>
    <t>HSOH-HB40080-204000B</t>
  </si>
  <si>
    <t>JKGA1822R</t>
  </si>
  <si>
    <t>LKNC0805712</t>
  </si>
  <si>
    <t>LKND0801522</t>
  </si>
  <si>
    <t>B-1140714001</t>
  </si>
  <si>
    <t>B-1140714002</t>
  </si>
  <si>
    <t>B-1140714008</t>
  </si>
  <si>
    <t>B-1140714009</t>
  </si>
  <si>
    <t>ACU125J103DEX003</t>
  </si>
  <si>
    <t>B-1140714010</t>
  </si>
  <si>
    <t>B-1140714011</t>
  </si>
  <si>
    <t>DIE-MA58A</t>
  </si>
  <si>
    <t>B-1140714012</t>
  </si>
  <si>
    <t>DIE-MA58B</t>
  </si>
  <si>
    <t>B-1140714013</t>
  </si>
  <si>
    <t>B-1140714014</t>
  </si>
  <si>
    <t>B-1140714016</t>
  </si>
  <si>
    <t>B-1140714017</t>
  </si>
  <si>
    <t>B-1140714018</t>
  </si>
  <si>
    <t>B-1140714019</t>
  </si>
  <si>
    <t>XW1ARQC-D1-01</t>
  </si>
  <si>
    <t>XWPQC-01-01</t>
  </si>
  <si>
    <t>OB071500030</t>
  </si>
  <si>
    <t>5040204220000</t>
  </si>
  <si>
    <t>SSCPG20-20</t>
  </si>
  <si>
    <t>M4T16W73L860</t>
  </si>
  <si>
    <t>RM001</t>
    <phoneticPr fontId="71" type="noConversion"/>
  </si>
  <si>
    <t>B-1140715005</t>
  </si>
  <si>
    <t>B-1140715006</t>
  </si>
  <si>
    <t>B-1140715007</t>
  </si>
  <si>
    <t>B-1140715008</t>
  </si>
  <si>
    <t>B-1140715009</t>
  </si>
  <si>
    <t>B-1140715011</t>
  </si>
  <si>
    <t>LSPS160501</t>
  </si>
  <si>
    <t>B-1140715012</t>
  </si>
  <si>
    <t>B-1140715013</t>
  </si>
  <si>
    <t>B-1140715014</t>
  </si>
  <si>
    <t>B-1140715015</t>
  </si>
  <si>
    <t>B-1140715016</t>
  </si>
  <si>
    <t>B-1140715017</t>
  </si>
  <si>
    <t>B-1140716002</t>
  </si>
  <si>
    <t>B-1140716003</t>
  </si>
  <si>
    <t>AC500J103DEX006</t>
  </si>
  <si>
    <t>1TH-00296</t>
  </si>
  <si>
    <t>803517002MB3</t>
  </si>
  <si>
    <t>T409401(A1)</t>
  </si>
  <si>
    <t>T409404(A1)</t>
  </si>
  <si>
    <t>T409405A1</t>
  </si>
  <si>
    <t>校直</t>
    <phoneticPr fontId="71" type="noConversion"/>
  </si>
  <si>
    <t>B-1140716004</t>
  </si>
  <si>
    <t>B-1140716005</t>
  </si>
  <si>
    <t>B-1140716006</t>
  </si>
  <si>
    <t>B-1140716007</t>
  </si>
  <si>
    <t>B-1140716008</t>
  </si>
  <si>
    <t>B-1140716011</t>
  </si>
  <si>
    <t>伸宇</t>
    <phoneticPr fontId="71" type="noConversion"/>
  </si>
  <si>
    <t>調質</t>
    <phoneticPr fontId="71" type="noConversion"/>
  </si>
  <si>
    <t>WATT-K6A50-70</t>
  </si>
  <si>
    <t>WATT-K6A95-120</t>
  </si>
  <si>
    <t>OB178003500</t>
  </si>
  <si>
    <t>10028J-011</t>
  </si>
  <si>
    <t>10034C-011</t>
  </si>
  <si>
    <t>B-1140717001</t>
  </si>
  <si>
    <t>B-1140717002</t>
  </si>
  <si>
    <t>B-1140717003</t>
  </si>
  <si>
    <t>B-1140717004</t>
  </si>
  <si>
    <t>B-1140717005</t>
  </si>
  <si>
    <t>B-1140717006</t>
  </si>
  <si>
    <t>B-1140717007</t>
  </si>
  <si>
    <t>B-1140717008</t>
  </si>
  <si>
    <t>B-1140717009</t>
  </si>
  <si>
    <t>B-1140717010</t>
  </si>
  <si>
    <t>B-1140717011</t>
  </si>
  <si>
    <t>B-1140717012</t>
  </si>
  <si>
    <t>B-1140717013</t>
  </si>
  <si>
    <t>B-1140717014</t>
  </si>
  <si>
    <t>B-1140717015</t>
  </si>
  <si>
    <t>B-1140717016</t>
  </si>
  <si>
    <t>B-1140717017</t>
  </si>
  <si>
    <t>晉昌</t>
  </si>
  <si>
    <t>展歆</t>
    <phoneticPr fontId="71" type="noConversion"/>
  </si>
  <si>
    <t>ZZ019041</t>
  </si>
  <si>
    <t>ZZ019042</t>
  </si>
  <si>
    <t>ZZ024006</t>
  </si>
  <si>
    <t>ZZ024007</t>
  </si>
  <si>
    <t>M2.25T27W38L165</t>
  </si>
  <si>
    <t>M2.25T29W38L136</t>
  </si>
  <si>
    <t>B-1140718001</t>
  </si>
  <si>
    <t>B-1140718002</t>
  </si>
  <si>
    <t>B-1140718003</t>
  </si>
  <si>
    <t>B-1140718004</t>
  </si>
  <si>
    <t>B-1140718005</t>
  </si>
  <si>
    <t>B-1140718006</t>
  </si>
  <si>
    <t>B-1140718007</t>
  </si>
  <si>
    <t>B-1140718008</t>
  </si>
  <si>
    <t>B-1140718009</t>
  </si>
  <si>
    <t>B-1140718010</t>
  </si>
  <si>
    <t>B-1140718011</t>
  </si>
  <si>
    <t>B-1140718012</t>
  </si>
  <si>
    <t>B-1140718013</t>
  </si>
  <si>
    <t>B-1140718014</t>
  </si>
  <si>
    <t>B-1140718015</t>
  </si>
  <si>
    <t>B-1140718016</t>
  </si>
  <si>
    <t>銑鍵槽</t>
    <phoneticPr fontId="71" type="noConversion"/>
  </si>
  <si>
    <t>代號</t>
    <phoneticPr fontId="71" type="noConversion"/>
  </si>
  <si>
    <t>製程</t>
    <phoneticPr fontId="71" type="noConversion"/>
  </si>
  <si>
    <t>工作天</t>
    <phoneticPr fontId="71" type="noConversion"/>
  </si>
  <si>
    <t>超正製程</t>
    <phoneticPr fontId="71" type="noConversion"/>
  </si>
  <si>
    <t>委外製程</t>
    <phoneticPr fontId="71" type="noConversion"/>
  </si>
  <si>
    <t>成本製程選單</t>
    <phoneticPr fontId="71" type="noConversion"/>
  </si>
  <si>
    <t>超正製程選單</t>
    <phoneticPr fontId="71" type="noConversion"/>
  </si>
  <si>
    <t>委外製程選單</t>
    <phoneticPr fontId="71" type="noConversion"/>
  </si>
  <si>
    <t>延誤原因</t>
    <phoneticPr fontId="71" type="noConversion"/>
  </si>
  <si>
    <t>熱處理製程</t>
    <phoneticPr fontId="71" type="noConversion"/>
  </si>
  <si>
    <t>訂單暫停</t>
    <phoneticPr fontId="71" type="noConversion"/>
  </si>
  <si>
    <t>待配合件</t>
    <phoneticPr fontId="71" type="noConversion"/>
  </si>
  <si>
    <t>串</t>
    <phoneticPr fontId="71" type="noConversion"/>
  </si>
  <si>
    <t>分批出貨</t>
    <phoneticPr fontId="71" type="noConversion"/>
  </si>
  <si>
    <t>熱處理</t>
  </si>
  <si>
    <t>天數</t>
    <phoneticPr fontId="71" type="noConversion"/>
  </si>
  <si>
    <t>滾(插、切)齒</t>
  </si>
  <si>
    <t>滾(插、切)齒</t>
    <phoneticPr fontId="71" type="noConversion"/>
  </si>
  <si>
    <t>先下訂,分批來</t>
    <phoneticPr fontId="71" type="noConversion"/>
  </si>
  <si>
    <t>前端其他</t>
  </si>
  <si>
    <t>倒圓(尖)角</t>
  </si>
  <si>
    <t>備庫</t>
    <phoneticPr fontId="71" type="noConversion"/>
  </si>
  <si>
    <t>齒面齒底全週高週波</t>
  </si>
  <si>
    <t>總天數</t>
    <phoneticPr fontId="71" type="noConversion"/>
  </si>
  <si>
    <t>熱處理</t>
    <phoneticPr fontId="71" type="noConversion"/>
  </si>
  <si>
    <t>待通知出貨</t>
    <phoneticPr fontId="71" type="noConversion"/>
  </si>
  <si>
    <t>額外假期</t>
    <phoneticPr fontId="71" type="noConversion"/>
  </si>
  <si>
    <t>後端其他</t>
  </si>
  <si>
    <t>其他原因</t>
    <phoneticPr fontId="71" type="noConversion"/>
  </si>
  <si>
    <t>表面高週波</t>
  </si>
  <si>
    <t>寬限日數</t>
    <phoneticPr fontId="71" type="noConversion"/>
  </si>
  <si>
    <t>研磨</t>
  </si>
  <si>
    <t>雷刻與包裝</t>
    <phoneticPr fontId="71" type="noConversion"/>
  </si>
  <si>
    <t>研磨(不含外研)</t>
  </si>
  <si>
    <t>治具(訂單先做)</t>
    <phoneticPr fontId="71" type="noConversion"/>
  </si>
  <si>
    <t>研磨(不含外研)</t>
    <phoneticPr fontId="71" type="noConversion"/>
  </si>
  <si>
    <t>日期</t>
    <phoneticPr fontId="71" type="noConversion"/>
  </si>
  <si>
    <t>全製</t>
    <phoneticPr fontId="71" type="noConversion"/>
  </si>
  <si>
    <t>噴砂</t>
  </si>
  <si>
    <t>焠火</t>
  </si>
  <si>
    <t>拉(插)栓槽</t>
    <phoneticPr fontId="71" type="noConversion"/>
  </si>
  <si>
    <t>滾(研)栓槽</t>
    <phoneticPr fontId="71" type="noConversion"/>
  </si>
  <si>
    <t>回客戶</t>
    <phoneticPr fontId="71" type="noConversion"/>
  </si>
  <si>
    <t>真空滲炭+深冷</t>
  </si>
  <si>
    <t>高週波回火</t>
  </si>
  <si>
    <t>淬火</t>
  </si>
  <si>
    <t>端研</t>
  </si>
  <si>
    <t>壓檔片</t>
  </si>
  <si>
    <t>研磨</t>
    <phoneticPr fontId="71" type="noConversion"/>
  </si>
  <si>
    <t>串</t>
  </si>
  <si>
    <t>滾齒+插齒</t>
  </si>
  <si>
    <t>齒面高週波</t>
    <phoneticPr fontId="71" type="noConversion"/>
  </si>
  <si>
    <t>齒部外研</t>
  </si>
  <si>
    <t>線割雙鍵槽</t>
  </si>
  <si>
    <t>拉(插)栓槽</t>
  </si>
  <si>
    <t>滾(研)栓槽</t>
  </si>
  <si>
    <t>倒雙圓角</t>
    <phoneticPr fontId="71" type="noConversion"/>
  </si>
  <si>
    <t>車+打洞</t>
  </si>
  <si>
    <t>兩面平研</t>
  </si>
  <si>
    <t>穿心軸外研</t>
  </si>
  <si>
    <t>孔外研</t>
    <phoneticPr fontId="71" type="noConversion"/>
  </si>
  <si>
    <t>車+滾</t>
  </si>
  <si>
    <t>車+插齒</t>
  </si>
  <si>
    <t>平研外研</t>
    <phoneticPr fontId="71" type="noConversion"/>
  </si>
  <si>
    <t>單倒尖角</t>
  </si>
  <si>
    <t>滾+插齒</t>
  </si>
  <si>
    <t>車+滾+插內齒</t>
  </si>
  <si>
    <t>線割內花鍵</t>
  </si>
  <si>
    <t>精切齒</t>
  </si>
  <si>
    <t>切斷</t>
    <phoneticPr fontId="71" type="noConversion"/>
  </si>
  <si>
    <t>粗磨見光</t>
  </si>
  <si>
    <t>中心孔研</t>
  </si>
  <si>
    <t>插內花鍵</t>
  </si>
  <si>
    <t>正常化</t>
    <phoneticPr fontId="71" type="noConversion"/>
  </si>
  <si>
    <t>粗孔平研</t>
    <phoneticPr fontId="71" type="noConversion"/>
  </si>
  <si>
    <t>車內孔</t>
    <phoneticPr fontId="71" type="noConversion"/>
  </si>
  <si>
    <t>氮化</t>
    <phoneticPr fontId="71" type="noConversion"/>
  </si>
  <si>
    <t>拉栓</t>
  </si>
  <si>
    <t>切除料</t>
  </si>
  <si>
    <t>合檔片</t>
  </si>
  <si>
    <t>合螺帽</t>
  </si>
  <si>
    <t>鉸孔</t>
  </si>
  <si>
    <t>車牙</t>
  </si>
  <si>
    <t>精車(含平面)</t>
  </si>
  <si>
    <t>精銑孔位</t>
  </si>
  <si>
    <t>精銑齒部</t>
  </si>
  <si>
    <t>內孔精車端面</t>
  </si>
  <si>
    <t>車床+車中心孔牙</t>
  </si>
  <si>
    <t>插槽</t>
  </si>
  <si>
    <t>外齒研</t>
  </si>
  <si>
    <t>齒輪熱配端研</t>
    <phoneticPr fontId="71" type="noConversion"/>
  </si>
  <si>
    <t>合模具</t>
  </si>
  <si>
    <t>入爐噴砂</t>
    <phoneticPr fontId="71" type="noConversion"/>
  </si>
  <si>
    <t>銑對正鍵槽</t>
    <phoneticPr fontId="71" type="noConversion"/>
  </si>
  <si>
    <t>銑倒角</t>
  </si>
  <si>
    <t>熱配</t>
  </si>
  <si>
    <t>焊補</t>
  </si>
  <si>
    <t>壓花</t>
    <phoneticPr fontId="71" type="noConversion"/>
  </si>
  <si>
    <t>無電解鎳</t>
  </si>
  <si>
    <t>陽極</t>
  </si>
  <si>
    <t>修孔</t>
  </si>
  <si>
    <t>槍鑽</t>
    <phoneticPr fontId="71" type="noConversion"/>
  </si>
  <si>
    <t>車床要合擋片_x000D_</t>
  </si>
  <si>
    <t>合工件</t>
  </si>
  <si>
    <t>車床+車中心孔</t>
    <phoneticPr fontId="71" type="noConversion"/>
  </si>
  <si>
    <t>線割齒部</t>
  </si>
  <si>
    <t>鍍化學鎳</t>
  </si>
  <si>
    <t>檢查內孔</t>
  </si>
  <si>
    <t>車床+檢查螺孔</t>
  </si>
  <si>
    <t>拉串對角度</t>
  </si>
  <si>
    <t>銑對正齒頂</t>
  </si>
  <si>
    <t>倒毛邊</t>
  </si>
  <si>
    <t>刷毛邊</t>
  </si>
  <si>
    <t>插八栓</t>
  </si>
  <si>
    <t>精銑牙</t>
  </si>
  <si>
    <t>回客戶</t>
  </si>
  <si>
    <t>齒研+放電</t>
  </si>
  <si>
    <t>銑床+滾齒</t>
  </si>
  <si>
    <t>齒研+線割</t>
  </si>
  <si>
    <t>快走絲</t>
  </si>
  <si>
    <t>焊接</t>
  </si>
  <si>
    <t>加工</t>
    <phoneticPr fontId="71" type="noConversion"/>
  </si>
  <si>
    <t>全製</t>
  </si>
  <si>
    <t>後製程加工到成品</t>
  </si>
  <si>
    <t>電鍍</t>
  </si>
  <si>
    <t>中心孔倒角</t>
  </si>
  <si>
    <t>甲苯清洗</t>
  </si>
  <si>
    <t>拉八栓</t>
  </si>
  <si>
    <t>壓栓槽</t>
  </si>
  <si>
    <t>去磁</t>
    <phoneticPr fontId="71" type="noConversion"/>
  </si>
  <si>
    <t>深冷</t>
    <phoneticPr fontId="71" type="noConversion"/>
  </si>
  <si>
    <t>牛皮去毛邊</t>
    <phoneticPr fontId="71" type="noConversion"/>
  </si>
  <si>
    <t>淬火</t>
    <phoneticPr fontId="71" type="noConversion"/>
  </si>
  <si>
    <t>乾冰結合(壓配)</t>
    <phoneticPr fontId="71" type="noConversion"/>
  </si>
  <si>
    <t>打中心孔</t>
    <phoneticPr fontId="71" type="noConversion"/>
  </si>
  <si>
    <t>切齒</t>
    <phoneticPr fontId="71" type="noConversion"/>
  </si>
  <si>
    <t>skiving</t>
    <phoneticPr fontId="71" type="noConversion"/>
  </si>
  <si>
    <t>粗外研+中心孔研</t>
    <phoneticPr fontId="71" type="noConversion"/>
  </si>
  <si>
    <t>反打毛邊</t>
    <phoneticPr fontId="71" type="noConversion"/>
  </si>
  <si>
    <t>廠商代料</t>
    <phoneticPr fontId="71" type="noConversion"/>
  </si>
  <si>
    <t>精銑六栓</t>
    <phoneticPr fontId="71" type="noConversion"/>
  </si>
  <si>
    <t>粗齒研</t>
    <phoneticPr fontId="71" type="noConversion"/>
  </si>
  <si>
    <t>Lapping</t>
    <phoneticPr fontId="71" type="noConversion"/>
  </si>
  <si>
    <t>拉齒</t>
    <phoneticPr fontId="71" type="noConversion"/>
  </si>
  <si>
    <t>全名</t>
    <phoneticPr fontId="71" type="noConversion"/>
  </si>
  <si>
    <t>縮寫</t>
    <phoneticPr fontId="71" type="noConversion"/>
  </si>
  <si>
    <t>週報表用</t>
    <phoneticPr fontId="71" type="noConversion"/>
  </si>
  <si>
    <t>業務</t>
    <phoneticPr fontId="71" type="noConversion"/>
  </si>
  <si>
    <t>編號</t>
    <phoneticPr fontId="71" type="noConversion"/>
  </si>
  <si>
    <t>廠商</t>
    <phoneticPr fontId="71" type="noConversion"/>
  </si>
  <si>
    <t>電話</t>
    <phoneticPr fontId="71" type="noConversion"/>
  </si>
  <si>
    <t>類別(計算成本用)</t>
    <phoneticPr fontId="71" type="noConversion"/>
  </si>
  <si>
    <t>類別</t>
    <phoneticPr fontId="71" type="noConversion"/>
  </si>
  <si>
    <t>說明</t>
    <phoneticPr fontId="71" type="noConversion"/>
  </si>
  <si>
    <t>MAX外徑</t>
    <phoneticPr fontId="71" type="noConversion"/>
  </si>
  <si>
    <t>MAX長度</t>
    <phoneticPr fontId="71" type="noConversion"/>
  </si>
  <si>
    <t>外包中編號</t>
    <phoneticPr fontId="71" type="noConversion"/>
  </si>
  <si>
    <t>電話1</t>
    <phoneticPr fontId="71" type="noConversion"/>
  </si>
  <si>
    <t>電話2</t>
  </si>
  <si>
    <t>電話3</t>
  </si>
  <si>
    <t>電話4</t>
  </si>
  <si>
    <t>電話5</t>
  </si>
  <si>
    <t>電話6</t>
  </si>
  <si>
    <t>生管</t>
    <phoneticPr fontId="71" type="noConversion"/>
  </si>
  <si>
    <t>客戶BOM</t>
    <phoneticPr fontId="71" type="noConversion"/>
  </si>
  <si>
    <t>業務</t>
  </si>
  <si>
    <t>睿能創意股份有限公司</t>
  </si>
  <si>
    <t>GOGORO</t>
    <phoneticPr fontId="71" type="noConversion"/>
  </si>
  <si>
    <t>佳靜</t>
  </si>
  <si>
    <t>jia</t>
    <phoneticPr fontId="71" type="noConversion"/>
  </si>
  <si>
    <t>Jia-yi(威呈)</t>
    <phoneticPr fontId="71" type="noConversion"/>
  </si>
  <si>
    <t>2335-0129</t>
    <phoneticPr fontId="71" type="noConversion"/>
  </si>
  <si>
    <t>德士</t>
  </si>
  <si>
    <t>03-349-3598</t>
    <phoneticPr fontId="71" type="noConversion"/>
  </si>
  <si>
    <t>0939-616-998司機</t>
  </si>
  <si>
    <t>李經理#1222</t>
  </si>
  <si>
    <t>FAX03-359-0456採購</t>
  </si>
  <si>
    <t>佳靜</t>
    <phoneticPr fontId="71" type="noConversion"/>
  </si>
  <si>
    <t>文俐</t>
    <phoneticPr fontId="71" type="noConversion"/>
  </si>
  <si>
    <t>力旭</t>
  </si>
  <si>
    <t>小如</t>
  </si>
  <si>
    <t>GF001</t>
    <phoneticPr fontId="71" type="noConversion"/>
  </si>
  <si>
    <t>士銓</t>
    <phoneticPr fontId="71" type="noConversion"/>
  </si>
  <si>
    <t>2532-1336</t>
    <phoneticPr fontId="71" type="noConversion"/>
  </si>
  <si>
    <t>表面處理</t>
    <phoneticPr fontId="71" type="noConversion"/>
  </si>
  <si>
    <r>
      <t>(!!不接單)</t>
    </r>
    <r>
      <rPr>
        <sz val="9"/>
        <rFont val="微軟正黑體"/>
        <family val="2"/>
        <charset val="136"/>
      </rPr>
      <t>電鍍</t>
    </r>
    <r>
      <rPr>
        <sz val="9"/>
        <color rgb="FFFF0000"/>
        <rFont val="微軟正黑體"/>
        <family val="2"/>
        <charset val="136"/>
      </rPr>
      <t>(是瑞星開的)</t>
    </r>
    <phoneticPr fontId="71" type="noConversion"/>
  </si>
  <si>
    <t>進德</t>
  </si>
  <si>
    <t>2270-1725</t>
    <phoneticPr fontId="71" type="noConversion"/>
  </si>
  <si>
    <t>喬惠</t>
    <phoneticPr fontId="71" type="noConversion"/>
  </si>
  <si>
    <t>惠筑</t>
  </si>
  <si>
    <t>三園立企業股份有限公司</t>
    <phoneticPr fontId="71" type="noConversion"/>
  </si>
  <si>
    <t>三園立</t>
  </si>
  <si>
    <t>喬惠</t>
  </si>
  <si>
    <t>5E001</t>
    <phoneticPr fontId="71" type="noConversion"/>
  </si>
  <si>
    <t>中廣</t>
    <phoneticPr fontId="71" type="noConversion"/>
  </si>
  <si>
    <t>02-2989-6229</t>
  </si>
  <si>
    <t>2562-0502</t>
    <phoneticPr fontId="71" type="noConversion"/>
  </si>
  <si>
    <t>小如</t>
    <phoneticPr fontId="71" type="noConversion"/>
  </si>
  <si>
    <t>上銀</t>
  </si>
  <si>
    <t>MR004A</t>
    <phoneticPr fontId="71" type="noConversion"/>
  </si>
  <si>
    <t>元精</t>
    <phoneticPr fontId="71" type="noConversion"/>
  </si>
  <si>
    <t>04-756-2533</t>
    <phoneticPr fontId="71" type="noConversion"/>
  </si>
  <si>
    <t>郡業</t>
  </si>
  <si>
    <t>2536-7859</t>
    <phoneticPr fontId="71" type="noConversion"/>
  </si>
  <si>
    <t>李小姐/陳小姐(生管</t>
    <phoneticPr fontId="71" type="noConversion"/>
  </si>
  <si>
    <t>x</t>
    <phoneticPr fontId="71" type="noConversion"/>
  </si>
  <si>
    <t>工業技術研究院</t>
  </si>
  <si>
    <t>工研院</t>
    <phoneticPr fontId="71" type="noConversion"/>
  </si>
  <si>
    <t>G2002A</t>
    <phoneticPr fontId="71" type="noConversion"/>
  </si>
  <si>
    <t>升大</t>
  </si>
  <si>
    <t>2277-4438</t>
    <phoneticPr fontId="71" type="noConversion"/>
  </si>
  <si>
    <t>外研(整批100pcs以上再送</t>
  </si>
  <si>
    <t>仕鵬</t>
  </si>
  <si>
    <t>2492-5990陳小姐</t>
  </si>
  <si>
    <t>中正大學</t>
  </si>
  <si>
    <t>國立中正大學</t>
    <phoneticPr fontId="71" type="noConversion"/>
  </si>
  <si>
    <t>WJ001A</t>
    <phoneticPr fontId="71" type="noConversion"/>
  </si>
  <si>
    <t>2561-1001</t>
    <phoneticPr fontId="71" type="noConversion"/>
  </si>
  <si>
    <t>鐵材、板材</t>
    <phoneticPr fontId="71" type="noConversion"/>
  </si>
  <si>
    <t>Line2493-9876</t>
  </si>
  <si>
    <t>今日食品</t>
  </si>
  <si>
    <t>BZ001A</t>
    <phoneticPr fontId="71" type="noConversion"/>
  </si>
  <si>
    <t>日發</t>
    <phoneticPr fontId="71" type="noConversion"/>
  </si>
  <si>
    <t>日發</t>
  </si>
  <si>
    <t>2524-1620</t>
    <phoneticPr fontId="71" type="noConversion"/>
  </si>
  <si>
    <t>介隆興齒輪股份有限公司</t>
    <phoneticPr fontId="71" type="noConversion"/>
  </si>
  <si>
    <t>介隆興</t>
    <phoneticPr fontId="71" type="noConversion"/>
  </si>
  <si>
    <t>WU001A</t>
    <phoneticPr fontId="71" type="noConversion"/>
  </si>
  <si>
    <t>台臆</t>
    <phoneticPr fontId="71" type="noConversion"/>
  </si>
  <si>
    <t>049-251-0052</t>
    <phoneticPr fontId="71" type="noConversion"/>
  </si>
  <si>
    <t>滾六栓</t>
    <phoneticPr fontId="71" type="noConversion"/>
  </si>
  <si>
    <t>晶傑</t>
  </si>
  <si>
    <t>2520-6308#256</t>
  </si>
  <si>
    <t>0921-829-216小玫</t>
    <phoneticPr fontId="71" type="noConversion"/>
  </si>
  <si>
    <t>元精</t>
  </si>
  <si>
    <t>5U001A</t>
    <phoneticPr fontId="71" type="noConversion"/>
  </si>
  <si>
    <t>正燁</t>
    <phoneticPr fontId="71" type="noConversion"/>
  </si>
  <si>
    <t>上威</t>
  </si>
  <si>
    <t>2520-2899</t>
    <phoneticPr fontId="71" type="noConversion"/>
  </si>
  <si>
    <t>天信</t>
  </si>
  <si>
    <t>天信自動化有</t>
    <phoneticPr fontId="71" type="noConversion"/>
  </si>
  <si>
    <t>ME001</t>
    <phoneticPr fontId="71" type="noConversion"/>
  </si>
  <si>
    <t>永固</t>
    <phoneticPr fontId="71" type="noConversion"/>
  </si>
  <si>
    <t>2337-5346　</t>
  </si>
  <si>
    <t>無電解鎳、鍍化學鎳、陽極</t>
    <phoneticPr fontId="71" type="noConversion"/>
  </si>
  <si>
    <t>2338-8290</t>
    <phoneticPr fontId="71" type="noConversion"/>
  </si>
  <si>
    <t>美商日紳先進科技(股)公司台灣分公司</t>
    <phoneticPr fontId="71" type="noConversion"/>
  </si>
  <si>
    <t>日紳</t>
  </si>
  <si>
    <t>MV003A</t>
    <phoneticPr fontId="71" type="noConversion"/>
  </si>
  <si>
    <t>永昕</t>
    <phoneticPr fontId="71" type="noConversion"/>
  </si>
  <si>
    <t>Line2528-7173</t>
  </si>
  <si>
    <t>(!!不接單)</t>
    <phoneticPr fontId="71" type="noConversion"/>
  </si>
  <si>
    <t>瑞星</t>
  </si>
  <si>
    <t>2532-6123</t>
    <phoneticPr fontId="71" type="noConversion"/>
  </si>
  <si>
    <t>MVZ001</t>
    <phoneticPr fontId="71" type="noConversion"/>
  </si>
  <si>
    <t>永新鋒</t>
    <phoneticPr fontId="71" type="noConversion"/>
  </si>
  <si>
    <t>遠東</t>
  </si>
  <si>
    <t>06-253-7198</t>
    <phoneticPr fontId="71" type="noConversion"/>
  </si>
  <si>
    <t>06-2538198</t>
    <phoneticPr fontId="71" type="noConversion"/>
  </si>
  <si>
    <t>0975-201-211陳建祥</t>
    <phoneticPr fontId="71" type="noConversion"/>
  </si>
  <si>
    <t>木田</t>
  </si>
  <si>
    <t>木田動力機械</t>
    <phoneticPr fontId="71" type="noConversion"/>
  </si>
  <si>
    <t>5J001</t>
  </si>
  <si>
    <t>兆煒</t>
  </si>
  <si>
    <t>磷酸鹽(沒在送)</t>
    <phoneticPr fontId="71" type="noConversion"/>
  </si>
  <si>
    <t>得宜銘</t>
  </si>
  <si>
    <t>2565-1051</t>
    <phoneticPr fontId="71" type="noConversion"/>
  </si>
  <si>
    <t>0910-242-449</t>
    <phoneticPr fontId="71" type="noConversion"/>
  </si>
  <si>
    <t>台灣何格納斯</t>
  </si>
  <si>
    <t>FC001A</t>
    <phoneticPr fontId="71" type="noConversion"/>
  </si>
  <si>
    <t>全宏</t>
    <phoneticPr fontId="71" type="noConversion"/>
  </si>
  <si>
    <t>強碩</t>
  </si>
  <si>
    <t>02-2202-1698</t>
    <phoneticPr fontId="71" type="noConversion"/>
  </si>
  <si>
    <t>台灣精雕科技股份有限公司</t>
  </si>
  <si>
    <t>WMX001A</t>
    <phoneticPr fontId="71" type="noConversion"/>
  </si>
  <si>
    <t>同裕利</t>
    <phoneticPr fontId="71" type="noConversion"/>
  </si>
  <si>
    <t>振豪</t>
  </si>
  <si>
    <t>2418-0698</t>
    <phoneticPr fontId="71" type="noConversion"/>
  </si>
  <si>
    <t>巨倫</t>
    <phoneticPr fontId="71" type="noConversion"/>
  </si>
  <si>
    <t>巨倫機械</t>
    <phoneticPr fontId="71" type="noConversion"/>
  </si>
  <si>
    <t>T2001A</t>
    <phoneticPr fontId="71" type="noConversion"/>
  </si>
  <si>
    <t>成大</t>
    <phoneticPr fontId="71" type="noConversion"/>
  </si>
  <si>
    <t>2335-3499</t>
    <phoneticPr fontId="71" type="noConversion"/>
  </si>
  <si>
    <t>弘旺</t>
  </si>
  <si>
    <t>VU001A</t>
    <phoneticPr fontId="71" type="noConversion"/>
  </si>
  <si>
    <t>旭陽</t>
    <phoneticPr fontId="71" type="noConversion"/>
  </si>
  <si>
    <t>府毅</t>
  </si>
  <si>
    <t>2526-5031</t>
    <phoneticPr fontId="71" type="noConversion"/>
  </si>
  <si>
    <t>本土</t>
  </si>
  <si>
    <t>GUZ001A</t>
    <phoneticPr fontId="71" type="noConversion"/>
  </si>
  <si>
    <t>伸易發</t>
  </si>
  <si>
    <t>2512-0920</t>
    <phoneticPr fontId="71" type="noConversion"/>
  </si>
  <si>
    <t>全宏</t>
  </si>
  <si>
    <t>2262-6665#140</t>
  </si>
  <si>
    <t>永常</t>
    <phoneticPr fontId="71" type="noConversion"/>
  </si>
  <si>
    <t>永常機械股份</t>
    <phoneticPr fontId="71" type="noConversion"/>
  </si>
  <si>
    <t>CW001A</t>
    <phoneticPr fontId="71" type="noConversion"/>
  </si>
  <si>
    <t>宏鈦</t>
  </si>
  <si>
    <t>2512-1069</t>
    <phoneticPr fontId="71" type="noConversion"/>
  </si>
  <si>
    <t>車床(傳統車床</t>
    <phoneticPr fontId="71" type="noConversion"/>
  </si>
  <si>
    <t>丞益</t>
  </si>
  <si>
    <t>2560-6412</t>
    <phoneticPr fontId="71" type="noConversion"/>
  </si>
  <si>
    <t>永新鋒機械股份有限公司</t>
  </si>
  <si>
    <t>Q2001A</t>
    <phoneticPr fontId="71" type="noConversion"/>
  </si>
  <si>
    <t>沛得</t>
    <phoneticPr fontId="71" type="noConversion"/>
  </si>
  <si>
    <t>旻成</t>
  </si>
  <si>
    <t>2491-2511#110</t>
  </si>
  <si>
    <t>永霖</t>
  </si>
  <si>
    <t>RR002A</t>
    <phoneticPr fontId="71" type="noConversion"/>
  </si>
  <si>
    <t>Line2535-4117</t>
  </si>
  <si>
    <t>銑床(外徑3軸550以內4軸300以內</t>
    <phoneticPr fontId="71" type="noConversion"/>
  </si>
  <si>
    <t>榮億</t>
  </si>
  <si>
    <t>2526-2252</t>
    <phoneticPr fontId="71" type="noConversion"/>
  </si>
  <si>
    <t>立欣</t>
  </si>
  <si>
    <t>XU001</t>
    <phoneticPr fontId="71" type="noConversion"/>
  </si>
  <si>
    <t>良翌</t>
    <phoneticPr fontId="71" type="noConversion"/>
  </si>
  <si>
    <t>2496-3525</t>
  </si>
  <si>
    <t>(!!不接單)</t>
  </si>
  <si>
    <t>寶嘉誠</t>
  </si>
  <si>
    <t>2335-9935</t>
    <phoneticPr fontId="71" type="noConversion"/>
  </si>
  <si>
    <t>何小姐#207</t>
  </si>
  <si>
    <t>品保#305</t>
  </si>
  <si>
    <t>立翔</t>
  </si>
  <si>
    <t>UE001A</t>
    <phoneticPr fontId="71" type="noConversion"/>
  </si>
  <si>
    <t>亞國</t>
    <phoneticPr fontId="71" type="noConversion"/>
  </si>
  <si>
    <t>外研(依工時計價)</t>
    <phoneticPr fontId="71" type="noConversion"/>
  </si>
  <si>
    <t>邁萃斯</t>
  </si>
  <si>
    <t>03-578-6767</t>
    <phoneticPr fontId="71" type="noConversion"/>
  </si>
  <si>
    <t>王子蘋#3637</t>
  </si>
  <si>
    <t>曾小姐#3630</t>
  </si>
  <si>
    <t>包小姐#3909</t>
  </si>
  <si>
    <t>03-578-0163</t>
    <phoneticPr fontId="71" type="noConversion"/>
  </si>
  <si>
    <t>伍宏</t>
  </si>
  <si>
    <t>2M004A</t>
    <phoneticPr fontId="71" type="noConversion"/>
  </si>
  <si>
    <t>典鉞</t>
  </si>
  <si>
    <t>Line2452-5839</t>
  </si>
  <si>
    <t>車床(批量計價)</t>
    <phoneticPr fontId="71" type="noConversion"/>
  </si>
  <si>
    <t>鋐穎</t>
    <phoneticPr fontId="71" type="noConversion"/>
  </si>
  <si>
    <t>2562-7599</t>
    <phoneticPr fontId="71" type="noConversion"/>
  </si>
  <si>
    <t>2562-5163</t>
    <phoneticPr fontId="71" type="noConversion"/>
  </si>
  <si>
    <t>C2001</t>
    <phoneticPr fontId="71" type="noConversion"/>
  </si>
  <si>
    <t>和大</t>
    <phoneticPr fontId="71" type="noConversion"/>
  </si>
  <si>
    <t>數格</t>
  </si>
  <si>
    <t>2561-2199</t>
    <phoneticPr fontId="71" type="noConversion"/>
  </si>
  <si>
    <t>賴小姐</t>
    <phoneticPr fontId="71" type="noConversion"/>
  </si>
  <si>
    <t>報廢不補，要通知</t>
    <phoneticPr fontId="71" type="noConversion"/>
  </si>
  <si>
    <t>2563-4189</t>
    <phoneticPr fontId="71" type="noConversion"/>
  </si>
  <si>
    <t>吉輔企業有限公司台中分公司</t>
  </si>
  <si>
    <t>吉輔</t>
  </si>
  <si>
    <t>M5001A</t>
  </si>
  <si>
    <t>尚億達</t>
  </si>
  <si>
    <t>Line2683-5898</t>
  </si>
  <si>
    <t>(!!不接單)外研</t>
  </si>
  <si>
    <t>摩根</t>
  </si>
  <si>
    <t>2682-0958</t>
    <phoneticPr fontId="71" type="noConversion"/>
  </si>
  <si>
    <t>morgan888888@yahoo.com</t>
    <phoneticPr fontId="71" type="noConversion"/>
  </si>
  <si>
    <t>同裕利有限公司</t>
    <phoneticPr fontId="71" type="noConversion"/>
  </si>
  <si>
    <t>ZU002A</t>
    <phoneticPr fontId="71" type="noConversion"/>
  </si>
  <si>
    <t>府毅</t>
    <phoneticPr fontId="71" type="noConversion"/>
  </si>
  <si>
    <t>盟英</t>
    <phoneticPr fontId="71" type="noConversion"/>
  </si>
  <si>
    <t>03-666-3615</t>
    <phoneticPr fontId="71" type="noConversion"/>
  </si>
  <si>
    <t>03-6667300</t>
    <phoneticPr fontId="71" type="noConversion"/>
  </si>
  <si>
    <t>成大</t>
  </si>
  <si>
    <t>AT001A</t>
    <phoneticPr fontId="71" type="noConversion"/>
  </si>
  <si>
    <t>旻成</t>
    <phoneticPr fontId="71" type="noConversion"/>
  </si>
  <si>
    <t>新穎</t>
  </si>
  <si>
    <t>2562-8000#236</t>
  </si>
  <si>
    <t>0963-189-270洪課長</t>
  </si>
  <si>
    <t>2563-3657</t>
    <phoneticPr fontId="71" type="noConversion"/>
  </si>
  <si>
    <t>旭本</t>
  </si>
  <si>
    <t>AV002A</t>
    <phoneticPr fontId="71" type="noConversion"/>
  </si>
  <si>
    <t>焊補、電補</t>
    <phoneticPr fontId="71" type="noConversion"/>
  </si>
  <si>
    <t>嵩富</t>
  </si>
  <si>
    <t>2525-2995</t>
    <phoneticPr fontId="71" type="noConversion"/>
  </si>
  <si>
    <t>2525-2991</t>
    <phoneticPr fontId="71" type="noConversion"/>
  </si>
  <si>
    <t>旭陽</t>
  </si>
  <si>
    <t>AV001A</t>
    <phoneticPr fontId="71" type="noConversion"/>
  </si>
  <si>
    <t>明星輪業</t>
    <phoneticPr fontId="71" type="noConversion"/>
  </si>
  <si>
    <t>崴立(新竹)</t>
  </si>
  <si>
    <t>04-2529-1545</t>
    <phoneticPr fontId="71" type="noConversion"/>
  </si>
  <si>
    <t>吳先生#3280(台中)</t>
  </si>
  <si>
    <t>03-696-0360(設計)</t>
    <phoneticPr fontId="71" type="noConversion"/>
  </si>
  <si>
    <t>劉弈德#2708(新竹)</t>
  </si>
  <si>
    <t>0953-282-292吳先生</t>
  </si>
  <si>
    <t>2558-7813</t>
    <phoneticPr fontId="71" type="noConversion"/>
  </si>
  <si>
    <t>自如行</t>
    <phoneticPr fontId="71" type="noConversion"/>
  </si>
  <si>
    <t>UV003A</t>
    <phoneticPr fontId="71" type="noConversion"/>
  </si>
  <si>
    <t>易興</t>
    <phoneticPr fontId="71" type="noConversion"/>
  </si>
  <si>
    <t>沒插串</t>
    <phoneticPr fontId="71" type="noConversion"/>
  </si>
  <si>
    <t>崴立(后里)</t>
  </si>
  <si>
    <t>2558-0762</t>
    <phoneticPr fontId="71" type="noConversion"/>
  </si>
  <si>
    <t>彭宛虹#3220</t>
  </si>
  <si>
    <t>志恭0928-051-915</t>
  </si>
  <si>
    <t>財團法人自行車暨健康科技工業研究發展中心</t>
    <phoneticPr fontId="71" type="noConversion"/>
  </si>
  <si>
    <t>自行車</t>
    <phoneticPr fontId="71" type="noConversion"/>
  </si>
  <si>
    <t>2MG001</t>
  </si>
  <si>
    <t>東永生</t>
    <phoneticPr fontId="71" type="noConversion"/>
  </si>
  <si>
    <t>2562-7332</t>
    <phoneticPr fontId="71" type="noConversion"/>
  </si>
  <si>
    <t>車床、銑床</t>
    <phoneticPr fontId="71" type="noConversion"/>
  </si>
  <si>
    <t>車床、銑床(車最好600以下長250以內，銑床800以內長1米6以內</t>
  </si>
  <si>
    <t>康普</t>
  </si>
  <si>
    <t>2535-1570</t>
    <phoneticPr fontId="71" type="noConversion"/>
  </si>
  <si>
    <t>溫曉君#3001</t>
  </si>
  <si>
    <t>可跨月提早出(好就出)</t>
    <phoneticPr fontId="71" type="noConversion"/>
  </si>
  <si>
    <t>2535-1571</t>
    <phoneticPr fontId="71" type="noConversion"/>
  </si>
  <si>
    <t>台灣何格納斯股份有限公司</t>
    <phoneticPr fontId="71" type="noConversion"/>
  </si>
  <si>
    <t>何格納斯</t>
    <phoneticPr fontId="71" type="noConversion"/>
  </si>
  <si>
    <t>台灣何格納斯</t>
    <phoneticPr fontId="71" type="noConversion"/>
  </si>
  <si>
    <t>2Z002A</t>
    <phoneticPr fontId="71" type="noConversion"/>
  </si>
  <si>
    <t>東芳</t>
    <phoneticPr fontId="71" type="noConversion"/>
  </si>
  <si>
    <t>2522-6742</t>
  </si>
  <si>
    <t>宸煒</t>
    <phoneticPr fontId="71" type="noConversion"/>
  </si>
  <si>
    <t>採購-陳課長</t>
    <phoneticPr fontId="71" type="noConversion"/>
  </si>
  <si>
    <t>台南志成行</t>
    <phoneticPr fontId="71" type="noConversion"/>
  </si>
  <si>
    <t>志成行</t>
    <phoneticPr fontId="71" type="noConversion"/>
  </si>
  <si>
    <t>2M001A</t>
    <phoneticPr fontId="71" type="noConversion"/>
  </si>
  <si>
    <t>東昱</t>
    <phoneticPr fontId="71" type="noConversion"/>
  </si>
  <si>
    <t>原億昌</t>
  </si>
  <si>
    <t>2335-7828高先生#2005(業務</t>
  </si>
  <si>
    <t>李小姐#2013(採購戴小姐#2007(業務</t>
  </si>
  <si>
    <t>顏小姐#2020#2211(船務</t>
  </si>
  <si>
    <t>楊小姐#2010(生管陳小姐#2011(生管</t>
  </si>
  <si>
    <t>甘小姐#2021(業務吳小姐#2039(生管</t>
  </si>
  <si>
    <t>2335-6732</t>
    <phoneticPr fontId="71" type="noConversion"/>
  </si>
  <si>
    <t>快捷</t>
  </si>
  <si>
    <t>25001</t>
    <phoneticPr fontId="71" type="noConversion"/>
  </si>
  <si>
    <t>東展</t>
    <phoneticPr fontId="71" type="noConversion"/>
  </si>
  <si>
    <t>2520-1130</t>
    <phoneticPr fontId="71" type="noConversion"/>
  </si>
  <si>
    <t>2358-1678</t>
    <phoneticPr fontId="71" type="noConversion"/>
  </si>
  <si>
    <t>李先生#7576</t>
  </si>
  <si>
    <t>0932-155-015</t>
    <phoneticPr fontId="71" type="noConversion"/>
  </si>
  <si>
    <t>0988-775-314</t>
    <phoneticPr fontId="71" type="noConversion"/>
  </si>
  <si>
    <t>2359-0436</t>
    <phoneticPr fontId="71" type="noConversion"/>
  </si>
  <si>
    <t>村田</t>
  </si>
  <si>
    <t>2G001A</t>
    <phoneticPr fontId="71" type="noConversion"/>
  </si>
  <si>
    <t>東陞</t>
  </si>
  <si>
    <t>2520-6733</t>
    <phoneticPr fontId="71" type="noConversion"/>
  </si>
  <si>
    <t>泳建</t>
  </si>
  <si>
    <t>2523-5926</t>
    <phoneticPr fontId="71" type="noConversion"/>
  </si>
  <si>
    <t>2526-6158</t>
    <phoneticPr fontId="71" type="noConversion"/>
  </si>
  <si>
    <t>村田/柯泰</t>
  </si>
  <si>
    <t>2V001A</t>
    <phoneticPr fontId="71" type="noConversion"/>
  </si>
  <si>
    <t>2522-6043</t>
    <phoneticPr fontId="71" type="noConversion"/>
  </si>
  <si>
    <t>插串、拉串</t>
    <phoneticPr fontId="71" type="noConversion"/>
  </si>
  <si>
    <t>插八栓、插串</t>
    <phoneticPr fontId="71" type="noConversion"/>
  </si>
  <si>
    <t>2533-4244洪立恬#213P18</t>
  </si>
  <si>
    <t>侯素玲#210</t>
    <phoneticPr fontId="71" type="noConversion"/>
  </si>
  <si>
    <t>黃千倖#206</t>
  </si>
  <si>
    <t>簡辰恩#208</t>
  </si>
  <si>
    <t>交期1個月內都可出貨</t>
    <phoneticPr fontId="71" type="noConversion"/>
  </si>
  <si>
    <t>2534-0854</t>
    <phoneticPr fontId="71" type="noConversion"/>
  </si>
  <si>
    <t>村田/科泰</t>
  </si>
  <si>
    <t>MR005A</t>
    <phoneticPr fontId="71" type="noConversion"/>
  </si>
  <si>
    <t>泳建</t>
    <phoneticPr fontId="71" type="noConversion"/>
  </si>
  <si>
    <t>永琪</t>
  </si>
  <si>
    <t>2561-6366</t>
    <phoneticPr fontId="71" type="noConversion"/>
  </si>
  <si>
    <t>0918-557-669陳先生</t>
  </si>
  <si>
    <t>2561-6339</t>
    <phoneticPr fontId="71" type="noConversion"/>
  </si>
  <si>
    <t>玖成</t>
  </si>
  <si>
    <t>VV002A</t>
    <phoneticPr fontId="71" type="noConversion"/>
  </si>
  <si>
    <t>矽新</t>
  </si>
  <si>
    <t>2538-5669</t>
  </si>
  <si>
    <t>孔平外研(孔&lt;10不能做夾頭Φ330數量100以上會比較快</t>
  </si>
  <si>
    <t>華宇</t>
  </si>
  <si>
    <t>03-326-4555</t>
    <phoneticPr fontId="71" type="noConversion"/>
  </si>
  <si>
    <t>洪小姐#40</t>
  </si>
  <si>
    <t>03-357-9756</t>
    <phoneticPr fontId="71" type="noConversion"/>
  </si>
  <si>
    <t>育林</t>
  </si>
  <si>
    <t>TV001A</t>
    <phoneticPr fontId="71" type="noConversion"/>
  </si>
  <si>
    <t>長信</t>
  </si>
  <si>
    <t>2522-2021-&gt;0</t>
    <phoneticPr fontId="71" type="noConversion"/>
  </si>
  <si>
    <t>滲碳、高週波(算單顆價)、噴砂、調質、校直、淬火(S45C價格與滲碳算法相同)、真空熱處理(電話叫車,其他多為秤重計價,滲碳最快隔天好)低銷200</t>
  </si>
  <si>
    <t>西石</t>
  </si>
  <si>
    <t>02-2298-0365</t>
    <phoneticPr fontId="71" type="noConversion"/>
  </si>
  <si>
    <t>02-2298-0367</t>
    <phoneticPr fontId="71" type="noConversion"/>
  </si>
  <si>
    <t>侑興</t>
  </si>
  <si>
    <t>EU003A</t>
    <phoneticPr fontId="71" type="noConversion"/>
  </si>
  <si>
    <t>冠億</t>
    <phoneticPr fontId="71" type="noConversion"/>
  </si>
  <si>
    <t>客戶、熱處理</t>
    <phoneticPr fontId="71" type="noConversion"/>
  </si>
  <si>
    <t>熱處理較貴(已無配合)</t>
    <phoneticPr fontId="71" type="noConversion"/>
  </si>
  <si>
    <t>和大(醫材)</t>
  </si>
  <si>
    <t>5U004</t>
  </si>
  <si>
    <t>孔平外研(大件不能做)</t>
    <phoneticPr fontId="71" type="noConversion"/>
  </si>
  <si>
    <t>GOGORO</t>
  </si>
  <si>
    <t>03-273-0900</t>
    <phoneticPr fontId="71" type="noConversion"/>
  </si>
  <si>
    <t>03-273-0930</t>
    <phoneticPr fontId="71" type="noConversion"/>
  </si>
  <si>
    <t>和昕</t>
  </si>
  <si>
    <t>TU004A</t>
    <phoneticPr fontId="71" type="noConversion"/>
  </si>
  <si>
    <t>春毅</t>
  </si>
  <si>
    <t>2527-7719</t>
    <phoneticPr fontId="71" type="noConversion"/>
  </si>
  <si>
    <t>鑽孔攻牙</t>
    <phoneticPr fontId="71" type="noConversion"/>
  </si>
  <si>
    <t>朋進</t>
  </si>
  <si>
    <t>0927-111-919</t>
    <phoneticPr fontId="71" type="noConversion"/>
  </si>
  <si>
    <t>LINE</t>
    <phoneticPr fontId="71" type="noConversion"/>
  </si>
  <si>
    <t>和竑</t>
    <phoneticPr fontId="71" type="noConversion"/>
  </si>
  <si>
    <t>和竑機械</t>
    <phoneticPr fontId="71" type="noConversion"/>
  </si>
  <si>
    <t>TM001A</t>
    <phoneticPr fontId="71" type="noConversion"/>
  </si>
  <si>
    <t>昶岳</t>
  </si>
  <si>
    <t>2515-2909</t>
    <phoneticPr fontId="71" type="noConversion"/>
  </si>
  <si>
    <t>銑床(有4軸可做大外徑</t>
  </si>
  <si>
    <t>振豐</t>
  </si>
  <si>
    <t>2271-3168</t>
    <phoneticPr fontId="71" type="noConversion"/>
  </si>
  <si>
    <t>洪先生#310</t>
  </si>
  <si>
    <t>2271-2060</t>
    <phoneticPr fontId="71" type="noConversion"/>
  </si>
  <si>
    <t>RZ001A</t>
    <phoneticPr fontId="71" type="noConversion"/>
  </si>
  <si>
    <t>金聖錡</t>
  </si>
  <si>
    <t>2513-2648黃'r</t>
  </si>
  <si>
    <t>2513-2357</t>
    <phoneticPr fontId="71" type="noConversion"/>
  </si>
  <si>
    <t>宗珀</t>
    <phoneticPr fontId="71" type="noConversion"/>
  </si>
  <si>
    <t>宗珀股份有限公司</t>
    <phoneticPr fontId="71" type="noConversion"/>
  </si>
  <si>
    <t>UV001A</t>
    <phoneticPr fontId="71" type="noConversion"/>
  </si>
  <si>
    <t>盈錫</t>
  </si>
  <si>
    <t>2539-0220</t>
    <phoneticPr fontId="71" type="noConversion"/>
  </si>
  <si>
    <t>磨牙</t>
    <phoneticPr fontId="71" type="noConversion"/>
  </si>
  <si>
    <t>錡夆</t>
  </si>
  <si>
    <t>2533-4855</t>
    <phoneticPr fontId="71" type="noConversion"/>
  </si>
  <si>
    <t>採購-陳浩宇0937-766-692</t>
  </si>
  <si>
    <t>2533-4857</t>
    <phoneticPr fontId="71" type="noConversion"/>
  </si>
  <si>
    <t>MU001A</t>
    <phoneticPr fontId="71" type="noConversion"/>
  </si>
  <si>
    <t>外徑300以內,沒天車太重無法抱</t>
    <phoneticPr fontId="71" type="noConversion"/>
  </si>
  <si>
    <t>04-799-8248</t>
    <phoneticPr fontId="71" type="noConversion"/>
  </si>
  <si>
    <t>04-799-8115</t>
    <phoneticPr fontId="71" type="noConversion"/>
  </si>
  <si>
    <t>承廣</t>
  </si>
  <si>
    <t>MZ001A</t>
    <phoneticPr fontId="71" type="noConversion"/>
  </si>
  <si>
    <t>和大</t>
  </si>
  <si>
    <t>2560-4141#311</t>
  </si>
  <si>
    <t>2560-9591</t>
    <phoneticPr fontId="71" type="noConversion"/>
  </si>
  <si>
    <t>MUT001A</t>
    <phoneticPr fontId="71" type="noConversion"/>
  </si>
  <si>
    <t>原億昌</t>
    <phoneticPr fontId="71" type="noConversion"/>
  </si>
  <si>
    <t>2335-7828#2011生管</t>
    <phoneticPr fontId="71" type="noConversion"/>
  </si>
  <si>
    <t>永新鋒</t>
  </si>
  <si>
    <t>2524-5322</t>
    <phoneticPr fontId="71" type="noConversion"/>
  </si>
  <si>
    <t>余's0988-006-323</t>
  </si>
  <si>
    <t>11/4月底前出700pcs,要回余小姐六方栓什麼時候滾好</t>
  </si>
  <si>
    <t>2525-4182</t>
    <phoneticPr fontId="71" type="noConversion"/>
  </si>
  <si>
    <t>東芳</t>
  </si>
  <si>
    <t>5J001A</t>
    <phoneticPr fontId="71" type="noConversion"/>
  </si>
  <si>
    <t>2529-0522</t>
    <phoneticPr fontId="71" type="noConversion"/>
  </si>
  <si>
    <t>孔平外研(大外徑</t>
  </si>
  <si>
    <t>群琮</t>
  </si>
  <si>
    <t>2671-5433</t>
    <phoneticPr fontId="71" type="noConversion"/>
  </si>
  <si>
    <t>2671-3323</t>
    <phoneticPr fontId="71" type="noConversion"/>
  </si>
  <si>
    <t>東展</t>
  </si>
  <si>
    <t>5V001A</t>
    <phoneticPr fontId="71" type="noConversion"/>
  </si>
  <si>
    <t>Line0923-381-818</t>
  </si>
  <si>
    <t>研磨、線割</t>
    <phoneticPr fontId="71" type="noConversion"/>
  </si>
  <si>
    <t>線割、孔平外研(夾頭Φ200超過要問看看</t>
  </si>
  <si>
    <t>漢鐘</t>
  </si>
  <si>
    <t>03-483-6215</t>
    <phoneticPr fontId="71" type="noConversion"/>
  </si>
  <si>
    <t>03-483-6223</t>
    <phoneticPr fontId="71" type="noConversion"/>
  </si>
  <si>
    <t>東展(峰)</t>
  </si>
  <si>
    <t>5Z001A</t>
    <phoneticPr fontId="71" type="noConversion"/>
  </si>
  <si>
    <t>振豐</t>
    <phoneticPr fontId="71" type="noConversion"/>
  </si>
  <si>
    <t>東峰</t>
  </si>
  <si>
    <t>RU003</t>
    <phoneticPr fontId="71" type="noConversion"/>
  </si>
  <si>
    <t>郡業</t>
    <phoneticPr fontId="71" type="noConversion"/>
  </si>
  <si>
    <t>客戶</t>
  </si>
  <si>
    <t>金聖綺</t>
    <phoneticPr fontId="71" type="noConversion"/>
  </si>
  <si>
    <t>2513-2648黃R</t>
  </si>
  <si>
    <t>東曄</t>
  </si>
  <si>
    <t>EE001</t>
  </si>
  <si>
    <t>高工(谷哥)</t>
    <phoneticPr fontId="71" type="noConversion"/>
  </si>
  <si>
    <t>自行車</t>
  </si>
  <si>
    <t>2350-1100#318</t>
  </si>
  <si>
    <t>2350-2737</t>
    <phoneticPr fontId="71" type="noConversion"/>
  </si>
  <si>
    <t>松田精密有限</t>
    <phoneticPr fontId="71" type="noConversion"/>
  </si>
  <si>
    <t>EW001A</t>
    <phoneticPr fontId="71" type="noConversion"/>
  </si>
  <si>
    <t>高碳</t>
    <phoneticPr fontId="71" type="noConversion"/>
  </si>
  <si>
    <t>銑六面</t>
    <phoneticPr fontId="71" type="noConversion"/>
  </si>
  <si>
    <t>金豐</t>
  </si>
  <si>
    <t>04-752-4131</t>
    <phoneticPr fontId="71" type="noConversion"/>
  </si>
  <si>
    <t>林吉富#6556</t>
  </si>
  <si>
    <t>林吉富0905-322028</t>
  </si>
  <si>
    <t>松垣五金行</t>
  </si>
  <si>
    <t>EZ001A</t>
    <phoneticPr fontId="71" type="noConversion"/>
  </si>
  <si>
    <t>高福</t>
    <phoneticPr fontId="71" type="noConversion"/>
  </si>
  <si>
    <t>松懋</t>
  </si>
  <si>
    <t>RZ002A</t>
    <phoneticPr fontId="71" type="noConversion"/>
  </si>
  <si>
    <t>2531-9551</t>
    <phoneticPr fontId="71" type="noConversion"/>
  </si>
  <si>
    <t>楊'r#237</t>
  </si>
  <si>
    <t>謝'r#240</t>
  </si>
  <si>
    <t>備庫存無訂單</t>
    <phoneticPr fontId="71" type="noConversion"/>
  </si>
  <si>
    <t>欣欣龍</t>
  </si>
  <si>
    <t>FT001</t>
  </si>
  <si>
    <t>啟錩</t>
    <phoneticPr fontId="71" type="noConversion"/>
  </si>
  <si>
    <t>2688-8973</t>
    <phoneticPr fontId="71" type="noConversion"/>
  </si>
  <si>
    <t>欣鍠</t>
  </si>
  <si>
    <t>ET001</t>
    <phoneticPr fontId="71" type="noConversion"/>
  </si>
  <si>
    <t>國昌</t>
    <phoneticPr fontId="71" type="noConversion"/>
  </si>
  <si>
    <t>2537-7888</t>
    <phoneticPr fontId="71" type="noConversion"/>
  </si>
  <si>
    <t>國俊0934-132-036</t>
  </si>
  <si>
    <t>E5001A</t>
    <phoneticPr fontId="71" type="noConversion"/>
  </si>
  <si>
    <t>國政</t>
    <phoneticPr fontId="71" type="noConversion"/>
  </si>
  <si>
    <t>齒研、研六栓</t>
    <phoneticPr fontId="71" type="noConversion"/>
  </si>
  <si>
    <t>07-3726345</t>
    <phoneticPr fontId="71" type="noConversion"/>
  </si>
  <si>
    <t>品管#109</t>
  </si>
  <si>
    <t>陳小玉#331</t>
  </si>
  <si>
    <t>賴季美#321</t>
  </si>
  <si>
    <t>金大</t>
  </si>
  <si>
    <t>E2001</t>
    <phoneticPr fontId="71" type="noConversion"/>
  </si>
  <si>
    <t>國鐽</t>
  </si>
  <si>
    <t>2528-7049</t>
    <phoneticPr fontId="71" type="noConversion"/>
  </si>
  <si>
    <t>高週波、手工噴砂(要說明噴哪、要報告要附圖</t>
    <phoneticPr fontId="71" type="noConversion"/>
  </si>
  <si>
    <t>03-218-0062</t>
    <phoneticPr fontId="71" type="noConversion"/>
  </si>
  <si>
    <t>採購蘇小姐#285#221</t>
  </si>
  <si>
    <t>曾俊男0952-046-989</t>
  </si>
  <si>
    <t>DQ001A</t>
    <phoneticPr fontId="71" type="noConversion"/>
  </si>
  <si>
    <t>康普</t>
    <phoneticPr fontId="71" type="noConversion"/>
  </si>
  <si>
    <t>永大</t>
  </si>
  <si>
    <t>02-2653-8928張's</t>
  </si>
  <si>
    <t>0989-593-362</t>
    <phoneticPr fontId="71" type="noConversion"/>
  </si>
  <si>
    <t>金聖錡機械工業股份有限公司</t>
    <phoneticPr fontId="71" type="noConversion"/>
  </si>
  <si>
    <t>5CG001</t>
    <phoneticPr fontId="71" type="noConversion"/>
  </si>
  <si>
    <t>張火山</t>
    <phoneticPr fontId="71" type="noConversion"/>
  </si>
  <si>
    <t>0911-097-096</t>
    <phoneticPr fontId="71" type="noConversion"/>
  </si>
  <si>
    <t>倒角</t>
    <phoneticPr fontId="71" type="noConversion"/>
  </si>
  <si>
    <t>倒圓角、倒尖角</t>
    <phoneticPr fontId="71" type="noConversion"/>
  </si>
  <si>
    <t>2492-9678</t>
    <phoneticPr fontId="71" type="noConversion"/>
  </si>
  <si>
    <t>長聯發/日發</t>
  </si>
  <si>
    <t>2UA001A</t>
    <phoneticPr fontId="71" type="noConversion"/>
  </si>
  <si>
    <t>得宜銘</t>
    <phoneticPr fontId="71" type="noConversion"/>
  </si>
  <si>
    <t>2452-5461</t>
    <phoneticPr fontId="71" type="noConversion"/>
  </si>
  <si>
    <t>車床(OD800/3000L,OD1200/2000L)</t>
  </si>
  <si>
    <t>02-2600-5870</t>
    <phoneticPr fontId="71" type="noConversion"/>
  </si>
  <si>
    <t>威逞</t>
  </si>
  <si>
    <t>RM001A</t>
  </si>
  <si>
    <t>捷圓</t>
  </si>
  <si>
    <t>2529-5153</t>
    <phoneticPr fontId="71" type="noConversion"/>
  </si>
  <si>
    <t>陳#507</t>
  </si>
  <si>
    <t>昱盛</t>
  </si>
  <si>
    <t>UG001</t>
  </si>
  <si>
    <t>翊順企業</t>
  </si>
  <si>
    <t>04-853-9295</t>
  </si>
  <si>
    <t>壓栓槽</t>
    <phoneticPr fontId="71" type="noConversion"/>
  </si>
  <si>
    <t>明暐</t>
  </si>
  <si>
    <t>2615-3117</t>
    <phoneticPr fontId="71" type="noConversion"/>
  </si>
  <si>
    <t>蕭's#1109</t>
  </si>
  <si>
    <t>郭晉志0978-936-773</t>
  </si>
  <si>
    <t>美商日紳</t>
  </si>
  <si>
    <t>TC001A</t>
    <phoneticPr fontId="71" type="noConversion"/>
  </si>
  <si>
    <t>陳宏</t>
  </si>
  <si>
    <t>Line2560-7056</t>
  </si>
  <si>
    <t>車床(大外俓不用打孔不能車軸件</t>
  </si>
  <si>
    <t>綺發</t>
  </si>
  <si>
    <t>2562-8747</t>
    <phoneticPr fontId="71" type="noConversion"/>
  </si>
  <si>
    <t>林重旭#249</t>
  </si>
  <si>
    <t>倉佑</t>
  </si>
  <si>
    <t>XM001</t>
  </si>
  <si>
    <t>陸元</t>
  </si>
  <si>
    <t>沛得</t>
  </si>
  <si>
    <t>2334-5737</t>
    <phoneticPr fontId="71" type="noConversion"/>
  </si>
  <si>
    <t>0970-580-890</t>
    <phoneticPr fontId="71" type="noConversion"/>
  </si>
  <si>
    <t>原億昌機械股份有限公司</t>
  </si>
  <si>
    <t>ZT001A</t>
    <phoneticPr fontId="71" type="noConversion"/>
  </si>
  <si>
    <t>富川</t>
    <phoneticPr fontId="71" type="noConversion"/>
  </si>
  <si>
    <t>2561-0895</t>
  </si>
  <si>
    <t>(!!不接單)大外徑(最大外徑450</t>
  </si>
  <si>
    <t>山東</t>
  </si>
  <si>
    <t>無</t>
    <phoneticPr fontId="71" type="noConversion"/>
  </si>
  <si>
    <t>桓群</t>
    <phoneticPr fontId="71" type="noConversion"/>
  </si>
  <si>
    <t>桓群精密</t>
    <phoneticPr fontId="71" type="noConversion"/>
  </si>
  <si>
    <t>ZZV003</t>
    <phoneticPr fontId="71" type="noConversion"/>
  </si>
  <si>
    <t>富豐興</t>
  </si>
  <si>
    <t>2335-6577</t>
  </si>
  <si>
    <t>大外徑(寶嘉誠的廠</t>
    <phoneticPr fontId="71" type="noConversion"/>
  </si>
  <si>
    <t>0972-082-140</t>
    <phoneticPr fontId="71" type="noConversion"/>
  </si>
  <si>
    <t>泰山</t>
    <phoneticPr fontId="71" type="noConversion"/>
  </si>
  <si>
    <t>泰山自動門</t>
    <phoneticPr fontId="71" type="noConversion"/>
  </si>
  <si>
    <t>JX001A</t>
    <phoneticPr fontId="71" type="noConversion"/>
  </si>
  <si>
    <t>崴立</t>
    <phoneticPr fontId="71" type="noConversion"/>
  </si>
  <si>
    <t>工研院</t>
  </si>
  <si>
    <t>03-591-5851</t>
    <phoneticPr fontId="71" type="noConversion"/>
  </si>
  <si>
    <t>0918-470-150</t>
    <phoneticPr fontId="71" type="noConversion"/>
  </si>
  <si>
    <t>泰山自動門</t>
  </si>
  <si>
    <t>RR001A</t>
    <phoneticPr fontId="71" type="noConversion"/>
  </si>
  <si>
    <t>晶傑</t>
    <phoneticPr fontId="71" type="noConversion"/>
  </si>
  <si>
    <t>富盛</t>
  </si>
  <si>
    <t>2525-4026</t>
    <phoneticPr fontId="71" type="noConversion"/>
  </si>
  <si>
    <t>2M002A</t>
    <phoneticPr fontId="71" type="noConversion"/>
  </si>
  <si>
    <t>2562-0502曼琪</t>
  </si>
  <si>
    <t>車床、銑床、研磨</t>
    <phoneticPr fontId="71" type="noConversion"/>
  </si>
  <si>
    <t>孔平研(MAXΦ600)，技術好特殊的再問</t>
    <phoneticPr fontId="71" type="noConversion"/>
  </si>
  <si>
    <t>辰龍</t>
  </si>
  <si>
    <t>0960-111-889</t>
    <phoneticPr fontId="71" type="noConversion"/>
  </si>
  <si>
    <t>高明</t>
  </si>
  <si>
    <t>VG001A</t>
    <phoneticPr fontId="71" type="noConversion"/>
  </si>
  <si>
    <t>翔順</t>
    <phoneticPr fontId="71" type="noConversion"/>
  </si>
  <si>
    <t>介隆興</t>
  </si>
  <si>
    <t>07-619-3939</t>
    <phoneticPr fontId="71" type="noConversion"/>
  </si>
  <si>
    <t>生管-林怡婷#181</t>
  </si>
  <si>
    <t>高畯</t>
  </si>
  <si>
    <t>T5001</t>
    <phoneticPr fontId="71" type="noConversion"/>
  </si>
  <si>
    <t>八九</t>
  </si>
  <si>
    <t>2681-8989</t>
    <phoneticPr fontId="71" type="noConversion"/>
  </si>
  <si>
    <t>0986-369-889</t>
    <phoneticPr fontId="71" type="noConversion"/>
  </si>
  <si>
    <t>T5004</t>
  </si>
  <si>
    <t>進豐</t>
  </si>
  <si>
    <t>2566-1542</t>
    <phoneticPr fontId="71" type="noConversion"/>
  </si>
  <si>
    <t>0930-940-469</t>
    <phoneticPr fontId="71" type="noConversion"/>
  </si>
  <si>
    <t>國政</t>
  </si>
  <si>
    <t>T5007</t>
  </si>
  <si>
    <t>2538-5523</t>
    <phoneticPr fontId="71" type="noConversion"/>
  </si>
  <si>
    <t>0985-944-866</t>
    <phoneticPr fontId="71" type="noConversion"/>
  </si>
  <si>
    <t>T5011</t>
  </si>
  <si>
    <t>超正外研</t>
  </si>
  <si>
    <t>允享</t>
  </si>
  <si>
    <t>2515-4999</t>
    <phoneticPr fontId="71" type="noConversion"/>
  </si>
  <si>
    <t>柏小姐#115</t>
  </si>
  <si>
    <t>得宜銘企業股份有限公司</t>
  </si>
  <si>
    <t>T5002</t>
  </si>
  <si>
    <t>超正防碳或鎖螺絲</t>
    <phoneticPr fontId="71" type="noConversion"/>
  </si>
  <si>
    <t>聯鑫</t>
  </si>
  <si>
    <t>Line2566-8978</t>
  </si>
  <si>
    <t>陸聯</t>
  </si>
  <si>
    <t>T5005</t>
    <phoneticPr fontId="71" type="noConversion"/>
  </si>
  <si>
    <t>放電、中心孔研(晚班</t>
    <phoneticPr fontId="71" type="noConversion"/>
  </si>
  <si>
    <t>鼎鈞</t>
  </si>
  <si>
    <t>2526-0156</t>
    <phoneticPr fontId="71" type="noConversion"/>
  </si>
  <si>
    <t>0939-417-354</t>
    <phoneticPr fontId="71" type="noConversion"/>
  </si>
  <si>
    <t>傘乙</t>
    <phoneticPr fontId="71" type="noConversion"/>
  </si>
  <si>
    <t>傘乙齒輪股份</t>
    <phoneticPr fontId="71" type="noConversion"/>
  </si>
  <si>
    <t>T5010</t>
  </si>
  <si>
    <t>02-8786-0568</t>
    <phoneticPr fontId="71" type="noConversion"/>
  </si>
  <si>
    <t>凱鈺</t>
    <phoneticPr fontId="71" type="noConversion"/>
  </si>
  <si>
    <t>凱鈺機械有限</t>
    <phoneticPr fontId="71" type="noConversion"/>
  </si>
  <si>
    <t>T5006</t>
  </si>
  <si>
    <t>2335-2019</t>
    <phoneticPr fontId="71" type="noConversion"/>
  </si>
  <si>
    <t>0937-432-752</t>
    <phoneticPr fontId="71" type="noConversion"/>
  </si>
  <si>
    <t>喬揚</t>
  </si>
  <si>
    <t>T5008</t>
  </si>
  <si>
    <t>郁伸</t>
  </si>
  <si>
    <t>2525-4777</t>
    <phoneticPr fontId="71" type="noConversion"/>
  </si>
  <si>
    <t>T5003</t>
    <phoneticPr fontId="71" type="noConversion"/>
  </si>
  <si>
    <t>宗富</t>
  </si>
  <si>
    <t>07-372-3665</t>
    <phoneticPr fontId="71" type="noConversion"/>
  </si>
  <si>
    <t>富凱</t>
    <phoneticPr fontId="71" type="noConversion"/>
  </si>
  <si>
    <t>富凱欣業</t>
    <phoneticPr fontId="71" type="noConversion"/>
  </si>
  <si>
    <t>R2002</t>
    <phoneticPr fontId="71" type="noConversion"/>
  </si>
  <si>
    <t>進德</t>
    <phoneticPr fontId="71" type="noConversion"/>
  </si>
  <si>
    <t>麗偉</t>
  </si>
  <si>
    <t>2558-9008</t>
  </si>
  <si>
    <t>經理-楊勝旭#120</t>
  </si>
  <si>
    <t>富凱欣業</t>
  </si>
  <si>
    <t>GE001A</t>
    <phoneticPr fontId="71" type="noConversion"/>
  </si>
  <si>
    <t>順光</t>
  </si>
  <si>
    <t>2558-7928</t>
    <phoneticPr fontId="71" type="noConversion"/>
  </si>
  <si>
    <t>日意</t>
  </si>
  <si>
    <t>2525-7488</t>
    <phoneticPr fontId="71" type="noConversion"/>
  </si>
  <si>
    <t>FM001</t>
  </si>
  <si>
    <t>勤宇</t>
    <phoneticPr fontId="71" type="noConversion"/>
  </si>
  <si>
    <t>Line04-2534-0755</t>
  </si>
  <si>
    <t>孔平外研(大外徑)(沒在送)</t>
    <phoneticPr fontId="71" type="noConversion"/>
  </si>
  <si>
    <t>日泓</t>
  </si>
  <si>
    <t>2691-1650</t>
    <phoneticPr fontId="71" type="noConversion"/>
  </si>
  <si>
    <t>崴立</t>
  </si>
  <si>
    <t>MV001A</t>
    <phoneticPr fontId="71" type="noConversion"/>
  </si>
  <si>
    <t>圓興</t>
  </si>
  <si>
    <t>0919-090465</t>
  </si>
  <si>
    <t>孔研(單孔+單面沒天車</t>
  </si>
  <si>
    <t>上品</t>
  </si>
  <si>
    <t>049-232-7396</t>
    <phoneticPr fontId="71" type="noConversion"/>
  </si>
  <si>
    <t>崴立機電股份有限公司(后里)</t>
  </si>
  <si>
    <t>崴立(后里)</t>
    <phoneticPr fontId="71" type="noConversion"/>
  </si>
  <si>
    <t>VQ001A</t>
    <phoneticPr fontId="71" type="noConversion"/>
  </si>
  <si>
    <t>2358-0666</t>
    <phoneticPr fontId="71" type="noConversion"/>
  </si>
  <si>
    <t>滾六栓、研六栓</t>
    <phoneticPr fontId="71" type="noConversion"/>
  </si>
  <si>
    <t>07-861-6888</t>
  </si>
  <si>
    <t>机美惠#126</t>
  </si>
  <si>
    <t>崴立機電股份有限公司(新竹)</t>
  </si>
  <si>
    <t>崴立(新竹)</t>
    <phoneticPr fontId="71" type="noConversion"/>
  </si>
  <si>
    <t>CR001</t>
    <phoneticPr fontId="71" type="noConversion"/>
  </si>
  <si>
    <t>暉巨</t>
    <phoneticPr fontId="71" type="noConversion"/>
  </si>
  <si>
    <t>世佳</t>
  </si>
  <si>
    <t>04-781-3367</t>
    <phoneticPr fontId="71" type="noConversion"/>
  </si>
  <si>
    <t>何先生#132</t>
  </si>
  <si>
    <t>惠傑</t>
  </si>
  <si>
    <t>MG002A</t>
    <phoneticPr fontId="71" type="noConversion"/>
  </si>
  <si>
    <t>源陞</t>
    <phoneticPr fontId="71" type="noConversion"/>
  </si>
  <si>
    <t>2211-2743</t>
    <phoneticPr fontId="71" type="noConversion"/>
  </si>
  <si>
    <t>拉串、拉六栓、插八栓</t>
    <phoneticPr fontId="71" type="noConversion"/>
  </si>
  <si>
    <t>拉六栓、插八栓、沒插串(要先詢</t>
    <phoneticPr fontId="71" type="noConversion"/>
  </si>
  <si>
    <t>優德</t>
  </si>
  <si>
    <t>2529-4999</t>
    <phoneticPr fontId="71" type="noConversion"/>
  </si>
  <si>
    <t>0912-669-630</t>
    <phoneticPr fontId="71" type="noConversion"/>
  </si>
  <si>
    <t>5G002A</t>
    <phoneticPr fontId="71" type="noConversion"/>
  </si>
  <si>
    <t>瑞昇</t>
    <phoneticPr fontId="71" type="noConversion"/>
  </si>
  <si>
    <t>科泰</t>
  </si>
  <si>
    <t>朝嘉</t>
  </si>
  <si>
    <t>BV001A</t>
    <phoneticPr fontId="71" type="noConversion"/>
  </si>
  <si>
    <t>瑞星</t>
    <phoneticPr fontId="71" type="noConversion"/>
  </si>
  <si>
    <t>板井</t>
  </si>
  <si>
    <t>04-723-2127</t>
    <phoneticPr fontId="71" type="noConversion"/>
  </si>
  <si>
    <t>0932-573-018</t>
    <phoneticPr fontId="71" type="noConversion"/>
  </si>
  <si>
    <t>BU003A</t>
    <phoneticPr fontId="71" type="noConversion"/>
  </si>
  <si>
    <t>Line0987-147-258</t>
  </si>
  <si>
    <t>滾齒、拉串、插串、銑床</t>
    <phoneticPr fontId="71" type="noConversion"/>
  </si>
  <si>
    <t>滾齒、拉串、插串、銑床(簡單的</t>
    <phoneticPr fontId="71" type="noConversion"/>
  </si>
  <si>
    <t>冠億</t>
  </si>
  <si>
    <t>2681-8568</t>
    <phoneticPr fontId="71" type="noConversion"/>
  </si>
  <si>
    <t>0906-707-616</t>
    <phoneticPr fontId="71" type="noConversion"/>
  </si>
  <si>
    <t>翔名</t>
  </si>
  <si>
    <t>AU001A</t>
    <phoneticPr fontId="71" type="noConversion"/>
  </si>
  <si>
    <t>品元</t>
  </si>
  <si>
    <t>2562-6645</t>
    <phoneticPr fontId="71" type="noConversion"/>
  </si>
  <si>
    <t>0919-823-228</t>
    <phoneticPr fontId="71" type="noConversion"/>
  </si>
  <si>
    <t>翔盛</t>
  </si>
  <si>
    <t>FW001</t>
  </si>
  <si>
    <t>群泰焊接</t>
    <phoneticPr fontId="71" type="noConversion"/>
  </si>
  <si>
    <t>2022已歇業</t>
    <phoneticPr fontId="71" type="noConversion"/>
  </si>
  <si>
    <t>興冠</t>
  </si>
  <si>
    <t>05-220-6453</t>
    <phoneticPr fontId="71" type="noConversion"/>
  </si>
  <si>
    <t>FH001A</t>
    <phoneticPr fontId="71" type="noConversion"/>
  </si>
  <si>
    <t>群琮</t>
    <phoneticPr fontId="71" type="noConversion"/>
  </si>
  <si>
    <t>先進</t>
  </si>
  <si>
    <t>2565-9888</t>
    <phoneticPr fontId="71" type="noConversion"/>
  </si>
  <si>
    <t>#1303</t>
    <phoneticPr fontId="71" type="noConversion"/>
  </si>
  <si>
    <t>2567-7596</t>
    <phoneticPr fontId="71" type="noConversion"/>
  </si>
  <si>
    <t>華宏</t>
  </si>
  <si>
    <t>2U001</t>
    <phoneticPr fontId="71" type="noConversion"/>
  </si>
  <si>
    <t>鼎億</t>
    <phoneticPr fontId="71" type="noConversion"/>
  </si>
  <si>
    <t>承揚</t>
  </si>
  <si>
    <t>2566-6876</t>
  </si>
  <si>
    <t>2568-3896</t>
  </si>
  <si>
    <t>華鏞</t>
    <phoneticPr fontId="71" type="noConversion"/>
  </si>
  <si>
    <t>華鏞機械工業</t>
    <phoneticPr fontId="71" type="noConversion"/>
  </si>
  <si>
    <t>BU002A</t>
    <phoneticPr fontId="71" type="noConversion"/>
  </si>
  <si>
    <t>Line2526-2252</t>
  </si>
  <si>
    <t>銑床(有4軸外徑350PCD要準的別給發</t>
  </si>
  <si>
    <t>同裕</t>
  </si>
  <si>
    <t>2522-4547</t>
    <phoneticPr fontId="71" type="noConversion"/>
  </si>
  <si>
    <t>ZS001</t>
    <phoneticPr fontId="71" type="noConversion"/>
  </si>
  <si>
    <t>福南</t>
    <phoneticPr fontId="71" type="noConversion"/>
  </si>
  <si>
    <t>04-768-6278</t>
    <phoneticPr fontId="71" type="noConversion"/>
  </si>
  <si>
    <t>東興</t>
  </si>
  <si>
    <t>鈦鉿興</t>
  </si>
  <si>
    <t>2G002A</t>
    <phoneticPr fontId="71" type="noConversion"/>
  </si>
  <si>
    <t>德士</t>
    <phoneticPr fontId="71" type="noConversion"/>
  </si>
  <si>
    <t>2M003A</t>
    <phoneticPr fontId="71" type="noConversion"/>
  </si>
  <si>
    <t>德豫</t>
    <phoneticPr fontId="71" type="noConversion"/>
  </si>
  <si>
    <t>中廣</t>
  </si>
  <si>
    <t>02-2988-9359</t>
  </si>
  <si>
    <t>瑞笙</t>
  </si>
  <si>
    <t>GE002A</t>
    <phoneticPr fontId="71" type="noConversion"/>
  </si>
  <si>
    <t>數格</t>
    <phoneticPr fontId="71" type="noConversion"/>
  </si>
  <si>
    <t>長昌</t>
  </si>
  <si>
    <t>2565-2216</t>
    <phoneticPr fontId="71" type="noConversion"/>
  </si>
  <si>
    <t>0937-970-763</t>
    <phoneticPr fontId="71" type="noConversion"/>
  </si>
  <si>
    <t>YU001</t>
  </si>
  <si>
    <t>擇億</t>
  </si>
  <si>
    <t>2491-4332</t>
  </si>
  <si>
    <t>電鍍</t>
    <phoneticPr fontId="71" type="noConversion"/>
  </si>
  <si>
    <t>同裕利</t>
  </si>
  <si>
    <t>群燁</t>
    <phoneticPr fontId="71" type="noConversion"/>
  </si>
  <si>
    <t>群燁精密科技</t>
    <phoneticPr fontId="71" type="noConversion"/>
  </si>
  <si>
    <t>TU003A</t>
    <phoneticPr fontId="71" type="noConversion"/>
  </si>
  <si>
    <t>熾優</t>
    <phoneticPr fontId="71" type="noConversion"/>
  </si>
  <si>
    <t>2358-7792</t>
    <phoneticPr fontId="71" type="noConversion"/>
  </si>
  <si>
    <t>滾蝸桿</t>
    <phoneticPr fontId="71" type="noConversion"/>
  </si>
  <si>
    <t>優廉</t>
  </si>
  <si>
    <t>群燁精密有限</t>
    <phoneticPr fontId="71" type="noConversion"/>
  </si>
  <si>
    <t>UX001A</t>
    <phoneticPr fontId="71" type="noConversion"/>
  </si>
  <si>
    <t>穎隆</t>
    <phoneticPr fontId="71" type="noConversion"/>
  </si>
  <si>
    <t>2281-2020</t>
    <phoneticPr fontId="71" type="noConversion"/>
  </si>
  <si>
    <t>插齒(要先報價)</t>
    <phoneticPr fontId="71" type="noConversion"/>
  </si>
  <si>
    <t>上川</t>
  </si>
  <si>
    <t>義高</t>
    <phoneticPr fontId="71" type="noConversion"/>
  </si>
  <si>
    <t>義高工業</t>
    <phoneticPr fontId="71" type="noConversion"/>
  </si>
  <si>
    <t>TC002A</t>
    <phoneticPr fontId="71" type="noConversion"/>
  </si>
  <si>
    <t>錩弘</t>
  </si>
  <si>
    <t>2638-0658</t>
    <phoneticPr fontId="71" type="noConversion"/>
  </si>
  <si>
    <t>(!!不接單)正常化、氮化、噴砂、調質(打電話叫司機</t>
  </si>
  <si>
    <t>義高工業</t>
  </si>
  <si>
    <t>TV002A</t>
    <phoneticPr fontId="71" type="noConversion"/>
  </si>
  <si>
    <t>錩興</t>
    <phoneticPr fontId="71" type="noConversion"/>
  </si>
  <si>
    <t>超正-志方</t>
  </si>
  <si>
    <t>誠岱</t>
    <phoneticPr fontId="71" type="noConversion"/>
  </si>
  <si>
    <t>誠岱機械廠股</t>
    <phoneticPr fontId="71" type="noConversion"/>
  </si>
  <si>
    <t>XM001A</t>
    <phoneticPr fontId="71" type="noConversion"/>
  </si>
  <si>
    <t>龍瑜</t>
  </si>
  <si>
    <t>2535-3637</t>
    <phoneticPr fontId="71" type="noConversion"/>
  </si>
  <si>
    <t>孔平研(Φ200以上</t>
    <phoneticPr fontId="71" type="noConversion"/>
  </si>
  <si>
    <t>運輪</t>
  </si>
  <si>
    <t>UX002A</t>
    <phoneticPr fontId="71" type="noConversion"/>
  </si>
  <si>
    <t>優廉</t>
    <phoneticPr fontId="71" type="noConversion"/>
  </si>
  <si>
    <t>2533-1131</t>
    <phoneticPr fontId="71" type="noConversion"/>
  </si>
  <si>
    <t>外研、牙研</t>
    <phoneticPr fontId="71" type="noConversion"/>
  </si>
  <si>
    <t>大同</t>
  </si>
  <si>
    <t>鼎立</t>
  </si>
  <si>
    <t>U2001B</t>
    <phoneticPr fontId="71" type="noConversion"/>
  </si>
  <si>
    <t>04-25294999</t>
    <phoneticPr fontId="71" type="noConversion"/>
  </si>
  <si>
    <t>添富</t>
  </si>
  <si>
    <t>XV001A</t>
    <phoneticPr fontId="71" type="noConversion"/>
  </si>
  <si>
    <t>車床、插齒、滾齒</t>
    <phoneticPr fontId="71" type="noConversion"/>
  </si>
  <si>
    <t>車床、滾齒、插齒(車、滾最大外徑跟長度都差不多</t>
  </si>
  <si>
    <t>恩德</t>
  </si>
  <si>
    <t>037-726-876</t>
  </si>
  <si>
    <t>李先生#2164</t>
  </si>
  <si>
    <t>037-727-727</t>
    <phoneticPr fontId="71" type="noConversion"/>
  </si>
  <si>
    <t>僑星</t>
  </si>
  <si>
    <t>XX001A</t>
    <phoneticPr fontId="71" type="noConversion"/>
  </si>
  <si>
    <t>邁萃斯</t>
    <phoneticPr fontId="71" type="noConversion"/>
  </si>
  <si>
    <t>客戶、滾齒</t>
    <phoneticPr fontId="71" type="noConversion"/>
  </si>
  <si>
    <t>德大</t>
  </si>
  <si>
    <t>漢麟</t>
  </si>
  <si>
    <t>AE001A</t>
    <phoneticPr fontId="71" type="noConversion"/>
  </si>
  <si>
    <t>2527-9596</t>
    <phoneticPr fontId="71" type="noConversion"/>
  </si>
  <si>
    <t>滲碳噴砂、校直(收送料不同邊)低銷500</t>
  </si>
  <si>
    <t>大同</t>
    <phoneticPr fontId="71" type="noConversion"/>
  </si>
  <si>
    <t>TAIW綠點高新科技股份有限公司</t>
  </si>
  <si>
    <t>綠點</t>
    <phoneticPr fontId="71" type="noConversion"/>
  </si>
  <si>
    <t>RB001A</t>
    <phoneticPr fontId="71" type="noConversion"/>
  </si>
  <si>
    <t>2280-4420</t>
    <phoneticPr fontId="71" type="noConversion"/>
  </si>
  <si>
    <t>07-373-2588</t>
  </si>
  <si>
    <t>張太太</t>
    <phoneticPr fontId="71" type="noConversion"/>
  </si>
  <si>
    <t>CX001</t>
    <phoneticPr fontId="71" type="noConversion"/>
  </si>
  <si>
    <t>鴻利</t>
  </si>
  <si>
    <t>Line2523-7509</t>
  </si>
  <si>
    <t>孔平外研(夾頭Φ350</t>
    <phoneticPr fontId="71" type="noConversion"/>
  </si>
  <si>
    <t>湛積</t>
  </si>
  <si>
    <t>聚沛</t>
  </si>
  <si>
    <t>Z0001A</t>
    <phoneticPr fontId="71" type="noConversion"/>
  </si>
  <si>
    <t>2535-3168</t>
    <phoneticPr fontId="71" type="noConversion"/>
  </si>
  <si>
    <t>蓋亞</t>
    <phoneticPr fontId="71" type="noConversion"/>
  </si>
  <si>
    <t>蓋亞汽車股份</t>
    <phoneticPr fontId="71" type="noConversion"/>
  </si>
  <si>
    <t>1RT002A</t>
    <phoneticPr fontId="71" type="noConversion"/>
  </si>
  <si>
    <t>寶嘉誠</t>
    <phoneticPr fontId="71" type="noConversion"/>
  </si>
  <si>
    <t>豪力輝工業股份有限公司</t>
    <phoneticPr fontId="71" type="noConversion"/>
  </si>
  <si>
    <t>豪力輝</t>
    <phoneticPr fontId="71" type="noConversion"/>
  </si>
  <si>
    <t>2A001A</t>
    <phoneticPr fontId="71" type="noConversion"/>
  </si>
  <si>
    <t>韃明</t>
    <phoneticPr fontId="71" type="noConversion"/>
  </si>
  <si>
    <t>2496-2369</t>
    <phoneticPr fontId="71" type="noConversion"/>
  </si>
  <si>
    <t>鍍鋅(1天</t>
    <phoneticPr fontId="71" type="noConversion"/>
  </si>
  <si>
    <t>VE001A</t>
    <phoneticPr fontId="71" type="noConversion"/>
  </si>
  <si>
    <t>037-878-611找王主任</t>
  </si>
  <si>
    <r>
      <t xml:space="preserve">滲碳噴砂(電話叫車沒高週波沒校直
</t>
    </r>
    <r>
      <rPr>
        <sz val="9"/>
        <color rgb="FFFF0000"/>
        <rFont val="微軟正黑體"/>
        <family val="2"/>
        <charset val="136"/>
      </rPr>
      <t>交期問王主任</t>
    </r>
    <phoneticPr fontId="71" type="noConversion"/>
  </si>
  <si>
    <t>XZ001</t>
    <phoneticPr fontId="71" type="noConversion"/>
  </si>
  <si>
    <t>鑫連峰</t>
    <phoneticPr fontId="71" type="noConversion"/>
  </si>
  <si>
    <t>2567-6403</t>
    <phoneticPr fontId="71" type="noConversion"/>
  </si>
  <si>
    <t>磷酸鹽</t>
    <phoneticPr fontId="71" type="noConversion"/>
  </si>
  <si>
    <t>X1001A</t>
  </si>
  <si>
    <t>栗堡</t>
  </si>
  <si>
    <t>2534-7385</t>
    <phoneticPr fontId="71" type="noConversion"/>
  </si>
  <si>
    <t>拉串(別名：振迪)</t>
    <phoneticPr fontId="71" type="noConversion"/>
  </si>
  <si>
    <t>銳昇</t>
  </si>
  <si>
    <t>RJ001</t>
  </si>
  <si>
    <t>佳煒</t>
    <phoneticPr fontId="71" type="noConversion"/>
  </si>
  <si>
    <t>0952-970-707</t>
    <phoneticPr fontId="71" type="noConversion"/>
  </si>
  <si>
    <t>鋐穎</t>
  </si>
  <si>
    <t>TX002A</t>
  </si>
  <si>
    <t>鋐穎/鋐橙</t>
  </si>
  <si>
    <t>BG001</t>
  </si>
  <si>
    <t>日紳</t>
    <phoneticPr fontId="71" type="noConversion"/>
  </si>
  <si>
    <t>霄特</t>
  </si>
  <si>
    <t>AC001</t>
  </si>
  <si>
    <t>茗宏</t>
  </si>
  <si>
    <t>興振生機械有限公司</t>
    <phoneticPr fontId="71" type="noConversion"/>
  </si>
  <si>
    <t>興振生</t>
    <phoneticPr fontId="71" type="noConversion"/>
  </si>
  <si>
    <t>興振生機械</t>
    <phoneticPr fontId="71" type="noConversion"/>
  </si>
  <si>
    <t>AR001</t>
    <phoneticPr fontId="71" type="noConversion"/>
  </si>
  <si>
    <t>模記</t>
  </si>
  <si>
    <t>JF001A</t>
  </si>
  <si>
    <t>萬祈</t>
    <phoneticPr fontId="71" type="noConversion"/>
  </si>
  <si>
    <t>2630-6118</t>
  </si>
  <si>
    <t>氮化、噴砂、調質、正常化(要報告要先說)</t>
    <phoneticPr fontId="71" type="noConversion"/>
  </si>
  <si>
    <t>BF001A</t>
  </si>
  <si>
    <t>榮慶</t>
    <phoneticPr fontId="71" type="noConversion"/>
  </si>
  <si>
    <t>打六角</t>
    <phoneticPr fontId="71" type="noConversion"/>
  </si>
  <si>
    <t>CV001</t>
  </si>
  <si>
    <t>MZ001</t>
    <phoneticPr fontId="71" type="noConversion"/>
  </si>
  <si>
    <t>永發</t>
    <phoneticPr fontId="71" type="noConversion"/>
  </si>
  <si>
    <t>聰穎</t>
  </si>
  <si>
    <t>聰穎機械廠</t>
    <phoneticPr fontId="71" type="noConversion"/>
  </si>
  <si>
    <t>AF001A</t>
    <phoneticPr fontId="71" type="noConversion"/>
  </si>
  <si>
    <t>名慶</t>
  </si>
  <si>
    <t>邁萃斯精密股份有限公司</t>
  </si>
  <si>
    <t>RC001A</t>
  </si>
  <si>
    <t>鉅煌</t>
  </si>
  <si>
    <t>2212-4822</t>
    <phoneticPr fontId="71" type="noConversion"/>
  </si>
  <si>
    <t>寶嘉誠工業股份有限公司</t>
    <phoneticPr fontId="71" type="noConversion"/>
  </si>
  <si>
    <t>CF002A</t>
  </si>
  <si>
    <t>桓群</t>
  </si>
  <si>
    <t>(!!不接單)車床、銑床</t>
  </si>
  <si>
    <t>鑫本</t>
  </si>
  <si>
    <t>FU006</t>
  </si>
  <si>
    <t>喬翊</t>
  </si>
  <si>
    <t>軸件外研,大小量皆可(有6台機台,電腦、傳統皆有</t>
    <phoneticPr fontId="71" type="noConversion"/>
  </si>
  <si>
    <t>MX003A</t>
  </si>
  <si>
    <t>育林</t>
    <phoneticPr fontId="71" type="noConversion"/>
  </si>
  <si>
    <t>客戶、插齒</t>
    <phoneticPr fontId="71" type="noConversion"/>
  </si>
  <si>
    <t>金竑</t>
  </si>
  <si>
    <t>JW001</t>
  </si>
  <si>
    <t>旺田</t>
    <phoneticPr fontId="71" type="noConversion"/>
  </si>
  <si>
    <t>孔平外研(不接單平研)、軸件外研,(有多機電腦機台、2台傳統外徑350以上OK</t>
    <phoneticPr fontId="71" type="noConversion"/>
  </si>
  <si>
    <t>高工</t>
  </si>
  <si>
    <t>MG001</t>
    <phoneticPr fontId="71" type="noConversion"/>
  </si>
  <si>
    <t>煜順</t>
  </si>
  <si>
    <t>新富昌</t>
  </si>
  <si>
    <t>新富昌機械廠</t>
  </si>
  <si>
    <t>EA001</t>
  </si>
  <si>
    <t>冠銘</t>
  </si>
  <si>
    <t>瀚菱</t>
  </si>
  <si>
    <t>UA002</t>
    <phoneticPr fontId="71" type="noConversion"/>
  </si>
  <si>
    <t>昱明</t>
    <phoneticPr fontId="71" type="noConversion"/>
  </si>
  <si>
    <t>磨C角</t>
    <phoneticPr fontId="71" type="noConversion"/>
  </si>
  <si>
    <t>超正治具(成大用)</t>
  </si>
  <si>
    <t>G5001</t>
  </si>
  <si>
    <t>上展</t>
  </si>
  <si>
    <t>壓鑄料</t>
    <phoneticPr fontId="71" type="noConversion"/>
  </si>
  <si>
    <t>旻成治具</t>
  </si>
  <si>
    <t>RU004A</t>
    <phoneticPr fontId="71" type="noConversion"/>
  </si>
  <si>
    <t>巨暘</t>
    <phoneticPr fontId="71" type="noConversion"/>
  </si>
  <si>
    <t>可做大型工件孔平外研</t>
    <phoneticPr fontId="71" type="noConversion"/>
  </si>
  <si>
    <t>超正治具</t>
  </si>
  <si>
    <t>T5012</t>
    <phoneticPr fontId="71" type="noConversion"/>
  </si>
  <si>
    <t>超正品管</t>
    <phoneticPr fontId="71" type="noConversion"/>
  </si>
  <si>
    <t>高鋒</t>
  </si>
  <si>
    <t>2U004</t>
    <phoneticPr fontId="71" type="noConversion"/>
  </si>
  <si>
    <t>東研</t>
    <phoneticPr fontId="71" type="noConversion"/>
  </si>
  <si>
    <t>立鉅</t>
  </si>
  <si>
    <t>CF001</t>
    <phoneticPr fontId="71" type="noConversion"/>
  </si>
  <si>
    <t>宏全</t>
    <phoneticPr fontId="71" type="noConversion"/>
  </si>
  <si>
    <t>山東海力達</t>
  </si>
  <si>
    <t>GX001A</t>
    <phoneticPr fontId="71" type="noConversion"/>
  </si>
  <si>
    <t>上利</t>
    <phoneticPr fontId="71" type="noConversion"/>
  </si>
  <si>
    <t>詠酆企業有限</t>
    <phoneticPr fontId="71" type="noConversion"/>
  </si>
  <si>
    <t>詠酆</t>
    <phoneticPr fontId="71" type="noConversion"/>
  </si>
  <si>
    <t>JZ001A</t>
    <phoneticPr fontId="71" type="noConversion"/>
  </si>
  <si>
    <t>興振</t>
  </si>
  <si>
    <t>T5013</t>
    <phoneticPr fontId="71" type="noConversion"/>
  </si>
  <si>
    <t>陽明交通大學</t>
  </si>
  <si>
    <t>MX001</t>
  </si>
  <si>
    <t>傳仕</t>
  </si>
  <si>
    <t>傳仕精密機械</t>
  </si>
  <si>
    <t>RT001B</t>
    <phoneticPr fontId="71" type="noConversion"/>
  </si>
  <si>
    <t>晉昌</t>
    <phoneticPr fontId="71" type="noConversion"/>
  </si>
  <si>
    <t>GM001B</t>
    <phoneticPr fontId="71" type="noConversion"/>
  </si>
  <si>
    <r>
      <t>滾齒</t>
    </r>
    <r>
      <rPr>
        <sz val="9"/>
        <color theme="1"/>
        <rFont val="Microsoft JhengHei UI"/>
        <family val="2"/>
        <charset val="136"/>
      </rPr>
      <t>、切齒</t>
    </r>
    <phoneticPr fontId="71" type="noConversion"/>
  </si>
  <si>
    <t>切傘齒</t>
    <phoneticPr fontId="71" type="noConversion"/>
  </si>
  <si>
    <t>榮田</t>
    <phoneticPr fontId="71" type="noConversion"/>
  </si>
  <si>
    <t>榮田精機</t>
    <phoneticPr fontId="71" type="noConversion"/>
  </si>
  <si>
    <t>C1001A</t>
    <phoneticPr fontId="71" type="noConversion"/>
  </si>
  <si>
    <t>漢秉</t>
    <phoneticPr fontId="71" type="noConversion"/>
  </si>
  <si>
    <t>JT004A</t>
    <phoneticPr fontId="71" type="noConversion"/>
  </si>
  <si>
    <t>陸聯紡纖</t>
  </si>
  <si>
    <t>M2001</t>
  </si>
  <si>
    <t>遠東</t>
    <phoneticPr fontId="71" type="noConversion"/>
  </si>
  <si>
    <t>文相鐵工廠股</t>
  </si>
  <si>
    <t>文相</t>
    <phoneticPr fontId="71" type="noConversion"/>
  </si>
  <si>
    <t>文相鐵工廠股</t>
    <phoneticPr fontId="71" type="noConversion"/>
  </si>
  <si>
    <t>RFA001A</t>
    <phoneticPr fontId="71" type="noConversion"/>
  </si>
  <si>
    <t>金泉木</t>
    <phoneticPr fontId="71" type="noConversion"/>
  </si>
  <si>
    <t>阿拉伯聯合大公國商山威股份有限公司台灣分公司</t>
  </si>
  <si>
    <t>山威</t>
  </si>
  <si>
    <t>阿拉伯聯合大公國商山威股份有限公司台灣分公司</t>
    <phoneticPr fontId="71" type="noConversion"/>
  </si>
  <si>
    <t>5Z001</t>
    <phoneticPr fontId="71" type="noConversion"/>
  </si>
  <si>
    <t>至豐</t>
    <phoneticPr fontId="71" type="noConversion"/>
  </si>
  <si>
    <t>台灣順力發有限公司</t>
  </si>
  <si>
    <t>順力發</t>
    <phoneticPr fontId="71" type="noConversion"/>
  </si>
  <si>
    <t>台灣順力發有限公司</t>
    <phoneticPr fontId="71" type="noConversion"/>
  </si>
  <si>
    <t>1W002</t>
    <phoneticPr fontId="71" type="noConversion"/>
  </si>
  <si>
    <t>本土</t>
    <phoneticPr fontId="71" type="noConversion"/>
  </si>
  <si>
    <t>金堯機電有限</t>
  </si>
  <si>
    <t>金堯</t>
    <phoneticPr fontId="71" type="noConversion"/>
  </si>
  <si>
    <t>HU001A</t>
    <phoneticPr fontId="71" type="noConversion"/>
  </si>
  <si>
    <t>倉佑</t>
    <phoneticPr fontId="71" type="noConversion"/>
  </si>
  <si>
    <t>耿勝工業有限</t>
  </si>
  <si>
    <t>耿勝</t>
    <phoneticPr fontId="71" type="noConversion"/>
  </si>
  <si>
    <t>耿勝工業有限</t>
    <phoneticPr fontId="71" type="noConversion"/>
  </si>
  <si>
    <t>A2001A</t>
    <phoneticPr fontId="71" type="noConversion"/>
  </si>
  <si>
    <t>明大</t>
    <phoneticPr fontId="71" type="noConversion"/>
  </si>
  <si>
    <t>精切齒</t>
    <phoneticPr fontId="71" type="noConversion"/>
  </si>
  <si>
    <t>發得科技</t>
  </si>
  <si>
    <t>發得</t>
    <phoneticPr fontId="71" type="noConversion"/>
  </si>
  <si>
    <t>JV001A</t>
    <phoneticPr fontId="71" type="noConversion"/>
  </si>
  <si>
    <t>德川機械股份</t>
    <phoneticPr fontId="71" type="noConversion"/>
  </si>
  <si>
    <t>德川</t>
    <phoneticPr fontId="71" type="noConversion"/>
  </si>
  <si>
    <t>德川機械股份</t>
  </si>
  <si>
    <t>RU001A</t>
    <phoneticPr fontId="71" type="noConversion"/>
  </si>
  <si>
    <t>錦億</t>
    <phoneticPr fontId="71" type="noConversion"/>
  </si>
  <si>
    <t>亙隆國際精機</t>
  </si>
  <si>
    <t>亙隆</t>
  </si>
  <si>
    <t>亙隆國際精機</t>
    <phoneticPr fontId="71" type="noConversion"/>
  </si>
  <si>
    <t>RU005</t>
    <phoneticPr fontId="71" type="noConversion"/>
  </si>
  <si>
    <t>九井</t>
    <phoneticPr fontId="71" type="noConversion"/>
  </si>
  <si>
    <t>軟氮硬化</t>
    <phoneticPr fontId="71" type="noConversion"/>
  </si>
  <si>
    <t>上禾亞機械有</t>
    <phoneticPr fontId="71" type="noConversion"/>
  </si>
  <si>
    <t>上禾亞</t>
    <phoneticPr fontId="71" type="noConversion"/>
  </si>
  <si>
    <t>上禾亞機械有</t>
  </si>
  <si>
    <t>V2001B</t>
    <phoneticPr fontId="71" type="noConversion"/>
  </si>
  <si>
    <t>鑫鼎</t>
    <phoneticPr fontId="71" type="noConversion"/>
  </si>
  <si>
    <t>優貿仕企業有</t>
  </si>
  <si>
    <t>優貿仕</t>
  </si>
  <si>
    <t>優貿仕企業有限公司</t>
    <phoneticPr fontId="71" type="noConversion"/>
  </si>
  <si>
    <t>RU002A</t>
    <phoneticPr fontId="71" type="noConversion"/>
  </si>
  <si>
    <t>鈞諺</t>
    <phoneticPr fontId="71" type="noConversion"/>
  </si>
  <si>
    <t>三隆齒輪股份</t>
  </si>
  <si>
    <t>三隆</t>
  </si>
  <si>
    <t>R2G001</t>
  </si>
  <si>
    <t>金鼎盛</t>
    <phoneticPr fontId="71" type="noConversion"/>
  </si>
  <si>
    <t>鏘富精密工業</t>
  </si>
  <si>
    <t>鏘富</t>
    <phoneticPr fontId="71" type="noConversion"/>
  </si>
  <si>
    <t>J5001</t>
  </si>
  <si>
    <t>車床、車銑複合</t>
    <phoneticPr fontId="71" type="noConversion"/>
  </si>
  <si>
    <t>大立光</t>
    <phoneticPr fontId="71" type="noConversion"/>
  </si>
  <si>
    <t>大立光電股份有限公司</t>
    <phoneticPr fontId="71" type="noConversion"/>
  </si>
  <si>
    <t>DC001</t>
    <phoneticPr fontId="71" type="noConversion"/>
  </si>
  <si>
    <t>元凱</t>
  </si>
  <si>
    <t>FM002</t>
    <phoneticPr fontId="71" type="noConversion"/>
  </si>
  <si>
    <t>銓昱</t>
    <phoneticPr fontId="71" type="noConversion"/>
  </si>
  <si>
    <t>元億</t>
  </si>
  <si>
    <t>XV005A</t>
    <phoneticPr fontId="71" type="noConversion"/>
  </si>
  <si>
    <t>力旭</t>
    <phoneticPr fontId="71" type="noConversion"/>
  </si>
  <si>
    <t>5U005</t>
  </si>
  <si>
    <t>晁佑</t>
    <phoneticPr fontId="71" type="noConversion"/>
  </si>
  <si>
    <t>台灣量測</t>
    <phoneticPr fontId="71" type="noConversion"/>
  </si>
  <si>
    <t>台灣量測儀器有限公司</t>
    <phoneticPr fontId="71" type="noConversion"/>
  </si>
  <si>
    <t>VM001</t>
    <phoneticPr fontId="71" type="noConversion"/>
  </si>
  <si>
    <t>鋅宇</t>
  </si>
  <si>
    <t>XT002</t>
  </si>
  <si>
    <t>立承</t>
    <phoneticPr fontId="71" type="noConversion"/>
  </si>
  <si>
    <t>永進</t>
  </si>
  <si>
    <t>AU003A</t>
  </si>
  <si>
    <t>民全</t>
    <phoneticPr fontId="71" type="noConversion"/>
  </si>
  <si>
    <t>全球傳動</t>
    <phoneticPr fontId="71" type="noConversion"/>
  </si>
  <si>
    <t>全球傳動科技股份有限公司</t>
    <phoneticPr fontId="71" type="noConversion"/>
  </si>
  <si>
    <t>CF002</t>
    <phoneticPr fontId="71" type="noConversion"/>
  </si>
  <si>
    <t>鴻奇</t>
    <phoneticPr fontId="71" type="noConversion"/>
  </si>
  <si>
    <t>外徑500-600/長度150</t>
  </si>
  <si>
    <t>如陽</t>
  </si>
  <si>
    <t>XU001A</t>
  </si>
  <si>
    <t>安得晟</t>
    <phoneticPr fontId="71" type="noConversion"/>
  </si>
  <si>
    <t>安得晟精密有限公司</t>
    <phoneticPr fontId="71" type="noConversion"/>
  </si>
  <si>
    <t>R2004</t>
  </si>
  <si>
    <t>建達</t>
  </si>
  <si>
    <t>成毅</t>
  </si>
  <si>
    <t>TR001A</t>
    <phoneticPr fontId="71" type="noConversion"/>
  </si>
  <si>
    <t>名冠</t>
  </si>
  <si>
    <t>原名丞竣</t>
    <phoneticPr fontId="71" type="noConversion"/>
  </si>
  <si>
    <t>有而順</t>
    <phoneticPr fontId="71" type="noConversion"/>
  </si>
  <si>
    <t>有而順機械股份有限公司</t>
    <phoneticPr fontId="71" type="noConversion"/>
  </si>
  <si>
    <t>AU004A</t>
    <phoneticPr fontId="71" type="noConversion"/>
  </si>
  <si>
    <t>AU001</t>
  </si>
  <si>
    <t>名超</t>
  </si>
  <si>
    <t>亞格</t>
  </si>
  <si>
    <t>2U002A</t>
  </si>
  <si>
    <t>和特</t>
  </si>
  <si>
    <t>2ZM001A</t>
  </si>
  <si>
    <t>東方餘</t>
  </si>
  <si>
    <t>C5003</t>
    <phoneticPr fontId="71" type="noConversion"/>
  </si>
  <si>
    <t>和展</t>
    <phoneticPr fontId="71" type="noConversion"/>
  </si>
  <si>
    <t>齒條</t>
    <phoneticPr fontId="71" type="noConversion"/>
  </si>
  <si>
    <t>長毅</t>
  </si>
  <si>
    <t>CM002A</t>
  </si>
  <si>
    <t>CM004A</t>
  </si>
  <si>
    <t>華郁</t>
  </si>
  <si>
    <t>GJ003</t>
    <phoneticPr fontId="71" type="noConversion"/>
  </si>
  <si>
    <t>上威</t>
    <phoneticPr fontId="71" type="noConversion"/>
  </si>
  <si>
    <t>威量</t>
  </si>
  <si>
    <t>EB001A</t>
    <phoneticPr fontId="71" type="noConversion"/>
  </si>
  <si>
    <t>國榮</t>
    <phoneticPr fontId="71" type="noConversion"/>
  </si>
  <si>
    <t>昱勝</t>
  </si>
  <si>
    <t>MU001</t>
    <phoneticPr fontId="71" type="noConversion"/>
  </si>
  <si>
    <t>宇益</t>
    <phoneticPr fontId="71" type="noConversion"/>
  </si>
  <si>
    <t>XV002A</t>
    <phoneticPr fontId="71" type="noConversion"/>
  </si>
  <si>
    <t>立新</t>
    <phoneticPr fontId="71" type="noConversion"/>
  </si>
  <si>
    <t>晉捷</t>
  </si>
  <si>
    <t>UZ002</t>
  </si>
  <si>
    <t>葉峰</t>
  </si>
  <si>
    <t>秝聖</t>
  </si>
  <si>
    <t>CW001</t>
  </si>
  <si>
    <t>鴻泰</t>
  </si>
  <si>
    <t>唯大</t>
  </si>
  <si>
    <t>EU004</t>
  </si>
  <si>
    <t>固益</t>
  </si>
  <si>
    <t>凱柏</t>
  </si>
  <si>
    <t>XX002A</t>
  </si>
  <si>
    <t>栗林</t>
    <phoneticPr fontId="71" type="noConversion"/>
  </si>
  <si>
    <t>喬福</t>
  </si>
  <si>
    <t>UE001</t>
  </si>
  <si>
    <t>齒研、切齒</t>
    <phoneticPr fontId="71" type="noConversion"/>
  </si>
  <si>
    <t>黑偉</t>
  </si>
  <si>
    <t>XV002</t>
  </si>
  <si>
    <t>VZT001A</t>
  </si>
  <si>
    <t>達詳</t>
  </si>
  <si>
    <t>RT002A</t>
  </si>
  <si>
    <t>玖成</t>
    <phoneticPr fontId="71" type="noConversion"/>
  </si>
  <si>
    <t>福碩</t>
  </si>
  <si>
    <t>VJW001</t>
  </si>
  <si>
    <t>協威</t>
  </si>
  <si>
    <t>聚大</t>
  </si>
  <si>
    <t>MT004A</t>
  </si>
  <si>
    <t>豪科</t>
  </si>
  <si>
    <t>VVX001</t>
  </si>
  <si>
    <t>錦玉</t>
  </si>
  <si>
    <t>RT001</t>
  </si>
  <si>
    <t>巨昌</t>
  </si>
  <si>
    <t>豐兆</t>
  </si>
  <si>
    <t>XWJ001A</t>
  </si>
  <si>
    <t>鋁銅旺</t>
  </si>
  <si>
    <t>鑫元鴻</t>
  </si>
  <si>
    <t>T2001</t>
  </si>
  <si>
    <t>新普</t>
  </si>
  <si>
    <t>新普機械工業股份有限公司</t>
    <phoneticPr fontId="71" type="noConversion"/>
  </si>
  <si>
    <t>WW001A</t>
  </si>
  <si>
    <t>通泰</t>
  </si>
  <si>
    <t>莊福</t>
    <phoneticPr fontId="71" type="noConversion"/>
  </si>
  <si>
    <t>莊福齒輪工業股份有限公司</t>
    <phoneticPr fontId="71" type="noConversion"/>
  </si>
  <si>
    <t>久大</t>
    <phoneticPr fontId="71" type="noConversion"/>
  </si>
  <si>
    <t>久順精密機械有限公司</t>
  </si>
  <si>
    <t>慶榮發</t>
  </si>
  <si>
    <t>慶榮發企業股份有限公司</t>
    <phoneticPr fontId="71" type="noConversion"/>
  </si>
  <si>
    <t>CC001A</t>
  </si>
  <si>
    <t>豪華</t>
  </si>
  <si>
    <t>德大</t>
    <phoneticPr fontId="71" type="noConversion"/>
  </si>
  <si>
    <t>德大機械股份有限公司</t>
    <phoneticPr fontId="71" type="noConversion"/>
  </si>
  <si>
    <t>2MG</t>
    <phoneticPr fontId="71" type="noConversion"/>
  </si>
  <si>
    <t>東永生</t>
  </si>
  <si>
    <t>2562-7332</t>
  </si>
  <si>
    <t>車床、銑床</t>
  </si>
  <si>
    <t>彩億</t>
    <phoneticPr fontId="71" type="noConversion"/>
  </si>
  <si>
    <t>彩億有限公司</t>
    <phoneticPr fontId="71" type="noConversion"/>
  </si>
  <si>
    <t>TV003</t>
  </si>
  <si>
    <t>承興</t>
    <phoneticPr fontId="71" type="noConversion"/>
  </si>
  <si>
    <t>佳康</t>
  </si>
  <si>
    <t>佳康興業有限公司</t>
    <phoneticPr fontId="71" type="noConversion"/>
  </si>
  <si>
    <t>CF003</t>
  </si>
  <si>
    <t>宏沂(宏益)</t>
    <phoneticPr fontId="71" type="noConversion"/>
  </si>
  <si>
    <t>長伸</t>
  </si>
  <si>
    <t>長伸工業社</t>
    <phoneticPr fontId="71" type="noConversion"/>
  </si>
  <si>
    <t>UZ001A</t>
  </si>
  <si>
    <t>翊發</t>
  </si>
  <si>
    <t>放電</t>
    <phoneticPr fontId="71" type="noConversion"/>
  </si>
  <si>
    <t>RMG001A</t>
  </si>
  <si>
    <t>金裕盛</t>
  </si>
  <si>
    <t>常做壞，建議不要發</t>
    <phoneticPr fontId="71" type="noConversion"/>
  </si>
  <si>
    <t>RG001A</t>
  </si>
  <si>
    <t>久順</t>
    <phoneticPr fontId="71" type="noConversion"/>
  </si>
  <si>
    <t>CZ001</t>
  </si>
  <si>
    <t>UA003</t>
  </si>
  <si>
    <t>楊銘</t>
    <phoneticPr fontId="71" type="noConversion"/>
  </si>
  <si>
    <t>TU002A</t>
  </si>
  <si>
    <t>EG001B</t>
  </si>
  <si>
    <t>國聖</t>
  </si>
  <si>
    <t>六栓</t>
    <phoneticPr fontId="71" type="noConversion"/>
  </si>
  <si>
    <t>GV001A</t>
  </si>
  <si>
    <t>士鑫</t>
    <phoneticPr fontId="71" type="noConversion"/>
  </si>
  <si>
    <t>MG002B</t>
  </si>
  <si>
    <t>昱昇研磨</t>
  </si>
  <si>
    <t>葉峰</t>
    <phoneticPr fontId="71" type="noConversion"/>
  </si>
  <si>
    <t>RU007</t>
  </si>
  <si>
    <t>精嘉</t>
  </si>
  <si>
    <t>VE002</t>
  </si>
  <si>
    <t>興光</t>
    <phoneticPr fontId="71" type="noConversion"/>
  </si>
  <si>
    <t>CU002B</t>
  </si>
  <si>
    <t>鴻陽</t>
  </si>
  <si>
    <t>WJ002</t>
  </si>
  <si>
    <t>鈦渥</t>
    <phoneticPr fontId="71" type="noConversion"/>
  </si>
  <si>
    <t>04-2492-9999</t>
    <phoneticPr fontId="71" type="noConversion"/>
  </si>
  <si>
    <t>車、銑</t>
    <phoneticPr fontId="71" type="noConversion"/>
  </si>
  <si>
    <t>FV001</t>
  </si>
  <si>
    <t>NU002A</t>
  </si>
  <si>
    <t>三英</t>
    <phoneticPr fontId="71" type="noConversion"/>
  </si>
  <si>
    <t>FJ001</t>
    <phoneticPr fontId="71" type="noConversion"/>
  </si>
  <si>
    <t>全威</t>
    <phoneticPr fontId="71" type="noConversion"/>
  </si>
  <si>
    <t>04-2335-0191</t>
    <phoneticPr fontId="71" type="noConversion"/>
  </si>
  <si>
    <t>孔研、外研</t>
    <phoneticPr fontId="71" type="noConversion"/>
  </si>
  <si>
    <t>同軸立研1台 內孔最小30 長度最短50</t>
    <phoneticPr fontId="71" type="noConversion"/>
  </si>
  <si>
    <t>CQ001</t>
  </si>
  <si>
    <t>泓品</t>
  </si>
  <si>
    <t>04-23514818</t>
    <phoneticPr fontId="71" type="noConversion"/>
  </si>
  <si>
    <t>孔平</t>
    <phoneticPr fontId="71" type="noConversion"/>
  </si>
  <si>
    <t>RX001B</t>
  </si>
  <si>
    <t>04-2278-9086</t>
    <phoneticPr fontId="71" type="noConversion"/>
  </si>
  <si>
    <t>大工件</t>
    <phoneticPr fontId="71" type="noConversion"/>
  </si>
  <si>
    <t>UF001</t>
  </si>
  <si>
    <t>優全</t>
  </si>
  <si>
    <t>04-23353611</t>
    <phoneticPr fontId="71" type="noConversion"/>
  </si>
  <si>
    <t>XT003</t>
  </si>
  <si>
    <t>龍昌</t>
  </si>
  <si>
    <t>04-22794956</t>
  </si>
  <si>
    <t>ZV001</t>
  </si>
  <si>
    <t>飛興</t>
  </si>
  <si>
    <t>04-2276-5516</t>
  </si>
  <si>
    <t>R2006</t>
  </si>
  <si>
    <t>04-23353499</t>
  </si>
  <si>
    <t>帶製程</t>
    <phoneticPr fontId="71" type="noConversion"/>
  </si>
  <si>
    <t>JC002</t>
  </si>
  <si>
    <t>04-25650391</t>
  </si>
  <si>
    <t>ZF001A</t>
  </si>
  <si>
    <t>鋒銓</t>
  </si>
  <si>
    <t>04-22787532</t>
  </si>
  <si>
    <t>GC004</t>
  </si>
  <si>
    <t>雙合鑫</t>
  </si>
  <si>
    <t>04-22714567</t>
  </si>
  <si>
    <t>T5009</t>
  </si>
  <si>
    <t>超正孔平研</t>
  </si>
  <si>
    <t>VC004</t>
    <phoneticPr fontId="71" type="noConversion"/>
  </si>
  <si>
    <t>04-2524-4692</t>
    <phoneticPr fontId="71" type="noConversion"/>
  </si>
  <si>
    <t>可收送
2番(夾頭閃避孔52)+3番(夾頭閃避孔75)共8台
有一台長度可達1米(需視工件決定能否加工)</t>
    <phoneticPr fontId="71" type="noConversion"/>
  </si>
  <si>
    <t>UX001</t>
  </si>
  <si>
    <t>譯倫</t>
    <phoneticPr fontId="71" type="noConversion"/>
  </si>
  <si>
    <t>04-2278-5800</t>
    <phoneticPr fontId="71" type="noConversion"/>
  </si>
  <si>
    <t>5V002</t>
  </si>
  <si>
    <t>04-2275-6606</t>
    <phoneticPr fontId="71" type="noConversion"/>
  </si>
  <si>
    <t>5C001B</t>
  </si>
  <si>
    <t>忠宏</t>
  </si>
  <si>
    <t>04-2526-4712</t>
    <phoneticPr fontId="71" type="noConversion"/>
  </si>
  <si>
    <t>GM002</t>
  </si>
  <si>
    <t>04-2563-2881</t>
  </si>
  <si>
    <t>NW001</t>
  </si>
  <si>
    <t>04-23399036</t>
  </si>
  <si>
    <t>WZ001</t>
  </si>
  <si>
    <t>廷豐</t>
  </si>
  <si>
    <t>04-2212-8145</t>
  </si>
  <si>
    <t>XZ002</t>
  </si>
  <si>
    <t>和昕 粗外研+中心孔研</t>
    <phoneticPr fontId="71" type="noConversion"/>
  </si>
  <si>
    <t>DK001</t>
  </si>
  <si>
    <t>凱賀</t>
  </si>
  <si>
    <t>04-2339-5817</t>
    <phoneticPr fontId="71" type="noConversion"/>
  </si>
  <si>
    <t>CM001</t>
  </si>
  <si>
    <t>宏裕</t>
  </si>
  <si>
    <t>銅</t>
    <phoneticPr fontId="71" type="noConversion"/>
  </si>
  <si>
    <t>XV003</t>
    <phoneticPr fontId="71" type="noConversion"/>
  </si>
  <si>
    <t>利欣</t>
    <phoneticPr fontId="71" type="noConversion"/>
  </si>
  <si>
    <t>04-2566-9312</t>
    <phoneticPr fontId="71" type="noConversion"/>
  </si>
  <si>
    <t>FU007</t>
    <phoneticPr fontId="71" type="noConversion"/>
  </si>
  <si>
    <t>仟翌</t>
    <phoneticPr fontId="71" type="noConversion"/>
  </si>
  <si>
    <t>04-2527-1130-1</t>
    <phoneticPr fontId="71" type="noConversion"/>
  </si>
  <si>
    <t>特殊鋼</t>
    <phoneticPr fontId="71" type="noConversion"/>
  </si>
  <si>
    <t>FU002</t>
    <phoneticPr fontId="71" type="noConversion"/>
  </si>
  <si>
    <t>仟亞</t>
    <phoneticPr fontId="71" type="noConversion"/>
  </si>
  <si>
    <t>04-2569-13088</t>
    <phoneticPr fontId="71" type="noConversion"/>
  </si>
  <si>
    <t>2J001</t>
    <phoneticPr fontId="71" type="noConversion"/>
  </si>
  <si>
    <t>鍍威</t>
    <phoneticPr fontId="71" type="noConversion"/>
  </si>
  <si>
    <t>04-781-2175</t>
    <phoneticPr fontId="71" type="noConversion"/>
  </si>
  <si>
    <t>無電解鎳</t>
    <phoneticPr fontId="71" type="noConversion"/>
  </si>
  <si>
    <t>DM001</t>
    <phoneticPr fontId="71" type="noConversion"/>
  </si>
  <si>
    <t>擴原</t>
    <phoneticPr fontId="71" type="noConversion"/>
  </si>
  <si>
    <t>04-799-1906</t>
    <phoneticPr fontId="71" type="noConversion"/>
  </si>
  <si>
    <t>XV001</t>
  </si>
  <si>
    <t>04-2270-1578</t>
    <phoneticPr fontId="71" type="noConversion"/>
  </si>
  <si>
    <t>B-1140721001</t>
  </si>
  <si>
    <t>LKGA0651112</t>
  </si>
  <si>
    <t>O-OO1140718001-001</t>
  </si>
  <si>
    <t>B-1140722001</t>
  </si>
  <si>
    <t>038-G3100462</t>
  </si>
  <si>
    <t>O-OO1140721001-001</t>
  </si>
  <si>
    <t>B-1140722002</t>
  </si>
  <si>
    <t>038-G3100464</t>
  </si>
  <si>
    <t>O-OO1140721001-003</t>
  </si>
  <si>
    <t>B-1140722003</t>
  </si>
  <si>
    <t>聖豐</t>
  </si>
  <si>
    <t>O-OO1140721003-001</t>
  </si>
  <si>
    <t>B-1140722004</t>
  </si>
  <si>
    <t>ZZ019034</t>
  </si>
  <si>
    <t>義高</t>
  </si>
  <si>
    <t>O-OO1140718004-001</t>
  </si>
  <si>
    <t>B-1140722005</t>
  </si>
  <si>
    <t>CS13-CB63120-1200000</t>
  </si>
  <si>
    <t>SCM415 D85x171L，車D83x168.5L</t>
  </si>
  <si>
    <t>O-OO1140717003-001</t>
  </si>
  <si>
    <t>B-1140722006</t>
  </si>
  <si>
    <t>O-OO1140721005-002</t>
  </si>
  <si>
    <t>B-1140722007</t>
  </si>
  <si>
    <t>O-OO1140721005-003</t>
  </si>
  <si>
    <t>B-1140722008</t>
  </si>
  <si>
    <t>O-OO1140721005-004</t>
  </si>
  <si>
    <t>B-1140722009</t>
  </si>
  <si>
    <t>O-OO1140721005-001</t>
  </si>
  <si>
    <t>B-1140722010</t>
  </si>
  <si>
    <t>70811-B-17</t>
  </si>
  <si>
    <t>O-OO1140722002-001</t>
  </si>
  <si>
    <t>B-1140722011</t>
  </si>
  <si>
    <t>O-OO1140722001-003</t>
  </si>
  <si>
    <t>B-1140722012</t>
  </si>
  <si>
    <t>O-OO1140722001-001</t>
  </si>
  <si>
    <t>B-1140722013</t>
  </si>
  <si>
    <t>O-OO1140722001-002</t>
  </si>
  <si>
    <t>B-1140722014</t>
  </si>
  <si>
    <t>435231</t>
  </si>
  <si>
    <t>O-OO1140722001-004</t>
  </si>
  <si>
    <t>B-1140722015</t>
  </si>
  <si>
    <t>O-OO1140722001-005</t>
  </si>
  <si>
    <t>B-1140722016</t>
  </si>
  <si>
    <t>BD101000818</t>
  </si>
  <si>
    <t>O-OO1140721007-001</t>
  </si>
  <si>
    <t>B-1140722017</t>
  </si>
  <si>
    <t>HD13400-1</t>
  </si>
  <si>
    <t>O-OO1140721008-001</t>
  </si>
  <si>
    <t>B-1140723001</t>
  </si>
  <si>
    <t>016-B6L074-0000</t>
  </si>
  <si>
    <t>SCM440 D70x41L，車D63.66x39L</t>
  </si>
  <si>
    <t>O-OO1140721004-001</t>
  </si>
  <si>
    <t>B-1140723002</t>
  </si>
  <si>
    <t>CA250624000</t>
  </si>
  <si>
    <t>SCM440 D30x140L，車D26x136.65</t>
  </si>
  <si>
    <t>全球傳動</t>
  </si>
  <si>
    <t>O-OO1140711011-008</t>
  </si>
  <si>
    <t>B-1140723003</t>
  </si>
  <si>
    <t>1000875</t>
  </si>
  <si>
    <t>O-OO1140723003-001</t>
  </si>
  <si>
    <t>B-1140723004</t>
  </si>
  <si>
    <t>3181000637</t>
  </si>
  <si>
    <t>群燁</t>
  </si>
  <si>
    <t>O-OO1140722006-001</t>
  </si>
  <si>
    <t>B-1140723005</t>
  </si>
  <si>
    <t>933830014MA1</t>
  </si>
  <si>
    <t>O-OO1140722007-001</t>
  </si>
  <si>
    <t>B-1140723006</t>
  </si>
  <si>
    <t>TW-1201100</t>
  </si>
  <si>
    <t>O-OO1140722005-001</t>
  </si>
  <si>
    <t>B-1140723007</t>
  </si>
  <si>
    <t>2504010</t>
  </si>
  <si>
    <t>百程</t>
  </si>
  <si>
    <t>O-OO1140723001-001</t>
  </si>
  <si>
    <t>B-1140723008</t>
  </si>
  <si>
    <t>2504011</t>
  </si>
  <si>
    <t>O-OO1140723001-002</t>
  </si>
  <si>
    <t>B-1140724001</t>
  </si>
  <si>
    <t>O-OO1140723002-002</t>
  </si>
  <si>
    <t>B-1140724002</t>
  </si>
  <si>
    <t>O-OO1140723002-003</t>
  </si>
  <si>
    <t>B-1140724003</t>
  </si>
  <si>
    <t>O-OO1140723002-004</t>
  </si>
  <si>
    <t>B-1140724004</t>
  </si>
  <si>
    <t>O-OO1140723002-005</t>
  </si>
  <si>
    <t>B-1140724005</t>
  </si>
  <si>
    <t>O-OO1140723002-001</t>
  </si>
  <si>
    <t>B-1140725001</t>
  </si>
  <si>
    <t>CA25050702-IT</t>
  </si>
  <si>
    <t>O-OO1140717009-005</t>
  </si>
  <si>
    <t>B-1140725002</t>
  </si>
  <si>
    <t>SG20157-393900AA</t>
  </si>
  <si>
    <t>歐克泰</t>
  </si>
  <si>
    <t>O-OO1140721009-001</t>
  </si>
  <si>
    <t>B-1140725003</t>
  </si>
  <si>
    <t>13T 8/16DP</t>
  </si>
  <si>
    <t>O-OO1140725002-001</t>
  </si>
  <si>
    <t>B-1140725004</t>
  </si>
  <si>
    <t>C6922747</t>
  </si>
  <si>
    <t>O-OO1140724002-001</t>
  </si>
  <si>
    <t>B-1140725005</t>
  </si>
  <si>
    <t>2120490120101</t>
  </si>
  <si>
    <t>O-OO1140725005-001</t>
  </si>
  <si>
    <t>B-1140725006</t>
  </si>
  <si>
    <t>2986490130000</t>
  </si>
  <si>
    <t>S45C OD95x35 車92.17x33</t>
  </si>
  <si>
    <t>O-OO1140724003-001</t>
  </si>
  <si>
    <t>B-1140725008</t>
  </si>
  <si>
    <t>JKGA1222R</t>
  </si>
  <si>
    <t>O-OO1140724005-001</t>
  </si>
  <si>
    <t>B-1140725009</t>
  </si>
  <si>
    <t>JKGB01737L</t>
  </si>
  <si>
    <t>O-OO1140724006-001</t>
  </si>
  <si>
    <t>B-1140725010</t>
  </si>
  <si>
    <t>JKGB03749L</t>
  </si>
  <si>
    <t>O-OO1140724007-001</t>
  </si>
  <si>
    <t>B-1140725007</t>
  </si>
  <si>
    <t>O-OO1140724009-001</t>
  </si>
  <si>
    <t>B-1140725011</t>
  </si>
  <si>
    <t>O-OO1140725003-001</t>
  </si>
  <si>
    <t>B-1140728001</t>
  </si>
  <si>
    <t>文相</t>
  </si>
  <si>
    <t>O-OO1140725007-001</t>
  </si>
  <si>
    <t>B-1140728002</t>
  </si>
  <si>
    <t>O-OO1140725008-002</t>
  </si>
  <si>
    <t>B-1140728003</t>
  </si>
  <si>
    <t>O-OO1140725008-003</t>
  </si>
  <si>
    <t>B-1140728004</t>
  </si>
  <si>
    <t>O-OO1140725008-004</t>
  </si>
  <si>
    <t>B-1140728005</t>
  </si>
  <si>
    <t>O-OO1140725008-005</t>
  </si>
  <si>
    <t>B-1140728006</t>
  </si>
  <si>
    <t>O-OO1140725008-001</t>
  </si>
  <si>
    <t>B-1140728007</t>
  </si>
  <si>
    <t>O-OO1140725010-001</t>
  </si>
  <si>
    <t>B-1140728008</t>
  </si>
  <si>
    <t>2096220140001</t>
  </si>
  <si>
    <t>O-OO1140728005-001</t>
  </si>
  <si>
    <t>B-1140728009</t>
  </si>
  <si>
    <t>2972390220000</t>
  </si>
  <si>
    <t>O-OO1140728006-001</t>
  </si>
  <si>
    <t>B-1140728010</t>
  </si>
  <si>
    <t>DFW530J103DEX005</t>
  </si>
  <si>
    <t>O-OO1140725011-001</t>
  </si>
  <si>
    <t>B-1140728011</t>
  </si>
  <si>
    <t>DFW530J103DEX007</t>
  </si>
  <si>
    <t>O-OO1140725011-002</t>
  </si>
  <si>
    <t>B-1140728012</t>
  </si>
  <si>
    <t>DFW530J103DEX008</t>
  </si>
  <si>
    <t>O-OO1140725011-003</t>
  </si>
  <si>
    <t>B-1140728013</t>
  </si>
  <si>
    <t>2127460170000</t>
  </si>
  <si>
    <t>SCM440 OD80x40 車77.5x38.2</t>
  </si>
  <si>
    <t>O-OO1140728008-001</t>
  </si>
  <si>
    <t>B-1140728014</t>
  </si>
  <si>
    <t>JKGC03715L1</t>
  </si>
  <si>
    <t>O-OO1140728001-001</t>
  </si>
  <si>
    <t>B-1140728015</t>
  </si>
  <si>
    <t>SCM415 OD110x86 車102x84.15</t>
  </si>
  <si>
    <t>O-OO1140725001-001</t>
  </si>
  <si>
    <t>B-1140728016</t>
  </si>
  <si>
    <t>SCM415 OD110x72 車102x70.2</t>
  </si>
  <si>
    <t>O-OO1140725001-002</t>
  </si>
  <si>
    <t>B-1140728017</t>
  </si>
  <si>
    <t>1K0806.1709138_TEST</t>
  </si>
  <si>
    <t>SCM440 OD58x35 車54.2x35</t>
  </si>
  <si>
    <t xml:space="preserve"> 超正</t>
  </si>
  <si>
    <t>B-1140729001</t>
  </si>
  <si>
    <t>O-OO1140728002-004</t>
  </si>
  <si>
    <t>B-1140729002</t>
  </si>
  <si>
    <t>O-OO1140728002-001</t>
  </si>
  <si>
    <t>B-1140729003</t>
  </si>
  <si>
    <t>O-OO1140728002-002</t>
  </si>
  <si>
    <t>B-1140729004</t>
  </si>
  <si>
    <t>O-OO1140728002-003</t>
  </si>
  <si>
    <t>B-1140729005</t>
  </si>
  <si>
    <t>OB321500051</t>
  </si>
  <si>
    <t>O-OO1140728009-002</t>
  </si>
  <si>
    <t>B-1140729006</t>
  </si>
  <si>
    <t>O-OO1140728009-001</t>
  </si>
  <si>
    <t>B-1140729007</t>
  </si>
  <si>
    <t>25052025P01P024</t>
  </si>
  <si>
    <t>O-OO1140722004-001</t>
  </si>
  <si>
    <t>B-1140729008</t>
  </si>
  <si>
    <t>25052025P02P024</t>
  </si>
  <si>
    <t>O-OO1140722004-002</t>
  </si>
  <si>
    <t>B-1140729009</t>
  </si>
  <si>
    <t>25052025P03P024</t>
  </si>
  <si>
    <t>O-OO1140722004-003</t>
  </si>
  <si>
    <t>B-1140729010</t>
  </si>
  <si>
    <t>25052025P04P024</t>
  </si>
  <si>
    <t>O-OO1140722004-004</t>
  </si>
  <si>
    <t>B-1140730001</t>
  </si>
  <si>
    <t>O-OO1140729002-002</t>
  </si>
  <si>
    <t>B-1140730002</t>
  </si>
  <si>
    <t>AW800N0032C01</t>
  </si>
  <si>
    <t>O-OO1140728010-003</t>
  </si>
  <si>
    <t>B-1140730003</t>
  </si>
  <si>
    <t>AW800N0033C02</t>
  </si>
  <si>
    <t>O-OO1140728010-004</t>
  </si>
  <si>
    <t>B-1140730004</t>
  </si>
  <si>
    <t>WAFER-005</t>
  </si>
  <si>
    <t>O-OO1140728010-001</t>
  </si>
  <si>
    <t>B-1140730005</t>
  </si>
  <si>
    <t>O-OO1140730001-005</t>
  </si>
  <si>
    <t>B-1140730006</t>
  </si>
  <si>
    <t>O-OO1140730001-001</t>
  </si>
  <si>
    <t>B-1140730007</t>
  </si>
  <si>
    <t>O-OO1140730001-002</t>
  </si>
  <si>
    <t>B-1140730008</t>
  </si>
  <si>
    <t>O-OO1140730001-003</t>
  </si>
  <si>
    <t>B-1140730009</t>
  </si>
  <si>
    <t>O-OO1140730001-004</t>
  </si>
  <si>
    <t>B-1140730010</t>
  </si>
  <si>
    <t>O-OO1140729003-001</t>
  </si>
  <si>
    <t>B-1140731001</t>
  </si>
  <si>
    <t>10505362</t>
  </si>
  <si>
    <t>O-OO1140730006-001</t>
  </si>
  <si>
    <t>B-1140731002</t>
  </si>
  <si>
    <t>O-OO1140730004-001</t>
  </si>
  <si>
    <t>B-1140731003</t>
  </si>
  <si>
    <t>O-OO1140730004-002</t>
  </si>
  <si>
    <t>B-1140731004</t>
  </si>
  <si>
    <t>O-OO1140730004-003</t>
  </si>
  <si>
    <t>B-1140731005</t>
  </si>
  <si>
    <t>O-OO1140730004-004</t>
  </si>
  <si>
    <t>B-1140731006</t>
  </si>
  <si>
    <t>O-OO1140730004-005</t>
  </si>
  <si>
    <t>B-1140731007</t>
  </si>
  <si>
    <t>TFGT-425227A1</t>
  </si>
  <si>
    <t>SCM420 OD390x70 車380x65.3</t>
  </si>
  <si>
    <t>O-OO1140717002-001</t>
  </si>
  <si>
    <t>B-1140731008</t>
  </si>
  <si>
    <t>0B301500051</t>
  </si>
  <si>
    <t>O-OO1140730007-002</t>
  </si>
  <si>
    <t>B-1140801001</t>
  </si>
  <si>
    <t>Y00300001675</t>
  </si>
  <si>
    <t>SUS303 D210x26L，車D202.59x21.78L</t>
  </si>
  <si>
    <t>O-OO1140725006-003</t>
  </si>
  <si>
    <t>B-1140801002</t>
  </si>
  <si>
    <t>Y00300001678</t>
  </si>
  <si>
    <t>SUS304 D85x318L(可做8支)，車D79.5x30.46L</t>
  </si>
  <si>
    <t>O-OO1140725006-004</t>
  </si>
  <si>
    <t>B-1140801003</t>
  </si>
  <si>
    <t>006-00026-04A1</t>
  </si>
  <si>
    <t>O-OO1140801003-002</t>
  </si>
  <si>
    <t>B-1140801004</t>
  </si>
  <si>
    <t>1K0806.1709138</t>
  </si>
  <si>
    <t>SCM440H OD60x226 車56x224</t>
  </si>
  <si>
    <t>O-OO1140526001-001</t>
  </si>
  <si>
    <t>B-1140801005</t>
  </si>
  <si>
    <t>O-OO1140731001-001</t>
  </si>
  <si>
    <t>B-1140801006</t>
  </si>
  <si>
    <t>DFW530J103DEX003</t>
  </si>
  <si>
    <t>O-OO1140731001-002</t>
  </si>
  <si>
    <t>B-1140801007</t>
  </si>
  <si>
    <t>O-OO1140731001-005</t>
  </si>
  <si>
    <t>B-1140801008</t>
  </si>
  <si>
    <t>DFW530J103DEX004</t>
  </si>
  <si>
    <t>O-OO1140731001-003</t>
  </si>
  <si>
    <t>B-1140801009</t>
  </si>
  <si>
    <t>502501323105010</t>
  </si>
  <si>
    <t>高明峰</t>
  </si>
  <si>
    <t>O-OO1140724010-001</t>
  </si>
  <si>
    <t>B-1140801010</t>
  </si>
  <si>
    <t>502501324105000</t>
  </si>
  <si>
    <t>O-OO1140724010-002</t>
  </si>
  <si>
    <t>B-1140801011</t>
  </si>
  <si>
    <t>502511323105000</t>
  </si>
  <si>
    <t>O-OO1140724010-003</t>
  </si>
  <si>
    <t>B-1140801012</t>
  </si>
  <si>
    <t>502511324105000</t>
  </si>
  <si>
    <t>O-OO1140724010-004</t>
  </si>
  <si>
    <t>B-1140801013</t>
  </si>
  <si>
    <t>O-OO1140731003-001</t>
  </si>
  <si>
    <t>B-1140801014</t>
  </si>
  <si>
    <t>SSCPG20-25</t>
  </si>
  <si>
    <t>勝新</t>
  </si>
  <si>
    <t>O-OO1140801007-001</t>
  </si>
  <si>
    <t>B-1140801015</t>
  </si>
  <si>
    <t>SSCPG20-30</t>
  </si>
  <si>
    <t>O-OO1140801007-002</t>
  </si>
  <si>
    <t>B-1140801016</t>
  </si>
  <si>
    <t>KKYC20009111</t>
  </si>
  <si>
    <t>O-OO1140801009-001</t>
  </si>
  <si>
    <t>B-1140801017</t>
  </si>
  <si>
    <t>O-OO1140801006-002</t>
  </si>
  <si>
    <t>B-1140801018</t>
  </si>
  <si>
    <t>O-OO1140801006-003</t>
  </si>
  <si>
    <t>B-1140801019</t>
  </si>
  <si>
    <t>O-OO1140801006-004</t>
  </si>
  <si>
    <t>B-1140801020</t>
  </si>
  <si>
    <t>O-OO1140801006-005</t>
  </si>
  <si>
    <t>B-1140801021</t>
  </si>
  <si>
    <t>O-OO1140801006-006</t>
  </si>
  <si>
    <t>B-1140804001</t>
  </si>
  <si>
    <t>6010002504</t>
  </si>
  <si>
    <t>SCM21 135*26，車132.5*24.2</t>
  </si>
  <si>
    <t>O-OO1140801010-001</t>
  </si>
  <si>
    <t>B-1140804002</t>
  </si>
  <si>
    <t>O-OO1140804002-001</t>
  </si>
  <si>
    <t>B-1140804003</t>
  </si>
  <si>
    <t>O-OO1140801006-010</t>
  </si>
  <si>
    <t>B-1140804004</t>
  </si>
  <si>
    <t>O-OO1140801006-001</t>
  </si>
  <si>
    <t>B-1140804005</t>
  </si>
  <si>
    <t>O-OO1140801006-007</t>
  </si>
  <si>
    <t>B-1140804006</t>
  </si>
  <si>
    <t>O-OO1140801006-008</t>
  </si>
  <si>
    <t>B-1140804007</t>
  </si>
  <si>
    <t>O-OO1140801006-009</t>
  </si>
  <si>
    <t>B-1140804008</t>
  </si>
  <si>
    <t>XM144-290-201V0</t>
  </si>
  <si>
    <t>O-OO1140804004-002</t>
  </si>
  <si>
    <t>B-1140804009</t>
  </si>
  <si>
    <t>O-OO1140804004-001</t>
  </si>
  <si>
    <t>B-1140804010</t>
  </si>
  <si>
    <t>SE-6009</t>
  </si>
  <si>
    <t>O-OO1140804003-001</t>
  </si>
  <si>
    <t>B-1140804011</t>
  </si>
  <si>
    <t>B253-0006BF-00 SG-A</t>
  </si>
  <si>
    <t>SCM415 OD240x108 車234x103</t>
  </si>
  <si>
    <t>B-1140804012</t>
  </si>
  <si>
    <t>B253-0006BF-00 SG-B</t>
  </si>
  <si>
    <t>SKD11 OD180x15 車170x7</t>
  </si>
  <si>
    <t>B-1140804013</t>
  </si>
  <si>
    <t>B253-0006BF-00 SG-B2</t>
  </si>
  <si>
    <t>SCM440 OD160x57 車157.8x54.1</t>
  </si>
  <si>
    <t>B-1140804014</t>
  </si>
  <si>
    <t>B253-0006BF-00 SG-C</t>
  </si>
  <si>
    <t>SCM440 OD210x38 車198x35</t>
  </si>
  <si>
    <t>B-1140804015</t>
  </si>
  <si>
    <t>B253-0006BF-00 SG-D</t>
  </si>
  <si>
    <t>SCM440 OD150x66 車150x63</t>
  </si>
  <si>
    <t>B-1140804016</t>
  </si>
  <si>
    <t>B253-0006BF-00 SG-E</t>
  </si>
  <si>
    <t>S45C OD240x30 車235x25.2</t>
  </si>
  <si>
    <t>B-1140804017</t>
  </si>
  <si>
    <t>B253-0006BF-00 SG-F</t>
  </si>
  <si>
    <t>SCM440 OD75x44 車73x42.15</t>
  </si>
  <si>
    <t>B-1140805001</t>
  </si>
  <si>
    <t>O-OO1140804007-001</t>
  </si>
  <si>
    <t>B-1140805002</t>
  </si>
  <si>
    <t>DFW530J103DEX006</t>
  </si>
  <si>
    <t>O-OO1140731001-004</t>
  </si>
  <si>
    <t>B-1140805003</t>
  </si>
  <si>
    <t>13G-B-022M</t>
  </si>
  <si>
    <t>S45C OD130x38 車128.28x36</t>
  </si>
  <si>
    <t>恩諾基</t>
  </si>
  <si>
    <t>O-OO1140730005-001</t>
  </si>
  <si>
    <t>B-1140805004</t>
  </si>
  <si>
    <t>SCM21 D100X30L，車D96.1x28.1L</t>
  </si>
  <si>
    <t>德川</t>
  </si>
  <si>
    <t>O-OO1140804005-001</t>
  </si>
  <si>
    <t>B-1140805005</t>
  </si>
  <si>
    <t>O-OO1140804009-001</t>
  </si>
  <si>
    <t>B-1140805006</t>
  </si>
  <si>
    <t>VSS20P-047-01</t>
  </si>
  <si>
    <t>欣玳</t>
  </si>
  <si>
    <t>O-OO1140801004-001</t>
  </si>
  <si>
    <t>B-1140805007</t>
  </si>
  <si>
    <t>VSS20P-048-01</t>
  </si>
  <si>
    <t>O-OO1140801004-002</t>
  </si>
  <si>
    <t>B-1140805008</t>
  </si>
  <si>
    <t>VSS20P-101-01</t>
  </si>
  <si>
    <t>O-OO1140801004-003</t>
  </si>
  <si>
    <t>B-1140805009</t>
  </si>
  <si>
    <t>VSS20P-102-01</t>
  </si>
  <si>
    <t>O-OO1140801004-004</t>
  </si>
  <si>
    <t>B-1140805010</t>
  </si>
  <si>
    <t>O-OO1140731002-001</t>
  </si>
  <si>
    <t>B-1140805011</t>
  </si>
  <si>
    <t>O-OO1140731002-002</t>
  </si>
  <si>
    <t>B-1140805012</t>
  </si>
  <si>
    <t>OB728002430</t>
  </si>
  <si>
    <t>O-OO1140731002-003</t>
  </si>
  <si>
    <t>B-1140805013</t>
  </si>
  <si>
    <t>GSG4M48T</t>
  </si>
  <si>
    <t>莊福</t>
  </si>
  <si>
    <t>O-OO1140801008-001</t>
  </si>
  <si>
    <t>B-1140805014</t>
  </si>
  <si>
    <t>GSG4M48T45L</t>
  </si>
  <si>
    <t>O-OO1140801008-002</t>
  </si>
  <si>
    <t>B-1140805015</t>
  </si>
  <si>
    <t>GSG4M48T72L</t>
  </si>
  <si>
    <t>O-OO1140801008-003</t>
  </si>
  <si>
    <t>B-1140806001</t>
  </si>
  <si>
    <t>16000NCH</t>
  </si>
  <si>
    <t>O-OO1140804010-001</t>
  </si>
  <si>
    <t>B-1140806002</t>
  </si>
  <si>
    <t>L36-6T6-RSI</t>
  </si>
  <si>
    <t>O-OO1140729001-001</t>
  </si>
  <si>
    <t>B-1140806003</t>
  </si>
  <si>
    <t>2090020120110</t>
  </si>
  <si>
    <t>SCM440 D150x96L 車148.5x94.2</t>
  </si>
  <si>
    <t>O-OO1140805003-001</t>
  </si>
  <si>
    <t>B-1140806004</t>
  </si>
  <si>
    <t>2090020140110</t>
  </si>
  <si>
    <t>SCM440 D80X153L 車76.5x151</t>
  </si>
  <si>
    <t>O-OO1140805003-002</t>
  </si>
  <si>
    <t>B-1140806005</t>
  </si>
  <si>
    <t>2107470240000</t>
  </si>
  <si>
    <t>SCM440 OD60x57 車57x55.15</t>
  </si>
  <si>
    <t>O-OO1140805002-001</t>
  </si>
  <si>
    <t>B-1140806006</t>
  </si>
  <si>
    <t>2127460110200</t>
  </si>
  <si>
    <t>SCM440 OD65x72 車62.5x70.15</t>
  </si>
  <si>
    <t>O-OO1140805004-001</t>
  </si>
  <si>
    <t>B-1140806007</t>
  </si>
  <si>
    <t>O-OO1140805006-004</t>
  </si>
  <si>
    <t>B-1140806008</t>
  </si>
  <si>
    <t>O-OO1140805006-005</t>
  </si>
  <si>
    <t>B-1140806009</t>
  </si>
  <si>
    <t>O-OO1140805006-001</t>
  </si>
  <si>
    <t>B-1140806010</t>
  </si>
  <si>
    <t>O-OO1140805006-002</t>
  </si>
  <si>
    <t>B-1140806011</t>
  </si>
  <si>
    <t>O-OO1140805006-003</t>
  </si>
  <si>
    <t>B-1140806012</t>
  </si>
  <si>
    <t>O-OO1140804011-001</t>
  </si>
  <si>
    <t>B-1140806013</t>
  </si>
  <si>
    <t>WAFER-002</t>
  </si>
  <si>
    <t>O-OO1140806002-002</t>
  </si>
  <si>
    <t>B-1140806014</t>
  </si>
  <si>
    <t>O-OO1140806001-001</t>
  </si>
  <si>
    <t>B-1140806015</t>
  </si>
  <si>
    <t>AC250J103DEX004</t>
  </si>
  <si>
    <t>O-OO1140806001-005</t>
  </si>
  <si>
    <t>B-1140806016</t>
  </si>
  <si>
    <t>RD200J103DEX002</t>
  </si>
  <si>
    <t>O-OO1140806001-003</t>
  </si>
  <si>
    <t>B-1140806017</t>
  </si>
  <si>
    <t>S45CΦ180*39 車169.8x36.1</t>
  </si>
  <si>
    <t>O-OO1140806003-004</t>
  </si>
  <si>
    <t>B-1140806018</t>
  </si>
  <si>
    <t>S45CΦ75*52 車69.8x50.1</t>
  </si>
  <si>
    <t>O-OO1140806003-007</t>
  </si>
  <si>
    <t>B-1140806019</t>
  </si>
  <si>
    <t>S45C 320*69 車310x67</t>
  </si>
  <si>
    <t>O-OO1140806003-010</t>
  </si>
  <si>
    <t>B-1140806020</t>
  </si>
  <si>
    <t>KKYM11001611</t>
  </si>
  <si>
    <t>SCM21 OD38*220 車35x218</t>
  </si>
  <si>
    <t>O-OO1140805007-001</t>
  </si>
  <si>
    <t>B-1140807001</t>
  </si>
  <si>
    <t>40G02</t>
  </si>
  <si>
    <t>SNCM21 D50x339L，車D48x337L</t>
  </si>
  <si>
    <t>O-OO1140723004-009</t>
  </si>
  <si>
    <t>B-1140807002</t>
  </si>
  <si>
    <t>40G04</t>
  </si>
  <si>
    <t>SNCMΦ110*29L，車Φ108*27L</t>
  </si>
  <si>
    <t>O-OO1140723004-010</t>
  </si>
  <si>
    <t>B-1140807003</t>
  </si>
  <si>
    <t>40G05</t>
  </si>
  <si>
    <t>SNCM21Φ100*29L，車Φ96*27L</t>
  </si>
  <si>
    <t>O-OO1140723004-011</t>
  </si>
  <si>
    <t>B-1140807004</t>
  </si>
  <si>
    <t>40G06</t>
  </si>
  <si>
    <t>SNCM21Φ80*102L，車Φ78*100L</t>
  </si>
  <si>
    <t>O-OO1140723004-012</t>
  </si>
  <si>
    <t>B-1140807005</t>
  </si>
  <si>
    <t>40G07</t>
  </si>
  <si>
    <t>SNCM21 D50x339L</t>
  </si>
  <si>
    <t>O-OO1140723004-013</t>
  </si>
  <si>
    <t>B-1140807006</t>
  </si>
  <si>
    <t>40G08</t>
  </si>
  <si>
    <t>SNCM21Φ90*75L，車Φ84*73L</t>
  </si>
  <si>
    <t>O-OO1140723004-014</t>
  </si>
  <si>
    <t>B-1140807007</t>
  </si>
  <si>
    <t>40G09</t>
  </si>
  <si>
    <t>SNCM21Φ100*77L，車Φ96*75L</t>
  </si>
  <si>
    <t>O-OO1140723004-015</t>
  </si>
  <si>
    <t>B-1140807008</t>
  </si>
  <si>
    <t>40G10</t>
  </si>
  <si>
    <t>SNCM21Φ120*38L，車Φ114*36L</t>
  </si>
  <si>
    <t>O-OO1140723004-016</t>
  </si>
  <si>
    <t>B-1140807009</t>
  </si>
  <si>
    <t>O-OO1140806007-001</t>
  </si>
  <si>
    <t>B-1140807010</t>
  </si>
  <si>
    <t>40303029-01</t>
  </si>
  <si>
    <t>SCM415 OD38x169 車36x167</t>
  </si>
  <si>
    <t>O-OO1140801002-001</t>
  </si>
  <si>
    <t>2397929</t>
    <phoneticPr fontId="71" type="noConversion"/>
  </si>
  <si>
    <t>B-1140807011</t>
  </si>
  <si>
    <t>101</t>
  </si>
  <si>
    <t>SCM21 55*52 車50x50.1</t>
  </si>
  <si>
    <t>O-OO1140731004-012</t>
  </si>
  <si>
    <t>B-1140807012</t>
  </si>
  <si>
    <t>102</t>
  </si>
  <si>
    <t>SCM21 105或110*17 車100x15.1</t>
  </si>
  <si>
    <t>O-OO1140731004-010</t>
  </si>
  <si>
    <t>B-1140807013</t>
  </si>
  <si>
    <t>103</t>
  </si>
  <si>
    <t>SCM21 55*187 車52.5x185</t>
  </si>
  <si>
    <t>O-OO1140731004-006</t>
  </si>
  <si>
    <t>B-1140807014</t>
  </si>
  <si>
    <t>104</t>
  </si>
  <si>
    <t>SCM21 75*17 車72.5x15.1</t>
  </si>
  <si>
    <t>O-OO1140731004-013</t>
  </si>
  <si>
    <t>B-1140807015</t>
  </si>
  <si>
    <t>105</t>
  </si>
  <si>
    <t>SCM21 100*18 車95x16.1</t>
  </si>
  <si>
    <t>O-OO1140731004-011</t>
  </si>
  <si>
    <t>B-1140807016</t>
  </si>
  <si>
    <t>106</t>
  </si>
  <si>
    <t>SCM21 38*186 車35x184</t>
  </si>
  <si>
    <t>O-OO1140731004-001</t>
  </si>
  <si>
    <t>B-1140807017</t>
  </si>
  <si>
    <t>107-1</t>
  </si>
  <si>
    <t>SCM21 65*48 車60x46.1</t>
  </si>
  <si>
    <t>O-OO1140731004-002</t>
  </si>
  <si>
    <t>B-1140807018</t>
  </si>
  <si>
    <t>107-2</t>
  </si>
  <si>
    <t>SCM21 105*15 車102.5x13.1</t>
  </si>
  <si>
    <t>O-OO1140731004-003</t>
  </si>
  <si>
    <t>B-1140807019</t>
  </si>
  <si>
    <t>107-3</t>
  </si>
  <si>
    <t>SCM21 85*17 車82.5x15.1</t>
  </si>
  <si>
    <t>O-OO1140731004-004</t>
  </si>
  <si>
    <t>B-1140807020</t>
  </si>
  <si>
    <t>108</t>
  </si>
  <si>
    <t>O-OO1140731004-007</t>
  </si>
  <si>
    <t>B-1140807021</t>
  </si>
  <si>
    <t>109</t>
  </si>
  <si>
    <t>SCM21 90*109 車85x107</t>
  </si>
  <si>
    <t>O-OO1140731004-008</t>
  </si>
  <si>
    <t>B-1140807022</t>
  </si>
  <si>
    <t>110</t>
  </si>
  <si>
    <t>O-OO1140731004-005</t>
  </si>
  <si>
    <t>B-1140807023</t>
  </si>
  <si>
    <t>SCM4 48*262 車45.9x260</t>
  </si>
  <si>
    <t>O-OO1140731004-014</t>
  </si>
  <si>
    <t>B-1140807024</t>
  </si>
  <si>
    <t>O-OO1140807002-001</t>
  </si>
  <si>
    <t>B-1140807025</t>
  </si>
  <si>
    <t>O-OO1140807002-002</t>
  </si>
  <si>
    <t>B-1140807026</t>
  </si>
  <si>
    <t>O-OO1140807002-003</t>
  </si>
  <si>
    <t>B-1140807027</t>
  </si>
  <si>
    <t>OB738003071</t>
  </si>
  <si>
    <t>O-OO1140806008-001</t>
  </si>
  <si>
    <t>B-1140808001</t>
  </si>
  <si>
    <t>10018F-011</t>
  </si>
  <si>
    <t>O-OO1140806008-003</t>
  </si>
  <si>
    <t>B-1140808002</t>
  </si>
  <si>
    <t>2120020240601</t>
  </si>
  <si>
    <t>SCM440Φ46*24 車43.75x22.15</t>
  </si>
  <si>
    <t>O-OO1140806004-001</t>
  </si>
  <si>
    <t>B-1140808003</t>
  </si>
  <si>
    <t>O-OO1140806008-004</t>
  </si>
  <si>
    <t>B-1140808004</t>
  </si>
  <si>
    <t>40302022-01</t>
  </si>
  <si>
    <t>凱鈺</t>
  </si>
  <si>
    <t>O-OO1140806009-002</t>
  </si>
  <si>
    <t>B-1140808005</t>
  </si>
  <si>
    <t>40303015-02</t>
  </si>
  <si>
    <t>O-OO1140806009-003</t>
  </si>
  <si>
    <t>B-1140808006</t>
  </si>
  <si>
    <t>40303028-01</t>
  </si>
  <si>
    <t>O-OO1140806009-001</t>
  </si>
  <si>
    <t>B-1140808007</t>
  </si>
  <si>
    <t>40399009-03</t>
  </si>
  <si>
    <t>O-OO1140806009-005</t>
  </si>
  <si>
    <t>B-1140808008</t>
  </si>
  <si>
    <t>KHG1.5-22L</t>
  </si>
  <si>
    <t>O-OO1140806005-001</t>
  </si>
  <si>
    <t>B-1140808009</t>
  </si>
  <si>
    <t>KHG1.5-22R</t>
  </si>
  <si>
    <t>O-OO1140806005-002</t>
  </si>
  <si>
    <t>B-1140808010</t>
  </si>
  <si>
    <t>KHG1.5-24L</t>
  </si>
  <si>
    <t>O-OO1140806005-003</t>
  </si>
  <si>
    <t>B-1140808011</t>
  </si>
  <si>
    <t>KHG1.5-25L</t>
  </si>
  <si>
    <t>O-OO1140806005-004</t>
  </si>
  <si>
    <t>B-1140808012</t>
  </si>
  <si>
    <t>KHG1.5-25R</t>
  </si>
  <si>
    <t>O-OO1140806005-005</t>
  </si>
  <si>
    <t>B-1140808013</t>
  </si>
  <si>
    <t>KHG1.5-24R</t>
  </si>
  <si>
    <t>O-OO1140807006-001</t>
  </si>
  <si>
    <t>B-1140808014</t>
  </si>
  <si>
    <t>KHG1.5-26L</t>
  </si>
  <si>
    <t>O-OO1140807006-002</t>
  </si>
  <si>
    <t>B-1140808015</t>
  </si>
  <si>
    <t>KHG1.5-26R</t>
  </si>
  <si>
    <t>O-OO1140807006-003</t>
  </si>
  <si>
    <t>B-1140808016</t>
  </si>
  <si>
    <t>D30522</t>
  </si>
  <si>
    <t>S45C OD58x21 車55.93x19.15</t>
  </si>
  <si>
    <t>O-OO1140805001-001</t>
  </si>
  <si>
    <t>B-1140808017</t>
  </si>
  <si>
    <t>O-OO1140808002-001</t>
  </si>
  <si>
    <t>B-1140808018</t>
  </si>
  <si>
    <t>O-OO1140808002-002</t>
  </si>
  <si>
    <t>B-1140808019</t>
  </si>
  <si>
    <t>AR-13400300</t>
  </si>
  <si>
    <t>SNCM220 70*22 車66.2x20.15</t>
  </si>
  <si>
    <t>O-OO1140806006-001</t>
  </si>
  <si>
    <t>B-1140808020</t>
  </si>
  <si>
    <t>ATK-1340021</t>
  </si>
  <si>
    <t>SNCM220 OD62x23 車58.2x21.15</t>
  </si>
  <si>
    <t>O-OO1140806006-002</t>
  </si>
  <si>
    <t>B-1140808021</t>
  </si>
  <si>
    <t>1M44238030100</t>
  </si>
  <si>
    <t>O-OO1140804008-001</t>
  </si>
  <si>
    <t>B-1140808022</t>
  </si>
  <si>
    <t>RTB250A230EC0001</t>
  </si>
  <si>
    <t>O-OO1140807005-001</t>
  </si>
  <si>
    <t>B-1140811001</t>
  </si>
  <si>
    <t>M1.5T18PART-4</t>
  </si>
  <si>
    <t>正昀育</t>
  </si>
  <si>
    <t>O-OO1140808005-004</t>
  </si>
  <si>
    <t>B-1140811002</t>
  </si>
  <si>
    <t>M1.5T20PART-2</t>
  </si>
  <si>
    <t>O-OO1140808005-002</t>
  </si>
  <si>
    <t>B-1140811003</t>
  </si>
  <si>
    <t>M1.5T38PART-3</t>
  </si>
  <si>
    <t>O-OO1140808005-003</t>
  </si>
  <si>
    <t>B-1140811004</t>
  </si>
  <si>
    <t>M2T22PART-1</t>
  </si>
  <si>
    <t>O-OO1140808005-001</t>
  </si>
  <si>
    <t>B-1140811005</t>
  </si>
  <si>
    <t>JKGA1020R</t>
  </si>
  <si>
    <t>O-OO1140808003-001</t>
  </si>
  <si>
    <t>B-1140811006</t>
  </si>
  <si>
    <t>O-OO1140811002-001</t>
  </si>
  <si>
    <t>B-1140811007</t>
  </si>
  <si>
    <t>O-OO1140811002-002</t>
  </si>
  <si>
    <t>B-1140811008</t>
  </si>
  <si>
    <t>O-OO1140811002-003</t>
  </si>
  <si>
    <t>B-1140811009</t>
  </si>
  <si>
    <t>O-OO1140811002-004</t>
  </si>
  <si>
    <t>B-1140811010</t>
  </si>
  <si>
    <t>KC12-017</t>
  </si>
  <si>
    <t>O-OO1140811003-007</t>
  </si>
  <si>
    <t>B-1140811011</t>
  </si>
  <si>
    <t>M1.5T38PART-4</t>
  </si>
  <si>
    <t>O-OO1140811001-001</t>
  </si>
  <si>
    <t>B-1140811012</t>
  </si>
  <si>
    <t>KC12-004</t>
  </si>
  <si>
    <t>O-OO1140811003-001</t>
  </si>
  <si>
    <t>B-1140811013</t>
  </si>
  <si>
    <t>KC12-006</t>
  </si>
  <si>
    <t>O-OO1140811003-002</t>
  </si>
  <si>
    <t>B-1140811014</t>
  </si>
  <si>
    <t>KC12-011</t>
  </si>
  <si>
    <t>O-OO1140811003-003</t>
  </si>
  <si>
    <t>B-1140811015</t>
  </si>
  <si>
    <t>KC12-012</t>
  </si>
  <si>
    <t>O-OO1140811003-004</t>
  </si>
  <si>
    <t>B-1140811016</t>
  </si>
  <si>
    <t>O-OO1140808007-002</t>
  </si>
  <si>
    <t>B-1140811017</t>
  </si>
  <si>
    <t>O-OO1140808007-001</t>
  </si>
  <si>
    <t>B-1140811018</t>
  </si>
  <si>
    <t>O-OO1140811006-001</t>
  </si>
  <si>
    <t>B-1140811019</t>
  </si>
  <si>
    <t>O-OO1140811006-002</t>
  </si>
  <si>
    <t>B-1140811020</t>
  </si>
  <si>
    <t>O-OO1140811006-003</t>
  </si>
  <si>
    <t>B-1140811021</t>
  </si>
  <si>
    <t>O-OO1140811006-004</t>
  </si>
  <si>
    <t>B-1140812001</t>
  </si>
  <si>
    <t>053-00015-03A1</t>
  </si>
  <si>
    <t>O-OO1140808008-001</t>
  </si>
  <si>
    <t>B-1140812002</t>
  </si>
  <si>
    <t>KC12-008</t>
  </si>
  <si>
    <t>O-OO1140807004-002</t>
  </si>
  <si>
    <t>B-1140812003</t>
  </si>
  <si>
    <t>KC12-014</t>
  </si>
  <si>
    <t>O-OO1140807004-001</t>
  </si>
  <si>
    <t>B-1140812004</t>
  </si>
  <si>
    <t>XM360-774-662V</t>
  </si>
  <si>
    <t>O-OO1140807007-001</t>
  </si>
  <si>
    <t>B-1140812005</t>
  </si>
  <si>
    <t>RZ160_0_50-13</t>
  </si>
  <si>
    <t>SCM420H OD52x15 車50x10.2</t>
  </si>
  <si>
    <t>O-OO1140807003-001</t>
  </si>
  <si>
    <t>B-1140812006</t>
  </si>
  <si>
    <t>TS000300</t>
  </si>
  <si>
    <t>O-OO1140811005-003</t>
  </si>
  <si>
    <t>B-1140812007</t>
  </si>
  <si>
    <t>TS000303</t>
  </si>
  <si>
    <t>O-OO1140811005-002</t>
  </si>
  <si>
    <t>B-1140812008</t>
  </si>
  <si>
    <t>TS000305</t>
  </si>
  <si>
    <t>O-OO1140811005-001</t>
  </si>
  <si>
    <t>skiving</t>
  </si>
  <si>
    <t>B-1140812009</t>
  </si>
  <si>
    <t>TS000302</t>
  </si>
  <si>
    <t>O-OO1140811005-004</t>
  </si>
  <si>
    <t>B-1140812010</t>
  </si>
  <si>
    <t>O-OO1140812001-001</t>
  </si>
  <si>
    <t>B-1140812011</t>
  </si>
  <si>
    <t>O-OO1140812001-002</t>
  </si>
  <si>
    <t>B-1140812012</t>
  </si>
  <si>
    <t>O-OO1140812001-003</t>
  </si>
  <si>
    <t>B-1140812013</t>
  </si>
  <si>
    <t>O-OO1140812001-004</t>
  </si>
  <si>
    <t>B-1140813001</t>
  </si>
  <si>
    <t>H2S4-02-01</t>
  </si>
  <si>
    <t>O-OO1140812002-001</t>
  </si>
  <si>
    <t>B-1140813002</t>
  </si>
  <si>
    <t>JKKE08714R</t>
  </si>
  <si>
    <t>SCM415Φ44*175 車42.1x172.5</t>
  </si>
  <si>
    <t>O-OO1140812003-001</t>
  </si>
  <si>
    <t>B-1140813003</t>
  </si>
  <si>
    <t>100-401-1010</t>
  </si>
  <si>
    <t>O-OO1140812008-001</t>
  </si>
  <si>
    <t>B-1140813004</t>
  </si>
  <si>
    <t>O-OO1140812007-002</t>
  </si>
  <si>
    <t>B-1140813005</t>
  </si>
  <si>
    <t>O-OO1140812007-001</t>
  </si>
  <si>
    <t>B-1140813006</t>
  </si>
  <si>
    <t>317-01014</t>
  </si>
  <si>
    <t>O-OO1140812009-001</t>
  </si>
  <si>
    <t>B-1140813007</t>
  </si>
  <si>
    <t>317-01015</t>
  </si>
  <si>
    <t>O-OO1140812009-002</t>
  </si>
  <si>
    <t>B-1140813008</t>
  </si>
  <si>
    <t>317-01016</t>
  </si>
  <si>
    <t>O-OO1140812009-003</t>
  </si>
  <si>
    <t>B-1140813009</t>
  </si>
  <si>
    <t>317-01017</t>
  </si>
  <si>
    <t>O-OO1140812009-004</t>
  </si>
  <si>
    <t>B-1140813010</t>
  </si>
  <si>
    <t>317-01018</t>
  </si>
  <si>
    <t>O-OO1140812009-005</t>
  </si>
  <si>
    <t>B-1140813011</t>
  </si>
  <si>
    <t>22150-0003-03</t>
  </si>
  <si>
    <t>O-OO1140812011-001</t>
  </si>
  <si>
    <t>B-1140813012</t>
  </si>
  <si>
    <t>O-OO1140812010-001</t>
  </si>
  <si>
    <t>B-1140813013</t>
  </si>
  <si>
    <t>O-OO1140813002-001</t>
  </si>
  <si>
    <t>B-1140813014</t>
  </si>
  <si>
    <t>O-OO1140813002-002</t>
  </si>
  <si>
    <t>B-1140813015</t>
  </si>
  <si>
    <t>O-OO1140813002-003</t>
  </si>
  <si>
    <t>B-1140814001</t>
  </si>
  <si>
    <t>B253-006BF-01</t>
  </si>
  <si>
    <t>O-OO1140808009-001</t>
  </si>
  <si>
    <t>B-1140814002</t>
  </si>
  <si>
    <t>B253-007BF-01</t>
  </si>
  <si>
    <t>O-OO1140808009-003</t>
  </si>
  <si>
    <t>B-1140814003</t>
  </si>
  <si>
    <t>3-353005-004TN-0</t>
  </si>
  <si>
    <t>久翔</t>
  </si>
  <si>
    <t>O-OO1140808006-001</t>
  </si>
  <si>
    <t>B-1140814004</t>
  </si>
  <si>
    <t>C8508</t>
  </si>
  <si>
    <t>O-OO1140813003-001</t>
  </si>
  <si>
    <t>B-1140814005</t>
  </si>
  <si>
    <t>1160300017</t>
  </si>
  <si>
    <t>O-OO1140813001-001</t>
  </si>
  <si>
    <t>B-1140814006</t>
  </si>
  <si>
    <t>SP-11210-UE2-0001</t>
  </si>
  <si>
    <t>O-OO1140813004-001</t>
  </si>
  <si>
    <t>B-1140814007</t>
  </si>
  <si>
    <t>O-OO1140814004-001</t>
  </si>
  <si>
    <t>B-1140814008</t>
  </si>
  <si>
    <t>O-OO1140814004-002</t>
  </si>
  <si>
    <t>B-1140815001</t>
  </si>
  <si>
    <t>2530260540000</t>
  </si>
  <si>
    <t>O-OO1140813005-001</t>
  </si>
  <si>
    <t>B-1140815002</t>
  </si>
  <si>
    <t>JKKE04715R</t>
  </si>
  <si>
    <t>SCM415 OD25x114 車22.53x112</t>
  </si>
  <si>
    <t>O-OO1140813006-001</t>
  </si>
  <si>
    <t>B-1140815003</t>
  </si>
  <si>
    <t>3DX-NC011</t>
  </si>
  <si>
    <t>SNCM21 OD300x45 車294x40.2</t>
  </si>
  <si>
    <t>O-OO1140725004-001</t>
  </si>
  <si>
    <t>B-1140815004</t>
  </si>
  <si>
    <t>3DX-NC012</t>
  </si>
  <si>
    <t>SNCM220 OD80x51 車78x49.1</t>
  </si>
  <si>
    <t>O-OO1140725004-002</t>
  </si>
  <si>
    <t>B-1140815005</t>
  </si>
  <si>
    <t>O-OO1140814001-003</t>
  </si>
  <si>
    <t>B-1140815006</t>
  </si>
  <si>
    <t>O-OO1140814001-001</t>
  </si>
  <si>
    <t>B-1140815007</t>
  </si>
  <si>
    <t>KC12-002</t>
  </si>
  <si>
    <t>O-OO1140814002-001</t>
  </si>
  <si>
    <t>B-1140815008</t>
  </si>
  <si>
    <t>KC12-009</t>
  </si>
  <si>
    <t>O-OO1140814002-002</t>
  </si>
  <si>
    <t>B-1140815009</t>
  </si>
  <si>
    <t>HA-LB</t>
  </si>
  <si>
    <t>6061 560mm x470mm x5T 有膜板</t>
  </si>
  <si>
    <t xml:space="preserve"> 中森</t>
  </si>
  <si>
    <t>B-1140815010</t>
  </si>
  <si>
    <t>HA-MP</t>
  </si>
  <si>
    <t>6061 5T</t>
  </si>
  <si>
    <t>B-1140815011</t>
  </si>
  <si>
    <t>HA-LH-C3</t>
  </si>
  <si>
    <t>6061 47x25x16 銑42x20x7.5</t>
  </si>
  <si>
    <t>B-1140815012</t>
  </si>
  <si>
    <t>HA-MP-S</t>
  </si>
  <si>
    <t>6061 33x15x16 銑28x10x7.5</t>
  </si>
  <si>
    <t>B-1140815013</t>
  </si>
  <si>
    <t>HA-FP</t>
  </si>
  <si>
    <t>6061 OD15x21 車12x18.5</t>
  </si>
  <si>
    <t>B-1140815014</t>
  </si>
  <si>
    <t>HA-LH-S</t>
  </si>
  <si>
    <t>6061 47x17x16 銑42x12x7.5</t>
  </si>
  <si>
    <t>B-1140815015</t>
  </si>
  <si>
    <t>HA-LH-L0</t>
  </si>
  <si>
    <t>B-1140815021</t>
  </si>
  <si>
    <t>O-OO1140815001-001</t>
  </si>
  <si>
    <t>B-1140815016</t>
  </si>
  <si>
    <t>O-OO1140815002-004</t>
  </si>
  <si>
    <t>B-1140815017</t>
  </si>
  <si>
    <t>O-OO1140815002-005</t>
  </si>
  <si>
    <t>B-1140815018</t>
  </si>
  <si>
    <t>O-OO1140815002-001</t>
  </si>
  <si>
    <t>B-1140815019</t>
  </si>
  <si>
    <t>O-OO1140815002-002</t>
  </si>
  <si>
    <t>B-1140815020</t>
  </si>
  <si>
    <t>O-OO1140815002-003</t>
  </si>
  <si>
    <t>B-1140818001</t>
  </si>
  <si>
    <t>O-OO1140815004-001</t>
  </si>
  <si>
    <t>B-1140818002</t>
  </si>
  <si>
    <t>OB301500520</t>
  </si>
  <si>
    <t>O-OO1140815003-001</t>
  </si>
  <si>
    <t>B-1140818003</t>
  </si>
  <si>
    <t>ATK-2040100</t>
  </si>
  <si>
    <t>SNCM220Φ85*27L，車Φ82*25L</t>
  </si>
  <si>
    <t>O-OO1140811004-001</t>
  </si>
  <si>
    <t>B-1140818004</t>
  </si>
  <si>
    <t>O-OO1140818004-001</t>
  </si>
  <si>
    <t>B-1140818005</t>
  </si>
  <si>
    <t>O-OO1140818004-002</t>
  </si>
  <si>
    <t>B-1140818006</t>
  </si>
  <si>
    <t>O-OO1140818004-003</t>
  </si>
  <si>
    <t>B-1140818007</t>
  </si>
  <si>
    <t>O-OO1140818004-004</t>
  </si>
  <si>
    <t>B-1140818008</t>
  </si>
  <si>
    <t>O-OO1140818004-005</t>
  </si>
  <si>
    <t>B-1140818009</t>
  </si>
  <si>
    <t>201203970200007A</t>
  </si>
  <si>
    <t>O-OO1140815005-001</t>
  </si>
  <si>
    <t>B-1140818010</t>
  </si>
  <si>
    <t>O-OO1140815006-001</t>
  </si>
  <si>
    <t>B-1140819001</t>
  </si>
  <si>
    <t>6001002514</t>
  </si>
  <si>
    <t>SCM415 OD75x42 車72.5x40.1</t>
  </si>
  <si>
    <t>O-OO1140814006-001</t>
  </si>
  <si>
    <t>B-1140819002</t>
  </si>
  <si>
    <t>E2991290220000</t>
  </si>
  <si>
    <t>O-OO1140819001-001</t>
  </si>
  <si>
    <t>B-1140819003</t>
  </si>
  <si>
    <t>AC350J103DEX008</t>
  </si>
  <si>
    <t>O-OO1140818003-002</t>
  </si>
  <si>
    <t>B-1140819004</t>
  </si>
  <si>
    <t>O-OO1140818003-004</t>
  </si>
  <si>
    <t>B-1140819005</t>
  </si>
  <si>
    <t>O-OO1140818003-005</t>
  </si>
  <si>
    <t>B-1140819006</t>
  </si>
  <si>
    <t>O-OO1140818003-003</t>
  </si>
  <si>
    <t>B-1140819007</t>
  </si>
  <si>
    <t>O-OO1140818003-001</t>
  </si>
  <si>
    <t>B-1140819008</t>
  </si>
  <si>
    <t>O-OO1140819006-001</t>
  </si>
  <si>
    <t>B-1140819009</t>
  </si>
  <si>
    <t>O-OO1140819006-002</t>
  </si>
  <si>
    <t>B-1140819010</t>
  </si>
  <si>
    <t>O-OO1140819006-003</t>
  </si>
  <si>
    <t>B-1140819011</t>
  </si>
  <si>
    <t>O-OO1140819006-004</t>
  </si>
  <si>
    <t>B-1140819012</t>
  </si>
  <si>
    <t>O-OO1140819006-005</t>
  </si>
  <si>
    <t>B-1140819013</t>
  </si>
  <si>
    <t>1003022513</t>
  </si>
  <si>
    <t>SCM21 70*28 車64x26.2</t>
  </si>
  <si>
    <t>O-OO1140819003-005</t>
  </si>
  <si>
    <t>B-1140820001</t>
  </si>
  <si>
    <t>KED16-90_BLOCK</t>
  </si>
  <si>
    <t>B-1140820002</t>
  </si>
  <si>
    <t>O-OO1140820002-001</t>
  </si>
  <si>
    <t>B-1140820003</t>
  </si>
  <si>
    <t>O-OO1140820002-002</t>
  </si>
  <si>
    <t>B-1140820004</t>
  </si>
  <si>
    <t>O-OO1140820002-003</t>
  </si>
  <si>
    <t>B-1140820005</t>
  </si>
  <si>
    <t>O-OO1140820002-004</t>
  </si>
  <si>
    <t>B-1140821001</t>
  </si>
  <si>
    <t>CY-P300TW-7B-3</t>
  </si>
  <si>
    <t>SCM21 OD75x222 車71.5x220</t>
  </si>
  <si>
    <t>城裕</t>
  </si>
  <si>
    <t>O-OO1140814003-001</t>
  </si>
  <si>
    <t>B-1140821002</t>
  </si>
  <si>
    <t>PY BRACKET-C</t>
  </si>
  <si>
    <t>霧面不鏽鋼(鎧璿帶料)</t>
  </si>
  <si>
    <t>B-1140821003</t>
  </si>
  <si>
    <t>SC TOP COVER-C</t>
  </si>
  <si>
    <t>B-1140821004</t>
  </si>
  <si>
    <t>CY-3724</t>
  </si>
  <si>
    <t>O-OO1140820003-002</t>
  </si>
  <si>
    <t>B-1140821005</t>
  </si>
  <si>
    <t>CY-3734</t>
  </si>
  <si>
    <t>O-OO1140820003-001</t>
  </si>
  <si>
    <t>B-1140821006</t>
  </si>
  <si>
    <t>O-OO1140820004-001</t>
  </si>
  <si>
    <t>B-1140821007</t>
  </si>
  <si>
    <t>O-OO1140820004-003</t>
  </si>
  <si>
    <t>B-1140821008</t>
  </si>
  <si>
    <t>RACK6M450C39400</t>
  </si>
  <si>
    <t>料+銑六面</t>
  </si>
  <si>
    <t>O-OO1140813007-002</t>
  </si>
  <si>
    <t>B-1140821009</t>
  </si>
  <si>
    <t>SG12125-292900AA</t>
  </si>
  <si>
    <t>O-OO1140808010-003</t>
  </si>
  <si>
    <t>B-1140821010</t>
  </si>
  <si>
    <t>SG12180-292900AA</t>
  </si>
  <si>
    <t>O-OO1140808010-001</t>
  </si>
  <si>
    <t>B-1140821011</t>
  </si>
  <si>
    <t>F-1007353</t>
  </si>
  <si>
    <t>O-OO1140821007-001</t>
  </si>
  <si>
    <t>B-1140822001</t>
  </si>
  <si>
    <t>O-OO1140821006-001</t>
  </si>
  <si>
    <t>B-1140822002</t>
  </si>
  <si>
    <t>O-OO1140821006-002</t>
  </si>
  <si>
    <t>B-1140822003</t>
  </si>
  <si>
    <t>10031Q-011</t>
  </si>
  <si>
    <t>O-OO1140821008-001</t>
  </si>
  <si>
    <t>B-1140822004</t>
  </si>
  <si>
    <t>SCM440Φ95*52 車93x50.1</t>
  </si>
  <si>
    <t>O-OO1140821003-001</t>
  </si>
  <si>
    <t>B-1140822005</t>
  </si>
  <si>
    <t>58-100-914027A0M</t>
  </si>
  <si>
    <t>SCM440 D140x36L 車133.95x34.1</t>
  </si>
  <si>
    <t>麗台</t>
  </si>
  <si>
    <t>O-OO1140812004-001</t>
  </si>
  <si>
    <t>B-1140822006</t>
  </si>
  <si>
    <t>O-OO1140821002-001</t>
  </si>
  <si>
    <t>B-1140822007</t>
  </si>
  <si>
    <t>O-OO1140821002-002</t>
  </si>
  <si>
    <t>B-1140822008</t>
  </si>
  <si>
    <t>O-OO1140821002-003</t>
  </si>
  <si>
    <t>B-1140822009</t>
  </si>
  <si>
    <t>O-OO1140821002-004</t>
  </si>
  <si>
    <t>B-1140822010</t>
  </si>
  <si>
    <t>O-OO1140821002-005</t>
  </si>
  <si>
    <t>B-1140822011</t>
  </si>
  <si>
    <t>2097490040000</t>
  </si>
  <si>
    <t>O-OO1140821001-001</t>
  </si>
  <si>
    <t>B-1140822012</t>
  </si>
  <si>
    <t>SYM-2260-NG-06-02A-0</t>
  </si>
  <si>
    <t>瑋祥</t>
  </si>
  <si>
    <t>O-OO1140804006-002</t>
  </si>
  <si>
    <t>B-1140822013</t>
  </si>
  <si>
    <t>SYM-2260-NG-06-030-0</t>
  </si>
  <si>
    <t>O-OO1140804006-001</t>
  </si>
  <si>
    <t>B-1140822014</t>
  </si>
  <si>
    <t>O-OO1140822005-001</t>
  </si>
  <si>
    <t>B-1140822015</t>
  </si>
  <si>
    <t>O-OO1140822005-002</t>
  </si>
  <si>
    <t>B-1140822016</t>
  </si>
  <si>
    <t>O-OO1140822005-004</t>
  </si>
  <si>
    <t>B-1140822017</t>
  </si>
  <si>
    <t>O-OO1140822005-005</t>
  </si>
  <si>
    <t>B-1140822018</t>
  </si>
  <si>
    <t>O-OO1140822005-003</t>
  </si>
  <si>
    <t>B-1140822019</t>
  </si>
  <si>
    <t>10036K-011</t>
  </si>
  <si>
    <t>O-OO1140820007-008</t>
  </si>
  <si>
    <t>B-1140822020</t>
  </si>
  <si>
    <t>O-OO1140820007-004</t>
  </si>
  <si>
    <t>B-1140822021</t>
  </si>
  <si>
    <t>O-OO1140820007-005</t>
  </si>
  <si>
    <t>B-1140822022</t>
  </si>
  <si>
    <t>O-OO1140820007-006</t>
  </si>
  <si>
    <t>B-1140825001</t>
  </si>
  <si>
    <t>2107350070000</t>
  </si>
  <si>
    <t>O-OO1140822002-001</t>
  </si>
  <si>
    <t>B-1140825002</t>
  </si>
  <si>
    <t>5003002522</t>
  </si>
  <si>
    <t>SCM415 D130x28L，車D120x26L</t>
  </si>
  <si>
    <t>O-OO1140812006-001</t>
  </si>
  <si>
    <t>B-1140825003</t>
  </si>
  <si>
    <t>O-OO1140825002-003</t>
  </si>
  <si>
    <t>B-1140825004</t>
  </si>
  <si>
    <t>O-OO1140825002-004</t>
  </si>
  <si>
    <t>B-1140825005</t>
  </si>
  <si>
    <t>O-OO1140825002-001</t>
  </si>
  <si>
    <t>B-1140825006</t>
  </si>
  <si>
    <t>O-OO1140825002-002</t>
  </si>
  <si>
    <t>B-1140825007</t>
  </si>
  <si>
    <t>2127460060000</t>
  </si>
  <si>
    <t>O-OO1140822001-001</t>
  </si>
  <si>
    <t>B-1140825008</t>
  </si>
  <si>
    <t>WAFER-012</t>
  </si>
  <si>
    <t>O-OO1140825005-001</t>
  </si>
  <si>
    <t>B-1140826001</t>
  </si>
  <si>
    <t>BH115-016-10-C</t>
  </si>
  <si>
    <t>SNCM220 D44x17L，車D40.9x15L，豐興料材証</t>
  </si>
  <si>
    <t>O-OO1140818001-002</t>
  </si>
  <si>
    <t>B-1140826002</t>
  </si>
  <si>
    <t>BH115-016-5-A</t>
  </si>
  <si>
    <t>SNCM220 OD40x17 車34.7x15.15 豐興料材証</t>
  </si>
  <si>
    <t>O-OO1140818001-001</t>
  </si>
  <si>
    <t>B-1140826003</t>
  </si>
  <si>
    <t>O-OO1140826001-001</t>
  </si>
  <si>
    <t>B-1140826004</t>
  </si>
  <si>
    <t>O-OO1140825008-002</t>
  </si>
  <si>
    <t>B-1140826005</t>
  </si>
  <si>
    <t>AC650J103DEXN06</t>
  </si>
  <si>
    <t>O-OO1140825008-001</t>
  </si>
  <si>
    <t>B-1140826006</t>
  </si>
  <si>
    <t>022-00009-02A4</t>
  </si>
  <si>
    <t>O-OO1140825005-002</t>
  </si>
  <si>
    <t>B-1140826007</t>
  </si>
  <si>
    <t>O-OO1140825006-001</t>
  </si>
  <si>
    <t>B-1140826008</t>
  </si>
  <si>
    <t>X-MT-302C-2</t>
  </si>
  <si>
    <t>O-OO1140825004-001</t>
  </si>
  <si>
    <t>B-1140826009</t>
  </si>
  <si>
    <t>SKD11 OD30x10 車27.693x8.1</t>
  </si>
  <si>
    <t>B-1140826010</t>
  </si>
  <si>
    <t>100026A</t>
  </si>
  <si>
    <t>誠岱</t>
  </si>
  <si>
    <t>O-OO1140825009-001</t>
  </si>
  <si>
    <t>B-1140826011</t>
  </si>
  <si>
    <t>100028A</t>
  </si>
  <si>
    <t>O-OO1140825009-002</t>
  </si>
  <si>
    <t>B-1140826012</t>
  </si>
  <si>
    <t>O-OO1140825007-001</t>
  </si>
  <si>
    <t>B-1140826013</t>
  </si>
  <si>
    <t>O-OO1140826002-001</t>
  </si>
  <si>
    <t>B-1140826014</t>
  </si>
  <si>
    <t>O-OO1140826004-005</t>
  </si>
  <si>
    <t>B-1140826015</t>
  </si>
  <si>
    <t>O-OO1140826004-001</t>
  </si>
  <si>
    <t>B-1140826016</t>
  </si>
  <si>
    <t>O-OO1140826004-002</t>
  </si>
  <si>
    <t>B-1140826017</t>
  </si>
  <si>
    <t>O-OO1140826004-003</t>
  </si>
  <si>
    <t>B-1140826018</t>
  </si>
  <si>
    <t>O-OO1140826004-004</t>
  </si>
  <si>
    <t>B-1140827001</t>
  </si>
  <si>
    <t>O-OO1140826006-002</t>
  </si>
  <si>
    <t>B-1140827002</t>
  </si>
  <si>
    <t>O-OO1140826006-003</t>
  </si>
  <si>
    <t>B-1140827003</t>
  </si>
  <si>
    <t>O-OO1140826006-005</t>
  </si>
  <si>
    <t>B-1140827004</t>
  </si>
  <si>
    <t>O-OO1140826006-007</t>
  </si>
  <si>
    <t>B-1140827005</t>
  </si>
  <si>
    <t>O-OO1140826006-009</t>
  </si>
  <si>
    <t>B-1140827006</t>
  </si>
  <si>
    <t>265925C</t>
  </si>
  <si>
    <t>SCM21 D170x43L，車D164x41L</t>
  </si>
  <si>
    <t>O-OO1140825010-003</t>
  </si>
  <si>
    <t>B-1140827007</t>
  </si>
  <si>
    <t>265944A</t>
  </si>
  <si>
    <t>SNCM21 D70x145L，車D64.5x142L</t>
  </si>
  <si>
    <t>O-OO1140825010-002</t>
  </si>
  <si>
    <t>B-1140827008</t>
  </si>
  <si>
    <t>265954E</t>
  </si>
  <si>
    <t>SCM21 D280x56L，車D277x53L</t>
  </si>
  <si>
    <t>O-OO1140825010-001</t>
  </si>
  <si>
    <t>B-1140827009</t>
  </si>
  <si>
    <t>O-OO1140827002-001</t>
  </si>
  <si>
    <t>B-1140827010</t>
  </si>
  <si>
    <t>O-OO1140827002-002</t>
  </si>
  <si>
    <t>B-1140827011</t>
  </si>
  <si>
    <t>O-OO1140827002-003</t>
  </si>
  <si>
    <t>B-1140827012</t>
  </si>
  <si>
    <t>O-OO1140827002-004</t>
  </si>
  <si>
    <t>B-1140827013</t>
  </si>
  <si>
    <t>O-OO1140827002-005</t>
  </si>
  <si>
    <t>B-1140828001</t>
  </si>
  <si>
    <t>2094680090100</t>
  </si>
  <si>
    <t>O-OO1140827009-001</t>
  </si>
  <si>
    <t>B-1140828002</t>
  </si>
  <si>
    <t>HM1-32080</t>
  </si>
  <si>
    <t>O-OO1140828001-001</t>
  </si>
  <si>
    <t>B-1140828003</t>
  </si>
  <si>
    <t>HV1-3208A-V0</t>
  </si>
  <si>
    <t>O-OO1140828002-001</t>
  </si>
  <si>
    <t>B-1140828004</t>
  </si>
  <si>
    <t>XM360-328-305-426A</t>
  </si>
  <si>
    <t>O-OO1140828002-002</t>
  </si>
  <si>
    <t>B-1140828005</t>
  </si>
  <si>
    <t>JKGE04716R</t>
  </si>
  <si>
    <t>SCM415 D32x130L，車D28.62x128L</t>
  </si>
  <si>
    <t>O-OO1140821005-001</t>
  </si>
  <si>
    <t>B-1140828006</t>
  </si>
  <si>
    <t>KKYC12205721</t>
  </si>
  <si>
    <t>SCM415 D130x27L，車D121.346x25L</t>
  </si>
  <si>
    <t>O-OO1140821004-001</t>
  </si>
  <si>
    <t>B-1140828007</t>
  </si>
  <si>
    <t>KKYC14006521</t>
  </si>
  <si>
    <t>SCM415 D160x32L，車D152.423x30L</t>
  </si>
  <si>
    <t>O-OO1140821004-002</t>
  </si>
  <si>
    <t>B-1140828008</t>
  </si>
  <si>
    <t>KKYM14001611</t>
  </si>
  <si>
    <t>SCM415 D55X307L，車D52x304.3L</t>
  </si>
  <si>
    <t>O-OO1140821004-003</t>
  </si>
  <si>
    <t>B-1140828009</t>
  </si>
  <si>
    <t>100T18-G0-03</t>
  </si>
  <si>
    <t>O-OO1140819002-002</t>
  </si>
  <si>
    <t>B-1140828010</t>
  </si>
  <si>
    <t>100T18-G0-04</t>
  </si>
  <si>
    <t>O-OO1140819002-003</t>
  </si>
  <si>
    <t>B-1140828011</t>
  </si>
  <si>
    <t>100T18-G0-05</t>
  </si>
  <si>
    <t>O-OO1140819002-004</t>
  </si>
  <si>
    <t>B-1140828012</t>
  </si>
  <si>
    <t>100T18-H0-01</t>
  </si>
  <si>
    <t>O-OO1140819002-001</t>
  </si>
  <si>
    <t>B-1140828013</t>
  </si>
  <si>
    <t>O-OO1140827006-001</t>
  </si>
  <si>
    <t>B-1140828014</t>
  </si>
  <si>
    <t>LKNC048059L23</t>
  </si>
  <si>
    <t>代料到齒研+雷刻(附檢驗表)</t>
  </si>
  <si>
    <t>O-OO1140827004-001</t>
  </si>
  <si>
    <t>B-1140828015</t>
  </si>
  <si>
    <t>LKNC060064R22</t>
  </si>
  <si>
    <t>SCM415 OD105x30 車98.986x28.2</t>
  </si>
  <si>
    <t>O-OO1140827004-002</t>
  </si>
  <si>
    <t>B-1140828016</t>
  </si>
  <si>
    <t>LKND060015L23</t>
  </si>
  <si>
    <t>代料到齒研+雷刻(附檢驗報告)</t>
  </si>
  <si>
    <t>O-OO1140827004-003</t>
  </si>
  <si>
    <t>B-1140828017</t>
  </si>
  <si>
    <t>LKYM14001613</t>
  </si>
  <si>
    <t>SCM415 D55x277L 車43.76x274.25</t>
  </si>
  <si>
    <t>O-OO1140827005-001</t>
  </si>
  <si>
    <t>B-1140828018</t>
  </si>
  <si>
    <t>DFW260J103DEX001</t>
  </si>
  <si>
    <t>O-OO1140828007-001</t>
  </si>
  <si>
    <t>B-1140828019</t>
  </si>
  <si>
    <t>O-OO1140828006-001</t>
  </si>
  <si>
    <t>B-1140828020</t>
  </si>
  <si>
    <t>O-HS-20-9231</t>
  </si>
  <si>
    <t>O-OO1140828005-002</t>
  </si>
  <si>
    <t>B-1140828021</t>
  </si>
  <si>
    <t>O-OO1140828008-001</t>
  </si>
  <si>
    <t>B-1140828022</t>
  </si>
  <si>
    <t>O-OO1140828008-002</t>
  </si>
  <si>
    <t>B-1140828023</t>
  </si>
  <si>
    <t>O-OO1140828008-003</t>
  </si>
  <si>
    <t>B-1140828024</t>
  </si>
  <si>
    <t>O-OO1140828008-004</t>
  </si>
  <si>
    <t>B-1140828025</t>
  </si>
  <si>
    <t>O-OO1140828008-005</t>
  </si>
  <si>
    <t>B-1140829001</t>
  </si>
  <si>
    <t>O-OO1140828003-003</t>
  </si>
  <si>
    <t>B-1140829002</t>
  </si>
  <si>
    <t>O-OO1140827003-001</t>
  </si>
  <si>
    <t>B-1140829003</t>
  </si>
  <si>
    <t>KBSH06243</t>
  </si>
  <si>
    <t>4.48/Kg*@56.5</t>
  </si>
  <si>
    <t>O-OO1140827003-002</t>
  </si>
  <si>
    <t>B-1140829004</t>
  </si>
  <si>
    <t>O-OO1140827003-003</t>
  </si>
  <si>
    <t>B-1140829005</t>
  </si>
  <si>
    <t>KBSH06343</t>
  </si>
  <si>
    <t>O-OO1140827003-004</t>
  </si>
  <si>
    <t>B-1140829006</t>
  </si>
  <si>
    <t>KBSH07343</t>
  </si>
  <si>
    <t>O-OO1140827003-005</t>
  </si>
  <si>
    <t>B-1140829007</t>
  </si>
  <si>
    <t>201203000230003A</t>
  </si>
  <si>
    <t>O-OO1140828004-001</t>
  </si>
  <si>
    <t>B-1140829008</t>
  </si>
  <si>
    <t>201203000400001B</t>
  </si>
  <si>
    <t>O-OO1140828004-002</t>
  </si>
  <si>
    <t>B-1140829009</t>
  </si>
  <si>
    <t>KBSH09393</t>
  </si>
  <si>
    <t>O-OO1140827003-006</t>
  </si>
  <si>
    <t>B-1140829010</t>
  </si>
  <si>
    <t>X-HMC630-32034</t>
  </si>
  <si>
    <t>O-OO1140827007-001</t>
  </si>
  <si>
    <t>B-1140829011</t>
  </si>
  <si>
    <t>O-OO1140829003-004</t>
  </si>
  <si>
    <t>B-1140829012</t>
  </si>
  <si>
    <t>O-OO1140829003-005</t>
  </si>
  <si>
    <t>B-1140829013</t>
  </si>
  <si>
    <t>O-OO1140829003-001</t>
  </si>
  <si>
    <t>B-1140829014</t>
  </si>
  <si>
    <t>O-OO1140829003-002</t>
  </si>
  <si>
    <t>B-1140829015</t>
  </si>
  <si>
    <t>O-OO1140829003-003</t>
  </si>
  <si>
    <t>B-1140901001</t>
  </si>
  <si>
    <t>ZZ019010</t>
  </si>
  <si>
    <t>O-OO1140828011-003</t>
  </si>
  <si>
    <t>B-1140901002</t>
  </si>
  <si>
    <t>ZZ019022</t>
  </si>
  <si>
    <t>O-OO1140828011-005</t>
  </si>
  <si>
    <t>B-1140901003</t>
  </si>
  <si>
    <t>ZZ019025</t>
  </si>
  <si>
    <t>O-OO1140828011-004</t>
  </si>
  <si>
    <t>B-1140901004</t>
  </si>
  <si>
    <t>ZZ019040</t>
  </si>
  <si>
    <t>O-OO1140828011-001</t>
  </si>
  <si>
    <t>B-1140901005</t>
  </si>
  <si>
    <t>ZZ024005</t>
  </si>
  <si>
    <t>O-OO1140828011-002</t>
  </si>
  <si>
    <t>B-1140815022</t>
  </si>
  <si>
    <t>GB-16</t>
  </si>
  <si>
    <t>O-OO1140807001-013</t>
  </si>
  <si>
    <t>B-1140815023</t>
  </si>
  <si>
    <t>GD-28</t>
  </si>
  <si>
    <t>SCM21 OD60x30.1 車58x30.1</t>
  </si>
  <si>
    <t>O-OO1140807001-008</t>
  </si>
  <si>
    <t>B-1140815024</t>
  </si>
  <si>
    <t>GD-33</t>
  </si>
  <si>
    <t>SCM21 OD130x18 車128x16.1</t>
  </si>
  <si>
    <t>O-OO1140807001-010</t>
  </si>
  <si>
    <t>B-1140815025</t>
  </si>
  <si>
    <t>GD-35</t>
  </si>
  <si>
    <t>SCM21 OD40x142 車38.25x139.25</t>
  </si>
  <si>
    <t>O-OO1140807001-014</t>
  </si>
  <si>
    <t>B-1140815026</t>
  </si>
  <si>
    <t>GD-36</t>
  </si>
  <si>
    <t>SCM21 OD42x379 車38.25x376</t>
  </si>
  <si>
    <t>O-OO1140807001-011</t>
  </si>
  <si>
    <t>B-1140815027</t>
  </si>
  <si>
    <t>GD-38</t>
  </si>
  <si>
    <t>SCM21 OD75x17 車72x15.15</t>
  </si>
  <si>
    <t>O-OO1140807001-012</t>
  </si>
  <si>
    <t>B-1140815028</t>
  </si>
  <si>
    <t>GB-16-A</t>
  </si>
  <si>
    <t>SCM21 OD150x22 車144x20.1</t>
  </si>
  <si>
    <t xml:space="preserve"> 泳建</t>
  </si>
  <si>
    <t>B-1140815029</t>
  </si>
  <si>
    <t>GB-8</t>
  </si>
  <si>
    <t>SCM21 OD150x23 車144x21.1</t>
  </si>
  <si>
    <t>B-1140901006</t>
  </si>
  <si>
    <t>GD-10</t>
  </si>
  <si>
    <t>SCM21Φ160*15，車Φ150*13L</t>
  </si>
  <si>
    <t>O-OO1140807001-001</t>
  </si>
  <si>
    <t>B-1140901007</t>
  </si>
  <si>
    <t>GD-13</t>
  </si>
  <si>
    <t>SCM21Φ60*55，車Φ58*53L</t>
  </si>
  <si>
    <t>O-OO1140807001-002</t>
  </si>
  <si>
    <t>B-1140901008</t>
  </si>
  <si>
    <t>GD-14</t>
  </si>
  <si>
    <t>SCM21Φ130*38L，車Φ120*35.5L</t>
  </si>
  <si>
    <t>O-OO1140807001-003</t>
  </si>
  <si>
    <t>B-1140901009</t>
  </si>
  <si>
    <t>GD-15</t>
  </si>
  <si>
    <t>SCM21Φ60*19L，車Φ58*16.5L</t>
  </si>
  <si>
    <t>O-OO1140807001-004</t>
  </si>
  <si>
    <t>B-1140901010</t>
  </si>
  <si>
    <t>GD-16</t>
  </si>
  <si>
    <t>SCM21Φ85*66L，車Φ80*34L</t>
  </si>
  <si>
    <t>O-OO1140807001-005</t>
  </si>
  <si>
    <t>B-1140901011</t>
  </si>
  <si>
    <t>GD-20</t>
  </si>
  <si>
    <t>SCM21Φ110*16L，車Φ104*14L</t>
  </si>
  <si>
    <t>O-OO1140807001-006</t>
  </si>
  <si>
    <t>B-1140901012</t>
  </si>
  <si>
    <t>GD-22</t>
  </si>
  <si>
    <t>SCM21Φ140*53L，車Φ136*50.5L</t>
  </si>
  <si>
    <t>O-OO1140807001-007</t>
  </si>
  <si>
    <t>B-1140901013</t>
  </si>
  <si>
    <t>GD-31</t>
  </si>
  <si>
    <t>SCM21 90x48 OD88x46.15</t>
  </si>
  <si>
    <t>O-OO1140807001-009</t>
  </si>
  <si>
    <t>B-1140902001</t>
  </si>
  <si>
    <t>O-OO1140901006-001</t>
  </si>
  <si>
    <t>B-1140902002</t>
  </si>
  <si>
    <t>O-OO1140901006-002</t>
  </si>
  <si>
    <t>B-1140902003</t>
  </si>
  <si>
    <t>O-OO1140901006-003</t>
  </si>
  <si>
    <t>B-1140902004</t>
  </si>
  <si>
    <t>O-OO1140901006-004</t>
  </si>
  <si>
    <t>B-1140902005</t>
  </si>
  <si>
    <t>O-OO1140901006-005</t>
  </si>
  <si>
    <t>B-1140902006</t>
  </si>
  <si>
    <t>A03-06-1</t>
  </si>
  <si>
    <t>永常</t>
  </si>
  <si>
    <t>O-OO1140901002-001</t>
  </si>
  <si>
    <t>B-1140902007</t>
  </si>
  <si>
    <t>O-OO1140901007-001</t>
  </si>
  <si>
    <t>B-1140902008</t>
  </si>
  <si>
    <t>O-OO1140901001-001</t>
  </si>
  <si>
    <t>B-1140902009</t>
  </si>
  <si>
    <t>O-OO1140901005-001</t>
  </si>
  <si>
    <t>B-1140902010</t>
  </si>
  <si>
    <t>PLANETARY GEAR +20</t>
  </si>
  <si>
    <t>O-OO1140901003-001</t>
  </si>
  <si>
    <t>B-1140902011</t>
  </si>
  <si>
    <t>SUN GEAR +30</t>
  </si>
  <si>
    <t>O-OO1140901003-002</t>
  </si>
  <si>
    <t>B-1140902012</t>
  </si>
  <si>
    <t>O-OO1140902003-001</t>
  </si>
  <si>
    <t>B-1140902013</t>
  </si>
  <si>
    <t>O-OO1140828012-001</t>
  </si>
  <si>
    <t>B-1140902014</t>
  </si>
  <si>
    <t>O-OO1140828012-002</t>
  </si>
  <si>
    <t>B-1140902015</t>
  </si>
  <si>
    <t>O-OO1140902004-003</t>
  </si>
  <si>
    <t>B-1140902016</t>
  </si>
  <si>
    <t>O-OO1140902004-001</t>
  </si>
  <si>
    <t>B-1140902017</t>
  </si>
  <si>
    <t>O-OO1140902004-002</t>
  </si>
  <si>
    <t>B-1140902022</t>
  </si>
  <si>
    <t>SG10140-242400AA</t>
  </si>
  <si>
    <t>O-OO1140822006-002</t>
  </si>
  <si>
    <t>B-1140902023</t>
  </si>
  <si>
    <t>SG10170-404000AA</t>
  </si>
  <si>
    <t>O-OO1140822006-004</t>
  </si>
  <si>
    <t>B-1140903001</t>
  </si>
  <si>
    <t>KHG1.5-52R</t>
  </si>
  <si>
    <t>O-OO1140901005-002</t>
  </si>
  <si>
    <t>B-1140903002</t>
  </si>
  <si>
    <t>337-007-02</t>
  </si>
  <si>
    <t>O-OO1140902015-001</t>
  </si>
  <si>
    <t>B-1140903003</t>
  </si>
  <si>
    <t>F25000759101</t>
  </si>
  <si>
    <t>O-OO1140901004-001</t>
  </si>
  <si>
    <t>B-1140903004</t>
  </si>
  <si>
    <t>WAFER-013</t>
  </si>
  <si>
    <t>O-OO1140902014-001</t>
  </si>
  <si>
    <t>B-1140902024</t>
  </si>
  <si>
    <t>SG15115-303000AA</t>
  </si>
  <si>
    <t>O-OO1140820005-002</t>
  </si>
  <si>
    <t>B-1140902025</t>
  </si>
  <si>
    <t>O-OO1140820006-002</t>
  </si>
  <si>
    <t>B-1140903005</t>
  </si>
  <si>
    <t>KHG1.5-20L</t>
  </si>
  <si>
    <t>O-OO1140901005-010</t>
  </si>
  <si>
    <t>B-1140903006</t>
  </si>
  <si>
    <t>KHG1.5-20R</t>
  </si>
  <si>
    <t>O-OO1140901005-009</t>
  </si>
  <si>
    <t>B-1140903007</t>
  </si>
  <si>
    <t>KHG2-15L</t>
  </si>
  <si>
    <t>O-OO1140901005-004</t>
  </si>
  <si>
    <t>B-1140903008</t>
  </si>
  <si>
    <t>KHG2-15R</t>
  </si>
  <si>
    <t>O-OO1140901005-003</t>
  </si>
  <si>
    <t>B-1140903009</t>
  </si>
  <si>
    <t>KHG2-18L</t>
  </si>
  <si>
    <t>O-OO1140901005-005</t>
  </si>
  <si>
    <t>B-1140903010</t>
  </si>
  <si>
    <t>KHG2-18R</t>
  </si>
  <si>
    <t>O-OO1140901005-006</t>
  </si>
  <si>
    <t>B-1140903011</t>
  </si>
  <si>
    <t>O-OO1140902010-001</t>
  </si>
  <si>
    <t>B-1140903012</t>
  </si>
  <si>
    <t>3183044240</t>
  </si>
  <si>
    <t>SCM415 OD60x81 車57.5x79</t>
  </si>
  <si>
    <t>O-OO1140829006-002</t>
  </si>
  <si>
    <t>B-1140903013</t>
  </si>
  <si>
    <t>GX255N0032E01</t>
  </si>
  <si>
    <t>SCM21 OD135x31 車129.1x29.2</t>
  </si>
  <si>
    <t>O-OO1140828009-001</t>
  </si>
  <si>
    <t>B-1140903014</t>
  </si>
  <si>
    <t>SCM415 OD110x20 車104x18.1</t>
  </si>
  <si>
    <t>O-OO1140829005-001</t>
  </si>
  <si>
    <t>B-1140903015</t>
  </si>
  <si>
    <t>RTB320BSA230EC0C03</t>
  </si>
  <si>
    <t>SCM415 OD58x36 車54x33.6</t>
  </si>
  <si>
    <t>O-OO1140829005-002</t>
  </si>
  <si>
    <t>B-1140903016</t>
  </si>
  <si>
    <t>2537340340200</t>
  </si>
  <si>
    <t>S45C OD170x40 車160.93x38</t>
  </si>
  <si>
    <t>O-OO1140902012-001</t>
  </si>
  <si>
    <t>B-1140903017</t>
  </si>
  <si>
    <t>O-OO1140902017-001</t>
  </si>
  <si>
    <t>B-1140903018</t>
  </si>
  <si>
    <t>SCM21 D70x27L，車D64x25L</t>
  </si>
  <si>
    <t>O-OO1140902005-002</t>
  </si>
  <si>
    <t>B-1140903019</t>
  </si>
  <si>
    <t>3003012590</t>
  </si>
  <si>
    <t>O-OO1140902005-001</t>
  </si>
  <si>
    <t>B-1140903020</t>
  </si>
  <si>
    <t>GX170N0022B01</t>
  </si>
  <si>
    <t>SCM21 D48X46L，車D45.1x44.1L</t>
  </si>
  <si>
    <t>O-OO1140828013-001</t>
  </si>
  <si>
    <t>B-1140903021</t>
  </si>
  <si>
    <t>PF6504-50166Z</t>
  </si>
  <si>
    <t>友信</t>
  </si>
  <si>
    <t>O-OO1140829007-001</t>
  </si>
  <si>
    <t>B-1140903022</t>
  </si>
  <si>
    <t>PF6504-50167</t>
  </si>
  <si>
    <t>O-OO1140829007-002</t>
  </si>
  <si>
    <t>B-1140904001</t>
  </si>
  <si>
    <t>0A148000400</t>
  </si>
  <si>
    <t>O-OO1140903006-001</t>
  </si>
  <si>
    <t>B-1140904002</t>
  </si>
  <si>
    <t>M5T22W65.3L560</t>
  </si>
  <si>
    <t>O-OO1140902016-001</t>
  </si>
  <si>
    <t>B-1140904003</t>
  </si>
  <si>
    <t>O-OO1140903006-004</t>
  </si>
  <si>
    <t>B-1140904004</t>
  </si>
  <si>
    <t>O-OO1140903006-005</t>
  </si>
  <si>
    <t>B-1140904005</t>
  </si>
  <si>
    <t>O-OO1140903004-001</t>
  </si>
  <si>
    <t>B-1140904006</t>
  </si>
  <si>
    <t>RTB250C250EC0003</t>
  </si>
  <si>
    <t>O-OO1140903002-001</t>
  </si>
  <si>
    <t>B-1140904007</t>
  </si>
  <si>
    <t>RTB250C250EC0A03</t>
  </si>
  <si>
    <t>O-OO1140903002-002</t>
  </si>
  <si>
    <t>B-1140904008</t>
  </si>
  <si>
    <t>RTB250C250EC0B03</t>
  </si>
  <si>
    <t>O-OO1140903002-003</t>
  </si>
  <si>
    <t>B-1140904009</t>
  </si>
  <si>
    <t>139-T0013-01</t>
  </si>
  <si>
    <t>O-OO1140903005-001</t>
  </si>
  <si>
    <t>B-1140904010</t>
  </si>
  <si>
    <t>WG0055-07210</t>
  </si>
  <si>
    <t>O-OO1140902007-001</t>
  </si>
  <si>
    <t>B-1140904011</t>
  </si>
  <si>
    <t>WG0055-07220</t>
  </si>
  <si>
    <t>O-OO1140902008-001</t>
  </si>
  <si>
    <t>B-1140904012</t>
  </si>
  <si>
    <t>SNCM21 80*27，車 75*24.2</t>
  </si>
  <si>
    <t>O-OO1140903003-004</t>
  </si>
  <si>
    <t>B-1140904013</t>
  </si>
  <si>
    <t>S45C OD130x36 車122.75x33</t>
  </si>
  <si>
    <t>O-OO1140902011-001</t>
  </si>
  <si>
    <t>B-1140904014</t>
  </si>
  <si>
    <t>S45C OD65x35 車61.65x33</t>
  </si>
  <si>
    <t>O-OO1140902009-001</t>
  </si>
  <si>
    <t>B-1140904015</t>
  </si>
  <si>
    <t>SCM21 D75*32L，車D72.5x30L</t>
  </si>
  <si>
    <t>O-OO1140303008-004</t>
  </si>
  <si>
    <t>B-1140904016</t>
  </si>
  <si>
    <t>18T</t>
  </si>
  <si>
    <t>SUJ2 OD42x45 車40x43.1</t>
  </si>
  <si>
    <t>立承</t>
  </si>
  <si>
    <t>O-OO1140829008-001</t>
  </si>
  <si>
    <t>B-1140904017</t>
  </si>
  <si>
    <t>55T</t>
  </si>
  <si>
    <t>SUJ2 OD120x45 車114x43.1</t>
  </si>
  <si>
    <t>O-OO1140829008-002</t>
  </si>
  <si>
    <t>B-1140904018</t>
  </si>
  <si>
    <t>55T-1</t>
  </si>
  <si>
    <t>SUJ2 OD120x27 車114x25.05</t>
  </si>
  <si>
    <t>O-OO1140829008-003</t>
  </si>
  <si>
    <t>B-1140904019</t>
  </si>
  <si>
    <t>TWTT-420135A3</t>
  </si>
  <si>
    <t>S45C OD85x352 車80x350</t>
  </si>
  <si>
    <t>O-OO1140903001-001</t>
  </si>
  <si>
    <t>B-1140904020</t>
  </si>
  <si>
    <t>AW800N0032D0T</t>
  </si>
  <si>
    <t>SCM21 OD130x22 車123.1x20.2</t>
  </si>
  <si>
    <t>O-OO1140819007-001</t>
  </si>
  <si>
    <t>B-1140904021</t>
  </si>
  <si>
    <t>AW800N0033D0T</t>
  </si>
  <si>
    <t>SCM21 OD78x40 車73.6x38.2</t>
  </si>
  <si>
    <t>O-OO1140819007-002</t>
  </si>
  <si>
    <t>B-1140904022</t>
  </si>
  <si>
    <t>GV210N0022A</t>
  </si>
  <si>
    <t>O-OO1140819007-003</t>
  </si>
  <si>
    <t>B-1140904023</t>
  </si>
  <si>
    <t>GX320N0063G0T</t>
  </si>
  <si>
    <t>SCM21 OD150x40 車144.1x38.2</t>
  </si>
  <si>
    <t>O-OO1140819007-004</t>
  </si>
  <si>
    <t>B-1140905001</t>
  </si>
  <si>
    <t>22150-5005-01</t>
  </si>
  <si>
    <t>O-OO1140904001-001</t>
  </si>
  <si>
    <t>B-1140905002</t>
  </si>
  <si>
    <t>O-OO1140904003-001</t>
  </si>
  <si>
    <t>B-1140905003</t>
  </si>
  <si>
    <t>RD250J103HG1001</t>
  </si>
  <si>
    <t>O-OO1140904003-004</t>
  </si>
  <si>
    <t>B-1140905004</t>
  </si>
  <si>
    <t>L-K0150003-01</t>
  </si>
  <si>
    <t>香港商嘉士達</t>
  </si>
  <si>
    <t>O-OO1140827010-002</t>
  </si>
  <si>
    <t>B-1140905005</t>
  </si>
  <si>
    <t>L-K0150010-01</t>
  </si>
  <si>
    <t>O-OO1140827010-003</t>
  </si>
  <si>
    <t>B-1140905006</t>
  </si>
  <si>
    <t>2.46/kg*56.5</t>
  </si>
  <si>
    <t>O-OO1140905002-001</t>
  </si>
  <si>
    <t>B-1140905007</t>
  </si>
  <si>
    <t>SCM440 D42x10L，車 D39.8x4.5L</t>
  </si>
  <si>
    <t xml:space="preserve"> 鑫元鴻</t>
  </si>
  <si>
    <t>B-1140905008</t>
  </si>
  <si>
    <t>O-OO1140905003-001</t>
  </si>
  <si>
    <t>B-1140905009</t>
  </si>
  <si>
    <t>O-OO1140905003-002</t>
  </si>
  <si>
    <t>B-1140905010</t>
  </si>
  <si>
    <t>O-OO1140905003-003</t>
  </si>
  <si>
    <t>B-1140905011</t>
  </si>
  <si>
    <t>O-OO1140905003-004</t>
  </si>
  <si>
    <t>B-1140905012</t>
  </si>
  <si>
    <t>O-OO1140905003-005</t>
  </si>
  <si>
    <t>B-1140908001</t>
  </si>
  <si>
    <t>DG16080-242400AA</t>
  </si>
  <si>
    <t>O-OO1140902002-001</t>
  </si>
  <si>
    <t>B-1140908002</t>
  </si>
  <si>
    <t>SG12130-232300AA</t>
  </si>
  <si>
    <t>O-OO1140902002-002</t>
  </si>
  <si>
    <t>B-1140908003</t>
  </si>
  <si>
    <t>ZZ019015</t>
  </si>
  <si>
    <t>O-OO1140904002-001</t>
  </si>
  <si>
    <t>B-1140908004</t>
  </si>
  <si>
    <t>ZZ019039</t>
  </si>
  <si>
    <t>O-OO1140904002-002</t>
  </si>
  <si>
    <t>B-1140908005</t>
  </si>
  <si>
    <t>ZZ019043</t>
  </si>
  <si>
    <t>O-OO1140904002-003</t>
  </si>
  <si>
    <t>B-1140908006</t>
  </si>
  <si>
    <t>E2991284420000</t>
  </si>
  <si>
    <t>O-OO1140905005-001</t>
  </si>
  <si>
    <t>B-1140908007</t>
  </si>
  <si>
    <t>OB828000370</t>
  </si>
  <si>
    <t>O-OO1140905007-001</t>
  </si>
  <si>
    <t>B-1140908008</t>
  </si>
  <si>
    <t>AU3096-4303</t>
  </si>
  <si>
    <t>O-OO1140905008-002</t>
  </si>
  <si>
    <t>B-1140908009</t>
  </si>
  <si>
    <t>SF3000-4302</t>
  </si>
  <si>
    <t>O-OO1140905008-001</t>
  </si>
  <si>
    <t>B-1140908010</t>
  </si>
  <si>
    <t>E2991284500100</t>
  </si>
  <si>
    <t>O-OO1140905004-001</t>
  </si>
  <si>
    <t>B-1140908011</t>
  </si>
  <si>
    <t>SCM440 D110x104L,車D100.18x102L</t>
  </si>
  <si>
    <t xml:space="preserve"> 元精</t>
  </si>
  <si>
    <t>B-1140908012</t>
  </si>
  <si>
    <t>O-OO1140908004-001</t>
  </si>
  <si>
    <t>B-1140908013</t>
  </si>
  <si>
    <t>2090260140203</t>
  </si>
  <si>
    <t>O-OO1140908003-001</t>
  </si>
  <si>
    <t>B-1140908014</t>
  </si>
  <si>
    <t>O-OO1140905006-001</t>
  </si>
  <si>
    <t>B-1140909001</t>
  </si>
  <si>
    <t>O-OO1140908002-001</t>
  </si>
  <si>
    <t>B-1140909002</t>
  </si>
  <si>
    <t>O-OO1140908002-002</t>
  </si>
  <si>
    <t>B-1140909003</t>
  </si>
  <si>
    <t>SCM440 附材證 D140x36L 車133.95x34.1</t>
  </si>
  <si>
    <t>O-OO1140908001-001</t>
  </si>
  <si>
    <t>B-1140909004</t>
  </si>
  <si>
    <t>O-OO1140909002-001</t>
  </si>
  <si>
    <t>B-1140909005</t>
  </si>
  <si>
    <t>L-K0108001-02</t>
  </si>
  <si>
    <t>S45C D45x256L，車42.75x254L</t>
  </si>
  <si>
    <t>O-OO1140827010-001</t>
  </si>
  <si>
    <t>B-1140909006</t>
  </si>
  <si>
    <t xml:space="preserve"> 登裕</t>
  </si>
  <si>
    <t>B-1140909007</t>
  </si>
  <si>
    <t>B-1140909008</t>
  </si>
  <si>
    <t>B-1140909009</t>
  </si>
  <si>
    <t>B-1140909010</t>
  </si>
  <si>
    <t>B-1140910001</t>
  </si>
  <si>
    <t>HSOK-HB50060-K090100</t>
  </si>
  <si>
    <t>O-OO1140909003-001</t>
  </si>
  <si>
    <t>B-1140910002</t>
  </si>
  <si>
    <t>O-OO1140910002-001</t>
  </si>
  <si>
    <t>B-1140910003</t>
  </si>
  <si>
    <t>6003002513</t>
  </si>
  <si>
    <t>SCM415 200*182 要材証</t>
  </si>
  <si>
    <t>O-OO1140909004-001</t>
  </si>
  <si>
    <t>B-1140910004</t>
  </si>
  <si>
    <t>JKGE08717R</t>
  </si>
  <si>
    <t>SCM415 OD52x195 車49.95x193</t>
  </si>
  <si>
    <t>O-OO1140905001-001</t>
  </si>
  <si>
    <t>B-1140910005</t>
  </si>
  <si>
    <t>201102000800003A</t>
  </si>
  <si>
    <t>O-OO1140910003-001</t>
  </si>
  <si>
    <t>B-1140910006</t>
  </si>
  <si>
    <t>O-OO1140910004-001</t>
  </si>
  <si>
    <t>B-1140910007</t>
  </si>
  <si>
    <t>O-OO1140910004-002</t>
  </si>
  <si>
    <t>B-1140910008</t>
  </si>
  <si>
    <t>E6C-61014-00-01(LH)</t>
  </si>
  <si>
    <t>O-OO1140716005-001</t>
  </si>
  <si>
    <t>B-1140910009</t>
  </si>
  <si>
    <t>E6C-61024-00-01(RH)</t>
  </si>
  <si>
    <t>O-OO1140716005-002</t>
  </si>
  <si>
    <t>B-1140911001</t>
  </si>
  <si>
    <t>RTB400BTA230EC0A00</t>
  </si>
  <si>
    <t>O-OO1140910001-005</t>
  </si>
  <si>
    <t>B-1140911002</t>
  </si>
  <si>
    <t>RTB400BTA230EC0B00</t>
  </si>
  <si>
    <t>O-OO1140910001-002</t>
  </si>
  <si>
    <t>B-1140911003</t>
  </si>
  <si>
    <t>RTB400BTC350EC0A00</t>
  </si>
  <si>
    <t>O-OO1140910001-004</t>
  </si>
  <si>
    <t>B-1140911004</t>
  </si>
  <si>
    <t>RTB400BTC350EC0B00</t>
  </si>
  <si>
    <t>O-OO1140910001-001</t>
  </si>
  <si>
    <t>B-1140911005</t>
  </si>
  <si>
    <t>RTB400BTC350EC0C00</t>
  </si>
  <si>
    <t>O-OO1140910001-003</t>
  </si>
  <si>
    <t>B-1140911006</t>
  </si>
  <si>
    <t>2090260120202</t>
  </si>
  <si>
    <t>O-OO1140911001-001</t>
  </si>
  <si>
    <t>B-1140911007</t>
  </si>
  <si>
    <t>O-OO1140911005-001</t>
  </si>
  <si>
    <t>B-1140911008</t>
  </si>
  <si>
    <t>O-OO1140911005-002</t>
  </si>
  <si>
    <t>B-1140911009</t>
  </si>
  <si>
    <t>S-AT6A-0001A01</t>
  </si>
  <si>
    <t>O-OO1140911002-001</t>
  </si>
  <si>
    <t>B-1140911010</t>
  </si>
  <si>
    <t>10058D-011</t>
  </si>
  <si>
    <t>O-OO1140911004-002</t>
  </si>
  <si>
    <t>B-1140911011</t>
  </si>
  <si>
    <t>O-OO1140910005-001</t>
  </si>
  <si>
    <t>B-1140911012</t>
  </si>
  <si>
    <t>O-OO1140911004-003</t>
  </si>
  <si>
    <t>B-1140911013</t>
  </si>
  <si>
    <t>O-OO1140911007-001</t>
  </si>
  <si>
    <t>B-1140911014</t>
  </si>
  <si>
    <t>O-OO1140911007-002</t>
  </si>
  <si>
    <t>B-1140911015</t>
  </si>
  <si>
    <t>O-OO1140911007-003</t>
  </si>
  <si>
    <t>B-1140911016</t>
  </si>
  <si>
    <t>O-OO1140911007-004</t>
  </si>
  <si>
    <t>B-1140911017</t>
  </si>
  <si>
    <t>O-OO1140911007-005</t>
  </si>
  <si>
    <t>B-1140911018</t>
  </si>
  <si>
    <t>F-2683275</t>
  </si>
  <si>
    <t>O-OO1140910006-001</t>
  </si>
  <si>
    <t>B-1140911019</t>
  </si>
  <si>
    <t>L-K0140016-01</t>
  </si>
  <si>
    <t>S45C OD60x59 車58x57</t>
  </si>
  <si>
    <t>O-OO1140828010-002</t>
  </si>
  <si>
    <t>B-1140912001</t>
  </si>
  <si>
    <t>O-OO1140911008-001</t>
  </si>
  <si>
    <t>B-1140912002</t>
  </si>
  <si>
    <t>7901002000</t>
  </si>
  <si>
    <t>O-OO1140911009-001</t>
  </si>
  <si>
    <t>B-1140912003</t>
  </si>
  <si>
    <t>956A8807P03</t>
  </si>
  <si>
    <t>宏帛</t>
  </si>
  <si>
    <t>O-OO1140909001-001</t>
  </si>
  <si>
    <t>B-1140912004</t>
  </si>
  <si>
    <t>956A8808P04</t>
  </si>
  <si>
    <t>O-OO1140909001-004</t>
  </si>
  <si>
    <t>B-1140912005</t>
  </si>
  <si>
    <t>L-K0140011-01</t>
  </si>
  <si>
    <t>S45C OD185x58 車178.2x55.45</t>
  </si>
  <si>
    <t>O-OO1140828010-001</t>
  </si>
  <si>
    <t>B-1140912006</t>
  </si>
  <si>
    <t>O-OO1140912001-001</t>
  </si>
  <si>
    <t>B-1140912007</t>
  </si>
  <si>
    <t>O-OO1140912001-002</t>
  </si>
  <si>
    <t>B-1140912008</t>
  </si>
  <si>
    <t>O-OO1140912001-003</t>
  </si>
  <si>
    <t>B-1140912009</t>
  </si>
  <si>
    <t>O-OO1140912001-004</t>
  </si>
  <si>
    <t>B-1140912010</t>
  </si>
  <si>
    <t>O-OO1140912001-005</t>
  </si>
  <si>
    <t>B-1140915001</t>
  </si>
  <si>
    <t>ZZ019027</t>
  </si>
  <si>
    <t>O-OO1140911013-002</t>
  </si>
  <si>
    <t>B-1140915002</t>
  </si>
  <si>
    <t>ZZ019028</t>
  </si>
  <si>
    <t>O-OO1140911013-003</t>
  </si>
  <si>
    <t>B-1140915003</t>
  </si>
  <si>
    <t>ZZ019030</t>
  </si>
  <si>
    <t>O-OO1140911013-004</t>
  </si>
  <si>
    <t>B-1140915004</t>
  </si>
  <si>
    <t>O-OO1140911013-005</t>
  </si>
  <si>
    <t>B-1140915005</t>
  </si>
  <si>
    <t>O-OO1140911013-006</t>
  </si>
  <si>
    <t>B-1140915006</t>
  </si>
  <si>
    <t>MC567166</t>
  </si>
  <si>
    <t>O-OO1140912003-001</t>
  </si>
  <si>
    <t>B-1140915007</t>
  </si>
  <si>
    <t>O-OO1140912002-001</t>
  </si>
  <si>
    <t>B-1140915008</t>
  </si>
  <si>
    <t>O-OO1140912004-001</t>
  </si>
  <si>
    <t>B-1140915009</t>
  </si>
  <si>
    <t>2097490130000</t>
  </si>
  <si>
    <t>O-OO1140915002-001</t>
  </si>
  <si>
    <t>B-1140915010</t>
  </si>
  <si>
    <t>2537510100001</t>
  </si>
  <si>
    <t>O-OO1140915003-001</t>
  </si>
  <si>
    <t>B-1140915011</t>
  </si>
  <si>
    <t>ZZ019011</t>
  </si>
  <si>
    <t>O-OO1140911013-001</t>
  </si>
  <si>
    <t>B-1140916001</t>
  </si>
  <si>
    <t>O-OO1140915001-001</t>
  </si>
  <si>
    <t>B-1140916002</t>
  </si>
  <si>
    <t>O-OO1140915001-002</t>
  </si>
  <si>
    <t>B-1140916003</t>
  </si>
  <si>
    <t>O-OO1140915001-003</t>
  </si>
  <si>
    <t>B-1140916004</t>
  </si>
  <si>
    <t>O-OO1140915001-004</t>
  </si>
  <si>
    <t>B-1140916005</t>
  </si>
  <si>
    <t>O-OO1140915001-005</t>
  </si>
  <si>
    <t>B-1140916006</t>
  </si>
  <si>
    <t>AR-25400180</t>
  </si>
  <si>
    <t>SNCM220 D36x44L，車D34x42L</t>
  </si>
  <si>
    <t>O-OO1140911011-001</t>
  </si>
  <si>
    <t>B-1140916007</t>
  </si>
  <si>
    <t>G27-03-01</t>
  </si>
  <si>
    <t>O-OO1140829004-001</t>
  </si>
  <si>
    <t>B-1140916008</t>
  </si>
  <si>
    <t>O-OO1140916004-003</t>
  </si>
  <si>
    <t>B-1140916009</t>
  </si>
  <si>
    <t>O-OO1140916004-002</t>
  </si>
  <si>
    <t>B-1140916010</t>
  </si>
  <si>
    <t>O-OO1140916005-002</t>
  </si>
  <si>
    <t>B-1140916011</t>
  </si>
  <si>
    <t>O-OO1140916005-004</t>
  </si>
  <si>
    <t>B-1140916012</t>
  </si>
  <si>
    <t>O-OO1140916002-001</t>
  </si>
  <si>
    <t>B-1140917001</t>
  </si>
  <si>
    <t>O-OO1140917001-001</t>
  </si>
  <si>
    <t>B-1140917002</t>
  </si>
  <si>
    <t>1160301357</t>
  </si>
  <si>
    <t>O-OO1140917002-001</t>
  </si>
  <si>
    <t>B-1140917003</t>
  </si>
  <si>
    <t>GT3024-00300</t>
  </si>
  <si>
    <t>O-OO1140915004-001</t>
  </si>
  <si>
    <t>B-1140917004</t>
  </si>
  <si>
    <t>GT3060-00100</t>
  </si>
  <si>
    <t>O-OO1140915005-001</t>
  </si>
  <si>
    <t>B-1140917005</t>
  </si>
  <si>
    <t>20-F-010</t>
  </si>
  <si>
    <t>曜龍</t>
  </si>
  <si>
    <t>O-OO1140916006-001</t>
  </si>
  <si>
    <t>B-1140917006</t>
  </si>
  <si>
    <t>CV-30B5</t>
  </si>
  <si>
    <t>O-OO1140916003-001</t>
  </si>
  <si>
    <t>B-1140918001</t>
  </si>
  <si>
    <t>HH02-HB50060-306000D</t>
  </si>
  <si>
    <t>S45C 95*53 車89.8x50</t>
  </si>
  <si>
    <t>O-OO1140916009-001</t>
  </si>
  <si>
    <t>B-1140918002</t>
  </si>
  <si>
    <t>O-OO1140916009-004</t>
  </si>
  <si>
    <t>B-1140918003</t>
  </si>
  <si>
    <t>O-OO1140916009-007</t>
  </si>
  <si>
    <t>B-1140918004</t>
  </si>
  <si>
    <t>160292-HG</t>
  </si>
  <si>
    <t>SKD11 OD80x34 車75.682x31.9</t>
  </si>
  <si>
    <t>緯翔</t>
  </si>
  <si>
    <t>O-OO1140902006-001</t>
  </si>
  <si>
    <t>B-1140918005</t>
  </si>
  <si>
    <t>L-K0101027-01</t>
  </si>
  <si>
    <t>S45C OD65x320 車60x318</t>
  </si>
  <si>
    <t>香港嘉士達</t>
  </si>
  <si>
    <t>O-OO1140902013-001</t>
  </si>
  <si>
    <t>B-1140918006</t>
  </si>
  <si>
    <t>VSS20P-047-01-JH</t>
  </si>
  <si>
    <t>SCM440 OD32x74 車29.5x72</t>
  </si>
  <si>
    <t>B-1140918007</t>
  </si>
  <si>
    <t>C03L40B080</t>
  </si>
  <si>
    <t>東昕</t>
  </si>
  <si>
    <t>O-OO1140916007-001</t>
  </si>
  <si>
    <t>B-1140918008</t>
  </si>
  <si>
    <t>MGRNSP30108006A1</t>
  </si>
  <si>
    <t>彰一</t>
  </si>
  <si>
    <t>O-OO1140918001-001</t>
  </si>
  <si>
    <t>B-1140918009</t>
  </si>
  <si>
    <t>BF-003</t>
  </si>
  <si>
    <t>車50*194</t>
  </si>
  <si>
    <t>O-OO1140916001-001</t>
  </si>
  <si>
    <t>B-1140918010</t>
  </si>
  <si>
    <t>BF-030</t>
  </si>
  <si>
    <t>車131.5*64.15</t>
  </si>
  <si>
    <t>O-OO1140916001-002</t>
  </si>
  <si>
    <t>B-1140918011</t>
  </si>
  <si>
    <t>BF-034</t>
  </si>
  <si>
    <t>車28*193.25</t>
  </si>
  <si>
    <t>O-OO1140916001-003</t>
  </si>
  <si>
    <t>B-1140918012</t>
  </si>
  <si>
    <t>BF-035</t>
  </si>
  <si>
    <t>車52.5*50.15</t>
  </si>
  <si>
    <t>O-OO1140916001-004</t>
  </si>
  <si>
    <t>B-1140918013</t>
  </si>
  <si>
    <t>BF-098</t>
  </si>
  <si>
    <t>SCM21 90*27，車86*24.35</t>
  </si>
  <si>
    <t>O-OO1140916001-005</t>
  </si>
  <si>
    <t>B-1140918014</t>
  </si>
  <si>
    <t>BF-030-B</t>
  </si>
  <si>
    <t>車88*12.15</t>
  </si>
  <si>
    <t xml:space="preserve"> 快捷</t>
  </si>
  <si>
    <t>B-1140919001</t>
  </si>
  <si>
    <t>O-OO1140918002-004</t>
  </si>
  <si>
    <t>B-1140919002</t>
  </si>
  <si>
    <t>O-OO1140918002-001</t>
  </si>
  <si>
    <t>B-1140919003</t>
  </si>
  <si>
    <t>O-OO1140918002-002</t>
  </si>
  <si>
    <t>B-1140919004</t>
  </si>
  <si>
    <t>O-OO1140918002-003</t>
  </si>
  <si>
    <t>B-1140919005</t>
  </si>
  <si>
    <t>80H0354-072A</t>
  </si>
  <si>
    <t>O-OO1140918003-002</t>
  </si>
  <si>
    <t>B-1140919006</t>
  </si>
  <si>
    <t>M2.5T17L330</t>
  </si>
  <si>
    <t>O-OO1140917005-002</t>
  </si>
  <si>
    <t>B-1140919007</t>
  </si>
  <si>
    <t>M4T19L625</t>
  </si>
  <si>
    <t>O-OO1140917005-001</t>
  </si>
  <si>
    <t>B-1140919008</t>
  </si>
  <si>
    <t>XM012-258-182-V0</t>
  </si>
  <si>
    <t>O-OO1140918003-001</t>
  </si>
  <si>
    <t>B-1140919009</t>
  </si>
  <si>
    <t>YH36KF7641C</t>
  </si>
  <si>
    <t>O-OO1140918003-003</t>
  </si>
  <si>
    <t>B-1140919010</t>
  </si>
  <si>
    <t>O-OO1140919002-003</t>
  </si>
  <si>
    <t>B-1140919011</t>
  </si>
  <si>
    <t>O-OO1140919002-001</t>
  </si>
  <si>
    <t>B-1140919012</t>
  </si>
  <si>
    <t>O-OO1140919002-002</t>
  </si>
  <si>
    <t>B-1140919013</t>
  </si>
  <si>
    <t>DG22060-373700AA</t>
  </si>
  <si>
    <t>O-OO1140916008-003</t>
  </si>
  <si>
    <t>B-1140919014</t>
  </si>
  <si>
    <t>O-OO1140919004-001</t>
  </si>
  <si>
    <t>B-1140919015</t>
  </si>
  <si>
    <t>SG15100-242400AA</t>
  </si>
  <si>
    <t>O-OO1140916008-001</t>
  </si>
  <si>
    <t>B-1140922001</t>
  </si>
  <si>
    <t>SIG 1050-190-1004</t>
  </si>
  <si>
    <t>鈦渥</t>
  </si>
  <si>
    <t>O-OO1140918004-001</t>
  </si>
  <si>
    <t>B-1140922002</t>
  </si>
  <si>
    <t>9MAH352</t>
  </si>
  <si>
    <t>SCM440Φ120*19</t>
  </si>
  <si>
    <t>O-OO1140911003-001</t>
  </si>
  <si>
    <t>B-1140922003</t>
  </si>
  <si>
    <t>9MDH251</t>
  </si>
  <si>
    <t>SCM415Φ105*148</t>
  </si>
  <si>
    <t>O-OO1140911003-002</t>
  </si>
  <si>
    <t>B-1140922004</t>
  </si>
  <si>
    <t>KBSH03168</t>
  </si>
  <si>
    <t>O-OO1140919005-001</t>
  </si>
  <si>
    <t>B-1140922005</t>
  </si>
  <si>
    <t>O-OO1140919003-001</t>
  </si>
  <si>
    <t>B-1140922006</t>
  </si>
  <si>
    <t>SCM440 OD34x119 車30.39x117</t>
  </si>
  <si>
    <t>O-OO1140919003-002</t>
  </si>
  <si>
    <t>B-1140922007</t>
  </si>
  <si>
    <t>20553-0076-00</t>
  </si>
  <si>
    <t>O-OO1140919008-001</t>
  </si>
  <si>
    <t>B-1140922008</t>
  </si>
  <si>
    <t>SCM21 D48X44L，車D45x42L</t>
  </si>
  <si>
    <t>O-OO1140922002-001</t>
  </si>
  <si>
    <t>B-1140922009</t>
  </si>
  <si>
    <t>JKGE01713R</t>
  </si>
  <si>
    <t>SCM415 OD25x85 車20.13x83</t>
  </si>
  <si>
    <t>O-OO1140919007-001</t>
  </si>
  <si>
    <t>B-1140922010</t>
  </si>
  <si>
    <t>O-OO1140919007-002</t>
  </si>
  <si>
    <t>B-1140922011</t>
  </si>
  <si>
    <t>O-OO1140919007-003</t>
  </si>
  <si>
    <t>B-1140922012</t>
  </si>
  <si>
    <t>KBSH04200</t>
  </si>
  <si>
    <t>O-OO1140919007-004</t>
  </si>
  <si>
    <t>B-1140922013</t>
  </si>
  <si>
    <t>KBSH05243</t>
  </si>
  <si>
    <t>3.77/kg*@56.5</t>
  </si>
  <si>
    <t>O-OO1140919007-005</t>
  </si>
  <si>
    <t>B-1140922014</t>
  </si>
  <si>
    <t>O-OO1140922008-001</t>
  </si>
  <si>
    <t>B-1140922015</t>
  </si>
  <si>
    <t>O-OO1140922007-001</t>
  </si>
  <si>
    <t>B-1140922016</t>
  </si>
  <si>
    <t>X27-JW</t>
  </si>
  <si>
    <t>B-1140922017</t>
  </si>
  <si>
    <t>O-OO1140922006-003</t>
  </si>
  <si>
    <t>B-1140922018</t>
  </si>
  <si>
    <t>O-OO1140922006-004</t>
  </si>
  <si>
    <t>B-1140922019</t>
  </si>
  <si>
    <t>O-OO1140922006-001</t>
  </si>
  <si>
    <t>B-1140922020</t>
  </si>
  <si>
    <t>O-OO1140922006-002</t>
  </si>
  <si>
    <t>B-1140922021</t>
  </si>
  <si>
    <t>E6C-61016-00-02</t>
  </si>
  <si>
    <t>O-OO1140922006-005</t>
  </si>
  <si>
    <t>B-1140923001</t>
  </si>
  <si>
    <t>3GPC105-06-2(R)</t>
  </si>
  <si>
    <t>O-OO1140919006-002</t>
  </si>
  <si>
    <t>B-1140923002</t>
  </si>
  <si>
    <t>3GPC105-07-3(R)</t>
  </si>
  <si>
    <t>O-OO1140919006-003</t>
  </si>
  <si>
    <t>B-1140923003</t>
  </si>
  <si>
    <t>3GPC105-08(R)</t>
  </si>
  <si>
    <t>O-OO1140919006-004</t>
  </si>
  <si>
    <t>B-1140923004</t>
  </si>
  <si>
    <t>4E000C81-FT</t>
  </si>
  <si>
    <t>O-OO1140923001-001</t>
  </si>
  <si>
    <t>B-1140923006</t>
  </si>
  <si>
    <t>O-OO1140922011-001</t>
  </si>
  <si>
    <t>B-1140923007</t>
  </si>
  <si>
    <t>O-OO1140922009-001</t>
  </si>
  <si>
    <t>B-1140923008</t>
  </si>
  <si>
    <t>O-OO1140922011-003</t>
  </si>
  <si>
    <t>B-1140923009</t>
  </si>
  <si>
    <t>JKYM11001711</t>
  </si>
  <si>
    <t>SCM415 OD40x204 車35x202</t>
  </si>
  <si>
    <t>O-OO1140922004-001</t>
  </si>
  <si>
    <t>B-1140923010</t>
  </si>
  <si>
    <t>O-OO1140923003-003</t>
  </si>
  <si>
    <t>B-1140923011</t>
  </si>
  <si>
    <t>O-OO1140923003-004</t>
  </si>
  <si>
    <t>B-1140923012</t>
  </si>
  <si>
    <t>O-OO1140923003-005</t>
  </si>
  <si>
    <t>B-1140923013</t>
  </si>
  <si>
    <t>O-OO1140923003-001</t>
  </si>
  <si>
    <t>B-1140923014</t>
  </si>
  <si>
    <t>O-OO1140923003-002</t>
  </si>
  <si>
    <t>B-1140924001</t>
  </si>
  <si>
    <t>RF261011</t>
  </si>
  <si>
    <t>桂全</t>
  </si>
  <si>
    <t>O-OO1140919009-003</t>
  </si>
  <si>
    <t>B-1140924002</t>
  </si>
  <si>
    <t>RF321011</t>
  </si>
  <si>
    <t>O-OO1140919009-002</t>
  </si>
  <si>
    <t>B-1140924003</t>
  </si>
  <si>
    <t>SCM415 D120x52L，車D102x50L</t>
  </si>
  <si>
    <t xml:space="preserve"> 高鋒</t>
  </si>
  <si>
    <t>B-1140924004</t>
  </si>
  <si>
    <t>O-OO1140924005-003</t>
  </si>
  <si>
    <t>B-1140924005</t>
  </si>
  <si>
    <t>O-OO1140924005-004</t>
  </si>
  <si>
    <t>B-1140924006</t>
  </si>
  <si>
    <t>O-OO1140924005-001</t>
  </si>
  <si>
    <t>B-1140924007</t>
  </si>
  <si>
    <t>O-OO1140924005-002</t>
  </si>
  <si>
    <t>B-1140924008</t>
  </si>
  <si>
    <t>O-OO1140924005-005</t>
  </si>
  <si>
    <t>B-1140924009</t>
  </si>
  <si>
    <t>760S-C-35</t>
  </si>
  <si>
    <t>O-OO1140922005-002</t>
  </si>
  <si>
    <t>B-1140924010</t>
  </si>
  <si>
    <t>760S-C-26</t>
  </si>
  <si>
    <t>O-OO1140922005-001</t>
  </si>
  <si>
    <t>B-1140924011</t>
  </si>
  <si>
    <t>H2S5-01-01</t>
  </si>
  <si>
    <t>O-OO1140924002-001</t>
  </si>
  <si>
    <t>B-1140924012</t>
  </si>
  <si>
    <t>H2S5-02-01</t>
  </si>
  <si>
    <t>O-OO1140924003-001</t>
  </si>
  <si>
    <t>B-1140924013</t>
  </si>
  <si>
    <t>O-OO1140923006-001</t>
  </si>
  <si>
    <t>B-1140925001</t>
  </si>
  <si>
    <t>M3-53T</t>
  </si>
  <si>
    <t>SCM415 OD170x42 車164x40.15</t>
  </si>
  <si>
    <t>國際七星</t>
  </si>
  <si>
    <t>O-OO1140917006-001</t>
  </si>
  <si>
    <t>B-1140925002</t>
  </si>
  <si>
    <t>M3-55T</t>
  </si>
  <si>
    <t>SCM415 OD180x60 車170x58.15</t>
  </si>
  <si>
    <t>O-OO1140917006-002</t>
  </si>
  <si>
    <t>B-1140925003</t>
  </si>
  <si>
    <t>O-OO1140924001-001</t>
  </si>
  <si>
    <t>B-1140925004</t>
  </si>
  <si>
    <t>210162</t>
  </si>
  <si>
    <t>SCM21 OD75x14.05 車69x14.05</t>
  </si>
  <si>
    <t>O-OO1140917003-001</t>
  </si>
  <si>
    <t>B-1140925005</t>
  </si>
  <si>
    <t>210163</t>
  </si>
  <si>
    <t>SCM21 OD92x21 車88.9x19.05</t>
  </si>
  <si>
    <t>O-OO1140917003-002</t>
  </si>
  <si>
    <t>B-1140925006</t>
  </si>
  <si>
    <t>O-OO1140923007-004</t>
  </si>
  <si>
    <t>B-1140925007</t>
  </si>
  <si>
    <t>O-OO1140923007-003</t>
  </si>
  <si>
    <t>B-1140925008</t>
  </si>
  <si>
    <t>O-OO1140923007-002</t>
  </si>
  <si>
    <t>B-1140925009</t>
  </si>
  <si>
    <t>O-OO1140923007-001</t>
  </si>
  <si>
    <t>B-1140925010</t>
  </si>
  <si>
    <t>O-OO1140925002-001</t>
  </si>
  <si>
    <t>B-1140925011</t>
  </si>
  <si>
    <t>O-OO1140925001-001</t>
  </si>
  <si>
    <t>B-1140925012</t>
  </si>
  <si>
    <t>O-OO1140925001-002</t>
  </si>
  <si>
    <t>B-1140925013</t>
  </si>
  <si>
    <t>O-OO1140925001-003</t>
  </si>
  <si>
    <t>B-1140925014</t>
  </si>
  <si>
    <t>10027C-011</t>
  </si>
  <si>
    <t>O-OO1140923004-002</t>
  </si>
  <si>
    <t>B-1140925015</t>
  </si>
  <si>
    <t>10035H-011</t>
  </si>
  <si>
    <t>O-OO1140923004-001</t>
  </si>
  <si>
    <t>B-1140926001</t>
  </si>
  <si>
    <t>SCM415 D125x37L，車D120x35L</t>
  </si>
  <si>
    <t>O-OO1140701005-001</t>
  </si>
  <si>
    <t>B-1140926002</t>
  </si>
  <si>
    <t>KHG1-70L</t>
  </si>
  <si>
    <t>O-OO1140924008-002</t>
  </si>
  <si>
    <t>B-1140926003</t>
  </si>
  <si>
    <t>41202004-01</t>
  </si>
  <si>
    <t>O-OO1140923005-001</t>
  </si>
  <si>
    <t>B-1140926004</t>
  </si>
  <si>
    <t>ZZ019004</t>
  </si>
  <si>
    <t>O-OO1140923007-007</t>
  </si>
  <si>
    <t>B-1140926005</t>
  </si>
  <si>
    <t>ZZ019016</t>
  </si>
  <si>
    <t>O-OO1140923007-006</t>
  </si>
  <si>
    <t>B-1140926006</t>
  </si>
  <si>
    <t>ZZ019020</t>
  </si>
  <si>
    <t>O-OO1140923007-005</t>
  </si>
  <si>
    <t>B-1140926007</t>
  </si>
  <si>
    <t>O-OO1140926002-004</t>
  </si>
  <si>
    <t>B-1140926008</t>
  </si>
  <si>
    <t>O-OO1140926002-001</t>
  </si>
  <si>
    <t>B-1140926009</t>
  </si>
  <si>
    <t>O-OO1140926002-002</t>
  </si>
  <si>
    <t>B-1140926010</t>
  </si>
  <si>
    <t>O-OO1140926002-003</t>
  </si>
  <si>
    <t>B-1140926011</t>
  </si>
  <si>
    <t>O-OO1140926003-001</t>
  </si>
  <si>
    <t>B-1140926012</t>
  </si>
  <si>
    <t>090-00009-01</t>
  </si>
  <si>
    <t>O-OO1140925005-001</t>
  </si>
  <si>
    <t>B-1140926013</t>
  </si>
  <si>
    <t>O-OO1140925004-003</t>
  </si>
  <si>
    <t>B-1140926014</t>
  </si>
  <si>
    <t>O-OO1140924009-001</t>
  </si>
  <si>
    <t>B-1140930001</t>
  </si>
  <si>
    <t>KHG1-50L</t>
  </si>
  <si>
    <t>O-OO1140924008-001</t>
  </si>
  <si>
    <t>B-1140930002</t>
  </si>
  <si>
    <t>SZ100HC1110</t>
  </si>
  <si>
    <t>O-OO1140930001-001</t>
  </si>
  <si>
    <t>B-1140930003</t>
  </si>
  <si>
    <t>KHG1-90L</t>
  </si>
  <si>
    <t xml:space="preserve"> 旻成</t>
  </si>
  <si>
    <t>B-1140930004</t>
  </si>
  <si>
    <t>KHG1-90R</t>
  </si>
  <si>
    <t>B-1140930005</t>
  </si>
  <si>
    <t>210164</t>
  </si>
  <si>
    <t>SNCM21 OD32x78 車30x75.5</t>
  </si>
  <si>
    <t>O-OO1140917003-003</t>
  </si>
  <si>
    <t>B-1140930006</t>
  </si>
  <si>
    <t>LT-2046</t>
  </si>
  <si>
    <t>SNCM21 OD180x78 車172.858x76.25</t>
  </si>
  <si>
    <t>O-OO1140922010-001</t>
  </si>
  <si>
    <t>B-1140930007</t>
  </si>
  <si>
    <t>M3-25T</t>
  </si>
  <si>
    <t>SCM415 OD85x316 車81.5x314</t>
  </si>
  <si>
    <t>O-OO1140917006-003</t>
  </si>
  <si>
    <t>B-1140930008</t>
  </si>
  <si>
    <t>M3-26T</t>
  </si>
  <si>
    <t>SCM415 OD90x101 車85x99.15</t>
  </si>
  <si>
    <t>O-OO1140917006-004</t>
  </si>
  <si>
    <t>B-1140930009</t>
  </si>
  <si>
    <t>ME20-HM50100-00005M1</t>
  </si>
  <si>
    <t>O-OO1140923002-001</t>
  </si>
  <si>
    <t>粗孔平研</t>
  </si>
  <si>
    <t>B-1140930010</t>
  </si>
  <si>
    <t>KBSH04218</t>
  </si>
  <si>
    <t>O-OO1140926001-001</t>
  </si>
  <si>
    <t>B-1140930011</t>
  </si>
  <si>
    <t>O-OO1140926001-002</t>
  </si>
  <si>
    <t>B-1140930012</t>
  </si>
  <si>
    <t>KBSH05218</t>
  </si>
  <si>
    <t>3.71/Kg*@56.5</t>
  </si>
  <si>
    <t>O-OO1140926001-003</t>
  </si>
  <si>
    <t>B-1140930013</t>
  </si>
  <si>
    <t>O-OO1140926001-004</t>
  </si>
  <si>
    <t>B-1140930014</t>
  </si>
  <si>
    <t>O-OO1140926001-005</t>
  </si>
  <si>
    <t>B-1140930015</t>
  </si>
  <si>
    <t>O-OO1140926001-006</t>
  </si>
  <si>
    <t>B-1140930022</t>
  </si>
  <si>
    <t xml:space="preserve"> 全球傳動</t>
  </si>
  <si>
    <t>B-1140930016</t>
  </si>
  <si>
    <t>O-OO1140926007-001</t>
  </si>
  <si>
    <t>B-1140930017</t>
  </si>
  <si>
    <t>O-OO1140926009-001</t>
  </si>
  <si>
    <t>B-1140930018</t>
  </si>
  <si>
    <t>O-OO1140926010-002</t>
  </si>
  <si>
    <t>B-1140930019</t>
  </si>
  <si>
    <t>O-OO1140926008-001</t>
  </si>
  <si>
    <t>B-1140930020</t>
  </si>
  <si>
    <t>O-OO1140926005-001</t>
  </si>
  <si>
    <t>B-1140930021</t>
  </si>
  <si>
    <t>SP-3882698-1</t>
  </si>
  <si>
    <t>O-OO1140926006-001</t>
  </si>
  <si>
    <t>B-1140930023</t>
  </si>
  <si>
    <t>JKGE13715R</t>
  </si>
  <si>
    <t>O-OO1140930004-001</t>
  </si>
  <si>
    <t>B-1140930024</t>
  </si>
  <si>
    <t>LEGH18023</t>
  </si>
  <si>
    <t>O-OO1140926004-001</t>
  </si>
  <si>
    <t>B-1140930025</t>
  </si>
  <si>
    <t>016-B6L045-0002</t>
  </si>
  <si>
    <t>SCM440 D70x32L，車D63.66x30L</t>
  </si>
  <si>
    <t>O-OO1140930003-001</t>
  </si>
  <si>
    <t>B-1140930026</t>
  </si>
  <si>
    <t>O-OO1140930003-002</t>
  </si>
  <si>
    <t>B-1140930027</t>
  </si>
  <si>
    <t>O-OO1140930005-001</t>
  </si>
  <si>
    <t>B-1140930028</t>
  </si>
  <si>
    <t>O-OO1140930005-002</t>
  </si>
  <si>
    <t>B-1140930029</t>
  </si>
  <si>
    <t>O-OO1140930005-003</t>
  </si>
  <si>
    <t>B-1140930030</t>
  </si>
  <si>
    <t>O-OO1140930005-004</t>
  </si>
  <si>
    <t>B-1140930031</t>
  </si>
  <si>
    <t>O-OO1140930005-005</t>
  </si>
  <si>
    <t>B-1140930032</t>
  </si>
  <si>
    <t>112EB600-1-A</t>
  </si>
  <si>
    <t>泓創</t>
  </si>
  <si>
    <t>O-OO1140930002-001</t>
  </si>
  <si>
    <t>B-1140930033</t>
  </si>
  <si>
    <t>112EB600-2-A</t>
  </si>
  <si>
    <t>O-OO1140930002-002</t>
  </si>
  <si>
    <t>B-1140930034</t>
  </si>
  <si>
    <t>112EB600-3-A</t>
  </si>
  <si>
    <t>O-OO1140930002-003</t>
  </si>
  <si>
    <t>B-1140930035</t>
  </si>
  <si>
    <t>112EB600-4-A</t>
  </si>
  <si>
    <t>O-OO1140930002-004</t>
  </si>
  <si>
    <t>B-1140930036</t>
  </si>
  <si>
    <t>112EB600-5-A</t>
  </si>
  <si>
    <t>O-OO1140930002-005</t>
  </si>
  <si>
    <t>B-1140930037</t>
  </si>
  <si>
    <t>210165</t>
  </si>
  <si>
    <t>SCM21 OD110x27 車100.1x25.05</t>
  </si>
  <si>
    <t>O-OO1140917003-004</t>
  </si>
  <si>
    <t>B-1141001001</t>
  </si>
  <si>
    <t>O-OO1140930008-001</t>
  </si>
  <si>
    <t>B-1141001002</t>
  </si>
  <si>
    <t>TINL07-021</t>
  </si>
  <si>
    <t>SCM440 OD45x66 車42.197x64.2</t>
  </si>
  <si>
    <t>祐晟</t>
  </si>
  <si>
    <t>O-OO1140930006-001</t>
  </si>
  <si>
    <t>B-1141001003</t>
  </si>
  <si>
    <t>O-OO1140930007-004</t>
  </si>
  <si>
    <t>B-1141001004</t>
  </si>
  <si>
    <t>C2030043</t>
  </si>
  <si>
    <t>SCM440 D75x48L，車D69.7x46L</t>
  </si>
  <si>
    <t>O-OO1140924006-001</t>
  </si>
  <si>
    <t>B-1141001005</t>
  </si>
  <si>
    <t>O-OO1140930007-001</t>
  </si>
  <si>
    <t>B-1141001006</t>
  </si>
  <si>
    <t>O-OO1140925003-002</t>
  </si>
  <si>
    <t>B-1141001007</t>
  </si>
  <si>
    <t>2000099060000</t>
  </si>
  <si>
    <t>O-OO1141001003-001</t>
  </si>
  <si>
    <t>B-1141001008</t>
  </si>
  <si>
    <t>O-OO1141001002-001</t>
  </si>
  <si>
    <t>B-1141001009</t>
  </si>
  <si>
    <t>O-OO1141001002-002</t>
  </si>
  <si>
    <t>B-1141002001</t>
  </si>
  <si>
    <t>O-OO1141001004-001</t>
  </si>
  <si>
    <t>B-1141002002</t>
  </si>
  <si>
    <t>O-OO1141001006-001</t>
  </si>
  <si>
    <t>B-1141002003</t>
  </si>
  <si>
    <t>SG12100-303000AA</t>
  </si>
  <si>
    <t>O-OO1141001001-001</t>
  </si>
  <si>
    <t>B-1141002004</t>
  </si>
  <si>
    <t>O-OO1141002006-005</t>
  </si>
  <si>
    <t>B-1141002005</t>
  </si>
  <si>
    <t>O-OO1141002006-001</t>
  </si>
  <si>
    <t>B-1141002006</t>
  </si>
  <si>
    <t>O-OO1141002006-002</t>
  </si>
  <si>
    <t>B-1141002007</t>
  </si>
  <si>
    <t>O-OO1141002006-003</t>
  </si>
  <si>
    <t>B-1141002008</t>
  </si>
  <si>
    <t>O-OO1141002006-004</t>
  </si>
  <si>
    <t>B-1141002009</t>
  </si>
  <si>
    <t>SCM440 D130x65.5L，車D127x63.5L</t>
  </si>
  <si>
    <t>O-OO1141002003-001</t>
  </si>
  <si>
    <t>B-1141003001</t>
  </si>
  <si>
    <t>O-OO1141002007-001</t>
  </si>
  <si>
    <t>B-1141003002</t>
  </si>
  <si>
    <t>O-OO1141003006-001</t>
  </si>
  <si>
    <t>B-1141003003</t>
  </si>
  <si>
    <t>O-OO1141003005-001</t>
  </si>
  <si>
    <t>B-1141003004</t>
  </si>
  <si>
    <t>OB72800592</t>
  </si>
  <si>
    <t>O-OO1141002007-002</t>
  </si>
  <si>
    <t>B-1141003005</t>
  </si>
  <si>
    <t>SCM21 Φ60*27，車Φ54x25L</t>
  </si>
  <si>
    <t>O-OO1141002002-001</t>
  </si>
  <si>
    <t>B-1141003006</t>
  </si>
  <si>
    <t>1007002543</t>
  </si>
  <si>
    <t>車 74.9*24.2</t>
  </si>
  <si>
    <t>O-OO1141002001-001</t>
  </si>
  <si>
    <t>B-1141007001</t>
  </si>
  <si>
    <t>JKGE10713R</t>
  </si>
  <si>
    <t>O-OO1141003002-001</t>
  </si>
  <si>
    <t>B-1141007002</t>
  </si>
  <si>
    <t>JKKE10717R1</t>
  </si>
  <si>
    <t>O-OO1141003003-001</t>
  </si>
  <si>
    <t>B-1141007003</t>
  </si>
  <si>
    <t>KHG1.5-40R</t>
  </si>
  <si>
    <t>O-OO1141003012-002</t>
  </si>
  <si>
    <t>B-1141007004</t>
  </si>
  <si>
    <t>KHG1.5-48L</t>
  </si>
  <si>
    <t>O-OO1141003012-003</t>
  </si>
  <si>
    <t>B-1141007005</t>
  </si>
  <si>
    <t>KHG1.5-48R</t>
  </si>
  <si>
    <t>O-OO1141003012-004</t>
  </si>
  <si>
    <t>B-1141007006</t>
  </si>
  <si>
    <t>KHG1.5-50L</t>
  </si>
  <si>
    <t>O-OO1141003012-005</t>
  </si>
  <si>
    <t>B-1141007007</t>
  </si>
  <si>
    <t>KHG1.5-52L</t>
  </si>
  <si>
    <t>O-OO1141003012-006</t>
  </si>
  <si>
    <t>B-1141007008</t>
  </si>
  <si>
    <t>KHG1.5-60R</t>
  </si>
  <si>
    <t>O-OO1141003012-007</t>
  </si>
  <si>
    <t>B-1141007009</t>
  </si>
  <si>
    <t>KHG1-35R</t>
  </si>
  <si>
    <t>O-OO1141003012-008</t>
  </si>
  <si>
    <t>B-1141007010</t>
  </si>
  <si>
    <t>O-OO1141003011-001</t>
  </si>
  <si>
    <t>B-1141007011</t>
  </si>
  <si>
    <t>O-OO1141003010-001</t>
  </si>
  <si>
    <t>B-1141007012</t>
  </si>
  <si>
    <t>DFW530J103DEX010</t>
  </si>
  <si>
    <t>O-OO1141003011-003</t>
  </si>
  <si>
    <t>B-1141007013</t>
  </si>
  <si>
    <t>LS02-LB50024-1040000</t>
  </si>
  <si>
    <t>S45CΦ440*48 調質HRC20-22</t>
  </si>
  <si>
    <t>O-OO1141003007-006</t>
  </si>
  <si>
    <t>B-1141007014</t>
  </si>
  <si>
    <t>JKGA1418R</t>
  </si>
  <si>
    <t>SCM415Φ40x20 車35.203x18.05</t>
  </si>
  <si>
    <t>O-OO1141003013-001</t>
  </si>
  <si>
    <t>B-1141007015</t>
  </si>
  <si>
    <t>SCM415Φ30*66 車27.85x64</t>
  </si>
  <si>
    <t>O-OO1141003013-002</t>
  </si>
  <si>
    <t>B-1141007016</t>
  </si>
  <si>
    <t>JKGD03756R</t>
  </si>
  <si>
    <t>SCM415Φ80*19 車74.45x17.1</t>
  </si>
  <si>
    <t>O-OO1141003013-003</t>
  </si>
  <si>
    <t>B-1141007017</t>
  </si>
  <si>
    <t>SCM415 OD48x42 車44x40.1</t>
  </si>
  <si>
    <t>O-OO1141003001-001</t>
  </si>
  <si>
    <t>B-1141007018</t>
  </si>
  <si>
    <t>OD12-PLANT</t>
  </si>
  <si>
    <t>SCM415 OD35x10 車33x3</t>
  </si>
  <si>
    <t>B-1141007019</t>
  </si>
  <si>
    <t>12MM MANDREL</t>
  </si>
  <si>
    <t>SCM415 OD20x39 車16x36.7</t>
  </si>
  <si>
    <t>B-1141007020</t>
  </si>
  <si>
    <t>SP BLOCK</t>
  </si>
  <si>
    <t>S45C OD90x49 車85.5x46.7</t>
  </si>
  <si>
    <t>B-1141007021</t>
  </si>
  <si>
    <t>WP HOLDER-12MM</t>
  </si>
  <si>
    <t>SCM415 OD55x69 車50.1x66.55</t>
  </si>
  <si>
    <t>B-1141007022</t>
  </si>
  <si>
    <t>VSS20P-102-01-JH</t>
  </si>
  <si>
    <t>SCM440 OD85x119 車80x117</t>
  </si>
  <si>
    <t>B-1141008001</t>
  </si>
  <si>
    <t>1426436</t>
  </si>
  <si>
    <t>S45C OD140x18 車134.4x15.1 需要REACH報告</t>
  </si>
  <si>
    <t>O-OO1141003014-002</t>
  </si>
  <si>
    <t>B-1141008002</t>
  </si>
  <si>
    <t>O-OO1141007005-001</t>
  </si>
  <si>
    <t>B-1141008003</t>
  </si>
  <si>
    <t>ZZ019026</t>
  </si>
  <si>
    <t>O-OO1141002008-001</t>
  </si>
  <si>
    <t>B-1141008004</t>
  </si>
  <si>
    <t>ZZ024004</t>
  </si>
  <si>
    <t>O-OO1141002008-003</t>
  </si>
  <si>
    <t>B-1141008005</t>
  </si>
  <si>
    <t>GX255N0032I0T</t>
  </si>
  <si>
    <t>SCM21 OD110x37 車99.1x35.2</t>
  </si>
  <si>
    <t>O-OO1141003009-001</t>
  </si>
  <si>
    <t>B-1141008006</t>
  </si>
  <si>
    <t>SP-3883911-1</t>
  </si>
  <si>
    <t>O-OO1141007004-001</t>
  </si>
  <si>
    <t>B-1141009001</t>
  </si>
  <si>
    <t>KHG1.5-50R</t>
  </si>
  <si>
    <t>O-OO1141008012-004</t>
  </si>
  <si>
    <t>B-1141009002</t>
  </si>
  <si>
    <t>KHG1.5-60L</t>
  </si>
  <si>
    <t>O-OO1141008012-005</t>
  </si>
  <si>
    <t>B-1141009003</t>
  </si>
  <si>
    <t>KHG1-50R</t>
  </si>
  <si>
    <t>O-OO1141008012-003</t>
  </si>
  <si>
    <t>B-1141009004</t>
  </si>
  <si>
    <t>447-000C-809-31</t>
  </si>
  <si>
    <t>S45C D44x37L，車D40.5x35L</t>
  </si>
  <si>
    <t>發得</t>
  </si>
  <si>
    <t>O-OO1141002004-004</t>
  </si>
  <si>
    <t>B-1141009005</t>
  </si>
  <si>
    <t>447-000C-809-36</t>
  </si>
  <si>
    <t>S45C D110x27L，車108x25L</t>
  </si>
  <si>
    <t>O-OO1141002004-003</t>
  </si>
  <si>
    <t>B-1141009006</t>
  </si>
  <si>
    <t>447-000C-809-45</t>
  </si>
  <si>
    <t>S45C D140x25L，車130.5x23L</t>
  </si>
  <si>
    <t>O-OO1141002004-001</t>
  </si>
  <si>
    <t>B-1141009007</t>
  </si>
  <si>
    <t>447-000C-810-14</t>
  </si>
  <si>
    <t>SCM415 D150x82L，車D140.51x80L</t>
  </si>
  <si>
    <t>O-OO1141002004-002</t>
  </si>
  <si>
    <t>B-1141009008</t>
  </si>
  <si>
    <t>447-000C-820-16</t>
  </si>
  <si>
    <t>SCM440 D140x52L，車D136x50L</t>
  </si>
  <si>
    <t>O-OO1141002004-006</t>
  </si>
  <si>
    <t>B-1141009009</t>
  </si>
  <si>
    <t>O-OO1141008001-001</t>
  </si>
  <si>
    <t>B-1141009010</t>
  </si>
  <si>
    <t>O-OO1141008002-001</t>
  </si>
  <si>
    <t>B-1141009011</t>
  </si>
  <si>
    <t>1K0806.1710186-JH</t>
  </si>
  <si>
    <t>SCM415 OD52x132 車50x130.5</t>
  </si>
  <si>
    <t>B-1141009012</t>
  </si>
  <si>
    <t>760S-C-37</t>
  </si>
  <si>
    <t>O-OO1141007007-002</t>
  </si>
  <si>
    <t>B-1141009013</t>
  </si>
  <si>
    <t>760S-C-38</t>
  </si>
  <si>
    <t>O-OO1141007007-001</t>
  </si>
  <si>
    <t>B-1141009014</t>
  </si>
  <si>
    <t>O-OO1141008008-001</t>
  </si>
  <si>
    <t>B-1141009015</t>
  </si>
  <si>
    <t>O-OO1141008009-001</t>
  </si>
  <si>
    <t>B-1141009016</t>
  </si>
  <si>
    <t>2103570130001</t>
  </si>
  <si>
    <t>O-OO1141007006-001</t>
  </si>
  <si>
    <t>B-1141009017</t>
  </si>
  <si>
    <t>ZZ019031</t>
  </si>
  <si>
    <t>O-OO1141002008-002</t>
  </si>
  <si>
    <t>B-1141009018</t>
  </si>
  <si>
    <t xml:space="preserve"> 健發</t>
  </si>
  <si>
    <t>B-1141009019</t>
  </si>
  <si>
    <t>CY-3719</t>
  </si>
  <si>
    <t>O-OO1141008011-002</t>
  </si>
  <si>
    <t>B-1141009020</t>
  </si>
  <si>
    <t>CY-3736</t>
  </si>
  <si>
    <t>O-OO1141008011-001</t>
  </si>
  <si>
    <t>B-1141009021</t>
  </si>
  <si>
    <t>DFW530J103DEX009</t>
  </si>
  <si>
    <t>O-OO1141008013-002</t>
  </si>
  <si>
    <t>B-1141009022</t>
  </si>
  <si>
    <t>KHG1-36L</t>
  </si>
  <si>
    <t>O-OO1141008012-001</t>
  </si>
  <si>
    <t>B-1141009023</t>
  </si>
  <si>
    <t>KHG1-40L</t>
  </si>
  <si>
    <t>O-OO1141008012-002</t>
  </si>
  <si>
    <t>B-1141009024</t>
  </si>
  <si>
    <t>1225SM100A</t>
  </si>
  <si>
    <t>O-OO1141009008-001</t>
  </si>
  <si>
    <t>B-1141009025</t>
  </si>
  <si>
    <t>O-OO1140909001-002</t>
  </si>
  <si>
    <t>B-1141009026</t>
  </si>
  <si>
    <t>O-OO1140909001-005</t>
  </si>
  <si>
    <t>B-1141009027</t>
  </si>
  <si>
    <t>O-OO1141009003-001</t>
  </si>
  <si>
    <t>B-1141013001</t>
  </si>
  <si>
    <t>10608003-801</t>
  </si>
  <si>
    <t>O-OO1141008010-002</t>
  </si>
  <si>
    <t>B-1141013002</t>
  </si>
  <si>
    <t>M10*16T</t>
  </si>
  <si>
    <t>O-OO1141007003-003</t>
  </si>
  <si>
    <t>B-1141013003</t>
  </si>
  <si>
    <t>M10*54T</t>
  </si>
  <si>
    <t>O-OO1141007003-006</t>
  </si>
  <si>
    <t>B-1141013004</t>
  </si>
  <si>
    <t>M8*20T</t>
  </si>
  <si>
    <t>O-OO1141007003-001</t>
  </si>
  <si>
    <t>B-1141013005</t>
  </si>
  <si>
    <t>M8*46T</t>
  </si>
  <si>
    <t>O-OO1141007003-004</t>
  </si>
  <si>
    <t>B-1141013006</t>
  </si>
  <si>
    <t>M9*16T</t>
  </si>
  <si>
    <t>O-OO1141007003-002</t>
  </si>
  <si>
    <t>B-1141013007</t>
  </si>
  <si>
    <t>M9*53T</t>
  </si>
  <si>
    <t>O-OO1141007003-005</t>
  </si>
  <si>
    <t>B-1141013008</t>
  </si>
  <si>
    <t>O-OO1141013004-001</t>
  </si>
  <si>
    <t>B-1141013009</t>
  </si>
  <si>
    <t>O-OO1141013004-002</t>
  </si>
  <si>
    <t>B-1141013010</t>
  </si>
  <si>
    <t>O-OO1141013004-003</t>
  </si>
  <si>
    <t>B-1141013011</t>
  </si>
  <si>
    <t>O-OO1141013004-004</t>
  </si>
  <si>
    <t>B-1141013012</t>
  </si>
  <si>
    <t>O-OO1141013004-005</t>
  </si>
  <si>
    <t>B-1141013013</t>
  </si>
  <si>
    <t>2097850040000</t>
  </si>
  <si>
    <t>O-OO1141009006-001</t>
  </si>
  <si>
    <t>B-1141013014</t>
  </si>
  <si>
    <t>O-OO1141009005-001</t>
  </si>
  <si>
    <t>B-1141013015</t>
  </si>
  <si>
    <t>1710186-FOR38.5-75JH</t>
  </si>
  <si>
    <t>SCM415 OD42x166 車38.75x163.5</t>
  </si>
  <si>
    <t>B-1141013016</t>
  </si>
  <si>
    <t>SCM21 OD150x31 車146.1x28.1</t>
  </si>
  <si>
    <t>O-OO1141007001-001</t>
  </si>
  <si>
    <t>B-1141013017</t>
  </si>
  <si>
    <t>SCM21 OD88x18 車84.1x16.2</t>
  </si>
  <si>
    <t>O-OO1141007001-002</t>
  </si>
  <si>
    <t>B-1141013018</t>
  </si>
  <si>
    <t>SCM21 D42x30L 車39.2*28.1</t>
  </si>
  <si>
    <t>O-OO1141007001-003</t>
  </si>
  <si>
    <t>B-1141013019</t>
  </si>
  <si>
    <t>GX320N0063F0T</t>
  </si>
  <si>
    <t>SCM415 D130x42L，車D123x40</t>
  </si>
  <si>
    <t>O-OO1141007001-004</t>
  </si>
  <si>
    <t>B-1141013020</t>
  </si>
  <si>
    <t>JKGA1618R-S</t>
  </si>
  <si>
    <t>SCM415 D36X20L 車33.793*18.2</t>
  </si>
  <si>
    <t>O-OO1141008007-001</t>
  </si>
  <si>
    <t>B-1141013021</t>
  </si>
  <si>
    <t>10058F-011</t>
  </si>
  <si>
    <t>O-OO1141009007-001</t>
  </si>
  <si>
    <t>B-1141013022</t>
  </si>
  <si>
    <t>JKGA01717R</t>
  </si>
  <si>
    <t>SCM21 OD28*26 車25.31x24</t>
  </si>
  <si>
    <t>O-OO1141008005-001</t>
  </si>
  <si>
    <t>B-1141013023</t>
  </si>
  <si>
    <t>JKGA01721R</t>
  </si>
  <si>
    <t>O-OO1141008005-002</t>
  </si>
  <si>
    <t>B-1141013024</t>
  </si>
  <si>
    <t>JKGC01715L</t>
  </si>
  <si>
    <t>SCM415 OD20*85 車18.16x83</t>
  </si>
  <si>
    <t>O-OO1141008005-003</t>
  </si>
  <si>
    <t>B-1141013025</t>
  </si>
  <si>
    <t>KD12-12-2</t>
  </si>
  <si>
    <t>O-OO1141009002-002</t>
  </si>
  <si>
    <t>B-1141014001</t>
  </si>
  <si>
    <t>O-OO1141013001-001</t>
  </si>
  <si>
    <t>B-1141014002</t>
  </si>
  <si>
    <t>O-OO1141013002-001</t>
  </si>
  <si>
    <t>B-1141014003</t>
  </si>
  <si>
    <t>WP SUPPORT BASE-130</t>
  </si>
  <si>
    <t>SCM415 OD140x82 車130x80.2</t>
  </si>
  <si>
    <t>B-1141014004</t>
  </si>
  <si>
    <t>WP SUPPORT BASE-140</t>
  </si>
  <si>
    <t>SCM415 OD150x82 車140x80.2</t>
  </si>
  <si>
    <t>B-1141014007</t>
  </si>
  <si>
    <t>265923C</t>
  </si>
  <si>
    <t>O-OO1141013006-002</t>
  </si>
  <si>
    <t>B-1141014008</t>
  </si>
  <si>
    <t>265953C</t>
  </si>
  <si>
    <t>O-OO1141013006-004</t>
  </si>
  <si>
    <t>B-1141014009</t>
  </si>
  <si>
    <t>447-000C-820-46</t>
  </si>
  <si>
    <t>S45C D200x204L，車D188x201</t>
  </si>
  <si>
    <t>O-OO1141002004-005</t>
  </si>
  <si>
    <t>B-1141014010</t>
  </si>
  <si>
    <t>KHG1-35L</t>
  </si>
  <si>
    <t>O-OO1141013008-003</t>
  </si>
  <si>
    <t>B-1141014011</t>
  </si>
  <si>
    <t>KHG1-40R</t>
  </si>
  <si>
    <t>O-OO1141013008-006</t>
  </si>
  <si>
    <t>B-1141014005</t>
  </si>
  <si>
    <t>205409A</t>
  </si>
  <si>
    <t>O-OO1141013006-003</t>
  </si>
  <si>
    <t>B-1141014006</t>
  </si>
  <si>
    <t>205411</t>
  </si>
  <si>
    <t>O-OO1141013006-001</t>
  </si>
  <si>
    <t>B-1141014012</t>
  </si>
  <si>
    <t>760S-C-11</t>
  </si>
  <si>
    <t>O-OO1141009009-001</t>
  </si>
  <si>
    <t>B-1141014013</t>
  </si>
  <si>
    <t>760S-C-12</t>
  </si>
  <si>
    <t>O-OO1141009009-002</t>
  </si>
  <si>
    <t>B-1141014014</t>
  </si>
  <si>
    <t>760S-C-21</t>
  </si>
  <si>
    <t>O-OO1141009009-003</t>
  </si>
  <si>
    <t>B-1141015001</t>
  </si>
  <si>
    <t>O-OO1141014003-001</t>
  </si>
  <si>
    <t>B-1141015002</t>
  </si>
  <si>
    <t>O-OO1141014003-002</t>
  </si>
  <si>
    <t>B-1141015003</t>
  </si>
  <si>
    <t>O-OO1141014003-003</t>
  </si>
  <si>
    <t>B-1141015004</t>
  </si>
  <si>
    <t>O-OO1141014003-004</t>
  </si>
  <si>
    <t>B-1141015005</t>
  </si>
  <si>
    <t>O-OO1141014003-005</t>
  </si>
  <si>
    <t>B-1141015006</t>
  </si>
  <si>
    <t>KHG1.5-32R</t>
  </si>
  <si>
    <t>O-OO1141013008-009</t>
  </si>
  <si>
    <t>B-1141015007</t>
  </si>
  <si>
    <t>KHG1.5-36R</t>
  </si>
  <si>
    <t>O-OO1141013008-010</t>
  </si>
  <si>
    <t>B-1141015008</t>
  </si>
  <si>
    <t>RB-14-1</t>
  </si>
  <si>
    <t>SCM440 50*435 車46x430</t>
  </si>
  <si>
    <t>O-OO1141014001-001</t>
  </si>
  <si>
    <t>B-1141015009</t>
  </si>
  <si>
    <t>KHG1-30L</t>
  </si>
  <si>
    <t>O-OO1141013008-002</t>
  </si>
  <si>
    <t>B-1141015010</t>
  </si>
  <si>
    <t>KHG1-30R</t>
  </si>
  <si>
    <t>B-1141015011</t>
  </si>
  <si>
    <t>KHG1-48L</t>
  </si>
  <si>
    <t>B-1141015012</t>
  </si>
  <si>
    <t>KHG1-48R</t>
  </si>
  <si>
    <t>B-1141015013</t>
  </si>
  <si>
    <t>GESM3-032A01</t>
  </si>
  <si>
    <t>O-OO1141014006-001</t>
  </si>
  <si>
    <t>B-1141015014</t>
  </si>
  <si>
    <t>SCM440 D34x146L，車D31.2x142.3L</t>
  </si>
  <si>
    <t>B-1141016001</t>
  </si>
  <si>
    <t>3T60R-S0001</t>
  </si>
  <si>
    <t>SCM440 OD40x244 車36x241</t>
  </si>
  <si>
    <t>O-OO1141013007-001</t>
  </si>
  <si>
    <t>B-1141016002</t>
  </si>
  <si>
    <t>O-OO1141015004-001</t>
  </si>
  <si>
    <t>B-1141016003</t>
  </si>
  <si>
    <t>O-OO1141015004-002</t>
  </si>
  <si>
    <t>B-1141016004</t>
  </si>
  <si>
    <t>O-OO1141015004-003</t>
  </si>
  <si>
    <t>B-1141016005</t>
  </si>
  <si>
    <t>O-OO1141015004-004</t>
  </si>
  <si>
    <t>B-1141016006</t>
  </si>
  <si>
    <t>O-OO1141015004-005</t>
  </si>
  <si>
    <t>B-1141016007</t>
  </si>
  <si>
    <t>O-OO1141013005-001</t>
  </si>
  <si>
    <t>B-1141016008</t>
  </si>
  <si>
    <t>RTB250A230EC0B03</t>
  </si>
  <si>
    <t>O-OO1141013005-002</t>
  </si>
  <si>
    <t>B-1141016009</t>
  </si>
  <si>
    <t>1006012524</t>
  </si>
  <si>
    <t>O-OO1141013003-001</t>
  </si>
  <si>
    <t>B-1141016010</t>
  </si>
  <si>
    <t>O-OO1141014002-004</t>
  </si>
  <si>
    <t>B-1141016011</t>
  </si>
  <si>
    <t>O-OO1141014002-003</t>
  </si>
  <si>
    <t>B-1141016012</t>
  </si>
  <si>
    <t>3TZP190-PR107.5-M2</t>
  </si>
  <si>
    <t>O-OO1141014002-001</t>
  </si>
  <si>
    <t>B-1141016013</t>
  </si>
  <si>
    <t>8589000231</t>
  </si>
  <si>
    <t>SCM220 OD32x31 車28.26x28.3</t>
  </si>
  <si>
    <t>O-OO1141007002-001</t>
  </si>
  <si>
    <t>B-1141016014</t>
  </si>
  <si>
    <t>8589000241</t>
  </si>
  <si>
    <t>SCM220 OD30x12 車27.38x9.35</t>
  </si>
  <si>
    <t>O-OO1141007002-002</t>
  </si>
  <si>
    <t>B-1141016015</t>
  </si>
  <si>
    <t>W156B6014A1M</t>
  </si>
  <si>
    <t>SNCM220 D60x288L，車D55.5x285.5</t>
  </si>
  <si>
    <t>O-OO1141001005-002</t>
  </si>
  <si>
    <t>B-1141016016</t>
  </si>
  <si>
    <t>W156B8013A2M</t>
  </si>
  <si>
    <t>O-OO1141001005-001</t>
  </si>
  <si>
    <t>B-1141016017</t>
  </si>
  <si>
    <t>O-OO1141015005-007</t>
  </si>
  <si>
    <t>B-1141016018</t>
  </si>
  <si>
    <t>ZZ019029</t>
  </si>
  <si>
    <t>O-OO1141015005-008</t>
  </si>
  <si>
    <t>B-1141016019</t>
  </si>
  <si>
    <t>O-OO1141015005-006</t>
  </si>
  <si>
    <t>B-1141017001</t>
  </si>
  <si>
    <t>ST03</t>
  </si>
  <si>
    <t>O-OO1141015002-002</t>
  </si>
  <si>
    <t>B-1141017002</t>
  </si>
  <si>
    <t>ST04</t>
  </si>
  <si>
    <t>O-OO1141015002-003</t>
  </si>
  <si>
    <t>B-1141017003</t>
  </si>
  <si>
    <t>ST09</t>
  </si>
  <si>
    <t>O-OO1141015002-004</t>
  </si>
  <si>
    <t>B-1141017004</t>
  </si>
  <si>
    <t>ST10</t>
  </si>
  <si>
    <t>O-OO1141015002-005</t>
  </si>
  <si>
    <t>B-1141017005</t>
  </si>
  <si>
    <t>O-OO1141016006-001</t>
  </si>
  <si>
    <t>B-1141017006</t>
  </si>
  <si>
    <t>O-OO1141016006-002</t>
  </si>
  <si>
    <t>B-1141017007</t>
  </si>
  <si>
    <t>O-OO1141016006-003</t>
  </si>
  <si>
    <t>B-1141017008</t>
  </si>
  <si>
    <t>RTB250A230EC0A04</t>
  </si>
  <si>
    <t>O-OO1141013005-003</t>
  </si>
  <si>
    <t>B-1141017009</t>
  </si>
  <si>
    <t>ZZ019050</t>
  </si>
  <si>
    <t>O-OO1141015005-005</t>
  </si>
  <si>
    <t>B-1141017010</t>
  </si>
  <si>
    <t>16302034</t>
  </si>
  <si>
    <t>O-OO1141016001-001</t>
  </si>
  <si>
    <t>B-1141017011</t>
  </si>
  <si>
    <t>JKGD03793R</t>
  </si>
  <si>
    <t>O-OO1141016003-001</t>
  </si>
  <si>
    <t>B-1141017012</t>
  </si>
  <si>
    <t>2000100210100</t>
  </si>
  <si>
    <t>O-OO1141016005-001</t>
  </si>
  <si>
    <t>B-1141017013</t>
  </si>
  <si>
    <t>2097120020000</t>
  </si>
  <si>
    <t>O-OO1141017001-001</t>
  </si>
  <si>
    <t>B-1141017014</t>
  </si>
  <si>
    <t>SCM415 D230x52L，車D220x50L</t>
  </si>
  <si>
    <t>B-1141017015</t>
  </si>
  <si>
    <t>KHG1.5-36L</t>
  </si>
  <si>
    <t>O-OO1141016011-003</t>
  </si>
  <si>
    <t>B-1141017016</t>
  </si>
  <si>
    <t>O-OO1141016011-005</t>
  </si>
  <si>
    <t>B-1141017017</t>
  </si>
  <si>
    <t>O-OO1141016011-004</t>
  </si>
  <si>
    <t>B-1141017018</t>
  </si>
  <si>
    <t>KHG1-36R</t>
  </si>
  <si>
    <t>O-OO1141016011-007</t>
  </si>
  <si>
    <t>B-1141017019</t>
  </si>
  <si>
    <t>O-OO1141017003-001</t>
  </si>
  <si>
    <t>B-1141017020</t>
  </si>
  <si>
    <t>O-OO1141017003-002</t>
  </si>
  <si>
    <t>B-1141017021</t>
  </si>
  <si>
    <t>O-OO1141017003-003</t>
  </si>
  <si>
    <t>B-1141017022</t>
  </si>
  <si>
    <t>O-OO1141017003-004</t>
  </si>
  <si>
    <t>B-1141017023</t>
  </si>
  <si>
    <t>M3T100</t>
  </si>
  <si>
    <t>O-OO1141016010-003</t>
  </si>
  <si>
    <t>B-1141017024</t>
  </si>
  <si>
    <t>M3T80</t>
  </si>
  <si>
    <t>O-OO1141016010-001</t>
  </si>
  <si>
    <t>B-1141017025</t>
  </si>
  <si>
    <t>M3T90</t>
  </si>
  <si>
    <t>O-OO1141016010-002</t>
  </si>
  <si>
    <t>B-1141020001</t>
  </si>
  <si>
    <t>O-OO1141016007-001</t>
  </si>
  <si>
    <t>B-1141020002</t>
  </si>
  <si>
    <t>O-OO1141017002-001</t>
  </si>
  <si>
    <t>B-1141020003</t>
  </si>
  <si>
    <t>M1T31W15L15</t>
  </si>
  <si>
    <t>SCM440 D35x17L，車D33x15L</t>
  </si>
  <si>
    <t>普笠</t>
  </si>
  <si>
    <t>O-OO1141013009-001</t>
  </si>
  <si>
    <t>B-1141020004</t>
  </si>
  <si>
    <t>SP160-00-4005A</t>
  </si>
  <si>
    <t>S45C OD200x31 車198X28</t>
  </si>
  <si>
    <t>榮田</t>
  </si>
  <si>
    <t>O-OO1141020001-001</t>
  </si>
  <si>
    <t>B-1141020005</t>
  </si>
  <si>
    <t>DVA6-CD50024-1040100</t>
  </si>
  <si>
    <t>S45C D78x42L，車D75x40L</t>
  </si>
  <si>
    <t>O-OO1141016002-001</t>
  </si>
  <si>
    <t>B-1141020006</t>
  </si>
  <si>
    <t>DVA6-CD50024-2040100</t>
  </si>
  <si>
    <t>S45C D78x40L，車D75x37.5L</t>
  </si>
  <si>
    <t>O-OO1141016002-002</t>
  </si>
  <si>
    <t>B-1141020007</t>
  </si>
  <si>
    <t>40301010-01</t>
  </si>
  <si>
    <t>SCM415 290x240 料打孔Φ70 車285x235.7</t>
  </si>
  <si>
    <t>O-OO1141017007-001</t>
  </si>
  <si>
    <t>B-1141020008</t>
  </si>
  <si>
    <t>KHG1.5-40L</t>
  </si>
  <si>
    <t>O-OO1141017004-003</t>
  </si>
  <si>
    <t>B-1141020009</t>
  </si>
  <si>
    <t>KHG1.5-90R</t>
  </si>
  <si>
    <t>O-OO1141016011-006</t>
  </si>
  <si>
    <t>B-1141020010</t>
  </si>
  <si>
    <t>O-OO1141016011-001</t>
  </si>
  <si>
    <t>B-1141020011</t>
  </si>
  <si>
    <t>2097120140000</t>
  </si>
  <si>
    <t>O-OO1141020006-001</t>
  </si>
  <si>
    <t>B-1141020012</t>
  </si>
  <si>
    <t>KHG1.5-28L</t>
  </si>
  <si>
    <t>O-OO1141017004-002</t>
  </si>
  <si>
    <t>B-1141020013</t>
  </si>
  <si>
    <t>KHG1.5-28R</t>
  </si>
  <si>
    <t>O-OO1141017004-001</t>
  </si>
  <si>
    <t>B-1141021001</t>
  </si>
  <si>
    <t>O-OO1141020003-004</t>
  </si>
  <si>
    <t>B-1141021002</t>
  </si>
  <si>
    <t>O-OO1141020003-005</t>
  </si>
  <si>
    <t>B-1141021003</t>
  </si>
  <si>
    <t>O-OO1141020003-001</t>
  </si>
  <si>
    <t>B-1141021004</t>
  </si>
  <si>
    <t>O-OO1141020003-002</t>
  </si>
  <si>
    <t>B-1141021005</t>
  </si>
  <si>
    <t>O-OO1141020003-003</t>
  </si>
  <si>
    <t>B-1141020014</t>
  </si>
  <si>
    <t>O-OO1141015001-001</t>
  </si>
  <si>
    <t>B-1141021006</t>
  </si>
  <si>
    <t>JKGA1420R1</t>
  </si>
  <si>
    <t>SCM415 D42x20L，車D38.7x18L</t>
  </si>
  <si>
    <t>O-OO1141014005-001</t>
  </si>
  <si>
    <t>B-1141021007</t>
  </si>
  <si>
    <t>SCM415 D40x23L 車36.42x21.05</t>
  </si>
  <si>
    <t>O-OO1141020004-001</t>
  </si>
  <si>
    <t>B-1141021008</t>
  </si>
  <si>
    <t>SCM415Φ170*35 車160.27x32.15</t>
  </si>
  <si>
    <t>O-OO1141014005-002</t>
  </si>
  <si>
    <t>B-1141021009</t>
  </si>
  <si>
    <t>JKGF07789L</t>
  </si>
  <si>
    <t>O-OO1141020007-001</t>
  </si>
  <si>
    <t>B-1141021010</t>
  </si>
  <si>
    <t>JKKE06716R</t>
  </si>
  <si>
    <t>SCM415Φ48*133 車45.44x131</t>
  </si>
  <si>
    <t>O-OO1141014005-003</t>
  </si>
  <si>
    <t>B-1141021011</t>
  </si>
  <si>
    <t>O-OO1141020002-001</t>
  </si>
  <si>
    <t>B-1141021012</t>
  </si>
  <si>
    <t>603-01-216</t>
  </si>
  <si>
    <t>S45C OD46x107 車44x104.5</t>
  </si>
  <si>
    <t>O-OO1141015003-001</t>
  </si>
  <si>
    <t>B-1141021013</t>
  </si>
  <si>
    <t>WP SUPPORT BASE-110</t>
  </si>
  <si>
    <t>SCM415 OD130x82 車122x80.2</t>
  </si>
  <si>
    <t>B-1141021014</t>
  </si>
  <si>
    <t>WP SUPPORT BASE-120</t>
  </si>
  <si>
    <t>B-1141021015</t>
  </si>
  <si>
    <t>1K0806.1710082-JH</t>
  </si>
  <si>
    <t>SCM415 OD58x132 車54.75x130.5</t>
  </si>
  <si>
    <t>B-1141021016</t>
  </si>
  <si>
    <t>RT18</t>
  </si>
  <si>
    <t>O-OO1141015002-001</t>
  </si>
  <si>
    <t>B-1141022001</t>
  </si>
  <si>
    <t>O-OO1141021002-003</t>
  </si>
  <si>
    <t>B-1141022002</t>
  </si>
  <si>
    <t>O-OO1141021002-004</t>
  </si>
  <si>
    <t>B-1141022003</t>
  </si>
  <si>
    <t>O-OO1141021002-005</t>
  </si>
  <si>
    <t>B-1141022004</t>
  </si>
  <si>
    <t>O-OO1141021002-001</t>
  </si>
  <si>
    <t>B-1141022005</t>
  </si>
  <si>
    <t>O-OO1141021002-002</t>
  </si>
  <si>
    <t>B-1141022006</t>
  </si>
  <si>
    <t>O-OO1141021004-001</t>
  </si>
  <si>
    <t>B-1141022007</t>
  </si>
  <si>
    <t>SP-2684859</t>
  </si>
  <si>
    <t>O-OO1141021003-001</t>
  </si>
  <si>
    <t>B-1141022008</t>
  </si>
  <si>
    <t>3109330160-JW</t>
  </si>
  <si>
    <t>SCM440 D100x130L，車D95x128L</t>
  </si>
  <si>
    <t>B-1141022009</t>
  </si>
  <si>
    <t>SCM415 Φ80*44L，車D76.5x42L</t>
  </si>
  <si>
    <t>O-OO1141017005-001</t>
  </si>
  <si>
    <t>B-1141022010</t>
  </si>
  <si>
    <t>SCM21Φ105*27，車Φ102.5*25</t>
  </si>
  <si>
    <t>O-OO1141017008-003</t>
  </si>
  <si>
    <t>B-1141022011</t>
  </si>
  <si>
    <t>O-OO1141022005-001</t>
  </si>
  <si>
    <t>B-1141022012</t>
  </si>
  <si>
    <t>WP SUPPORT BASE-80</t>
  </si>
  <si>
    <t>SCM415 OD85x52 車80x50.2</t>
  </si>
  <si>
    <t>B-1141022013</t>
  </si>
  <si>
    <t>WP SUPPORT BASE-90</t>
  </si>
  <si>
    <t>SCM415 OD95x52 車90x50.2</t>
  </si>
  <si>
    <t>B-1141022014</t>
  </si>
  <si>
    <t>WP SUPPORT BASE-100</t>
  </si>
  <si>
    <t>SCM415 OD110x52 車100x50.2</t>
  </si>
  <si>
    <t>B-1141022015</t>
  </si>
  <si>
    <t>O-OO1141022002-003</t>
  </si>
  <si>
    <t>B-1141022016</t>
  </si>
  <si>
    <t>O-OO1141022002-004</t>
  </si>
  <si>
    <t>B-1141022017</t>
  </si>
  <si>
    <t>O-OO1141022002-005</t>
  </si>
  <si>
    <t>B-1141022018</t>
  </si>
  <si>
    <t>O-OO1141022002-001</t>
  </si>
  <si>
    <t>B-1141022019</t>
  </si>
  <si>
    <t>O-OO1141022002-002</t>
  </si>
  <si>
    <t>1585137-00-A</t>
    <phoneticPr fontId="71" type="noConversion"/>
  </si>
  <si>
    <t>B-1141023001</t>
  </si>
  <si>
    <t>O-OO1141023001-001</t>
  </si>
  <si>
    <t>B-1141023002</t>
  </si>
  <si>
    <t>1GB318.5-86</t>
  </si>
  <si>
    <t>利茗</t>
  </si>
  <si>
    <t>O-OO1141022006-001</t>
  </si>
  <si>
    <t>B-1141023003</t>
  </si>
  <si>
    <t>JKGD04794R</t>
  </si>
  <si>
    <t>O-OO1141022004-001</t>
  </si>
  <si>
    <t>B-1141023004</t>
  </si>
  <si>
    <t>O-OO1141021005-001</t>
  </si>
  <si>
    <t>B-1141027001</t>
  </si>
  <si>
    <t>O-OO1141023003-003</t>
  </si>
  <si>
    <t>B-1141027002</t>
  </si>
  <si>
    <t>O-OO1141023003-006</t>
  </si>
  <si>
    <t>B-1141027003</t>
  </si>
  <si>
    <t>O-OO1141023003-007</t>
  </si>
  <si>
    <t>B-1141027004</t>
  </si>
  <si>
    <t>O-OO1141023003-001</t>
  </si>
  <si>
    <t>B-1141027005</t>
  </si>
  <si>
    <t>O-OO1141023003-002</t>
  </si>
  <si>
    <t>B-1141027006</t>
  </si>
  <si>
    <t>O-OO1141023002-001</t>
  </si>
  <si>
    <t>B-1141027007</t>
  </si>
  <si>
    <t>O-OO1141027003-001</t>
  </si>
  <si>
    <t>B-1141027008</t>
  </si>
  <si>
    <t>388609</t>
  </si>
  <si>
    <t>O-OO1141027002-001</t>
  </si>
  <si>
    <t>B-1141027009</t>
  </si>
  <si>
    <t>O-OO1141020008-002</t>
  </si>
  <si>
    <t>B-1141027010</t>
  </si>
  <si>
    <t>6014002502</t>
  </si>
  <si>
    <t>SCM21 200*135 要材証 退中孔95</t>
  </si>
  <si>
    <t>O-OO1141020008-001</t>
  </si>
  <si>
    <t>B-1141027011</t>
  </si>
  <si>
    <t>O-OO1141022003-001</t>
  </si>
  <si>
    <t>B-1141027012</t>
  </si>
  <si>
    <t>O-OO1141022003-002</t>
  </si>
  <si>
    <t>B-1141027013</t>
  </si>
  <si>
    <t>O-OO1141022003-003</t>
  </si>
  <si>
    <t>B-1141027014</t>
  </si>
  <si>
    <t>O-OO1141022003-004</t>
  </si>
  <si>
    <t>B-1141028001</t>
  </si>
  <si>
    <t>O-OO1141027004-004</t>
  </si>
  <si>
    <t>B-1141028002</t>
  </si>
  <si>
    <t>O-OO1141027004-005</t>
  </si>
  <si>
    <t>B-1141028003</t>
  </si>
  <si>
    <t>O-OO1141027004-001</t>
  </si>
  <si>
    <t>B-1141028004</t>
  </si>
  <si>
    <t>O-OO1141027004-002</t>
  </si>
  <si>
    <t>B-1141028005</t>
  </si>
  <si>
    <t>O-OO1141027004-003</t>
  </si>
  <si>
    <t>B-1141028006</t>
  </si>
  <si>
    <t>20250924001</t>
  </si>
  <si>
    <t>O-OO1141027009-001</t>
  </si>
  <si>
    <t>B-1141028007</t>
  </si>
  <si>
    <t>O-OO1141027007-001</t>
  </si>
  <si>
    <t>B-1141028008</t>
  </si>
  <si>
    <t>KHG1.5-90L</t>
  </si>
  <si>
    <t>O-OO1141028001-005</t>
  </si>
  <si>
    <t>B-1141028009</t>
  </si>
  <si>
    <t>KHG1-70R</t>
  </si>
  <si>
    <t>O-OO1141028001-001</t>
  </si>
  <si>
    <t>B-1141028010</t>
  </si>
  <si>
    <t>WP SUPPORT BASE-70</t>
  </si>
  <si>
    <t>SCM415 OD75x22 車70.05x20.2</t>
  </si>
  <si>
    <t>B-1141028011</t>
  </si>
  <si>
    <t>RM001-L165.4</t>
  </si>
  <si>
    <t>S45C OD20x169 車18.2x166.5</t>
  </si>
  <si>
    <t>O-OO1141013010-002</t>
  </si>
  <si>
    <t>B-1141028012</t>
  </si>
  <si>
    <t>RM001-L178.5</t>
  </si>
  <si>
    <t>S45C OD38x185 車34x182.9</t>
  </si>
  <si>
    <t>O-OO1141013010-001</t>
  </si>
  <si>
    <t>精銑六栓</t>
  </si>
  <si>
    <t>B-1141028013</t>
  </si>
  <si>
    <t>RM001-M2-15T</t>
  </si>
  <si>
    <t>SCM440 OD35x51 車34x49</t>
  </si>
  <si>
    <t>O-OO1141013010-012</t>
  </si>
  <si>
    <t>B-1141028014</t>
  </si>
  <si>
    <t>RM001-M2-16T</t>
  </si>
  <si>
    <t>SCM440 OD40x37 車36x34.45</t>
  </si>
  <si>
    <t>O-OO1141013010-009</t>
  </si>
  <si>
    <t>B-1141028015</t>
  </si>
  <si>
    <t>RM001-M2-23T</t>
  </si>
  <si>
    <t>SCM440 OD55x39 車50x37</t>
  </si>
  <si>
    <t>O-OO1141013010-013</t>
  </si>
  <si>
    <t>B-1141028016</t>
  </si>
  <si>
    <t>RM001-M2-28T</t>
  </si>
  <si>
    <t>SCM440 OD65x32 車60x30</t>
  </si>
  <si>
    <t>O-OO1141013010-007</t>
  </si>
  <si>
    <t>B-1141028017</t>
  </si>
  <si>
    <t>RM001-M2-31T</t>
  </si>
  <si>
    <t>SCM440 OD68x20 車66x18</t>
  </si>
  <si>
    <t>O-OO1141013010-011</t>
  </si>
  <si>
    <t>B-1141028018</t>
  </si>
  <si>
    <t>RM001-M2-35T</t>
  </si>
  <si>
    <t>S45C OD76x37 車74x35</t>
  </si>
  <si>
    <t>O-OO1141013010-006</t>
  </si>
  <si>
    <t>B-1141028019</t>
  </si>
  <si>
    <t>RM001-M2-41T</t>
  </si>
  <si>
    <t>SCM440 OD90x11 車86x9</t>
  </si>
  <si>
    <t>O-OO1141013010-005</t>
  </si>
  <si>
    <t>B-1141028020</t>
  </si>
  <si>
    <t>RM001-M2-42T</t>
  </si>
  <si>
    <t>SCM440 OD90x24 車88x22</t>
  </si>
  <si>
    <t>O-OO1141013010-010</t>
  </si>
  <si>
    <t>B-1141028021</t>
  </si>
  <si>
    <t>RM001-M2-44T</t>
  </si>
  <si>
    <t>S45C OD95x28 車92x25.5</t>
  </si>
  <si>
    <t>O-OO1141013010-008</t>
  </si>
  <si>
    <t>B-1141028022</t>
  </si>
  <si>
    <t>RM001-M2-53T</t>
  </si>
  <si>
    <t>S45C OD120x69 車110x67.05</t>
  </si>
  <si>
    <t>O-OO1141013010-004</t>
  </si>
  <si>
    <t>B-1141028023</t>
  </si>
  <si>
    <t>RM001-M2T15L165.5</t>
  </si>
  <si>
    <t>S45C OD38x167 車34x165</t>
  </si>
  <si>
    <t>O-OO1141013010-003</t>
  </si>
  <si>
    <t>B-1141029001</t>
  </si>
  <si>
    <t>15030N-011</t>
  </si>
  <si>
    <t>O-OO1141027008-001</t>
  </si>
  <si>
    <t>B-1141029002</t>
  </si>
  <si>
    <t>O-OO1141029001-001</t>
  </si>
  <si>
    <t>B-1141029003</t>
  </si>
  <si>
    <t>KHG1.5-30L</t>
  </si>
  <si>
    <t>O-OO1141028001-003</t>
  </si>
  <si>
    <t>B-1141029004</t>
  </si>
  <si>
    <t>KHG1.5-30R</t>
  </si>
  <si>
    <t>O-OO1141028001-002</t>
  </si>
  <si>
    <t>B-1141029005</t>
  </si>
  <si>
    <t>KHG1.5-80R</t>
  </si>
  <si>
    <t>O-OO1141028001-004</t>
  </si>
  <si>
    <t>B-1141029006</t>
  </si>
  <si>
    <t>62X165X80</t>
  </si>
  <si>
    <t>O-OO1141028003-001</t>
  </si>
  <si>
    <t>B-1141029007</t>
  </si>
  <si>
    <t>O-OO1141028006-001</t>
  </si>
  <si>
    <t>B-1141029008</t>
  </si>
  <si>
    <t>O-OO1141028006-002</t>
  </si>
  <si>
    <t>B-1141029009</t>
  </si>
  <si>
    <t>O-OO1141028006-003</t>
  </si>
  <si>
    <t>B-1141029010</t>
  </si>
  <si>
    <t>O-OO1141029003-001</t>
  </si>
  <si>
    <t>B-1141029011</t>
  </si>
  <si>
    <t>O-OO1141028011-001</t>
  </si>
  <si>
    <t>B-1141029012</t>
  </si>
  <si>
    <t>O-OO1141028011-002</t>
  </si>
  <si>
    <t>B-1141029013</t>
  </si>
  <si>
    <t>O-OO1141028011-003</t>
  </si>
  <si>
    <t>B-1141029014</t>
  </si>
  <si>
    <t>O-OO1141028011-004</t>
  </si>
  <si>
    <t>B-1141029015</t>
  </si>
  <si>
    <t>O-OO1141028011-005</t>
  </si>
  <si>
    <t>B-1141029016</t>
  </si>
  <si>
    <t>O-OO1141029006-002</t>
  </si>
  <si>
    <t>B-1141029017</t>
  </si>
  <si>
    <t>RT16</t>
  </si>
  <si>
    <t>O-OO1141029007-001</t>
  </si>
  <si>
    <t>B-1141029018</t>
  </si>
  <si>
    <t>KHG1.5-100L</t>
  </si>
  <si>
    <t>O-OO1141029006-003</t>
  </si>
  <si>
    <t>B-1141030001</t>
  </si>
  <si>
    <t>HHB3-HA50060-1190100</t>
  </si>
  <si>
    <t>S45C D95x59L，D90x56.5L</t>
  </si>
  <si>
    <t>O-OO1141029004-001</t>
  </si>
  <si>
    <t>B-1141030002</t>
  </si>
  <si>
    <t>HSAN-HB50040-1070100</t>
  </si>
  <si>
    <t>S45C OD80x66 車77x63.5</t>
  </si>
  <si>
    <t>O-OO1141028007-001</t>
  </si>
  <si>
    <t>銑對正鍵槽</t>
  </si>
  <si>
    <t>B-1141030003</t>
  </si>
  <si>
    <t>LC01-LB63024-1021000</t>
  </si>
  <si>
    <t>S45C 160*38 車154.1x35.75</t>
  </si>
  <si>
    <t>O-OO1141029008-001</t>
  </si>
  <si>
    <t>B-1141030004</t>
  </si>
  <si>
    <t>HHB3-HA50060-1180000</t>
  </si>
  <si>
    <t>S45C 180*49 車174x47.15</t>
  </si>
  <si>
    <t>O-OO1141028005-004</t>
  </si>
  <si>
    <t>B-1141030005</t>
  </si>
  <si>
    <t>HHB3-HA50060-1190000</t>
  </si>
  <si>
    <t>S45C 95*40 車90x38.1</t>
  </si>
  <si>
    <t>O-OO1141028005-007</t>
  </si>
  <si>
    <t>B-1141030006</t>
  </si>
  <si>
    <t>HHB3-HA50060-1210000</t>
  </si>
  <si>
    <t>S45C 50*145 車48x142.7</t>
  </si>
  <si>
    <t>O-OO1141028005-003</t>
  </si>
  <si>
    <t>B-1141030008</t>
  </si>
  <si>
    <t>LKNC115051R23</t>
  </si>
  <si>
    <t>B-1141030009</t>
  </si>
  <si>
    <t>B3015101466100000</t>
  </si>
  <si>
    <t>泓鉅</t>
  </si>
  <si>
    <t>O-OO1141016008-004</t>
  </si>
  <si>
    <t>B-1141030010</t>
  </si>
  <si>
    <t>B3015101467100000</t>
  </si>
  <si>
    <t>O-OO1141016008-001</t>
  </si>
  <si>
    <t>B-1141030011</t>
  </si>
  <si>
    <t>B3015101468100000</t>
  </si>
  <si>
    <t>O-OO1141016008-002</t>
  </si>
  <si>
    <t>B-1141030012</t>
  </si>
  <si>
    <t>B3015101469100000</t>
  </si>
  <si>
    <t>O-OO1141016008-003</t>
  </si>
  <si>
    <t>B-1141030013</t>
  </si>
  <si>
    <t>O-OO1141029005-001</t>
  </si>
  <si>
    <t>B-1141030014</t>
  </si>
  <si>
    <t>O-OO1141029005-002</t>
  </si>
  <si>
    <t>B-1141030015</t>
  </si>
  <si>
    <t>O-OO1141029005-003</t>
  </si>
  <si>
    <t>B-1141030016</t>
  </si>
  <si>
    <t>O-OO1141029005-004</t>
  </si>
  <si>
    <t>B-1141030017</t>
  </si>
  <si>
    <t>O-OO1141029005-005</t>
  </si>
  <si>
    <t>B-1141030018</t>
  </si>
  <si>
    <t>ZZ024009</t>
  </si>
  <si>
    <t>O-OO1141030001-001</t>
  </si>
  <si>
    <t>B-1141030019</t>
  </si>
  <si>
    <t>HHB3-HA50060-1180010</t>
  </si>
  <si>
    <t>O-OO1141028005-010</t>
  </si>
  <si>
    <t>B-1141030020</t>
  </si>
  <si>
    <t>GESM2-025A01</t>
  </si>
  <si>
    <t>O-OO1141030007-001</t>
  </si>
  <si>
    <t>B-1141030021</t>
  </si>
  <si>
    <t>GESM4-024A02</t>
  </si>
  <si>
    <t>O-OO1141030007-002</t>
  </si>
  <si>
    <t>B-1141030022</t>
  </si>
  <si>
    <t>O-OO1141030003-001</t>
  </si>
  <si>
    <t>B-1141031001</t>
  </si>
  <si>
    <t>KHG1-60L</t>
  </si>
  <si>
    <t>O-OO1141029006-001</t>
  </si>
  <si>
    <t>B-1141031002</t>
  </si>
  <si>
    <t>KHG1-60R</t>
  </si>
  <si>
    <t>O-OO1141028009-001</t>
  </si>
  <si>
    <t>B-1141031003</t>
  </si>
  <si>
    <t>KHG2-100L</t>
  </si>
  <si>
    <t>O-OO1141029006-007</t>
  </si>
  <si>
    <t>B-1141031004</t>
  </si>
  <si>
    <t>KHG2-30L</t>
  </si>
  <si>
    <t>O-OO1141029006-004</t>
  </si>
  <si>
    <t>B-1141031005</t>
  </si>
  <si>
    <t>KHG2-80L</t>
  </si>
  <si>
    <t>O-OO1141029006-006</t>
  </si>
  <si>
    <t>B-1141031006</t>
  </si>
  <si>
    <t>KHG2-80R</t>
  </si>
  <si>
    <t>O-OO1141029006-005</t>
  </si>
  <si>
    <t>B-1141031007</t>
  </si>
  <si>
    <t>O-OO1141030004-001</t>
  </si>
  <si>
    <t>B-1141031008</t>
  </si>
  <si>
    <t>O-OO1141030004-002</t>
  </si>
  <si>
    <t>B-1141031009</t>
  </si>
  <si>
    <t>2804002101-5</t>
  </si>
  <si>
    <t>SCM21 180*35，車D175x32L</t>
  </si>
  <si>
    <t>O-OO1141021006-001</t>
  </si>
  <si>
    <t>B-1141031010</t>
  </si>
  <si>
    <t>8589000870</t>
  </si>
  <si>
    <t>SCM220 D32x50L，車D28.26x47.3L</t>
  </si>
  <si>
    <t>O-OO1141022001-001</t>
  </si>
  <si>
    <t>B-1141031011</t>
  </si>
  <si>
    <t>JKFF04775L</t>
  </si>
  <si>
    <t>O-OO1141030008-001</t>
  </si>
  <si>
    <t>B-1141031012</t>
  </si>
  <si>
    <t>JKGB04781L</t>
  </si>
  <si>
    <t>O-OO1141030009-001</t>
  </si>
  <si>
    <t>B-1141031013</t>
  </si>
  <si>
    <t>JKGB08740L-S</t>
  </si>
  <si>
    <t>O-OO1141030005-001</t>
  </si>
  <si>
    <t>B-1141031014</t>
  </si>
  <si>
    <t>JKGD06762R</t>
  </si>
  <si>
    <t>O-OO1141030012-001</t>
  </si>
  <si>
    <t>B-1141031015</t>
  </si>
  <si>
    <t>JKKF08757L</t>
  </si>
  <si>
    <t>O-OO1141030011-001</t>
  </si>
  <si>
    <t>B-1141031016</t>
  </si>
  <si>
    <t>JKKF09755L</t>
  </si>
  <si>
    <t>O-OO1141030010-001</t>
  </si>
  <si>
    <t>B-1141031017</t>
  </si>
  <si>
    <t>3A-S25-L-1585</t>
  </si>
  <si>
    <t>新鴻</t>
  </si>
  <si>
    <t>O-OO1141028012-001</t>
  </si>
  <si>
    <t>B-1141031018</t>
  </si>
  <si>
    <t>3A-S25-S</t>
  </si>
  <si>
    <t>O-OO1141028012-003</t>
  </si>
  <si>
    <t>B-1141031019</t>
  </si>
  <si>
    <t>SCM21 OD120x103L 車112.2x100L</t>
  </si>
  <si>
    <t>O-OO1141030006-001</t>
  </si>
  <si>
    <t>B-1141031020</t>
  </si>
  <si>
    <t>MKYM14001622</t>
  </si>
  <si>
    <t>SCM415 OD55x225 車52x222.45</t>
  </si>
  <si>
    <t>O-OO1141031005-001</t>
  </si>
  <si>
    <t>B-1141031021</t>
  </si>
  <si>
    <t>O-OO1141031013-001</t>
  </si>
  <si>
    <t>B-1141031022</t>
  </si>
  <si>
    <t>JKGD04766R</t>
  </si>
  <si>
    <t>O-OO1141031003-001</t>
  </si>
  <si>
    <t>B-1141031023</t>
  </si>
  <si>
    <t>JKGB03742L</t>
  </si>
  <si>
    <t>O-OO1141031004-001</t>
  </si>
  <si>
    <t>B-1141031024</t>
  </si>
  <si>
    <t>JKGB03751L</t>
  </si>
  <si>
    <t>O-OO1141031002-001</t>
  </si>
  <si>
    <t>B-1141103001</t>
  </si>
  <si>
    <t>006-03026-02A1</t>
  </si>
  <si>
    <t>O-OO1141031017-003</t>
  </si>
  <si>
    <t>B-1141103002</t>
  </si>
  <si>
    <t>139-T0020-01</t>
  </si>
  <si>
    <t>O-OO1141031017-001</t>
  </si>
  <si>
    <t>B-1141103003</t>
  </si>
  <si>
    <t>139-T0023-01</t>
  </si>
  <si>
    <t>O-OO1141031017-002</t>
  </si>
  <si>
    <t>B-1141103004</t>
  </si>
  <si>
    <t>O-OO1141031008-001</t>
  </si>
  <si>
    <t>B-1141103005</t>
  </si>
  <si>
    <t>O-OO1141031008-002</t>
  </si>
  <si>
    <t>B-1141103006</t>
  </si>
  <si>
    <t>O-OO1141031008-003</t>
  </si>
  <si>
    <t>B-1141103007</t>
  </si>
  <si>
    <t>5B1136</t>
  </si>
  <si>
    <t>O-OO1141031016-001</t>
  </si>
  <si>
    <t>B-1141103008</t>
  </si>
  <si>
    <t>O-OO1141030013-001</t>
  </si>
  <si>
    <t>B-1141103009</t>
  </si>
  <si>
    <t>KBSH07293</t>
  </si>
  <si>
    <t>單重7.33kg*@56.5</t>
  </si>
  <si>
    <t>O-OO1141030013-002</t>
  </si>
  <si>
    <t>B-1141103010</t>
  </si>
  <si>
    <t>O-OO1141031015-001</t>
  </si>
  <si>
    <t>B-1141103011</t>
  </si>
  <si>
    <t>SCM415 OD46*264 車43x262</t>
  </si>
  <si>
    <t>O-OO1141030013-005</t>
  </si>
  <si>
    <t>B-1141103012</t>
  </si>
  <si>
    <t>KBSH09493</t>
  </si>
  <si>
    <t>O-OO1141030013-004</t>
  </si>
  <si>
    <t>B-1141103013</t>
  </si>
  <si>
    <t>O-OO1141031007-001</t>
  </si>
  <si>
    <t>B-1141103014</t>
  </si>
  <si>
    <t>O-OO1141031006-001</t>
  </si>
  <si>
    <t>B-1141103015</t>
  </si>
  <si>
    <t>JKGE04719R</t>
  </si>
  <si>
    <t>SCM415 OD30x130 車27.26x128</t>
  </si>
  <si>
    <t>O-OO1141031001-001</t>
  </si>
  <si>
    <t>B-1141103016</t>
  </si>
  <si>
    <t>KBSH09343</t>
  </si>
  <si>
    <t>單重6.40kg*@56.5</t>
  </si>
  <si>
    <t>O-OO1141030013-003</t>
  </si>
  <si>
    <t>B-1141103017</t>
  </si>
  <si>
    <t>LKGB0654622</t>
  </si>
  <si>
    <t>O-OO1141103005-001</t>
  </si>
  <si>
    <t>B-1141104001</t>
  </si>
  <si>
    <t>O-OO1141103004-001</t>
  </si>
  <si>
    <t>B-1141104002</t>
  </si>
  <si>
    <t>O-OO1141103004-002</t>
  </si>
  <si>
    <t>B-1141104003</t>
  </si>
  <si>
    <t>O-OO1141103004-003</t>
  </si>
  <si>
    <t>B-1141104004</t>
  </si>
  <si>
    <t>O-OO1141103004-004</t>
  </si>
  <si>
    <t>B-1141104005</t>
  </si>
  <si>
    <t>LKGC0651122</t>
  </si>
  <si>
    <t>O-OO1141103010-001</t>
  </si>
  <si>
    <t>B-1141104006</t>
  </si>
  <si>
    <t>MGWC-M101-31</t>
  </si>
  <si>
    <t>O-OO1141103006-001</t>
  </si>
  <si>
    <t>B-1141104007</t>
  </si>
  <si>
    <t>O-OO1141031018-001</t>
  </si>
  <si>
    <t>B-1141104008</t>
  </si>
  <si>
    <t>O-OO1141103007-001</t>
  </si>
  <si>
    <t>B-1141104009</t>
  </si>
  <si>
    <t>O-OO1141103008-001</t>
  </si>
  <si>
    <t>B-1141104010</t>
  </si>
  <si>
    <t>O-OO1141103009-001</t>
  </si>
  <si>
    <t>B-1141104011</t>
  </si>
  <si>
    <t>KHG1.5-80L</t>
  </si>
  <si>
    <t>O-OO1141103003-001</t>
  </si>
  <si>
    <t>B-1141104012</t>
  </si>
  <si>
    <t>O-OO1141103003-003</t>
  </si>
  <si>
    <t>B-1141104013</t>
  </si>
  <si>
    <t>SNCM21φ230*37，車222*35.07</t>
  </si>
  <si>
    <t>O-OO1141030002-003</t>
  </si>
  <si>
    <t>B-1141104014</t>
  </si>
  <si>
    <t>SNCM21 φ210*72(要材証)，車φ208*70.1</t>
  </si>
  <si>
    <t>O-OO1141030002-007</t>
  </si>
  <si>
    <t>B-1141104015</t>
  </si>
  <si>
    <t>SNCM8 φ40*408，車φ37.6*405</t>
  </si>
  <si>
    <t>O-OO1141030002-001</t>
  </si>
  <si>
    <t>B-1141104016</t>
  </si>
  <si>
    <t>3181000842</t>
  </si>
  <si>
    <t>SNCM21 φ60*193 車54.7x191 要材証</t>
  </si>
  <si>
    <t>O-OO1141030002-005</t>
  </si>
  <si>
    <t>B-1141105001</t>
  </si>
  <si>
    <t>1160300339</t>
  </si>
  <si>
    <t>O-OO1141030014-001</t>
  </si>
  <si>
    <t>B-1141105002</t>
  </si>
  <si>
    <t>1160300342</t>
  </si>
  <si>
    <t>O-OO1141030014-002</t>
  </si>
  <si>
    <t>B-1141105003</t>
  </si>
  <si>
    <t>1160300344</t>
  </si>
  <si>
    <t>O-OO1141030014-003</t>
  </si>
  <si>
    <t>B-1141105004</t>
  </si>
  <si>
    <t>備庫</t>
  </si>
  <si>
    <t>O-OO1141031011-001</t>
  </si>
  <si>
    <t>B-1141105005</t>
  </si>
  <si>
    <t>KHG3-16L</t>
  </si>
  <si>
    <t>O-OO1141103003-004</t>
  </si>
  <si>
    <t>B-1141105006</t>
  </si>
  <si>
    <t xml:space="preserve"> 泓創</t>
  </si>
  <si>
    <t>B-1141105007</t>
  </si>
  <si>
    <t>O-OO1141105010-001</t>
  </si>
  <si>
    <t>B-1141105008</t>
  </si>
  <si>
    <t>O-OO1141105010-002</t>
  </si>
  <si>
    <t>B-1141106001</t>
  </si>
  <si>
    <t>YZ00038900</t>
  </si>
  <si>
    <t>O-OO1141103011-001</t>
  </si>
  <si>
    <t>B-1141106002</t>
  </si>
  <si>
    <t>2097120110000</t>
  </si>
  <si>
    <t>O-OO1141105004-001</t>
  </si>
  <si>
    <t>B-1141106003</t>
  </si>
  <si>
    <t>O-OO1141105002-001</t>
  </si>
  <si>
    <t>B-1141106004</t>
  </si>
  <si>
    <t>SCM415 OD35x26 車31.16x24</t>
  </si>
  <si>
    <t>O-OO1141105003-001</t>
  </si>
  <si>
    <t>B-1141106005</t>
  </si>
  <si>
    <t>O-OO1141105003-002</t>
  </si>
  <si>
    <t>B-1141106006</t>
  </si>
  <si>
    <t>O-OO1141106006-001</t>
  </si>
  <si>
    <t>B-1141106007</t>
  </si>
  <si>
    <t>2097870090000</t>
  </si>
  <si>
    <t>O-OO1141105001-001</t>
  </si>
  <si>
    <t>B-1141106008</t>
  </si>
  <si>
    <t>O-OO1141106004-001</t>
  </si>
  <si>
    <t>B-1141106009</t>
  </si>
  <si>
    <t>O-OO1141106004-002</t>
  </si>
  <si>
    <t>B-1141106010</t>
  </si>
  <si>
    <t>RD259003A</t>
  </si>
  <si>
    <t>O-OO1141105005-001</t>
  </si>
  <si>
    <t>B-1141107001</t>
  </si>
  <si>
    <t>DSAB0055</t>
  </si>
  <si>
    <t>O-OO1141106008-001</t>
  </si>
  <si>
    <t>B-1141107002</t>
  </si>
  <si>
    <t>M2T225LH18</t>
  </si>
  <si>
    <t>O-OO1141107003-001</t>
  </si>
  <si>
    <t>B-1141107003</t>
  </si>
  <si>
    <t>400114231</t>
  </si>
  <si>
    <t>諺珣</t>
  </si>
  <si>
    <t>O-OO1141104001-004</t>
  </si>
  <si>
    <t>B-1141107004</t>
  </si>
  <si>
    <t>98VS345D</t>
  </si>
  <si>
    <t>O-OO1141104001-003</t>
  </si>
  <si>
    <t>B-1141107005</t>
  </si>
  <si>
    <t>CPDG-06</t>
  </si>
  <si>
    <t>O-OO1141104001-001</t>
  </si>
  <si>
    <t>B-1141107006</t>
  </si>
  <si>
    <t>PK413178-5-2</t>
  </si>
  <si>
    <t>O-OO1141104001-002</t>
  </si>
  <si>
    <t>B-1141107007</t>
  </si>
  <si>
    <t>HS05-HB50120-3840S00</t>
  </si>
  <si>
    <t>S45C Φ110*69 車101.86*66</t>
  </si>
  <si>
    <t>O-OO1141103001-001</t>
  </si>
  <si>
    <t>B-1141107008</t>
  </si>
  <si>
    <t>TM-680-14-BG</t>
  </si>
  <si>
    <t>O-OO1141104003-001</t>
  </si>
  <si>
    <t>B-1141107009</t>
  </si>
  <si>
    <t>KHG1.5-32L</t>
  </si>
  <si>
    <t>B-1141107010</t>
  </si>
  <si>
    <t>KHG1.5-100R</t>
  </si>
  <si>
    <t>B-1141107011</t>
  </si>
  <si>
    <t>O-OO1141107006-001</t>
  </si>
  <si>
    <t>B-1141107012</t>
  </si>
  <si>
    <t>O-OO1141107006-002</t>
  </si>
  <si>
    <t>B-1141107013</t>
  </si>
  <si>
    <t>O-OO1141107006-003</t>
  </si>
  <si>
    <t>B-1141107014</t>
  </si>
  <si>
    <t>O-OO1141107006-004</t>
  </si>
  <si>
    <t>B-1141107015</t>
  </si>
  <si>
    <t>O-OO1141107005-001</t>
  </si>
  <si>
    <t>B-1141107016</t>
  </si>
  <si>
    <t>JKSA1220R</t>
  </si>
  <si>
    <t>O-OO1141107008-001</t>
  </si>
  <si>
    <t>B-1141107019</t>
  </si>
  <si>
    <t>O-OO1141107001-001</t>
  </si>
  <si>
    <t>B-1141107020</t>
  </si>
  <si>
    <t>O-OO1141107012-001</t>
  </si>
  <si>
    <t>B-1141107017</t>
  </si>
  <si>
    <t>O-OO1141105011-003</t>
  </si>
  <si>
    <t>B-1141107018</t>
  </si>
  <si>
    <t>O-OO1141105011-001</t>
  </si>
  <si>
    <t>B-1141110001</t>
  </si>
  <si>
    <t>022-00009-06A1</t>
  </si>
  <si>
    <t>O-OO1141110003-001</t>
  </si>
  <si>
    <t>B-1141110002</t>
  </si>
  <si>
    <t>O-OO1141107004-003</t>
  </si>
  <si>
    <t>B-1141110003</t>
  </si>
  <si>
    <t>O-OO1141107004-001</t>
  </si>
  <si>
    <t>B-1141110004</t>
  </si>
  <si>
    <t>JKGA1220R1</t>
  </si>
  <si>
    <t>O-OO1141107009-001</t>
  </si>
  <si>
    <t>B-1141110005</t>
  </si>
  <si>
    <t>O-OO1141106003-001</t>
  </si>
  <si>
    <t>B-1141110006</t>
  </si>
  <si>
    <t>C5523</t>
  </si>
  <si>
    <t>O-OO1141106005-001</t>
  </si>
  <si>
    <t>B-1141110007</t>
  </si>
  <si>
    <t>JKGB06776L</t>
  </si>
  <si>
    <t>O-OO1141105009-001</t>
  </si>
  <si>
    <t>B-1141110008</t>
  </si>
  <si>
    <t>KHG2.5-18L</t>
  </si>
  <si>
    <t>O-OO1141105007-003</t>
  </si>
  <si>
    <t>B-1141110009</t>
  </si>
  <si>
    <t>KHG2.5-18R</t>
  </si>
  <si>
    <t>O-OO1141105007-004</t>
  </si>
  <si>
    <t>B-1141110010</t>
  </si>
  <si>
    <t>O-OO1141107011-001</t>
  </si>
  <si>
    <t>B-1141110011</t>
  </si>
  <si>
    <t>O-OO1141107013-001</t>
  </si>
  <si>
    <t>B-1141110012</t>
  </si>
  <si>
    <t>3109330160</t>
  </si>
  <si>
    <t>SCM415 D240x97L 內孔D75，車D230x95L</t>
  </si>
  <si>
    <t>B-1141110013</t>
  </si>
  <si>
    <t>3109330180</t>
  </si>
  <si>
    <t>SCM415 D50x362L，車D48x360L</t>
  </si>
  <si>
    <t>B-1141110014</t>
  </si>
  <si>
    <t>B-1141110015</t>
  </si>
  <si>
    <t>SCM415 D120x306L，車D115x304L</t>
  </si>
  <si>
    <t>B-1141110016</t>
  </si>
  <si>
    <t>O-OO1141110004-001</t>
  </si>
  <si>
    <t>B-1141110017</t>
  </si>
  <si>
    <t>O-OO1141110004-002</t>
  </si>
  <si>
    <t>B-1141110018</t>
  </si>
  <si>
    <t>O-OO1141110004-003</t>
  </si>
  <si>
    <t>B-1141111001</t>
  </si>
  <si>
    <t>KHG2.5-24L</t>
  </si>
  <si>
    <t>O-OO1141110002-003</t>
  </si>
  <si>
    <t>B-1141111002</t>
  </si>
  <si>
    <t>ODM2K-1032</t>
  </si>
  <si>
    <t>O-OO1141110002-001</t>
  </si>
  <si>
    <t>B-1141111003</t>
  </si>
  <si>
    <t>ODM2K-1033</t>
  </si>
  <si>
    <t>O-OO1141110002-002</t>
  </si>
  <si>
    <t>B-1141111004</t>
  </si>
  <si>
    <t>PK314359-1-2</t>
  </si>
  <si>
    <t>O-OO1141107014-001</t>
  </si>
  <si>
    <t>B-1141111005</t>
  </si>
  <si>
    <t>606-05-358A</t>
  </si>
  <si>
    <t>O-OO1141110007-001</t>
  </si>
  <si>
    <t>B-1141111006</t>
  </si>
  <si>
    <t>O-OO1141110006-001</t>
  </si>
  <si>
    <t>B-1141111007</t>
  </si>
  <si>
    <t>RTD170EC0003</t>
  </si>
  <si>
    <t>SCM415 OD85x29 車83x26.7</t>
  </si>
  <si>
    <t>O-OO1141107007-001</t>
  </si>
  <si>
    <t>B-1141111008</t>
  </si>
  <si>
    <t>SCM415 OD50x42 車47x40.1</t>
  </si>
  <si>
    <t>O-OO1141107007-002</t>
  </si>
  <si>
    <t>B-1141111009</t>
  </si>
  <si>
    <t>22150-0028-01</t>
  </si>
  <si>
    <t>SCM21鍛料+正常化 實車617x90.6(需預留)</t>
  </si>
  <si>
    <t>O-OO1141107002-002</t>
  </si>
  <si>
    <t>B-1141111010</t>
  </si>
  <si>
    <t>SCM21 D55X20L,車D51x18L</t>
  </si>
  <si>
    <t>O-OO1141110001-001</t>
  </si>
  <si>
    <t>B-1141111011</t>
  </si>
  <si>
    <t>O-OO1141105006-001</t>
  </si>
  <si>
    <t>B-1141111012</t>
  </si>
  <si>
    <t>O-OO1141105006-004</t>
  </si>
  <si>
    <t>B-1141111013</t>
  </si>
  <si>
    <t>O-OO1141105006-007</t>
  </si>
  <si>
    <t>B-1141111014</t>
  </si>
  <si>
    <t>O-OO1141105006-010</t>
  </si>
  <si>
    <t>B-1141111015</t>
  </si>
  <si>
    <t>22150-0002-04</t>
  </si>
  <si>
    <t>SNCM21 OD105x164 車100.1x161</t>
  </si>
  <si>
    <t>O-OO1141107002-001</t>
  </si>
  <si>
    <t>B-1141111016</t>
  </si>
  <si>
    <t>22152-0010-01</t>
  </si>
  <si>
    <t>S45C OD80x52 車76x50</t>
  </si>
  <si>
    <t>O-OO1141107002-003</t>
  </si>
  <si>
    <t>B-1141111017</t>
  </si>
  <si>
    <t>88MA-0740</t>
  </si>
  <si>
    <t>O-OO1141106002-001</t>
  </si>
  <si>
    <t>B-1141113001</t>
  </si>
  <si>
    <t>2097870080000</t>
  </si>
  <si>
    <t>O-OO1141111001-001</t>
  </si>
  <si>
    <t>B-1141113002</t>
  </si>
  <si>
    <t>CHK-ZA23</t>
  </si>
  <si>
    <t>S45C D70x67L，車D67.66x65L</t>
  </si>
  <si>
    <t>O-OO1141103002-001</t>
  </si>
  <si>
    <t>B-1141113003</t>
  </si>
  <si>
    <t>CHK-ZB23</t>
  </si>
  <si>
    <t>S45C D55x38L，車D50.75x36L</t>
  </si>
  <si>
    <t>O-OO1141103002-002</t>
  </si>
  <si>
    <t>B-1141113004</t>
  </si>
  <si>
    <t>M2T27XLEFT15</t>
  </si>
  <si>
    <t>SNCM220 D80x37L，車D74.8x35L</t>
  </si>
  <si>
    <t>正福</t>
  </si>
  <si>
    <t>O-OO1141104002-001</t>
  </si>
  <si>
    <t>B-1141114001</t>
  </si>
  <si>
    <t>OD120*L50-ROLLER</t>
  </si>
  <si>
    <t>SUJ2 D120x53L，車D117.63x50.3L</t>
  </si>
  <si>
    <t>銅熊立</t>
  </si>
  <si>
    <t>O-OO1141028004-001</t>
  </si>
  <si>
    <t>B-1141114002</t>
  </si>
  <si>
    <t>JKGE01716R</t>
  </si>
  <si>
    <t>O-OO1141113004-001</t>
  </si>
  <si>
    <t>B-1141117001</t>
  </si>
  <si>
    <t>O-OO1141113003-001</t>
  </si>
  <si>
    <t>B-1141117002</t>
  </si>
  <si>
    <t>O-OO1141113003-002</t>
  </si>
  <si>
    <t>B-1141117003</t>
  </si>
  <si>
    <t>O-OO1141113003-003</t>
  </si>
  <si>
    <t>B-1141117004</t>
  </si>
  <si>
    <t>O-OO1141113003-004</t>
  </si>
  <si>
    <t>B-1141117005</t>
  </si>
  <si>
    <t>O-OO1141113003-005</t>
  </si>
  <si>
    <t>B-1141117006</t>
  </si>
  <si>
    <t>O-OO1141113003-006</t>
  </si>
  <si>
    <t>B-1141117007</t>
  </si>
  <si>
    <t>O-OO1141113003-007</t>
  </si>
  <si>
    <t>B-1141117008</t>
  </si>
  <si>
    <t>O-OO1141113003-008</t>
  </si>
  <si>
    <t>B-1141117009</t>
  </si>
  <si>
    <t>O-OO1141113003-009</t>
  </si>
  <si>
    <t>B-1141117010</t>
  </si>
  <si>
    <t>016-M3C011-0005</t>
  </si>
  <si>
    <t>O-OO1141114004-001</t>
  </si>
  <si>
    <t>B-1141117011</t>
  </si>
  <si>
    <t>O-OO1141028012-002</t>
  </si>
  <si>
    <t>B-1141117012</t>
  </si>
  <si>
    <t>O-OO1141028012-004</t>
  </si>
  <si>
    <t>B-1141117013</t>
  </si>
  <si>
    <t>O-OO1141113001-001</t>
  </si>
  <si>
    <t>B-1141117014</t>
  </si>
  <si>
    <t>265866E</t>
  </si>
  <si>
    <t>O-OO1141114003-001</t>
  </si>
  <si>
    <t>B-1141117015</t>
  </si>
  <si>
    <t>ZZ019017</t>
  </si>
  <si>
    <t>O-OO1141114005-004</t>
  </si>
  <si>
    <t>B-1141117016</t>
  </si>
  <si>
    <t>ZZ019018</t>
  </si>
  <si>
    <t>O-OO1141114005-003</t>
  </si>
  <si>
    <t>B-1141117017</t>
  </si>
  <si>
    <t>O-OO1141114005-002</t>
  </si>
  <si>
    <t>B-1141117018</t>
  </si>
  <si>
    <t>O-OO1141114005-001</t>
  </si>
  <si>
    <t>B-1141117019</t>
  </si>
  <si>
    <t>O-OO1141117003-001</t>
  </si>
  <si>
    <t>B-1141117020</t>
  </si>
  <si>
    <t>JKGB08769L-S</t>
  </si>
  <si>
    <t>O-OO1141114002-001</t>
  </si>
  <si>
    <t>B-1141117021</t>
  </si>
  <si>
    <t>JKGF04764L</t>
  </si>
  <si>
    <t>O-OO1141114001-001</t>
  </si>
  <si>
    <t>B-1141118001</t>
  </si>
  <si>
    <t>LK14006000</t>
  </si>
  <si>
    <t>SCM440H D58x44L，車D54x42L</t>
  </si>
  <si>
    <t>O-OO1141111002-001</t>
  </si>
  <si>
    <t>B-1141118002</t>
  </si>
  <si>
    <t>OD120*L50-ROLLER-A</t>
  </si>
  <si>
    <t>O-OO1141028004-002</t>
  </si>
  <si>
    <t>B-1141118003</t>
  </si>
  <si>
    <t>265865E</t>
  </si>
  <si>
    <t>O-OO1141117005-002</t>
  </si>
  <si>
    <t>B-1141118004</t>
  </si>
  <si>
    <t>265921C</t>
  </si>
  <si>
    <t>O-OO1141117005-001</t>
  </si>
  <si>
    <t>B-1141118005</t>
  </si>
  <si>
    <t>O-OO1141118001-001</t>
  </si>
  <si>
    <t>B-1141118006</t>
  </si>
  <si>
    <t>SCM415 OD38x211 車35.25x209</t>
  </si>
  <si>
    <t>O-OO1141118002-001</t>
  </si>
  <si>
    <t>B-1141118007</t>
  </si>
  <si>
    <t>150X115X50L-BASE-GS</t>
  </si>
  <si>
    <t>S45C OD160x52 車150x50</t>
  </si>
  <si>
    <t>B-1141119001</t>
  </si>
  <si>
    <t>SCM415 D110x130L，車D105x128L</t>
  </si>
  <si>
    <t>B-1141119002</t>
  </si>
  <si>
    <t>O-OO1141118007-001</t>
  </si>
  <si>
    <t>B-1141119003</t>
  </si>
  <si>
    <t>O-OO1141118007-005</t>
  </si>
  <si>
    <t>B-1141119004</t>
  </si>
  <si>
    <t>1585137-00-B</t>
  </si>
  <si>
    <t>O-OO1141118007-002</t>
  </si>
  <si>
    <t>B-1141119005</t>
  </si>
  <si>
    <t>O-OO1141118007-003</t>
  </si>
  <si>
    <t>B-1141119006</t>
  </si>
  <si>
    <t>O-OO1141118007-004</t>
  </si>
  <si>
    <t>B-1141119007</t>
  </si>
  <si>
    <t>O-OO1141118009-001</t>
  </si>
  <si>
    <t>B-1141119008</t>
  </si>
  <si>
    <t>O-OO1141118008-001</t>
  </si>
  <si>
    <t>B-1141119009</t>
  </si>
  <si>
    <t>O-OO1141119001-003</t>
  </si>
  <si>
    <t>B-1141119010</t>
  </si>
  <si>
    <t>O-OO1141119001-001</t>
  </si>
  <si>
    <t>B-1141119011</t>
  </si>
  <si>
    <t>O-OO1141119001-002</t>
  </si>
  <si>
    <t>B-1141120001</t>
  </si>
  <si>
    <t>O-OO1141119007-001</t>
  </si>
  <si>
    <t>B-1141120002</t>
  </si>
  <si>
    <t>MC567961</t>
  </si>
  <si>
    <t>O-OO1141119002-003</t>
  </si>
  <si>
    <t>B-1141120003</t>
  </si>
  <si>
    <t>O-OO1141119002-001</t>
  </si>
  <si>
    <t>B-1141120004</t>
  </si>
  <si>
    <t>O-OO1141119002-002</t>
  </si>
  <si>
    <t>B-1141120005</t>
  </si>
  <si>
    <t>附材證，SCM440 OD35x10 車30.36x5.6</t>
  </si>
  <si>
    <t>O-OO1141028008-001</t>
  </si>
  <si>
    <t>B-1141120006</t>
  </si>
  <si>
    <t>JKGC09717L1</t>
  </si>
  <si>
    <t>O-OO1141119016-003</t>
  </si>
  <si>
    <t>B-1141120007</t>
  </si>
  <si>
    <t>JKGF05788L</t>
  </si>
  <si>
    <t>O-OO1141119015-001</t>
  </si>
  <si>
    <t>B-1141120008</t>
  </si>
  <si>
    <t>B-1141120009</t>
  </si>
  <si>
    <t>B-1141120010</t>
  </si>
  <si>
    <t>B-1141120011</t>
  </si>
  <si>
    <t>B-1141120012</t>
  </si>
  <si>
    <t>B-1141120013</t>
  </si>
  <si>
    <t>B-1141120014</t>
  </si>
  <si>
    <t>B-1141120015</t>
  </si>
  <si>
    <t>3181001224</t>
  </si>
  <si>
    <t>O-OO1141120004-003</t>
  </si>
  <si>
    <t>B-1141120016</t>
  </si>
  <si>
    <t>O-OO1141120011-001</t>
  </si>
  <si>
    <t>B-1141120017</t>
  </si>
  <si>
    <t>O-OO1141119005-001</t>
  </si>
  <si>
    <t>B-1141120018</t>
  </si>
  <si>
    <t>PR11201002-05-003</t>
  </si>
  <si>
    <t>O-OO1141120004-002</t>
  </si>
  <si>
    <t>B-1141121001</t>
  </si>
  <si>
    <t>4001_NEWS</t>
  </si>
  <si>
    <t>O-OO1141120001-004</t>
  </si>
  <si>
    <t>B-1141121002</t>
  </si>
  <si>
    <t>O-OO1141120002-002</t>
  </si>
  <si>
    <t>B-1141121003</t>
  </si>
  <si>
    <t>O-OO1141120002-001</t>
  </si>
  <si>
    <t>B-1141121004</t>
  </si>
  <si>
    <t>3181001226</t>
  </si>
  <si>
    <t xml:space="preserve"> 誠岱</t>
  </si>
  <si>
    <t>B-1141121005</t>
  </si>
  <si>
    <t>O-OO1141120010-001</t>
  </si>
  <si>
    <t>B-1141121006</t>
  </si>
  <si>
    <t>O-OO1141120010-002</t>
  </si>
  <si>
    <t>B-1141121007</t>
  </si>
  <si>
    <t>O-OO1141120012-001</t>
  </si>
  <si>
    <t>B-1141121008</t>
  </si>
  <si>
    <t>FOR82MANDREL OD150</t>
  </si>
  <si>
    <t>SCM415 OD150x32 車150x30</t>
  </si>
  <si>
    <t>B-1141121009</t>
  </si>
  <si>
    <t>O-OO1141120005-001</t>
  </si>
  <si>
    <t>B-1141121010</t>
  </si>
  <si>
    <t>O-OO1141120005-002</t>
  </si>
  <si>
    <t>B-1141121011</t>
  </si>
  <si>
    <t>O-OO1141120005-003</t>
  </si>
  <si>
    <t>B-1141121012</t>
  </si>
  <si>
    <t>O-OO1141120005-004</t>
  </si>
  <si>
    <t>B-1141121013</t>
  </si>
  <si>
    <t>O-OO1141120005-005</t>
  </si>
  <si>
    <t>B-1141121014</t>
  </si>
  <si>
    <t>HSAN-HB50040-1060000</t>
  </si>
  <si>
    <t>車217*42.2</t>
  </si>
  <si>
    <t>O-OO1141117004-002</t>
  </si>
  <si>
    <t>B-1141121015</t>
  </si>
  <si>
    <t>O-OO1141119004-002</t>
  </si>
  <si>
    <t>B-1141121016</t>
  </si>
  <si>
    <t>SG15095-454500AA</t>
  </si>
  <si>
    <t>SNCM220 OD50x12 車47x9.6</t>
  </si>
  <si>
    <t>O-OO1141119011-001</t>
  </si>
  <si>
    <t>B-1141121017</t>
  </si>
  <si>
    <t>1003022522</t>
  </si>
  <si>
    <t>O-OO1141120007-001</t>
  </si>
  <si>
    <t>B-1141121018</t>
  </si>
  <si>
    <t>16302282</t>
  </si>
  <si>
    <t>SUJ2Φ28*57L，車Φ24.3*55L</t>
  </si>
  <si>
    <t>O-OO1141118003-001</t>
  </si>
  <si>
    <t>B-1141121019</t>
  </si>
  <si>
    <t>O-OO1141119008-002</t>
  </si>
  <si>
    <t>B-1141121020</t>
  </si>
  <si>
    <t>SCM415Φ105*27，車Φ102.5*25</t>
  </si>
  <si>
    <t>O-OO1141119008-001</t>
  </si>
  <si>
    <t>B-1141121021</t>
  </si>
  <si>
    <t>M2.5T66</t>
  </si>
  <si>
    <t>SNCM220 D180x30L，車D176.09x27.1L</t>
  </si>
  <si>
    <t>O-OO1141113002-001</t>
  </si>
  <si>
    <t>B-1141121022</t>
  </si>
  <si>
    <t>O-OO1141121002-004</t>
  </si>
  <si>
    <t>B-1141121023</t>
  </si>
  <si>
    <t>O-OO1141121002-005</t>
  </si>
  <si>
    <t>B-1141121024</t>
  </si>
  <si>
    <t>O-OO1141121002-001</t>
  </si>
  <si>
    <t>B-1141121025</t>
  </si>
  <si>
    <t>O-OO1141121002-002</t>
  </si>
  <si>
    <t>B-1141121026</t>
  </si>
  <si>
    <t>O-OO1141121002-003</t>
  </si>
  <si>
    <t>B-1141124001</t>
  </si>
  <si>
    <t>RTA100A230EC0002</t>
  </si>
  <si>
    <t>SCM415 D110x17L，車D104x15L</t>
  </si>
  <si>
    <t>O-OO1141117001-001</t>
  </si>
  <si>
    <t>B-1141124002</t>
  </si>
  <si>
    <t>RTA100A230EC0A02</t>
  </si>
  <si>
    <t>SCM415 D65x17L，車D62x15L</t>
  </si>
  <si>
    <t>O-OO1141117001-002</t>
  </si>
  <si>
    <t>B-1141124003</t>
  </si>
  <si>
    <t>RTA100C100EC0002</t>
  </si>
  <si>
    <t>SCM415 D80x23L，車D74x20.5L</t>
  </si>
  <si>
    <t>O-OO1141117001-003</t>
  </si>
  <si>
    <t>B-1141124004</t>
  </si>
  <si>
    <t>O-OO1141119010-001</t>
  </si>
  <si>
    <t>B-1141124005</t>
  </si>
  <si>
    <t>F-100003139</t>
  </si>
  <si>
    <t>O-OO1141121003-001</t>
  </si>
  <si>
    <t>B-1141124006</t>
  </si>
  <si>
    <t>OT-900-A-009</t>
  </si>
  <si>
    <t>O-OO1141121007-001</t>
  </si>
  <si>
    <t>B-1141124007</t>
  </si>
  <si>
    <t>478-0000-052-04</t>
  </si>
  <si>
    <t>SCM435 D90x62L，車D84x60L</t>
  </si>
  <si>
    <t>O-OO1141120003-001</t>
  </si>
  <si>
    <t>B-1141124008</t>
  </si>
  <si>
    <t>478-0000-052-08</t>
  </si>
  <si>
    <t>SCM435 D130x47L，車D126x45L</t>
  </si>
  <si>
    <t>O-OO1141120003-002</t>
  </si>
  <si>
    <t>B-1141124009</t>
  </si>
  <si>
    <t>478-0000-052-11</t>
  </si>
  <si>
    <t>SCM435 D110x162L，車D105x160L</t>
  </si>
  <si>
    <t>O-OO1141120003-003</t>
  </si>
  <si>
    <t>B-1141124010</t>
  </si>
  <si>
    <t>478-0000-052-30</t>
  </si>
  <si>
    <t>SCM435 D170x57L，車D161x55L</t>
  </si>
  <si>
    <t>O-OO1141120003-004</t>
  </si>
  <si>
    <t>B-1141124011</t>
  </si>
  <si>
    <t>478-0000-052-62</t>
  </si>
  <si>
    <t>SCM435 D210x62L，車D201x60L</t>
  </si>
  <si>
    <t>O-OO1141120003-005</t>
  </si>
  <si>
    <t>B-1141124012</t>
  </si>
  <si>
    <t>478-0000-052-70</t>
  </si>
  <si>
    <t>SCM435 D95x68L，車D93x66L</t>
  </si>
  <si>
    <t>O-OO1141120003-006</t>
  </si>
  <si>
    <t>B-1141124013</t>
  </si>
  <si>
    <t>478-0000-052-71</t>
  </si>
  <si>
    <t>SCM435 D170x62L，車D161x60L</t>
  </si>
  <si>
    <t>O-OO1141120003-007</t>
  </si>
  <si>
    <t>B-1141124014</t>
  </si>
  <si>
    <t>478-0000-052-74</t>
  </si>
  <si>
    <t>SCM435 D95x68L，車D93.1x66L</t>
  </si>
  <si>
    <t>O-OO1141120003-008</t>
  </si>
  <si>
    <t>B-1141124015</t>
  </si>
  <si>
    <t>1.51/kg*@56.5</t>
  </si>
  <si>
    <t>O-OO1141119012-001</t>
  </si>
  <si>
    <t>B-1141124016</t>
  </si>
  <si>
    <t>O-OO1141119012-002</t>
  </si>
  <si>
    <t>B-1141124017</t>
  </si>
  <si>
    <t>KBSH03200</t>
  </si>
  <si>
    <t>O-OO1141119012-003</t>
  </si>
  <si>
    <t>B-1141124018</t>
  </si>
  <si>
    <t>O-OO1141119012-004</t>
  </si>
  <si>
    <t>B-1141124019</t>
  </si>
  <si>
    <t>O-OO1141119012-005</t>
  </si>
  <si>
    <t>B-1141124020</t>
  </si>
  <si>
    <t>O-OO1141119012-006</t>
  </si>
  <si>
    <t>B-1141124021</t>
  </si>
  <si>
    <t>O-OO1141119012-007</t>
  </si>
  <si>
    <t>B-1141124022</t>
  </si>
  <si>
    <t>O-OO1141119012-008</t>
  </si>
  <si>
    <t>B-1141125008</t>
  </si>
  <si>
    <t>G1156-154</t>
  </si>
  <si>
    <t>O-OO1141125001-001</t>
  </si>
  <si>
    <t>B-1141125007</t>
  </si>
  <si>
    <t>6P3A-LB63040-1140F00</t>
  </si>
  <si>
    <t>O-OO1141124006-001</t>
  </si>
  <si>
    <t>B-1141125009</t>
  </si>
  <si>
    <t>LWTQ0506023</t>
  </si>
  <si>
    <t>O-OO1141124008-001</t>
  </si>
  <si>
    <t>B-1141125001</t>
  </si>
  <si>
    <t>114TX2-B13-012</t>
  </si>
  <si>
    <t>O-OO1141124001-002</t>
  </si>
  <si>
    <t>B-1141125002</t>
  </si>
  <si>
    <t>114TX2-B133-001</t>
  </si>
  <si>
    <t>O-OO1141124001-001</t>
  </si>
  <si>
    <t>B-1141125003</t>
  </si>
  <si>
    <t>GS-MV4B3.25-020</t>
  </si>
  <si>
    <t>O-OO1141124002-001</t>
  </si>
  <si>
    <t>B-1141125004</t>
  </si>
  <si>
    <t>GS-MV4B3.25-021</t>
  </si>
  <si>
    <t>O-OO1141124002-002</t>
  </si>
  <si>
    <t>B-1141125005</t>
  </si>
  <si>
    <t>GS-MV4B3.25-022</t>
  </si>
  <si>
    <t>O-OO1141124002-003</t>
  </si>
  <si>
    <t>B-1141125006</t>
  </si>
  <si>
    <t>SMA-444</t>
  </si>
  <si>
    <t>華鏞</t>
  </si>
  <si>
    <t>O-OO1141120013-001</t>
  </si>
  <si>
    <t>B-1141125010</t>
  </si>
  <si>
    <t>O-OO1141121001-002</t>
  </si>
  <si>
    <t>B-1141125011</t>
  </si>
  <si>
    <t>ZZ019013</t>
  </si>
  <si>
    <t>O-OO1141121001-001</t>
  </si>
  <si>
    <t>B-1141125012</t>
  </si>
  <si>
    <t>O-OO1141121001-003</t>
  </si>
  <si>
    <t>B-1141125013</t>
  </si>
  <si>
    <t>ZZ019064</t>
  </si>
  <si>
    <t>O-OO1141121001-004</t>
  </si>
  <si>
    <t>B-1141125014</t>
  </si>
  <si>
    <t>ZZ019065</t>
  </si>
  <si>
    <t>O-OO1141121001-005</t>
  </si>
  <si>
    <t>B-1141125015</t>
  </si>
  <si>
    <t>O-OO1141124007-001</t>
  </si>
  <si>
    <t>B-1141125016</t>
  </si>
  <si>
    <t>O-OO1141124007-002</t>
  </si>
  <si>
    <t>B-1141125017</t>
  </si>
  <si>
    <t>O-OO1141124007-003</t>
  </si>
  <si>
    <t>B-1141125018</t>
  </si>
  <si>
    <t>O-OO1141124007-004</t>
  </si>
  <si>
    <t>B-1141125019</t>
  </si>
  <si>
    <t>O-OO1141124007-005</t>
  </si>
  <si>
    <t>B-1141126001</t>
  </si>
  <si>
    <t>861506009MA3</t>
  </si>
  <si>
    <t>SCM21 OD240x30 車230.026x27.5</t>
  </si>
  <si>
    <t>O-OO1141120008-001</t>
  </si>
  <si>
    <t>B-1141126002</t>
  </si>
  <si>
    <t>LC01-LB63032-2020000</t>
  </si>
  <si>
    <t>S45CΦ210*48，車208*44.85</t>
  </si>
  <si>
    <t>O-OO1141124005-001</t>
  </si>
  <si>
    <t>B-1141126003</t>
  </si>
  <si>
    <t>LC01-LB63032-2030000</t>
  </si>
  <si>
    <t>S45CΦ210*47，車D208x44.6L</t>
  </si>
  <si>
    <t>O-OO1141124005-002</t>
  </si>
  <si>
    <t>B-1141126004</t>
  </si>
  <si>
    <t>O-OO1141125005-001</t>
  </si>
  <si>
    <t>B-1141126005</t>
  </si>
  <si>
    <t>O-OO1141125005-002</t>
  </si>
  <si>
    <t>B-1141126006</t>
  </si>
  <si>
    <t>O-OO1141125005-003</t>
  </si>
  <si>
    <t>B-1141126007</t>
  </si>
  <si>
    <t>O-OO1141125005-004</t>
  </si>
  <si>
    <t>B-1141126008</t>
  </si>
  <si>
    <t>O-OO1141125005-005</t>
  </si>
  <si>
    <t>B-1141126009</t>
  </si>
  <si>
    <t>216788B</t>
  </si>
  <si>
    <t>O-OO1141124012-001</t>
  </si>
  <si>
    <t>B-1141126010</t>
  </si>
  <si>
    <t>016-M1C004-0008</t>
  </si>
  <si>
    <t>O-OO1141126003-001</t>
  </si>
  <si>
    <t>B-1141126011</t>
  </si>
  <si>
    <t>Z-AML-059A</t>
  </si>
  <si>
    <t>修孔徑(一次性圖)</t>
  </si>
  <si>
    <t>有而順</t>
  </si>
  <si>
    <t>O-OO1141126004-001</t>
  </si>
  <si>
    <t>B-1141126012</t>
  </si>
  <si>
    <t xml:space="preserve"> 德川</t>
  </si>
  <si>
    <t>B-1141127001</t>
  </si>
  <si>
    <t>HSBH-HB40090-1060000</t>
  </si>
  <si>
    <t>S45C 220*33，車D217x30L</t>
  </si>
  <si>
    <t>O-OO1141125003-001</t>
  </si>
  <si>
    <t>B-1141127003</t>
  </si>
  <si>
    <t>A505F803DEX002B</t>
  </si>
  <si>
    <t>O-OO1141126002-001</t>
  </si>
  <si>
    <t>B-1141127004</t>
  </si>
  <si>
    <t>ACZM410J103DEX002</t>
  </si>
  <si>
    <t>O-OO1141125008-001</t>
  </si>
  <si>
    <t>B-1141127005</t>
  </si>
  <si>
    <t>ACZM410J103DEX007</t>
  </si>
  <si>
    <t>O-OO1141125008-002</t>
  </si>
  <si>
    <t>B-1141127006</t>
  </si>
  <si>
    <t>GS-MV4B3.25-019</t>
  </si>
  <si>
    <t>O-OO1141126001-001</t>
  </si>
  <si>
    <t>B-1141127002</t>
  </si>
  <si>
    <t>VKB-500500</t>
  </si>
  <si>
    <t>SCM21 OD120x72 車110x70.2</t>
  </si>
  <si>
    <t>O-OO1141124003-001</t>
  </si>
  <si>
    <t>B-1141127007</t>
  </si>
  <si>
    <t>O-OO1141126007-005</t>
  </si>
  <si>
    <t>B-1141127008</t>
  </si>
  <si>
    <t>O-OO1141126007-001</t>
  </si>
  <si>
    <t>B-1141127009</t>
  </si>
  <si>
    <t>O-OO1141126007-002</t>
  </si>
  <si>
    <t>B-1141127010</t>
  </si>
  <si>
    <t>O-OO1141126007-003</t>
  </si>
  <si>
    <t>B-1141127011</t>
  </si>
  <si>
    <t>O-OO1141126007-004</t>
  </si>
  <si>
    <t>B-1141127012</t>
  </si>
  <si>
    <t>2097870150000</t>
  </si>
  <si>
    <t>O-OO1141126006-001</t>
  </si>
  <si>
    <t>B-1141127013</t>
  </si>
  <si>
    <t>ACS250J103DEX001</t>
  </si>
  <si>
    <t>O-OO1141125008-004</t>
  </si>
  <si>
    <t>B-1141127014</t>
  </si>
  <si>
    <t>ACS250J103DEX002</t>
  </si>
  <si>
    <t>O-OO1141125008-005</t>
  </si>
  <si>
    <t>B-1141127015</t>
  </si>
  <si>
    <t>O-OO1141125008-003</t>
  </si>
  <si>
    <t>B-1141127016</t>
  </si>
  <si>
    <t>O-OO1141125008-006</t>
  </si>
  <si>
    <t>B-1141127017</t>
  </si>
  <si>
    <t>鋁底板修改</t>
  </si>
  <si>
    <t>B-1141127018</t>
  </si>
  <si>
    <t>墊高塊-NEW</t>
  </si>
  <si>
    <t>6061 109x84x20(尺寸可大不可小)</t>
  </si>
  <si>
    <t>B-1141127019</t>
  </si>
  <si>
    <t>O-OO1141127003-003</t>
  </si>
  <si>
    <t>B-1141127020</t>
  </si>
  <si>
    <t>O-OO1141127003-004</t>
  </si>
  <si>
    <t>B-1141127021</t>
  </si>
  <si>
    <t>O-OO1141127003-001</t>
  </si>
  <si>
    <t>B-1141127022</t>
  </si>
  <si>
    <t>O-OO1141127003-002</t>
  </si>
  <si>
    <t>B-1141128001</t>
  </si>
  <si>
    <t>ACZM410J103DEX004</t>
  </si>
  <si>
    <t>O-OO1141127008-001</t>
  </si>
  <si>
    <t>B-1141128002</t>
  </si>
  <si>
    <t>O-OO1141127002-001</t>
  </si>
  <si>
    <t>B-1141128003</t>
  </si>
  <si>
    <t>RTA100C100EC0D05</t>
  </si>
  <si>
    <t>O-OO1141127001-001</t>
  </si>
  <si>
    <t>B-1141128004</t>
  </si>
  <si>
    <t>O-OO1141128006-001</t>
  </si>
  <si>
    <t>B-1141201001</t>
  </si>
  <si>
    <t>214672</t>
  </si>
  <si>
    <t>O-OO1141128001-001</t>
  </si>
  <si>
    <t>B-1141201002</t>
  </si>
  <si>
    <t>913505B</t>
  </si>
  <si>
    <t>O-OO1141128002-001</t>
  </si>
  <si>
    <t>B-1141201003</t>
  </si>
  <si>
    <t>M2.5T34W106L106</t>
  </si>
  <si>
    <t>O-OO1141124010-003</t>
  </si>
  <si>
    <t>B-1141201004</t>
  </si>
  <si>
    <t>M2.5T34W46L46</t>
  </si>
  <si>
    <t>O-OO1141124010-004</t>
  </si>
  <si>
    <t>B-1141201006</t>
  </si>
  <si>
    <t>20302310001</t>
  </si>
  <si>
    <t>O-OO1141121005-001</t>
  </si>
  <si>
    <t>B-1141201007</t>
  </si>
  <si>
    <t>20302310002</t>
  </si>
  <si>
    <t>O-OO1141121004-001</t>
  </si>
  <si>
    <t>B-1141201008</t>
  </si>
  <si>
    <t>20302310003</t>
  </si>
  <si>
    <t>O-OO1141121006-001</t>
  </si>
  <si>
    <t>B-1141201009</t>
  </si>
  <si>
    <t>743-Y021605</t>
  </si>
  <si>
    <t>O-OO1141124004-001</t>
  </si>
  <si>
    <t>B-1141201010</t>
  </si>
  <si>
    <t>O-OO1141127005-001</t>
  </si>
  <si>
    <t>B-1141201011</t>
  </si>
  <si>
    <t>O-OO1141127006-001</t>
  </si>
  <si>
    <t>B-1141201012</t>
  </si>
  <si>
    <t>O-OO1141127007-001</t>
  </si>
  <si>
    <t>B-1141201013</t>
  </si>
  <si>
    <t>O-OO1141128003-001</t>
  </si>
  <si>
    <t>B-1141201014</t>
  </si>
  <si>
    <t>O-OO1141201001-004</t>
  </si>
  <si>
    <t>B-1141201015</t>
  </si>
  <si>
    <t>40303014-01</t>
  </si>
  <si>
    <t>O-OO1141201001-001</t>
  </si>
  <si>
    <t>B-1141201016</t>
  </si>
  <si>
    <t>JKGASS25R</t>
  </si>
  <si>
    <t>SCM415 OD34x30 車30.75x28</t>
  </si>
  <si>
    <t>O-OO1141127004-001</t>
  </si>
  <si>
    <t>B-1141201017</t>
  </si>
  <si>
    <t>VI-3018A</t>
  </si>
  <si>
    <t>SCM4 OD75x85 車72x82.6</t>
  </si>
  <si>
    <t>O-OO1141120006-001</t>
  </si>
  <si>
    <t>B-1141201005</t>
  </si>
  <si>
    <t>O-OO1141126005-001</t>
  </si>
  <si>
    <t>B-1141202001</t>
  </si>
  <si>
    <t>20302310006</t>
  </si>
  <si>
    <t>O-OO1141121008-001</t>
  </si>
  <si>
    <t>B-1141202002</t>
  </si>
  <si>
    <t xml:space="preserve"> 和大</t>
  </si>
  <si>
    <t>B-1141202003</t>
  </si>
  <si>
    <t>T17*T15*L82</t>
  </si>
  <si>
    <t>睿智</t>
  </si>
  <si>
    <t>O-OO1141027001-001</t>
  </si>
  <si>
    <t>B-1141202004</t>
  </si>
  <si>
    <t>B-1141202005</t>
  </si>
  <si>
    <t>O-OO1141202002-001</t>
  </si>
  <si>
    <t>B-1141202006</t>
  </si>
  <si>
    <t>O-OO1141202002-002</t>
  </si>
  <si>
    <t>B-1141202007</t>
  </si>
  <si>
    <t>GX255N0032F02</t>
  </si>
  <si>
    <t>SCM21 OD110x22 車108x20.2</t>
  </si>
  <si>
    <t>O-OO1141201002-001</t>
  </si>
  <si>
    <t>B-1141202008</t>
  </si>
  <si>
    <t>SG12095-353500AA</t>
  </si>
  <si>
    <t>O-OO1141126008-001</t>
  </si>
  <si>
    <t>B-1141203001</t>
  </si>
  <si>
    <t>O-OO1141202003-001</t>
  </si>
  <si>
    <t>B-1141203002</t>
  </si>
  <si>
    <t>O-OO1141202004-001</t>
  </si>
  <si>
    <t>B-1141203003</t>
  </si>
  <si>
    <t>O-OO1141203003-003</t>
  </si>
  <si>
    <t>B-1141203004</t>
  </si>
  <si>
    <t>O-OO1141203003-001</t>
  </si>
  <si>
    <t>B-1141203005</t>
  </si>
  <si>
    <t>O-OO1141203003-002</t>
  </si>
  <si>
    <t>B-1141203006</t>
  </si>
  <si>
    <t>C0305012014SG01_014</t>
  </si>
  <si>
    <t>O-OO1141202001-001</t>
  </si>
  <si>
    <t>B-1141203007</t>
  </si>
  <si>
    <t>C0305012014SG02_014</t>
  </si>
  <si>
    <t>O-OO1141202001-002</t>
  </si>
  <si>
    <t>B-1141203008</t>
  </si>
  <si>
    <t>B-1141203009</t>
  </si>
  <si>
    <t>HGHDNM001</t>
  </si>
  <si>
    <t>SNCM420 OD72x78 車69x76.1</t>
  </si>
  <si>
    <t>O-OO1141203004-001</t>
  </si>
  <si>
    <t>B-1141203010</t>
  </si>
  <si>
    <t>LKNA03501502</t>
  </si>
  <si>
    <t>SCM440 OD36x18 車34x16.1</t>
  </si>
  <si>
    <t>O-OO1141203005-002</t>
  </si>
  <si>
    <t>B-1141203011</t>
  </si>
  <si>
    <t>LKNA03502002</t>
  </si>
  <si>
    <t>SCM440 OD46x27 車44x25.1</t>
  </si>
  <si>
    <t>O-OO1141203005-001</t>
  </si>
  <si>
    <t>B-1141204001</t>
  </si>
  <si>
    <t>2127720270200</t>
  </si>
  <si>
    <t>O-OO1141203002-001</t>
  </si>
  <si>
    <t>B-1141204002</t>
  </si>
  <si>
    <t>G0093000000001</t>
  </si>
  <si>
    <t>O-OO1141201008-005</t>
  </si>
  <si>
    <t>B-1141204003</t>
  </si>
  <si>
    <t>O-OO1141203008-001</t>
  </si>
  <si>
    <t>B-1141204004</t>
  </si>
  <si>
    <t>O-OO1141203001-001</t>
  </si>
  <si>
    <t>B-1141204005</t>
  </si>
  <si>
    <t>11A34171</t>
  </si>
  <si>
    <t>O-OO1141203010-001</t>
  </si>
  <si>
    <t>B-1141204006</t>
  </si>
  <si>
    <t>2111N40370CA</t>
  </si>
  <si>
    <t>世協</t>
  </si>
  <si>
    <t>O-OO1141028010-001</t>
  </si>
  <si>
    <t>B-1141204007</t>
  </si>
  <si>
    <t>O-OO1141203011-001</t>
  </si>
  <si>
    <t>B-1141204008</t>
  </si>
  <si>
    <t>O-OO1141203009-001</t>
  </si>
  <si>
    <t>B-1141204009</t>
  </si>
  <si>
    <t>3010002511</t>
  </si>
  <si>
    <t>O-OO1141203006-001</t>
  </si>
  <si>
    <t>B-1141204010</t>
  </si>
  <si>
    <t>RTB410BLA230EC0000</t>
  </si>
  <si>
    <t>SCM415 D100x22L，車D96x20L</t>
  </si>
  <si>
    <t>O-OO1141124009-003</t>
  </si>
  <si>
    <t>B-1141204011</t>
  </si>
  <si>
    <t>RTB410BLA230EC0A00</t>
  </si>
  <si>
    <t>SCM415 D55x39L，車D50x37L</t>
  </si>
  <si>
    <t>O-OO1141124009-005</t>
  </si>
  <si>
    <t>B-1141204012</t>
  </si>
  <si>
    <t>RTB410BLA230EC0B00</t>
  </si>
  <si>
    <t>SCM415 D150x23L，車D144x21L</t>
  </si>
  <si>
    <t>O-OO1141124009-002</t>
  </si>
  <si>
    <t>B-1141204013</t>
  </si>
  <si>
    <t>RTB410BLA230EC0C00</t>
  </si>
  <si>
    <t>SCM415 D90x22L，車D88x19.5L</t>
  </si>
  <si>
    <t>O-OO1141124009-004</t>
  </si>
  <si>
    <t>B-1141204014</t>
  </si>
  <si>
    <t>RTB410BLA230EC0D00</t>
  </si>
  <si>
    <t>SCM415 D85x42L，車D82x40L</t>
  </si>
  <si>
    <t>O-OO1141124009-001</t>
  </si>
  <si>
    <t>B-1141204015</t>
  </si>
  <si>
    <t>RTB320BSC320EC0AA0</t>
  </si>
  <si>
    <t>SCM415 D110x19L，車D104x17L</t>
  </si>
  <si>
    <t>O-OO1141125004-002</t>
  </si>
  <si>
    <t>B-1141204016</t>
  </si>
  <si>
    <t>RTB410BLA230EC0E00</t>
  </si>
  <si>
    <t>SCM415 D60x58L，車D56x56L</t>
  </si>
  <si>
    <t>O-OO1141125004-003</t>
  </si>
  <si>
    <t>B-1141204017</t>
  </si>
  <si>
    <t>RTB410BLC410EC0000</t>
  </si>
  <si>
    <t>SCM415 D90x20L，車D84x17.5L</t>
  </si>
  <si>
    <t>O-OO1141125004-001</t>
  </si>
  <si>
    <t>B-1141205001</t>
  </si>
  <si>
    <t>O-OO1141204002-001</t>
  </si>
  <si>
    <t>B-1141205002</t>
  </si>
  <si>
    <t>O-OO1141204002-002</t>
  </si>
  <si>
    <t>B-1141205003</t>
  </si>
  <si>
    <t>O-OO1141204002-003</t>
  </si>
  <si>
    <t>B-1141205004</t>
  </si>
  <si>
    <t>O-OO1141204002-004</t>
  </si>
  <si>
    <t>B-1141205005</t>
  </si>
  <si>
    <t>O-OO1141204003-001</t>
  </si>
  <si>
    <t>B-1141205006</t>
  </si>
  <si>
    <t>O-OO1141204004-001</t>
  </si>
  <si>
    <t>B-1141205007</t>
  </si>
  <si>
    <t>SCM415 D44x32L 車42x30.2</t>
  </si>
  <si>
    <t>O-OO1141203007-001</t>
  </si>
  <si>
    <t>B-1141205008</t>
  </si>
  <si>
    <t>PR107.5-M2T32-PG</t>
  </si>
  <si>
    <t>O-OO1141204005-001</t>
  </si>
  <si>
    <t>B-1141205009</t>
  </si>
  <si>
    <t>O-OO1141204001-001</t>
  </si>
  <si>
    <t>B-1141205010</t>
  </si>
  <si>
    <t>160A2-A04-1</t>
  </si>
  <si>
    <t>富昱山</t>
  </si>
  <si>
    <t>O-OO1141201004-006</t>
  </si>
  <si>
    <t>B-1141205011</t>
  </si>
  <si>
    <t>160A2-A05-1</t>
  </si>
  <si>
    <t>O-OO1141201004-004</t>
  </si>
  <si>
    <t>B-1141205012</t>
  </si>
  <si>
    <t>160A2-A06-1</t>
  </si>
  <si>
    <t>O-OO1141201004-002</t>
  </si>
  <si>
    <t>B-1141205013</t>
  </si>
  <si>
    <t>160A2-A07-1</t>
  </si>
  <si>
    <t>滾到成品</t>
  </si>
  <si>
    <t>O-OO1141201004-008</t>
  </si>
  <si>
    <t>B-1141205014</t>
  </si>
  <si>
    <t>160AB5-A04-1</t>
  </si>
  <si>
    <t>O-OO1141201004-007</t>
  </si>
  <si>
    <t>B-1141205015</t>
  </si>
  <si>
    <t>160AB5-A05</t>
  </si>
  <si>
    <t>O-OO1141201004-005</t>
  </si>
  <si>
    <t>B-1141205016</t>
  </si>
  <si>
    <t>160AB5-A06</t>
  </si>
  <si>
    <t>O-OO1141201004-003</t>
  </si>
  <si>
    <t>B-1141205017</t>
  </si>
  <si>
    <t>160AB5-A07</t>
  </si>
  <si>
    <t>O-OO1141201004-001</t>
  </si>
  <si>
    <t>B-1141205018</t>
  </si>
  <si>
    <t>O-OO1141205001-001</t>
  </si>
  <si>
    <t>B-1141205019</t>
  </si>
  <si>
    <t>O-OO1141205001-002</t>
  </si>
  <si>
    <t>B-1141205020</t>
  </si>
  <si>
    <t>O-OO1141205001-003</t>
  </si>
  <si>
    <t>B-1141205021</t>
  </si>
  <si>
    <t>O-OO1141205001-004</t>
  </si>
  <si>
    <t>B-1141205022</t>
  </si>
  <si>
    <t>O-OO1141205001-005</t>
  </si>
  <si>
    <t>B-1141208001</t>
  </si>
  <si>
    <t>A31114</t>
  </si>
  <si>
    <t>SCM440D40x259L，車D37.5x256L</t>
  </si>
  <si>
    <t>喬弘</t>
  </si>
  <si>
    <t>O-OO1141201003-001</t>
  </si>
  <si>
    <t>B-1141208002</t>
  </si>
  <si>
    <t>ACU125J103DEX005</t>
  </si>
  <si>
    <t>O-OO1141205003-001</t>
  </si>
  <si>
    <t>B-1141208003</t>
  </si>
  <si>
    <t>ACZM410J103DEX008</t>
  </si>
  <si>
    <t>O-OO1141202005-001</t>
  </si>
  <si>
    <t>B-1141208004</t>
  </si>
  <si>
    <t>PTKH.048.035.036</t>
  </si>
  <si>
    <t>O-OO1141205002-001</t>
  </si>
  <si>
    <t>B-1141208005</t>
  </si>
  <si>
    <t>AR-32400360</t>
  </si>
  <si>
    <t>SNCM220 D100x30L，車D98x28L</t>
  </si>
  <si>
    <t>O-OO1141205004-001</t>
  </si>
  <si>
    <t>B-1141208006</t>
  </si>
  <si>
    <t>O-OO1141208001-001</t>
  </si>
  <si>
    <t>B-1141208007</t>
  </si>
  <si>
    <t>O-OO1141208001-002</t>
  </si>
  <si>
    <t>B-1141208008</t>
  </si>
  <si>
    <t>O-OO1141208001-003</t>
  </si>
  <si>
    <t>B-1141208009</t>
  </si>
  <si>
    <t>O-OO1141208001-004</t>
  </si>
  <si>
    <t>B-1141208010</t>
  </si>
  <si>
    <t>16302283</t>
  </si>
  <si>
    <t>SUJ2Φ30*57L，車Φ27.3*55L</t>
  </si>
  <si>
    <t xml:space="preserve"> 全宏</t>
  </si>
  <si>
    <t>B-1141209001</t>
  </si>
  <si>
    <t>GH-006A</t>
  </si>
  <si>
    <t>O-OO1141208002-001</t>
  </si>
  <si>
    <t>B-1141209002</t>
  </si>
  <si>
    <t>GS-MV4B3.25-018</t>
  </si>
  <si>
    <t>O-OO1141208002-002</t>
  </si>
  <si>
    <t>B-1141209003</t>
  </si>
  <si>
    <t>265911C</t>
  </si>
  <si>
    <t>O-OO1141124011-010</t>
  </si>
  <si>
    <t>B-1141209004</t>
  </si>
  <si>
    <t>265913C</t>
  </si>
  <si>
    <t>O-OO1141124011-011</t>
  </si>
  <si>
    <t>B-1141209005</t>
  </si>
  <si>
    <t>265915D</t>
  </si>
  <si>
    <t>O-OO1141124011-001</t>
  </si>
  <si>
    <t>B-1141209006</t>
  </si>
  <si>
    <t>265916C</t>
  </si>
  <si>
    <t>O-OO1141124011-002</t>
  </si>
  <si>
    <t>B-1141209007</t>
  </si>
  <si>
    <t>265917C</t>
  </si>
  <si>
    <t>O-OO1141124011-003</t>
  </si>
  <si>
    <t>B-1141209008</t>
  </si>
  <si>
    <t>265919D</t>
  </si>
  <si>
    <t>O-OO1141124011-004</t>
  </si>
  <si>
    <t>B-1141209009</t>
  </si>
  <si>
    <t>265920C</t>
  </si>
  <si>
    <t>O-OO1141124011-005</t>
  </si>
  <si>
    <t>B-1141209010</t>
  </si>
  <si>
    <t>265922C</t>
  </si>
  <si>
    <t>O-OO1141124011-006</t>
  </si>
  <si>
    <t>B-1141209011</t>
  </si>
  <si>
    <t>O-OO1141124011-007</t>
  </si>
  <si>
    <t>B-1141209012</t>
  </si>
  <si>
    <t>O-OO1141124011-009</t>
  </si>
  <si>
    <t>B-1141209013</t>
  </si>
  <si>
    <t>265926C</t>
  </si>
  <si>
    <t>O-OO1141124011-008</t>
  </si>
  <si>
    <t>B-1141209014</t>
  </si>
  <si>
    <t>O-OO1141209007-001</t>
  </si>
  <si>
    <t>B-1141209015</t>
  </si>
  <si>
    <t>O-OO1141209007-002</t>
  </si>
  <si>
    <t>B-1141209016</t>
  </si>
  <si>
    <t>O-OO1141209007-003</t>
  </si>
  <si>
    <t>B-1141210001</t>
  </si>
  <si>
    <t>O-OO1141209006-001</t>
  </si>
  <si>
    <t>B-1141210002</t>
  </si>
  <si>
    <t>O-OO1141209001-001</t>
  </si>
  <si>
    <t>B-1141210003</t>
  </si>
  <si>
    <t>O-OO1141209005-001</t>
  </si>
  <si>
    <t>B-1141210004</t>
  </si>
  <si>
    <t>O-OO1141209005-002</t>
  </si>
  <si>
    <t>B-1141210005</t>
  </si>
  <si>
    <t>11A34181</t>
  </si>
  <si>
    <t>O-OO1141209002-001</t>
  </si>
  <si>
    <t>B-1141210006</t>
  </si>
  <si>
    <t>O-OO1141210005-001</t>
  </si>
  <si>
    <t>B-1141210007</t>
  </si>
  <si>
    <t>O-OO1141210005-002</t>
  </si>
  <si>
    <t>B-1141210010</t>
  </si>
  <si>
    <t>O-OO1141210004-001</t>
  </si>
  <si>
    <t>B-1141210008</t>
  </si>
  <si>
    <t>ZZ019044</t>
  </si>
  <si>
    <t>O-OO1141209003-001</t>
  </si>
  <si>
    <t>B-1141210009</t>
  </si>
  <si>
    <t>ZZ019045</t>
  </si>
  <si>
    <t>O-OO1141209003-002</t>
  </si>
  <si>
    <t>B-1141211001</t>
  </si>
  <si>
    <t>ACS200J103DEX002</t>
  </si>
  <si>
    <t>O-OO1141210006-006</t>
  </si>
  <si>
    <t>B-1141211002</t>
  </si>
  <si>
    <t>O-OO1141210006-004</t>
  </si>
  <si>
    <t>B-1141211003</t>
  </si>
  <si>
    <t>O-OO1141210006-002</t>
  </si>
  <si>
    <t>B-1141211004</t>
  </si>
  <si>
    <t>ACU125J103DEX011</t>
  </si>
  <si>
    <t>O-OO1141210006-003</t>
  </si>
  <si>
    <t>B-1141211005</t>
  </si>
  <si>
    <t>ACU125J103DEX015</t>
  </si>
  <si>
    <t>O-OO1141210006-001</t>
  </si>
  <si>
    <t>B-1141211006</t>
  </si>
  <si>
    <t>ACZM410J103DEX003</t>
  </si>
  <si>
    <t>O-OO1141210006-005</t>
  </si>
  <si>
    <t>B-1141211007</t>
  </si>
  <si>
    <t>宗珀</t>
  </si>
  <si>
    <t>O-OO1141210010-002</t>
  </si>
  <si>
    <t>B-1141211008</t>
  </si>
  <si>
    <t>O-OO1141210010-001</t>
  </si>
  <si>
    <t>B-1141211009</t>
  </si>
  <si>
    <t>O-OO1141210009-001</t>
  </si>
  <si>
    <t>B-1141211010</t>
  </si>
  <si>
    <t>103020034</t>
  </si>
  <si>
    <t>O-OO1141211002-002</t>
  </si>
  <si>
    <t>B-1141211011</t>
  </si>
  <si>
    <t>103020035</t>
  </si>
  <si>
    <t>O-OO1141211002-001</t>
  </si>
  <si>
    <t>B-1141211012</t>
  </si>
  <si>
    <t>1MG-00056</t>
  </si>
  <si>
    <t>SNCM220 OD26x7 車24x4.15</t>
  </si>
  <si>
    <t>豪力輝</t>
  </si>
  <si>
    <t>O-OO1141210008-001</t>
  </si>
  <si>
    <t>B-1141211013</t>
  </si>
  <si>
    <t>1MG-00057</t>
  </si>
  <si>
    <t>SNCM220 OD30x11 車27x9.15</t>
  </si>
  <si>
    <t>O-OO1141210008-002</t>
  </si>
  <si>
    <t>B-1141211014</t>
  </si>
  <si>
    <t>運通</t>
  </si>
  <si>
    <t>O-OO1141210007-001</t>
  </si>
  <si>
    <t>B-1141211015</t>
  </si>
  <si>
    <t>O-OO1141210007-003</t>
  </si>
  <si>
    <t>B-1141212001</t>
  </si>
  <si>
    <t>016-M1C002-0009</t>
  </si>
  <si>
    <t>O-OO1141211001-003</t>
  </si>
  <si>
    <t>B-1141212002</t>
  </si>
  <si>
    <t>016-MCC006-0003</t>
  </si>
  <si>
    <t>O-OO1141211001-001</t>
  </si>
  <si>
    <t>B-1141212003</t>
  </si>
  <si>
    <t>016-MCC015-0000</t>
  </si>
  <si>
    <t>O-OO1141211001-002</t>
  </si>
  <si>
    <t>B-1141212004</t>
  </si>
  <si>
    <t>095-00007-01</t>
  </si>
  <si>
    <t>O-OO1141211008-001</t>
  </si>
  <si>
    <t>B-1141212005</t>
  </si>
  <si>
    <t>A31115</t>
  </si>
  <si>
    <t>SCM440 D70x57L，車D67.9x55L</t>
  </si>
  <si>
    <t>O-OO1141209009-001</t>
  </si>
  <si>
    <t>B-1141212006</t>
  </si>
  <si>
    <t>C5487</t>
  </si>
  <si>
    <t>O-OO1141211007-001</t>
  </si>
  <si>
    <t>B-1141212007</t>
  </si>
  <si>
    <t>SP-SPL284329904AA-F1</t>
  </si>
  <si>
    <t>O-OO1141211005-002</t>
  </si>
  <si>
    <t>B-1141212008</t>
  </si>
  <si>
    <t>SP-SPL-2843-446AA40</t>
  </si>
  <si>
    <t>O-OO1141211005-001</t>
  </si>
  <si>
    <t>B-1141212009</t>
  </si>
  <si>
    <t>ACS200J103DEX001</t>
  </si>
  <si>
    <t>O-OO1141212003-003</t>
  </si>
  <si>
    <t>B-1141212010</t>
  </si>
  <si>
    <t>ACS200J103DEX003</t>
  </si>
  <si>
    <t>O-OO1141212003-004</t>
  </si>
  <si>
    <t>B-1141212011</t>
  </si>
  <si>
    <t>ACU125J103DEX001</t>
  </si>
  <si>
    <t>O-OO1141211009-003</t>
  </si>
  <si>
    <t>B-1141212012</t>
  </si>
  <si>
    <t>O-OO1141211009-002</t>
  </si>
  <si>
    <t>B-1141212013</t>
  </si>
  <si>
    <t>ACU125J103DEX010</t>
  </si>
  <si>
    <t>O-OO1141211009-001</t>
  </si>
  <si>
    <t>B-1141212014</t>
  </si>
  <si>
    <t>ACU125J103DEX012</t>
  </si>
  <si>
    <t>O-OO1141212003-001</t>
  </si>
  <si>
    <t>B-1141216001</t>
  </si>
  <si>
    <t>O-OO1141215005-001</t>
  </si>
  <si>
    <t>B-1141216002</t>
  </si>
  <si>
    <t>O-OO1141215003-001</t>
  </si>
  <si>
    <t>B-1141216003</t>
  </si>
  <si>
    <t>O-OO1141212002-001</t>
  </si>
  <si>
    <t>B-1141216004</t>
  </si>
  <si>
    <t>OB738000720</t>
  </si>
  <si>
    <t>O-OO1141215003-002</t>
  </si>
  <si>
    <t>B-1141216005</t>
  </si>
  <si>
    <t>O-OO1141215003-003</t>
  </si>
  <si>
    <t>B-1141216006</t>
  </si>
  <si>
    <t>O-OO1141215013-001</t>
  </si>
  <si>
    <t>B-1141216007</t>
  </si>
  <si>
    <t>O-OO1141215013-002</t>
  </si>
  <si>
    <t>B-1141216008</t>
  </si>
  <si>
    <t>O-OO1141215013-003</t>
  </si>
  <si>
    <t>B-1141216009</t>
  </si>
  <si>
    <t>O-HS-20-6644A</t>
  </si>
  <si>
    <t>O-OO1141215010-001</t>
  </si>
  <si>
    <t>B-1141216010</t>
  </si>
  <si>
    <t>CL-100-T-090</t>
  </si>
  <si>
    <t>O-OO1141215012-001</t>
  </si>
  <si>
    <t>B-1141216011</t>
  </si>
  <si>
    <t>F-114020</t>
  </si>
  <si>
    <t>O-OO1141215006-001</t>
  </si>
  <si>
    <t>B-1141216012</t>
  </si>
  <si>
    <t>O-OO1141212001-001</t>
  </si>
  <si>
    <t>B-1141216013</t>
  </si>
  <si>
    <t>SG15175-303000AA</t>
  </si>
  <si>
    <t>O-OO1141212001-002</t>
  </si>
  <si>
    <t>B-1141216014</t>
  </si>
  <si>
    <t>2103340240900</t>
  </si>
  <si>
    <t>SCM21 Φ75*43 車72.5x41.2</t>
  </si>
  <si>
    <t>O-OO1141215009-001</t>
  </si>
  <si>
    <t>B-1141216015</t>
  </si>
  <si>
    <t>2515120150003</t>
  </si>
  <si>
    <t>SCM415Φ80*42 車78x40.1</t>
  </si>
  <si>
    <t>O-OO1141215008-001</t>
  </si>
  <si>
    <t>B-1141216016</t>
  </si>
  <si>
    <t>O-OO1141216001-001</t>
  </si>
  <si>
    <t>B-1141216017</t>
  </si>
  <si>
    <t>O-OO1141216001-002</t>
  </si>
  <si>
    <t>B-1141216018</t>
  </si>
  <si>
    <t>O-OO1141216001-003</t>
  </si>
  <si>
    <t>B-1141216019</t>
  </si>
  <si>
    <t>O-OO1141216001-004</t>
  </si>
  <si>
    <t>B-1141216020</t>
  </si>
  <si>
    <t>2011870700DA</t>
  </si>
  <si>
    <t>O-OO1141215001-001</t>
  </si>
  <si>
    <t>B-1141217001</t>
  </si>
  <si>
    <t>O-OO1141217001-001</t>
  </si>
  <si>
    <t>B-1141217002</t>
  </si>
  <si>
    <t>O-OO1141217001-002</t>
  </si>
  <si>
    <t>B-1141217003</t>
  </si>
  <si>
    <t>O-OO1141217001-003</t>
  </si>
  <si>
    <t>B-1141217004</t>
  </si>
  <si>
    <t>F-6211-232-004</t>
  </si>
  <si>
    <t>O-OO1141217003-001</t>
  </si>
  <si>
    <t>B-1141218001</t>
  </si>
  <si>
    <t>216775A</t>
  </si>
  <si>
    <t>O-OO1141217004-001</t>
  </si>
  <si>
    <t>B-1141218002</t>
  </si>
  <si>
    <t>O-OO1141217006-001</t>
  </si>
  <si>
    <t>B-1141218003</t>
  </si>
  <si>
    <t>O-OO1141217007-001</t>
  </si>
  <si>
    <t>B-1141218004</t>
  </si>
  <si>
    <t>3109330200-JG1</t>
  </si>
  <si>
    <t>S45C D110x66L，車D108.36x64L</t>
  </si>
  <si>
    <t>B-1141218005</t>
  </si>
  <si>
    <t>3109330200-JG2</t>
  </si>
  <si>
    <t>S45C D120x22L</t>
  </si>
  <si>
    <t>B-1141218006</t>
  </si>
  <si>
    <t>3109330200-JG3</t>
  </si>
  <si>
    <t>S45C D130x25L，車D128x23L</t>
  </si>
  <si>
    <t>B-1141218007</t>
  </si>
  <si>
    <t>O-OO1141217008-001</t>
  </si>
  <si>
    <t>B-1141218008</t>
  </si>
  <si>
    <t>2111N30371C0</t>
  </si>
  <si>
    <t>O-OO1141215002-001</t>
  </si>
  <si>
    <t>B-1141218009</t>
  </si>
  <si>
    <t>O-OO1140902002-006</t>
  </si>
  <si>
    <t>B-1141218010</t>
  </si>
  <si>
    <t>1K0806.1710082</t>
  </si>
  <si>
    <t>O-OO1141215011-001</t>
  </si>
  <si>
    <t>B-1141218011</t>
  </si>
  <si>
    <t>SP-70721599-4</t>
  </si>
  <si>
    <t>O-OO1141217002-003</t>
  </si>
  <si>
    <t>B-1141218012</t>
  </si>
  <si>
    <t>TRC210A0700</t>
  </si>
  <si>
    <t>SNCM220 OD98x20 車94x18.2</t>
  </si>
  <si>
    <t>O-OO1141211004-001</t>
  </si>
  <si>
    <t>B-1141218013</t>
  </si>
  <si>
    <t>1160300199</t>
  </si>
  <si>
    <t>O-OO1141218001-001</t>
  </si>
  <si>
    <t>B-1141219001</t>
  </si>
  <si>
    <t>201AM70600DA</t>
  </si>
  <si>
    <t>O-OO1141217005-001</t>
  </si>
  <si>
    <t>B-1141219002</t>
  </si>
  <si>
    <t>33311-E0271-1</t>
  </si>
  <si>
    <t>益暐</t>
  </si>
  <si>
    <t>O-OO1141215007-001</t>
  </si>
  <si>
    <t>B-1141219003</t>
  </si>
  <si>
    <t>F-114022</t>
  </si>
  <si>
    <t>O-OO1141218004-001</t>
  </si>
  <si>
    <t>B-1141219004</t>
  </si>
  <si>
    <t>O-OO1141218009-001</t>
  </si>
  <si>
    <t>B-1141219005</t>
  </si>
  <si>
    <t>O-OO1141218005-001</t>
  </si>
  <si>
    <t>B-1141219006</t>
  </si>
  <si>
    <t>SP160-00-4014A</t>
  </si>
  <si>
    <t>S45C OD200x55 車198x52</t>
  </si>
  <si>
    <t>O-OO1141218002-001</t>
  </si>
  <si>
    <t>B-1141219007</t>
  </si>
  <si>
    <t xml:space="preserve"> 成大</t>
  </si>
  <si>
    <t>B-1141219008</t>
  </si>
  <si>
    <t>SCM415Φ115*32 車111.67x30.05</t>
  </si>
  <si>
    <t>O-OO1141218003-001</t>
  </si>
  <si>
    <t>B-1141219009</t>
  </si>
  <si>
    <t>O-OO1141219001-001</t>
  </si>
  <si>
    <t>B-1141219010</t>
  </si>
  <si>
    <t>O-OO1141219001-003</t>
  </si>
  <si>
    <t>B-1141219011</t>
  </si>
  <si>
    <t>O-OO1141219001-005</t>
  </si>
  <si>
    <t>B-1141219012</t>
  </si>
  <si>
    <t>O-OO1141219001-007</t>
  </si>
  <si>
    <t>B-1141222001</t>
  </si>
  <si>
    <t>O-OO1141218010-001</t>
  </si>
  <si>
    <t>B-1141222002</t>
  </si>
  <si>
    <t>JKGA1818R</t>
  </si>
  <si>
    <t>SCM415 OD40x23 車35.203x21.2</t>
  </si>
  <si>
    <t>O-OO1141218008-001</t>
  </si>
  <si>
    <t>B-1141222003</t>
  </si>
  <si>
    <t>O-OO1141218011-001</t>
  </si>
  <si>
    <t>B-1141222004</t>
  </si>
  <si>
    <t>O-OO1141218007-001</t>
  </si>
  <si>
    <t>B-1141222005</t>
  </si>
  <si>
    <t>O-OO1141218007-002</t>
  </si>
  <si>
    <t>B-1141222006</t>
  </si>
  <si>
    <t>O-OO1141218007-003</t>
  </si>
  <si>
    <t>B-1141222007</t>
  </si>
  <si>
    <t>O-OO1141218007-004</t>
  </si>
  <si>
    <t>B-1141222008</t>
  </si>
  <si>
    <t>SCM21 D82X360L 車78.5x357.8</t>
  </si>
  <si>
    <t>O-OO1141218007-005</t>
  </si>
  <si>
    <t>KKYM24702213</t>
    <phoneticPr fontId="71" type="noConversion"/>
  </si>
  <si>
    <t>B-1141222009</t>
  </si>
  <si>
    <t>CJ-144L-A62</t>
  </si>
  <si>
    <t>O-OO1141219004-004</t>
  </si>
  <si>
    <t>B-1141222010</t>
  </si>
  <si>
    <t>OB168001010</t>
  </si>
  <si>
    <t>O-OO1141219004-002</t>
  </si>
  <si>
    <t>B-1141222011</t>
  </si>
  <si>
    <t>OB718000711</t>
  </si>
  <si>
    <t>O-OO1141219004-001</t>
  </si>
  <si>
    <t>B-1141222012</t>
  </si>
  <si>
    <t>O-OO1141219004-003</t>
  </si>
  <si>
    <t>B-1141223001</t>
  </si>
  <si>
    <t>3109330200-JW</t>
  </si>
  <si>
    <t>SCM440 D90x102L 調質料，車D88x100L</t>
  </si>
  <si>
    <t>B-1141223002</t>
  </si>
  <si>
    <t>PG-COP9720A-07B1</t>
  </si>
  <si>
    <t>SNCM220 OD18x12 車15.23x8.15</t>
  </si>
  <si>
    <t>盟英</t>
  </si>
  <si>
    <t>O-OO1141222001-001</t>
  </si>
  <si>
    <t>B-1141223003</t>
  </si>
  <si>
    <t>PG-COP9720A-08B1</t>
  </si>
  <si>
    <t>SNCM220 OD38x14 車34.83x12.15</t>
  </si>
  <si>
    <t>O-OO1141222001-002</t>
  </si>
  <si>
    <t>B-1141223004</t>
  </si>
  <si>
    <t>O-OO1141219005-001</t>
  </si>
  <si>
    <t>B-1141223005</t>
  </si>
  <si>
    <t>O-OO1141223001-001</t>
  </si>
  <si>
    <t>B-1141223006</t>
  </si>
  <si>
    <t>HS1NHB632001050000</t>
  </si>
  <si>
    <t>O-OO1141223002-001</t>
  </si>
  <si>
    <t>B-1141224001</t>
  </si>
  <si>
    <t>92S9-1E9-11</t>
  </si>
  <si>
    <t>O-OO1141219002-001</t>
  </si>
  <si>
    <t>B-1141224002</t>
  </si>
  <si>
    <t>92S9-1E9-12</t>
  </si>
  <si>
    <t>O-OO1141219002-002</t>
  </si>
  <si>
    <t>B-1141224003</t>
  </si>
  <si>
    <t>92S9-1E9-15</t>
  </si>
  <si>
    <t>O-OO1141219002-003</t>
  </si>
  <si>
    <t>B-1141224004</t>
  </si>
  <si>
    <t>OB678000740</t>
  </si>
  <si>
    <t>O-OO1141223005-001</t>
  </si>
  <si>
    <t>B-1141224005</t>
  </si>
  <si>
    <t>B-1141224006</t>
  </si>
  <si>
    <t>O-OO1141223006-001</t>
  </si>
  <si>
    <t>B-1141224007</t>
  </si>
  <si>
    <t>O-OO1141223004-003</t>
  </si>
  <si>
    <t>B-1141224008</t>
  </si>
  <si>
    <t>5004002512</t>
  </si>
  <si>
    <t>SCM415 OD130x33 車120x31.2</t>
  </si>
  <si>
    <t>O-OO1141223004-002</t>
  </si>
  <si>
    <t>B-1141224009</t>
  </si>
  <si>
    <t>O-OO1141223004-001</t>
  </si>
  <si>
    <t>B-1141224010</t>
  </si>
  <si>
    <t>O-OO1141223005-004</t>
  </si>
  <si>
    <t>B-1141229001</t>
  </si>
  <si>
    <t>O-OO1141224012-001</t>
  </si>
  <si>
    <t>B-1141229002</t>
  </si>
  <si>
    <t>O-OO1141224011-001</t>
  </si>
  <si>
    <t>B-1141229003</t>
  </si>
  <si>
    <t>O-OO1141224002-003</t>
  </si>
  <si>
    <t>B-1141229004</t>
  </si>
  <si>
    <t>O-OO1141224002-001</t>
  </si>
  <si>
    <t>B-1141229005</t>
  </si>
  <si>
    <t>O-OO1141224006-001</t>
  </si>
  <si>
    <t>ACZM410J103DEX002</t>
    <phoneticPr fontId="71" type="noConversion"/>
  </si>
  <si>
    <t>B-1141229006</t>
  </si>
  <si>
    <t>O-OO1141224013-001</t>
  </si>
  <si>
    <t>B-1141229007</t>
  </si>
  <si>
    <t>O-OO1141224013-002</t>
  </si>
  <si>
    <t>B-1141229008</t>
  </si>
  <si>
    <t>O-OO1141224013-003</t>
  </si>
  <si>
    <t>B-1141229009</t>
  </si>
  <si>
    <t>O-OO1141224013-004</t>
  </si>
  <si>
    <t>B-1141229010</t>
  </si>
  <si>
    <t>O-OO1141224013-005</t>
  </si>
  <si>
    <t>B-1141229011</t>
  </si>
  <si>
    <t>E2991290220100</t>
  </si>
  <si>
    <t>O-OO1141224016-001</t>
  </si>
  <si>
    <t>B-1141229012</t>
  </si>
  <si>
    <t>SP-SPL284313803KA40F</t>
  </si>
  <si>
    <t>O-OO1141224018-002</t>
  </si>
  <si>
    <t>B-1141229013</t>
  </si>
  <si>
    <t>TINL08-015</t>
  </si>
  <si>
    <t>SCM440 OD75x76 車69.66x73.6</t>
  </si>
  <si>
    <t>O-OO1141224010-001</t>
  </si>
  <si>
    <t>B-1141229014</t>
  </si>
  <si>
    <t>XJG50003020</t>
  </si>
  <si>
    <t>SCM415 D140x30L，車D129x28L</t>
  </si>
  <si>
    <t>O-OO1141219003-001</t>
  </si>
  <si>
    <t>B-1141229015</t>
  </si>
  <si>
    <t>XJG50003030</t>
  </si>
  <si>
    <t>SCM415 D60x20L，車D55.5x18L</t>
  </si>
  <si>
    <t>O-OO1141219003-002</t>
  </si>
  <si>
    <t>B-1141229016</t>
  </si>
  <si>
    <t>XJG50003040</t>
  </si>
  <si>
    <t>SCM415 D110x18L，車D108x16L</t>
  </si>
  <si>
    <t>O-OO1141219003-003</t>
  </si>
  <si>
    <t>B-1141229017</t>
  </si>
  <si>
    <t>XJG50003050</t>
  </si>
  <si>
    <t>SCM415 D70x27L，車D66x25L</t>
  </si>
  <si>
    <t>O-OO1141219003-004</t>
  </si>
  <si>
    <t>B-1141230001</t>
  </si>
  <si>
    <t>GESM2-032A01</t>
  </si>
  <si>
    <t>O-OO1141224003-001</t>
  </si>
  <si>
    <t>B-1141230002</t>
  </si>
  <si>
    <t>GESM3-040A01</t>
  </si>
  <si>
    <t>O-OO1141224003-002</t>
  </si>
  <si>
    <t>B-1141230003</t>
  </si>
  <si>
    <t>O-OO1141224007-001</t>
  </si>
  <si>
    <t>B-1141230004</t>
  </si>
  <si>
    <t>O-OO1141224008-001</t>
  </si>
  <si>
    <t>B-1141230010</t>
  </si>
  <si>
    <t>BOSS20251229-M2T43</t>
  </si>
  <si>
    <t>SCM440 OD94x22 車90x20</t>
  </si>
  <si>
    <t>徐玉筠</t>
  </si>
  <si>
    <t>O-OO1141230005-003</t>
  </si>
  <si>
    <t>B-1141230011</t>
  </si>
  <si>
    <t>BOSS20251229-M3.5T23</t>
  </si>
  <si>
    <t>SCM440 OD90x22 車87.5x20</t>
  </si>
  <si>
    <t>O-OO1141230005-001</t>
  </si>
  <si>
    <t>B-1141230012</t>
  </si>
  <si>
    <t>BOSS20251229-M5T17</t>
  </si>
  <si>
    <t>SCM440 OD97x22 車95x20</t>
  </si>
  <si>
    <t>O-OO1141230005-002</t>
  </si>
  <si>
    <t>B-1141230005</t>
  </si>
  <si>
    <t>O-OO1141224001-002</t>
  </si>
  <si>
    <t>B-1141230006</t>
  </si>
  <si>
    <t>O-OO1141224001-003</t>
  </si>
  <si>
    <t>B-1141230007</t>
  </si>
  <si>
    <t>O-OO1141224001-001</t>
  </si>
  <si>
    <t>B-1141230008</t>
  </si>
  <si>
    <t>3183044230</t>
  </si>
  <si>
    <t>SCM415 OD220x72 車215x67.3</t>
  </si>
  <si>
    <t>O-OO1141224014-001</t>
  </si>
  <si>
    <t>B-1141230009</t>
  </si>
  <si>
    <t>O-OO1141224014-004</t>
  </si>
  <si>
    <t>B-1141230013</t>
  </si>
  <si>
    <t>1M44226019100</t>
  </si>
  <si>
    <t>S45C OD110x62 車100.99x60</t>
  </si>
  <si>
    <t>準力</t>
  </si>
  <si>
    <t>O-OO1141223007-003</t>
  </si>
  <si>
    <t>B-1141230014</t>
  </si>
  <si>
    <t>1M44226020100</t>
  </si>
  <si>
    <t>S45C OD210x58 車202.85x53</t>
  </si>
  <si>
    <t>O-OO1141223007-002</t>
  </si>
  <si>
    <t>B-1141230015</t>
  </si>
  <si>
    <t>1M44226023100</t>
  </si>
  <si>
    <t>S45C OD180x75 車177.38x73</t>
  </si>
  <si>
    <t>O-OO1141223007-005</t>
  </si>
  <si>
    <t>B-1141230016</t>
  </si>
  <si>
    <t>1M44226024100</t>
  </si>
  <si>
    <t>S45C OD130x77 車126.45x74.3</t>
  </si>
  <si>
    <t>O-OO1141223007-004</t>
  </si>
  <si>
    <t>B-1141230017</t>
  </si>
  <si>
    <t>1M44226025100</t>
  </si>
  <si>
    <t>S45C OD190x55 車182.47x53</t>
  </si>
  <si>
    <t>O-OO1141223007-001</t>
  </si>
  <si>
    <t>B-1141231001</t>
  </si>
  <si>
    <t>O-OO1141229005-001</t>
  </si>
  <si>
    <t>B-1141231002</t>
  </si>
  <si>
    <t>O-OO1141230002-001</t>
  </si>
  <si>
    <t>B-1141231003</t>
  </si>
  <si>
    <t>O-OO1141230002-002</t>
  </si>
  <si>
    <t>B-1141231004</t>
  </si>
  <si>
    <t>O-OO1141230002-003</t>
  </si>
  <si>
    <t>B-1141231005</t>
  </si>
  <si>
    <t>O-OO1141230002-004</t>
  </si>
  <si>
    <t>B-1141231006</t>
  </si>
  <si>
    <t>O-OO1141230002-005</t>
  </si>
  <si>
    <t>B-1141231007</t>
  </si>
  <si>
    <t>103020036</t>
  </si>
  <si>
    <t>O-OO1141230003-001</t>
  </si>
  <si>
    <t>B-1141231008</t>
  </si>
  <si>
    <t>A9047133</t>
  </si>
  <si>
    <t>O-OO1141230008-001</t>
  </si>
  <si>
    <t>B-1141231009</t>
  </si>
  <si>
    <t>O-OO1141229003-001</t>
  </si>
  <si>
    <t>B-1141231010</t>
  </si>
  <si>
    <t>O-OO1141229003-002</t>
  </si>
  <si>
    <t>B-1141231011</t>
  </si>
  <si>
    <t>O-OO1141229003-003</t>
  </si>
  <si>
    <t>B-1141231012</t>
  </si>
  <si>
    <t>CB31LGSIC040060001-0</t>
  </si>
  <si>
    <t>寶正</t>
  </si>
  <si>
    <t>O-OO1141229004-001</t>
  </si>
  <si>
    <t>B-1141231013</t>
  </si>
  <si>
    <t>CB31LGSIC040060002-0</t>
  </si>
  <si>
    <t>O-OO1141229004-002</t>
  </si>
  <si>
    <t>B-1141231014</t>
  </si>
  <si>
    <t>LKNC110051R28</t>
  </si>
  <si>
    <t>O-OO1141230009-001</t>
  </si>
  <si>
    <t>B-1141231015</t>
  </si>
  <si>
    <t>O-OO1141230006-001</t>
  </si>
  <si>
    <t>B-1141231016</t>
  </si>
  <si>
    <t>O-OO1141230006-002</t>
  </si>
  <si>
    <t>B-1141231017</t>
  </si>
  <si>
    <t>O-OO1141230006-003</t>
  </si>
  <si>
    <t>B-1141231018</t>
  </si>
  <si>
    <t>O-OO1141230006-004</t>
  </si>
  <si>
    <t>B-1141231019</t>
  </si>
  <si>
    <t>O-OO1141230006-005</t>
  </si>
  <si>
    <t>B-1150105001</t>
  </si>
  <si>
    <t>PG-COP9720A-03A4</t>
  </si>
  <si>
    <t>SNCM220 D14x60L，車D11.19x57.5L</t>
  </si>
  <si>
    <t>O-OO1141231007-001</t>
  </si>
  <si>
    <t>B-1150105002</t>
  </si>
  <si>
    <t>PG-COP9720A-04A4</t>
  </si>
  <si>
    <t>SNCM220 D38x17L，車D35.07x15L</t>
  </si>
  <si>
    <t>O-OO1141231006-001</t>
  </si>
  <si>
    <t>B-1150105003</t>
  </si>
  <si>
    <t>O-OO1141230001-001</t>
  </si>
  <si>
    <t>B-1150105004</t>
  </si>
  <si>
    <t>O-OO1141230001-002</t>
  </si>
  <si>
    <t>B-1150105005</t>
  </si>
  <si>
    <t>LE06173000</t>
  </si>
  <si>
    <t>SCM440H D70x38L，車D66x36L</t>
  </si>
  <si>
    <t>O-OO1141224004-001</t>
  </si>
  <si>
    <t>B-1150105007</t>
  </si>
  <si>
    <t>DG19100-303000AA</t>
  </si>
  <si>
    <t>SNCM220 D34x12L，車D32x10L</t>
  </si>
  <si>
    <t>O-OO1141230010-003</t>
  </si>
  <si>
    <t>B-1150105008</t>
  </si>
  <si>
    <t>SG12100-172500AA</t>
  </si>
  <si>
    <t>SNCM220 D32x13L，車D28.5x10.4L</t>
  </si>
  <si>
    <t>O-OO1141230010-002</t>
  </si>
  <si>
    <t>B-1150105009</t>
  </si>
  <si>
    <t>SG15135-254000AA</t>
  </si>
  <si>
    <t>SNCM220 D44x16L，車D40.5x13.5L</t>
  </si>
  <si>
    <t>O-OO1141230010-001</t>
  </si>
  <si>
    <t>B-1150105010</t>
  </si>
  <si>
    <t>O-OO1141231004-001</t>
  </si>
  <si>
    <t>B-1150105011</t>
  </si>
  <si>
    <t>O-OO1150105003-001</t>
  </si>
  <si>
    <t>B-1150105012</t>
  </si>
  <si>
    <t>O-OO1141229001-001</t>
  </si>
  <si>
    <t>B-1150105013</t>
  </si>
  <si>
    <t>O-OO1141229001-003</t>
  </si>
  <si>
    <t>B-1150105014</t>
  </si>
  <si>
    <t>O-OO1141229001-006</t>
  </si>
  <si>
    <t>B-1150105015</t>
  </si>
  <si>
    <t>O-OO1141229002-001</t>
  </si>
  <si>
    <t>B-1150105016</t>
  </si>
  <si>
    <t>O-OO1141231002-001</t>
  </si>
  <si>
    <t>B-1150106001</t>
  </si>
  <si>
    <t>ACU170J103DEX003</t>
  </si>
  <si>
    <t>O-OO1141231011-001</t>
  </si>
  <si>
    <t>B-1150106002</t>
  </si>
  <si>
    <t>JGO5GH04</t>
  </si>
  <si>
    <t>O-OO1150105012-001</t>
  </si>
  <si>
    <t>B-1150106003</t>
  </si>
  <si>
    <t>O-OO1141231008-001</t>
  </si>
  <si>
    <t>B-1150106004</t>
  </si>
  <si>
    <t>CT120G02-68</t>
  </si>
  <si>
    <t>O-OO1141231010-001</t>
  </si>
  <si>
    <t>B-1150106005</t>
  </si>
  <si>
    <t>G400G01-24</t>
  </si>
  <si>
    <t>O-OO1141231009-001</t>
  </si>
  <si>
    <t>B-1150106006</t>
  </si>
  <si>
    <t>GH050B06-138</t>
  </si>
  <si>
    <t>O-OO1141231009-002</t>
  </si>
  <si>
    <t>B-1150106007</t>
  </si>
  <si>
    <t>GH120B07-140</t>
  </si>
  <si>
    <t>O-OO1141231010-002</t>
  </si>
  <si>
    <t>B-1150106008</t>
  </si>
  <si>
    <t>O-OO1150105009-001</t>
  </si>
  <si>
    <t>B-1150106009</t>
  </si>
  <si>
    <t>O-OO1150105007-001</t>
  </si>
  <si>
    <t>B-1150106010</t>
  </si>
  <si>
    <t>O-OO1150105007-002</t>
  </si>
  <si>
    <t>B-1150106011</t>
  </si>
  <si>
    <t>O-OO1150105007-003</t>
  </si>
  <si>
    <t>B-1150106012</t>
  </si>
  <si>
    <t>O-OO1150105007-004</t>
  </si>
  <si>
    <t>B-1150106013</t>
  </si>
  <si>
    <t>O-OO1150105007-005</t>
  </si>
  <si>
    <t>B-1150106014</t>
  </si>
  <si>
    <t>O-OO1150105007-006</t>
  </si>
  <si>
    <t>B-1150106015</t>
  </si>
  <si>
    <t>KKYM16301913</t>
  </si>
  <si>
    <t>SCM415 OD65*326 車58.5x324</t>
  </si>
  <si>
    <t>O-OO1150105007-007</t>
  </si>
  <si>
    <t>B-1150106016</t>
  </si>
  <si>
    <t>NFCU443173</t>
  </si>
  <si>
    <t>O-OO1150105014-003</t>
  </si>
  <si>
    <t>B-1150106017</t>
  </si>
  <si>
    <t>NFCU443175</t>
  </si>
  <si>
    <t>O-OO1150105014-004</t>
  </si>
  <si>
    <t>B-1150106018</t>
  </si>
  <si>
    <t>O-OO1150105011-001</t>
  </si>
  <si>
    <t>B-1150106019</t>
  </si>
  <si>
    <t>O-OO1150105011-002</t>
  </si>
  <si>
    <t>B-1150106020</t>
  </si>
  <si>
    <t>2103340240101</t>
  </si>
  <si>
    <t>SCM21Φ75*43 車72.5x41.15</t>
  </si>
  <si>
    <t>O-OO1150105013-001</t>
  </si>
  <si>
    <t>B-1150106021</t>
  </si>
  <si>
    <t>PL100-1B-6</t>
  </si>
  <si>
    <t>SCM440 OD98x30 車94.1x27.5</t>
  </si>
  <si>
    <t>O-OO1141231001-001</t>
  </si>
  <si>
    <t>B-1150106022</t>
  </si>
  <si>
    <t>O-OO1150105005-001</t>
  </si>
  <si>
    <t>B-1150106023</t>
  </si>
  <si>
    <t>O-OO1141231003-001</t>
  </si>
  <si>
    <t>B-1150106024</t>
  </si>
  <si>
    <t>O-OO1141231003-002</t>
  </si>
  <si>
    <t>B-1150106025</t>
  </si>
  <si>
    <t>O-OO1141231003-003</t>
  </si>
  <si>
    <t>B-1150106026</t>
  </si>
  <si>
    <t>O-OO1141231003-004</t>
  </si>
  <si>
    <t>B-1150106027</t>
  </si>
  <si>
    <t>016-M1C008-0008</t>
  </si>
  <si>
    <t>O-OO1150106003-001</t>
  </si>
  <si>
    <t>B-1150107001</t>
  </si>
  <si>
    <t>861.CG1.A20.D00</t>
  </si>
  <si>
    <t>SCM415 OD95x129 車90x127.25</t>
  </si>
  <si>
    <t>O-OO1150105010-001</t>
  </si>
  <si>
    <t>B-1150107002</t>
  </si>
  <si>
    <t>O-OO1150105004-001</t>
  </si>
  <si>
    <t>B-1150107003</t>
  </si>
  <si>
    <t>B-1150107004</t>
  </si>
  <si>
    <t>O-OO1150107002-001</t>
  </si>
  <si>
    <t>B-1150107005</t>
  </si>
  <si>
    <t>40402082-01</t>
  </si>
  <si>
    <t>SCM440 D28x411L</t>
  </si>
  <si>
    <t>O-OO1150106002-001</t>
  </si>
  <si>
    <t>B-1150107006</t>
  </si>
  <si>
    <t>ACZM800J103DEX002</t>
  </si>
  <si>
    <t>O-OO1150106008-001</t>
  </si>
  <si>
    <t>B-1150107007</t>
  </si>
  <si>
    <t>O-OO1150106005-001</t>
  </si>
  <si>
    <t>B-1150107008</t>
  </si>
  <si>
    <t>O-OO1150106007-001</t>
  </si>
  <si>
    <t>B-1150107009</t>
  </si>
  <si>
    <t>O-OO1150106006-001</t>
  </si>
  <si>
    <t>B-1150107010</t>
  </si>
  <si>
    <t>O-OO1150106010-001</t>
  </si>
  <si>
    <t>B-1150108001</t>
  </si>
  <si>
    <t>80X290X84</t>
  </si>
  <si>
    <t>O-OO1150106004-001</t>
  </si>
  <si>
    <t>B-1150108002</t>
  </si>
  <si>
    <t>ACL250J103DEX005</t>
  </si>
  <si>
    <t>O-OO1150106009-001</t>
  </si>
  <si>
    <t>B-1150108003</t>
  </si>
  <si>
    <t>G400G02-60</t>
  </si>
  <si>
    <t>O-OO1150107001-001</t>
  </si>
  <si>
    <t>B-1150108004</t>
  </si>
  <si>
    <t>O-OO1150106001-001</t>
  </si>
  <si>
    <t>B-1150108005</t>
  </si>
  <si>
    <t>OB718000792</t>
  </si>
  <si>
    <t>O-OO1150106001-003</t>
  </si>
  <si>
    <t>B-1150108006</t>
  </si>
  <si>
    <t>OB828000521</t>
  </si>
  <si>
    <t>O-OO1150106001-002</t>
  </si>
  <si>
    <t>B-1150108007</t>
  </si>
  <si>
    <t>B-1150108008</t>
  </si>
  <si>
    <t>O-OO1150108001-001</t>
  </si>
  <si>
    <t>B-1150108009</t>
  </si>
  <si>
    <t>SCM21 D60x39L，車D55.6x37L</t>
  </si>
  <si>
    <t>O-OO1150107006-001</t>
  </si>
  <si>
    <t>B-1150108010</t>
  </si>
  <si>
    <t>HG17T</t>
  </si>
  <si>
    <t>O-OO1150107003-001</t>
  </si>
  <si>
    <t>B-1150109001</t>
  </si>
  <si>
    <t>08018A-011</t>
  </si>
  <si>
    <t>O-OO1150107004-002</t>
  </si>
  <si>
    <t>B-1150109002</t>
  </si>
  <si>
    <t>08036A-011</t>
  </si>
  <si>
    <t>O-OO1150107004-001</t>
  </si>
  <si>
    <t>B-1150109003</t>
  </si>
  <si>
    <t>O-OO1150107004-003</t>
  </si>
  <si>
    <t>B-1150109004</t>
  </si>
  <si>
    <t>O-OO1150108008-004</t>
  </si>
  <si>
    <t>B-1150109005</t>
  </si>
  <si>
    <t>O-OO1150108008-005</t>
  </si>
  <si>
    <t>B-1150109006</t>
  </si>
  <si>
    <t>O-OO1150108008-001</t>
  </si>
  <si>
    <t>B-1150109007</t>
  </si>
  <si>
    <t>O-OO1150108008-002</t>
  </si>
  <si>
    <t>B-1150109008</t>
  </si>
  <si>
    <t>O-OO1150108008-003</t>
  </si>
  <si>
    <t>B-1150109009</t>
  </si>
  <si>
    <t>016-M1C005-0013</t>
  </si>
  <si>
    <t>O-OO1150108016-001</t>
  </si>
  <si>
    <t>B-1150109010</t>
  </si>
  <si>
    <t>O-OO1150108015-001</t>
  </si>
  <si>
    <t>B-1150109011</t>
  </si>
  <si>
    <t>SP-63508308-1</t>
  </si>
  <si>
    <t>O-OO1150107005-001</t>
  </si>
  <si>
    <t>B-1150109012</t>
  </si>
  <si>
    <t>3038002543</t>
  </si>
  <si>
    <t>SCM21 D65X21L</t>
  </si>
  <si>
    <t>O-OO1150108009-005</t>
  </si>
  <si>
    <t>B-1150109013</t>
  </si>
  <si>
    <t>SCM415 D105*35L，車D100x32L</t>
  </si>
  <si>
    <t>O-OO1150108009-002</t>
  </si>
  <si>
    <t>B-1150109014</t>
  </si>
  <si>
    <t>MTH3200800</t>
  </si>
  <si>
    <t>SNCM220 D130x22L，車D124x20L</t>
  </si>
  <si>
    <t>O-OO1150108014-001</t>
  </si>
  <si>
    <t>B-1150109015</t>
  </si>
  <si>
    <t>SVS-74</t>
  </si>
  <si>
    <t>O-OO1150108013-001</t>
  </si>
  <si>
    <t>B-1150112001</t>
  </si>
  <si>
    <t>O-OO1150109001-005</t>
  </si>
  <si>
    <t>B-1150112002</t>
  </si>
  <si>
    <t>O-OO1150109001-001</t>
  </si>
  <si>
    <t>B-1150112003</t>
  </si>
  <si>
    <t>O-OO1150109001-002</t>
  </si>
  <si>
    <t>B-1150112004</t>
  </si>
  <si>
    <t>O-OO1150109001-003</t>
  </si>
  <si>
    <t>B-1150112005</t>
  </si>
  <si>
    <t>O-OO1150109001-004</t>
  </si>
  <si>
    <t>B-1150109016</t>
  </si>
  <si>
    <t>SCM415 OD100x35 車94x32.2</t>
  </si>
  <si>
    <t>O-OO1150108002-001</t>
  </si>
  <si>
    <t>B-1150109017</t>
  </si>
  <si>
    <t>O-OO1150108003-001</t>
  </si>
  <si>
    <t>B-1150109018</t>
  </si>
  <si>
    <t>O-OO1150108005-001</t>
  </si>
  <si>
    <t>B-1150109019</t>
  </si>
  <si>
    <t>O-OO1150108007-001</t>
  </si>
  <si>
    <t>B-1150109020</t>
  </si>
  <si>
    <t>SCM415 OD130x48 車125x45.2</t>
  </si>
  <si>
    <t>O-OO1150108002-002</t>
  </si>
  <si>
    <t>B-1150109021</t>
  </si>
  <si>
    <t>O-OO1150108003-002</t>
  </si>
  <si>
    <t>B-1150109022</t>
  </si>
  <si>
    <t>O-OO1150108005-002</t>
  </si>
  <si>
    <t>B-1150109023</t>
  </si>
  <si>
    <t>O-OO1150108007-002</t>
  </si>
  <si>
    <t>B-1150112006</t>
  </si>
  <si>
    <t>016-SDD022</t>
  </si>
  <si>
    <t>S45C OD95x27 車92.5x25.2</t>
  </si>
  <si>
    <t>O-OO1150108018-001</t>
  </si>
  <si>
    <t>B-1150112007</t>
  </si>
  <si>
    <t>CT120G04-58</t>
  </si>
  <si>
    <t>O-OO1150109004-001</t>
  </si>
  <si>
    <t>B-1150112008</t>
  </si>
  <si>
    <t>113 COLLET</t>
  </si>
  <si>
    <t>B-1150112009</t>
  </si>
  <si>
    <t>O-OO1150112011-001</t>
  </si>
  <si>
    <t>B-1150112010</t>
  </si>
  <si>
    <t>O-OO1150109003-004</t>
  </si>
  <si>
    <t>B-1150112011</t>
  </si>
  <si>
    <t>O-OO1150109002-001</t>
  </si>
  <si>
    <t>B-1150112012</t>
  </si>
  <si>
    <t>O-OO1150109003-012</t>
  </si>
  <si>
    <t>B-1150113001</t>
  </si>
  <si>
    <t>O-OO1150109003-001</t>
  </si>
  <si>
    <t>B-1150113002</t>
  </si>
  <si>
    <t>O-OO1150109003-006</t>
  </si>
  <si>
    <t>B-1150113003</t>
  </si>
  <si>
    <t>O-OO1150109002-004</t>
  </si>
  <si>
    <t>B-1150113004</t>
  </si>
  <si>
    <t>O-OO1150109003-008</t>
  </si>
  <si>
    <t>B-1150113005</t>
  </si>
  <si>
    <t>O-OO1150109003-010</t>
  </si>
  <si>
    <t>B-1150113006</t>
  </si>
  <si>
    <t>O-OO1150112003-002</t>
  </si>
  <si>
    <t>B-1150113007</t>
  </si>
  <si>
    <t>O-OO1150112003-003</t>
  </si>
  <si>
    <t>B-1150113008</t>
  </si>
  <si>
    <t>O-OO1150112003-004</t>
  </si>
  <si>
    <t>B-1150113009</t>
  </si>
  <si>
    <t>O-OO1150112003-001</t>
  </si>
  <si>
    <t>B-1150113010</t>
  </si>
  <si>
    <t>SCM415 OD120x37 車117.5x35.2</t>
  </si>
  <si>
    <t>O-OO1150112004-001</t>
  </si>
  <si>
    <t>1585137-00-B</t>
    <phoneticPr fontId="71" type="noConversion"/>
  </si>
  <si>
    <t>6001002502</t>
    <phoneticPr fontId="71" type="noConversion"/>
  </si>
  <si>
    <t>B-1150113011</t>
  </si>
  <si>
    <t>447-000C-379-10</t>
  </si>
  <si>
    <t>O-OO1150109007-001</t>
  </si>
  <si>
    <t>B-1150113012</t>
  </si>
  <si>
    <t>447-000C-925-19</t>
  </si>
  <si>
    <t>O-OO1150109007-002</t>
  </si>
  <si>
    <t>209</t>
  </si>
  <si>
    <t>B-1150113013</t>
  </si>
  <si>
    <t>O-OO1150112015-001</t>
  </si>
  <si>
    <t>B-1150113014</t>
  </si>
  <si>
    <t>O-OO1150109005-001</t>
  </si>
  <si>
    <t>B-1150113015</t>
  </si>
  <si>
    <t>PTKH.048.035.037</t>
  </si>
  <si>
    <t>O-OO1150112014-001</t>
  </si>
  <si>
    <t>B-1150113016</t>
  </si>
  <si>
    <t>GW1-1.5-290</t>
  </si>
  <si>
    <t>S45C OD34x32 車30.03x30</t>
  </si>
  <si>
    <t>臻裕</t>
  </si>
  <si>
    <t>O-OO1150112001-001</t>
  </si>
  <si>
    <t>B-1150113017</t>
  </si>
  <si>
    <t>O-OO1150108017-001</t>
  </si>
  <si>
    <t>B-1150113018</t>
  </si>
  <si>
    <t>O-OO1150108017-002</t>
  </si>
  <si>
    <t>B-1150114001</t>
  </si>
  <si>
    <t>O-OO1150113002-001</t>
  </si>
  <si>
    <t>B-1150114002</t>
  </si>
  <si>
    <t>O-OO1150113002-002</t>
  </si>
  <si>
    <t>B-1150114003</t>
  </si>
  <si>
    <t>B04L12A080</t>
  </si>
  <si>
    <t>O-OO1150113006-001</t>
  </si>
  <si>
    <t>B-1150114004</t>
  </si>
  <si>
    <t>O-OO1150112002-001</t>
  </si>
  <si>
    <t>B-1150114005</t>
  </si>
  <si>
    <t>SCM415 OD25*90</t>
  </si>
  <si>
    <t>O-OO1150112002-002</t>
  </si>
  <si>
    <t>B-1150114006</t>
  </si>
  <si>
    <t>RTB320BSC320EC0A01</t>
  </si>
  <si>
    <t>SCM415 OD110x32 車104x29.6</t>
  </si>
  <si>
    <t>O-OO1150113003-001</t>
  </si>
  <si>
    <t>B-1150114007</t>
  </si>
  <si>
    <t>RTB320BSC320EC0B01</t>
  </si>
  <si>
    <t>SCM415 OD70x22 車64x19.6</t>
  </si>
  <si>
    <t>O-OO1150113003-002</t>
  </si>
  <si>
    <t>B-1150114008</t>
  </si>
  <si>
    <t>118021</t>
  </si>
  <si>
    <t>SCM21H OD60x58</t>
  </si>
  <si>
    <t>正代</t>
  </si>
  <si>
    <t>O-OO1150113001-001</t>
  </si>
  <si>
    <t>B-1150114009</t>
  </si>
  <si>
    <t>206434</t>
  </si>
  <si>
    <t>SCM21 OD200x57 車196.3x52.15</t>
  </si>
  <si>
    <t>O-OO1150112005-001</t>
  </si>
  <si>
    <t>B-1150114010</t>
  </si>
  <si>
    <t>3181000639</t>
  </si>
  <si>
    <t>O-OO1150114001-001</t>
  </si>
  <si>
    <t>B-1150114011</t>
  </si>
  <si>
    <t>LINK_TYPE_O</t>
  </si>
  <si>
    <t>S45C OD44x15</t>
  </si>
  <si>
    <t>B-1150114012</t>
  </si>
  <si>
    <t>1160700406</t>
  </si>
  <si>
    <t>O-OO1150105006-001</t>
  </si>
  <si>
    <t>B-1150114013</t>
  </si>
  <si>
    <t>1160700407</t>
  </si>
  <si>
    <t>O-OO1150105006-002</t>
  </si>
  <si>
    <t>B-1150114014</t>
  </si>
  <si>
    <t>1160700_TYPE_28</t>
  </si>
  <si>
    <t>SCM440 OD48x30 車45.22x28</t>
  </si>
  <si>
    <t xml:space="preserve"> 莊福</t>
  </si>
  <si>
    <t>B-1150114015</t>
  </si>
  <si>
    <t>1160700_TYPE_34</t>
  </si>
  <si>
    <t>SCM440 OD48x36 車45.22x34</t>
  </si>
  <si>
    <t>B-1150115001</t>
  </si>
  <si>
    <t>O-OO1150114002-003</t>
  </si>
  <si>
    <t>B-1150115002</t>
  </si>
  <si>
    <t>O-OO1150114002-002</t>
  </si>
  <si>
    <t>B-1150115003</t>
  </si>
  <si>
    <t>O-OO1150112012-001</t>
  </si>
  <si>
    <t>B-1150115004</t>
  </si>
  <si>
    <t>O-OO1150114002-001</t>
  </si>
  <si>
    <t>B-1150115005</t>
  </si>
  <si>
    <t>O-OO1150114003-001</t>
  </si>
  <si>
    <t>B-1150115006</t>
  </si>
  <si>
    <t>O-OO1150114003-002</t>
  </si>
  <si>
    <t>B-1150115007</t>
  </si>
  <si>
    <t>O-OO1150114003-003</t>
  </si>
  <si>
    <t>B-1150115008</t>
  </si>
  <si>
    <t>2000096870000</t>
  </si>
  <si>
    <t>代料車銑</t>
  </si>
  <si>
    <t>O-OO1150113004-001</t>
  </si>
  <si>
    <t>B-1150115009</t>
  </si>
  <si>
    <t>2503430180000</t>
  </si>
  <si>
    <t>O-OO1150113005-001</t>
  </si>
  <si>
    <t>B-1150115010</t>
  </si>
  <si>
    <t>O-OO1150112010-001</t>
  </si>
  <si>
    <t>B-1150115011</t>
  </si>
  <si>
    <t>O-OO1150112009-001</t>
  </si>
  <si>
    <t>B-1150115012</t>
  </si>
  <si>
    <t>O-OO1150112008-001</t>
  </si>
  <si>
    <t>B-1150115013</t>
  </si>
  <si>
    <t>O-OO1150112006-001</t>
  </si>
  <si>
    <t>B-1150115014</t>
  </si>
  <si>
    <t>成大3</t>
  </si>
  <si>
    <t>O-OO1150112007-001</t>
  </si>
  <si>
    <t>B-1150115015</t>
  </si>
  <si>
    <t>E140-443131</t>
  </si>
  <si>
    <t>O-OO1150112013-002</t>
  </si>
  <si>
    <t>B-1150115016</t>
  </si>
  <si>
    <t>KA12-017</t>
  </si>
  <si>
    <t>O-OO1150112013-003</t>
  </si>
  <si>
    <t>B-1150115017</t>
  </si>
  <si>
    <t>NFCU443163</t>
  </si>
  <si>
    <t>O-OO1150112013-001</t>
  </si>
  <si>
    <t>B-1150115018</t>
  </si>
  <si>
    <t>O-OO1150114005-001</t>
  </si>
  <si>
    <t>B-1150115019</t>
  </si>
  <si>
    <t>MB070NSE</t>
  </si>
  <si>
    <t>O-OO1150109006-001</t>
  </si>
  <si>
    <t>B-1150115020</t>
  </si>
  <si>
    <t>O-OO1150114008-001</t>
  </si>
  <si>
    <t>B-1150115021</t>
  </si>
  <si>
    <t>3181001030</t>
  </si>
  <si>
    <t>O-OO1150113007-003</t>
  </si>
  <si>
    <t>B-1150115022</t>
  </si>
  <si>
    <t>3181001199</t>
  </si>
  <si>
    <t>O-OO1150113007-005</t>
  </si>
  <si>
    <t>B-1150115023</t>
  </si>
  <si>
    <t>3181001223</t>
  </si>
  <si>
    <t>O-OO1150113007-009</t>
  </si>
  <si>
    <t>B-1150115024</t>
  </si>
  <si>
    <t>3181001228</t>
  </si>
  <si>
    <t>O-OO1150113007-011</t>
  </si>
  <si>
    <t>B-1150116001</t>
  </si>
  <si>
    <t>447-000C-819-34</t>
  </si>
  <si>
    <t>O-OO1150115008-002</t>
  </si>
  <si>
    <t>B-1150116002</t>
  </si>
  <si>
    <t>O-OO1150115003-001</t>
  </si>
  <si>
    <t>B-1150116004</t>
  </si>
  <si>
    <t>O-OO1150115001-001</t>
  </si>
  <si>
    <t>B-1150116005</t>
  </si>
  <si>
    <t>O-OO1150115001-004</t>
  </si>
  <si>
    <t>B-1150116006</t>
  </si>
  <si>
    <t>O-OO1150115001-008</t>
  </si>
  <si>
    <t>B-1150116003</t>
  </si>
  <si>
    <t>SCM415 OD130x37 車120x35.1</t>
  </si>
  <si>
    <t>O-OO1150115003-003</t>
  </si>
  <si>
    <t>B-1150116007</t>
  </si>
  <si>
    <t>3031024926</t>
  </si>
  <si>
    <t>O-OO1150113007-012</t>
  </si>
  <si>
    <t>B-1150116008</t>
  </si>
  <si>
    <t>3181001221</t>
  </si>
  <si>
    <t>O-OO1150113007-007</t>
  </si>
  <si>
    <t>B-1150116009</t>
  </si>
  <si>
    <t>40303030-01</t>
  </si>
  <si>
    <t>O-OO1150114006-003</t>
  </si>
  <si>
    <t>B-1150116010</t>
  </si>
  <si>
    <t>O-OO1150116001-001</t>
  </si>
  <si>
    <t>B-1150116011</t>
  </si>
  <si>
    <t>SCM440 OD55x34 車51x32.15</t>
  </si>
  <si>
    <t>O-OO1150115006-001</t>
  </si>
  <si>
    <t>B-1150116012</t>
  </si>
  <si>
    <t>1.20/kg*@56.5</t>
  </si>
  <si>
    <t>O-OO1150116002-001</t>
  </si>
  <si>
    <t>B-1150116013</t>
  </si>
  <si>
    <t>O-OO1150115002-001</t>
  </si>
  <si>
    <t>B-1150119001</t>
  </si>
  <si>
    <t>206665</t>
  </si>
  <si>
    <t>SCM21 OD75x260 車70x258</t>
  </si>
  <si>
    <t>O-OO1150112005-002</t>
  </si>
  <si>
    <t>210</t>
  </si>
  <si>
    <t>B-1150119002</t>
  </si>
  <si>
    <t>O-OO1150116008-001</t>
  </si>
  <si>
    <t>B-1150119003</t>
  </si>
  <si>
    <t>O-OO1150116008-002</t>
  </si>
  <si>
    <t>B-1150119004</t>
  </si>
  <si>
    <t>O-OO1150116004-003</t>
  </si>
  <si>
    <t>B-1150119005</t>
  </si>
  <si>
    <t>O-OO1150116004-001</t>
  </si>
  <si>
    <t>B-1150119006</t>
  </si>
  <si>
    <t>SP-3504110</t>
  </si>
  <si>
    <t>O-OO1150114004-001</t>
  </si>
  <si>
    <t>B-1150119007</t>
  </si>
  <si>
    <t>SP-3507430-1</t>
  </si>
  <si>
    <t>O-OO1150114007-001</t>
  </si>
  <si>
    <t>B-1150119008</t>
  </si>
  <si>
    <t>O-OO1150119001-001</t>
  </si>
  <si>
    <t>B-1150119009</t>
  </si>
  <si>
    <t>O-OO1150119001-002</t>
  </si>
  <si>
    <t>B-1150119010</t>
  </si>
  <si>
    <t>O-OO1150116009-003</t>
  </si>
  <si>
    <t>B-1150119011</t>
  </si>
  <si>
    <t>O-OO1150116009-004</t>
  </si>
  <si>
    <t>B-1150119012</t>
  </si>
  <si>
    <t>O-OO1150116009-002</t>
  </si>
  <si>
    <t>B-1150119013</t>
  </si>
  <si>
    <t>O-OO1150116009-001</t>
  </si>
  <si>
    <t>B-1150119014</t>
  </si>
  <si>
    <t>127-007-12</t>
  </si>
  <si>
    <t>O-OO1150116007-002</t>
  </si>
  <si>
    <t>B-1150119015</t>
  </si>
  <si>
    <t>D060-M0460-01</t>
  </si>
  <si>
    <t>SCM415 OD260x68 車248x65.1</t>
  </si>
  <si>
    <t>O-OO1150116014-001</t>
  </si>
  <si>
    <t>B-1150120001</t>
  </si>
  <si>
    <t>O-OO1150116011-002</t>
  </si>
  <si>
    <t>B-1150120002</t>
  </si>
  <si>
    <t>METD04031</t>
  </si>
  <si>
    <t>O-OO1150116011-001</t>
  </si>
  <si>
    <t>B-1150120003</t>
  </si>
  <si>
    <t>O-OO1150116012-001</t>
  </si>
  <si>
    <t>B-1150120004</t>
  </si>
  <si>
    <t>O-OO1150119002-001</t>
  </si>
  <si>
    <t>B-1150120005</t>
  </si>
  <si>
    <t>O-OO1150119002-002</t>
  </si>
  <si>
    <t>B-1150120006</t>
  </si>
  <si>
    <t>M2T22W60L253</t>
  </si>
  <si>
    <t>郡升</t>
  </si>
  <si>
    <t>O-OO1150115007-005</t>
  </si>
  <si>
    <t>B-1150120007</t>
  </si>
  <si>
    <t>M3T20W60L175</t>
  </si>
  <si>
    <t>O-OO1150115007-006</t>
  </si>
  <si>
    <t>B-1150120008</t>
  </si>
  <si>
    <t>O-OO1150120002-001</t>
  </si>
  <si>
    <t>B-1150120009</t>
  </si>
  <si>
    <t>O-OO1150120002-002</t>
  </si>
  <si>
    <t>B-1150120010</t>
  </si>
  <si>
    <t>2097200010300</t>
  </si>
  <si>
    <t>O-OO1150119005-001</t>
  </si>
  <si>
    <t>B-1150120011</t>
  </si>
  <si>
    <t>O-OO1150115001-011</t>
  </si>
  <si>
    <t>B-1150120012</t>
  </si>
  <si>
    <t>T12RH15L183.24</t>
  </si>
  <si>
    <t>SCM440 OD44x186 車41.63x183.25</t>
  </si>
  <si>
    <t>永興得</t>
  </si>
  <si>
    <t>O-OO1150107007-001</t>
  </si>
  <si>
    <t>B-1150120013</t>
  </si>
  <si>
    <t>5019002502</t>
  </si>
  <si>
    <t>SCM415 Φ60*37L，車Φ57.5*35L</t>
  </si>
  <si>
    <t>O-OO1150116003-001</t>
  </si>
  <si>
    <t>B-1150120014</t>
  </si>
  <si>
    <t>O-OO1150116003-002</t>
  </si>
  <si>
    <t>B-1150121001</t>
  </si>
  <si>
    <t xml:space="preserve"> 寶正</t>
  </si>
  <si>
    <t>B-1150121002</t>
  </si>
  <si>
    <t>B-1150121003</t>
  </si>
  <si>
    <t>O-OO1150121004-001</t>
  </si>
  <si>
    <t>B-1150121004</t>
  </si>
  <si>
    <t>O-OO1150121004-002</t>
  </si>
  <si>
    <t>B-1150121005</t>
  </si>
  <si>
    <t>2090020120008</t>
  </si>
  <si>
    <t>O-OO1150120005-001</t>
  </si>
  <si>
    <t>B-1150121006</t>
  </si>
  <si>
    <t>T147L42.96</t>
  </si>
  <si>
    <t>SCM440 OD390x50 車384.47x43.2</t>
  </si>
  <si>
    <t>O-OO1150107007-002</t>
  </si>
  <si>
    <t>B-1150121007</t>
  </si>
  <si>
    <t>DB-08</t>
  </si>
  <si>
    <t>SCM21Φ90*24 車84x22.15</t>
  </si>
  <si>
    <t>O-OO1150119006-004</t>
  </si>
  <si>
    <t>B-1150121008</t>
  </si>
  <si>
    <t>DB-09</t>
  </si>
  <si>
    <t>SCM21Φ68*30 車64x28.2</t>
  </si>
  <si>
    <t>O-OO1150119006-005</t>
  </si>
  <si>
    <t>B-1150121009</t>
  </si>
  <si>
    <t>DB-3</t>
  </si>
  <si>
    <t>SCM21Φ130*42 OD122x40.25</t>
  </si>
  <si>
    <t>O-OO1150119006-002</t>
  </si>
  <si>
    <t>B-1150121010</t>
  </si>
  <si>
    <t>DB-4</t>
  </si>
  <si>
    <t>SCM21Φ105*92 車100x90</t>
  </si>
  <si>
    <t>O-OO1150119006-003</t>
  </si>
  <si>
    <t>B-1150121011</t>
  </si>
  <si>
    <t>O-OO1150115004-002</t>
  </si>
  <si>
    <t>B-1150121012</t>
  </si>
  <si>
    <t>GF210N0050D01</t>
  </si>
  <si>
    <t>SCM21 OD58x82 車55.6x79.7</t>
  </si>
  <si>
    <t>O-OO1150115004-001</t>
  </si>
  <si>
    <t>B-1150121013</t>
  </si>
  <si>
    <t>F-559-140-01-JH</t>
  </si>
  <si>
    <t>B-1150121014</t>
  </si>
  <si>
    <t>F-559-140-01</t>
  </si>
  <si>
    <t>O-OO1150121006-001</t>
  </si>
  <si>
    <t>B-1150121015</t>
  </si>
  <si>
    <t>HSE8-HB50040-2060000</t>
  </si>
  <si>
    <t>S45C D190x50L(打孔110)，車D182x47L</t>
  </si>
  <si>
    <t>O-OO1150121005-001</t>
  </si>
  <si>
    <t>B-1150122001</t>
  </si>
  <si>
    <t>2097200300000</t>
  </si>
  <si>
    <t>O-OO1150121003-001</t>
  </si>
  <si>
    <t>B-1150122002</t>
  </si>
  <si>
    <t>O-OO1150121009-001</t>
  </si>
  <si>
    <t>B-1150122003</t>
  </si>
  <si>
    <t>O-OO1150121010-004</t>
  </si>
  <si>
    <t>B-1150122004</t>
  </si>
  <si>
    <t>SG-090-R5-27T</t>
  </si>
  <si>
    <t>O-OO1150113008-002</t>
  </si>
  <si>
    <t>B-1150122005</t>
  </si>
  <si>
    <t>TS000319</t>
  </si>
  <si>
    <t>O-OO1150113008-001</t>
  </si>
  <si>
    <t>B-1150105006</t>
  </si>
  <si>
    <t>PDA1108</t>
  </si>
  <si>
    <t>SNCM439 D46x162L，車D43x160L</t>
  </si>
  <si>
    <t>O-OO1141229006-001</t>
  </si>
  <si>
    <t>B-1150122006</t>
  </si>
  <si>
    <t>O-OO1150122003-001</t>
  </si>
  <si>
    <t>B-1150122007</t>
  </si>
  <si>
    <t>O-OO1150122003-002</t>
  </si>
  <si>
    <t>B-1150122008</t>
  </si>
  <si>
    <t>ACZM320J103DEX002</t>
  </si>
  <si>
    <t>O-OO1150121010-001</t>
  </si>
  <si>
    <t>B-1150123001</t>
  </si>
  <si>
    <t>G400G04-44</t>
  </si>
  <si>
    <t>O-OO1150122008-001</t>
  </si>
  <si>
    <t>B-1150123002</t>
  </si>
  <si>
    <t>O-OO1150121007-002</t>
  </si>
  <si>
    <t>B-1150123003</t>
  </si>
  <si>
    <t>O-OO1150121007-003</t>
  </si>
  <si>
    <t>B-1150123004</t>
  </si>
  <si>
    <t>O-OO1150123003-002</t>
  </si>
  <si>
    <t>B-1150123005</t>
  </si>
  <si>
    <t>O-OO1150123002-001</t>
  </si>
  <si>
    <t>B-1150123006</t>
  </si>
  <si>
    <t>O-OO1150123002-002</t>
  </si>
  <si>
    <t>B-1150123007</t>
  </si>
  <si>
    <t>O-OO1150120004-001</t>
  </si>
  <si>
    <t>B-1150123008</t>
  </si>
  <si>
    <t>3AC056G600100001</t>
  </si>
  <si>
    <t>SCM440 D130x20L，車D120x18L</t>
  </si>
  <si>
    <t>O-OO1150121008-004</t>
  </si>
  <si>
    <t>B-1150123009</t>
  </si>
  <si>
    <t>3AC056G600200001</t>
  </si>
  <si>
    <t>SCM440 D130x72L，車D120x70L</t>
  </si>
  <si>
    <t>O-OO1150121008-005</t>
  </si>
  <si>
    <t>B-1150123010</t>
  </si>
  <si>
    <t>91S38K13</t>
  </si>
  <si>
    <t>O-OO1150122009-001</t>
  </si>
  <si>
    <t>B-1150123011</t>
  </si>
  <si>
    <t>O-OO1150121011-003</t>
  </si>
  <si>
    <t>B-1150123012</t>
  </si>
  <si>
    <t>O-OO1150121011-001</t>
  </si>
  <si>
    <t>B-1150123013</t>
  </si>
  <si>
    <t>O-OO1150121011-002</t>
  </si>
  <si>
    <t>B-1150123014</t>
  </si>
  <si>
    <t>DB-2</t>
  </si>
  <si>
    <t>O-OO1150119006-001</t>
  </si>
  <si>
    <t>B-1150123015</t>
  </si>
  <si>
    <t>DF-4203</t>
  </si>
  <si>
    <t>SCM415 OD140x54 車130.6x51.15</t>
  </si>
  <si>
    <t>O-OO1150120003-001</t>
  </si>
  <si>
    <t>B-1150123016</t>
  </si>
  <si>
    <t>DF-4204</t>
  </si>
  <si>
    <t>SCM415 OD35x67 車33.1x65</t>
  </si>
  <si>
    <t>O-OO1150120003-002</t>
  </si>
  <si>
    <t>B-1150123017</t>
  </si>
  <si>
    <t>O-OO1150122002-001</t>
  </si>
  <si>
    <t>B-1150123018</t>
  </si>
  <si>
    <t>MZK630J103DEX001</t>
  </si>
  <si>
    <t>O-OO1150121012-001</t>
  </si>
  <si>
    <t>B-1150123019</t>
  </si>
  <si>
    <t>O-OO1150121013-001</t>
  </si>
  <si>
    <t>B-1150123020</t>
  </si>
  <si>
    <t>O-OO1150122001-001</t>
  </si>
  <si>
    <t>B-1150123021</t>
  </si>
  <si>
    <t>S45C D200x56L，車 D197.8x54L</t>
  </si>
  <si>
    <t>O-OO1150122001-002</t>
  </si>
  <si>
    <t>B-1150126001</t>
  </si>
  <si>
    <t>O-OO1150122005-001</t>
  </si>
  <si>
    <t>B-1150126002</t>
  </si>
  <si>
    <t>1K0806.1710186</t>
  </si>
  <si>
    <t>O-OO1150122006-001</t>
  </si>
  <si>
    <t>B-1150126003</t>
  </si>
  <si>
    <t>O-OO1150123008-001</t>
  </si>
  <si>
    <t>B-1150126004</t>
  </si>
  <si>
    <t>AC200J103DEX009</t>
  </si>
  <si>
    <t>O-OO1150123004-001</t>
  </si>
  <si>
    <t>B-1150126005</t>
  </si>
  <si>
    <t>O-OO1150123005-001</t>
  </si>
  <si>
    <t>B-1150126006</t>
  </si>
  <si>
    <t>O-OO1150123005-002</t>
  </si>
  <si>
    <t>B-1150126007</t>
  </si>
  <si>
    <t>O-OO1150123005-003</t>
  </si>
  <si>
    <t>B-1150126008</t>
  </si>
  <si>
    <t>1203</t>
  </si>
  <si>
    <t>O-OO1150116013-001</t>
  </si>
  <si>
    <t>B-1150126009</t>
  </si>
  <si>
    <t>1204</t>
  </si>
  <si>
    <t>O-OO1150116013-002</t>
  </si>
  <si>
    <t>B-1150126010</t>
  </si>
  <si>
    <t>1206</t>
  </si>
  <si>
    <t>O-OO1150116013-003</t>
  </si>
  <si>
    <t>B-1150126011</t>
  </si>
  <si>
    <t>1207</t>
  </si>
  <si>
    <t>O-OO1150116013-004</t>
  </si>
  <si>
    <t>B-1150126012</t>
  </si>
  <si>
    <t>1208</t>
  </si>
  <si>
    <t>O-OO1150116013-005</t>
  </si>
  <si>
    <t>B-1150126013</t>
  </si>
  <si>
    <t>1210</t>
  </si>
  <si>
    <t>O-OO1150116013-006</t>
  </si>
  <si>
    <t>B-1150126014</t>
  </si>
  <si>
    <t>1211-1</t>
  </si>
  <si>
    <t>O-OO1150116013-007</t>
  </si>
  <si>
    <t>B-1150126015</t>
  </si>
  <si>
    <t>1211-2</t>
  </si>
  <si>
    <t>O-OO1150116013-008</t>
  </si>
  <si>
    <t>B-1150126016</t>
  </si>
  <si>
    <t>1211-3</t>
  </si>
  <si>
    <t>O-OO1150116013-009</t>
  </si>
  <si>
    <t>B-1150126017</t>
  </si>
  <si>
    <t>1212</t>
  </si>
  <si>
    <t>O-OO1150116013-010</t>
  </si>
  <si>
    <t>B-1150126018</t>
  </si>
  <si>
    <t>1219</t>
  </si>
  <si>
    <t>O-OO1150116013-011</t>
  </si>
  <si>
    <t>B-1150126019</t>
  </si>
  <si>
    <t>1220</t>
  </si>
  <si>
    <t>O-OO1150116013-012</t>
  </si>
  <si>
    <t>B-1150126020</t>
  </si>
  <si>
    <t>1221</t>
  </si>
  <si>
    <t>O-OO1150116013-013</t>
  </si>
  <si>
    <t>B-1150126021</t>
  </si>
  <si>
    <t>SCM21 70*40 車64*38.05</t>
  </si>
  <si>
    <t>O-OO1150122007-003</t>
  </si>
  <si>
    <t>B-1150126022</t>
  </si>
  <si>
    <t>O-OO1150126001-001</t>
  </si>
  <si>
    <t>B-1150126023</t>
  </si>
  <si>
    <t>SCM21 58*30 車54x28.15</t>
  </si>
  <si>
    <t>O-OO1150120001-001</t>
  </si>
  <si>
    <t>B-1150126024</t>
  </si>
  <si>
    <t>O-OO1150121002-001</t>
  </si>
  <si>
    <t>B-1150126025</t>
  </si>
  <si>
    <t>SCM21 Φ270*192 車264x188.5</t>
  </si>
  <si>
    <t>O-OO1150122007-001</t>
  </si>
  <si>
    <t>B-1150126026</t>
  </si>
  <si>
    <t>O-OO1150126005-001</t>
  </si>
  <si>
    <t>B-1150126027</t>
  </si>
  <si>
    <t>O-OO1150126005-002</t>
  </si>
  <si>
    <t>B-1150126028</t>
  </si>
  <si>
    <t>O-OO1150126002-005</t>
  </si>
  <si>
    <t>B-1150126029</t>
  </si>
  <si>
    <t>O-OO1150126002-002</t>
  </si>
  <si>
    <t>B-1150127001</t>
  </si>
  <si>
    <t>2097200250000</t>
  </si>
  <si>
    <t>O-OO1150115005-001</t>
  </si>
  <si>
    <t>B-1150127002</t>
  </si>
  <si>
    <t>2097200280000</t>
  </si>
  <si>
    <t>O-OO1150115005-002</t>
  </si>
  <si>
    <t>B-1150127003</t>
  </si>
  <si>
    <t>SCM415Φ30*20 車28.52*18.2</t>
  </si>
  <si>
    <t>O-OO1150122004-001</t>
  </si>
  <si>
    <t>B-1150127004</t>
  </si>
  <si>
    <t>O-OO1150114005-003</t>
  </si>
  <si>
    <t>B-1150127005</t>
  </si>
  <si>
    <t>O-OO1150126003-001</t>
  </si>
  <si>
    <t>B-1150127006</t>
  </si>
  <si>
    <t>O-OO1150126003-002</t>
  </si>
  <si>
    <t>B-1150127007</t>
  </si>
  <si>
    <t>O-OO1150126003-003</t>
  </si>
  <si>
    <t>B-1150127008</t>
  </si>
  <si>
    <t>8620 D105x32L 車101.55x30.2</t>
  </si>
  <si>
    <t>O-OO1150123001-001</t>
  </si>
  <si>
    <t>B-1150127009</t>
  </si>
  <si>
    <t>O-OO1150121001-001</t>
  </si>
  <si>
    <t>B-1150127010</t>
  </si>
  <si>
    <t>O-OO1150121001-002</t>
  </si>
  <si>
    <t>B-1150127011</t>
  </si>
  <si>
    <t>O-OO1150121001-003</t>
  </si>
  <si>
    <t>B-1150127012</t>
  </si>
  <si>
    <t>O-OO1150121001-004</t>
  </si>
  <si>
    <t>B-1150127013</t>
  </si>
  <si>
    <t>KBSH10443</t>
  </si>
  <si>
    <t>O-OO1150121001-005</t>
  </si>
  <si>
    <t>B-1150127014</t>
  </si>
  <si>
    <t>08024A-011</t>
  </si>
  <si>
    <t>O-OO1150123007-002</t>
  </si>
  <si>
    <t>B-1150127015</t>
  </si>
  <si>
    <t>08024B-011</t>
  </si>
  <si>
    <t>O-OO1150123007-003</t>
  </si>
  <si>
    <t>B-1150127016</t>
  </si>
  <si>
    <t>O-OO1150126006-001</t>
  </si>
  <si>
    <t>B-1150127017</t>
  </si>
  <si>
    <t>C35-108</t>
  </si>
  <si>
    <t>O-OO1150123007-001</t>
  </si>
  <si>
    <t>B-1150127018</t>
  </si>
  <si>
    <t>O-OO1150127004-001</t>
  </si>
  <si>
    <t>B-1150128001</t>
  </si>
  <si>
    <t>2103400360000</t>
  </si>
  <si>
    <t>O-OO1150128003-001</t>
  </si>
  <si>
    <t>B-1150128002</t>
  </si>
  <si>
    <t>SCM415 D42x10L，車D39x6L</t>
  </si>
  <si>
    <t>O-OO1150127003-002</t>
  </si>
  <si>
    <t>B-1150128003</t>
  </si>
  <si>
    <t>JKKE03718R1</t>
  </si>
  <si>
    <t>O-OO1150127002-001</t>
  </si>
  <si>
    <t>B-1150128004</t>
  </si>
  <si>
    <t>SCM415 D40x12L，車D37x9.5L</t>
  </si>
  <si>
    <t>O-OO1150127003-001</t>
  </si>
  <si>
    <t>B-1150128005</t>
  </si>
  <si>
    <t>O-OO1150128001-001</t>
  </si>
  <si>
    <t>B-1150128006</t>
  </si>
  <si>
    <t>O-OO1150128001-002</t>
  </si>
  <si>
    <t>B-1150128007</t>
  </si>
  <si>
    <t>O-OO1150128001-003</t>
  </si>
  <si>
    <t>B-1150128008</t>
  </si>
  <si>
    <t>O-OO1150128001-004</t>
  </si>
  <si>
    <t>B-1150128009</t>
  </si>
  <si>
    <t>O-OO1150128005-003</t>
  </si>
  <si>
    <t>B-1150128010</t>
  </si>
  <si>
    <t>O-OO1150128005-004</t>
  </si>
  <si>
    <t>B-1150128011</t>
  </si>
  <si>
    <t>O-OO1150128005-001</t>
  </si>
  <si>
    <t>B-1150128012</t>
  </si>
  <si>
    <t>O-OO1150128005-002</t>
  </si>
  <si>
    <t>B-1150129001</t>
  </si>
  <si>
    <t>10024E-011</t>
  </si>
  <si>
    <t>O-OO1150127004-002</t>
  </si>
  <si>
    <t>B-1150129002</t>
  </si>
  <si>
    <t>10030M-011</t>
  </si>
  <si>
    <t>O-OO1150127004-003</t>
  </si>
  <si>
    <t>B-1150129003</t>
  </si>
  <si>
    <t>743-Y010594</t>
  </si>
  <si>
    <t>O-OO1150128006-001</t>
  </si>
  <si>
    <t>B-1150129004</t>
  </si>
  <si>
    <t>CB31RGSIC040100002-0</t>
  </si>
  <si>
    <t>O-OO1150126004-001</t>
  </si>
  <si>
    <t>B-1150129005</t>
  </si>
  <si>
    <t>O-OO1150127001-001</t>
  </si>
  <si>
    <t>B-1150129006</t>
  </si>
  <si>
    <t>O-OO1150127001-003</t>
  </si>
  <si>
    <t>B-1150129007</t>
  </si>
  <si>
    <t>O-OO1150127001-004</t>
  </si>
  <si>
    <t>B-1150129008</t>
  </si>
  <si>
    <t>O-OO1150127001-005</t>
  </si>
  <si>
    <t>B-1150129009</t>
  </si>
  <si>
    <t>O-OO1150127001-006</t>
  </si>
  <si>
    <t>B-1150129010</t>
  </si>
  <si>
    <t>2097120120000</t>
  </si>
  <si>
    <t>O-OO1150129001-001</t>
  </si>
  <si>
    <t>B-1150129011</t>
  </si>
  <si>
    <t>O-OO1150129003-001</t>
  </si>
  <si>
    <t>B-1150129012</t>
  </si>
  <si>
    <t>O-OO1150129006-001</t>
  </si>
  <si>
    <t>B-1150129013</t>
  </si>
  <si>
    <t>1710092B</t>
  </si>
  <si>
    <t>SCM415 D135x151L，車D129.2x148.5</t>
  </si>
  <si>
    <t>O-OO1150128002-001</t>
  </si>
  <si>
    <t>B-1150129014</t>
  </si>
  <si>
    <t>3004002544</t>
  </si>
  <si>
    <t>O-OO1150128010-001</t>
  </si>
  <si>
    <t>B-1150129015</t>
  </si>
  <si>
    <t>O-OO1150128004-001</t>
  </si>
  <si>
    <t>B-1150129016</t>
  </si>
  <si>
    <t>O-OO1150114010-003</t>
  </si>
  <si>
    <t>B-1150129017</t>
  </si>
  <si>
    <t>O-OO1150114010-004</t>
  </si>
  <si>
    <t>B-1150130001</t>
  </si>
  <si>
    <t>O-OO1150129004-004</t>
  </si>
  <si>
    <t>B-1150130002</t>
  </si>
  <si>
    <t>O-OO1150129004-005</t>
  </si>
  <si>
    <t>B-1150130003</t>
  </si>
  <si>
    <t>O-OO1150129004-001</t>
  </si>
  <si>
    <t>B-1150130004</t>
  </si>
  <si>
    <t>O-OO1150129004-002</t>
  </si>
  <si>
    <t>B-1150130005</t>
  </si>
  <si>
    <t>O-OO1150129004-003</t>
  </si>
  <si>
    <t>2010862</t>
    <phoneticPr fontId="71" type="noConversion"/>
  </si>
  <si>
    <t>B-1150130006</t>
  </si>
  <si>
    <t>O-OO1150128011-001</t>
  </si>
  <si>
    <t>B-1150130007</t>
  </si>
  <si>
    <t>O-OO1150129012-001</t>
  </si>
  <si>
    <t>B-1150130008</t>
  </si>
  <si>
    <t>U15276270</t>
  </si>
  <si>
    <t>O-OO1150129008-001</t>
  </si>
  <si>
    <t>B-1150130009</t>
  </si>
  <si>
    <t>YH28KF1330</t>
  </si>
  <si>
    <t>O-OO1150129009-001</t>
  </si>
  <si>
    <t>B-1150130010</t>
  </si>
  <si>
    <t>079232000</t>
  </si>
  <si>
    <t>O-OO1150128007-001</t>
  </si>
  <si>
    <t>B-1150130011</t>
  </si>
  <si>
    <t>KI0026011201</t>
  </si>
  <si>
    <t>O-OO1150123006-001</t>
  </si>
  <si>
    <t>B-1150130012</t>
  </si>
  <si>
    <t>SP-11008_STAGE_70_F</t>
  </si>
  <si>
    <t>O-OO1150129005-001</t>
  </si>
  <si>
    <t>B-1150130013</t>
  </si>
  <si>
    <t>SP-11008_STAGE_70_M</t>
  </si>
  <si>
    <t>O-OO1150129005-002</t>
  </si>
  <si>
    <t>B-1150130014</t>
  </si>
  <si>
    <t>SP160-00SM-4006-1</t>
  </si>
  <si>
    <t>O-OO1150130002-001</t>
  </si>
  <si>
    <t>B-1150130015</t>
  </si>
  <si>
    <t>SP-48-21-189-001-AJG</t>
  </si>
  <si>
    <t>SCM415 OD90x202 車86.45x202</t>
  </si>
  <si>
    <t xml:space="preserve"> 本土</t>
  </si>
  <si>
    <t>B-1150130016</t>
  </si>
  <si>
    <t>2103430230700</t>
  </si>
  <si>
    <t>O-OO1150130005-001</t>
  </si>
  <si>
    <t>B-1150130017</t>
  </si>
  <si>
    <t>O-OO1150130009-001</t>
  </si>
  <si>
    <t>B-1150130018</t>
  </si>
  <si>
    <t>O-OO1150130001-001</t>
  </si>
  <si>
    <t>B-1150202001</t>
  </si>
  <si>
    <t>O-OO1150130004-005</t>
  </si>
  <si>
    <t>B-1150202002</t>
  </si>
  <si>
    <t>O-OO1150130004-001</t>
  </si>
  <si>
    <t>B-1150202003</t>
  </si>
  <si>
    <t>O-OO1150130004-002</t>
  </si>
  <si>
    <t>B-1150202004</t>
  </si>
  <si>
    <t>O-OO1150130004-003</t>
  </si>
  <si>
    <t>B-1150202005</t>
  </si>
  <si>
    <t>O-OO1150130004-004</t>
  </si>
  <si>
    <t>B-1150202006</t>
  </si>
  <si>
    <t>O-OO1150129002-001</t>
  </si>
  <si>
    <t>B-1150202007</t>
  </si>
  <si>
    <t>JKGF07756L</t>
  </si>
  <si>
    <t>SCM415Φ120*38L 車116.63x36L</t>
  </si>
  <si>
    <t>O-OO1150129002-002</t>
  </si>
  <si>
    <t>B-1150202008</t>
  </si>
  <si>
    <t>O-OO1150130003-001</t>
  </si>
  <si>
    <t>B-1150202009</t>
  </si>
  <si>
    <t>O-OO1150202002-005</t>
  </si>
  <si>
    <t>B-1150202010</t>
  </si>
  <si>
    <t>O-OO1150202002-001</t>
  </si>
  <si>
    <t>B-1150202011</t>
  </si>
  <si>
    <t>O-OO1150202002-002</t>
  </si>
  <si>
    <t>B-1150202012</t>
  </si>
  <si>
    <t>O-OO1150202002-003</t>
  </si>
  <si>
    <t>B-1150202013</t>
  </si>
  <si>
    <t>O-OO1150202002-004</t>
  </si>
  <si>
    <t>B-1150203001</t>
  </si>
  <si>
    <t>47135230F9006F</t>
  </si>
  <si>
    <t>聖樺</t>
  </si>
  <si>
    <t>O-OO1141210003-003</t>
  </si>
  <si>
    <t>B-1150203002</t>
  </si>
  <si>
    <t>HYB-180-1</t>
  </si>
  <si>
    <t>O-OO1150128008-004</t>
  </si>
  <si>
    <t>B-1150203003</t>
  </si>
  <si>
    <t>HYB-181</t>
  </si>
  <si>
    <t>O-OO1150128008-003</t>
  </si>
  <si>
    <t>B-1150203004</t>
  </si>
  <si>
    <t>ZZ019047</t>
  </si>
  <si>
    <t>O-OO1150202003-001</t>
  </si>
  <si>
    <t>B-1150203005</t>
  </si>
  <si>
    <t>O-OO1150202003-004</t>
  </si>
  <si>
    <t>B-1150203006</t>
  </si>
  <si>
    <t>O-OO1150202003-005</t>
  </si>
  <si>
    <t>B-1150203007</t>
  </si>
  <si>
    <t>ZZ024003</t>
  </si>
  <si>
    <t>O-OO1150202003-002</t>
  </si>
  <si>
    <t>B-1150203008</t>
  </si>
  <si>
    <t>O-OO1150202003-003</t>
  </si>
  <si>
    <t>B-1150204001</t>
  </si>
  <si>
    <t>O-OO1150203004-001</t>
  </si>
  <si>
    <t>B-1150204002</t>
  </si>
  <si>
    <t>O-OO1150203004-002</t>
  </si>
  <si>
    <t>B-1150204003</t>
  </si>
  <si>
    <t>O-OO1150203004-003</t>
  </si>
  <si>
    <t>B-1150204004</t>
  </si>
  <si>
    <t>0000033870</t>
  </si>
  <si>
    <t>SNCM220 OD105x52 車99.17x50.2</t>
  </si>
  <si>
    <t>O-OO1150130009-002</t>
  </si>
  <si>
    <t>B-1150204005</t>
  </si>
  <si>
    <t>0000033880</t>
  </si>
  <si>
    <t>SNCM220 OD100x127 車96.069x125.2</t>
  </si>
  <si>
    <t>O-OO1150130009-003</t>
  </si>
  <si>
    <t>B-1150204006</t>
  </si>
  <si>
    <t>409903</t>
  </si>
  <si>
    <t>O-OO1150203001-001</t>
  </si>
  <si>
    <t>B-1150204007</t>
  </si>
  <si>
    <t>103020054</t>
  </si>
  <si>
    <t>O-OO1150202005-001</t>
  </si>
  <si>
    <t>B-1150204008</t>
  </si>
  <si>
    <t>H2S4-01-01</t>
  </si>
  <si>
    <t>O-OO1150202004-001</t>
  </si>
  <si>
    <t>B-1150205001</t>
  </si>
  <si>
    <t>O-OO1150203007-005</t>
  </si>
  <si>
    <t>B-1150205002</t>
  </si>
  <si>
    <t>O-OO1150203007-001</t>
  </si>
  <si>
    <t>B-1150205003</t>
  </si>
  <si>
    <t>O-OO1150203007-003</t>
  </si>
  <si>
    <t>B-1150205004</t>
  </si>
  <si>
    <t>30040125211</t>
  </si>
  <si>
    <t>SCM440 D60X104L 車58x102.2</t>
  </si>
  <si>
    <t>O-OO1150204005-001</t>
  </si>
  <si>
    <t>B-1150205005</t>
  </si>
  <si>
    <t>2097120110001</t>
  </si>
  <si>
    <t>O-OO1150203005-001</t>
  </si>
  <si>
    <t>B-1150205006</t>
  </si>
  <si>
    <t>10052G-011</t>
  </si>
  <si>
    <t>O-OO1150205001-001</t>
  </si>
  <si>
    <t>B-1150205007</t>
  </si>
  <si>
    <t>C35-114</t>
  </si>
  <si>
    <t>O-OO1150205001-002</t>
  </si>
  <si>
    <t>B-1150205008</t>
  </si>
  <si>
    <t>OB738003061</t>
  </si>
  <si>
    <t>O-OO1150205001-003</t>
  </si>
  <si>
    <t>B-1150205009</t>
  </si>
  <si>
    <t>材料商製程含供料及銑(長寬高450*50*50.3)</t>
  </si>
  <si>
    <t>O-OO1150204004-001</t>
  </si>
  <si>
    <t>B-1150205010</t>
  </si>
  <si>
    <t>SCM415 D65x140L 車63.3x138.05</t>
  </si>
  <si>
    <t>O-OO1150204001-001</t>
  </si>
  <si>
    <t>B-1150205011</t>
  </si>
  <si>
    <t>O-OO1150203008-001</t>
  </si>
  <si>
    <t>B-1150205012</t>
  </si>
  <si>
    <t>O-OO1150203008-002</t>
  </si>
  <si>
    <t>B-1150205013</t>
  </si>
  <si>
    <t>O-OO1150203003-001</t>
  </si>
  <si>
    <t>B-1150205014</t>
  </si>
  <si>
    <t>861.CG1.A21.D00</t>
  </si>
  <si>
    <t>SCM415 OD230x40 車222x38.25</t>
  </si>
  <si>
    <t>O-OO1150203003-002</t>
  </si>
  <si>
    <t>B-1150205015</t>
  </si>
  <si>
    <t>861.CG1.A22.D00</t>
  </si>
  <si>
    <t>SCM415 OD190x35 車187.5x32.2</t>
  </si>
  <si>
    <t>O-OO1150203003-003</t>
  </si>
  <si>
    <t>B-1150205016</t>
  </si>
  <si>
    <t>861.CG1.A23.D00</t>
  </si>
  <si>
    <t>SCM415Φ130*44 車122.5x42.2</t>
  </si>
  <si>
    <t>O-OO1150203003-004</t>
  </si>
  <si>
    <t>B-1150206001</t>
  </si>
  <si>
    <t>O-OO1150205003-002</t>
  </si>
  <si>
    <t>B-1150206002</t>
  </si>
  <si>
    <t>O-OO1150205003-003</t>
  </si>
  <si>
    <t>B-1150206003</t>
  </si>
  <si>
    <t>O-OO1150205003-004</t>
  </si>
  <si>
    <t>B-1150206004</t>
  </si>
  <si>
    <t>O-OO1150205003-001</t>
  </si>
  <si>
    <t>B-1150206005</t>
  </si>
  <si>
    <t>O-OO1150204007-001</t>
  </si>
  <si>
    <t>B-1150206006</t>
  </si>
  <si>
    <t>O-OO1150205007-001</t>
  </si>
  <si>
    <t>B-1150206007</t>
  </si>
  <si>
    <t>TAFT001J0020</t>
  </si>
  <si>
    <t>O-OO1150205009-004</t>
  </si>
  <si>
    <t>B-1150206008</t>
  </si>
  <si>
    <t>1160300338</t>
  </si>
  <si>
    <t>O-OO1150205010-001</t>
  </si>
  <si>
    <t>B-1150206009</t>
  </si>
  <si>
    <t>O-OO1150205010-002</t>
  </si>
  <si>
    <t>B-1150206010</t>
  </si>
  <si>
    <t>1160300683</t>
  </si>
  <si>
    <t>O-OO1150205010-003</t>
  </si>
  <si>
    <t>B-1150206011</t>
  </si>
  <si>
    <t>1160300684</t>
  </si>
  <si>
    <t>O-OO1150205010-004</t>
  </si>
  <si>
    <t>B-1150206012</t>
  </si>
  <si>
    <t>40ACNC34</t>
  </si>
  <si>
    <t>SNCM220 170*72，車D168x70L</t>
  </si>
  <si>
    <t>O-OO1150130007-001</t>
  </si>
  <si>
    <t>B-1150206013</t>
  </si>
  <si>
    <t>40ACNC35</t>
  </si>
  <si>
    <t>SNCM220 D170x47L，車D168x45L</t>
  </si>
  <si>
    <t>O-OO1150130007-002</t>
  </si>
  <si>
    <t>B-1150206014</t>
  </si>
  <si>
    <t>40ACNC36</t>
  </si>
  <si>
    <t>SNCM220 D170*47L，車D168x45L</t>
  </si>
  <si>
    <t>O-OO1150130007-003</t>
  </si>
  <si>
    <t>B-1150206015</t>
  </si>
  <si>
    <t>22150-0050-02</t>
  </si>
  <si>
    <t>O-OO1150205015-001</t>
  </si>
  <si>
    <t>B-1150206016</t>
  </si>
  <si>
    <t>267903L</t>
  </si>
  <si>
    <t>O-OO1150205014-001</t>
  </si>
  <si>
    <t>B-1150209001</t>
  </si>
  <si>
    <t>O-OO1150204003-001</t>
  </si>
  <si>
    <t>B-1150209002</t>
  </si>
  <si>
    <t>JKGB03741L-S</t>
  </si>
  <si>
    <t>O-OO1150205006-001</t>
  </si>
  <si>
    <t>B-1150209003</t>
  </si>
  <si>
    <t>JKGC08715L1</t>
  </si>
  <si>
    <t>O-OO1150205005-001</t>
  </si>
  <si>
    <t>B-1150209004</t>
  </si>
  <si>
    <t>O-OO1150205008-001</t>
  </si>
  <si>
    <t>B-1150209005</t>
  </si>
  <si>
    <t>2954360080100</t>
  </si>
  <si>
    <t>SCM21Φ190*37 車186x35.2</t>
  </si>
  <si>
    <t>O-OO1150209003-001</t>
  </si>
  <si>
    <t>B-1150209006</t>
  </si>
  <si>
    <t>2954480060101</t>
  </si>
  <si>
    <t>SCM21 D100x52L 車96x50.15</t>
  </si>
  <si>
    <t>O-OO1150209003-002</t>
  </si>
  <si>
    <t>B-1150209007</t>
  </si>
  <si>
    <t>SCM415 OD180x339 車180見光x337</t>
  </si>
  <si>
    <t>B-1150209008</t>
  </si>
  <si>
    <t>SP-48-21-189-001-JG2</t>
  </si>
  <si>
    <t>SCM415 D55x22L，車D51x20L</t>
  </si>
  <si>
    <t>B-1150209009</t>
  </si>
  <si>
    <t>115EB600-4</t>
  </si>
  <si>
    <t>O-OO1150209005-001</t>
  </si>
  <si>
    <t>B-1150209010</t>
  </si>
  <si>
    <t>AC250J103DEX008</t>
  </si>
  <si>
    <t>O-OO1150206005-001</t>
  </si>
  <si>
    <t>B-1150209011</t>
  </si>
  <si>
    <t>AW001A-3</t>
  </si>
  <si>
    <t>SCM440Φ14*23L，車Φ10.8*21L</t>
  </si>
  <si>
    <t>O-OO1150209001-001</t>
  </si>
  <si>
    <t>B-1150209012</t>
  </si>
  <si>
    <t>O-OO1150205004-001</t>
  </si>
  <si>
    <t>B-1150210001</t>
  </si>
  <si>
    <t>10031T-011</t>
  </si>
  <si>
    <t>O-OO1150206004-001</t>
  </si>
  <si>
    <t>B-1150210002</t>
  </si>
  <si>
    <t>803517003MB3</t>
  </si>
  <si>
    <t>O-OO1150209011-001</t>
  </si>
  <si>
    <t>B-1150210003</t>
  </si>
  <si>
    <t>O-OO1150210001-001</t>
  </si>
  <si>
    <t>B-1150210004</t>
  </si>
  <si>
    <t>O-OO1150210001-002</t>
  </si>
  <si>
    <t>B-1150210005</t>
  </si>
  <si>
    <t>O-OO1150210001-003</t>
  </si>
  <si>
    <t>B-1150210006</t>
  </si>
  <si>
    <t>O-OO1150209012-005</t>
  </si>
  <si>
    <t>B-1150210007</t>
  </si>
  <si>
    <t>O-OO1150209012-003</t>
  </si>
  <si>
    <t>B-1150210008</t>
  </si>
  <si>
    <t>O-OO1150209012-004</t>
  </si>
  <si>
    <t>B-1150210009</t>
  </si>
  <si>
    <t>13G-B-020I</t>
  </si>
  <si>
    <t>S45C D55x26L，車D50.93x24L</t>
  </si>
  <si>
    <t>O-OO1150203002-001</t>
  </si>
  <si>
    <t>B-1150210010</t>
  </si>
  <si>
    <t>13G-B-021I</t>
  </si>
  <si>
    <t>S45C D120x42L，車D110.77x40L</t>
  </si>
  <si>
    <t>O-OO1150203002-002</t>
  </si>
  <si>
    <t>B-1150210011</t>
  </si>
  <si>
    <t>13G-B-022I</t>
  </si>
  <si>
    <t>S45C D130x38L，車D119.81x36L</t>
  </si>
  <si>
    <t>O-OO1150203002-003</t>
  </si>
  <si>
    <t>B-1150210012</t>
  </si>
  <si>
    <t>LG05129010</t>
  </si>
  <si>
    <t>SCM415 D55x56L，車D50.194x53.5L</t>
  </si>
  <si>
    <t>O-OO1150206003-001</t>
  </si>
  <si>
    <t>B-1150210013</t>
  </si>
  <si>
    <t>SCM21 OD75x16 車69x14.05</t>
  </si>
  <si>
    <t>O-OO1150209010-001</t>
  </si>
  <si>
    <t>B-1150210014</t>
  </si>
  <si>
    <t>O-OO1150209010-002</t>
  </si>
  <si>
    <t>B-1150210015</t>
  </si>
  <si>
    <t>O-OO1150209010-003</t>
  </si>
  <si>
    <t>B-1150210016</t>
  </si>
  <si>
    <t>O-OO1150209010-004</t>
  </si>
  <si>
    <t>B-1150210017</t>
  </si>
  <si>
    <t>2103440180004</t>
  </si>
  <si>
    <t>SCM440Φ62*27 車58.75x25.1</t>
  </si>
  <si>
    <t>O-OO1150209002-001</t>
  </si>
  <si>
    <t>B-1150210018</t>
  </si>
  <si>
    <t>JKFE03714R</t>
  </si>
  <si>
    <t>O-OO1150209007-001</t>
  </si>
  <si>
    <t>B-1150211001</t>
  </si>
  <si>
    <t>O-OO1150210007-005</t>
  </si>
  <si>
    <t>B-1150211002</t>
  </si>
  <si>
    <t>T13-104CU-1</t>
  </si>
  <si>
    <t>O-OO1150210008-001</t>
  </si>
  <si>
    <t>B-1150211003</t>
  </si>
  <si>
    <t>T13-183CU-1</t>
  </si>
  <si>
    <t>O-OO1150210008-002</t>
  </si>
  <si>
    <t>B-1150211004</t>
  </si>
  <si>
    <t>T13-220CU-1</t>
  </si>
  <si>
    <t>O-OO1150210008-003</t>
  </si>
  <si>
    <t>B-1150211005</t>
  </si>
  <si>
    <t>T13-231CU-1</t>
  </si>
  <si>
    <t>O-OO1150210008-004</t>
  </si>
  <si>
    <t>B-1150211006</t>
  </si>
  <si>
    <t>T13-262AL-1</t>
  </si>
  <si>
    <t>O-OO1150210008-005</t>
  </si>
  <si>
    <t>B-1150211007</t>
  </si>
  <si>
    <t>O-OO1150211002-005</t>
  </si>
  <si>
    <t>B-1150211008</t>
  </si>
  <si>
    <t>O-OO1150211002-006</t>
  </si>
  <si>
    <t>B-1150211009</t>
  </si>
  <si>
    <t>O-OO1150211001-001</t>
  </si>
  <si>
    <t>B-1150211010</t>
  </si>
  <si>
    <t>O-OO1150211001-002</t>
  </si>
  <si>
    <t>B-1150211011</t>
  </si>
  <si>
    <t>O-OO1150211001-003</t>
  </si>
  <si>
    <t>B-1150211012</t>
  </si>
  <si>
    <t>O-OO1150211001-004</t>
  </si>
  <si>
    <t>B-1150212001</t>
  </si>
  <si>
    <t>2094120120203</t>
  </si>
  <si>
    <t>SCM440Φ55*146L，車Φ51.75x144L</t>
  </si>
  <si>
    <t>O-OO1150210006-001</t>
  </si>
  <si>
    <t>B-1150212002</t>
  </si>
  <si>
    <t>JKGC13714L</t>
  </si>
  <si>
    <t>SCM415 D65x150L，車D59.8x147L</t>
  </si>
  <si>
    <t>O-OO1150210004-001</t>
  </si>
  <si>
    <t>B-1150212003</t>
  </si>
  <si>
    <t>MA-6300H</t>
  </si>
  <si>
    <t>景益</t>
  </si>
  <si>
    <t>O-OO1150206002-001</t>
  </si>
  <si>
    <t>B-1150212004</t>
  </si>
  <si>
    <t>CB04L12A080F</t>
  </si>
  <si>
    <t>SCM4 D110x27L，車D100x24.5L</t>
  </si>
  <si>
    <t>O-OO1150206001-003</t>
  </si>
  <si>
    <t>B-1150212005</t>
  </si>
  <si>
    <t>CB04L12A080P</t>
  </si>
  <si>
    <t>SCM21 D65x61L，車D59.93x58.4L</t>
  </si>
  <si>
    <t>O-OO1150206001-002</t>
  </si>
  <si>
    <t>B-1150212006</t>
  </si>
  <si>
    <t>O-OO1150212001-004</t>
  </si>
  <si>
    <t>B-1150212007</t>
  </si>
  <si>
    <t>O-OO1150212001-005</t>
  </si>
  <si>
    <t>B-1150212008</t>
  </si>
  <si>
    <t>O-OO1150212001-001</t>
  </si>
  <si>
    <t>B-1150212009</t>
  </si>
  <si>
    <t>O-OO1150212001-002</t>
  </si>
  <si>
    <t>B-1150212010</t>
  </si>
  <si>
    <t>O-OO1150212001-003</t>
  </si>
  <si>
    <t>B-1150212011</t>
  </si>
  <si>
    <t>201203970200008A</t>
  </si>
  <si>
    <t>O-OO1150209013-001</t>
  </si>
  <si>
    <t>B-1150224001</t>
  </si>
  <si>
    <t>10022L-011</t>
  </si>
  <si>
    <t>O-OO1150211008-001</t>
  </si>
  <si>
    <t>B-1150224002</t>
  </si>
  <si>
    <t>O-OO1150211005-001</t>
  </si>
  <si>
    <t>B-1150224003</t>
  </si>
  <si>
    <t>AC500J103DEX005</t>
  </si>
  <si>
    <t>O-OO1150212006-002</t>
  </si>
  <si>
    <t>B-1150224004</t>
  </si>
  <si>
    <t>O-OO1150212006-001</t>
  </si>
  <si>
    <t>B-1150224005</t>
  </si>
  <si>
    <t>ACZM320J103DEX001</t>
  </si>
  <si>
    <t>O-OO1150212006-003</t>
  </si>
  <si>
    <t>B-1150224006</t>
  </si>
  <si>
    <t>O-OO1150224001-005</t>
  </si>
  <si>
    <t>B-1150224007</t>
  </si>
  <si>
    <t>O-OO1150224002-001</t>
  </si>
  <si>
    <t>B-1150224008</t>
  </si>
  <si>
    <t>O-OO1150224001-001</t>
  </si>
  <si>
    <t>B-1150224009</t>
  </si>
  <si>
    <t>O-OO1150224001-002</t>
  </si>
  <si>
    <t>B-1150224010</t>
  </si>
  <si>
    <t>O-OO1150224001-003</t>
  </si>
  <si>
    <t>B-1150224011</t>
  </si>
  <si>
    <t>O-OO1150224001-004</t>
  </si>
  <si>
    <t>JKGA01715R</t>
    <phoneticPr fontId="71" type="noConversion"/>
  </si>
  <si>
    <t>B-1150224012</t>
  </si>
  <si>
    <t>O-OO1150209009-003</t>
  </si>
  <si>
    <t>B-1150224013</t>
  </si>
  <si>
    <t>O-OO1150212004-001</t>
  </si>
  <si>
    <t>B-1150224014</t>
  </si>
  <si>
    <t>SCM21 D60X29L 車55x26.15</t>
  </si>
  <si>
    <t>O-OO1150212002-002</t>
  </si>
  <si>
    <t>B-1150224015</t>
  </si>
  <si>
    <t>O-OO1150224008-001</t>
  </si>
  <si>
    <t>B-1150224016</t>
  </si>
  <si>
    <t>O-OO1150212005-001</t>
  </si>
  <si>
    <t>B-1150224017</t>
  </si>
  <si>
    <t>3290-S05B-0600-1</t>
  </si>
  <si>
    <t>SCM21 58*36 車55.995x34</t>
  </si>
  <si>
    <t>O-OO1150210002-001</t>
  </si>
  <si>
    <t>B-1150224018</t>
  </si>
  <si>
    <t>O-OO1150209006-001</t>
  </si>
  <si>
    <t>B-1150224019</t>
  </si>
  <si>
    <t>O-OO1150209006-002</t>
  </si>
  <si>
    <t>B-1150224020</t>
  </si>
  <si>
    <t>O-OO1150209006-003</t>
  </si>
  <si>
    <t>B-1150224021</t>
  </si>
  <si>
    <t>O-OO1150209006-004</t>
  </si>
  <si>
    <t>B-1150224022</t>
  </si>
  <si>
    <t>O-OO1150209006-005</t>
  </si>
  <si>
    <t>B-1150224023</t>
  </si>
  <si>
    <t>O-OO1150209006-006</t>
  </si>
  <si>
    <t>B-1150224024</t>
  </si>
  <si>
    <t>O-OO1150209006-007</t>
  </si>
  <si>
    <t>B-1150224025</t>
  </si>
  <si>
    <t>O-OO1150209006-008</t>
  </si>
  <si>
    <t>B-1150225001</t>
  </si>
  <si>
    <t>6062002500</t>
  </si>
  <si>
    <t>SCM415 OD175x42 車172.5x40.1</t>
  </si>
  <si>
    <t>O-OO1150209009-001</t>
  </si>
  <si>
    <t>B-1150225002</t>
  </si>
  <si>
    <t>6062002510</t>
  </si>
  <si>
    <t>SCM415 OD80x47 車77.5x45.1</t>
  </si>
  <si>
    <t>O-OO1150209009-002</t>
  </si>
  <si>
    <t>B-1150225003</t>
  </si>
  <si>
    <t>20301092001 SG</t>
  </si>
  <si>
    <t>S45C OD130x22 車128x20</t>
  </si>
  <si>
    <t>B-1150225004</t>
  </si>
  <si>
    <t>20307091001 SG</t>
  </si>
  <si>
    <t>S45C OD350x25 車350見光x20</t>
  </si>
  <si>
    <t>B-1150225005</t>
  </si>
  <si>
    <t>T12/T18 L450</t>
  </si>
  <si>
    <t>SCM440 OD65x452 車60x449.5</t>
  </si>
  <si>
    <t xml:space="preserve"> 永興得</t>
  </si>
  <si>
    <t>B-1150225006</t>
  </si>
  <si>
    <t>T14/T18 L450</t>
  </si>
  <si>
    <t>B-1150225007</t>
  </si>
  <si>
    <t>O-OO1150225001-001</t>
  </si>
  <si>
    <t>B-1150225008</t>
  </si>
  <si>
    <t>O-OO1150224004-001</t>
  </si>
  <si>
    <t>B-1150225009</t>
  </si>
  <si>
    <t>O-OO1150224004-002</t>
  </si>
  <si>
    <t>B-1150225010</t>
  </si>
  <si>
    <t>O-OO1150224004-003</t>
  </si>
  <si>
    <t>B-1150225011</t>
  </si>
  <si>
    <t>O-OO1150224004-004</t>
  </si>
  <si>
    <t>B-1150225012</t>
  </si>
  <si>
    <t>O-OO1150224004-005</t>
  </si>
  <si>
    <t>B-1150225013</t>
  </si>
  <si>
    <t>1MG-00054</t>
  </si>
  <si>
    <t>SNCM220 OD20x(長度依車床廠) 車15.75x4.45</t>
  </si>
  <si>
    <t>O-OO1150211007-001</t>
  </si>
  <si>
    <t>B-1150225014</t>
  </si>
  <si>
    <t>1MG-00055</t>
  </si>
  <si>
    <t>SNCM220 OD18x(長度依車床廠) 車15.75x3.15</t>
  </si>
  <si>
    <t>O-OO1150211007-002</t>
  </si>
  <si>
    <t>B-1150225015</t>
  </si>
  <si>
    <t>O-OO1150212003-001</t>
  </si>
  <si>
    <t>B-1150225016</t>
  </si>
  <si>
    <t>O-OO1150224003-001</t>
  </si>
  <si>
    <t>B-1150225017</t>
  </si>
  <si>
    <t>MTH2550800</t>
  </si>
  <si>
    <t>SNCM220 OD78x22 車74x20.15</t>
  </si>
  <si>
    <t>O-OO1150211006-001</t>
  </si>
  <si>
    <t>B-1150225018</t>
  </si>
  <si>
    <t>O-OO1150224010-001</t>
  </si>
  <si>
    <t>B-1150225019</t>
  </si>
  <si>
    <t>T13-140AL-1</t>
  </si>
  <si>
    <t>O-OO1150224009-004</t>
  </si>
  <si>
    <t>B-1150225020</t>
  </si>
  <si>
    <t>T13-166AL-1</t>
  </si>
  <si>
    <t>O-OO1150224009-001</t>
  </si>
  <si>
    <t>B-1150225021</t>
  </si>
  <si>
    <t>T13-173AL-1</t>
  </si>
  <si>
    <t>O-OO1150224009-005</t>
  </si>
  <si>
    <t>B-1150225022</t>
  </si>
  <si>
    <t>T13-180AL-1</t>
  </si>
  <si>
    <t>O-OO1150224009-003</t>
  </si>
  <si>
    <t>B-1150225023</t>
  </si>
  <si>
    <t>T13-77CU-1</t>
  </si>
  <si>
    <t>O-OO1150224009-002</t>
  </si>
  <si>
    <t>B-1150226001</t>
  </si>
  <si>
    <t>20301092001</t>
  </si>
  <si>
    <t>O-OO1150224005-001</t>
  </si>
  <si>
    <t>B-1150226002</t>
  </si>
  <si>
    <t>20302091001</t>
  </si>
  <si>
    <t>O-OO1150224006-001</t>
  </si>
  <si>
    <t>B-1150226003</t>
  </si>
  <si>
    <t>JKKF10789L</t>
  </si>
  <si>
    <t>SCM415 D325x85L 車317.68x80.3</t>
  </si>
  <si>
    <t>O-OO1150225002-001</t>
  </si>
  <si>
    <t>B-1150226004</t>
  </si>
  <si>
    <t>FRICTION CUP5-PA</t>
  </si>
  <si>
    <t>SCM440 OD65x99 車63x97</t>
  </si>
  <si>
    <t>B-1150226005</t>
  </si>
  <si>
    <t>O-OO1150225008-001</t>
  </si>
  <si>
    <t>B-1150226006</t>
  </si>
  <si>
    <t>FRICTION CUP5</t>
  </si>
  <si>
    <t>B-1150226007</t>
  </si>
  <si>
    <t>O-OO1150225001-002</t>
  </si>
  <si>
    <t>B-1150226008</t>
  </si>
  <si>
    <t>O-OO1150225001-003</t>
  </si>
  <si>
    <t>B-1150226009</t>
  </si>
  <si>
    <t>O-OO1150225001-004</t>
  </si>
  <si>
    <t>B-1150226010</t>
  </si>
  <si>
    <t>TOW-660</t>
  </si>
  <si>
    <t>S45C OD70x57 車68x55</t>
  </si>
  <si>
    <t>O-OO1150211003-004</t>
  </si>
  <si>
    <t>B-1150226011</t>
  </si>
  <si>
    <t>TOW-661</t>
  </si>
  <si>
    <t>S45C OD80x22 車76x20</t>
  </si>
  <si>
    <t>O-OO1150211003-003</t>
  </si>
  <si>
    <t>B-1150226012</t>
  </si>
  <si>
    <t>TOW-662</t>
  </si>
  <si>
    <t>S45C OD68x36 車64x34</t>
  </si>
  <si>
    <t>O-OO1150211003-005</t>
  </si>
  <si>
    <t>B-1150226013</t>
  </si>
  <si>
    <t>TOW-663</t>
  </si>
  <si>
    <t>S45C OD120x54 車112x51.5</t>
  </si>
  <si>
    <t>O-OO1150211003-006</t>
  </si>
  <si>
    <t>B-1150226014</t>
  </si>
  <si>
    <t>TOW-664</t>
  </si>
  <si>
    <t>S45C OD88x26 車84x24</t>
  </si>
  <si>
    <t>O-OO1150211003-002</t>
  </si>
  <si>
    <t>B-1150226015</t>
  </si>
  <si>
    <t>CJ005-01</t>
  </si>
  <si>
    <t>S45C OD78x46 車75x44</t>
  </si>
  <si>
    <t>虎尾科大</t>
  </si>
  <si>
    <t>O-OO1150225004-001</t>
  </si>
  <si>
    <t>B-1150226016</t>
  </si>
  <si>
    <t>CJ005-02</t>
  </si>
  <si>
    <t>S45C 板材290x290x28 銑280x280x20</t>
  </si>
  <si>
    <t>O-OO1150225004-002</t>
  </si>
  <si>
    <t>B-1150226017</t>
  </si>
  <si>
    <t>CJ005-03</t>
  </si>
  <si>
    <t>S45C OD62x102 車60x100</t>
  </si>
  <si>
    <t>O-OO1150225004-003</t>
  </si>
  <si>
    <t>B-1150226018</t>
  </si>
  <si>
    <t>CJ005-04</t>
  </si>
  <si>
    <t>6061/POM顏色不拘 OD70x28 車67.42x25.71</t>
  </si>
  <si>
    <t>O-OO1150225004-004</t>
  </si>
  <si>
    <t>B-1150226019</t>
  </si>
  <si>
    <t>CJ005-05</t>
  </si>
  <si>
    <t>6061/POM顏色不拘 OD52x24 車48.16x21.24</t>
  </si>
  <si>
    <t>O-OO1150225004-006</t>
  </si>
  <si>
    <t>B-1150226020</t>
  </si>
  <si>
    <t>O-OO1150225004-005</t>
  </si>
  <si>
    <t>B-1150226021</t>
  </si>
  <si>
    <t>O-OO1150225004-007</t>
  </si>
  <si>
    <t>B-1150226022</t>
  </si>
  <si>
    <t>O-OO1150226003-001</t>
  </si>
  <si>
    <t>B-1150226023</t>
  </si>
  <si>
    <t>O-OO1150213001-001</t>
  </si>
  <si>
    <t>B-1150226024</t>
  </si>
  <si>
    <t>O-OO1150225012-001</t>
  </si>
  <si>
    <t>B-1150226025</t>
  </si>
  <si>
    <t>JKGB01750L</t>
  </si>
  <si>
    <t>O-OO1150225009-001</t>
  </si>
  <si>
    <t>B-1150226026</t>
  </si>
  <si>
    <t>O-OO1150226001-001</t>
  </si>
  <si>
    <t>B-1150226027</t>
  </si>
  <si>
    <t>O-OO1150225012-007</t>
  </si>
  <si>
    <t>B-1150226028</t>
  </si>
  <si>
    <t>SP-2684408</t>
  </si>
  <si>
    <t>O-OO1150225011-002</t>
  </si>
  <si>
    <t>B-1150226029</t>
  </si>
  <si>
    <t>W156B8023A0M</t>
  </si>
  <si>
    <t>SNCM220 OD58x287 車55.55x284.5</t>
  </si>
  <si>
    <t>O-OO1150225003-001</t>
  </si>
  <si>
    <t>B-1150226030</t>
  </si>
  <si>
    <t>W156B8025A0M</t>
  </si>
  <si>
    <t>SNCM220 OD58x286 車55.55x284</t>
  </si>
  <si>
    <t>O-OO1150225003-002</t>
  </si>
  <si>
    <t>B-1150226031</t>
  </si>
  <si>
    <t>O-OO1150226002-001</t>
  </si>
  <si>
    <t>B-1150226032</t>
  </si>
  <si>
    <t>O-OO1150226002-002</t>
  </si>
  <si>
    <t>B-1150226033</t>
  </si>
  <si>
    <t>O-OO1150226002-003</t>
  </si>
  <si>
    <t>B-1150226034</t>
  </si>
  <si>
    <t>O-OO1150226002-004</t>
  </si>
  <si>
    <t>B-1150226035</t>
  </si>
  <si>
    <t>O-OO1150226002-005</t>
  </si>
  <si>
    <t>B-1150227001</t>
  </si>
  <si>
    <t>5060204020000</t>
  </si>
  <si>
    <t>O-OO1150225010-001</t>
  </si>
  <si>
    <t>B-1150227002</t>
  </si>
  <si>
    <t>GSG2.5M80T20W45L</t>
  </si>
  <si>
    <t>O-OO1150226004-001</t>
  </si>
  <si>
    <t>B-1150227003</t>
  </si>
  <si>
    <t>O-OO1150225013-004</t>
  </si>
  <si>
    <t>B-1150227004</t>
  </si>
  <si>
    <t>O-OO1150225013-001</t>
  </si>
  <si>
    <t>B-1150227005</t>
  </si>
  <si>
    <t>O-OO1150126004-002</t>
  </si>
  <si>
    <t>B-1150227006</t>
  </si>
  <si>
    <t>DRW_AA98366_001</t>
  </si>
  <si>
    <t>O-OO1150225005-001</t>
  </si>
  <si>
    <t>B-1150227007</t>
  </si>
  <si>
    <t>O-OO1150227004-001</t>
  </si>
  <si>
    <t>B-1150227008</t>
  </si>
  <si>
    <t>O-OO1150227004-002</t>
  </si>
  <si>
    <t>B-1150227009</t>
  </si>
  <si>
    <t>O-OO1150227004-003</t>
  </si>
  <si>
    <t>B-1150227010</t>
  </si>
  <si>
    <t>O-OO1150226007-001</t>
  </si>
  <si>
    <t>B-1150227011</t>
  </si>
  <si>
    <t>RARM450-N01-A</t>
  </si>
  <si>
    <t>O-OO1150227003-001</t>
  </si>
  <si>
    <t>B-1150302001</t>
  </si>
  <si>
    <t>O-OO1150227002-001</t>
  </si>
  <si>
    <t>B-1150302002</t>
  </si>
  <si>
    <t>O-OO1150227002-002</t>
  </si>
  <si>
    <t>B-1150302003</t>
  </si>
  <si>
    <t>O-OO1150227002-003</t>
  </si>
  <si>
    <t>B-1150302004</t>
  </si>
  <si>
    <t>O-OO1150227002-004</t>
  </si>
  <si>
    <t>B-1150302005</t>
  </si>
  <si>
    <t>20302092001</t>
  </si>
  <si>
    <t>O-OO1150226006-001</t>
  </si>
  <si>
    <t>B-1150302006</t>
  </si>
  <si>
    <t>20307091001</t>
  </si>
  <si>
    <t>O-OO1150224007-001</t>
  </si>
  <si>
    <t>B-1150302007</t>
  </si>
  <si>
    <t>O-OO1150302002-001</t>
  </si>
  <si>
    <t>B-1150302008</t>
  </si>
  <si>
    <t>O-OO1150210005-001</t>
  </si>
  <si>
    <t>B-1150302009</t>
  </si>
  <si>
    <t>O-OO1150302001-001</t>
  </si>
  <si>
    <t>B-1150303001</t>
  </si>
  <si>
    <t>O-OO1150227005-002</t>
  </si>
  <si>
    <t>B-1150303002</t>
  </si>
  <si>
    <t>O-OO1150227005-001</t>
  </si>
  <si>
    <t>B-1150303003</t>
  </si>
  <si>
    <t>O-OO1150227005-004</t>
  </si>
  <si>
    <t>B-1150303004</t>
  </si>
  <si>
    <t>O-OO1150227005-003</t>
  </si>
  <si>
    <t>B-1150303005</t>
  </si>
  <si>
    <t>O-OO1150303005-001</t>
  </si>
  <si>
    <t>B-1150303006</t>
  </si>
  <si>
    <t>O-OO1150303005-002</t>
  </si>
  <si>
    <t>B-1150303007</t>
  </si>
  <si>
    <t>O-OO1150303006-001</t>
  </si>
  <si>
    <t>B-1150303008</t>
  </si>
  <si>
    <t>O-OO1150303002-001</t>
  </si>
  <si>
    <t>B-1150303009</t>
  </si>
  <si>
    <t>ZDRW_AE50626_001</t>
  </si>
  <si>
    <t>O-OO1150303004-001</t>
  </si>
  <si>
    <t>B-1150305001</t>
  </si>
  <si>
    <t>O-OO1150304001-001</t>
  </si>
  <si>
    <t>B-1150305002</t>
  </si>
  <si>
    <t>O-OO1150304001-002</t>
  </si>
  <si>
    <t>B-1150305003</t>
  </si>
  <si>
    <t>O-OO1150304001-003</t>
  </si>
  <si>
    <t>B-1150305004</t>
  </si>
  <si>
    <t>O-OO1150304008-001</t>
  </si>
  <si>
    <t>B-1150305005</t>
  </si>
  <si>
    <t>O-OO1150303011-001</t>
  </si>
  <si>
    <t>B-1150305006</t>
  </si>
  <si>
    <t>O-OO1150303003-001</t>
  </si>
  <si>
    <t>B-1150305007</t>
  </si>
  <si>
    <t>O-OO1150304002-001</t>
  </si>
  <si>
    <t>B-1150305008</t>
  </si>
  <si>
    <t>O-OO1150303012-001</t>
  </si>
  <si>
    <t>B-1150305009</t>
  </si>
  <si>
    <t>SCM415 D13x24L,車8.35x22L</t>
  </si>
  <si>
    <t xml:space="preserve"> 安得晟</t>
  </si>
  <si>
    <t>B-1150305010</t>
  </si>
  <si>
    <t>F26000055102</t>
  </si>
  <si>
    <t>SNCM21 D65x236L，車D58.3x234L</t>
  </si>
  <si>
    <t>O-OO1150303010-001</t>
  </si>
  <si>
    <t>B-1150305011</t>
  </si>
  <si>
    <t>F26000055103</t>
  </si>
  <si>
    <t>SCM21 D280x57L，車D269.4x51.6L</t>
  </si>
  <si>
    <t>O-OO1150303010-002</t>
  </si>
  <si>
    <t>B-1150305012</t>
  </si>
  <si>
    <t>F26000055104</t>
  </si>
  <si>
    <t>SNCM21 D120x237L，車D116x234L</t>
  </si>
  <si>
    <t>O-OO1150303010-003</t>
  </si>
  <si>
    <t>B-1150305013</t>
  </si>
  <si>
    <t>F26000055105A</t>
  </si>
  <si>
    <t>SCM21 D320x74L，車D312.5x69L</t>
  </si>
  <si>
    <t>O-OO1150303010-004</t>
  </si>
  <si>
    <t>B-1150305014</t>
  </si>
  <si>
    <t>F26000055106A</t>
  </si>
  <si>
    <t>SNCM21 D130x253L，車D120.3x250L</t>
  </si>
  <si>
    <t>O-OO1150303010-005</t>
  </si>
  <si>
    <t>B-1150305015</t>
  </si>
  <si>
    <t>F26000055107</t>
  </si>
  <si>
    <t>SCM21 D500x100L，車D587x95L</t>
  </si>
  <si>
    <t>O-OO1150303010-006</t>
  </si>
  <si>
    <t>B-1150305016</t>
  </si>
  <si>
    <t>O-OO1150305002-001</t>
  </si>
  <si>
    <t>B-1150305018</t>
  </si>
  <si>
    <t>O-OO1150303007-001</t>
  </si>
  <si>
    <t>B-1150305019</t>
  </si>
  <si>
    <t>O-OO1150303001-001</t>
  </si>
  <si>
    <t>B-1150305020</t>
  </si>
  <si>
    <t>O-OO1150303001-002</t>
  </si>
  <si>
    <t>B-1150305021</t>
  </si>
  <si>
    <t>G200G02-78G</t>
  </si>
  <si>
    <t>O-OO1150303009-002</t>
  </si>
  <si>
    <t>B-1150305022</t>
  </si>
  <si>
    <t>KBSH08443</t>
  </si>
  <si>
    <t>O-OO1150302003-001</t>
  </si>
  <si>
    <t>B-1150305023</t>
  </si>
  <si>
    <t>O-OO1150302003-002</t>
  </si>
  <si>
    <t>B-1150305024</t>
  </si>
  <si>
    <t>KBSH10543</t>
  </si>
  <si>
    <t>O-OO1150302003-003</t>
  </si>
  <si>
    <t>B-1150305025</t>
  </si>
  <si>
    <t>O-OO1150302004-001</t>
  </si>
  <si>
    <t>B-1150305026</t>
  </si>
  <si>
    <t>RTB410BLA230EC0E01</t>
  </si>
  <si>
    <t>SCM415 OD58x58 車56x56</t>
  </si>
  <si>
    <t>O-OO1150304003-001</t>
  </si>
  <si>
    <t>B-1150305027</t>
  </si>
  <si>
    <t>SG10100-222200AA</t>
  </si>
  <si>
    <t>SCM415 OD26x14 車24x10.2</t>
  </si>
  <si>
    <t>O-OO1150303008-001</t>
  </si>
  <si>
    <t>B-1150306001</t>
  </si>
  <si>
    <t>P0000-02-0002-00</t>
  </si>
  <si>
    <t>O-OO1150227001-004</t>
  </si>
  <si>
    <t>B-1150306002</t>
  </si>
  <si>
    <t>P0000-02-0004-00</t>
  </si>
  <si>
    <t>O-OO1150227001-005</t>
  </si>
  <si>
    <t>B-1150306003</t>
  </si>
  <si>
    <t>P0000-02-0005-00</t>
  </si>
  <si>
    <t>O-OO1150227001-003</t>
  </si>
  <si>
    <t>B-1150306004</t>
  </si>
  <si>
    <t>P0000-03-0002-00</t>
  </si>
  <si>
    <t>O-OO1150227001-002</t>
  </si>
  <si>
    <t>B-1150306005</t>
  </si>
  <si>
    <t>P0000-03-0004-00</t>
  </si>
  <si>
    <t>O-OO1150227001-006</t>
  </si>
  <si>
    <t>B-1150306006</t>
  </si>
  <si>
    <t>P0000-03-0005-00</t>
  </si>
  <si>
    <t>O-OO1150227001-008</t>
  </si>
  <si>
    <t>B-1150306007</t>
  </si>
  <si>
    <t>TS000301</t>
  </si>
  <si>
    <t>O-OO1150227001-001</t>
  </si>
  <si>
    <t>B-1150306008</t>
  </si>
  <si>
    <t>16T-0018</t>
  </si>
  <si>
    <t>O-OO1150306001-001</t>
  </si>
  <si>
    <t>B-1150306009</t>
  </si>
  <si>
    <t>743-Y010589</t>
  </si>
  <si>
    <t>O-OO1150304007-001</t>
  </si>
  <si>
    <t>B-1150306010</t>
  </si>
  <si>
    <t>O-OO1150305005-001</t>
  </si>
  <si>
    <t>B-1150306011</t>
  </si>
  <si>
    <t>SCM415 OD60x19 車54x17.1</t>
  </si>
  <si>
    <t>O-OO1150305001-001</t>
  </si>
  <si>
    <t>B-1150306012</t>
  </si>
  <si>
    <t>O-OO1150305001-002</t>
  </si>
  <si>
    <t>B-1150306013</t>
  </si>
  <si>
    <t>O-OO1150305001-003</t>
  </si>
  <si>
    <t>B-1150306015</t>
  </si>
  <si>
    <t>O-OO1150306006-001</t>
  </si>
  <si>
    <t>B-1150305017</t>
  </si>
  <si>
    <t>SCM415 OD150x70 車145x67.3</t>
  </si>
  <si>
    <t>O-OO1150304004-001</t>
  </si>
  <si>
    <t>B-1150306016</t>
  </si>
  <si>
    <t>O-OO1150306005-001</t>
  </si>
  <si>
    <t>B-1150306017</t>
  </si>
  <si>
    <t>O-OO1150306005-002</t>
  </si>
  <si>
    <t>B-1150306018</t>
  </si>
  <si>
    <t>O-OO1150306008-001</t>
  </si>
  <si>
    <t>B-1150306019</t>
  </si>
  <si>
    <t>O-OO1150306008-002</t>
  </si>
  <si>
    <t>B-1150309001</t>
  </si>
  <si>
    <t>4C256LF1</t>
  </si>
  <si>
    <t>O-OO1150305004-002</t>
  </si>
  <si>
    <t>B-1150309002</t>
  </si>
  <si>
    <t>4C256LG1</t>
  </si>
  <si>
    <t>O-OO1150305004-001</t>
  </si>
  <si>
    <t>B-1150309003</t>
  </si>
  <si>
    <t>2016148-HG</t>
  </si>
  <si>
    <t>SCM415 OD98x33 車93.9x31.2</t>
  </si>
  <si>
    <t>B-1150309004</t>
  </si>
  <si>
    <t>2016148-HG-U</t>
  </si>
  <si>
    <t>SCM415 OD98x62 車93.9x60</t>
  </si>
  <si>
    <t>B-1150309005</t>
  </si>
  <si>
    <t>RTB200A100EC0000</t>
  </si>
  <si>
    <t>SCM415 OD110x23 車104x21.2</t>
  </si>
  <si>
    <t>O-OO1150304005-001</t>
  </si>
  <si>
    <t>B-1150309006</t>
  </si>
  <si>
    <t>RTB200C170EC0000</t>
  </si>
  <si>
    <t>SCM415 OD90x26 車87x23.7</t>
  </si>
  <si>
    <t>O-OO1150304005-002</t>
  </si>
  <si>
    <t>B-1150309007</t>
  </si>
  <si>
    <t>RTB200C170EC0A00</t>
  </si>
  <si>
    <t>SCM415 OD50x18 車47x16.2</t>
  </si>
  <si>
    <t>O-OO1150304005-003</t>
  </si>
  <si>
    <t>B-1150309008</t>
  </si>
  <si>
    <t>RTB200C170EC0B00</t>
  </si>
  <si>
    <t>SCM415 OD40x52 車36x50.2</t>
  </si>
  <si>
    <t>O-OO1150304005-004</t>
  </si>
  <si>
    <t>B-1150309009</t>
  </si>
  <si>
    <t>1150228A</t>
  </si>
  <si>
    <t>SNCM21 OD210x86 車206x81</t>
  </si>
  <si>
    <t>O-OO1150306009-001</t>
  </si>
  <si>
    <t>B-1150309010</t>
  </si>
  <si>
    <t>O-OO1150309002-001</t>
  </si>
  <si>
    <t>B-1150309011</t>
  </si>
  <si>
    <t>O-OO1150309002-002</t>
  </si>
  <si>
    <t>B-1150309012</t>
  </si>
  <si>
    <t>O-OO1150309002-003</t>
  </si>
  <si>
    <t>B-1150309013</t>
  </si>
  <si>
    <t>O-OO1150306012-003</t>
  </si>
  <si>
    <t>B-1150309014</t>
  </si>
  <si>
    <t>O-OO1150309005-001</t>
  </si>
  <si>
    <t>B-1150309015</t>
  </si>
  <si>
    <t>O-OO1150309005-002</t>
  </si>
  <si>
    <t>B-1150309016</t>
  </si>
  <si>
    <t>O-OO1150309005-003</t>
  </si>
  <si>
    <t>B-1150309017</t>
  </si>
  <si>
    <t>O-OO1150309005-004</t>
  </si>
  <si>
    <t>B-1150309018</t>
  </si>
  <si>
    <t>O-OO1150309005-005</t>
  </si>
  <si>
    <t>B-1150309019</t>
  </si>
  <si>
    <t>O-OO1150309005-006</t>
  </si>
  <si>
    <t>B-1150309020</t>
  </si>
  <si>
    <t>HZA027001-04</t>
  </si>
  <si>
    <t>秉豐</t>
  </si>
  <si>
    <t>O-OO1150306011-001</t>
  </si>
  <si>
    <t>B-1150309021</t>
  </si>
  <si>
    <t>RD140LJ103DEX001</t>
  </si>
  <si>
    <t>O-OO1150306012-004</t>
  </si>
  <si>
    <t>B-1150309022</t>
  </si>
  <si>
    <t>RD140LJ103DEX002</t>
  </si>
  <si>
    <t>O-OO1150306012-005</t>
  </si>
  <si>
    <t>B-1150310001</t>
  </si>
  <si>
    <t>O-OO1150309006-002</t>
  </si>
  <si>
    <t>B-1150310002</t>
  </si>
  <si>
    <t>O-OO1150309006-001</t>
  </si>
  <si>
    <t>B-1150310003</t>
  </si>
  <si>
    <t>O-OO1150309007-001</t>
  </si>
  <si>
    <t>B-1150310004</t>
  </si>
  <si>
    <t>SCM415 85*27 車82.88x25.1</t>
  </si>
  <si>
    <t>O-OO1150309004-001</t>
  </si>
  <si>
    <t>B-1150311001</t>
  </si>
  <si>
    <t>O-OO1150306002-001</t>
  </si>
  <si>
    <t>B-1150311002</t>
  </si>
  <si>
    <t>O-OO1150311003-001</t>
  </si>
  <si>
    <t>B-1150311003</t>
  </si>
  <si>
    <t>O-OO1150311003-002</t>
  </si>
  <si>
    <t>B-1150311004</t>
  </si>
  <si>
    <t>O-OO1150311003-003</t>
  </si>
  <si>
    <t>B-1150311005</t>
  </si>
  <si>
    <t>O-OO1150311003-004</t>
  </si>
  <si>
    <t>B-1150311006</t>
  </si>
  <si>
    <t>O-OO1150311003-005</t>
  </si>
  <si>
    <t>B-1150311007</t>
  </si>
  <si>
    <t>O-OO1150310005-001</t>
  </si>
  <si>
    <t>B-1150311008</t>
  </si>
  <si>
    <t>車135.9*43.1</t>
  </si>
  <si>
    <t>O-OO1150310003-001</t>
  </si>
  <si>
    <t>B-1150311009</t>
  </si>
  <si>
    <t>O-OO1150309008-002</t>
  </si>
  <si>
    <t>B-1150311010</t>
  </si>
  <si>
    <t>O-OO1150311004-001</t>
  </si>
  <si>
    <t>B-1150311011</t>
  </si>
  <si>
    <t>3AC056G600200002</t>
  </si>
  <si>
    <t>SCM440 OD125x72 車120x70.16</t>
  </si>
  <si>
    <t>O-OO1150310004-004</t>
  </si>
  <si>
    <t>B-1150311012</t>
  </si>
  <si>
    <t>GF255N3027B</t>
  </si>
  <si>
    <t>SCM21 OD85x30 車81x28.1</t>
  </si>
  <si>
    <t>O-OO1150306007-001</t>
  </si>
  <si>
    <t>B-1150311013</t>
  </si>
  <si>
    <t>O-OO1150309003-001</t>
  </si>
  <si>
    <t>B-1150311014</t>
  </si>
  <si>
    <t>LP14015000</t>
  </si>
  <si>
    <t>SCM440H OD105x47 車102x45.1</t>
  </si>
  <si>
    <t>O-OO1150306004-001</t>
  </si>
  <si>
    <t>B-1150311015</t>
  </si>
  <si>
    <t>22150-5018-01</t>
  </si>
  <si>
    <t>O-OO1150311005-001</t>
  </si>
  <si>
    <t>B-1150311016</t>
  </si>
  <si>
    <t>O-OO1150311001-001</t>
  </si>
  <si>
    <t>B-1150311017</t>
  </si>
  <si>
    <t>ZATS2201145</t>
  </si>
  <si>
    <t>O-OO1150205002-001</t>
  </si>
  <si>
    <t>B-1150311018</t>
  </si>
  <si>
    <t>ZATS2201177</t>
  </si>
  <si>
    <t>O-OO1150310002-001</t>
  </si>
  <si>
    <t>B-1150311019</t>
  </si>
  <si>
    <t>ZATS2201187</t>
  </si>
  <si>
    <t>O-OO1150310006-001</t>
  </si>
  <si>
    <t>B-1150312001</t>
  </si>
  <si>
    <t>2000030360000</t>
  </si>
  <si>
    <t>SCM21Φ50*58 車OD47.5x56.15</t>
  </si>
  <si>
    <t>O-OO1150312007-001</t>
  </si>
  <si>
    <t>B-1150312002</t>
  </si>
  <si>
    <t>JKGA1422R</t>
  </si>
  <si>
    <t>O-OO1150312005-001</t>
  </si>
  <si>
    <t>B-1150312003</t>
  </si>
  <si>
    <t>O-OO1150312006-001</t>
  </si>
  <si>
    <t>B-1150312004</t>
  </si>
  <si>
    <t>OB828000780</t>
  </si>
  <si>
    <t>O-OO1150312001-001</t>
  </si>
  <si>
    <t>B-1150312005</t>
  </si>
  <si>
    <t>O-OO1150311006-002</t>
  </si>
  <si>
    <t>B-1150312006</t>
  </si>
  <si>
    <t>JKGB03768L</t>
  </si>
  <si>
    <t>O-OO1150312004-001</t>
  </si>
  <si>
    <t>B-1150312007</t>
  </si>
  <si>
    <t>JKGD08775R2</t>
  </si>
  <si>
    <t>O-OO1150312003-001</t>
  </si>
  <si>
    <t>B-1150312008</t>
  </si>
  <si>
    <t>O-OO1150312002-001</t>
  </si>
  <si>
    <t>B-1150312009</t>
  </si>
  <si>
    <t>O-OO1150312008-001</t>
  </si>
  <si>
    <t>B-1150312010</t>
  </si>
  <si>
    <t>O-OO1150312008-002</t>
  </si>
  <si>
    <t>B-1150312011</t>
  </si>
  <si>
    <t>O-OO1150312008-003</t>
  </si>
  <si>
    <t>B-1150312012</t>
  </si>
  <si>
    <t>O-OO1150311002-002</t>
  </si>
  <si>
    <t>B-1150312013</t>
  </si>
  <si>
    <t>O-OO1150311002-001</t>
  </si>
  <si>
    <t>B-1150312014</t>
  </si>
  <si>
    <t>O-OO1150311002-003</t>
  </si>
  <si>
    <t>B-1150312015</t>
  </si>
  <si>
    <t>O-OO1150312009-001</t>
  </si>
  <si>
    <t>B-1150312016</t>
  </si>
  <si>
    <t>O-OO1150312013-001</t>
  </si>
  <si>
    <t>B-1150313001</t>
  </si>
  <si>
    <t>JKGB04749L</t>
  </si>
  <si>
    <t>O-OO1150312012-001</t>
  </si>
  <si>
    <t>B-1150313002</t>
  </si>
  <si>
    <t>JKGB08795L</t>
  </si>
  <si>
    <t>O-OO1150312016-001</t>
  </si>
  <si>
    <t>B-1150313003</t>
  </si>
  <si>
    <t>O-OO1150312010-001</t>
  </si>
  <si>
    <t>B-1150313004</t>
  </si>
  <si>
    <t>O-OO1150312018-001</t>
  </si>
  <si>
    <t>B-1150313005</t>
  </si>
  <si>
    <t>O-OO1150312017-001</t>
  </si>
  <si>
    <t>B-1150313006</t>
  </si>
  <si>
    <t>O-OO1150312019-001</t>
  </si>
  <si>
    <t>B-1150313007</t>
  </si>
  <si>
    <t>O-OO1150313005-001</t>
  </si>
  <si>
    <t>B-1150313008</t>
  </si>
  <si>
    <t>O-OO1150313005-002</t>
  </si>
  <si>
    <t>B-1150313009</t>
  </si>
  <si>
    <t>O-OO1150313009-001</t>
  </si>
  <si>
    <t>B-1150313010</t>
  </si>
  <si>
    <t>M4.4*37T-RH</t>
  </si>
  <si>
    <t>久陞</t>
  </si>
  <si>
    <t>O-OO1150313004-002</t>
  </si>
  <si>
    <t>B-1150313011</t>
  </si>
  <si>
    <t>M4.4*8T-LH</t>
  </si>
  <si>
    <t>O-OO1150313004-001</t>
  </si>
  <si>
    <t>B-1150313012</t>
  </si>
  <si>
    <t>O-OO1150312020-001</t>
  </si>
  <si>
    <t>B-1150313013</t>
  </si>
  <si>
    <t>O-OO1150313008-001</t>
  </si>
  <si>
    <t>B-1150313014</t>
  </si>
  <si>
    <t>O-OO1150313008-004</t>
  </si>
  <si>
    <t>B-1150313015</t>
  </si>
  <si>
    <t>O-OO1150313008-008</t>
  </si>
  <si>
    <t>B-1150313016</t>
  </si>
  <si>
    <t>O-OO1150313008-011</t>
  </si>
  <si>
    <t>B-1150316001</t>
  </si>
  <si>
    <t>MC0110600300</t>
  </si>
  <si>
    <t>東鎂</t>
  </si>
  <si>
    <t>O-OO1150313007-001</t>
  </si>
  <si>
    <t>B-1150316002</t>
  </si>
  <si>
    <t>MC0110600400</t>
  </si>
  <si>
    <t>O-OO1150313007-002</t>
  </si>
  <si>
    <t>B-1150316003</t>
  </si>
  <si>
    <t>MC0110600500</t>
  </si>
  <si>
    <t>O-OO1150313007-003</t>
  </si>
  <si>
    <t>B-1150316004</t>
  </si>
  <si>
    <t>O-OO1150313007-004</t>
  </si>
  <si>
    <t>MC0110600600</t>
    <phoneticPr fontId="71" type="noConversion"/>
  </si>
  <si>
    <t>B-1150316005</t>
  </si>
  <si>
    <t>O-OO1150316004-001</t>
  </si>
  <si>
    <t>B-1150316006</t>
  </si>
  <si>
    <t>O-OO1150316004-002</t>
  </si>
  <si>
    <t>B-1150316007</t>
  </si>
  <si>
    <t>O-OO1150316004-003</t>
  </si>
  <si>
    <t>B-1150316008</t>
  </si>
  <si>
    <t>O-OO1150316004-004</t>
  </si>
  <si>
    <t>B-1150316009</t>
  </si>
  <si>
    <t>O-OO1150316004-005</t>
  </si>
  <si>
    <t>B-1150317001</t>
  </si>
  <si>
    <t>2183290180002</t>
  </si>
  <si>
    <t>O-OO1150316003-001</t>
  </si>
  <si>
    <t>B-1150317002</t>
  </si>
  <si>
    <t>16T-0032</t>
  </si>
  <si>
    <t>O-OO1150313010-001</t>
  </si>
  <si>
    <t>B-1150317003</t>
  </si>
  <si>
    <t>267912H</t>
  </si>
  <si>
    <t>O-OO1150313011-001</t>
  </si>
  <si>
    <t>B-1150317004</t>
  </si>
  <si>
    <t>O-OO1150316009-001</t>
  </si>
  <si>
    <t>B-1150317005</t>
  </si>
  <si>
    <t>O-OO1150316010-005</t>
  </si>
  <si>
    <t>B-1150317006</t>
  </si>
  <si>
    <t>O-OO1150316007-001</t>
  </si>
  <si>
    <t>B-1150317007</t>
  </si>
  <si>
    <t>O-OO1150317002-001</t>
  </si>
  <si>
    <t>B-1150317008</t>
  </si>
  <si>
    <t>6001002502</t>
  </si>
  <si>
    <t>O-OO1150316006-001</t>
  </si>
  <si>
    <t>B-1150317009</t>
  </si>
  <si>
    <t>O-OO1150316006-002</t>
  </si>
  <si>
    <t>B-1150317010</t>
  </si>
  <si>
    <t>O-OO1150317001-001</t>
  </si>
  <si>
    <t>B-1150317011</t>
  </si>
  <si>
    <t>FC250 230*80</t>
  </si>
  <si>
    <t>O-OO1150316002-001</t>
  </si>
  <si>
    <t>B-1150317012</t>
  </si>
  <si>
    <t>FC250 190*80</t>
  </si>
  <si>
    <t>O-OO1150316001-001</t>
  </si>
  <si>
    <t>B-1150317013</t>
  </si>
  <si>
    <t>JKFE07715R</t>
  </si>
  <si>
    <t>SCM415 D48x163L，車D34.9x161L</t>
  </si>
  <si>
    <t>B-1150317014</t>
  </si>
  <si>
    <t>O-OO1150316010-001</t>
  </si>
  <si>
    <t>B-1150317015</t>
  </si>
  <si>
    <t>O-OO1150316010-003</t>
  </si>
  <si>
    <t>B-1150317016</t>
  </si>
  <si>
    <t>TR17016-E-01</t>
  </si>
  <si>
    <t>SCM415 D50x35</t>
  </si>
  <si>
    <t xml:space="preserve"> 和昕</t>
  </si>
  <si>
    <t>B-1150317017</t>
  </si>
  <si>
    <t>O-OO1150317003-001</t>
  </si>
  <si>
    <t>B-1150317018</t>
  </si>
  <si>
    <t>O-OO1150317003-002</t>
  </si>
  <si>
    <t>B-1150318001</t>
  </si>
  <si>
    <t>O-OO1150318001-001</t>
  </si>
  <si>
    <t>B-1150318002</t>
  </si>
  <si>
    <t>5160204010100</t>
  </si>
  <si>
    <t>O-OO1150316005-001</t>
  </si>
  <si>
    <t>B-1150318003</t>
  </si>
  <si>
    <t>DG16080-262600AA</t>
  </si>
  <si>
    <t>SNCM220 OD30x12 車28x8.2</t>
  </si>
  <si>
    <t>O-OO1150313002-001</t>
  </si>
  <si>
    <t>B-1150318004</t>
  </si>
  <si>
    <t>SG12070-323200AA</t>
  </si>
  <si>
    <t>SNCM220 OD38x12 車34x7.2</t>
  </si>
  <si>
    <t>O-OO1150313002-002</t>
  </si>
  <si>
    <t>B-1150318005</t>
  </si>
  <si>
    <t>SG12125-313100AA</t>
  </si>
  <si>
    <t>SNCM220 OD35x15 車33x12.7</t>
  </si>
  <si>
    <t>O-OO1150313002-003</t>
  </si>
  <si>
    <t>B-1150318006</t>
  </si>
  <si>
    <t>O-OO1150318004-001</t>
  </si>
  <si>
    <t>B-1150319001</t>
  </si>
  <si>
    <t>2953680210102</t>
  </si>
  <si>
    <t>SCM415Φ130*53 車126x50.1</t>
  </si>
  <si>
    <t>O-OO1150317007-001</t>
  </si>
  <si>
    <t>B-1150319002</t>
  </si>
  <si>
    <t>GTA028-00200</t>
  </si>
  <si>
    <t>O-OO1150313003-001</t>
  </si>
  <si>
    <t>B-1150319003</t>
  </si>
  <si>
    <t>GTA035-00200</t>
  </si>
  <si>
    <t>O-OO1150313003-003</t>
  </si>
  <si>
    <t>B-1150319004</t>
  </si>
  <si>
    <t>TR17020</t>
  </si>
  <si>
    <t>B-1150319005</t>
  </si>
  <si>
    <t>16216039</t>
  </si>
  <si>
    <t>SCM440H D170x76L，車D165x72.8L</t>
  </si>
  <si>
    <t>O-OO1150313006-001</t>
  </si>
  <si>
    <t>B-1150319006</t>
  </si>
  <si>
    <t>O-OO1150319002-001</t>
  </si>
  <si>
    <t>B-1150319007</t>
  </si>
  <si>
    <t>580-04-16</t>
  </si>
  <si>
    <t>SCM440 D320x65L，車D309x60L</t>
  </si>
  <si>
    <t>洰煬</t>
  </si>
  <si>
    <t>O-OO1150313001-007</t>
  </si>
  <si>
    <t>B-1150319008</t>
  </si>
  <si>
    <t>580-04-17</t>
  </si>
  <si>
    <t>SCM440 D170x112L，車D160x110L</t>
  </si>
  <si>
    <t>O-OO1150313001-001</t>
  </si>
  <si>
    <t>B-1150319009</t>
  </si>
  <si>
    <t>580-04-19</t>
  </si>
  <si>
    <t>SCM440 D130x255L，車D126x252.5</t>
  </si>
  <si>
    <t>O-OO1150313001-002</t>
  </si>
  <si>
    <t>B-1150319010</t>
  </si>
  <si>
    <t>580-04-19C</t>
  </si>
  <si>
    <t>S45C D360x85L，車D354x80L</t>
  </si>
  <si>
    <t>O-OO1150313001-006</t>
  </si>
  <si>
    <t>B-1150319011</t>
  </si>
  <si>
    <t>LG-02-07</t>
  </si>
  <si>
    <t>SCM440 D130x113L，車D126x110L</t>
  </si>
  <si>
    <t>O-OO1150313001-005</t>
  </si>
  <si>
    <t>B-1150319012</t>
  </si>
  <si>
    <t>LG-02-08A</t>
  </si>
  <si>
    <t>SCM440 D130x73L，車126x70L</t>
  </si>
  <si>
    <t>O-OO1150313001-004</t>
  </si>
  <si>
    <t>B-1150319013</t>
  </si>
  <si>
    <t>LG-02-08C</t>
  </si>
  <si>
    <t>SCM440 D130x103L，車126x100L</t>
  </si>
  <si>
    <t>O-OO1150313001-003</t>
  </si>
  <si>
    <t>B-1150319014</t>
  </si>
  <si>
    <t>O-OO1150318006-001</t>
  </si>
  <si>
    <t>B-1150319015</t>
  </si>
  <si>
    <t>O-OO1150318006-002</t>
  </si>
  <si>
    <t>B-1150319016</t>
  </si>
  <si>
    <t>O-OO1150318005-001</t>
  </si>
  <si>
    <t>B-1150319017</t>
  </si>
  <si>
    <t>SP-2684858</t>
  </si>
  <si>
    <t>O-OO1150318003-001</t>
  </si>
  <si>
    <t>B-1150319018</t>
  </si>
  <si>
    <t>5050403020300</t>
  </si>
  <si>
    <t>O-OO1150318007-001</t>
  </si>
  <si>
    <t>B-1150319019</t>
  </si>
  <si>
    <t>O-OO1150317004-001</t>
  </si>
  <si>
    <t>B-1150319020</t>
  </si>
  <si>
    <t>O-OO1150319003-001</t>
  </si>
  <si>
    <t>B-1150320001</t>
  </si>
  <si>
    <t>JKGD07795R2</t>
  </si>
  <si>
    <t>O-OO1150319004-001</t>
  </si>
  <si>
    <t>B-1150320002</t>
  </si>
  <si>
    <t>O-OO1150319007-001</t>
  </si>
  <si>
    <t>B-1150320003</t>
  </si>
  <si>
    <t>O-OO1150319005-001</t>
  </si>
  <si>
    <t>B-1150320004</t>
  </si>
  <si>
    <t>ATK-2540100</t>
  </si>
  <si>
    <t>SNCM220 100*30 車98x28.15</t>
  </si>
  <si>
    <t>O-OO1150317006-003</t>
  </si>
  <si>
    <t>B-1150320005</t>
  </si>
  <si>
    <t>ATK-2540110</t>
  </si>
  <si>
    <t>SNCM220 68*30 車66x28.15</t>
  </si>
  <si>
    <t>O-OO1150317006-002</t>
  </si>
  <si>
    <t>B-1150320006</t>
  </si>
  <si>
    <t>ATK-2540120</t>
  </si>
  <si>
    <t>SNCM220 85*20 車82.2x18.15</t>
  </si>
  <si>
    <t>O-OO1150317006-001</t>
  </si>
  <si>
    <t>B-1150320007</t>
  </si>
  <si>
    <t>O-OO1150320004-001</t>
  </si>
  <si>
    <t>B-1150320008</t>
  </si>
  <si>
    <t>O-OO1150320004-002</t>
  </si>
  <si>
    <t>B-1150320009</t>
  </si>
  <si>
    <t>BH115-016-6</t>
  </si>
  <si>
    <t>SNCM220 OD38x17 車35.9x15.15(指定中鋼或豐興料)</t>
  </si>
  <si>
    <t>O-OO1150316008-006</t>
  </si>
  <si>
    <t>B-1150320010</t>
  </si>
  <si>
    <t>BH90-016-6</t>
  </si>
  <si>
    <t>SNCM220 OD30x15 車26.9x13.15(指定中鋼或豐興料)</t>
  </si>
  <si>
    <t>O-OO1150316008-004</t>
  </si>
  <si>
    <t>B-1150320011</t>
  </si>
  <si>
    <t>O-OO1150320008-001</t>
  </si>
  <si>
    <t>B-1150320012</t>
  </si>
  <si>
    <t>O-OO1150320009-001</t>
  </si>
  <si>
    <t>B-1150320013</t>
  </si>
  <si>
    <t>S45C OD75x35 車71.8x33</t>
  </si>
  <si>
    <t>O-OO1150320009-002</t>
  </si>
  <si>
    <t>B-1150320014</t>
  </si>
  <si>
    <t>O-OO1150320007-001</t>
  </si>
  <si>
    <t>B-1150320015</t>
  </si>
  <si>
    <t>E2991284500000</t>
  </si>
  <si>
    <t>O-OO1150320006-001</t>
  </si>
  <si>
    <t>B-1150320016</t>
  </si>
  <si>
    <t>T98/-T144</t>
  </si>
  <si>
    <t>O-OO1150318002-001</t>
  </si>
  <si>
    <t>B-1150323001</t>
  </si>
  <si>
    <t>120G04</t>
  </si>
  <si>
    <t>O-OO1150319006-001</t>
  </si>
  <si>
    <t>B-1150323002</t>
  </si>
  <si>
    <t>120G05</t>
  </si>
  <si>
    <t>O-OO1150319006-002</t>
  </si>
  <si>
    <t>B-1150323003</t>
  </si>
  <si>
    <t>120G06</t>
  </si>
  <si>
    <t>O-OO1150319006-003</t>
  </si>
  <si>
    <t>B-1150323004</t>
  </si>
  <si>
    <t>120G08</t>
  </si>
  <si>
    <t>O-OO1150319006-004</t>
  </si>
  <si>
    <t>B-1150323005</t>
  </si>
  <si>
    <t>O-OO1150323002-001</t>
  </si>
  <si>
    <t>B-1150323006</t>
  </si>
  <si>
    <t>O-OO1150323002-002</t>
  </si>
  <si>
    <t>B-1150323007</t>
  </si>
  <si>
    <t>O-OO1150323002-003</t>
  </si>
  <si>
    <t>B-1150323008</t>
  </si>
  <si>
    <t>O-OO1150323002-004</t>
  </si>
  <si>
    <t>B-1150323009</t>
  </si>
  <si>
    <t>3290-S010-02B3</t>
  </si>
  <si>
    <t>SCM21 OD42x12 車39x9.16</t>
  </si>
  <si>
    <t>O-OO1150319001-001</t>
  </si>
  <si>
    <t>B-1150323010</t>
  </si>
  <si>
    <t>O-OO1150320003-001</t>
  </si>
  <si>
    <t>B-1150324001</t>
  </si>
  <si>
    <t>O-OO1150323006-001</t>
  </si>
  <si>
    <t>B-1150324002</t>
  </si>
  <si>
    <t>CB31RGSIC040100001-0</t>
  </si>
  <si>
    <t>O-OO1150320010-001</t>
  </si>
  <si>
    <t>B-1150324003</t>
  </si>
  <si>
    <t>O-OO1150320011-001</t>
  </si>
  <si>
    <t>B-1150324004</t>
  </si>
  <si>
    <t xml:space="preserve"> 歐克泰</t>
  </si>
  <si>
    <t>B-1150324005</t>
  </si>
  <si>
    <t>O-OO1150323009-001</t>
  </si>
  <si>
    <t>B-1150324006</t>
  </si>
  <si>
    <t>3224-T550-0102B</t>
  </si>
  <si>
    <t>SCM21 OD56x19 車54x17.1</t>
  </si>
  <si>
    <t>O-OO1150319001-003</t>
  </si>
  <si>
    <t>B-1150324007</t>
  </si>
  <si>
    <t>ATK-2040240</t>
  </si>
  <si>
    <t>SNCM220 85*27L 車82.2x25.2</t>
  </si>
  <si>
    <t>O-OO1150320002-001</t>
  </si>
  <si>
    <t>B-1150324008</t>
  </si>
  <si>
    <t>BH90-116-5</t>
  </si>
  <si>
    <t>SNCM220 D28x11L，車D25.5x9L，豐興料材証</t>
  </si>
  <si>
    <t>O-OO1150316008-005</t>
  </si>
  <si>
    <t>B-1150324009</t>
  </si>
  <si>
    <t>O-OO1150323001-001</t>
  </si>
  <si>
    <t>33221694171</t>
  </si>
  <si>
    <t>O-OO1150323004-001</t>
  </si>
  <si>
    <t>B-1150324011</t>
  </si>
  <si>
    <t>O-OO1150323008-001</t>
  </si>
  <si>
    <t>B-1150324010</t>
    <phoneticPr fontId="71" type="noConversion"/>
  </si>
  <si>
    <t>B-1150324012</t>
  </si>
  <si>
    <t>O-OO1150324006-001</t>
  </si>
  <si>
    <t>B-1150324013</t>
  </si>
  <si>
    <t>O-OO1150324006-004</t>
  </si>
  <si>
    <t>B-1150324014</t>
  </si>
  <si>
    <t>LC01-LB63040-1020000</t>
  </si>
  <si>
    <t>S45CΦ210*36，車Φ205*34.1</t>
  </si>
  <si>
    <t>O-OO1150324001-001</t>
  </si>
  <si>
    <t>B-1150324015</t>
  </si>
  <si>
    <t>LC01-LB63040-103000B</t>
  </si>
  <si>
    <t>O-OO1150324001-002</t>
  </si>
  <si>
    <t>B-1150325001</t>
  </si>
  <si>
    <t>O-OO1150325001-001</t>
  </si>
  <si>
    <t>B-1150325002</t>
  </si>
  <si>
    <t>O-OO1150323003-001</t>
  </si>
  <si>
    <t>B-1150325003</t>
  </si>
  <si>
    <t>F26000055131</t>
  </si>
  <si>
    <t>O-OO1150312015-001</t>
  </si>
  <si>
    <t>B-1150325004</t>
  </si>
  <si>
    <t>F26000055132</t>
  </si>
  <si>
    <t>O-OO1150312015-002</t>
  </si>
  <si>
    <t>B-1150325005</t>
  </si>
  <si>
    <t>HY080-30690</t>
  </si>
  <si>
    <t>O-OO1150320005-001</t>
  </si>
  <si>
    <t>B-1150325006</t>
  </si>
  <si>
    <t>M5T28W84.2L107.5IT</t>
  </si>
  <si>
    <t>SCM415 D90x202L，車D88x200L</t>
  </si>
  <si>
    <t>B-1150325007</t>
  </si>
  <si>
    <t>P0100-02-0002-00</t>
  </si>
  <si>
    <t>O-OO1150320012-006</t>
  </si>
  <si>
    <t>B-1150325008</t>
  </si>
  <si>
    <t>P0100-02-0003-00</t>
  </si>
  <si>
    <t>O-OO1150320012-007</t>
  </si>
  <si>
    <t>B-1150325009</t>
  </si>
  <si>
    <t>P0100-02-0004-00</t>
  </si>
  <si>
    <t>O-OO1150320012-008</t>
  </si>
  <si>
    <t>B-1150325010</t>
  </si>
  <si>
    <t>P0100-02-0005-00</t>
  </si>
  <si>
    <t>O-OO1150320012-009</t>
  </si>
  <si>
    <t>B-1150325011</t>
  </si>
  <si>
    <t>P0100-02-0006-00</t>
  </si>
  <si>
    <t>O-OO1150320012-010</t>
  </si>
  <si>
    <t>B-1150325012</t>
  </si>
  <si>
    <t>P0100-02-0007-00</t>
  </si>
  <si>
    <t>O-OO1150320012-011</t>
  </si>
  <si>
    <t>B-1150325013</t>
  </si>
  <si>
    <t>P0100-03-0002-00</t>
  </si>
  <si>
    <t>O-OO1150320012-001</t>
  </si>
  <si>
    <t>B-1150325014</t>
  </si>
  <si>
    <t>P0100-03-0004-00</t>
  </si>
  <si>
    <t>O-OO1150320012-002</t>
  </si>
  <si>
    <t>B-1150325015</t>
  </si>
  <si>
    <t>P0100-03-0005-00</t>
  </si>
  <si>
    <t>O-OO1150320012-003</t>
  </si>
  <si>
    <t>B-1150325016</t>
  </si>
  <si>
    <t>P0100-03-0006-00</t>
  </si>
  <si>
    <t>O-OO1150320012-004</t>
  </si>
  <si>
    <t>B-1150325017</t>
  </si>
  <si>
    <t>P0100-03-0007-00</t>
  </si>
  <si>
    <t>O-OO1150320012-005</t>
  </si>
  <si>
    <t>B-1150325018</t>
  </si>
  <si>
    <t>O-OO1150325002-001</t>
  </si>
  <si>
    <t>B-1150325019</t>
  </si>
  <si>
    <t>O-OO1150325002-004</t>
  </si>
  <si>
    <t>B-1150325020</t>
  </si>
  <si>
    <t>O-OO1150325002-005</t>
  </si>
  <si>
    <t>B-1150325021</t>
  </si>
  <si>
    <t>O-OO1150325002-006</t>
  </si>
  <si>
    <t>B-1150326001</t>
  </si>
  <si>
    <t>B-1150326002</t>
  </si>
  <si>
    <t>O-OO1150326001-001</t>
  </si>
  <si>
    <t>B-1150326003</t>
  </si>
  <si>
    <t>O-OO1150326001-002</t>
  </si>
  <si>
    <t>B-1150326004</t>
  </si>
  <si>
    <t>O-OO1150326001-003</t>
  </si>
  <si>
    <t>B-1150326005</t>
  </si>
  <si>
    <t>O-OO1150326001-004</t>
  </si>
  <si>
    <t>B-1150326006</t>
  </si>
  <si>
    <t>953929007MB2</t>
  </si>
  <si>
    <t>O-OO1150324002-001</t>
  </si>
  <si>
    <t>B-1150327006</t>
  </si>
  <si>
    <t>O-OO1150327007-001</t>
  </si>
  <si>
    <t>B-1150327007</t>
  </si>
  <si>
    <t>O-OO1150327007-002</t>
  </si>
  <si>
    <t>B-1150327008</t>
  </si>
  <si>
    <t>O-OO1150326008-001</t>
  </si>
  <si>
    <t>B-1150327009</t>
  </si>
  <si>
    <t>O-OO1150326008-002</t>
  </si>
  <si>
    <t>B-1150327001</t>
  </si>
  <si>
    <t>115EB600-1</t>
  </si>
  <si>
    <t>SCM415 D20X70L，車D16.4X67.7L</t>
  </si>
  <si>
    <t>O-OO1150323007-001</t>
  </si>
  <si>
    <t>B-1150327002</t>
  </si>
  <si>
    <t>115EB600-2</t>
  </si>
  <si>
    <t>SCM415 D44X18L，車D40.59x16L</t>
  </si>
  <si>
    <t>O-OO1150323007-002</t>
  </si>
  <si>
    <t>B-1150327004</t>
  </si>
  <si>
    <t>SCM415 OD80x30，車OD76.8x28.5</t>
  </si>
  <si>
    <t>O-OO1150323007-004</t>
  </si>
  <si>
    <t>B-1150327005</t>
  </si>
  <si>
    <t>115EB600-5</t>
  </si>
  <si>
    <t>SCM415 OD50x15，車OD46x12.7L</t>
  </si>
  <si>
    <t>O-OO1150323007-005</t>
  </si>
  <si>
    <t>B-1150327010</t>
  </si>
  <si>
    <t>O-OO1150327011-001</t>
  </si>
  <si>
    <t>B-1150327011</t>
  </si>
  <si>
    <t>O-OO1150327011-002</t>
  </si>
  <si>
    <t>B-1150327012</t>
  </si>
  <si>
    <t>O-OO1150327011-003</t>
  </si>
  <si>
    <t>B-1150327013</t>
  </si>
  <si>
    <t>O-OO1150327011-004</t>
  </si>
  <si>
    <t>B-1150327014</t>
  </si>
  <si>
    <t>O-OO1150327011-005</t>
  </si>
  <si>
    <t>B-1150327015</t>
  </si>
  <si>
    <t>O-OO1150327011-006</t>
  </si>
  <si>
    <t>B-1150327016</t>
  </si>
  <si>
    <t>JKGA1424R-S</t>
  </si>
  <si>
    <t>O-OO1150327006-001</t>
  </si>
  <si>
    <t>B-1150327017</t>
  </si>
  <si>
    <t>O-OO1150327003-001</t>
  </si>
  <si>
    <t>B-1150327018</t>
  </si>
  <si>
    <t>KKYC12206621</t>
  </si>
  <si>
    <t>O-OO1150327001-001</t>
  </si>
  <si>
    <t>B-1150330001</t>
  </si>
  <si>
    <t>2094370070001</t>
  </si>
  <si>
    <t>O-OO1150327004-001</t>
  </si>
  <si>
    <t>B-1150330002</t>
  </si>
  <si>
    <t>O-OO1150326002-001</t>
  </si>
  <si>
    <t>B-1150330003</t>
  </si>
  <si>
    <t>A20DT5A3</t>
  </si>
  <si>
    <t>O-OO1150323005-001</t>
  </si>
  <si>
    <t>B-1150330004</t>
  </si>
  <si>
    <t>DOR-90051</t>
  </si>
  <si>
    <t>O-OO1150327002-001</t>
  </si>
  <si>
    <t>B-1150330005</t>
  </si>
  <si>
    <t>O-OO1150326005-001</t>
  </si>
  <si>
    <t>B-1150330006</t>
  </si>
  <si>
    <t>SCM415 D38x148L，車D36x146L</t>
  </si>
  <si>
    <t>O-OO1150327008-001</t>
  </si>
  <si>
    <t>B-1150330007</t>
  </si>
  <si>
    <t>O-OO1150327012-001</t>
  </si>
  <si>
    <t>B-1150330008</t>
  </si>
  <si>
    <t>HA03019-5</t>
  </si>
  <si>
    <t>SCM21 OD50x21 車47x19.15</t>
  </si>
  <si>
    <t>O-OO1150326004-001</t>
  </si>
  <si>
    <t>B-1150330009</t>
  </si>
  <si>
    <t>O-OO1150326007-001</t>
  </si>
  <si>
    <t>B-1150330010</t>
  </si>
  <si>
    <t>KBSH05268</t>
  </si>
  <si>
    <t>3.10/kg*@56.5</t>
  </si>
  <si>
    <t>O-OO1150326007-002</t>
  </si>
  <si>
    <t>B-1150330011</t>
  </si>
  <si>
    <t>O-OO1150330004-001</t>
  </si>
  <si>
    <t>B-1150330012</t>
  </si>
  <si>
    <t>O-OO1150330004-002</t>
  </si>
  <si>
    <t>B-1150330013</t>
  </si>
  <si>
    <t>O-OO1150330004-003</t>
  </si>
  <si>
    <t>B-1150330014</t>
  </si>
  <si>
    <t>O-OO1150330004-004</t>
  </si>
  <si>
    <t>B-1150330015</t>
  </si>
  <si>
    <t>O-OO1150330005-001</t>
  </si>
  <si>
    <t>B-1150330016</t>
  </si>
  <si>
    <t>O-OO1150330003-008</t>
  </si>
  <si>
    <t>B-1150330017</t>
  </si>
  <si>
    <t>ACU250J103DEX002</t>
  </si>
  <si>
    <t>O-OO1150330003-001</t>
  </si>
  <si>
    <t>B-1150330018</t>
  </si>
  <si>
    <t>O-OO1150330003-010</t>
  </si>
  <si>
    <t>B-1150331001</t>
  </si>
  <si>
    <t>O-OO1150330001-011</t>
  </si>
  <si>
    <t>B-1150331002</t>
  </si>
  <si>
    <t>O-OO1150330007-001</t>
  </si>
  <si>
    <t>B-1150331003</t>
  </si>
  <si>
    <t>O-OO1150330008-001</t>
  </si>
  <si>
    <t>B-1150331004</t>
  </si>
  <si>
    <t>2670091-1</t>
  </si>
  <si>
    <t>O-OO1150327010-001</t>
  </si>
  <si>
    <t>B-1150331005</t>
  </si>
  <si>
    <t>2670091-2</t>
  </si>
  <si>
    <t>O-OO1150327009-001</t>
  </si>
  <si>
    <t>B-1150331006</t>
  </si>
  <si>
    <t>JKGA2226R</t>
  </si>
  <si>
    <t>SCM415 D52x27L，車D48.73x25L</t>
  </si>
  <si>
    <t>O-OO1150327013-001</t>
  </si>
  <si>
    <t>B-1150331007</t>
  </si>
  <si>
    <t>KD12-11-1</t>
  </si>
  <si>
    <t>O-OO1150330006-002</t>
  </si>
  <si>
    <t>B-1150401001</t>
  </si>
  <si>
    <t>O-OO1150331006-001</t>
  </si>
  <si>
    <t>B-1150401002</t>
  </si>
  <si>
    <t>O-OO1150331006-002</t>
  </si>
  <si>
    <t>B-1150401003</t>
  </si>
  <si>
    <t>O-OO1150331006-003</t>
  </si>
  <si>
    <t>B-1150401004</t>
  </si>
  <si>
    <t>O-OO1150331006-004</t>
  </si>
  <si>
    <t>B-1150401005</t>
  </si>
  <si>
    <t>O-OO1150331006-005</t>
  </si>
  <si>
    <t>B-1150401006</t>
  </si>
  <si>
    <t>O-OO1150331006-006</t>
  </si>
  <si>
    <t>B-1150401007</t>
  </si>
  <si>
    <t>O-OO1150330003-003</t>
  </si>
  <si>
    <t>B-1150401008</t>
  </si>
  <si>
    <t>O-OO1150331009-003</t>
  </si>
  <si>
    <t>B-1150401009</t>
  </si>
  <si>
    <t>O-OO1150331009-001</t>
  </si>
  <si>
    <t>B-1150401010</t>
  </si>
  <si>
    <t>O-OO1150331009-002</t>
  </si>
  <si>
    <t>B-1150401011</t>
  </si>
  <si>
    <t>O-OO1150331007-001</t>
  </si>
  <si>
    <t>B-1150401012</t>
  </si>
  <si>
    <t>O-OO1150331001-001</t>
  </si>
  <si>
    <t>B-1150401013</t>
  </si>
  <si>
    <t>WG0125-07220</t>
  </si>
  <si>
    <t>O-OO1150331004-001</t>
  </si>
  <si>
    <t>B-1150401015</t>
  </si>
  <si>
    <t>P0100-03-0002-00-JH</t>
  </si>
  <si>
    <t>S45C D120x22L，車D110.5x19.8L</t>
  </si>
  <si>
    <t>B-1150401014</t>
  </si>
  <si>
    <t>M5T28W84.2L107.5</t>
  </si>
  <si>
    <t>SCM420 D160x110，另做一試片D50x20L</t>
  </si>
  <si>
    <t>金偉達</t>
  </si>
  <si>
    <t>O-OO1150305003-001</t>
  </si>
  <si>
    <t>B-1150402001</t>
  </si>
  <si>
    <t>2537510110100</t>
  </si>
  <si>
    <t>O-OO1150331008-001</t>
  </si>
  <si>
    <t>B-1150402002</t>
  </si>
  <si>
    <t>O-OO1150331005-002</t>
  </si>
  <si>
    <t>B-1150402003</t>
  </si>
  <si>
    <t>KD12-UD</t>
  </si>
  <si>
    <t>O-OO1150331005-001</t>
  </si>
  <si>
    <t>B-1150327003</t>
  </si>
  <si>
    <t>115EB600-3</t>
  </si>
  <si>
    <t>SCM415 D20X49L，車D18x47.1L</t>
  </si>
  <si>
    <t>O-OO1150323007-003</t>
  </si>
  <si>
    <t>B-1150402004</t>
  </si>
  <si>
    <t>O-OO1150401002-001</t>
  </si>
  <si>
    <t>B-1150402005</t>
  </si>
  <si>
    <t>O-OO1150401002-002</t>
  </si>
  <si>
    <t>B-1150402006</t>
  </si>
  <si>
    <t>O-OO1150401002-003</t>
  </si>
  <si>
    <t>B-1150402007</t>
  </si>
  <si>
    <t>O-OO1150401002-004</t>
  </si>
  <si>
    <t>B-1150402008</t>
  </si>
  <si>
    <t>O-OO1150401002-005</t>
  </si>
  <si>
    <t>B-1150402009</t>
  </si>
  <si>
    <t>O-OO1150401002-006</t>
  </si>
  <si>
    <t>B-1150402010</t>
  </si>
  <si>
    <t>JKGB07751L</t>
  </si>
  <si>
    <t>SCM415 OD95x22 車91.26x20.1</t>
  </si>
  <si>
    <t>O-OO1150330009-001</t>
  </si>
  <si>
    <t>B-1150402011</t>
  </si>
  <si>
    <t>O-OO1150402006-001</t>
  </si>
  <si>
    <t>B-1150407001</t>
  </si>
  <si>
    <t>LKNC060064R22-JIG1</t>
  </si>
  <si>
    <t>SCM21 D95x103L，車D90x100L</t>
  </si>
  <si>
    <t>B-1150407002</t>
  </si>
  <si>
    <t>LKNC060064R22-JIG2</t>
  </si>
  <si>
    <t>SKD11 D95x103L，車D90x100L</t>
  </si>
  <si>
    <t>B-1150407003</t>
  </si>
  <si>
    <t>O-OO1150331002-002</t>
  </si>
  <si>
    <t>B-1150407004</t>
  </si>
  <si>
    <t>O-OO1150407001-001</t>
  </si>
  <si>
    <t>B-1150407005</t>
  </si>
  <si>
    <t>O-OO1150407001-002</t>
  </si>
  <si>
    <t>B-1150407006</t>
  </si>
  <si>
    <t>GX320N0063D01</t>
  </si>
  <si>
    <t>SCM21 OD80x32 車76x30.2</t>
  </si>
  <si>
    <t>O-OO1150407001-003</t>
  </si>
  <si>
    <t>B-1150407007</t>
  </si>
  <si>
    <t>LKNC120051R23A</t>
  </si>
  <si>
    <t>O-OO1150402005-001</t>
  </si>
  <si>
    <t>B-1150407008</t>
  </si>
  <si>
    <t>材證SCM440H OD60x226 及試片OD60x15L 2只 車56x224</t>
  </si>
  <si>
    <t>O-OO1150401005-001</t>
  </si>
  <si>
    <t>B-1150407009</t>
  </si>
  <si>
    <t>48-30-189-002</t>
  </si>
  <si>
    <t>O-OO1150407002-001</t>
  </si>
  <si>
    <t>B-1150407010</t>
  </si>
  <si>
    <t>O-OO1150407002-002</t>
  </si>
  <si>
    <t>B-1150407011</t>
  </si>
  <si>
    <t>O-OO1150401006-005</t>
  </si>
  <si>
    <t>B-1150407012</t>
  </si>
  <si>
    <t>O-OO1150401006-006</t>
  </si>
  <si>
    <t>B-1150407013</t>
  </si>
  <si>
    <t>O-OO1150401006-003</t>
  </si>
  <si>
    <t>B-1150408001</t>
  </si>
  <si>
    <t>044-00020-00A1</t>
  </si>
  <si>
    <t>O-OO1150407009-001</t>
  </si>
  <si>
    <t>B-1150408002</t>
  </si>
  <si>
    <t>044-00023-00A1</t>
  </si>
  <si>
    <t>O-OO1150407009-002</t>
  </si>
  <si>
    <t>B-1150408003</t>
  </si>
  <si>
    <t>O-OO1150407008-001</t>
  </si>
  <si>
    <t>B-1150408004</t>
  </si>
  <si>
    <t>SCM415 OD88x22 車84.111x19.6</t>
  </si>
  <si>
    <t>良技</t>
  </si>
  <si>
    <t>O-OO1150401007-001</t>
  </si>
  <si>
    <t>B-1150408005</t>
  </si>
  <si>
    <t>RTD35STT064-510</t>
  </si>
  <si>
    <t>SCM415 OD42x60 車39.049x58</t>
  </si>
  <si>
    <t>O-OO1150401007-002</t>
  </si>
  <si>
    <t>B-1150408006</t>
  </si>
  <si>
    <t>4106A</t>
  </si>
  <si>
    <t>O-OO1150407011-001</t>
  </si>
  <si>
    <t>B-1150408007</t>
  </si>
  <si>
    <t>3004012521</t>
  </si>
  <si>
    <t>SCM415 OD60x104 車58x102.2</t>
  </si>
  <si>
    <t>O-OO1150331002-001</t>
  </si>
  <si>
    <t>B-1150408008</t>
  </si>
  <si>
    <t>O-OO1150408001-001</t>
  </si>
  <si>
    <t>B-1150409001</t>
  </si>
  <si>
    <t>AC350J103DEX001</t>
  </si>
  <si>
    <t>O-OO1150407010-003</t>
  </si>
  <si>
    <t>B-1150409002</t>
  </si>
  <si>
    <t>O-OO1150407010-002</t>
  </si>
  <si>
    <t>B-1150409003</t>
  </si>
  <si>
    <t>O-OO1150407010-004</t>
  </si>
  <si>
    <t>B-1150409004</t>
  </si>
  <si>
    <t>RD200J103DEX001</t>
  </si>
  <si>
    <t>O-OO1150407010-001</t>
  </si>
  <si>
    <t>B-1150409005</t>
  </si>
  <si>
    <t>O-OO1150408006-001</t>
  </si>
  <si>
    <t>B-1150409006</t>
  </si>
  <si>
    <t>SP3-030107</t>
  </si>
  <si>
    <t>O-OO1150326003-001</t>
  </si>
  <si>
    <t>B-1150409007</t>
  </si>
  <si>
    <t>O-OO1150407004-001</t>
  </si>
  <si>
    <t>B-1150409008</t>
  </si>
  <si>
    <t>O-OO1150407005-001</t>
  </si>
  <si>
    <t>B-1150409009</t>
  </si>
  <si>
    <t>O-OO1150407006-001</t>
  </si>
  <si>
    <t>B-1150409010</t>
  </si>
  <si>
    <t>O-OO1150408002-001</t>
  </si>
  <si>
    <t>B-1150409011</t>
  </si>
  <si>
    <t>RTB250A230EC0A05</t>
  </si>
  <si>
    <t>O-OO1150401003-003</t>
  </si>
  <si>
    <t>B-1150409012</t>
  </si>
  <si>
    <t>RTB250A230EC0B04</t>
  </si>
  <si>
    <t>O-OO1150401003-004</t>
  </si>
  <si>
    <t>B-1150409013</t>
  </si>
  <si>
    <t>AC350J103DEX003</t>
  </si>
  <si>
    <t>O-OO1150408009-010</t>
  </si>
  <si>
    <t>B-1150409014</t>
  </si>
  <si>
    <t>ACS500J103DEX002</t>
  </si>
  <si>
    <t>O-OO1150408009-001</t>
  </si>
  <si>
    <t>B-1150409015</t>
  </si>
  <si>
    <t>O-OO1150408009-007</t>
  </si>
  <si>
    <t>B-1150409016</t>
  </si>
  <si>
    <t>O-OO1150408009-008</t>
  </si>
  <si>
    <t>B-1150409017</t>
  </si>
  <si>
    <t>O-OO1150408009-009</t>
  </si>
  <si>
    <t>B-1150409018</t>
  </si>
  <si>
    <t>TTLY-NO1</t>
  </si>
  <si>
    <t>O-OO1150402004-001</t>
  </si>
  <si>
    <t>B-1150410001</t>
  </si>
  <si>
    <t>O-OO1150408009-003</t>
  </si>
  <si>
    <t>B-1150410002</t>
  </si>
  <si>
    <t>O-OO1150408009-004</t>
  </si>
  <si>
    <t>B-1150410003</t>
  </si>
  <si>
    <t>O-OO1150408009-005</t>
  </si>
  <si>
    <t>B-1150410004</t>
  </si>
  <si>
    <t>O-OO1150408009-006</t>
  </si>
  <si>
    <t>B-1150410005</t>
  </si>
  <si>
    <t>YS2MRKKF21614DE0</t>
  </si>
  <si>
    <t>O-OO1150402009-001</t>
  </si>
  <si>
    <t>B-1150410006</t>
  </si>
  <si>
    <t>YS2MRKKF21634DE1</t>
  </si>
  <si>
    <t>O-OO1150402009-002</t>
  </si>
  <si>
    <t>B-1150410007</t>
  </si>
  <si>
    <t>EH-3411</t>
  </si>
  <si>
    <t>O-OO1150409001-001</t>
  </si>
  <si>
    <t>B-1150410008</t>
  </si>
  <si>
    <t>SP-SPL-2843-13803KA</t>
  </si>
  <si>
    <t>O-OO1150409002-001</t>
  </si>
  <si>
    <t>B-1150410009</t>
  </si>
  <si>
    <t>M1.25T17L74.5LH</t>
  </si>
  <si>
    <t>O-OO1150409003-001</t>
  </si>
  <si>
    <t>B-1150410010</t>
  </si>
  <si>
    <t>M1.25T29L96.7RH</t>
  </si>
  <si>
    <t>O-OO1150409003-002</t>
  </si>
  <si>
    <t>RTD35STT054-500</t>
    <phoneticPr fontId="71" type="noConversion"/>
  </si>
  <si>
    <t>B-1150410011</t>
  </si>
  <si>
    <t>15018K-011</t>
  </si>
  <si>
    <t>O-OO1150410004-001</t>
  </si>
  <si>
    <t>B-1150410012</t>
  </si>
  <si>
    <t>O-OO1150410001-002</t>
  </si>
  <si>
    <t>B-1150410013</t>
  </si>
  <si>
    <t>O-OO1150410001-001</t>
  </si>
  <si>
    <t>B-1150413001</t>
  </si>
  <si>
    <t>O-OO1150410007-001</t>
  </si>
  <si>
    <t>B-1150413002</t>
  </si>
  <si>
    <t>JKGF06780L</t>
  </si>
  <si>
    <t>O-OO1150413003-001</t>
  </si>
  <si>
    <t>B-1150413003</t>
  </si>
  <si>
    <t>O-OO1150410006-001</t>
  </si>
  <si>
    <t>B-1150413004</t>
  </si>
  <si>
    <t>O-OO1150410006-002</t>
  </si>
  <si>
    <t>B-1150413005</t>
  </si>
  <si>
    <t>O-OO1150413002-001</t>
  </si>
  <si>
    <t>B-1150413006</t>
  </si>
  <si>
    <t>SCM415 OD140x145 車137.6x143.2</t>
  </si>
  <si>
    <t>O-OO1150410016-001</t>
  </si>
  <si>
    <t>B-1150413007</t>
  </si>
  <si>
    <t>SCM415 OD80x100 車75x98.1</t>
  </si>
  <si>
    <t>O-OO1150410017-001</t>
  </si>
  <si>
    <t>B-1150413008</t>
  </si>
  <si>
    <t>O-OO1150413006-001</t>
  </si>
  <si>
    <t>B-1150414001</t>
  </si>
  <si>
    <t>3TFA8S151M2.5T11L-01</t>
  </si>
  <si>
    <t>O-OO1150413005-001</t>
  </si>
  <si>
    <t>B-1150414002</t>
  </si>
  <si>
    <t>5100206040002</t>
  </si>
  <si>
    <t>O-OO1150413008-001</t>
  </si>
  <si>
    <t>B-1150414003</t>
  </si>
  <si>
    <t>O-OO1150413007-001</t>
  </si>
  <si>
    <t>B-1150414004</t>
  </si>
  <si>
    <t>O-OO1150413011-001</t>
  </si>
  <si>
    <t>B-1150414005</t>
  </si>
  <si>
    <t>A20152B4</t>
  </si>
  <si>
    <t>O-OO1150410011-001</t>
  </si>
  <si>
    <t>B-1150414006</t>
  </si>
  <si>
    <t>O-OO1150413010-001</t>
  </si>
  <si>
    <t>B-1150414007</t>
  </si>
  <si>
    <t>O-OO1150410010-001</t>
  </si>
  <si>
    <t>B-1150414008</t>
  </si>
  <si>
    <t>O-OO1150410014-001</t>
  </si>
  <si>
    <t>B-1150414010</t>
  </si>
  <si>
    <t>O-OO1150413004-001</t>
  </si>
  <si>
    <t>B-1150414011</t>
  </si>
  <si>
    <t>O-OO1150413004-002</t>
  </si>
  <si>
    <t>B-1150414012</t>
  </si>
  <si>
    <t>2956090060000</t>
  </si>
  <si>
    <t>S45CΦ125*48 車122.73x46</t>
  </si>
  <si>
    <t>O-OO1150409004-001</t>
  </si>
  <si>
    <t>B-1150414013</t>
  </si>
  <si>
    <t>206665B</t>
  </si>
  <si>
    <t>O-OO1150410014-008</t>
  </si>
  <si>
    <t>B-1150414014</t>
  </si>
  <si>
    <t>O-OO1150407007-001</t>
  </si>
  <si>
    <t>B-1150414015</t>
  </si>
  <si>
    <t>3DX28</t>
  </si>
  <si>
    <t>O-OO1150410009-001</t>
  </si>
  <si>
    <t>B-1150414016</t>
  </si>
  <si>
    <t>3DX32</t>
  </si>
  <si>
    <t>O-OO1150410009-002</t>
  </si>
  <si>
    <t>B-1150415001</t>
  </si>
  <si>
    <t>TR54011-01</t>
  </si>
  <si>
    <t>O-OO1150413012-002</t>
  </si>
  <si>
    <t>B-1150415002</t>
  </si>
  <si>
    <t>TR54012-01</t>
  </si>
  <si>
    <t>O-OO1150408007-002</t>
  </si>
  <si>
    <t>B-1150415003</t>
  </si>
  <si>
    <t>910737540</t>
  </si>
  <si>
    <t>O-OO1150414003-001</t>
  </si>
  <si>
    <t>B-1150415004</t>
  </si>
  <si>
    <t>910737500</t>
  </si>
  <si>
    <t xml:space="preserve"> 華鏞</t>
  </si>
  <si>
    <t>B-1150415005</t>
  </si>
  <si>
    <t>MA-6300HM2.5T225</t>
  </si>
  <si>
    <t>豐穎</t>
  </si>
  <si>
    <t>O-OO1150401004-001</t>
  </si>
  <si>
    <t>B-1150415006</t>
  </si>
  <si>
    <t>O-OO1150415001-001</t>
  </si>
  <si>
    <t>B-1150415007</t>
  </si>
  <si>
    <t>O-OO1150415001-002</t>
  </si>
  <si>
    <t>B-1150416001</t>
  </si>
  <si>
    <t>NFCU444255</t>
  </si>
  <si>
    <t>O-OO1150414001-001</t>
  </si>
  <si>
    <t>B-1150416002</t>
  </si>
  <si>
    <t>NFCU444263</t>
  </si>
  <si>
    <t>O-OO1150414001-002</t>
  </si>
  <si>
    <t>B-1150416003</t>
  </si>
  <si>
    <t>NFCU444269</t>
  </si>
  <si>
    <t>O-OO1150414001-004</t>
  </si>
  <si>
    <t>B-1150416004</t>
  </si>
  <si>
    <t>NFCU444273</t>
  </si>
  <si>
    <t>O-OO1150414001-003</t>
  </si>
  <si>
    <t>B-1150416005</t>
  </si>
  <si>
    <t>PMI-114077-00</t>
  </si>
  <si>
    <t>O-OO1150410012-001</t>
  </si>
  <si>
    <t>B-1150416006</t>
  </si>
  <si>
    <t>O-OO1150415002-001</t>
  </si>
  <si>
    <t>B-1150416007</t>
  </si>
  <si>
    <t>AB230503203C</t>
  </si>
  <si>
    <t>D65x35L，車D64.17x35L</t>
  </si>
  <si>
    <t>友程</t>
  </si>
  <si>
    <t>O-OO1150413009-001</t>
  </si>
  <si>
    <t>B-1150416008</t>
  </si>
  <si>
    <t>O-OO1150415008-005</t>
  </si>
  <si>
    <t>B-1150416009</t>
  </si>
  <si>
    <t>SNCM220 OD35x15 車33x13.15</t>
  </si>
  <si>
    <t>O-OO1150415008-001</t>
  </si>
  <si>
    <t>B-1150416010</t>
  </si>
  <si>
    <t>O-OO1150414004-003</t>
  </si>
  <si>
    <t>B-1150416011</t>
  </si>
  <si>
    <t>JKGB03771L</t>
  </si>
  <si>
    <t>O-OO1150414004-001</t>
  </si>
  <si>
    <t>B-1150416012</t>
  </si>
  <si>
    <t>O-OO1150416002-007</t>
  </si>
  <si>
    <t>B-1150416013</t>
  </si>
  <si>
    <t>O-OO1150416002-008</t>
  </si>
  <si>
    <t>B-1150416014</t>
  </si>
  <si>
    <t>O-OO1150416002-009</t>
  </si>
  <si>
    <t>B-1150416015</t>
  </si>
  <si>
    <t>SPACER BLOCK-25</t>
  </si>
  <si>
    <t>S45C OD170x27 車165x25</t>
  </si>
  <si>
    <t>B-1150417001</t>
  </si>
  <si>
    <t>022-00010-02A4</t>
  </si>
  <si>
    <t>O-OO1150415009-001</t>
  </si>
  <si>
    <t>B-1150417002</t>
  </si>
  <si>
    <t>024-00006-00A3</t>
  </si>
  <si>
    <t>O-OO1150415009-002</t>
  </si>
  <si>
    <t>B-1150417003</t>
  </si>
  <si>
    <t>910735510</t>
  </si>
  <si>
    <t>O-OO1150415007-001</t>
  </si>
  <si>
    <t>B-1150417004</t>
  </si>
  <si>
    <t>910735530</t>
  </si>
  <si>
    <t>O-OO1150414003-002</t>
  </si>
  <si>
    <t>B-1150417005</t>
  </si>
  <si>
    <t>O-OO1150415010-001</t>
  </si>
  <si>
    <t>B-1150417006</t>
  </si>
  <si>
    <t>O-OO1150417005-007</t>
  </si>
  <si>
    <t>B-1150417007</t>
  </si>
  <si>
    <t>O-OO1150417005-008</t>
  </si>
  <si>
    <t>B-1150417008</t>
  </si>
  <si>
    <t>O-OO1150417005-009</t>
  </si>
  <si>
    <t>B-1150417009</t>
  </si>
  <si>
    <t>O-OO1150417005-010</t>
  </si>
  <si>
    <t>B-1150417010</t>
  </si>
  <si>
    <t>O-OO1150417005-011</t>
  </si>
  <si>
    <t>B-1150417011</t>
  </si>
  <si>
    <t>ATC1125</t>
  </si>
  <si>
    <t>O-OO1150414005-001</t>
  </si>
  <si>
    <t>B-1150420001</t>
  </si>
  <si>
    <t>115-00006-01</t>
  </si>
  <si>
    <t>O-OO1150417003-001</t>
  </si>
  <si>
    <t>B-1150420002</t>
  </si>
  <si>
    <t>O-OO1150417017-001</t>
  </si>
  <si>
    <t>B-1150420003</t>
  </si>
  <si>
    <t>O-OO1150417014-001</t>
  </si>
  <si>
    <t>B-1150420004</t>
  </si>
  <si>
    <t>O-OO1150416004-001</t>
  </si>
  <si>
    <t>B-1150420005</t>
  </si>
  <si>
    <t>0021-41350</t>
  </si>
  <si>
    <t>O-OO1150129010-003</t>
  </si>
  <si>
    <t>B-1150420006</t>
  </si>
  <si>
    <t>0021-41351</t>
  </si>
  <si>
    <t>O-OO1150129010-001</t>
  </si>
  <si>
    <t>B-1150420007</t>
  </si>
  <si>
    <t>0021-52108</t>
  </si>
  <si>
    <t>O-OO1150129010-005</t>
  </si>
  <si>
    <t>B-1150420008</t>
  </si>
  <si>
    <t>O-OO1150420005-001</t>
  </si>
  <si>
    <t>B-1150420009</t>
  </si>
  <si>
    <t>KKYC32208121</t>
  </si>
  <si>
    <t>O-OO1150417002-001</t>
  </si>
  <si>
    <t>B-1150420010</t>
  </si>
  <si>
    <t>026001402101</t>
  </si>
  <si>
    <t>O-OO1150420002-001</t>
  </si>
  <si>
    <t>B-1150420012</t>
  </si>
  <si>
    <t>2124580160001</t>
  </si>
  <si>
    <t>SCM440Φ70*40 車67.5x38</t>
  </si>
  <si>
    <t>O-OO1150420006-002</t>
  </si>
  <si>
    <t>B-1150420013</t>
  </si>
  <si>
    <t>O-OO1150420007-001</t>
  </si>
  <si>
    <t>B-1150420014</t>
  </si>
  <si>
    <t>O-OO1150420001-001</t>
  </si>
  <si>
    <t>B-1150420015</t>
  </si>
  <si>
    <t>MTH3200760</t>
  </si>
  <si>
    <t>SNCM220 D80x52L，車D76x50L</t>
  </si>
  <si>
    <t>O-OO1150420001-004</t>
  </si>
  <si>
    <t>B-1150420016</t>
  </si>
  <si>
    <t>O-OO1150420001-003</t>
  </si>
  <si>
    <t>B-1150420011</t>
  </si>
  <si>
    <t>2103990040001</t>
  </si>
  <si>
    <t>O-OO1150420006-001</t>
  </si>
  <si>
    <t>B-1150420017</t>
  </si>
  <si>
    <t>O-OO1150420004-001</t>
  </si>
  <si>
    <t>B-1150420018</t>
  </si>
  <si>
    <t>O-OO1150420004-002</t>
  </si>
  <si>
    <t>B-1150420019</t>
  </si>
  <si>
    <t>O-OO1150420004-003</t>
  </si>
  <si>
    <t>B-1150420020</t>
  </si>
  <si>
    <t>O-OO1150420004-004</t>
  </si>
  <si>
    <t>B-1150421001</t>
  </si>
  <si>
    <t>D2T3044</t>
  </si>
  <si>
    <t>O-OO1150410013-006</t>
  </si>
  <si>
    <t>B-1150421002</t>
  </si>
  <si>
    <t>D2T2534</t>
  </si>
  <si>
    <t>O-OO1150410013-005</t>
  </si>
  <si>
    <t>B-1150421003</t>
  </si>
  <si>
    <t>D2T3055</t>
  </si>
  <si>
    <t>O-OO1150410013-007</t>
  </si>
  <si>
    <t>B-1150421004</t>
  </si>
  <si>
    <t>O-OO1150417011-001</t>
  </si>
  <si>
    <t>B-1150421005</t>
  </si>
  <si>
    <t>JKGB06774L</t>
  </si>
  <si>
    <t>O-OO1150417009-001</t>
  </si>
  <si>
    <t>B-1150421006</t>
  </si>
  <si>
    <t>JKGE06722R</t>
  </si>
  <si>
    <t>O-OO1150417008-001</t>
  </si>
  <si>
    <t>B-1150421007</t>
  </si>
  <si>
    <t>O-OO1150417012-001</t>
  </si>
  <si>
    <t>B-1150421008</t>
  </si>
  <si>
    <t>KKYC16308511</t>
  </si>
  <si>
    <t>O-OO1150417015-001</t>
  </si>
  <si>
    <t>B-1150421009</t>
  </si>
  <si>
    <t>O-OO1150417010-001</t>
  </si>
  <si>
    <t>B-1150421010</t>
  </si>
  <si>
    <t>NFCU444257</t>
  </si>
  <si>
    <t>O-OO1150417013-001</t>
  </si>
  <si>
    <t>B-1150421011</t>
  </si>
  <si>
    <t>NFCU444259</t>
  </si>
  <si>
    <t>O-OO1150417013-002</t>
  </si>
  <si>
    <t>B-1150421012</t>
  </si>
  <si>
    <t>NFCU444261</t>
  </si>
  <si>
    <t>O-OO1150417013-003</t>
  </si>
  <si>
    <t>B-1150421013</t>
  </si>
  <si>
    <t>NFCU444265</t>
  </si>
  <si>
    <t>O-OO1150417013-004</t>
  </si>
  <si>
    <t>B-1150421014</t>
  </si>
  <si>
    <t>NFCU444267</t>
  </si>
  <si>
    <t>O-OO1150417013-005</t>
  </si>
  <si>
    <t>B-1150421015</t>
  </si>
  <si>
    <t>NFCU444271</t>
  </si>
  <si>
    <t>O-OO1150417013-006</t>
  </si>
  <si>
    <t>B-1150421016</t>
  </si>
  <si>
    <t>NFCU444275</t>
  </si>
  <si>
    <t>O-OO1150417013-007</t>
  </si>
  <si>
    <t>B-1150421017</t>
  </si>
  <si>
    <t>OB718000110</t>
  </si>
  <si>
    <t>O-OO1150416007-001</t>
  </si>
  <si>
    <t>B-1150421018</t>
  </si>
  <si>
    <t>2000003780101</t>
  </si>
  <si>
    <t>O-OO1150416003-001</t>
  </si>
  <si>
    <t>B-1150421019</t>
  </si>
  <si>
    <t>54525-08</t>
  </si>
  <si>
    <t>京兆陽</t>
  </si>
  <si>
    <t>O-OO1150417016-001</t>
  </si>
  <si>
    <t>B-1150421020</t>
  </si>
  <si>
    <t>O-OO1150421008-001</t>
  </si>
  <si>
    <t>B-1150421021</t>
  </si>
  <si>
    <t>O-OO1150416006-001</t>
  </si>
  <si>
    <t>B-1150421022</t>
  </si>
  <si>
    <t>M1T72PA20</t>
  </si>
  <si>
    <t>O-OO1150416005-001</t>
  </si>
  <si>
    <t>B-1150422001</t>
  </si>
  <si>
    <t>O-OO1150421004-001</t>
  </si>
  <si>
    <t>B-1150422002</t>
  </si>
  <si>
    <t>O-OO1150421004-002</t>
  </si>
  <si>
    <t>B-1150422003</t>
  </si>
  <si>
    <t>O-OO1150421004-003</t>
  </si>
  <si>
    <t>B-1150422004</t>
  </si>
  <si>
    <t>O-OO1150421004-004</t>
  </si>
  <si>
    <t>B-1150422005</t>
  </si>
  <si>
    <t>O-OO1150421004-005</t>
  </si>
  <si>
    <t>B-1150422006</t>
  </si>
  <si>
    <t>O-OO1150421011-001</t>
  </si>
  <si>
    <t>B-1150422007</t>
  </si>
  <si>
    <t>SCM415 OD28x15 車25x13.2</t>
  </si>
  <si>
    <t>O-OO1150421001-001</t>
  </si>
  <si>
    <t>B-1150422008</t>
  </si>
  <si>
    <t>120G02</t>
  </si>
  <si>
    <t>SNCM21 D100x563L，車D98x560L</t>
  </si>
  <si>
    <t>O-OO1150414002-001</t>
  </si>
  <si>
    <t>B-1150422009</t>
  </si>
  <si>
    <t>SNCM21 D230x39L，車D224x37L</t>
  </si>
  <si>
    <t>O-OO1150414002-002</t>
  </si>
  <si>
    <t>B-1150422010</t>
  </si>
  <si>
    <t>SNCM21 D280*32L，車D276.5x30L</t>
  </si>
  <si>
    <t>O-OO1150414002-003</t>
  </si>
  <si>
    <t>B-1150422011</t>
  </si>
  <si>
    <t>SNCM21 D180*135L，車D175*133L</t>
  </si>
  <si>
    <t>O-OO1150414002-004</t>
  </si>
  <si>
    <t>B-1150422012</t>
  </si>
  <si>
    <t>120G07</t>
  </si>
  <si>
    <t>SNCM21 D115x495L，車D109x492L</t>
  </si>
  <si>
    <t>O-OO1150414002-005</t>
  </si>
  <si>
    <t>B-1150422013</t>
  </si>
  <si>
    <t>SNCM21 D260*168L，車D252*165.2L</t>
  </si>
  <si>
    <t>O-OO1150414002-006</t>
  </si>
  <si>
    <t>B-1150422014</t>
  </si>
  <si>
    <t>120G09</t>
  </si>
  <si>
    <t>SNCM21 D105x694L，車D100x691L</t>
  </si>
  <si>
    <t>O-OO1150414002-007</t>
  </si>
  <si>
    <t>B-1150422015</t>
  </si>
  <si>
    <t>120G12</t>
  </si>
  <si>
    <t>SNCM21 D200*52L，車D196x50L</t>
  </si>
  <si>
    <t>O-OO1150414002-008</t>
  </si>
  <si>
    <t>B-1150422016</t>
  </si>
  <si>
    <t>120G13</t>
  </si>
  <si>
    <t>SNCM21 D150*62L，車D143.5x60L</t>
  </si>
  <si>
    <t>O-OO1150414002-009</t>
  </si>
  <si>
    <t>B-1150422017</t>
  </si>
  <si>
    <t>120G14</t>
  </si>
  <si>
    <t>SNCM21 D250*52L，車D245x50L</t>
  </si>
  <si>
    <t>O-OO1150414002-010</t>
  </si>
  <si>
    <t>B-1150422018</t>
  </si>
  <si>
    <t>120G15</t>
  </si>
  <si>
    <t>SNCM21 D180*124L，車D171*122L</t>
  </si>
  <si>
    <t>O-OO1150414002-011</t>
  </si>
  <si>
    <t>B-1150422019</t>
  </si>
  <si>
    <t>120G16</t>
  </si>
  <si>
    <t>SNCM21 D210x50L，車D202.5x48L</t>
  </si>
  <si>
    <t>O-OO1150414002-012</t>
  </si>
  <si>
    <t>B-1150422020</t>
  </si>
  <si>
    <t>115-00010-01</t>
  </si>
  <si>
    <t>O-OO1150421010-001</t>
  </si>
  <si>
    <t>B-1150422021</t>
  </si>
  <si>
    <t>115-00012-01</t>
  </si>
  <si>
    <t>O-OO1150421010-002</t>
  </si>
  <si>
    <t>B-1150422022</t>
  </si>
  <si>
    <t>FRC017A008-01</t>
  </si>
  <si>
    <t>O-OO1150421010-004</t>
  </si>
  <si>
    <t>B-1150422023</t>
  </si>
  <si>
    <t>FRC017A009-01</t>
  </si>
  <si>
    <t>O-OO1150421010-005</t>
  </si>
  <si>
    <t>B-1150422024</t>
  </si>
  <si>
    <t>FRC017A034</t>
  </si>
  <si>
    <t>O-OO1150421010-007</t>
  </si>
  <si>
    <t>B-1150422025</t>
  </si>
  <si>
    <t>GF170N3023A</t>
  </si>
  <si>
    <t>O-OO1150420003-001</t>
  </si>
  <si>
    <t>B-1150422026</t>
  </si>
  <si>
    <t>O-OO1150421015-001</t>
  </si>
  <si>
    <t>B-1150422027</t>
  </si>
  <si>
    <t>S45C Φ120*34 車115x32</t>
  </si>
  <si>
    <t>O-OO1150421016-001</t>
  </si>
  <si>
    <t>B-1150422028</t>
  </si>
  <si>
    <t>YYG260-1123</t>
  </si>
  <si>
    <t>SCM21 D110x100L，車D100x97L</t>
  </si>
  <si>
    <t>O-OO1150417001-001</t>
  </si>
  <si>
    <t>B-1150422029</t>
  </si>
  <si>
    <t>O-OO1150417007-001</t>
  </si>
  <si>
    <t>B-1150422030</t>
  </si>
  <si>
    <t>O-OO1150417007-005</t>
  </si>
  <si>
    <t>B-1150423001</t>
  </si>
  <si>
    <t>O-OO1150423003-002</t>
  </si>
  <si>
    <t>B-1150423002</t>
  </si>
  <si>
    <t>O-OO1150423003-001</t>
  </si>
  <si>
    <t>B-1150423003</t>
  </si>
  <si>
    <t>JKGB03750L-S</t>
  </si>
  <si>
    <t>O-OO1150422008-001</t>
  </si>
  <si>
    <t>B-1150423004</t>
  </si>
  <si>
    <t>O-OO1150422002-001</t>
  </si>
  <si>
    <t>B-1150423005</t>
  </si>
  <si>
    <t>O-OO1150422002-002</t>
  </si>
  <si>
    <t>B-1150423006</t>
  </si>
  <si>
    <t>O-OO1150422002-003</t>
  </si>
  <si>
    <t>B-1150423007</t>
  </si>
  <si>
    <t>O-OO1150422002-004</t>
  </si>
  <si>
    <t>B-1150423008</t>
  </si>
  <si>
    <t>O-OO1150422002-005</t>
  </si>
  <si>
    <t>B-1150423009</t>
  </si>
  <si>
    <t>AA-B90-008-00</t>
  </si>
  <si>
    <t>O-OO1150421002-001</t>
  </si>
  <si>
    <t>B-1150423010</t>
  </si>
  <si>
    <t>AB-B90-008-00</t>
  </si>
  <si>
    <t>O-OO1150421002-002</t>
  </si>
  <si>
    <t>B-1150423011</t>
  </si>
  <si>
    <t>O-OO1150423001-001</t>
  </si>
  <si>
    <t>B-1150423012</t>
  </si>
  <si>
    <t>O-OO1150423001-002</t>
  </si>
  <si>
    <t>B-1150423013</t>
  </si>
  <si>
    <t>O-OO1150423001-003</t>
  </si>
  <si>
    <t>B-1150423014</t>
  </si>
  <si>
    <t>O-OO1150423001-004</t>
  </si>
  <si>
    <t>B-1150423015</t>
  </si>
  <si>
    <t>O-OO1150423001-005</t>
  </si>
  <si>
    <t>B-1150423016</t>
  </si>
  <si>
    <t>JKGA1824R</t>
  </si>
  <si>
    <t>O-OO1150422009-001</t>
  </si>
  <si>
    <t>B-1150424001</t>
  </si>
  <si>
    <t>AA-B90-005-00</t>
  </si>
  <si>
    <t>O-OO1150421002-003</t>
  </si>
  <si>
    <t>B-1150424002</t>
  </si>
  <si>
    <t>AB-B90-001-00</t>
  </si>
  <si>
    <t>O-OO1150421002-004</t>
  </si>
  <si>
    <t>B-1150424003</t>
  </si>
  <si>
    <t>AB-B90-010-90</t>
  </si>
  <si>
    <t>O-OO1150421002-005</t>
  </si>
  <si>
    <t>B-1150424004</t>
  </si>
  <si>
    <t>AE010Q51</t>
  </si>
  <si>
    <t>O-OO1150421006-001</t>
  </si>
  <si>
    <t>B-1150424005</t>
  </si>
  <si>
    <t>S5CP240A0</t>
  </si>
  <si>
    <t>S45C OD50x34 車46.441x32.1</t>
  </si>
  <si>
    <t>O-OO1150423011-001</t>
  </si>
  <si>
    <t>B-1150424006</t>
  </si>
  <si>
    <t>TS000614</t>
  </si>
  <si>
    <t>O-OO1150423002-004</t>
  </si>
  <si>
    <t>B-1150424007</t>
  </si>
  <si>
    <t>TS000615</t>
  </si>
  <si>
    <t>O-OO1150423002-003</t>
  </si>
  <si>
    <t>B-1150424008</t>
  </si>
  <si>
    <t>16.8 COLLET</t>
  </si>
  <si>
    <t>SUJ2 18*37 車17.05x35</t>
  </si>
  <si>
    <t>B-1150424009</t>
  </si>
  <si>
    <t>O-OO1150423012-001</t>
  </si>
  <si>
    <t>B-1150424010</t>
  </si>
  <si>
    <t>O-OO1150423013-001</t>
  </si>
  <si>
    <t>B-1150424011</t>
  </si>
  <si>
    <t>O-OO1150423013-003</t>
  </si>
  <si>
    <t>B-1150424012</t>
  </si>
  <si>
    <t>O-OO1150423010-001</t>
  </si>
  <si>
    <t>B-1150424013</t>
  </si>
  <si>
    <t>1439759</t>
  </si>
  <si>
    <t>楊定一</t>
  </si>
  <si>
    <t>O-OO1150330011-001</t>
  </si>
  <si>
    <t>B-1150424014</t>
  </si>
  <si>
    <t>23121-R36A-0000-R100</t>
  </si>
  <si>
    <t>O-OO1150421009-002</t>
  </si>
  <si>
    <t>B-1150424015</t>
  </si>
  <si>
    <t>23122-R36A-0000-R100</t>
  </si>
  <si>
    <t>O-OO1150421009-003</t>
  </si>
  <si>
    <t>B-1150424016</t>
  </si>
  <si>
    <t>SCM415 D65x275L 車60.35x272.25</t>
  </si>
  <si>
    <t>O-OO1150422012-001</t>
  </si>
  <si>
    <t>B-1150424017</t>
  </si>
  <si>
    <t>SCM415 OD35x445 車30.3x442</t>
  </si>
  <si>
    <t>O-OO1150422012-003</t>
  </si>
  <si>
    <t>B-1150424018</t>
  </si>
  <si>
    <t>O-OO1150422003-001</t>
  </si>
  <si>
    <t>B-1150424019</t>
  </si>
  <si>
    <t>O-OO1150423004-001</t>
  </si>
  <si>
    <t>B-1150424020</t>
  </si>
  <si>
    <t>O-OO1150424003-001</t>
  </si>
  <si>
    <t>B-1150424021</t>
  </si>
  <si>
    <t>O-OO1150424003-002</t>
  </si>
  <si>
    <t>B-1150424022</t>
  </si>
  <si>
    <t>O-OO1150424003-003</t>
  </si>
  <si>
    <t>B-1150424023</t>
  </si>
  <si>
    <t>O-OO1150424003-004</t>
  </si>
  <si>
    <t>B-1150424024</t>
  </si>
  <si>
    <t>O-OO1150424004-001</t>
  </si>
  <si>
    <t>B-1150427001</t>
  </si>
  <si>
    <t>1038002550</t>
  </si>
  <si>
    <t>O-OO1150423005-001</t>
  </si>
  <si>
    <t>B-1150427002</t>
  </si>
  <si>
    <t>C2020055</t>
  </si>
  <si>
    <t>SCM440 OD100x60 車95.19x58.1</t>
  </si>
  <si>
    <t>O-OO1150423008-001</t>
  </si>
  <si>
    <t>B-1150427003</t>
  </si>
  <si>
    <t>SG10130-202000AA</t>
  </si>
  <si>
    <t>SCM415 OD25x15 車22x13.2</t>
  </si>
  <si>
    <t>O-OO1150423007-001</t>
  </si>
  <si>
    <t>B-1150427004</t>
  </si>
  <si>
    <t>E2093340050001</t>
  </si>
  <si>
    <t>O-OO1150427002-001</t>
  </si>
  <si>
    <t>B-1150427005</t>
  </si>
  <si>
    <t>E2991284110000</t>
  </si>
  <si>
    <t>O-OO1150421013-001</t>
  </si>
  <si>
    <t>B-1150427006</t>
  </si>
  <si>
    <t>O-OO1150421003-007</t>
  </si>
  <si>
    <t>B-1150427007</t>
  </si>
  <si>
    <t>O-OO1150421003-008</t>
  </si>
  <si>
    <t>B-1150427018</t>
  </si>
  <si>
    <t>NFCU443159</t>
  </si>
  <si>
    <t>O-OO1150421003-003</t>
  </si>
  <si>
    <t>B-1150427019</t>
  </si>
  <si>
    <t>TS000613</t>
  </si>
  <si>
    <t>O-OO1150423002-005</t>
  </si>
  <si>
    <t>B-1150427020</t>
  </si>
  <si>
    <t>NFCU443155</t>
  </si>
  <si>
    <t xml:space="preserve"> 惠傑</t>
  </si>
  <si>
    <t>B-1150427021</t>
  </si>
  <si>
    <t>NFCU443157</t>
  </si>
  <si>
    <t>B-1150427022</t>
  </si>
  <si>
    <t>NFCU443161</t>
  </si>
  <si>
    <t>B-1150427023</t>
  </si>
  <si>
    <t>NFCU443165</t>
  </si>
  <si>
    <t>B-1150427024</t>
  </si>
  <si>
    <t>NFCU443169</t>
  </si>
  <si>
    <t>B-1150428001</t>
  </si>
  <si>
    <t>O-OO1150427003-001</t>
  </si>
  <si>
    <t>B-1150428002</t>
  </si>
  <si>
    <t>O-OO1150427003-002</t>
  </si>
  <si>
    <t>B-1150428003</t>
  </si>
  <si>
    <t>O-OO1150427003-003</t>
  </si>
  <si>
    <t>B-1150428004</t>
  </si>
  <si>
    <t>O-OO1150427003-004</t>
  </si>
  <si>
    <t>B-1150428005</t>
  </si>
  <si>
    <t>O-OO1150427003-005</t>
  </si>
  <si>
    <t>B-1150428006</t>
  </si>
  <si>
    <t>HYB-276-1</t>
  </si>
  <si>
    <t>O-OO1150427007-001</t>
  </si>
  <si>
    <t>B-1150428007</t>
  </si>
  <si>
    <t>O-OO1150424005-001</t>
  </si>
  <si>
    <t>B-1150428008</t>
  </si>
  <si>
    <t>O-OO1150427008-001</t>
  </si>
  <si>
    <t>B-1150428009</t>
  </si>
  <si>
    <t>LKNC110051R28A</t>
  </si>
  <si>
    <t>O-OO1150427001-001</t>
  </si>
  <si>
    <t>B-1150428010</t>
  </si>
  <si>
    <t>O-OO1150427011-001</t>
  </si>
  <si>
    <t>B-1150428011</t>
  </si>
  <si>
    <t>FRICTION CUP5-ID13</t>
  </si>
  <si>
    <t>B-1150428012</t>
  </si>
  <si>
    <t>SP-11008-105-F-01</t>
  </si>
  <si>
    <t>O-OO1150424001-004</t>
  </si>
  <si>
    <t>B-1150428013</t>
  </si>
  <si>
    <t>SP-11008-105-M-01</t>
  </si>
  <si>
    <t>O-OO1150424001-003</t>
  </si>
  <si>
    <t>B-1150428014</t>
  </si>
  <si>
    <t>SP-11008-70-F-01</t>
  </si>
  <si>
    <t>O-OO1150424001-002</t>
  </si>
  <si>
    <t>B-1150428015</t>
  </si>
  <si>
    <t>SP-11008-70-M-01</t>
  </si>
  <si>
    <t>O-OO1150424001-001</t>
  </si>
  <si>
    <t>B-1150428016</t>
  </si>
  <si>
    <t>201102000420001A</t>
  </si>
  <si>
    <t>O-OO1150427006-001</t>
  </si>
  <si>
    <t>B-1150428017</t>
  </si>
  <si>
    <t>201102500510002A</t>
  </si>
  <si>
    <t>O-OO1150427006-002</t>
  </si>
  <si>
    <t>B-1150428018</t>
  </si>
  <si>
    <t>C2040021</t>
  </si>
  <si>
    <t>SCM440 D100x78L，車D97.13x75L</t>
  </si>
  <si>
    <t>O-OO1150421005-001</t>
  </si>
  <si>
    <t>B-1150428019</t>
  </si>
  <si>
    <t>C2050003</t>
  </si>
  <si>
    <t>SCM440 D110x88L，車D105.49x85L</t>
  </si>
  <si>
    <t>O-OO1150421005-003</t>
  </si>
  <si>
    <t>B-1150428020</t>
  </si>
  <si>
    <t>C2050004</t>
  </si>
  <si>
    <t>O-OO1150421005-002</t>
  </si>
  <si>
    <t>B-1150428021</t>
  </si>
  <si>
    <t>C2050005</t>
  </si>
  <si>
    <t>SCM440 D110x88L，車D100x85L</t>
  </si>
  <si>
    <t>O-OO1150421005-004</t>
  </si>
  <si>
    <t>B-1150428022</t>
  </si>
  <si>
    <t>O-OO1150427010-001</t>
  </si>
  <si>
    <t>B-1150428023</t>
  </si>
  <si>
    <t>JKGE09715R1</t>
  </si>
  <si>
    <t>O-OO1150424002-001</t>
  </si>
  <si>
    <t>B-1150429001</t>
  </si>
  <si>
    <t>12T-DIE01</t>
  </si>
  <si>
    <t>B-1150429002</t>
  </si>
  <si>
    <t>O-OO1150429001-001</t>
  </si>
  <si>
    <t>B-1150429003</t>
  </si>
  <si>
    <t>E2093350110001</t>
  </si>
  <si>
    <t>O-OO1150429002-001</t>
  </si>
  <si>
    <t>B-1150429004</t>
  </si>
  <si>
    <t>O-OO1150428005-001</t>
  </si>
  <si>
    <t>B-1150429005</t>
  </si>
  <si>
    <t>WS373-SD-29</t>
  </si>
  <si>
    <t>O-OO1150429004-001</t>
  </si>
  <si>
    <t>B-1150429006</t>
  </si>
  <si>
    <t>O-OO1150428001-003</t>
  </si>
  <si>
    <t>B-1150429007</t>
  </si>
  <si>
    <t>O-OO1150428001-004</t>
  </si>
  <si>
    <t>B-1150429008</t>
  </si>
  <si>
    <t>O-OO1150428001-005</t>
  </si>
  <si>
    <t>B-1150429009</t>
  </si>
  <si>
    <t>O-OO1150428001-001</t>
  </si>
  <si>
    <t>B-1150429010</t>
  </si>
  <si>
    <t>O-OO1150428001-002</t>
  </si>
  <si>
    <t>B-1150429011</t>
  </si>
  <si>
    <t>O-OO1150424006-001</t>
  </si>
  <si>
    <t>B-1150429012</t>
  </si>
  <si>
    <t>O-OO1150424006-004</t>
  </si>
  <si>
    <t>B-1150429013</t>
  </si>
  <si>
    <t>O-OO1150424006-008</t>
  </si>
  <si>
    <t>B-1150429014</t>
  </si>
  <si>
    <t>O-OO1150424006-011</t>
  </si>
  <si>
    <t>B-1150430001</t>
  </si>
  <si>
    <t>KA12-009</t>
  </si>
  <si>
    <t>O-OO1150427009-001</t>
  </si>
  <si>
    <t>B-1150430002</t>
  </si>
  <si>
    <t>KA12-010</t>
  </si>
  <si>
    <t>O-OO1150427009-002</t>
  </si>
  <si>
    <t>B-1150430003</t>
  </si>
  <si>
    <t>KA12-014</t>
  </si>
  <si>
    <t>O-OO1150427009-003</t>
  </si>
  <si>
    <t>B-1150430004</t>
  </si>
  <si>
    <t>O-OO1150427009-004</t>
  </si>
  <si>
    <t>B-1150430005</t>
  </si>
  <si>
    <t>O-OO1150428004-001</t>
  </si>
  <si>
    <t>B-1150430006</t>
  </si>
  <si>
    <t>O-OO1150428004-002</t>
  </si>
  <si>
    <t>B-1150430007</t>
  </si>
  <si>
    <t>O-OO1150429007-001</t>
  </si>
  <si>
    <t>B-1150430008</t>
  </si>
  <si>
    <t>O-OO1150429007-002</t>
  </si>
  <si>
    <t>B-1150430009</t>
  </si>
  <si>
    <t>O-OO1150429007-003</t>
  </si>
  <si>
    <t>B-1150430010</t>
  </si>
  <si>
    <t>O-OO1150429007-004</t>
  </si>
  <si>
    <t>B-1150430011</t>
  </si>
  <si>
    <t>O-OO1150429007-005</t>
  </si>
  <si>
    <t>B-1150430012</t>
  </si>
  <si>
    <t>PGNX120D</t>
  </si>
  <si>
    <t>SKD11 D25x152L，車D22.8x150L</t>
  </si>
  <si>
    <t>O-OO1150428002-001</t>
  </si>
  <si>
    <t>B-1150430013</t>
  </si>
  <si>
    <t>PGNX120M</t>
  </si>
  <si>
    <t>O-OO1150428002-002</t>
  </si>
  <si>
    <t>B-1150430014</t>
  </si>
  <si>
    <t>BHGH40-27T-83L-1K</t>
  </si>
  <si>
    <t>SCM440 OD130x85 車130x85</t>
  </si>
  <si>
    <t>O-OO1150422004-001</t>
  </si>
  <si>
    <t>B-1150430015</t>
  </si>
  <si>
    <t>JKGE08713R</t>
  </si>
  <si>
    <t>O-OO1150429008-001</t>
  </si>
  <si>
    <t>B-1150430016</t>
  </si>
  <si>
    <t>600-222-JW</t>
  </si>
  <si>
    <t>S45C 帶料+銑六面</t>
  </si>
  <si>
    <t>O-OO1150413018-001</t>
  </si>
  <si>
    <t>B-1150430017</t>
  </si>
  <si>
    <t>600-222-JW2</t>
  </si>
  <si>
    <t>B-1150430018</t>
  </si>
  <si>
    <t>O-OO1150430003-001</t>
  </si>
  <si>
    <t>B-1150430019</t>
  </si>
  <si>
    <t>P0000-03-0003-00</t>
  </si>
  <si>
    <t>O-OO1150413016-002</t>
  </si>
  <si>
    <t>B-1150430020</t>
  </si>
  <si>
    <t>P0100-03-0003-00</t>
  </si>
  <si>
    <t>O-OO1150413016-001</t>
  </si>
  <si>
    <t>B-1150504001</t>
  </si>
  <si>
    <t>O-OO1150429003-001</t>
  </si>
  <si>
    <t>B-1150504002</t>
  </si>
  <si>
    <t>O-OO1150430002-001</t>
  </si>
  <si>
    <t>B-1150504003</t>
  </si>
  <si>
    <t>O-OO1150430009-001</t>
  </si>
  <si>
    <t>B-1150504004</t>
  </si>
  <si>
    <t>O-OO1150430006-001</t>
  </si>
  <si>
    <t>B-1150504005</t>
  </si>
  <si>
    <t>22150-5013-00</t>
  </si>
  <si>
    <t>SCM415 OD490x34 車485x28.4 要打孔 注意料要切直</t>
  </si>
  <si>
    <t>O-OO1150422005-001</t>
  </si>
  <si>
    <t>B-1150504006</t>
  </si>
  <si>
    <t>O-OO1150430005-001</t>
  </si>
  <si>
    <t>B-1150505001</t>
  </si>
  <si>
    <t>O-OO1150504001-001</t>
  </si>
  <si>
    <t>B-1150505002</t>
  </si>
  <si>
    <t>O-OO1150504001-002</t>
  </si>
  <si>
    <t>B-1150505003</t>
  </si>
  <si>
    <t>O-OO1150504001-003</t>
  </si>
  <si>
    <t>B-1150505004</t>
  </si>
  <si>
    <t>O-OO1150504001-005</t>
  </si>
  <si>
    <t>B-1150505005</t>
  </si>
  <si>
    <t>O-OO1150504001-006</t>
  </si>
  <si>
    <t>B-1150505006</t>
  </si>
  <si>
    <t>O-OO1150504002-001</t>
  </si>
  <si>
    <t>B-1150505007</t>
  </si>
  <si>
    <t>O-OO1150504002-003</t>
  </si>
  <si>
    <t>B-1150505008</t>
  </si>
  <si>
    <t>O-OO1150504002-002</t>
  </si>
  <si>
    <t>B-1150505009</t>
  </si>
  <si>
    <t>1200379010</t>
  </si>
  <si>
    <t>SCM21 OD120x42 車112.75x40.15</t>
  </si>
  <si>
    <t>O-OO1150427004-001</t>
  </si>
  <si>
    <t>B-1150505010</t>
  </si>
  <si>
    <t>O-OO1150505001-001</t>
  </si>
  <si>
    <t>B-1150505011</t>
  </si>
  <si>
    <t>O-OO1150505001-002</t>
  </si>
  <si>
    <t>B-1150506001</t>
  </si>
  <si>
    <t>4123-1711306-C01-B</t>
  </si>
  <si>
    <t>O-OO1150505009-001</t>
  </si>
  <si>
    <t>B-1150506002</t>
  </si>
  <si>
    <t>O-OO1150505007-001</t>
  </si>
  <si>
    <t>B-1150506003</t>
  </si>
  <si>
    <t>MKYM14001623</t>
  </si>
  <si>
    <t>O-OO1150505003-001</t>
  </si>
  <si>
    <t>B-1150506004</t>
  </si>
  <si>
    <t>1201-0906-003E</t>
  </si>
  <si>
    <t>巨倫</t>
  </si>
  <si>
    <t>O-OO1150430008-001</t>
  </si>
  <si>
    <t>B-1150506005</t>
  </si>
  <si>
    <t>O-OO1150505004-001</t>
  </si>
  <si>
    <t>B-1150506006</t>
  </si>
  <si>
    <t>O-OO1150504004-001</t>
  </si>
  <si>
    <t>B-1150506007</t>
  </si>
  <si>
    <t>SC131-CG1-03</t>
  </si>
  <si>
    <t>瑞發</t>
  </si>
  <si>
    <t>O-OO1150430010-001</t>
  </si>
  <si>
    <t>B-1150506008</t>
  </si>
  <si>
    <t>SC131-CG1-05</t>
  </si>
  <si>
    <t>O-OO1150430011-001</t>
  </si>
  <si>
    <t>B-1150506009</t>
  </si>
  <si>
    <t>O-OO1150505002-002</t>
  </si>
  <si>
    <t>B-1150506010</t>
  </si>
  <si>
    <t>O-OO1150506004-001</t>
  </si>
  <si>
    <t>B-1150507001</t>
  </si>
  <si>
    <t>1M11B22003100</t>
  </si>
  <si>
    <t>O-OO1150506006-001</t>
  </si>
  <si>
    <t>B-1150507002</t>
  </si>
  <si>
    <t>1M11B22004100</t>
  </si>
  <si>
    <t>O-OO1150506006-002</t>
  </si>
  <si>
    <t>B-1150507003</t>
  </si>
  <si>
    <t>M0.35T110W12.7</t>
  </si>
  <si>
    <t>SKH51 OD45x20 車39.3832x13.7</t>
  </si>
  <si>
    <t>O-OO1150429006-001</t>
  </si>
  <si>
    <t>B-1150507004</t>
  </si>
  <si>
    <t>RB-79</t>
  </si>
  <si>
    <t>O-OO1150504006-002</t>
  </si>
  <si>
    <t>B-1150507005</t>
  </si>
  <si>
    <t>AF-010</t>
  </si>
  <si>
    <t>O-OO1150429005-001</t>
  </si>
  <si>
    <t>B-1150507006</t>
  </si>
  <si>
    <t>D2T3065</t>
  </si>
  <si>
    <t>O-OO1150504005-001</t>
  </si>
  <si>
    <t>B-1150507007</t>
  </si>
  <si>
    <t>JKGE16716R</t>
  </si>
  <si>
    <t>O-OO1150506001-001</t>
  </si>
  <si>
    <t>B-1150507008</t>
  </si>
  <si>
    <t>JKGF16792L</t>
  </si>
  <si>
    <t>O-OO1150506001-002</t>
  </si>
  <si>
    <t>B-1150507009</t>
  </si>
  <si>
    <t>SC131-CG1-04</t>
  </si>
  <si>
    <t>O-OO1150430010-002</t>
  </si>
  <si>
    <t>B-1150507010</t>
  </si>
  <si>
    <t>SC131-CG1-06</t>
  </si>
  <si>
    <t>O-OO1150430011-002</t>
  </si>
  <si>
    <t>B-1150507011</t>
  </si>
  <si>
    <t>O-OO1150506010-001</t>
  </si>
  <si>
    <t>B-1150507012</t>
  </si>
  <si>
    <t>O-OO1150507002-001</t>
  </si>
  <si>
    <t>B-1150507013</t>
  </si>
  <si>
    <t>DNC255017-1</t>
  </si>
  <si>
    <t>SCM415 OD78x22 車74x20.2</t>
  </si>
  <si>
    <t>O-OO1150430004-001</t>
  </si>
  <si>
    <t>B-1150507014</t>
  </si>
  <si>
    <t>DNC255018A0</t>
  </si>
  <si>
    <t>SCM415H OD50x32 車46x30.2</t>
  </si>
  <si>
    <t>O-OO1150430004-003</t>
  </si>
  <si>
    <t>B-1150507015</t>
  </si>
  <si>
    <t>DNC255018C0</t>
  </si>
  <si>
    <t>SCM415H OD48x47 車46x45.16</t>
  </si>
  <si>
    <t>O-OO1150430004-002</t>
  </si>
  <si>
    <t>B-1150507016</t>
  </si>
  <si>
    <t>1M11B2F504100</t>
  </si>
  <si>
    <t>O-OO1150506005-001</t>
  </si>
  <si>
    <t>B-1150507017</t>
  </si>
  <si>
    <t>O-OO1150430001-001</t>
  </si>
  <si>
    <t>B-1150507018</t>
  </si>
  <si>
    <t>O-OO1150430001-002</t>
  </si>
  <si>
    <t>B-1150507019</t>
  </si>
  <si>
    <t>O-OO1150430001-003</t>
  </si>
  <si>
    <t>B-1150507020</t>
  </si>
  <si>
    <t>62263-50050</t>
  </si>
  <si>
    <t>O-OO1150505006-001</t>
  </si>
  <si>
    <t>B-1150507025</t>
  </si>
  <si>
    <t>1M11B2F522100</t>
  </si>
  <si>
    <t>S45C OD110x25 車104x23.2</t>
  </si>
  <si>
    <t>O-OO1150430007-001</t>
  </si>
  <si>
    <t>B-1150507026</t>
  </si>
  <si>
    <t>1M11B2F523100</t>
  </si>
  <si>
    <t>S45C OD38x31 車36x29.2</t>
  </si>
  <si>
    <t>O-OO1150430007-002</t>
  </si>
  <si>
    <t>B-1150507027</t>
  </si>
  <si>
    <t>EH-3413</t>
  </si>
  <si>
    <t xml:space="preserve"> 瑞陽</t>
  </si>
  <si>
    <t>B-1150507028</t>
  </si>
  <si>
    <t>B-1150508001</t>
  </si>
  <si>
    <t>O-OO1150428003-001</t>
  </si>
  <si>
    <t>B-1150508002</t>
  </si>
  <si>
    <t>RB-77</t>
  </si>
  <si>
    <t>SCM21 D46x148L，車D43.5x145L</t>
  </si>
  <si>
    <t>O-OO1150504006-001</t>
  </si>
  <si>
    <t>B-1150508003</t>
  </si>
  <si>
    <t>SS WHEEL</t>
  </si>
  <si>
    <t>材質不鏽鋼 OD55x30 車50x28</t>
  </si>
  <si>
    <t>B-1150508004</t>
  </si>
  <si>
    <t>O-OO1150507006-001</t>
  </si>
  <si>
    <t>B-1150508005</t>
  </si>
  <si>
    <t>9MEH539</t>
  </si>
  <si>
    <t>O-OO1150422011-001</t>
  </si>
  <si>
    <t>B-1150508006</t>
  </si>
  <si>
    <t>9MEH540</t>
  </si>
  <si>
    <t>O-OO1150422011-002</t>
  </si>
  <si>
    <t>B-1150508007</t>
  </si>
  <si>
    <t>A7004-00</t>
  </si>
  <si>
    <t>SNCM21 D110x170L，車D103.42x167L</t>
  </si>
  <si>
    <t>安禾</t>
  </si>
  <si>
    <t>O-OO1150428006-001</t>
  </si>
  <si>
    <t>B-1150508008</t>
  </si>
  <si>
    <t>A7005-00</t>
  </si>
  <si>
    <t>SNCM21 D150x35L，車D144.6x32L</t>
  </si>
  <si>
    <t>O-OO1150428006-002</t>
  </si>
  <si>
    <t>B-1150508009</t>
  </si>
  <si>
    <t>ACB05003-0</t>
  </si>
  <si>
    <t>O-OO1150428006-003</t>
  </si>
  <si>
    <t>B-1150508010</t>
  </si>
  <si>
    <t>O-OO1150507004-001</t>
  </si>
  <si>
    <t>B-1150508011</t>
  </si>
  <si>
    <t>O-OO1150507004-002</t>
  </si>
  <si>
    <t>B-1150508017</t>
  </si>
  <si>
    <t>B-1150508012</t>
  </si>
  <si>
    <t>408-0824011</t>
  </si>
  <si>
    <t>SCM21 OD44x16 車40.561x13.2</t>
  </si>
  <si>
    <t>O-OO1150410015-004</t>
  </si>
  <si>
    <t>B-1150508013</t>
  </si>
  <si>
    <t>408-0824012</t>
  </si>
  <si>
    <t>SCM21 OD32x21 車29.85x19.2</t>
  </si>
  <si>
    <t>O-OO1150410015-006</t>
  </si>
  <si>
    <t>B-1150508014</t>
  </si>
  <si>
    <t>408-0824015</t>
  </si>
  <si>
    <t>SCM21 OD34x22 車30.627x20.2</t>
  </si>
  <si>
    <t>O-OO1150410015-005</t>
  </si>
  <si>
    <t>B-1150508015</t>
  </si>
  <si>
    <t>408-0824016</t>
  </si>
  <si>
    <t>SCM21 OD32x15 車29.85x12.2</t>
  </si>
  <si>
    <t>O-OO1150410015-007</t>
  </si>
  <si>
    <t>B-1150508016</t>
  </si>
  <si>
    <t>408-0824018</t>
  </si>
  <si>
    <t>SCM21 OD44x35 車40.561x32.7</t>
  </si>
  <si>
    <t>O-OO1150410015-003</t>
  </si>
  <si>
    <t>B-1150508018</t>
  </si>
  <si>
    <t>408-0824004</t>
  </si>
  <si>
    <t>SCM21 OD32x15 車29.85x11.2</t>
  </si>
  <si>
    <t>O-OO1150410015-001</t>
  </si>
  <si>
    <t>B-1150508019</t>
  </si>
  <si>
    <t>408-0824005</t>
  </si>
  <si>
    <t>O-OO1150410015-008</t>
  </si>
  <si>
    <t>B-1150508020</t>
  </si>
  <si>
    <t>408-0824006</t>
  </si>
  <si>
    <t>SCM21 OD60x19 車57.7x17.26</t>
  </si>
  <si>
    <t>O-OO1150410015-002</t>
  </si>
  <si>
    <t>B-1150508021</t>
  </si>
  <si>
    <t>E2093350270001</t>
  </si>
  <si>
    <t>SCM415Φ60*48 車55x46.15</t>
  </si>
  <si>
    <t>O-OO1150508002-001</t>
  </si>
  <si>
    <t>B-1150511001</t>
  </si>
  <si>
    <t>O-OO1141229002-002</t>
  </si>
  <si>
    <t>B-1150511002</t>
  </si>
  <si>
    <t>KKYC14009013</t>
  </si>
  <si>
    <t>O-OO1150507003-001</t>
  </si>
  <si>
    <t>B-1150511003</t>
  </si>
  <si>
    <t>O-OO1150506011-004</t>
  </si>
  <si>
    <t>B-1150511004</t>
  </si>
  <si>
    <t>O-OO1150506011-006</t>
  </si>
  <si>
    <t>B-1150511005</t>
  </si>
  <si>
    <t>O-OO1150506011-005</t>
  </si>
  <si>
    <t>B-1150511006</t>
  </si>
  <si>
    <t>O-OO1150506011-002</t>
  </si>
  <si>
    <t>B-1150511007</t>
  </si>
  <si>
    <t>O-OO1150506011-001</t>
  </si>
  <si>
    <t>B-1150511008</t>
  </si>
  <si>
    <t>O-OO1150506011-003</t>
  </si>
  <si>
    <t>B-1150512001</t>
  </si>
  <si>
    <t>06299-01-C2</t>
  </si>
  <si>
    <t>O-OO1150507008-001</t>
  </si>
  <si>
    <t>B-1150512002</t>
  </si>
  <si>
    <t>2172930100001</t>
  </si>
  <si>
    <t>SCM21Φ90*115 車87.75*113.5</t>
  </si>
  <si>
    <t>O-OO1150413015-002</t>
  </si>
  <si>
    <t>B-1150512003</t>
  </si>
  <si>
    <t>O-OO1150508006-001</t>
  </si>
  <si>
    <t>B-1150512004</t>
  </si>
  <si>
    <t>O-OO1150511004-001</t>
  </si>
  <si>
    <t>B-1150512005</t>
  </si>
  <si>
    <t>O-OO1150507010-001</t>
  </si>
  <si>
    <t>B-1150512006</t>
  </si>
  <si>
    <t>O-OO1150511002-001</t>
  </si>
  <si>
    <t>B-1150512007</t>
  </si>
  <si>
    <t>O-OO1150511002-002</t>
  </si>
  <si>
    <t>B-1150512008</t>
  </si>
  <si>
    <t>O-OO1150511002-003</t>
  </si>
  <si>
    <t>B-1150512009</t>
  </si>
  <si>
    <t>O-OO1150511002-004</t>
  </si>
  <si>
    <t>B-1150512010</t>
  </si>
  <si>
    <t>O-OO1150508008-001</t>
  </si>
  <si>
    <t>B-1150512011</t>
  </si>
  <si>
    <t>OB738001580</t>
  </si>
  <si>
    <t>O-OO1150508008-002</t>
  </si>
  <si>
    <t>B-1150512012</t>
  </si>
  <si>
    <t>2094120110207</t>
  </si>
  <si>
    <t>SCM440 D150x68L，車D146.25x66L</t>
  </si>
  <si>
    <t>O-OO1150512001-001</t>
  </si>
  <si>
    <t>B-1150512013</t>
  </si>
  <si>
    <t>O-OO1150512001-002</t>
  </si>
  <si>
    <t>B-1150512014</t>
  </si>
  <si>
    <t>SG10115-242400AA</t>
  </si>
  <si>
    <t>SCM415 OD28x15 車26x11.5</t>
  </si>
  <si>
    <t>O-OO1150506012-001</t>
  </si>
  <si>
    <t>B-1150512015</t>
  </si>
  <si>
    <t>O-OO1150509001-001</t>
  </si>
  <si>
    <t>B-1150512016</t>
  </si>
  <si>
    <t>O-OO1150508003-001</t>
  </si>
  <si>
    <t>B-1150513001</t>
  </si>
  <si>
    <t>O-OO1150512003-001</t>
  </si>
  <si>
    <t>B-1150513002</t>
  </si>
  <si>
    <t>O-OO1150512003-002</t>
  </si>
  <si>
    <t>B-1150513003</t>
  </si>
  <si>
    <t>O-OO1150512003-003</t>
  </si>
  <si>
    <t>B-1150513004</t>
  </si>
  <si>
    <t>O-OO1150512003-004</t>
  </si>
  <si>
    <t>B-1150513005</t>
  </si>
  <si>
    <t>O-OO1150512002-002</t>
  </si>
  <si>
    <t>B-1150513006</t>
  </si>
  <si>
    <t>O-OO1150512002-001</t>
  </si>
  <si>
    <t>B-1150513007</t>
  </si>
  <si>
    <t>O-OO1150512004-002</t>
  </si>
  <si>
    <t>B-1150513008</t>
  </si>
  <si>
    <t>42P0115A</t>
  </si>
  <si>
    <t>O-OO1150512004-003</t>
  </si>
  <si>
    <t>B-1150513009</t>
  </si>
  <si>
    <t>JKGASS17R2</t>
  </si>
  <si>
    <t>O-OO1150511003-001</t>
  </si>
  <si>
    <t>B-1150513010</t>
  </si>
  <si>
    <t>RC016011-02</t>
  </si>
  <si>
    <t>O-OO1150512004-001</t>
  </si>
  <si>
    <t>B-1150513011</t>
  </si>
  <si>
    <t>D2T3026</t>
  </si>
  <si>
    <t>B-1150513012</t>
  </si>
  <si>
    <t>GEAR17-1</t>
  </si>
  <si>
    <t>O-OO1150512005-001</t>
  </si>
  <si>
    <t>B-1150513013</t>
  </si>
  <si>
    <t>GEAR20</t>
  </si>
  <si>
    <t>O-OO1150512005-002</t>
  </si>
  <si>
    <t>B-1150513014</t>
  </si>
  <si>
    <t>YZ00048989</t>
  </si>
  <si>
    <t>O-OO1150512006-001</t>
  </si>
  <si>
    <t>B-1150513015</t>
  </si>
  <si>
    <t>UM-20055</t>
  </si>
  <si>
    <t>SNCM21 OD55x129 車51.2x127</t>
  </si>
  <si>
    <t>O-OO1150507009-001</t>
  </si>
  <si>
    <t>B-1150513016</t>
  </si>
  <si>
    <t>UM-35055</t>
  </si>
  <si>
    <t>SNCM21 OD55x160 車51.2x158</t>
  </si>
  <si>
    <t>O-OO1150507009-002</t>
  </si>
  <si>
    <t>JKGC04718L1</t>
    <phoneticPr fontId="71" type="noConversion"/>
  </si>
  <si>
    <t>B-1150514001</t>
  </si>
  <si>
    <t>O-OO1150513003-001</t>
  </si>
  <si>
    <t>B-1150514002</t>
  </si>
  <si>
    <t>O-OO1150513003-002</t>
  </si>
  <si>
    <t>B-1150514003</t>
  </si>
  <si>
    <t>O-OO1150513003-003</t>
  </si>
  <si>
    <t>B-1150514004</t>
  </si>
  <si>
    <t>O-OO1150513003-004</t>
  </si>
  <si>
    <t>B-1150514005</t>
  </si>
  <si>
    <t>O-OO1150513003-005</t>
  </si>
  <si>
    <t>B-1150514006</t>
  </si>
  <si>
    <t>O-OO1150513002-010</t>
  </si>
  <si>
    <t>B-1150514007</t>
  </si>
  <si>
    <t>O-OO1150514001-001</t>
  </si>
  <si>
    <t>B-1150514008</t>
  </si>
  <si>
    <t>O-OO1150513002-007</t>
  </si>
  <si>
    <t>B-1150514009</t>
  </si>
  <si>
    <t>O-OO1150513002-001</t>
  </si>
  <si>
    <t>B-1150514010</t>
  </si>
  <si>
    <t>PBD5519001A3</t>
  </si>
  <si>
    <t>宇隆</t>
  </si>
  <si>
    <t>O-OO1150513001-004</t>
  </si>
  <si>
    <t>B-1150514011</t>
  </si>
  <si>
    <t>PBD5520001A5</t>
  </si>
  <si>
    <t>O-OO1150513001-001</t>
  </si>
  <si>
    <t>B-1150514012</t>
  </si>
  <si>
    <t>O-OO1150514003-001</t>
  </si>
  <si>
    <t>B-1150514013</t>
  </si>
  <si>
    <t>O-OO1150514003-002</t>
  </si>
  <si>
    <t>B-1150514014</t>
  </si>
  <si>
    <t>O-OO1150514003-003</t>
  </si>
  <si>
    <t>B-1150514015</t>
  </si>
  <si>
    <t>O-OO1150514003-004</t>
  </si>
  <si>
    <t>B-1150514016</t>
  </si>
  <si>
    <t>O-OO1150514003-005</t>
  </si>
  <si>
    <t>B-1150514017</t>
  </si>
  <si>
    <t>O-OO1150513002-005</t>
  </si>
  <si>
    <t>B-1150514018</t>
  </si>
  <si>
    <t>O-OO1150513002-003</t>
  </si>
  <si>
    <t>B-1150515001</t>
  </si>
  <si>
    <t>3250-T060-0300</t>
  </si>
  <si>
    <t>SCM21 D70x73L，車D64x70L</t>
  </si>
  <si>
    <t>O-OO1150505008-001</t>
  </si>
  <si>
    <t>B-1150515002</t>
  </si>
  <si>
    <t>3290-T3020-0500</t>
  </si>
  <si>
    <t>SCM21 D70x45L，車D64x43L</t>
  </si>
  <si>
    <t>O-OO1150505008-002</t>
  </si>
  <si>
    <t>B-1150515003</t>
  </si>
  <si>
    <t>3290-T302A-0300</t>
  </si>
  <si>
    <t>SCM21 D85x33L，車D80x30L</t>
  </si>
  <si>
    <t>O-OO1150505008-003</t>
  </si>
  <si>
    <t>B-1150515004</t>
  </si>
  <si>
    <t>XFC-A25-KS-7301</t>
  </si>
  <si>
    <t>O-OO1150421012-006</t>
  </si>
  <si>
    <t>B-1150515005</t>
  </si>
  <si>
    <t>O-OO1150515003-001</t>
  </si>
  <si>
    <t>B-1150515006</t>
  </si>
  <si>
    <t>O-OO1150515003-002</t>
  </si>
  <si>
    <t>B-1150515007</t>
  </si>
  <si>
    <t>O-OO1150515003-003</t>
  </si>
  <si>
    <t>B-1150515008</t>
  </si>
  <si>
    <t>XFC-A25-KS-7101</t>
  </si>
  <si>
    <t>O-OO1150421012-004</t>
  </si>
  <si>
    <t>B-1150515009</t>
  </si>
  <si>
    <t>XFC-A25-KS-7201</t>
  </si>
  <si>
    <t>O-OO1150421012-005</t>
  </si>
  <si>
    <t>B-1150515010</t>
  </si>
  <si>
    <t>O-OO1150514007-001</t>
  </si>
  <si>
    <t>B-1150515011</t>
  </si>
  <si>
    <t>KC12-005</t>
  </si>
  <si>
    <t>O-OO1150514007-002</t>
  </si>
  <si>
    <t>B-1150515012</t>
  </si>
  <si>
    <t>O-OO1150514007-003</t>
  </si>
  <si>
    <t>B-1150515013</t>
  </si>
  <si>
    <t>KC12-007</t>
  </si>
  <si>
    <t>O-OO1150514007-004</t>
  </si>
  <si>
    <t>B-1150515014</t>
  </si>
  <si>
    <t>O-OO1150515001-001</t>
  </si>
  <si>
    <t>B-1150515015</t>
  </si>
  <si>
    <t>O-OO1150515001-002</t>
  </si>
  <si>
    <t>B-1150515016</t>
  </si>
  <si>
    <t>KC12-010</t>
  </si>
  <si>
    <t>O-OO1150515001-003</t>
  </si>
  <si>
    <t>B-1150515017</t>
  </si>
  <si>
    <t>O-OO1150514007-005</t>
  </si>
  <si>
    <t>B-1150518001</t>
  </si>
  <si>
    <t>O-OO1150515002-001</t>
  </si>
  <si>
    <t>B-1150518002</t>
  </si>
  <si>
    <t>O-OO1150515015-001</t>
  </si>
  <si>
    <t>B-1150518003</t>
  </si>
  <si>
    <t>006-00026-03A1</t>
  </si>
  <si>
    <t>O-OO1150514008-001</t>
  </si>
  <si>
    <t>B-1150518004</t>
  </si>
  <si>
    <t>115-00019-01</t>
  </si>
  <si>
    <t>O-OO1150514008-002</t>
  </si>
  <si>
    <t>B-1150518005</t>
  </si>
  <si>
    <t>O-OO1150515004-002</t>
  </si>
  <si>
    <t>B-1150518006</t>
  </si>
  <si>
    <t>O-OO1150515004-001</t>
  </si>
  <si>
    <t>B-1150518007</t>
  </si>
  <si>
    <t>15014E-011</t>
  </si>
  <si>
    <t>24*17</t>
  </si>
  <si>
    <t>O-OO1150515016-001</t>
  </si>
  <si>
    <t>B-1150518008</t>
  </si>
  <si>
    <t>O-OO1150515005-001</t>
  </si>
  <si>
    <t>B-1150518009</t>
  </si>
  <si>
    <t>O-OO1150515005-002</t>
  </si>
  <si>
    <t>B-1150518010</t>
  </si>
  <si>
    <t>O-OO1150515005-003</t>
  </si>
  <si>
    <t>B-1150518011</t>
  </si>
  <si>
    <t>O-OO1150515005-004</t>
  </si>
  <si>
    <t>B-1150518012</t>
  </si>
  <si>
    <t>O-OO1150515005-005</t>
  </si>
  <si>
    <t>B-1150518013</t>
  </si>
  <si>
    <t>O-OO1150515017-001</t>
  </si>
  <si>
    <t>B-1150518014</t>
  </si>
  <si>
    <t>B-1150518015</t>
  </si>
  <si>
    <t>CH1K-10</t>
  </si>
  <si>
    <t>O-OO1150514004-001</t>
  </si>
  <si>
    <t>B-1150518016</t>
  </si>
  <si>
    <t>CH1K-12</t>
  </si>
  <si>
    <t>O-OO1150514004-002</t>
  </si>
  <si>
    <t>B-1150518017</t>
  </si>
  <si>
    <t>O-OO1150515020-001</t>
  </si>
  <si>
    <t>B-1150518018</t>
  </si>
  <si>
    <t>O-OO1150515019-001</t>
  </si>
  <si>
    <t>B-1150518019</t>
  </si>
  <si>
    <t>NX-H1K039</t>
  </si>
  <si>
    <t>O-OO1150514004-003</t>
  </si>
  <si>
    <t>B-1150518020</t>
  </si>
  <si>
    <t>FC2M-G010-00</t>
  </si>
  <si>
    <t>O-OO1150514002-001</t>
  </si>
  <si>
    <t>B-1150518021</t>
  </si>
  <si>
    <t>FC2M-G020-00</t>
  </si>
  <si>
    <t>O-OO1150514002-002</t>
  </si>
  <si>
    <t>B-1150518022</t>
  </si>
  <si>
    <t>FC2M-G050-00</t>
  </si>
  <si>
    <t>O-OO1150514002-003</t>
  </si>
  <si>
    <t>B-1150518023</t>
  </si>
  <si>
    <t>FC2M-G090-00</t>
  </si>
  <si>
    <t>O-OO1150514002-004</t>
  </si>
  <si>
    <t>B-1150518024</t>
  </si>
  <si>
    <t>FC2M-G100-00</t>
  </si>
  <si>
    <t>O-OO1150514002-005</t>
  </si>
  <si>
    <t>B-1150519001</t>
  </si>
  <si>
    <t>SPACER BLOCK-35</t>
  </si>
  <si>
    <t>S45C OD130x37 車125x35</t>
  </si>
  <si>
    <t>B-1150519002</t>
  </si>
  <si>
    <t>O-OO1150518004-001</t>
  </si>
  <si>
    <t>B-1150519003</t>
  </si>
  <si>
    <t>O-OO1150518004-002</t>
  </si>
  <si>
    <t>B-1150519004</t>
  </si>
  <si>
    <t>O-OO1150518004-003</t>
  </si>
  <si>
    <t>B-1150519005</t>
  </si>
  <si>
    <t>GT3018-00300</t>
  </si>
  <si>
    <t>O-OO1150515018-003</t>
  </si>
  <si>
    <t>B-1150519006</t>
  </si>
  <si>
    <t>GT3024-001A0</t>
  </si>
  <si>
    <t>O-OO1150515018-001</t>
  </si>
  <si>
    <t>B-1150519007</t>
  </si>
  <si>
    <t>GT3048-00100</t>
  </si>
  <si>
    <t>O-OO1150515018-002</t>
  </si>
  <si>
    <t>B-1150519008</t>
  </si>
  <si>
    <t>O-OO1150515009-001</t>
  </si>
  <si>
    <t>B-1150519009</t>
  </si>
  <si>
    <t>3214-T130-1001</t>
  </si>
  <si>
    <t>SCM21 OD65x18 車62.49x16.2</t>
  </si>
  <si>
    <t>O-OO1150511001-002</t>
  </si>
  <si>
    <t>B-1150519010</t>
  </si>
  <si>
    <t>3250-T08A-3300</t>
  </si>
  <si>
    <t>SCM21 OD42x18 車39x16.2</t>
  </si>
  <si>
    <t>O-OO1150511001-001</t>
  </si>
  <si>
    <t>B-1150519011</t>
  </si>
  <si>
    <t>O-OO1150518008-001</t>
  </si>
  <si>
    <t>B-1150519012</t>
  </si>
  <si>
    <t>HG80-SPACER BLOCK-35</t>
  </si>
  <si>
    <t>S45C OD100x37 車98x35</t>
  </si>
  <si>
    <t>B-1150519013</t>
  </si>
  <si>
    <t>O-OO1150518006-001</t>
  </si>
  <si>
    <t>B-1150519014</t>
  </si>
  <si>
    <t>2103410300003</t>
  </si>
  <si>
    <t>SCM440 OD78x52 車75x50.2</t>
  </si>
  <si>
    <t>O-OO1150515010-001</t>
  </si>
  <si>
    <t>B-1150519015</t>
  </si>
  <si>
    <t>2120260230000</t>
  </si>
  <si>
    <t>SCM415 OD75x27 車70x25.16</t>
  </si>
  <si>
    <t>O-OO1150515008-001</t>
  </si>
  <si>
    <t>B-1150519016</t>
  </si>
  <si>
    <t>O-OO1150518005-001</t>
  </si>
  <si>
    <t>B-1150519017</t>
  </si>
  <si>
    <t>O-OO1150518005-002</t>
  </si>
  <si>
    <t>B-1150519018</t>
  </si>
  <si>
    <t>O-OO1150518009-001</t>
  </si>
  <si>
    <t>B-1150519019</t>
  </si>
  <si>
    <t>O-OO1150518009-008</t>
  </si>
  <si>
    <t>B-1150519020</t>
  </si>
  <si>
    <t>O-OO1150518009-011</t>
  </si>
  <si>
    <t>B-1150519021</t>
  </si>
  <si>
    <t>SH-0000-02-02</t>
  </si>
  <si>
    <t>O-OO1150515014-001</t>
  </si>
  <si>
    <t>B-1150520001</t>
  </si>
  <si>
    <t>SNCM21 φ160*82 車157x80.1 要材証</t>
  </si>
  <si>
    <t>O-OO1150515013-001</t>
  </si>
  <si>
    <t>B-1150520002</t>
  </si>
  <si>
    <t>O-OO1150515011-001</t>
  </si>
  <si>
    <t>B-1150520003</t>
  </si>
  <si>
    <t>TBAD0014</t>
  </si>
  <si>
    <t>O-OO1150519010-001</t>
  </si>
  <si>
    <t>B-1150520004</t>
  </si>
  <si>
    <t>TS000616</t>
  </si>
  <si>
    <t>O-OO1150508007-001</t>
  </si>
  <si>
    <t>B-1150520005</t>
  </si>
  <si>
    <t>O-OO1150519001-001</t>
  </si>
  <si>
    <t>B-1150520006</t>
  </si>
  <si>
    <t>O-OO1150519001-002</t>
  </si>
  <si>
    <t>B-1150520007</t>
  </si>
  <si>
    <t>O-OO1150519001-003</t>
  </si>
  <si>
    <t>B-1150520008</t>
  </si>
  <si>
    <t>O-OO1150519005-001</t>
  </si>
  <si>
    <t>B-1150520009</t>
  </si>
  <si>
    <t>O-OO1150519014-001</t>
  </si>
  <si>
    <t>B-1150520010</t>
  </si>
  <si>
    <t>200AP-1S-06</t>
  </si>
  <si>
    <t>S45C 75*33 OD69x30.5</t>
  </si>
  <si>
    <t>閎駿</t>
  </si>
  <si>
    <t>O-OO1150507005-004</t>
  </si>
  <si>
    <t>B-1150520011</t>
  </si>
  <si>
    <t>200AP-2S-04</t>
  </si>
  <si>
    <t>6061 65*13 車61.5*10.8</t>
  </si>
  <si>
    <t>O-OO1150507005-005</t>
  </si>
  <si>
    <t>B-1150520012</t>
  </si>
  <si>
    <t>200AP-2S-05</t>
  </si>
  <si>
    <t>6061 80*14 車76.5*12</t>
  </si>
  <si>
    <t>O-OO1150507005-006</t>
  </si>
  <si>
    <t>B-1150520013</t>
  </si>
  <si>
    <t>200AP-S09</t>
  </si>
  <si>
    <t>S45C 320*53 車312.44x48.25</t>
  </si>
  <si>
    <t>O-OO1150507005-001</t>
  </si>
  <si>
    <t>B-1150520014</t>
  </si>
  <si>
    <t>200AP-S10</t>
  </si>
  <si>
    <t>S45C 115*53 車109.76x51.1</t>
  </si>
  <si>
    <t>O-OO1150507005-002</t>
  </si>
  <si>
    <t>B-1150520015</t>
  </si>
  <si>
    <t>200AP-S11</t>
  </si>
  <si>
    <t>6061 310*25 車301.5x20</t>
  </si>
  <si>
    <t>O-OO1150507005-003</t>
  </si>
  <si>
    <t>B-1150520016</t>
  </si>
  <si>
    <t>2111002500</t>
  </si>
  <si>
    <t>SCM440 OD105x29 車102x26.26</t>
  </si>
  <si>
    <t>O-OO1150514005-001</t>
  </si>
  <si>
    <t>B-1150520017</t>
  </si>
  <si>
    <t>200AP-2S-06</t>
  </si>
  <si>
    <t>SCM440 20*55 車16.5x53</t>
  </si>
  <si>
    <t>O-OO1150507005-007</t>
  </si>
  <si>
    <t>B-1150520018</t>
  </si>
  <si>
    <t>O-OO1150519012-001</t>
  </si>
  <si>
    <t>B-1150520019</t>
  </si>
  <si>
    <t>1160300343</t>
  </si>
  <si>
    <t>O-OO1150519012-003</t>
  </si>
  <si>
    <t>B-1150520020</t>
  </si>
  <si>
    <t>1160300345</t>
  </si>
  <si>
    <t>O-OO1150519012-005</t>
  </si>
  <si>
    <t>B-1150520021</t>
  </si>
  <si>
    <t>AC320J103DEX002</t>
  </si>
  <si>
    <t>O-OO1150519015-001</t>
  </si>
  <si>
    <t>B-1150520022</t>
  </si>
  <si>
    <t>O-OO1150519011-001</t>
  </si>
  <si>
    <t>B-1150521001</t>
  </si>
  <si>
    <t>O-OO1150520002-001</t>
  </si>
  <si>
    <t>B-1150521002</t>
  </si>
  <si>
    <t>O-OO1150520002-002</t>
  </si>
  <si>
    <t>B-1150521003</t>
  </si>
  <si>
    <t>O-OO1150519017-001</t>
  </si>
  <si>
    <t>B-1150521004</t>
  </si>
  <si>
    <t>3012002530</t>
  </si>
  <si>
    <t>SCM21 OD68x77 車65x75.2</t>
  </si>
  <si>
    <t>O-OO1150520003-001</t>
  </si>
  <si>
    <t>B-1150521005</t>
  </si>
  <si>
    <t>22150-5016-00</t>
  </si>
  <si>
    <t>O-OO1150519004-001</t>
  </si>
  <si>
    <t>B-1150521006</t>
  </si>
  <si>
    <t>2111002510</t>
  </si>
  <si>
    <t>SCM440 OD400x40 車390x35.25</t>
  </si>
  <si>
    <t>O-OO1150514006-001</t>
  </si>
  <si>
    <t>B-1150521007</t>
  </si>
  <si>
    <t>B-1150521008</t>
  </si>
  <si>
    <t>O-OO1150521007-001</t>
  </si>
  <si>
    <t>B-1150521009</t>
  </si>
  <si>
    <t>O-OO1150521006-001</t>
  </si>
  <si>
    <t>B-1150521010</t>
  </si>
  <si>
    <t>O-OO1150521006-002</t>
  </si>
  <si>
    <t>B-1150521011</t>
  </si>
  <si>
    <t>O-OO1150521006-003</t>
  </si>
  <si>
    <t>B-1150521012</t>
  </si>
  <si>
    <t>O-OO1150521006-004</t>
  </si>
  <si>
    <t>B-1150521013</t>
  </si>
  <si>
    <t>M2T64W18L18</t>
  </si>
  <si>
    <t>埔大</t>
  </si>
  <si>
    <t>O-OO1150519002-001</t>
  </si>
  <si>
    <t>B-1150521014</t>
  </si>
  <si>
    <t>M2T65W18L18</t>
  </si>
  <si>
    <t>O-OO1150519002-002</t>
  </si>
  <si>
    <t>B-1150521015</t>
  </si>
  <si>
    <t>LC-3260</t>
  </si>
  <si>
    <t>SCM21 D36x14L，車D34x12L</t>
  </si>
  <si>
    <t>O-OO1150518003-001</t>
  </si>
  <si>
    <t>B-1150521016</t>
  </si>
  <si>
    <t>O-OO1150521005-001</t>
  </si>
  <si>
    <t>B-1150521017</t>
  </si>
  <si>
    <t>O-OO1150521008-004</t>
  </si>
  <si>
    <t>B-1150521018</t>
  </si>
  <si>
    <t>O-OO1150521008-001</t>
  </si>
  <si>
    <t>B-1150521019</t>
  </si>
  <si>
    <t>T5MP187A1</t>
  </si>
  <si>
    <t>S45C 50*42 車46.441x40.1</t>
  </si>
  <si>
    <t>O-OO1150521005-002</t>
  </si>
  <si>
    <t>B-1150522001</t>
  </si>
  <si>
    <t>A7075 D165x159L，車D156x157L</t>
  </si>
  <si>
    <t>O-OO1150330011-002</t>
  </si>
  <si>
    <t>211</t>
  </si>
  <si>
    <t>214</t>
  </si>
  <si>
    <t>212</t>
  </si>
  <si>
    <t>213</t>
  </si>
  <si>
    <t>1439759</t>
    <phoneticPr fontId="71" type="noConversion"/>
  </si>
  <si>
    <t>B-1150521020</t>
  </si>
  <si>
    <t>2121040100000</t>
  </si>
  <si>
    <t>SCM21 D110x41L，車D100.5x39L</t>
  </si>
  <si>
    <t>O-OO1150520001-001</t>
  </si>
  <si>
    <t>B-1150521021</t>
  </si>
  <si>
    <t>O-OO1150518007-001</t>
  </si>
  <si>
    <t>B-1150521022</t>
  </si>
  <si>
    <t>O-OO1150518007-002</t>
  </si>
  <si>
    <t>B-1150521023</t>
  </si>
  <si>
    <t>O-OO1150518007-003</t>
  </si>
  <si>
    <t>B-1150521024</t>
  </si>
  <si>
    <t>2103430230001</t>
  </si>
  <si>
    <t>SCM440 D50x32L，車D47.5x30L</t>
  </si>
  <si>
    <t>O-OO1150515006-001</t>
  </si>
  <si>
    <t>B-1150522002</t>
  </si>
  <si>
    <t>A0725040028HG01</t>
  </si>
  <si>
    <t>O-OO1150519013-001</t>
  </si>
  <si>
    <t>B-1150522003</t>
  </si>
  <si>
    <t>FC5M-LB10060-1100000</t>
  </si>
  <si>
    <t>S45C D260x21L 車252x18.15</t>
  </si>
  <si>
    <t>O-OO1150521004-001</t>
  </si>
  <si>
    <t>B-1150522004</t>
  </si>
  <si>
    <t>O-OO1150521013-001</t>
  </si>
  <si>
    <t>B-1150522005</t>
  </si>
  <si>
    <t>O-OO1150520007-001</t>
  </si>
  <si>
    <t>B-1150522006</t>
  </si>
  <si>
    <t>F-100004574</t>
  </si>
  <si>
    <t>O-OO1150521010-001</t>
  </si>
  <si>
    <t>B-1150522007</t>
  </si>
  <si>
    <t>O-OO1150521011-001</t>
  </si>
  <si>
    <t>B-1150522008</t>
  </si>
  <si>
    <t>KC12-013</t>
  </si>
  <si>
    <t>O-OO1150520005-001</t>
  </si>
  <si>
    <t>B-1150522009</t>
  </si>
  <si>
    <t>O-OO1150520005-002</t>
  </si>
  <si>
    <t>B-1150522010</t>
  </si>
  <si>
    <t>M3*30TA*30L-SCM440-L</t>
  </si>
  <si>
    <t>SCM440 D105x32L，車D101.49x30L</t>
  </si>
  <si>
    <t>O-OO1150522004-001</t>
  </si>
  <si>
    <t>B-1150522011</t>
  </si>
  <si>
    <t>O-OO1150520006-001</t>
  </si>
  <si>
    <t>B-1150522012</t>
  </si>
  <si>
    <t>O-OO1150520006-003</t>
  </si>
  <si>
    <t>B-1150522013</t>
  </si>
  <si>
    <t>ACE05005-0</t>
  </si>
  <si>
    <t>O-OO1150521003-003</t>
  </si>
  <si>
    <t>B-1150522014</t>
  </si>
  <si>
    <t>ACE05006-0</t>
  </si>
  <si>
    <t>O-OO1150521003-001</t>
  </si>
  <si>
    <t>B-1150522015</t>
  </si>
  <si>
    <t>O-OO1150521014-001</t>
  </si>
  <si>
    <t>B-1150525001</t>
  </si>
  <si>
    <t>SCM4 D65x113L，車D59.9x111L</t>
  </si>
  <si>
    <t>O-OO1150521009-001</t>
  </si>
  <si>
    <t>B-1150525002</t>
  </si>
  <si>
    <t>HGHCN1A002</t>
  </si>
  <si>
    <t>SCM415 OD26x86 車24.2x84.1</t>
  </si>
  <si>
    <t>B-1150525003</t>
  </si>
  <si>
    <t>HGHCN9002</t>
  </si>
  <si>
    <t>SCM415 OD28x136 車23.7x134.2</t>
  </si>
  <si>
    <t>B-1150525004</t>
  </si>
  <si>
    <t>O-OO1150522001-001</t>
  </si>
  <si>
    <t>B-1150525005</t>
  </si>
  <si>
    <t>O-OO1150522001-002</t>
  </si>
  <si>
    <t>B-1150525006</t>
  </si>
  <si>
    <t>O-OO1150522001-003</t>
  </si>
  <si>
    <t>B-1150525007</t>
  </si>
  <si>
    <t>O-OO1150522001-004</t>
  </si>
  <si>
    <t>B-1150525008</t>
  </si>
  <si>
    <t>O-OO1150522011-001</t>
  </si>
  <si>
    <t>B-1150525009</t>
  </si>
  <si>
    <t>KKYC14009011</t>
  </si>
  <si>
    <t>O-OO1150521012-001</t>
  </si>
  <si>
    <t>B-1150525010</t>
  </si>
  <si>
    <t>600-222</t>
  </si>
  <si>
    <t>O-OO1150515001-004</t>
  </si>
  <si>
    <t>B-1150526001</t>
  </si>
  <si>
    <t>O-OO1150525004-001</t>
  </si>
  <si>
    <t>B-1150526002</t>
  </si>
  <si>
    <t>O-OO1150525004-002</t>
  </si>
  <si>
    <t>B-1150526003</t>
  </si>
  <si>
    <t>O-OO1150525004-003</t>
  </si>
  <si>
    <t>B-1150526004</t>
  </si>
  <si>
    <t>O-OO1150525004-004</t>
  </si>
  <si>
    <t>B-1150526005</t>
  </si>
  <si>
    <t>O-OO1150525004-005</t>
  </si>
  <si>
    <t>B-1150526006</t>
  </si>
  <si>
    <t>2000102380000</t>
  </si>
  <si>
    <t>O-OO1150522006-001</t>
  </si>
  <si>
    <t>B-1150526007</t>
  </si>
  <si>
    <t>O-OO1150522005-001</t>
  </si>
  <si>
    <t>B-1150526008</t>
  </si>
  <si>
    <t>O-OO1150525005-001</t>
  </si>
  <si>
    <t>B-1150526009</t>
  </si>
  <si>
    <t>O-OO1150522007-001</t>
  </si>
  <si>
    <t>B-1150526010</t>
  </si>
  <si>
    <t>2953710030000</t>
  </si>
  <si>
    <t>SCM21 Φ120*53 車110x50.2</t>
  </si>
  <si>
    <t>O-OO1150525003-001</t>
  </si>
  <si>
    <t>B-1150526011</t>
  </si>
  <si>
    <t>Q0103200008</t>
  </si>
  <si>
    <t>O-OO1150515023-002</t>
  </si>
  <si>
    <t>B-1150526012</t>
  </si>
  <si>
    <t>Q0103300008</t>
  </si>
  <si>
    <t>O-OO1150515023-003</t>
  </si>
  <si>
    <t>B-1150526013</t>
  </si>
  <si>
    <t>PBD5528001A3</t>
  </si>
  <si>
    <t>O-OO1150519003-002</t>
  </si>
  <si>
    <t>B-1150526014</t>
  </si>
  <si>
    <t>22150-5017-00</t>
  </si>
  <si>
    <t>O-OO1150522003-001</t>
  </si>
  <si>
    <t>B-1150527001</t>
  </si>
  <si>
    <t>O-OO1150526002-001</t>
  </si>
  <si>
    <t>B-1150527002</t>
  </si>
  <si>
    <t>O-OO1150526002-002</t>
  </si>
  <si>
    <t>B-1150527003</t>
  </si>
  <si>
    <t>O-OO1150526002-003</t>
  </si>
  <si>
    <t>B-1150527004</t>
  </si>
  <si>
    <t>O-OO1150526003-001</t>
  </si>
  <si>
    <t>B-1150527005</t>
  </si>
  <si>
    <t>O-OO1150526003-002</t>
  </si>
  <si>
    <t>B-1150527006</t>
  </si>
  <si>
    <t>O-OO1150526004-001</t>
  </si>
  <si>
    <t>B-1150527008</t>
  </si>
  <si>
    <t>O-OO1150527005-001</t>
  </si>
  <si>
    <t>B-1150527009</t>
  </si>
  <si>
    <t>M2H-SCM440-30T-L4015</t>
  </si>
  <si>
    <t>SCM440 D70x42L，車D67.66x40L</t>
  </si>
  <si>
    <t>O-OO1150522002-001</t>
  </si>
  <si>
    <t>B-1150527010</t>
  </si>
  <si>
    <t>WFB-16HC-06202</t>
  </si>
  <si>
    <t>SCM420 D360x146L(開孔D180)，車D351.64x141L</t>
  </si>
  <si>
    <t>源力維</t>
  </si>
  <si>
    <t>O-OO1150519006-001</t>
  </si>
  <si>
    <t>B-1150527011</t>
  </si>
  <si>
    <t>WFB-16HC-06203</t>
  </si>
  <si>
    <t>SCM420 D260x115L(開孔D100)，車D253.29x110L</t>
  </si>
  <si>
    <t>O-OO1150519006-002</t>
  </si>
  <si>
    <t>B-1150527012</t>
  </si>
  <si>
    <t>WFB-16HC-06204</t>
  </si>
  <si>
    <t>SCM420 D240x115L(開孔D80)，車D237.76x110L</t>
  </si>
  <si>
    <t>O-OO1150519006-003</t>
  </si>
  <si>
    <t>B-1150527007</t>
  </si>
  <si>
    <t>O-OO1150522008-001</t>
  </si>
  <si>
    <t>B-1150527013</t>
  </si>
  <si>
    <t>SCM440 OD140x28 車129.68x26</t>
  </si>
  <si>
    <t>O-OO1150522010-001</t>
  </si>
  <si>
    <t>B-1150527014</t>
  </si>
  <si>
    <t>O-OO1150522010-002</t>
  </si>
  <si>
    <t>B-1150527015</t>
  </si>
  <si>
    <t>O-OO1150522010-003</t>
  </si>
  <si>
    <t>B-1150527016</t>
  </si>
  <si>
    <t>SCM440 OD42x119 車38.315x117</t>
  </si>
  <si>
    <t>O-OO1150522010-004</t>
  </si>
  <si>
    <t>B-1150527017</t>
  </si>
  <si>
    <t>O-OO1150522010-005</t>
  </si>
  <si>
    <t>B-1150527018</t>
  </si>
  <si>
    <t>O-OO1150522010-006</t>
  </si>
  <si>
    <t>B-1150528001</t>
  </si>
  <si>
    <t>2103500350400</t>
  </si>
  <si>
    <t>SCM440 D35x32L，車D32.5x30L</t>
  </si>
  <si>
    <t>O-OO1150526006-001</t>
  </si>
  <si>
    <t>B-1150528002</t>
  </si>
  <si>
    <t>2103500350500</t>
  </si>
  <si>
    <t>SCM440 D35x37L，車D32.5x35L</t>
  </si>
  <si>
    <t>O-OO1150526006-002</t>
  </si>
  <si>
    <t>B-1150528003</t>
  </si>
  <si>
    <t>O-OO1150527006-001</t>
  </si>
  <si>
    <t>B-1150528004</t>
  </si>
  <si>
    <t>O-OO1150527006-002</t>
  </si>
  <si>
    <t>B-1150528005</t>
  </si>
  <si>
    <t>O-OO1150527006-003</t>
  </si>
  <si>
    <t>B-1150528006</t>
  </si>
  <si>
    <t>O-OO1150527006-004</t>
  </si>
  <si>
    <t>B-1150528007</t>
  </si>
  <si>
    <t>O-OO1150527006-005</t>
  </si>
  <si>
    <t>B-1150528008</t>
  </si>
  <si>
    <t>O-OO1150527011-001</t>
  </si>
  <si>
    <t>B-1150528009</t>
  </si>
  <si>
    <t>O-OO1150528001-001</t>
  </si>
  <si>
    <t>B-1150528010</t>
  </si>
  <si>
    <t>O-OO1150528004-001</t>
  </si>
  <si>
    <t>B-1150528011</t>
  </si>
  <si>
    <t>O-OO1150528004-002</t>
  </si>
  <si>
    <t>B-1150528012</t>
  </si>
  <si>
    <t>O-OO1150528004-004</t>
  </si>
  <si>
    <t>B-1150528013</t>
  </si>
  <si>
    <t>O-OO1150527001-001</t>
  </si>
  <si>
    <t>B-1150528014</t>
  </si>
  <si>
    <t>25-13346</t>
  </si>
  <si>
    <t>榮璋</t>
  </si>
  <si>
    <t>O-OO1150525006-001</t>
  </si>
  <si>
    <t>B-1150528015</t>
  </si>
  <si>
    <t>40M030010002-A</t>
  </si>
  <si>
    <t>O-OO1150526005-001</t>
  </si>
  <si>
    <t>B-1150528016</t>
  </si>
  <si>
    <t>O-OO1150527003-001</t>
  </si>
  <si>
    <t>B-1150529001</t>
  </si>
  <si>
    <t>08249-01-C2</t>
  </si>
  <si>
    <t>O-OO1150527004-001</t>
  </si>
  <si>
    <t>B-1150529002</t>
  </si>
  <si>
    <t>3290-S305C-0501</t>
  </si>
  <si>
    <t>O-OO1150526001-002</t>
  </si>
  <si>
    <t>B-1150529003</t>
  </si>
  <si>
    <t>3290-S305C-0601</t>
  </si>
  <si>
    <t>O-OO1150526001-003</t>
  </si>
  <si>
    <t>B-1150529004</t>
  </si>
  <si>
    <t>3290-S305C-0701</t>
  </si>
  <si>
    <t>O-OO1150526001-004</t>
  </si>
  <si>
    <t>B-1150529005</t>
  </si>
  <si>
    <t>3290-S305C-0800</t>
  </si>
  <si>
    <t>O-OO1150526001-005</t>
  </si>
  <si>
    <t>B-1150529006</t>
  </si>
  <si>
    <t>3290-S305C-1201</t>
  </si>
  <si>
    <t>O-OO1150526001-006</t>
  </si>
  <si>
    <t>B-1150529007</t>
  </si>
  <si>
    <t>3290-S305C-1300</t>
  </si>
  <si>
    <t>O-OO1150526001-007</t>
  </si>
  <si>
    <t>B-1150529008</t>
  </si>
  <si>
    <t>3290-S3160-0300</t>
  </si>
  <si>
    <t>O-OO1150526001-001</t>
  </si>
  <si>
    <t>B-1150529009</t>
  </si>
  <si>
    <t>053-01039-03</t>
  </si>
  <si>
    <t>O-OO1150528007-001</t>
  </si>
  <si>
    <t>B-1150529010</t>
  </si>
  <si>
    <t>O-OO1150528005-005</t>
  </si>
  <si>
    <t>B-1150529011</t>
  </si>
  <si>
    <t>O-OO1150528005-003</t>
  </si>
  <si>
    <t>B-1150529012</t>
  </si>
  <si>
    <t>O-OO1150528005-001</t>
  </si>
  <si>
    <t>B-1150529013</t>
  </si>
  <si>
    <t>O-OO1150527012-001</t>
  </si>
  <si>
    <t>B-1150529014</t>
  </si>
  <si>
    <t>SCM440 OD140x28 車137.46x26</t>
  </si>
  <si>
    <t>O-OO1150528003-001</t>
  </si>
  <si>
    <t>B-1150529015</t>
  </si>
  <si>
    <t>O-OO1150528003-002</t>
  </si>
  <si>
    <t>B-1150529016</t>
  </si>
  <si>
    <t>O-OO1150528010-001</t>
  </si>
  <si>
    <t>B-1150529017</t>
  </si>
  <si>
    <t>O-OO1150528009-001</t>
  </si>
  <si>
    <t>B-1150529018</t>
  </si>
  <si>
    <t>O-OO1150528012-001</t>
  </si>
  <si>
    <t>B-1150529019</t>
  </si>
  <si>
    <t>O-OO1150527010-001</t>
  </si>
  <si>
    <t>B-1150529020</t>
  </si>
  <si>
    <t>M3.5T81LH15°30`</t>
  </si>
  <si>
    <t>O-OO1150528008-001</t>
  </si>
  <si>
    <t>B-1150529021</t>
  </si>
  <si>
    <t>O-OO1150528011-001</t>
  </si>
  <si>
    <t>B-1150601001</t>
  </si>
  <si>
    <t>O-OO1150529002-001</t>
  </si>
  <si>
    <t>B-1150601002</t>
  </si>
  <si>
    <t>O-OO1150529002-002</t>
  </si>
  <si>
    <t>B-1150601003</t>
  </si>
  <si>
    <t>O-OO1150529002-003</t>
  </si>
  <si>
    <t>B-1150601004</t>
  </si>
  <si>
    <t>O-OO1150529008-001</t>
  </si>
  <si>
    <t>B-1150601005</t>
  </si>
  <si>
    <t>CLXP354A0</t>
  </si>
  <si>
    <t>S45C 50*33 車46.441x31.1</t>
  </si>
  <si>
    <t>O-OO1150527008-001</t>
  </si>
  <si>
    <t>B-1150601006</t>
  </si>
  <si>
    <t>2011N31000BA</t>
  </si>
  <si>
    <t>O-OO1150522009-001</t>
  </si>
  <si>
    <t>B-1150601007</t>
  </si>
  <si>
    <t>JL350-08</t>
  </si>
  <si>
    <t>O-OO1150527002-001</t>
  </si>
  <si>
    <t>B-1150601008</t>
  </si>
  <si>
    <t>JL350-08-1</t>
  </si>
  <si>
    <t>O-OO1150527002-002</t>
  </si>
  <si>
    <t>B-1150601009</t>
  </si>
  <si>
    <t>2804002140-4</t>
  </si>
  <si>
    <t>SCM21 D220x46L，車D216x41.5</t>
  </si>
  <si>
    <t>O-OO1150525002-001</t>
  </si>
  <si>
    <t>B-1150601010</t>
  </si>
  <si>
    <t>2804002140-5</t>
  </si>
  <si>
    <t>SCM21 D180x35L，車D176.25x32L</t>
  </si>
  <si>
    <t>O-OO1150525002-002</t>
  </si>
  <si>
    <t>B-1150601011</t>
  </si>
  <si>
    <t>MHGH02002242-DIN6</t>
  </si>
  <si>
    <t>SCM440 D55x58L，車D50.69x56L</t>
  </si>
  <si>
    <t>O-OO1150529001-001</t>
  </si>
  <si>
    <t>B-1150601013</t>
  </si>
  <si>
    <t>JL350-08-2-T17</t>
  </si>
  <si>
    <t>O-OO1150527002-003</t>
  </si>
  <si>
    <t>B-1150601014</t>
  </si>
  <si>
    <t>O-OO1150521005-003</t>
  </si>
  <si>
    <t>B-1150601015</t>
  </si>
  <si>
    <t>O-OO1150601002-001</t>
  </si>
  <si>
    <t>B-1150601016</t>
  </si>
  <si>
    <t>O-OO1150601003-001</t>
  </si>
  <si>
    <t>B-1150601012</t>
  </si>
  <si>
    <t>O-OO1150529005-001</t>
  </si>
  <si>
    <t>B-1150601017</t>
  </si>
  <si>
    <t>O-OO1150601005-001</t>
  </si>
  <si>
    <t>B-1150602001</t>
  </si>
  <si>
    <t>COMSL-0111</t>
  </si>
  <si>
    <t>O-OO1150601008-001</t>
  </si>
  <si>
    <t>B-1150602002</t>
  </si>
  <si>
    <t>PBD5516001A4</t>
  </si>
  <si>
    <t>O-OO1150515021-001</t>
  </si>
  <si>
    <t>B-1150602003</t>
  </si>
  <si>
    <t>SP-NME-GE-G4A</t>
  </si>
  <si>
    <t>O-OO1150601004-001</t>
  </si>
  <si>
    <t>B-1150602004</t>
  </si>
  <si>
    <t>AE010Q52</t>
  </si>
  <si>
    <t>O-OO1150528006-002</t>
  </si>
  <si>
    <t>B-1150602005</t>
  </si>
  <si>
    <t>O-OO1150529006-001</t>
  </si>
  <si>
    <t>B-1150602006</t>
  </si>
  <si>
    <t>O-OO1150529006-002</t>
  </si>
  <si>
    <t>B-1150602007</t>
  </si>
  <si>
    <t>SP-NME-GE-GP</t>
  </si>
  <si>
    <t>O-OO1150528013-003</t>
  </si>
  <si>
    <t>B-1150602008</t>
  </si>
  <si>
    <t>SP-NME-GE-GS</t>
  </si>
  <si>
    <t>O-OO1150528013-001</t>
  </si>
  <si>
    <t>B-1150602009</t>
  </si>
  <si>
    <t>B-1150602010</t>
  </si>
  <si>
    <t>O-OO1150602001-001</t>
  </si>
  <si>
    <t>B-1150602011</t>
  </si>
  <si>
    <t>O-OO1150529004-001</t>
  </si>
  <si>
    <t>B-1150602012</t>
  </si>
  <si>
    <t>O-OO1150529004-004</t>
  </si>
  <si>
    <t>B-1150602013</t>
  </si>
  <si>
    <t>O-OO1150529004-008</t>
  </si>
  <si>
    <t>B-1150602014</t>
  </si>
  <si>
    <t>O-OO1150529004-011</t>
  </si>
  <si>
    <t>B-1150602015</t>
  </si>
  <si>
    <t xml:space="preserve"> 宇隆</t>
  </si>
  <si>
    <t>B-1150603001</t>
  </si>
  <si>
    <t>O-OO1150602002-001</t>
  </si>
  <si>
    <t>B-1150603002</t>
  </si>
  <si>
    <t>O-OO1150602002-002</t>
  </si>
  <si>
    <t>B-1150603003</t>
  </si>
  <si>
    <t>40399044-01</t>
  </si>
  <si>
    <t>D46x208L</t>
  </si>
  <si>
    <t>O-OO1150602003-001</t>
  </si>
  <si>
    <t>B-1150603004</t>
  </si>
  <si>
    <t>PLE045-8YUA1</t>
  </si>
  <si>
    <t>O-OO1150601007-001</t>
  </si>
  <si>
    <t>B-1150603005</t>
  </si>
  <si>
    <t>016-H5B004-0003</t>
  </si>
  <si>
    <t>O-OO1150601001-001</t>
  </si>
  <si>
    <t>B-1150603006</t>
  </si>
  <si>
    <t>O-OO1150602007-001</t>
  </si>
  <si>
    <t>B-1150603007</t>
  </si>
  <si>
    <t>A405F803DEX002B</t>
  </si>
  <si>
    <t>O-OO1150602006-001</t>
  </si>
  <si>
    <t>B-1150603008</t>
  </si>
  <si>
    <t>AR017007-E0</t>
  </si>
  <si>
    <t>O-OO1150602004-001</t>
  </si>
  <si>
    <t>B-1150603009</t>
  </si>
  <si>
    <t>CS-3426</t>
  </si>
  <si>
    <t>O-OO1150603001-001</t>
  </si>
  <si>
    <t>B-1150603010</t>
  </si>
  <si>
    <t>PBD5518001A3</t>
  </si>
  <si>
    <t>O-OO1150515022-003</t>
  </si>
  <si>
    <t>B-1150603011</t>
  </si>
  <si>
    <t>CSB26002</t>
  </si>
  <si>
    <t>SCM420 OD50x38 車46.44x36.1(附材證)</t>
  </si>
  <si>
    <t>鳳山</t>
  </si>
  <si>
    <t>O-OO1150529007-001</t>
  </si>
  <si>
    <t>B-1150603012</t>
  </si>
  <si>
    <t>VC-2017A</t>
  </si>
  <si>
    <t>S45C OD135x44 車126.45x42.1</t>
  </si>
  <si>
    <t>O-OO1150408005-001</t>
  </si>
  <si>
    <t>B-1150603013</t>
  </si>
  <si>
    <t>KBSH042431</t>
  </si>
  <si>
    <t>O-OO1150602009-001</t>
  </si>
  <si>
    <t>B-1150604001</t>
  </si>
  <si>
    <t>O-OO1150603004-001</t>
  </si>
  <si>
    <t>B-1150604002</t>
  </si>
  <si>
    <t>O-OO1150603004-002</t>
  </si>
  <si>
    <t>B-1150604003</t>
  </si>
  <si>
    <t>O-OO1150603004-003</t>
  </si>
  <si>
    <t>B-1150604004</t>
  </si>
  <si>
    <t>O-OO1150603004-004</t>
  </si>
  <si>
    <t>B-1150604005</t>
  </si>
  <si>
    <t>O-OO1150603004-005</t>
  </si>
  <si>
    <t>B-1150604006</t>
  </si>
  <si>
    <t>O-OO1150603004-006</t>
  </si>
  <si>
    <t>B-1150604007</t>
  </si>
  <si>
    <t>22150-0019-01</t>
  </si>
  <si>
    <t>O-OO1150602005-002</t>
  </si>
  <si>
    <t>B-1150604008</t>
  </si>
  <si>
    <t>22150-0020-02</t>
  </si>
  <si>
    <t>O-OO1150602005-001</t>
  </si>
  <si>
    <t>B-1150604009</t>
  </si>
  <si>
    <t>267911G</t>
  </si>
  <si>
    <t>O-OO1150603012-001</t>
  </si>
  <si>
    <t>B-1150604010</t>
  </si>
  <si>
    <t>O-OO1150603013-001</t>
  </si>
  <si>
    <t>B-1150604011</t>
  </si>
  <si>
    <t>O-OO1150603006-001</t>
  </si>
  <si>
    <t>B-1150604012</t>
  </si>
  <si>
    <t>KKYD32201321</t>
  </si>
  <si>
    <t>O-OO1150603005-001</t>
  </si>
  <si>
    <t>B-1150604013</t>
  </si>
  <si>
    <t>KKYM32201714</t>
  </si>
  <si>
    <t>O-OO1150603007-001</t>
  </si>
  <si>
    <t>B-1150604014</t>
  </si>
  <si>
    <t>O-OO1150603002-001</t>
  </si>
  <si>
    <t>B-1150604015</t>
  </si>
  <si>
    <t>M1T15PA20LH14</t>
  </si>
  <si>
    <t>SNCM220H OD22x65 車18.25x63</t>
  </si>
  <si>
    <t>O-OO1150527007-002</t>
  </si>
  <si>
    <t>B-1150604016</t>
  </si>
  <si>
    <t>O-OO1150602008-001</t>
  </si>
  <si>
    <t>B-1150605001</t>
  </si>
  <si>
    <t>O-OO1150605001-001</t>
  </si>
  <si>
    <t>B-1150605002</t>
  </si>
  <si>
    <t>O-OO1150605001-002</t>
  </si>
  <si>
    <t>B-1150605003</t>
  </si>
  <si>
    <t>O-OO1150605001-003</t>
  </si>
  <si>
    <t>B-1150605004</t>
  </si>
  <si>
    <t>O-OO1150604005-001</t>
  </si>
  <si>
    <t>B-1150605005</t>
  </si>
  <si>
    <t>O-OO1150604004-002</t>
  </si>
  <si>
    <t>B-1150605006</t>
  </si>
  <si>
    <t>O-OO1150604004-001</t>
  </si>
  <si>
    <t>B-1150605007</t>
  </si>
  <si>
    <t>O-OO1150605004-008</t>
  </si>
  <si>
    <t>B-1150608001</t>
  </si>
  <si>
    <t>O-OO1150603009-001</t>
  </si>
  <si>
    <t>B-1150608002</t>
  </si>
  <si>
    <t>O-OO1150604003-001</t>
  </si>
  <si>
    <t>B-1150608003</t>
  </si>
  <si>
    <t>SCM21 Φ80*28 車OD77.5x26.2</t>
  </si>
  <si>
    <t>O-OO1150603003-001</t>
  </si>
  <si>
    <t>B-1150608004</t>
  </si>
  <si>
    <t>KBSH08293</t>
  </si>
  <si>
    <t>O-OO1150604007-001</t>
  </si>
  <si>
    <t>B-1150608005</t>
  </si>
  <si>
    <t>O-OO1150605007-001</t>
  </si>
  <si>
    <t>B-1150608006</t>
  </si>
  <si>
    <t>80/100A-023-01</t>
  </si>
  <si>
    <t>SCM21 Φ40*95 車38x92.7</t>
  </si>
  <si>
    <t>O-OO1150603010-001</t>
  </si>
  <si>
    <t>B-1150608007</t>
  </si>
  <si>
    <t>80/100A-024-00</t>
  </si>
  <si>
    <t>SCM21 Φ95*28 車92.8x26.15</t>
  </si>
  <si>
    <t>O-OO1150603010-002</t>
  </si>
  <si>
    <t>B-1150608008</t>
  </si>
  <si>
    <t>SCM21 D45x61L，車D41.2x58.5L</t>
  </si>
  <si>
    <t>O-OO1150603010-003</t>
  </si>
  <si>
    <t>B-1150608009</t>
  </si>
  <si>
    <t>MTH3200700</t>
  </si>
  <si>
    <t>SNCM220 D80x22L，車D76x20L</t>
  </si>
  <si>
    <t>O-OO1150604006-001</t>
  </si>
  <si>
    <t>B-1150608010</t>
  </si>
  <si>
    <t>393223</t>
  </si>
  <si>
    <t>聯宸</t>
  </si>
  <si>
    <t>O-OO1150604001-003</t>
  </si>
  <si>
    <t>B-1150608011</t>
  </si>
  <si>
    <t>395371</t>
  </si>
  <si>
    <t>O-OO1150604001-004</t>
  </si>
  <si>
    <t>B-1150608012</t>
  </si>
  <si>
    <t>398675</t>
  </si>
  <si>
    <t>O-OO1150604001-005</t>
  </si>
  <si>
    <t>B-1150608013</t>
  </si>
  <si>
    <t>398949</t>
  </si>
  <si>
    <t>O-OO1150604001-002</t>
  </si>
  <si>
    <t>B-1150608014</t>
  </si>
  <si>
    <t>398951</t>
  </si>
  <si>
    <t>O-OO1150604001-001</t>
  </si>
  <si>
    <t>B-1150608015</t>
  </si>
  <si>
    <t>398952</t>
  </si>
  <si>
    <t>O-OO1150604001-006</t>
  </si>
  <si>
    <t>B-1150608016</t>
  </si>
  <si>
    <t>O-OO1150608004-001</t>
  </si>
  <si>
    <t>B-1150608017</t>
  </si>
  <si>
    <t>O-OO1150608004-002</t>
  </si>
  <si>
    <t>B-1150608018</t>
  </si>
  <si>
    <t>O-OO1150608004-003</t>
  </si>
  <si>
    <t>B-1150608019</t>
  </si>
  <si>
    <t>O-OO1150608001-001</t>
  </si>
  <si>
    <t>B-1150608020</t>
  </si>
  <si>
    <t xml:space="preserve"> 寶嘉誠</t>
  </si>
  <si>
    <t>B-1150608021</t>
  </si>
  <si>
    <t>AC100J103DEX013</t>
  </si>
  <si>
    <t>O-OO1150605004-003</t>
  </si>
  <si>
    <t>B-1150608022</t>
  </si>
  <si>
    <t>O-OO1150605004-007</t>
  </si>
  <si>
    <t>B-1150608023</t>
  </si>
  <si>
    <t>O-OO1150605004-005</t>
  </si>
  <si>
    <t>B-1150608024</t>
  </si>
  <si>
    <t>O-OO1150605004-002</t>
  </si>
  <si>
    <t>B-1150608025</t>
  </si>
  <si>
    <t>O-OO1150605004-004</t>
  </si>
  <si>
    <t>B-1150608026</t>
  </si>
  <si>
    <t>O-OO1150605004-006</t>
  </si>
  <si>
    <t>B-1150608027</t>
  </si>
  <si>
    <t>O-OO1150605004-001</t>
  </si>
  <si>
    <t>B-1150609001</t>
  </si>
  <si>
    <t>2096570110101</t>
  </si>
  <si>
    <t>O-OO1150605015-001</t>
  </si>
  <si>
    <t>B-1150609002</t>
  </si>
  <si>
    <t>O-OO1150608002-001</t>
  </si>
  <si>
    <t>B-1150609003</t>
  </si>
  <si>
    <t>E2093340040001</t>
  </si>
  <si>
    <t>SCM21 Φ65*48 車60.877x46.15</t>
  </si>
  <si>
    <t>O-OO1150605014-001</t>
  </si>
  <si>
    <t>B-1150609004</t>
  </si>
  <si>
    <t>O-OO1150609002-001</t>
  </si>
  <si>
    <t>B-1150609005</t>
  </si>
  <si>
    <t>RARM165-N01</t>
  </si>
  <si>
    <t>柯泰</t>
  </si>
  <si>
    <t>O-OO1150603011-001</t>
  </si>
  <si>
    <t>B-1150609006</t>
  </si>
  <si>
    <t>O-OO1150605016-001</t>
  </si>
  <si>
    <t>B-1150609007</t>
  </si>
  <si>
    <t>O-OO1150605013-001</t>
  </si>
  <si>
    <t>B-1150609008</t>
  </si>
  <si>
    <t>O-OO1150608003-001</t>
  </si>
  <si>
    <t>B-1150609009</t>
  </si>
  <si>
    <t>O-OO1150608003-002</t>
  </si>
  <si>
    <t>B-1150609010</t>
  </si>
  <si>
    <t xml:space="preserve"> 旭陽</t>
  </si>
  <si>
    <t>B-1150609011</t>
  </si>
  <si>
    <t>HGHCN9001</t>
  </si>
  <si>
    <t>SNCM220 OD52x150 車49.25x148</t>
  </si>
  <si>
    <t>B-1150609012</t>
  </si>
  <si>
    <t>GT2024-00100</t>
  </si>
  <si>
    <t>SCM415Φ55*55，車D52x52L</t>
  </si>
  <si>
    <t>O-OO1150608008-001</t>
  </si>
  <si>
    <t>B-1150609013</t>
  </si>
  <si>
    <t>O-OO1150605011-001</t>
  </si>
  <si>
    <t>B-1150609014</t>
  </si>
  <si>
    <t>KBSH08418</t>
  </si>
  <si>
    <t>O-OO1150605010-001</t>
  </si>
  <si>
    <t>B-1150609015</t>
  </si>
  <si>
    <t>KBSH09443</t>
  </si>
  <si>
    <t>O-OO1150605010-002</t>
  </si>
  <si>
    <t>B-1150609016</t>
  </si>
  <si>
    <t>O-OO1150608007-001</t>
  </si>
  <si>
    <t>B-1150609017</t>
  </si>
  <si>
    <t>U32B02-B02</t>
  </si>
  <si>
    <t>O-OO1150608006-001</t>
  </si>
  <si>
    <t>B-1150609018</t>
  </si>
  <si>
    <t>O-OO1150608005-001</t>
  </si>
  <si>
    <t>B-1150610001</t>
  </si>
  <si>
    <t>AC250J103DEX011</t>
  </si>
  <si>
    <t>O-OO1150608009-001</t>
  </si>
  <si>
    <t>B-1150610002</t>
  </si>
  <si>
    <t>O-OO1150608009-002</t>
  </si>
  <si>
    <t>B-1150610003</t>
  </si>
  <si>
    <t>O-OO1150608009-007</t>
  </si>
  <si>
    <t>B-1150610004</t>
  </si>
  <si>
    <t>O-OO1150608009-004</t>
  </si>
  <si>
    <t>B-1150610005</t>
  </si>
  <si>
    <t>O-OO1150608009-005</t>
  </si>
  <si>
    <t>B-1150610006</t>
  </si>
  <si>
    <t>O-OO1150608009-006</t>
  </si>
  <si>
    <t>B-1150610007</t>
  </si>
  <si>
    <t>DFW330J103DEX002</t>
  </si>
  <si>
    <t>O-OO1150608009-008</t>
  </si>
  <si>
    <t>B-1150610008</t>
  </si>
  <si>
    <t>RD200J103DEX004</t>
  </si>
  <si>
    <t>O-OO1150608009-003</t>
  </si>
  <si>
    <t>B-1150610009</t>
  </si>
  <si>
    <t>KKYM20003511</t>
  </si>
  <si>
    <t>O-OO1150609004-001</t>
  </si>
  <si>
    <t>B-1150610010</t>
  </si>
  <si>
    <t>O-OO1150609012-001</t>
  </si>
  <si>
    <t>B-1150610011</t>
  </si>
  <si>
    <t>O-OO1150609012-002</t>
  </si>
  <si>
    <t>B-1150610012</t>
  </si>
  <si>
    <t>KBSH06268</t>
  </si>
  <si>
    <t>O-OO1150605012-001</t>
  </si>
  <si>
    <t>B-1150610013</t>
  </si>
  <si>
    <t>KBSH08343</t>
  </si>
  <si>
    <t>O-OO1150605012-002</t>
  </si>
  <si>
    <t>B-1150610014</t>
  </si>
  <si>
    <t>O-OO1150609005-001</t>
  </si>
  <si>
    <t>倒角</t>
    <phoneticPr fontId="71" type="noConversion"/>
  </si>
  <si>
    <t>B-1150610015</t>
  </si>
  <si>
    <t>O-OO1150610003-001</t>
  </si>
  <si>
    <t>B-1150610016</t>
  </si>
  <si>
    <t>O-OO1150610003-002</t>
  </si>
  <si>
    <t>B-1150611001</t>
  </si>
  <si>
    <t>81219-E1002</t>
  </si>
  <si>
    <t>需附材證，SCM415Φ135*91L，車Φ132*88L</t>
  </si>
  <si>
    <t>O-OO1150609011-001</t>
  </si>
  <si>
    <t>B-1150611002</t>
  </si>
  <si>
    <t>A242-M1.0*28T*12</t>
  </si>
  <si>
    <t>O-OO1150609008-001</t>
  </si>
  <si>
    <t>B-1150611003</t>
  </si>
  <si>
    <t>A242-M1.0*42T*12</t>
  </si>
  <si>
    <t>O-OO1150609008-002</t>
  </si>
  <si>
    <t>B-1150611004</t>
  </si>
  <si>
    <t>A242-M1.0*45T*12</t>
  </si>
  <si>
    <t>O-OO1150609008-003</t>
  </si>
  <si>
    <t>B-1150611005</t>
  </si>
  <si>
    <t>O-OO1150609010-002</t>
  </si>
  <si>
    <t>B-1150611006</t>
  </si>
  <si>
    <t>RRP-015-00239</t>
  </si>
  <si>
    <t>O-OO1150609006-001</t>
  </si>
  <si>
    <t>B-1150611007</t>
  </si>
  <si>
    <t>RRP-015-00240</t>
  </si>
  <si>
    <t>O-OO1150609006-002</t>
  </si>
  <si>
    <t>B-1150611008</t>
  </si>
  <si>
    <t>RRP-015-00264</t>
  </si>
  <si>
    <t>O-OO1150609006-003</t>
  </si>
  <si>
    <t>B-1150611009</t>
  </si>
  <si>
    <t>O-OO1150610005-001</t>
  </si>
  <si>
    <t>B-1150611010</t>
  </si>
  <si>
    <t>O-OO1150610006-001</t>
  </si>
  <si>
    <t>B-1150611011</t>
  </si>
  <si>
    <t>O-OO1150611007-001</t>
  </si>
  <si>
    <t>B-1150611012</t>
  </si>
  <si>
    <t>O-OO1150611007-002</t>
  </si>
  <si>
    <t>B-1150611013</t>
  </si>
  <si>
    <t>O-OO1150611007-003</t>
  </si>
  <si>
    <t>B-1150611014</t>
  </si>
  <si>
    <t>O-OO1150610001-001</t>
  </si>
  <si>
    <t>B-1150611015</t>
  </si>
  <si>
    <t>O-OO1150610002-001</t>
  </si>
  <si>
    <t>B-1150611016</t>
  </si>
  <si>
    <t>O-OO1150610002-002</t>
  </si>
  <si>
    <t>B-1150611017</t>
  </si>
  <si>
    <t>O-OO1150610002-003</t>
  </si>
  <si>
    <t>B-1150611018</t>
  </si>
  <si>
    <t>O-OO1150610002-004</t>
  </si>
  <si>
    <t>B-1150611019</t>
  </si>
  <si>
    <t>016-BQD165</t>
  </si>
  <si>
    <t>O-OO1150611004-001</t>
  </si>
  <si>
    <t>B-1150611020</t>
  </si>
  <si>
    <t>3181000519</t>
  </si>
  <si>
    <t>O-OO1150611001-001</t>
  </si>
  <si>
    <t>B-1150612001</t>
  </si>
  <si>
    <t>O-OO1150605009-001</t>
  </si>
  <si>
    <t>B-1150612002</t>
  </si>
  <si>
    <t>M2T25.</t>
  </si>
  <si>
    <t>O-OO1150609009-001</t>
  </si>
  <si>
    <t>B-1150612003</t>
  </si>
  <si>
    <t>S1800321037</t>
  </si>
  <si>
    <t>O-OO1150609009-002</t>
  </si>
  <si>
    <t>B-1150612004</t>
  </si>
  <si>
    <t>HGHCN1A001</t>
  </si>
  <si>
    <t>SCM415 OD52x82 車49.25x80.05</t>
  </si>
  <si>
    <t>B-1150612005</t>
  </si>
  <si>
    <t>O-OO1150611002-002</t>
  </si>
  <si>
    <t>B-1150612006</t>
  </si>
  <si>
    <t>501-000C-567-04</t>
  </si>
  <si>
    <t>SCM440 D75X246L 車70.2x242.8</t>
  </si>
  <si>
    <t>O-OO1150605008-001</t>
  </si>
  <si>
    <t>B-1150612007</t>
  </si>
  <si>
    <t>501-000C-567-06</t>
  </si>
  <si>
    <t>SCM415 D85x111L，車D80x109L</t>
  </si>
  <si>
    <t>O-OO1150605008-002</t>
  </si>
  <si>
    <t>B-1150612008</t>
  </si>
  <si>
    <t>O-OO1150611005-001</t>
  </si>
  <si>
    <t>B-1150612009</t>
  </si>
  <si>
    <t>O-OO1150611006-001</t>
  </si>
  <si>
    <t>B-1150615001</t>
  </si>
  <si>
    <t>O-OO1150612008-001</t>
  </si>
  <si>
    <t>B-1150615002</t>
  </si>
  <si>
    <t>CR-3012</t>
  </si>
  <si>
    <t>O-OO1150612007-001</t>
  </si>
  <si>
    <t>B-1150615003</t>
  </si>
  <si>
    <t>O-OO1150612004-001</t>
  </si>
  <si>
    <t>B-1150615004</t>
  </si>
  <si>
    <t>O-OO1150612002-001</t>
  </si>
  <si>
    <t>B-1150615005</t>
  </si>
  <si>
    <t>O-OO1150612012-001</t>
  </si>
  <si>
    <t>B-1150615006</t>
  </si>
  <si>
    <t>O-OO1150611003-001</t>
  </si>
  <si>
    <t>B-1150615007</t>
  </si>
  <si>
    <t>O-OO1150611003-002</t>
  </si>
  <si>
    <t>B-1150615008</t>
  </si>
  <si>
    <t>O-OO1150611003-003</t>
  </si>
  <si>
    <t>B-1150615009</t>
  </si>
  <si>
    <t>O-OO1150615002-001</t>
  </si>
  <si>
    <t>B-1150615010</t>
  </si>
  <si>
    <t>O-OO1150615002-002</t>
  </si>
  <si>
    <t>B-1150615011</t>
  </si>
  <si>
    <t>O-OO1150615002-003</t>
  </si>
  <si>
    <t>B-1150615012</t>
  </si>
  <si>
    <t>O-OO1150615003-001</t>
  </si>
  <si>
    <t>B-1150616001</t>
  </si>
  <si>
    <t>DSAB0099</t>
  </si>
  <si>
    <t>O-OO1150612013-001</t>
  </si>
  <si>
    <t>B-1150616002</t>
  </si>
  <si>
    <t>PR085.5-M1.75T24-PG</t>
  </si>
  <si>
    <t>O-OO1150612009-001</t>
  </si>
  <si>
    <t>B-1150616003</t>
  </si>
  <si>
    <t>O-OO1150612010-001</t>
  </si>
  <si>
    <t>B-1150616004</t>
  </si>
  <si>
    <t>PR085.5-M1.75T24-SP</t>
  </si>
  <si>
    <t>O-OO1150612011-001</t>
  </si>
  <si>
    <t>B-1150616005</t>
  </si>
  <si>
    <t>O-OO1150612013-002</t>
  </si>
  <si>
    <t>B-1150616006</t>
  </si>
  <si>
    <t>O-OO1150612013-003</t>
  </si>
  <si>
    <t>PR085.5-M1.75T24-SG</t>
    <phoneticPr fontId="71" type="noConversion"/>
  </si>
  <si>
    <t>B-1150616007</t>
  </si>
  <si>
    <t>O-OO1150615006-002</t>
  </si>
  <si>
    <t>B-1150616008</t>
  </si>
  <si>
    <t>O-OO1150615005-001</t>
  </si>
  <si>
    <t>B-1150616009</t>
  </si>
  <si>
    <t>KA12-007</t>
  </si>
  <si>
    <t>O-OO1150615007-005</t>
  </si>
  <si>
    <t>B-1150616010</t>
  </si>
  <si>
    <t>O-OO1150615007-003</t>
  </si>
  <si>
    <t>B-1150616011</t>
  </si>
  <si>
    <t>O-OO1150615007-004</t>
  </si>
  <si>
    <t>B-1150616012</t>
  </si>
  <si>
    <t>205410B</t>
  </si>
  <si>
    <t>SCM21 OD55x112 車53.35x110</t>
  </si>
  <si>
    <t>O-OO1150605002-003</t>
  </si>
  <si>
    <t>B-1150616013</t>
  </si>
  <si>
    <t>SCM21 OD160x37 車158.9x35.4</t>
  </si>
  <si>
    <t>O-OO1150605002-004</t>
  </si>
  <si>
    <t>B-1150616014</t>
  </si>
  <si>
    <t>205412B</t>
  </si>
  <si>
    <t>SCM21 OD75x218 車71.3x216</t>
  </si>
  <si>
    <t>O-OO1150605002-005</t>
  </si>
  <si>
    <t>B-1150616015</t>
  </si>
  <si>
    <t>O-OO1150421007-001</t>
  </si>
  <si>
    <t>B-1150616016</t>
  </si>
  <si>
    <t>205408G</t>
  </si>
  <si>
    <t>SNCM21 OD35x374 車30.22x371</t>
  </si>
  <si>
    <t>O-OO1150605002-001</t>
  </si>
  <si>
    <t>B-1150616017</t>
  </si>
  <si>
    <t>O-OO1150616001-001</t>
  </si>
  <si>
    <t>B-1150616018</t>
  </si>
  <si>
    <t>O-OO1150616001-002</t>
  </si>
  <si>
    <t>B-1150616019</t>
  </si>
  <si>
    <t>1160700220</t>
  </si>
  <si>
    <t>O-OO1150615001-001</t>
  </si>
  <si>
    <t>B-1150616020</t>
  </si>
  <si>
    <t>1160700221</t>
  </si>
  <si>
    <t>O-OO1150615001-002</t>
  </si>
  <si>
    <t>手工除毛邊(刻模機)</t>
    <phoneticPr fontId="71" type="noConversion"/>
  </si>
  <si>
    <t>B-1150617001</t>
  </si>
  <si>
    <t>1160700208</t>
  </si>
  <si>
    <t>O-OO1150615004-001</t>
  </si>
  <si>
    <t>B-1150617002</t>
  </si>
  <si>
    <t>1160700364</t>
  </si>
  <si>
    <t>O-OO1150615004-004</t>
  </si>
  <si>
    <t>B-1150617003</t>
  </si>
  <si>
    <t>1160700267</t>
  </si>
  <si>
    <t>O-OO1150615004-002</t>
  </si>
  <si>
    <t>B-1150617004</t>
  </si>
  <si>
    <t>1160700268</t>
  </si>
  <si>
    <t>O-OO1150615004-003</t>
  </si>
  <si>
    <t>B-1150617005</t>
  </si>
  <si>
    <t>O-OO1150612014-001</t>
  </si>
  <si>
    <t>B-1150617006</t>
  </si>
  <si>
    <t>O-OO1150612014-002</t>
  </si>
  <si>
    <t>B-1150617007</t>
  </si>
  <si>
    <t>205413C</t>
  </si>
  <si>
    <t>SCM21 OD230x52 車222.5x50.3</t>
  </si>
  <si>
    <t>O-OO1150605002-006</t>
  </si>
  <si>
    <t>B-1150617008</t>
  </si>
  <si>
    <t>2172930130001</t>
  </si>
  <si>
    <t>SCM21Φ260*47 車250.25*45.1</t>
  </si>
  <si>
    <t>O-OO1150616006-002</t>
  </si>
  <si>
    <t>B-1150617009</t>
  </si>
  <si>
    <t>O-OO1150616005-001</t>
  </si>
  <si>
    <t>B-1150617010</t>
  </si>
  <si>
    <t>B-1150617011</t>
  </si>
  <si>
    <t>1439759_TEST</t>
  </si>
  <si>
    <t>A7075 D165x16L，車D156x14L</t>
  </si>
  <si>
    <t>O-OO1150617007-001</t>
  </si>
  <si>
    <t>B-1150617012</t>
  </si>
  <si>
    <t>HGHDNT001</t>
  </si>
  <si>
    <t>SNCM220 OD75x275 車69x272</t>
  </si>
  <si>
    <t>B-1150617013</t>
  </si>
  <si>
    <t>O-OO1150609007-001</t>
  </si>
  <si>
    <t>B-1150617014</t>
  </si>
  <si>
    <t>O-OO1150617006-001</t>
  </si>
  <si>
    <t>B-1150617015</t>
  </si>
  <si>
    <t>O-OO1150617006-002</t>
  </si>
  <si>
    <t>B-1150617016</t>
  </si>
  <si>
    <t>O-OO1150617006-003</t>
  </si>
  <si>
    <t>B-1150617017</t>
  </si>
  <si>
    <t>SCM21 OD150x27 車148.9x25.4</t>
  </si>
  <si>
    <t>O-OO1150605002-002</t>
  </si>
  <si>
    <t>B-1150617018</t>
  </si>
  <si>
    <t>RS2P548A0</t>
  </si>
  <si>
    <t>S45C D50x26L，車D46.44x24L</t>
  </si>
  <si>
    <t>O-OO1150612006-001</t>
  </si>
  <si>
    <t>B-1150618001</t>
  </si>
  <si>
    <t>016-NUD026-0002</t>
  </si>
  <si>
    <t>O-OO1150616008-001</t>
  </si>
  <si>
    <t>B-1150618002</t>
  </si>
  <si>
    <t>046-00006-00</t>
  </si>
  <si>
    <t>O-OO1150616009-001</t>
  </si>
  <si>
    <t>B-1150618003</t>
  </si>
  <si>
    <t>O-OO1150617002-001</t>
  </si>
  <si>
    <t>B-1150618004</t>
  </si>
  <si>
    <t>O-OO1150617009-001</t>
  </si>
  <si>
    <t>B-1150618005</t>
  </si>
  <si>
    <t>O-OO1150616010-001</t>
  </si>
  <si>
    <t>B-1150618006</t>
  </si>
  <si>
    <t>O-OO1150617010-001</t>
  </si>
  <si>
    <t>B-1150618007</t>
  </si>
  <si>
    <t>G0093000000002</t>
  </si>
  <si>
    <t>O-OO1150617010-002</t>
  </si>
  <si>
    <t>B-1150618008</t>
  </si>
  <si>
    <t>O-OO1150616007-002</t>
  </si>
  <si>
    <t>B-1150618009</t>
  </si>
  <si>
    <t>O-OO1150617003-002</t>
  </si>
  <si>
    <t>B-1150618010</t>
  </si>
  <si>
    <t>O-OO1150617003-001</t>
  </si>
  <si>
    <t>B-1150618011</t>
  </si>
  <si>
    <t>O-OO1150617003-003</t>
  </si>
  <si>
    <t>B-1150618012</t>
  </si>
  <si>
    <t>O-OO1150617005-001</t>
  </si>
  <si>
    <t>B-1150618013</t>
  </si>
  <si>
    <t>WS07A-HC0500H3-A0</t>
  </si>
  <si>
    <t>世聖</t>
  </si>
  <si>
    <t>O-OO1150616002-001</t>
  </si>
  <si>
    <t>B-1150618014</t>
  </si>
  <si>
    <t>BGBA740</t>
  </si>
  <si>
    <t>SCM415 D50x54L，車D47.2x51.5L</t>
  </si>
  <si>
    <t>O-OO1150612001-001</t>
  </si>
  <si>
    <t>B-1150618015</t>
  </si>
  <si>
    <t>BGBA740_F</t>
  </si>
  <si>
    <t>S45C D85x21L，車D80x19L</t>
  </si>
  <si>
    <t xml:space="preserve"> 原億昌</t>
  </si>
  <si>
    <t>B-1150618016</t>
  </si>
  <si>
    <t>O-OO1150617012-002</t>
  </si>
  <si>
    <t>B-1150618017</t>
  </si>
  <si>
    <t>O-OO1150617012-001</t>
  </si>
  <si>
    <t>B-1150618018</t>
  </si>
  <si>
    <t>O-OO1150618002-001</t>
  </si>
  <si>
    <t>B-1150618019</t>
  </si>
  <si>
    <t>O-OO1150618002-002</t>
  </si>
  <si>
    <t>B-1150622001</t>
  </si>
  <si>
    <t>O-OO1150612005-001</t>
  </si>
  <si>
    <t>B-1150622002</t>
  </si>
  <si>
    <t>O-OO1150612005-003</t>
  </si>
  <si>
    <t>B-1150622003</t>
  </si>
  <si>
    <t>O-OO1150617011-001</t>
  </si>
  <si>
    <t>B-1150622004</t>
  </si>
  <si>
    <t>50024HRE01-02-000400</t>
  </si>
  <si>
    <t>車 105*40</t>
  </si>
  <si>
    <t>O-OO1150618001-001</t>
  </si>
  <si>
    <t>B-1150622005</t>
  </si>
  <si>
    <t>130150903</t>
  </si>
  <si>
    <t>O-OO1150616004-001</t>
  </si>
  <si>
    <t>B-1150622006</t>
  </si>
  <si>
    <t>LC01-LB63032-2020100</t>
  </si>
  <si>
    <t>S45CΦ210*48，車208*44.6</t>
  </si>
  <si>
    <t>O-OO1150618006-001</t>
  </si>
  <si>
    <t>手工除毛邊(刻模機)</t>
  </si>
  <si>
    <t>B-1150622007</t>
  </si>
  <si>
    <t>MG01B-HA072040-A0</t>
  </si>
  <si>
    <t>SCM415 D75x42L，車D72.4x40L</t>
  </si>
  <si>
    <t>O-OO1150617004-001</t>
  </si>
  <si>
    <t>B-1150622008</t>
  </si>
  <si>
    <t>O-OO1150622001-001</t>
  </si>
  <si>
    <t>B-1150622009</t>
  </si>
  <si>
    <t>O-OO1150622001-002</t>
  </si>
  <si>
    <t>B-1150622010</t>
  </si>
  <si>
    <t>O-OO1150622001-003</t>
  </si>
  <si>
    <t>B-1150622011</t>
  </si>
  <si>
    <t>O-OO1150622001-004</t>
  </si>
  <si>
    <t>B-1150622012</t>
  </si>
  <si>
    <t>O-OO1150622001-005</t>
  </si>
  <si>
    <t>B-1150622013</t>
  </si>
  <si>
    <t>O-OO1150622001-006</t>
  </si>
  <si>
    <t>B-1150622014</t>
  </si>
  <si>
    <t>10030P-011</t>
  </si>
  <si>
    <t>O-OO1150622003-002</t>
  </si>
  <si>
    <t>B-1150622015</t>
  </si>
  <si>
    <t>O-OO1150622002-001</t>
  </si>
  <si>
    <t>B-1150623001</t>
  </si>
  <si>
    <t>805-01-102</t>
  </si>
  <si>
    <t>SCM415Φ180*60 車172.5x58.15</t>
  </si>
  <si>
    <t>進傑</t>
  </si>
  <si>
    <t>O-OO1150617001-001</t>
  </si>
  <si>
    <t>B-1150623002</t>
  </si>
  <si>
    <t>805-01-103</t>
  </si>
  <si>
    <t>SCM415Φ110*47 車107.5x45.15</t>
  </si>
  <si>
    <t>O-OO1150617001-002</t>
  </si>
  <si>
    <t>B-1150623003</t>
  </si>
  <si>
    <t>805-01-105</t>
  </si>
  <si>
    <t>SCM415Φ80*79 車77.5x77.1</t>
  </si>
  <si>
    <t>O-OO1150617001-004</t>
  </si>
  <si>
    <t>B-1150623004</t>
  </si>
  <si>
    <t>805-01-106</t>
  </si>
  <si>
    <t>SCM415Φ150*55 車142.5x52.7</t>
  </si>
  <si>
    <t>O-OO1150617001-005</t>
  </si>
  <si>
    <t>B-1150623005</t>
  </si>
  <si>
    <t>HGHAN9004</t>
  </si>
  <si>
    <t>SCM415 OD32x12 車30x10.2</t>
  </si>
  <si>
    <t>B-1150623006</t>
  </si>
  <si>
    <t>HGHAN9005</t>
  </si>
  <si>
    <t>SCM415 OD32x22 車30x20.2</t>
  </si>
  <si>
    <t>B-1150623007</t>
  </si>
  <si>
    <t>HGHAN9006</t>
  </si>
  <si>
    <t>SCM415 OD32x32 車30x30.2</t>
  </si>
  <si>
    <t>B-1150623008</t>
  </si>
  <si>
    <t>HGHAN9007</t>
  </si>
  <si>
    <t>SCM415 OD32x42 車30x40.2</t>
  </si>
  <si>
    <t>B-1150623009</t>
  </si>
  <si>
    <t>805-01-107</t>
  </si>
  <si>
    <t>SCM415Φ160*86 車152.5x84.15</t>
  </si>
  <si>
    <t>O-OO1150617001-006</t>
  </si>
  <si>
    <t>B-1150623010</t>
  </si>
  <si>
    <t>O-OO1150622005-001</t>
  </si>
  <si>
    <t>B-1150623011</t>
  </si>
  <si>
    <t>O-OO1150622004-003</t>
  </si>
  <si>
    <t>B-1150623012</t>
  </si>
  <si>
    <t>O-OO1150622004-001</t>
  </si>
  <si>
    <t>B-1150623013</t>
  </si>
  <si>
    <t>O-OO1150622005-005</t>
  </si>
  <si>
    <t>B-1150623014</t>
  </si>
  <si>
    <t>O-OO1150622005-002</t>
  </si>
  <si>
    <t>B-1150623015</t>
  </si>
  <si>
    <t>O-OO1150622005-003</t>
  </si>
  <si>
    <t>B-1150623016</t>
  </si>
  <si>
    <t>O-OO1150622005-006</t>
  </si>
  <si>
    <t>B-1150623017</t>
  </si>
  <si>
    <t>O-OO1150622005-004</t>
  </si>
  <si>
    <t>B-1150623018</t>
  </si>
  <si>
    <t>O-OO1150623001-001</t>
  </si>
  <si>
    <t>B-1150623019</t>
  </si>
  <si>
    <t>O-OO1150623001-002</t>
  </si>
  <si>
    <t>B-1150623020</t>
  </si>
  <si>
    <t>O-OO1150623001-003</t>
  </si>
  <si>
    <t>B-1150623021</t>
  </si>
  <si>
    <t>O-OO1150623001-004</t>
  </si>
  <si>
    <t>B-1150623022</t>
  </si>
  <si>
    <t>O-OO1150623001-005</t>
  </si>
  <si>
    <t>B-1150623023</t>
  </si>
  <si>
    <t>O-OO1150623003-001</t>
  </si>
  <si>
    <t>B-1150623024</t>
  </si>
  <si>
    <t>20302310007</t>
  </si>
  <si>
    <t>O-OO1150618010-001</t>
  </si>
  <si>
    <t>B-1150623025</t>
  </si>
  <si>
    <t>20302310008</t>
  </si>
  <si>
    <t>O-OO1150618004-001</t>
  </si>
  <si>
    <t>B-1150623026</t>
  </si>
  <si>
    <t>20302310009</t>
  </si>
  <si>
    <t>O-OO1150618011-001</t>
  </si>
  <si>
    <t>B-1150623027</t>
  </si>
  <si>
    <t>20302310012</t>
  </si>
  <si>
    <t>O-OO1150618012-001</t>
  </si>
  <si>
    <t>B-1150623028</t>
  </si>
  <si>
    <t>20302310013</t>
  </si>
  <si>
    <t>O-OO1150618009-001</t>
  </si>
  <si>
    <t>B-1150623029</t>
  </si>
  <si>
    <t>20302310014</t>
  </si>
  <si>
    <t>O-OO1150618008-001</t>
  </si>
  <si>
    <t>B-1150623030</t>
  </si>
  <si>
    <t>20302310017</t>
  </si>
  <si>
    <t>O-OO1150618005-001</t>
  </si>
  <si>
    <t>B-1150623031</t>
  </si>
  <si>
    <t>20302310018</t>
  </si>
  <si>
    <t>O-OO1150618007-001</t>
  </si>
  <si>
    <t>B-1150624001</t>
  </si>
  <si>
    <t>O-OO1150624001-001</t>
  </si>
  <si>
    <t>B-1150624002</t>
  </si>
  <si>
    <t>O-OO1150624001-002</t>
  </si>
  <si>
    <t>B-1150624003</t>
  </si>
  <si>
    <t>O-OO1150624001-003</t>
  </si>
  <si>
    <t>B-1150624004</t>
  </si>
  <si>
    <t>O-OO1150624001-004</t>
  </si>
  <si>
    <t>B-1150624005</t>
  </si>
  <si>
    <t>O-OO1150624001-005</t>
  </si>
  <si>
    <t>B-1150624006</t>
  </si>
  <si>
    <t>O-OO1150623006-001</t>
  </si>
  <si>
    <t>B-1150624007</t>
  </si>
  <si>
    <t>O-OO1150623006-002</t>
  </si>
  <si>
    <t>B-1150624008</t>
  </si>
  <si>
    <t>21060004411</t>
  </si>
  <si>
    <t>SCM415 OD52x256 車49.25x254</t>
  </si>
  <si>
    <t>B-1150624009</t>
  </si>
  <si>
    <t>21060004421</t>
  </si>
  <si>
    <t>SCM440 OD35x23 車30x21.1</t>
  </si>
  <si>
    <t>B-1150624010</t>
  </si>
  <si>
    <t>B-1150624011</t>
  </si>
  <si>
    <t>18MM TRACTION BLOCK</t>
  </si>
  <si>
    <t>B-1150624012</t>
  </si>
  <si>
    <t>18MM TRACTION BLOCKB</t>
  </si>
  <si>
    <t>B-1150624013</t>
  </si>
  <si>
    <t>O-OO1150623002-001</t>
  </si>
  <si>
    <t>B-1150624014</t>
  </si>
  <si>
    <t>O-OO1150623008-001</t>
  </si>
  <si>
    <t>B-1150624015</t>
  </si>
  <si>
    <t>JKGA1018R</t>
  </si>
  <si>
    <t>SCM415 OD22x20 車18.72x18.05</t>
  </si>
  <si>
    <t>O-OO1150623004-001</t>
  </si>
  <si>
    <t>B-1150624016</t>
  </si>
  <si>
    <t>RTD320EC0000</t>
  </si>
  <si>
    <t>O-OO1150623007-001</t>
  </si>
  <si>
    <t>B-1150624017</t>
  </si>
  <si>
    <t>RTD320EC0A02</t>
  </si>
  <si>
    <t>O-OO1150623007-002</t>
  </si>
  <si>
    <t>B-1150624018</t>
  </si>
  <si>
    <t>O-OO1150623005-001</t>
  </si>
  <si>
    <t>B-1150624019</t>
  </si>
  <si>
    <t>O-OO1150623005-002</t>
  </si>
  <si>
    <t>B-1150625001</t>
  </si>
  <si>
    <t>1160700170</t>
  </si>
  <si>
    <t>O-OO1150624009-004</t>
  </si>
  <si>
    <t>B-1150625002</t>
  </si>
  <si>
    <t>1160700348</t>
  </si>
  <si>
    <t>O-OO1150624009-003</t>
  </si>
  <si>
    <t>B-1150625003</t>
  </si>
  <si>
    <t>1160700411</t>
  </si>
  <si>
    <t>O-OO1150624009-001</t>
  </si>
  <si>
    <t>B-1150625004</t>
  </si>
  <si>
    <t>1160700125</t>
  </si>
  <si>
    <t>O-OO1150624009-011</t>
  </si>
  <si>
    <t>B-1150625005</t>
  </si>
  <si>
    <t>1160700412</t>
  </si>
  <si>
    <t>O-OO1150624009-012</t>
  </si>
  <si>
    <t>B-1150625006</t>
  </si>
  <si>
    <t>1160700180</t>
  </si>
  <si>
    <t>O-OO1150624009-009</t>
  </si>
  <si>
    <t>B-1150625007</t>
  </si>
  <si>
    <t>1160700181</t>
  </si>
  <si>
    <t>O-OO1150624009-010</t>
  </si>
  <si>
    <t>B-1150625008</t>
  </si>
  <si>
    <t>1160700183</t>
  </si>
  <si>
    <t>O-OO1150624009-008</t>
  </si>
  <si>
    <t>B-1150625009</t>
  </si>
  <si>
    <t>1160700413</t>
  </si>
  <si>
    <t>O-OO1150624009-007</t>
  </si>
  <si>
    <t>B-1150625010</t>
  </si>
  <si>
    <t>1160700263</t>
  </si>
  <si>
    <t>O-OO1150624009-005</t>
  </si>
  <si>
    <t>B-1150625011</t>
  </si>
  <si>
    <t>1160700264</t>
  </si>
  <si>
    <t>O-OO1150624009-006</t>
  </si>
  <si>
    <t>B-1150625012</t>
  </si>
  <si>
    <t>20302310019</t>
  </si>
  <si>
    <t>O-OO1150624008-001</t>
  </si>
  <si>
    <t>B-1150625013</t>
  </si>
  <si>
    <t>O-OO1150625002-001</t>
  </si>
  <si>
    <t>B-1150625014</t>
  </si>
  <si>
    <t>O-OO1150625002-002</t>
  </si>
  <si>
    <t>B-1150625015</t>
  </si>
  <si>
    <t>O-OO1150625002-003</t>
  </si>
  <si>
    <t>B-1150625016</t>
  </si>
  <si>
    <t>O-OO1150625002-004</t>
  </si>
  <si>
    <t>B-1150626001</t>
  </si>
  <si>
    <t>LKYM12201614</t>
  </si>
  <si>
    <t>O-OO1150625003-001</t>
  </si>
  <si>
    <t>B-1150626002</t>
  </si>
  <si>
    <t>O-OO1150626005-001</t>
  </si>
  <si>
    <t>B-1150626003</t>
  </si>
  <si>
    <t>O-OO1150626005-002</t>
  </si>
  <si>
    <t>B-1150626004</t>
  </si>
  <si>
    <t>O-OO1150626005-003</t>
  </si>
  <si>
    <t>B-1150626005</t>
  </si>
  <si>
    <t>O-OO1150626005-004</t>
  </si>
  <si>
    <t>B-1150626006</t>
  </si>
  <si>
    <t>805-01-108</t>
  </si>
  <si>
    <t>SCM415Φ100*200 車97.5x198</t>
  </si>
  <si>
    <t>O-OO1150617001-007</t>
  </si>
  <si>
    <t>B-1150626007</t>
  </si>
  <si>
    <t>O-OO1150625005-003</t>
  </si>
  <si>
    <t>B-1150626008</t>
  </si>
  <si>
    <t>O-OO1150625005-004</t>
  </si>
  <si>
    <t>B-1150626009</t>
  </si>
  <si>
    <t>O-OO1150625005-002</t>
  </si>
  <si>
    <t>B-1150626010</t>
  </si>
  <si>
    <t>O-OO1150625005-001</t>
  </si>
  <si>
    <t>B-1150626011</t>
  </si>
  <si>
    <t>201102540200001A</t>
  </si>
  <si>
    <t>O-OO1150626009-003</t>
  </si>
  <si>
    <t>B-1150626012</t>
  </si>
  <si>
    <t>201102540200002A</t>
  </si>
  <si>
    <t>O-OO1150626009-002</t>
  </si>
  <si>
    <t>B-1150626013</t>
  </si>
  <si>
    <t>GE01A-CT0600WD-A0</t>
  </si>
  <si>
    <t>SCM415 D70x57L，車D64x55L</t>
  </si>
  <si>
    <t>O-OO1150624002-001</t>
  </si>
  <si>
    <t>B-1150626014</t>
  </si>
  <si>
    <t>GE02A-CT0600WD-A0</t>
  </si>
  <si>
    <t>SCM415 D150x19L，車D145x16L</t>
  </si>
  <si>
    <t>O-OO1150624003-001</t>
  </si>
  <si>
    <t>B-1150626015</t>
  </si>
  <si>
    <t>MG01A-CT0600WD-A0</t>
  </si>
  <si>
    <t>SCM415 D80x42L，車D75x40L</t>
  </si>
  <si>
    <t>O-OO1150624004-001</t>
  </si>
  <si>
    <t>B-1150626016</t>
  </si>
  <si>
    <t>MG01B-CT0600WD-A0</t>
  </si>
  <si>
    <t>O-OO1150624005-001</t>
  </si>
  <si>
    <t>B-1150626017</t>
  </si>
  <si>
    <t>WS07A-CT0600WD-A0</t>
  </si>
  <si>
    <t>SCM415 D100x30L，車D94x28L</t>
  </si>
  <si>
    <t>O-OO1150624006-001</t>
  </si>
  <si>
    <t xml:space="preserve"> </t>
    <phoneticPr fontId="71" type="noConversion"/>
  </si>
  <si>
    <t>B-1150626018</t>
  </si>
  <si>
    <t>O-OO1150626008-001</t>
  </si>
  <si>
    <t>B-1150626019</t>
  </si>
  <si>
    <t>O-OO1150626010-001</t>
  </si>
  <si>
    <t>B-1150626020</t>
  </si>
  <si>
    <t>O-OO1150626011-001</t>
  </si>
  <si>
    <t>B-1150629001</t>
  </si>
  <si>
    <t>M7*18TLH12</t>
  </si>
  <si>
    <t>O-OO1150626007-001</t>
  </si>
  <si>
    <t>B-1150629002</t>
  </si>
  <si>
    <t>O-OO1150629002-001</t>
  </si>
  <si>
    <t>B-1150629003</t>
  </si>
  <si>
    <t>O-OO1150629002-002</t>
  </si>
  <si>
    <t>B-1150629004</t>
  </si>
  <si>
    <t>O-OO1150629010-001</t>
  </si>
  <si>
    <t>B-1150629005</t>
  </si>
  <si>
    <t>F-B00878</t>
  </si>
  <si>
    <t>O-OO1150625008-002</t>
  </si>
  <si>
    <t>B-1150629006</t>
  </si>
  <si>
    <t>O-OO1150629003-001</t>
  </si>
  <si>
    <t>B-1150629007</t>
  </si>
  <si>
    <t>O-OO1150629003-002</t>
  </si>
  <si>
    <t>B-1150630001</t>
  </si>
  <si>
    <t>O-OO1150629008-001</t>
  </si>
  <si>
    <t>B-1150630002</t>
  </si>
  <si>
    <t>1442472</t>
  </si>
  <si>
    <t>O-OO1150629013-001</t>
  </si>
  <si>
    <t>B-1150630003</t>
  </si>
  <si>
    <t>O-OO1150401004-002</t>
  </si>
  <si>
    <t>B-1150630004</t>
  </si>
  <si>
    <t>O-OO1150629016-001</t>
  </si>
  <si>
    <t>B-1150630005</t>
  </si>
  <si>
    <t>O-OO1150629016-002</t>
  </si>
  <si>
    <t>B-1150630006</t>
  </si>
  <si>
    <t>LKYM24702222</t>
  </si>
  <si>
    <t>O-OO1150629009-001</t>
  </si>
  <si>
    <t>B-1150630007</t>
  </si>
  <si>
    <t>O-OO1150630005-001</t>
  </si>
  <si>
    <t>B-1150630008</t>
  </si>
  <si>
    <t>O-OO1150630005-002</t>
  </si>
  <si>
    <t>B-1150630009</t>
  </si>
  <si>
    <t>O-OO1150630005-003</t>
  </si>
  <si>
    <t>B-1150630010</t>
  </si>
  <si>
    <t>EH-6011A</t>
  </si>
  <si>
    <t>O-OO1150629007-001</t>
  </si>
  <si>
    <t>B-1150630011</t>
  </si>
  <si>
    <t>MV82206-1</t>
  </si>
  <si>
    <t>O-OO1150629006-001</t>
  </si>
  <si>
    <t>B-1150630012</t>
  </si>
  <si>
    <t>MV82207-1</t>
  </si>
  <si>
    <t>O-OO1150629006-002</t>
  </si>
  <si>
    <t>B-1150702001</t>
  </si>
  <si>
    <t>046-00008-00</t>
  </si>
  <si>
    <t>O-OO1150630010-001</t>
  </si>
  <si>
    <t>B-1150702002</t>
  </si>
  <si>
    <t>O-OO1150630012-001</t>
  </si>
  <si>
    <t>B-1150702003</t>
  </si>
  <si>
    <t>2000107450000</t>
  </si>
  <si>
    <t>O-OO1150629001-001</t>
  </si>
  <si>
    <t>B-1150702004</t>
  </si>
  <si>
    <t>50A41024</t>
  </si>
  <si>
    <t>O-OO1150630011-001</t>
  </si>
  <si>
    <t>B-1150702005</t>
  </si>
  <si>
    <t>O-OO1150630009-001</t>
  </si>
  <si>
    <t>B-1150702006</t>
  </si>
  <si>
    <t>JL350-08-2-T31</t>
  </si>
  <si>
    <t>O-OO1150626003-001</t>
  </si>
  <si>
    <t>B-1150702007</t>
  </si>
  <si>
    <t>KKYM20003311</t>
  </si>
  <si>
    <t>O-OO1150629011-001</t>
  </si>
  <si>
    <t>B-1150702008</t>
  </si>
  <si>
    <t>O-OO1150702001-001</t>
  </si>
  <si>
    <t>B-1150702009</t>
  </si>
  <si>
    <t>O-OO1150702001-002</t>
  </si>
  <si>
    <t>B-1150702010</t>
  </si>
  <si>
    <t>O-OO1150702001-003</t>
  </si>
  <si>
    <t>B-1150702011</t>
  </si>
  <si>
    <t>O-OO1150702001-004</t>
  </si>
  <si>
    <t>B-1150702012</t>
  </si>
  <si>
    <t>O-OO1150701003-001</t>
  </si>
  <si>
    <t>B-1150702013</t>
  </si>
  <si>
    <t>O-OO1150701004-001</t>
  </si>
  <si>
    <t>B-1150702014</t>
  </si>
  <si>
    <t>O-OO1150702004-001</t>
  </si>
  <si>
    <t>B-1150702015</t>
  </si>
  <si>
    <t>O-OO1150702005-001</t>
  </si>
  <si>
    <t>B-1150702016</t>
  </si>
  <si>
    <t>O-OO1150701007-001</t>
  </si>
  <si>
    <t>B-1150702029</t>
  </si>
  <si>
    <t>M1.25PA20NT27</t>
  </si>
  <si>
    <t>SKH51 D34x112L，車D32.012x110L</t>
  </si>
  <si>
    <t>O-OO1150622007-001</t>
  </si>
  <si>
    <t>B-1150702030</t>
  </si>
  <si>
    <t>WA-2022</t>
  </si>
  <si>
    <t>O-OO1150629015-002</t>
  </si>
  <si>
    <t>B-1150702031</t>
  </si>
  <si>
    <t>WA-2027</t>
  </si>
  <si>
    <t>O-OO1150629015-003</t>
  </si>
  <si>
    <t>B-1150702032</t>
  </si>
  <si>
    <t>71TM1.045 SG</t>
  </si>
  <si>
    <t>S45C OD220x25 車218x20</t>
  </si>
  <si>
    <t>B-1150702033</t>
  </si>
  <si>
    <t>M0.5217X73T SG</t>
  </si>
  <si>
    <t>B-1150702034</t>
  </si>
  <si>
    <t>VK-2021B</t>
  </si>
  <si>
    <t>SCM21 OD145x143 車140x141.2</t>
  </si>
  <si>
    <t>O-OO1150629015-001</t>
  </si>
  <si>
    <t>B-1150702035</t>
  </si>
  <si>
    <t>JJM115-SG</t>
  </si>
  <si>
    <t>S45C OD170x37 車168x35</t>
  </si>
  <si>
    <t>B-1150702036</t>
  </si>
  <si>
    <t>1160300620</t>
  </si>
  <si>
    <t>O-OO1150630013-001</t>
  </si>
  <si>
    <t>B-1150702037</t>
  </si>
  <si>
    <t>1160300621</t>
  </si>
  <si>
    <t>O-OO1150630013-002</t>
  </si>
  <si>
    <t>B-1150702038</t>
  </si>
  <si>
    <t>1160300622</t>
  </si>
  <si>
    <t>O-OO1150630013-003</t>
  </si>
  <si>
    <t>B-1150702039</t>
  </si>
  <si>
    <t>1160300623</t>
  </si>
  <si>
    <t>O-OO1150630013-004</t>
  </si>
  <si>
    <t>B-1150702040</t>
  </si>
  <si>
    <t>O-OO1150702006-001</t>
  </si>
  <si>
    <t>B-1150702041</t>
  </si>
  <si>
    <t>O-OO1150702006-002</t>
  </si>
  <si>
    <t>B-1150702042</t>
  </si>
  <si>
    <t>O-OO1150702006-003</t>
  </si>
  <si>
    <t>B-1150702043</t>
  </si>
  <si>
    <t>O-OO1150702006-004</t>
  </si>
  <si>
    <t>B-1150702044</t>
  </si>
  <si>
    <t>O-OO1150702006-005</t>
  </si>
  <si>
    <t>B-1150702045</t>
  </si>
  <si>
    <t>E2044560110000</t>
  </si>
  <si>
    <t>O-OO1150630001-001</t>
  </si>
  <si>
    <t>B-1150703001</t>
  </si>
  <si>
    <t>附材證SKD11 OD200x22 車196.827x19.25</t>
  </si>
  <si>
    <t>O-OO1150625004-001</t>
  </si>
  <si>
    <t>B-1150703002</t>
  </si>
  <si>
    <t>O-OO1150630002-001</t>
  </si>
  <si>
    <t>B-1150703003</t>
  </si>
  <si>
    <t>5033002531</t>
  </si>
  <si>
    <t>O-OO1150630003-001</t>
  </si>
  <si>
    <t>B-1150703004</t>
  </si>
  <si>
    <t>GT2036-00400</t>
  </si>
  <si>
    <t>SCM415 D80x42L 車76x40.1</t>
  </si>
  <si>
    <t>O-OO1150625001-001</t>
  </si>
  <si>
    <t>B-1150703005</t>
  </si>
  <si>
    <t>O-OO1150630006-001</t>
  </si>
  <si>
    <t>B-1150703006</t>
  </si>
  <si>
    <t>O-OO1150701001-001</t>
  </si>
  <si>
    <t>B-1150703007</t>
  </si>
  <si>
    <t>LK14006010</t>
  </si>
  <si>
    <t>SCM440H OD58x44 車54.91x42.05</t>
  </si>
  <si>
    <t>O-OO1150630004-001</t>
  </si>
  <si>
    <t>B-1150703008</t>
  </si>
  <si>
    <t>SCM415 OD45x19 車42x17.2</t>
  </si>
  <si>
    <t>O-OO1150701002-001</t>
  </si>
  <si>
    <t>B-1150703009</t>
  </si>
  <si>
    <t>JJM1150100007</t>
  </si>
  <si>
    <t>SCM440 OD25x56 車22x54</t>
  </si>
  <si>
    <t>O-OO1150625007-001</t>
  </si>
  <si>
    <t>B-1150703010</t>
  </si>
  <si>
    <t>JJM1150100010</t>
  </si>
  <si>
    <t>SCM440 OD24x14 車22x10</t>
  </si>
  <si>
    <t>O-OO1150625007-002</t>
  </si>
  <si>
    <t>B-1150703011</t>
  </si>
  <si>
    <t>JJM1150100011</t>
  </si>
  <si>
    <t>6061 OD135x39 車132x36.8</t>
  </si>
  <si>
    <t>O-OO1150625007-003</t>
  </si>
  <si>
    <t>乾冰結合(壓配)</t>
  </si>
  <si>
    <t>B-1150703012</t>
  </si>
  <si>
    <t>JJM1150100013</t>
  </si>
  <si>
    <t>SCM440 OD32x68 車30x66</t>
  </si>
  <si>
    <t>O-OO1150625007-004</t>
  </si>
  <si>
    <t>B-1150703013</t>
  </si>
  <si>
    <t>B-1150703014</t>
  </si>
  <si>
    <t>B-1150703015</t>
  </si>
  <si>
    <t>B-1150703016</t>
  </si>
  <si>
    <t>JJM1150100015</t>
  </si>
  <si>
    <t>SCM440 OD48x14 車43.5x12</t>
  </si>
  <si>
    <t>O-OO1150625007-005</t>
  </si>
  <si>
    <t>B-1150703017</t>
  </si>
  <si>
    <t>JJM1150100020</t>
  </si>
  <si>
    <t>SCM440 OD70x20 車68x18</t>
  </si>
  <si>
    <t>O-OO1150625007-006</t>
  </si>
  <si>
    <t>B-1150703018</t>
  </si>
  <si>
    <t>JJM1150100021</t>
  </si>
  <si>
    <t>SCM440 OD120x17 車117x15.1</t>
  </si>
  <si>
    <t>O-OO1150625007-007</t>
  </si>
  <si>
    <t>B-1150703019</t>
  </si>
  <si>
    <t>O-OO1150702002-001</t>
  </si>
  <si>
    <t>B-1150703020</t>
  </si>
  <si>
    <t>E2090210460001</t>
  </si>
  <si>
    <t>S45C OD135x43 車129x41</t>
  </si>
  <si>
    <t>O-OO1150629012-002</t>
  </si>
  <si>
    <t>B-1150703021</t>
  </si>
  <si>
    <t>E2090210530001</t>
  </si>
  <si>
    <t>O-OO1150629012-004</t>
  </si>
  <si>
    <t>B-1150703022</t>
  </si>
  <si>
    <t>O-OO1150702012-001</t>
  </si>
  <si>
    <t>B-1150703023</t>
  </si>
  <si>
    <t>O-OO1150702012-002</t>
  </si>
  <si>
    <t>B-1150706001</t>
  </si>
  <si>
    <t>O-OO1150703003-001</t>
  </si>
  <si>
    <t>B-1150706002</t>
  </si>
  <si>
    <t>O-OO1150703003-002</t>
  </si>
  <si>
    <t>B-1150706003</t>
  </si>
  <si>
    <t>O-OO1150703004-001</t>
  </si>
  <si>
    <t>B-1150706004</t>
  </si>
  <si>
    <t>IN8520-0101</t>
  </si>
  <si>
    <t>SCM420H D65x10L，車D60x6L</t>
  </si>
  <si>
    <t>世霸</t>
  </si>
  <si>
    <t>O-OO1150626006-001</t>
  </si>
  <si>
    <t>B-1150706005</t>
  </si>
  <si>
    <t>IN8520-0102</t>
  </si>
  <si>
    <t>O-OO1150626006-003</t>
  </si>
  <si>
    <t>B-1150706006</t>
  </si>
  <si>
    <t>IN8520-0201</t>
  </si>
  <si>
    <t>SACM645 D140x49L，車D132x46L</t>
  </si>
  <si>
    <t>O-OO1150626006-005</t>
  </si>
  <si>
    <t>B-1150706007</t>
  </si>
  <si>
    <t>IN8520-0401</t>
  </si>
  <si>
    <t>SCM440 D70x24L，車D65x21.5L</t>
  </si>
  <si>
    <t>O-OO1150626006-006</t>
  </si>
  <si>
    <t>B-1150706008</t>
  </si>
  <si>
    <t>IN8520-0402</t>
  </si>
  <si>
    <t>SCM440 D65x19L，車D60x16.5L</t>
  </si>
  <si>
    <t>O-OO1150626006-007</t>
  </si>
  <si>
    <t>B-1150706009</t>
  </si>
  <si>
    <t>IN8520-0601</t>
  </si>
  <si>
    <t>A7075 D105x15L，車D102x13L</t>
  </si>
  <si>
    <t>O-OO1150626006-008</t>
  </si>
  <si>
    <t>B-1150706010</t>
  </si>
  <si>
    <t>O-OO1150706007-001</t>
  </si>
  <si>
    <t>B-1150706011</t>
  </si>
  <si>
    <t>O-OO1150706007-002</t>
  </si>
  <si>
    <t>B-1150706012</t>
  </si>
  <si>
    <t>O-OO1150706007-003</t>
  </si>
  <si>
    <t>B-1150706013</t>
  </si>
  <si>
    <t>O-OO1150706007-004</t>
  </si>
  <si>
    <t>B-1150706014</t>
  </si>
  <si>
    <t>E2090210060000</t>
  </si>
  <si>
    <t>SCM415 OD40x153 車38x151</t>
  </si>
  <si>
    <t>O-OO1150629012-001</t>
  </si>
  <si>
    <t>B-1150706015</t>
  </si>
  <si>
    <t>JKGC14715L</t>
  </si>
  <si>
    <t>O-OO1150702007-002</t>
  </si>
  <si>
    <t>B-1150707001</t>
  </si>
  <si>
    <t>1160301382</t>
  </si>
  <si>
    <t>O-OO1150630013-005</t>
  </si>
  <si>
    <t>B-1150707002</t>
  </si>
  <si>
    <t>1160700371</t>
  </si>
  <si>
    <t>O-OO1150630013-006</t>
  </si>
  <si>
    <t>B-1150707003</t>
  </si>
  <si>
    <t>1160700372</t>
  </si>
  <si>
    <t>O-OO1150630013-007</t>
  </si>
  <si>
    <t>B-1150707004</t>
  </si>
  <si>
    <t>1160700373</t>
  </si>
  <si>
    <t>O-OO1150630013-008</t>
  </si>
  <si>
    <t>B-1150707005</t>
  </si>
  <si>
    <t>1160700374</t>
  </si>
  <si>
    <t>O-OO1150630013-009</t>
  </si>
  <si>
    <t>B-1150707006</t>
  </si>
  <si>
    <t>1160700382</t>
  </si>
  <si>
    <t>O-OO1150630013-010</t>
  </si>
  <si>
    <t>B-1150707007</t>
  </si>
  <si>
    <t>1160700383</t>
  </si>
  <si>
    <t>O-OO1150630013-011</t>
  </si>
  <si>
    <t>B-1150707008</t>
  </si>
  <si>
    <t>1160700384</t>
  </si>
  <si>
    <t>O-OO1150630013-012</t>
  </si>
  <si>
    <t>B-1150707009</t>
  </si>
  <si>
    <t>1160700385</t>
  </si>
  <si>
    <t>O-OO1150630013-013</t>
  </si>
  <si>
    <t>B-1150707010</t>
  </si>
  <si>
    <t>O-OO1150706012-001</t>
  </si>
  <si>
    <t>B-1150707031</t>
  </si>
  <si>
    <t>2097090110002</t>
  </si>
  <si>
    <t>SCM415 D30X61L 車26.422x59</t>
  </si>
  <si>
    <t>O-OO1150703002-001</t>
  </si>
  <si>
    <t>B-1150707032</t>
  </si>
  <si>
    <t>490B60-HRP-000-11100</t>
  </si>
  <si>
    <t>O-OO1150706009-001</t>
  </si>
  <si>
    <t>B-1150707033</t>
  </si>
  <si>
    <t>540C50-HRP-000-21200</t>
  </si>
  <si>
    <t>SCM440 OD60x156 車OD56.4x154</t>
  </si>
  <si>
    <t>O-OO1150706009-003</t>
  </si>
  <si>
    <t>B-1150707034</t>
  </si>
  <si>
    <t>PBD5513001A3</t>
  </si>
  <si>
    <t>O-OO1150624007-002</t>
  </si>
  <si>
    <t>B-1150707035</t>
  </si>
  <si>
    <t>PBD5515001A2</t>
  </si>
  <si>
    <t>B-1150707036</t>
  </si>
  <si>
    <t>PBD17001ZB00</t>
  </si>
  <si>
    <t>B-1150707037</t>
  </si>
  <si>
    <t>PBD18001ZB00</t>
  </si>
  <si>
    <t>B-1150707038</t>
  </si>
  <si>
    <t>037-00040-00</t>
  </si>
  <si>
    <t>O-OO1150706002-001</t>
  </si>
  <si>
    <t>B-1150707039</t>
  </si>
  <si>
    <t>O-OO1150706002-002</t>
  </si>
  <si>
    <t>B-1150707040</t>
  </si>
  <si>
    <t>2090060180007</t>
  </si>
  <si>
    <t>O-OO1150706004-001</t>
  </si>
  <si>
    <t>B-1150707041</t>
  </si>
  <si>
    <t>O-OO1150706011-001</t>
  </si>
  <si>
    <t>B-1150707042</t>
  </si>
  <si>
    <t>O-OO1150706008-001</t>
  </si>
  <si>
    <t>B-1150707043</t>
  </si>
  <si>
    <t>O-OO1150706008-002</t>
  </si>
  <si>
    <t>B-1150707044</t>
  </si>
  <si>
    <t>O-OO1150702008-001</t>
  </si>
  <si>
    <t>B-1150707045</t>
  </si>
  <si>
    <t>O-OO1150702011-001</t>
  </si>
  <si>
    <t>B-1150707046</t>
  </si>
  <si>
    <t>O-OO1150702008-002</t>
  </si>
  <si>
    <t>B-1150707047</t>
  </si>
  <si>
    <t>O-OO1150702008-003</t>
  </si>
  <si>
    <t>B-1150707048</t>
  </si>
  <si>
    <t>O-OO1150703005-001</t>
  </si>
  <si>
    <t>B-1150707049</t>
  </si>
  <si>
    <t>SCM21 70*25 要材証 車65x22.6</t>
  </si>
  <si>
    <t>O-OO1150706010-003</t>
  </si>
  <si>
    <t>B-1150707050</t>
  </si>
  <si>
    <t>3006002542</t>
  </si>
  <si>
    <t>車57*73.2</t>
  </si>
  <si>
    <t>O-OO1150706010-002</t>
  </si>
  <si>
    <t>B-1150707051</t>
  </si>
  <si>
    <t>O-OO1150706010-004</t>
  </si>
  <si>
    <t>B-1150707052</t>
  </si>
  <si>
    <t>OS211JX0DA0D1</t>
  </si>
  <si>
    <t>O-OO1150702009-001</t>
  </si>
  <si>
    <t>B-1150707053</t>
  </si>
  <si>
    <t>O-OO1150702013-003</t>
  </si>
  <si>
    <t>B-1150707054</t>
  </si>
  <si>
    <t>VK-3311B</t>
  </si>
  <si>
    <t>SCM21 D105x225L，車D102x222L</t>
  </si>
  <si>
    <t>O-OO1150706014-001</t>
  </si>
  <si>
    <t>B-1150708001</t>
  </si>
  <si>
    <t>O-OO1150706018-001</t>
  </si>
  <si>
    <t>B-1150708002</t>
  </si>
  <si>
    <t>O-OO1150706003-001</t>
  </si>
  <si>
    <t>B-1150708003</t>
  </si>
  <si>
    <t>E2090210400001</t>
  </si>
  <si>
    <t>SCM415H OD200x37 車196x32.2</t>
  </si>
  <si>
    <t>O-OO1150629005-001</t>
  </si>
  <si>
    <t>B-1150708004</t>
  </si>
  <si>
    <t>B-1150708005</t>
  </si>
  <si>
    <t>O-OO1150707002-001</t>
  </si>
  <si>
    <t>B-1150708006</t>
  </si>
  <si>
    <t>GESM3-028A01</t>
  </si>
  <si>
    <t>O-OO1150706017-003</t>
  </si>
  <si>
    <t>B-1150708007</t>
  </si>
  <si>
    <t>GESM4-040A01</t>
  </si>
  <si>
    <t>O-OO1150706017-002</t>
  </si>
  <si>
    <t>B-1150708008</t>
  </si>
  <si>
    <t>GESM5-025A01</t>
  </si>
  <si>
    <t>O-OO1150706017-001</t>
  </si>
  <si>
    <t>B-1150708009</t>
  </si>
  <si>
    <t>O-OO1150707004-002</t>
  </si>
  <si>
    <t>B-1150708010</t>
  </si>
  <si>
    <t>O-OO1150707004-003</t>
  </si>
  <si>
    <t>B-1150708011</t>
  </si>
  <si>
    <t>609-05-327</t>
  </si>
  <si>
    <t>S45C OD98x54 車94.8x52.2</t>
  </si>
  <si>
    <t>O-OO1150706001-001</t>
  </si>
  <si>
    <t>B-1150708012</t>
  </si>
  <si>
    <t>HSS5-HA50120-1130000</t>
  </si>
  <si>
    <t>O-OO1150703001-001</t>
  </si>
  <si>
    <t>B-1150709001</t>
  </si>
  <si>
    <t>O-OO1150708002-001</t>
  </si>
  <si>
    <t>B-1150709002</t>
  </si>
  <si>
    <t>O-OO1150708010-004</t>
  </si>
  <si>
    <t>B-1150709003</t>
  </si>
  <si>
    <t>O-OO1150708010-003</t>
  </si>
  <si>
    <t>B-1150709004</t>
  </si>
  <si>
    <t>O-OO1150708011-001</t>
  </si>
  <si>
    <t>B-1150709005</t>
  </si>
  <si>
    <t>1B10981</t>
  </si>
  <si>
    <t>S45C OD65x21 車60x18.6 需附REACH報告</t>
  </si>
  <si>
    <t>O-OO1150707005-001</t>
  </si>
  <si>
    <t>B-1150709006</t>
  </si>
  <si>
    <t>20551-0045-00</t>
  </si>
  <si>
    <t>O-OO1150708003-001</t>
  </si>
  <si>
    <t>B-1150709007</t>
  </si>
  <si>
    <t>M1.25T59</t>
  </si>
  <si>
    <t>O-OO1150708001-001</t>
  </si>
  <si>
    <t>B-1150709008</t>
  </si>
  <si>
    <t>M1.25T59-SG</t>
  </si>
  <si>
    <t>S45C D105x32L，車D100x30L</t>
  </si>
  <si>
    <t xml:space="preserve"> 宇益</t>
  </si>
  <si>
    <t>B-1150709009</t>
  </si>
  <si>
    <t>O-OO1150709004-001</t>
  </si>
  <si>
    <t>B-1150710001</t>
  </si>
  <si>
    <t>O-OO1150710001-001</t>
  </si>
  <si>
    <t>B-1150710002</t>
  </si>
  <si>
    <t>O-OO1150710001-002</t>
  </si>
  <si>
    <t>B-1150710003</t>
  </si>
  <si>
    <t>O-OO1150710001-003</t>
  </si>
  <si>
    <t>B-1150710004</t>
  </si>
  <si>
    <t>O-OO1150709006-001</t>
  </si>
  <si>
    <t>B-1150710005</t>
  </si>
  <si>
    <t>IST19T_C1</t>
  </si>
  <si>
    <t>O-OO1150709003-001</t>
  </si>
  <si>
    <t>B-1150710006</t>
  </si>
  <si>
    <t>OB728006880</t>
  </si>
  <si>
    <t>O-OO1150709007-001</t>
  </si>
  <si>
    <t>B-1150710007</t>
  </si>
  <si>
    <t>3006002532</t>
  </si>
  <si>
    <t>O-OO1150710002-001</t>
  </si>
  <si>
    <t>B-1150710008</t>
  </si>
  <si>
    <t>3012002510</t>
  </si>
  <si>
    <t>車 100*32.15</t>
  </si>
  <si>
    <t>O-OO1150710002-003</t>
  </si>
  <si>
    <t>B-1150710009</t>
  </si>
  <si>
    <t>O-OO1150710002-002</t>
  </si>
  <si>
    <t>B-1150710010</t>
  </si>
  <si>
    <t>O-OO1150708004-001</t>
  </si>
  <si>
    <t>B-1150710011</t>
  </si>
  <si>
    <t>D060-M0353.</t>
  </si>
  <si>
    <t>SCM415 OD170x63 車166x60.2</t>
  </si>
  <si>
    <t>O-OO1150709002-001</t>
  </si>
  <si>
    <t>B-1150710012</t>
  </si>
  <si>
    <t>O-OO1150710009-001</t>
  </si>
  <si>
    <t>B-1150713001</t>
  </si>
  <si>
    <t>1160700386</t>
  </si>
  <si>
    <t>O-OO1150710012-001</t>
  </si>
  <si>
    <t>B-1150713002</t>
  </si>
  <si>
    <t>1160700387</t>
  </si>
  <si>
    <t>O-OO1150710012-002</t>
  </si>
  <si>
    <t>B-1150713003</t>
  </si>
  <si>
    <t>SP-100054085</t>
  </si>
  <si>
    <t>O-OO1150709005-004</t>
  </si>
  <si>
    <t>B-1150713004</t>
  </si>
  <si>
    <t>SCM415 OD160x26 車150x23.2</t>
  </si>
  <si>
    <t>B-1150713005</t>
  </si>
  <si>
    <t>2607K01-01-0</t>
  </si>
  <si>
    <t>SCM440 OD95x15 車91.84x12.6</t>
  </si>
  <si>
    <t>O-OO1150710008-001</t>
  </si>
  <si>
    <t>B-1150713006</t>
  </si>
  <si>
    <t>SCM415 OD300x45 車294x40.2</t>
  </si>
  <si>
    <t>O-OO1150708005-001</t>
  </si>
  <si>
    <t>B-1150713007</t>
  </si>
  <si>
    <t>O-OO1150708005-002</t>
  </si>
  <si>
    <t>B-1150713008</t>
  </si>
  <si>
    <t>SP-100049365</t>
  </si>
  <si>
    <t>O-OO1150709005-002</t>
  </si>
  <si>
    <t>B-1150713009</t>
  </si>
  <si>
    <t>SP-100053834</t>
  </si>
  <si>
    <t>O-OO1150709005-009</t>
  </si>
  <si>
    <t>B-1150713010</t>
  </si>
  <si>
    <t>SP-100054105</t>
  </si>
  <si>
    <t>O-OO1150709005-003</t>
  </si>
  <si>
    <t>B-1150713011</t>
  </si>
  <si>
    <t>SP-100047561</t>
  </si>
  <si>
    <t>O-OO1150709005-001</t>
  </si>
  <si>
    <t>B-1150713012</t>
  </si>
  <si>
    <t>O-OO1150713009-002</t>
  </si>
  <si>
    <t>B-1150713013</t>
  </si>
  <si>
    <t>O-OO1150713009-001</t>
  </si>
  <si>
    <t>B-1150713014</t>
  </si>
  <si>
    <t>O-OO1150713009-003</t>
  </si>
  <si>
    <t>B-1150714001</t>
  </si>
  <si>
    <t>O-OO1150713003-002</t>
  </si>
  <si>
    <t>B-1150714002</t>
  </si>
  <si>
    <t>O-OO1150713003-003</t>
  </si>
  <si>
    <t>B-1150714003</t>
  </si>
  <si>
    <t>O-OO1150713003-004</t>
  </si>
  <si>
    <t>B-1150714004</t>
  </si>
  <si>
    <t>O-OO1150713003-005</t>
  </si>
  <si>
    <t>B-1150714005</t>
  </si>
  <si>
    <t>O-OO1150713003-006</t>
  </si>
  <si>
    <t>B-1150714006</t>
  </si>
  <si>
    <t>O-OO1150713003-007</t>
  </si>
  <si>
    <t>B-1150714007</t>
  </si>
  <si>
    <t>O-OO1150713003-001</t>
  </si>
  <si>
    <t>B-1150714008</t>
  </si>
  <si>
    <t>O-OO1150710006-001</t>
  </si>
  <si>
    <t>B-1150714009</t>
  </si>
  <si>
    <t>O-OO1150713006-001</t>
  </si>
  <si>
    <t>B-1150714010</t>
  </si>
  <si>
    <t>O-OO1150713005-002</t>
  </si>
  <si>
    <t>B-1150714011</t>
  </si>
  <si>
    <t>RTB200C170EC0001</t>
  </si>
  <si>
    <t>O-OO1150713005-001</t>
  </si>
  <si>
    <t>B-1150714012</t>
  </si>
  <si>
    <t>IN8520-0201-SG</t>
  </si>
  <si>
    <t>S45C D140x24L，車D135x22L</t>
  </si>
  <si>
    <t>B-1150714013</t>
  </si>
  <si>
    <t>IN8520-0201-SG2</t>
  </si>
  <si>
    <t>S45C D80x14L，車D75.5x8.5L</t>
  </si>
  <si>
    <t>B-1150714014</t>
  </si>
  <si>
    <t>2097390090000</t>
  </si>
  <si>
    <t>O-OO1150710011-001</t>
  </si>
  <si>
    <t>B-1150714015</t>
  </si>
  <si>
    <t>2120260110100</t>
  </si>
  <si>
    <t>O-OO1150713012-001</t>
  </si>
  <si>
    <t>B-1150714016</t>
  </si>
  <si>
    <t>O-OO1150710005-001</t>
  </si>
  <si>
    <t>B-1150714017</t>
  </si>
  <si>
    <t>O-OO1150713001-001</t>
  </si>
  <si>
    <t>B-1150714018</t>
  </si>
  <si>
    <t>O-OO1150713011-001</t>
  </si>
  <si>
    <t>B-1150714019</t>
  </si>
  <si>
    <t>O-OO1150713010-001</t>
  </si>
  <si>
    <t>B-1150714020</t>
  </si>
  <si>
    <t>2097700030000</t>
  </si>
  <si>
    <t>SCM440 OD25x382 車23x381</t>
  </si>
  <si>
    <t>O-OO1150703002-002</t>
  </si>
  <si>
    <t>B-1150714021</t>
  </si>
  <si>
    <t>E2090210390001</t>
  </si>
  <si>
    <t>SCM415H OD120x254 車118x252</t>
  </si>
  <si>
    <t>O-OO1150629005-002</t>
  </si>
  <si>
    <t>B-1150714022</t>
  </si>
  <si>
    <t>O-OO1150713004-001</t>
  </si>
  <si>
    <t>B-1150714023</t>
  </si>
  <si>
    <t>ROLLER R1.5/2.5</t>
  </si>
  <si>
    <t>O-OO1150707003-001</t>
  </si>
  <si>
    <t>B-1150714024</t>
  </si>
  <si>
    <t>ROLLER R2.0/3.0</t>
  </si>
  <si>
    <t>O-OO1150707003-002</t>
  </si>
  <si>
    <t>O-OO1150714005-001</t>
  </si>
  <si>
    <t>S45C OD65x40 車60.24x38</t>
  </si>
  <si>
    <t>S45C OD65x47 車60.24x45</t>
  </si>
  <si>
    <t>B-1150715001</t>
  </si>
  <si>
    <t>旻成</t>
    <phoneticPr fontId="71" type="noConversion"/>
  </si>
  <si>
    <t>O-OO1150714005-001</t>
    <phoneticPr fontId="71" type="noConversion"/>
  </si>
  <si>
    <t>B-1150715002</t>
  </si>
  <si>
    <t>倉佑</t>
    <phoneticPr fontId="71" type="noConversion"/>
  </si>
  <si>
    <t>O-OO1150714003-001</t>
    <phoneticPr fontId="71" type="noConversion"/>
  </si>
  <si>
    <t>B-1150715003</t>
  </si>
  <si>
    <t>HRD450J103DEX006</t>
  </si>
  <si>
    <t>德士</t>
    <phoneticPr fontId="71" type="noConversion"/>
  </si>
  <si>
    <t>O-OO1150714001-001</t>
    <phoneticPr fontId="71" type="noConversion"/>
  </si>
  <si>
    <t>B-1150715004</t>
  </si>
  <si>
    <t>E2090210470002</t>
  </si>
  <si>
    <t>旭陽</t>
    <phoneticPr fontId="71" type="noConversion"/>
  </si>
  <si>
    <t>O-OO1150629012-003</t>
    <phoneticPr fontId="71" type="noConversion"/>
  </si>
  <si>
    <t>B-1150715005</t>
  </si>
  <si>
    <t>E2090210540001</t>
  </si>
  <si>
    <t>旭陽</t>
    <phoneticPr fontId="71" type="noConversion"/>
  </si>
  <si>
    <t>O-OO1150629012-005</t>
    <phoneticPr fontId="71" type="noConversion"/>
  </si>
  <si>
    <t>B-1150715006</t>
  </si>
  <si>
    <t>A7075 D105x21L，車D102x13L</t>
  </si>
  <si>
    <t xml:space="preserve"> 世霸</t>
    <phoneticPr fontId="71" type="noConversion"/>
  </si>
  <si>
    <t>B-1150715007</t>
  </si>
  <si>
    <t>900637113</t>
  </si>
  <si>
    <t>華鏞</t>
    <phoneticPr fontId="71" type="noConversion"/>
  </si>
  <si>
    <t>O-OO1150714004-001</t>
    <phoneticPr fontId="71" type="noConversion"/>
  </si>
  <si>
    <t>B-1150715008</t>
  </si>
  <si>
    <t>900834036</t>
  </si>
  <si>
    <t>華鏞</t>
    <phoneticPr fontId="71" type="noConversion"/>
  </si>
  <si>
    <t>O-OO1150714004-003</t>
    <phoneticPr fontId="71" type="noConversion"/>
  </si>
  <si>
    <t>B-1150716001</t>
  </si>
  <si>
    <t>16901R01701</t>
  </si>
  <si>
    <t>全宏</t>
    <phoneticPr fontId="71" type="noConversion"/>
  </si>
  <si>
    <t>O-OO1150715001-001</t>
    <phoneticPr fontId="71" type="noConversion"/>
  </si>
  <si>
    <t>B-1150716002</t>
  </si>
  <si>
    <t>20551-0046-01</t>
  </si>
  <si>
    <t>玖成</t>
    <phoneticPr fontId="71" type="noConversion"/>
  </si>
  <si>
    <t>O-OO1150715002-001</t>
    <phoneticPr fontId="71" type="noConversion"/>
  </si>
  <si>
    <t>B-1150716003</t>
  </si>
  <si>
    <t>VW004.PAR</t>
  </si>
  <si>
    <t>品元</t>
    <phoneticPr fontId="71" type="noConversion"/>
  </si>
  <si>
    <t>O-OO1150710013-001</t>
    <phoneticPr fontId="71" type="noConversion"/>
  </si>
  <si>
    <t>B-1150716004</t>
  </si>
  <si>
    <t>12.610.001</t>
  </si>
  <si>
    <t>全宏</t>
    <phoneticPr fontId="71" type="noConversion"/>
  </si>
  <si>
    <t>O-OO1150710015-001</t>
    <phoneticPr fontId="71" type="noConversion"/>
  </si>
  <si>
    <t>B-1150716005</t>
  </si>
  <si>
    <t xml:space="preserve"> 中森</t>
    <phoneticPr fontId="71" type="noConversion"/>
  </si>
  <si>
    <t>B-1150716006</t>
  </si>
  <si>
    <t>CY-P50S-2-6</t>
  </si>
  <si>
    <t>SCM440 D70x33L，車D66x31L</t>
  </si>
  <si>
    <t>城裕</t>
    <phoneticPr fontId="71" type="noConversion"/>
  </si>
  <si>
    <t>O-OO1150710003-001</t>
    <phoneticPr fontId="71" type="noConversion"/>
  </si>
  <si>
    <t>B-1150716007</t>
  </si>
  <si>
    <t>MG01D-CT0600WD-A0</t>
  </si>
  <si>
    <t>世聖</t>
    <phoneticPr fontId="71" type="noConversion"/>
  </si>
  <si>
    <t>O-OO1150713008-001</t>
    <phoneticPr fontId="71" type="noConversion"/>
  </si>
  <si>
    <t>B-1150717001</t>
  </si>
  <si>
    <t>900637114</t>
  </si>
  <si>
    <t>華鏞</t>
    <phoneticPr fontId="71" type="noConversion"/>
  </si>
  <si>
    <t>O-OO1150714004-002</t>
    <phoneticPr fontId="71" type="noConversion"/>
  </si>
  <si>
    <t>B-1150717002</t>
  </si>
  <si>
    <t>KKYC24707511</t>
  </si>
  <si>
    <t>成大</t>
    <phoneticPr fontId="71" type="noConversion"/>
  </si>
  <si>
    <t>O-OO1150716001-001</t>
    <phoneticPr fontId="71" type="noConversion"/>
  </si>
  <si>
    <t>B-1150717003</t>
  </si>
  <si>
    <t>SCM415 OD90x26 車87x24.1</t>
  </si>
  <si>
    <t>康普</t>
    <phoneticPr fontId="71" type="noConversion"/>
  </si>
  <si>
    <t>O-OO1150716008-001</t>
    <phoneticPr fontId="71" type="noConversion"/>
  </si>
  <si>
    <t>B-1150717004</t>
  </si>
  <si>
    <t>RTD200EC0A01</t>
  </si>
  <si>
    <t>SCM415 OD40x41 車36x39</t>
  </si>
  <si>
    <t>康普</t>
    <phoneticPr fontId="71" type="noConversion"/>
  </si>
  <si>
    <t>O-OO1150716008-004</t>
    <phoneticPr fontId="71" type="noConversion"/>
  </si>
  <si>
    <t>B-1150717005</t>
  </si>
  <si>
    <t>1004002502</t>
  </si>
  <si>
    <t>寶嘉誠</t>
    <phoneticPr fontId="71" type="noConversion"/>
  </si>
  <si>
    <t>O-OO1150710010-001</t>
    <phoneticPr fontId="71" type="noConversion"/>
  </si>
  <si>
    <t>B-1150717006</t>
  </si>
  <si>
    <t>聯宸</t>
    <phoneticPr fontId="71" type="noConversion"/>
  </si>
  <si>
    <t>O-OO1150710007-002</t>
    <phoneticPr fontId="71" type="noConversion"/>
  </si>
  <si>
    <t>B-1150717007</t>
  </si>
  <si>
    <t>O-OO1150710007-003</t>
    <phoneticPr fontId="71" type="noConversion"/>
  </si>
  <si>
    <t>B-1150717008</t>
  </si>
  <si>
    <t>395376</t>
  </si>
  <si>
    <t>聯宸</t>
    <phoneticPr fontId="71" type="noConversion"/>
  </si>
  <si>
    <t>O-OO1150710007-001</t>
    <phoneticPr fontId="71" type="noConversion"/>
  </si>
  <si>
    <t>B-1150717009</t>
  </si>
  <si>
    <t>旭陽</t>
    <phoneticPr fontId="71" type="noConversion"/>
  </si>
  <si>
    <t>O-OO1150508001-001</t>
    <phoneticPr fontId="71" type="noConversion"/>
  </si>
  <si>
    <t>B-1150717010</t>
  </si>
  <si>
    <t>405-2214001</t>
  </si>
  <si>
    <t>進豐</t>
    <phoneticPr fontId="71" type="noConversion"/>
  </si>
  <si>
    <t>O-OO1150706016-001</t>
    <phoneticPr fontId="71" type="noConversion"/>
  </si>
  <si>
    <t>B-1150717011</t>
  </si>
  <si>
    <t>405-2214002</t>
  </si>
  <si>
    <t>O-OO1150706016-002</t>
    <phoneticPr fontId="71" type="noConversion"/>
  </si>
  <si>
    <t>B-1150717012</t>
  </si>
  <si>
    <t>405-2224010</t>
  </si>
  <si>
    <t>O-OO1150706016-003</t>
    <phoneticPr fontId="71" type="noConversion"/>
  </si>
  <si>
    <t>B-1150717013</t>
  </si>
  <si>
    <t>405-2224017</t>
  </si>
  <si>
    <t>O-OO1150706016-004</t>
    <phoneticPr fontId="71" type="noConversion"/>
  </si>
  <si>
    <t>B-1150717014</t>
  </si>
  <si>
    <t>旭陽</t>
    <phoneticPr fontId="71" type="noConversion"/>
  </si>
  <si>
    <t>O-OO1150717008-001</t>
    <phoneticPr fontId="71" type="noConversion"/>
  </si>
  <si>
    <t>B-1150717015</t>
  </si>
  <si>
    <t>JKGB09792L</t>
  </si>
  <si>
    <t>成大</t>
    <phoneticPr fontId="71" type="noConversion"/>
  </si>
  <si>
    <t>O-OO1150716007-001</t>
    <phoneticPr fontId="71" type="noConversion"/>
  </si>
  <si>
    <t>B-1150717016</t>
  </si>
  <si>
    <t>JKGB16785L</t>
  </si>
  <si>
    <t>O-OO1150716005-001</t>
    <phoneticPr fontId="71" type="noConversion"/>
  </si>
  <si>
    <t>B-1150717017</t>
  </si>
  <si>
    <t>JKGE09725R</t>
  </si>
  <si>
    <t>O-OO1150716002-001</t>
    <phoneticPr fontId="71" type="noConversion"/>
  </si>
  <si>
    <t>B-1150717018</t>
  </si>
  <si>
    <t>JKKF06751L</t>
  </si>
  <si>
    <t>O-OO1150716003-001</t>
    <phoneticPr fontId="71" type="noConversion"/>
  </si>
  <si>
    <t>B-1150717019</t>
  </si>
  <si>
    <t>JKKF08784L</t>
  </si>
  <si>
    <t>O-OO1150716013-001</t>
    <phoneticPr fontId="71" type="noConversion"/>
  </si>
  <si>
    <t>B-1150717020</t>
  </si>
  <si>
    <t>JKGA1823R1</t>
  </si>
  <si>
    <t>成大</t>
    <phoneticPr fontId="71" type="noConversion"/>
  </si>
  <si>
    <t>O-OO1150716011-001</t>
    <phoneticPr fontId="71" type="noConversion"/>
  </si>
  <si>
    <t>B-1150717021</t>
  </si>
  <si>
    <t>KKYC14005421</t>
  </si>
  <si>
    <t>成大</t>
    <phoneticPr fontId="71" type="noConversion"/>
  </si>
  <si>
    <t>O-OO1150716010-001</t>
    <phoneticPr fontId="71" type="noConversion"/>
  </si>
  <si>
    <t>B-1150717022</t>
  </si>
  <si>
    <t>旻成</t>
    <phoneticPr fontId="71" type="noConversion"/>
  </si>
  <si>
    <t>O-OO1150717002-001</t>
    <phoneticPr fontId="71" type="noConversion"/>
  </si>
  <si>
    <t>B-1150717023</t>
  </si>
  <si>
    <t>本土</t>
    <phoneticPr fontId="71" type="noConversion"/>
  </si>
  <si>
    <t>O-OO1150717001-001</t>
    <phoneticPr fontId="71" type="noConversion"/>
  </si>
  <si>
    <t>B-1150720001</t>
  </si>
  <si>
    <t>霄特</t>
    <phoneticPr fontId="71" type="noConversion"/>
  </si>
  <si>
    <t>O-OO1150716015-001</t>
    <phoneticPr fontId="71" type="noConversion"/>
  </si>
  <si>
    <t>B-1150720002</t>
  </si>
  <si>
    <t>德士</t>
    <phoneticPr fontId="71" type="noConversion"/>
  </si>
  <si>
    <t>O-OO1150717019-001</t>
    <phoneticPr fontId="71" type="noConversion"/>
  </si>
  <si>
    <t>B-1150720003</t>
  </si>
  <si>
    <t>德士</t>
    <phoneticPr fontId="71" type="noConversion"/>
  </si>
  <si>
    <t>O-OO1150717020-001</t>
    <phoneticPr fontId="71" type="noConversion"/>
  </si>
  <si>
    <t>B-1150720004</t>
  </si>
  <si>
    <t>O-OO1150717021-001</t>
    <phoneticPr fontId="71" type="noConversion"/>
  </si>
  <si>
    <t>B-1150720005</t>
  </si>
  <si>
    <t>寶嘉誠</t>
    <phoneticPr fontId="71" type="noConversion"/>
  </si>
  <si>
    <t>O-OO1150716016-003</t>
    <phoneticPr fontId="71" type="noConversion"/>
  </si>
  <si>
    <t>B-1150720006</t>
  </si>
  <si>
    <t>5033002512</t>
  </si>
  <si>
    <t>SCM415 130*46</t>
  </si>
  <si>
    <t>寶嘉誠</t>
    <phoneticPr fontId="71" type="noConversion"/>
  </si>
  <si>
    <t>O-OO1150716016-001</t>
    <phoneticPr fontId="71" type="noConversion"/>
  </si>
  <si>
    <t>B-1150720007</t>
  </si>
  <si>
    <t>SCM21Φ85*32，D81x30L</t>
  </si>
  <si>
    <t>寶嘉誠</t>
    <phoneticPr fontId="71" type="noConversion"/>
  </si>
  <si>
    <t>O-OO1150716016-002</t>
    <phoneticPr fontId="71" type="noConversion"/>
  </si>
  <si>
    <t>B-1150720008</t>
  </si>
  <si>
    <t>黑偉</t>
    <phoneticPr fontId="71" type="noConversion"/>
  </si>
  <si>
    <t>O-OO1150717012-001</t>
    <phoneticPr fontId="71" type="noConversion"/>
  </si>
  <si>
    <t>B-1150720009</t>
  </si>
  <si>
    <t>黑偉</t>
    <phoneticPr fontId="71" type="noConversion"/>
  </si>
  <si>
    <t>O-OO1150717011-001</t>
    <phoneticPr fontId="71" type="noConversion"/>
  </si>
  <si>
    <t>B-1150720010</t>
  </si>
  <si>
    <t>旭本</t>
    <phoneticPr fontId="71" type="noConversion"/>
  </si>
  <si>
    <t>O-OO1150715004-001</t>
    <phoneticPr fontId="7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</si>
</sst>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76" formatCode="_(* #,##0.00_);_(* \(#,##0.00\);_(* &quot;-&quot;??_);_(@_)"/>
    <numFmt numFmtId="177" formatCode="m/d;@"/>
    <numFmt numFmtId="178" formatCode="0_);[Red]\(0\)"/>
    <numFmt numFmtId="179" formatCode="0_ "/>
    <numFmt numFmtId="180" formatCode="m&quot;月&quot;d&quot;日&quot;"/>
    <numFmt numFmtId="181" formatCode="yyyy/m/d;@"/>
    <numFmt numFmtId="182" formatCode="m/d"/>
    <numFmt numFmtId="183" formatCode="0.00_);[Red]\(0.00\)"/>
    <numFmt numFmtId="184" formatCode="#,##0_ ;[Red]\-#,##0\ "/>
    <numFmt numFmtId="185" formatCode="&quot;超過 &quot;0&quot; 天( 幾天內)&quot;"/>
    <numFmt numFmtId="186" formatCode="&quot;黃色再加 &quot;0&quot;天&quot;"/>
    <numFmt numFmtId="187" formatCode="&quot;本周為第 &quot;0&quot; 周&quot;"/>
    <numFmt numFmtId="188" formatCode="&quot;FAX &quot;@"/>
  </numFmts>
  <fonts count="135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0"/>
      <name val="微軟正黑體"/>
      <family val="2"/>
      <charset val="136"/>
    </font>
    <font>
      <sz val="12"/>
      <name val="微軟正黑體"/>
      <family val="2"/>
      <charset val="136"/>
    </font>
    <font>
      <b/>
      <sz val="10"/>
      <name val="微軟正黑體"/>
      <family val="2"/>
      <charset val="136"/>
    </font>
    <font>
      <sz val="9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8"/>
      <name val="微軟正黑體"/>
      <family val="2"/>
      <charset val="136"/>
    </font>
    <font>
      <sz val="9"/>
      <color theme="1"/>
      <name val="微軟正黑體"/>
      <family val="2"/>
      <charset val="136"/>
    </font>
    <font>
      <b/>
      <sz val="10"/>
      <color rgb="FF0070C0"/>
      <name val="微軟正黑體"/>
      <family val="2"/>
      <charset val="136"/>
    </font>
    <font>
      <b/>
      <sz val="9"/>
      <color indexed="81"/>
      <name val="細明體"/>
      <family val="3"/>
      <charset val="136"/>
    </font>
    <font>
      <sz val="8"/>
      <color theme="1"/>
      <name val="微軟正黑體"/>
      <family val="2"/>
      <charset val="136"/>
    </font>
    <font>
      <b/>
      <sz val="8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color indexed="8"/>
      <name val="ARIAL"/>
      <family val="2"/>
    </font>
    <font>
      <sz val="12"/>
      <color indexed="5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1"/>
      <name val="新細明體"/>
      <family val="1"/>
      <charset val="136"/>
    </font>
    <font>
      <sz val="12"/>
      <color indexed="51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1"/>
      <name val="新細明體"/>
      <family val="1"/>
      <charset val="136"/>
    </font>
    <font>
      <b/>
      <sz val="15"/>
      <color indexed="61"/>
      <name val="新細明體"/>
      <family val="1"/>
      <charset val="136"/>
    </font>
    <font>
      <b/>
      <sz val="13"/>
      <color indexed="61"/>
      <name val="新細明體"/>
      <family val="1"/>
      <charset val="136"/>
    </font>
    <font>
      <b/>
      <sz val="11"/>
      <color indexed="61"/>
      <name val="新細明體"/>
      <family val="1"/>
      <charset val="136"/>
    </font>
    <font>
      <sz val="12"/>
      <color indexed="61"/>
      <name val="新細明體"/>
      <family val="1"/>
      <charset val="136"/>
    </font>
    <font>
      <b/>
      <sz val="12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9"/>
      <name val="微軟正黑體"/>
      <family val="2"/>
      <charset val="136"/>
    </font>
    <font>
      <sz val="10"/>
      <name val="Arial"/>
      <family val="2"/>
    </font>
    <font>
      <sz val="8"/>
      <color rgb="FFFF0000"/>
      <name val="微軟正黑體"/>
      <family val="2"/>
      <charset val="136"/>
    </font>
    <font>
      <sz val="8"/>
      <color rgb="FF000000"/>
      <name val="微軟正黑體"/>
      <family val="2"/>
      <charset val="136"/>
    </font>
    <font>
      <sz val="16"/>
      <name val="微軟正黑體"/>
      <family val="2"/>
      <charset val="136"/>
    </font>
    <font>
      <b/>
      <sz val="10"/>
      <color theme="6" tint="-0.249977111117893"/>
      <name val="微軟正黑體"/>
      <family val="2"/>
      <charset val="136"/>
    </font>
    <font>
      <b/>
      <sz val="9"/>
      <color rgb="FFFF0000"/>
      <name val="微軟正黑體"/>
      <family val="2"/>
      <charset val="136"/>
    </font>
    <font>
      <b/>
      <sz val="9"/>
      <color theme="0"/>
      <name val="微軟正黑體"/>
      <family val="2"/>
      <charset val="136"/>
    </font>
    <font>
      <sz val="6"/>
      <name val="微軟正黑體"/>
      <family val="2"/>
      <charset val="136"/>
    </font>
    <font>
      <b/>
      <sz val="9"/>
      <color theme="3"/>
      <name val="微軟正黑體"/>
      <family val="2"/>
      <charset val="136"/>
    </font>
    <font>
      <b/>
      <sz val="6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u/>
      <sz val="8"/>
      <color theme="10"/>
      <name val="微軟正黑體"/>
      <family val="2"/>
      <charset val="136"/>
    </font>
    <font>
      <u/>
      <sz val="10"/>
      <color theme="1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0"/>
      <color rgb="FF000000"/>
      <name val="新細明體"/>
      <family val="1"/>
      <charset val="136"/>
    </font>
    <font>
      <b/>
      <sz val="10"/>
      <color theme="3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0"/>
      <color theme="1"/>
      <name val="微軟正黑體"/>
      <family val="2"/>
      <charset val="136"/>
    </font>
    <font>
      <sz val="9"/>
      <color rgb="FFFF0000"/>
      <name val="微軟正黑體"/>
      <family val="2"/>
      <charset val="136"/>
    </font>
    <font>
      <sz val="10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sz val="9"/>
      <color theme="1"/>
      <name val="新細明體"/>
      <family val="2"/>
      <charset val="136"/>
      <scheme val="minor"/>
    </font>
    <font>
      <sz val="10"/>
      <name val="新細明體"/>
      <family val="1"/>
      <charset val="136"/>
      <scheme val="minor"/>
    </font>
    <font>
      <sz val="9"/>
      <color theme="1"/>
      <name val="Microsoft JhengHei UI"/>
      <family val="2"/>
      <charset val="136"/>
    </font>
    <font>
      <sz val="12"/>
      <color theme="1"/>
      <name val="新細明體"/>
      <family val="1"/>
      <charset val="136"/>
      <scheme val="minor"/>
    </font>
    <font>
      <sz val="6"/>
      <color theme="1"/>
      <name val="微軟正黑體"/>
      <family val="2"/>
      <charset val="136"/>
    </font>
    <font>
      <sz val="12"/>
      <color rgb="FF000000"/>
      <name val="Arial Unicode MS"/>
      <family val="1"/>
      <charset val="136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8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10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2"/>
      </patternFill>
    </fill>
    <fill>
      <patternFill patternType="solid">
        <fgColor indexed="63"/>
      </patternFill>
    </fill>
    <fill>
      <patternFill patternType="solid">
        <fgColor indexed="45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8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 style="thin">
        <color theme="1" tint="0.24994659260841701"/>
      </left>
      <right style="thin">
        <color theme="1" tint="0.2499465926084170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530">
    <xf numFmtId="0" fontId="0" fillId="0" borderId="0"/>
    <xf numFmtId="0" fontId="70" fillId="0" borderId="0">
      <alignment vertical="center"/>
    </xf>
    <xf numFmtId="0" fontId="69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2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76" fillId="0" borderId="0"/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176" fontId="76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76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76" fontId="76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86" fillId="0" borderId="0">
      <alignment vertical="center"/>
    </xf>
    <xf numFmtId="0" fontId="19" fillId="0" borderId="0">
      <alignment vertical="center"/>
    </xf>
    <xf numFmtId="0" fontId="76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176" fontId="76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87" fillId="9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3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4" borderId="0" applyNumberFormat="0" applyBorder="0" applyAlignment="0" applyProtection="0">
      <alignment vertical="center"/>
    </xf>
    <xf numFmtId="0" fontId="87" fillId="13" borderId="0" applyNumberFormat="0" applyBorder="0" applyAlignment="0" applyProtection="0">
      <alignment vertical="center"/>
    </xf>
    <xf numFmtId="0" fontId="87" fillId="15" borderId="0" applyNumberFormat="0" applyBorder="0" applyAlignment="0" applyProtection="0">
      <alignment vertical="center"/>
    </xf>
    <xf numFmtId="0" fontId="87" fillId="14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89" fillId="0" borderId="0">
      <alignment vertical="top"/>
    </xf>
    <xf numFmtId="0" fontId="90" fillId="14" borderId="0" applyNumberFormat="0" applyBorder="0" applyAlignment="0" applyProtection="0">
      <alignment vertical="center"/>
    </xf>
    <xf numFmtId="0" fontId="91" fillId="0" borderId="1" applyNumberFormat="0" applyFill="0" applyAlignment="0" applyProtection="0">
      <alignment vertical="center"/>
    </xf>
    <xf numFmtId="0" fontId="92" fillId="17" borderId="0" applyNumberFormat="0" applyBorder="0" applyAlignment="0" applyProtection="0">
      <alignment vertical="center"/>
    </xf>
    <xf numFmtId="0" fontId="93" fillId="18" borderId="2" applyNumberFormat="0" applyAlignment="0" applyProtection="0">
      <alignment vertical="center"/>
    </xf>
    <xf numFmtId="0" fontId="94" fillId="0" borderId="3" applyNumberFormat="0" applyFill="0" applyAlignment="0" applyProtection="0">
      <alignment vertical="center"/>
    </xf>
    <xf numFmtId="0" fontId="86" fillId="11" borderId="4" applyNumberFormat="0" applyFont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5" applyNumberFormat="0" applyFill="0" applyAlignment="0" applyProtection="0">
      <alignment vertical="center"/>
    </xf>
    <xf numFmtId="0" fontId="98" fillId="0" borderId="6" applyNumberFormat="0" applyFill="0" applyAlignment="0" applyProtection="0">
      <alignment vertical="center"/>
    </xf>
    <xf numFmtId="0" fontId="99" fillId="0" borderId="7" applyNumberFormat="0" applyFill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14" borderId="2" applyNumberFormat="0" applyAlignment="0" applyProtection="0">
      <alignment vertical="center"/>
    </xf>
    <xf numFmtId="0" fontId="101" fillId="18" borderId="8" applyNumberFormat="0" applyAlignment="0" applyProtection="0">
      <alignment vertical="center"/>
    </xf>
    <xf numFmtId="0" fontId="102" fillId="23" borderId="9" applyNumberFormat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9" fontId="76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06" fillId="0" borderId="0"/>
    <xf numFmtId="0" fontId="116" fillId="0" borderId="0" applyNumberFormat="0" applyFill="0" applyBorder="0" applyAlignment="0" applyProtection="0"/>
    <xf numFmtId="0" fontId="2" fillId="0" borderId="0">
      <alignment vertical="center"/>
    </xf>
    <xf numFmtId="0" fontId="76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7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7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7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7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47">
    <xf numFmtId="0" fontId="0" fillId="0" borderId="0" xfId="0"/>
    <xf numFmtId="177" fontId="72" fillId="0" borderId="0" xfId="0" applyNumberFormat="1" applyFont="1" applyAlignment="1">
      <alignment horizontal="center" vertical="center"/>
    </xf>
    <xf numFmtId="0" fontId="73" fillId="0" borderId="0" xfId="0" applyFont="1" applyAlignment="1">
      <alignment vertical="center"/>
    </xf>
    <xf numFmtId="0" fontId="75" fillId="0" borderId="0" xfId="0" applyFont="1" applyAlignment="1">
      <alignment horizontal="center" vertical="center" shrinkToFit="1"/>
    </xf>
    <xf numFmtId="0" fontId="72" fillId="0" borderId="0" xfId="0" applyFont="1" applyAlignment="1">
      <alignment vertical="center" shrinkToFit="1"/>
    </xf>
    <xf numFmtId="177" fontId="75" fillId="0" borderId="0" xfId="0" applyNumberFormat="1" applyFont="1" applyAlignment="1">
      <alignment horizontal="center" vertical="center" shrinkToFit="1"/>
    </xf>
    <xf numFmtId="177" fontId="77" fillId="0" borderId="0" xfId="0" applyNumberFormat="1" applyFont="1" applyAlignment="1">
      <alignment horizontal="center" vertical="center" shrinkToFit="1"/>
    </xf>
    <xf numFmtId="49" fontId="72" fillId="0" borderId="0" xfId="0" applyNumberFormat="1" applyFont="1" applyAlignment="1">
      <alignment horizontal="left" vertical="center" shrinkToFit="1"/>
    </xf>
    <xf numFmtId="0" fontId="77" fillId="0" borderId="0" xfId="0" applyFont="1" applyAlignment="1">
      <alignment horizontal="center" vertical="center" shrinkToFit="1"/>
    </xf>
    <xf numFmtId="0" fontId="75" fillId="0" borderId="0" xfId="0" applyFont="1" applyAlignment="1">
      <alignment horizontal="left" vertical="center" shrinkToFit="1"/>
    </xf>
    <xf numFmtId="0" fontId="75" fillId="5" borderId="0" xfId="0" applyFont="1" applyFill="1" applyAlignment="1">
      <alignment horizontal="left" vertical="center" shrinkToFit="1"/>
    </xf>
    <xf numFmtId="178" fontId="75" fillId="0" borderId="0" xfId="10" applyNumberFormat="1" applyFont="1" applyAlignment="1">
      <alignment vertical="center" shrinkToFit="1"/>
    </xf>
    <xf numFmtId="0" fontId="77" fillId="0" borderId="0" xfId="0" applyFont="1" applyAlignment="1">
      <alignment horizontal="left" vertical="center" shrinkToFit="1"/>
    </xf>
    <xf numFmtId="0" fontId="78" fillId="0" borderId="0" xfId="10" applyFont="1" applyAlignment="1">
      <alignment horizontal="left" vertical="center"/>
    </xf>
    <xf numFmtId="0" fontId="105" fillId="0" borderId="0" xfId="10" applyFont="1" applyAlignment="1">
      <alignment horizontal="center" vertical="center"/>
    </xf>
    <xf numFmtId="41" fontId="82" fillId="26" borderId="0" xfId="10" applyNumberFormat="1" applyFont="1" applyFill="1" applyAlignment="1">
      <alignment horizontal="center" vertical="center" shrinkToFit="1"/>
    </xf>
    <xf numFmtId="41" fontId="77" fillId="0" borderId="0" xfId="10" applyNumberFormat="1" applyFont="1" applyAlignment="1">
      <alignment horizontal="center" vertical="center" shrinkToFit="1"/>
    </xf>
    <xf numFmtId="0" fontId="72" fillId="4" borderId="0" xfId="0" applyFont="1" applyFill="1" applyAlignment="1">
      <alignment horizontal="center" vertical="center" shrinkToFit="1"/>
    </xf>
    <xf numFmtId="177" fontId="77" fillId="0" borderId="0" xfId="0" applyNumberFormat="1" applyFont="1" applyAlignment="1">
      <alignment horizontal="left" vertical="center" shrinkToFit="1"/>
    </xf>
    <xf numFmtId="9" fontId="77" fillId="0" borderId="0" xfId="299" applyFont="1" applyAlignment="1">
      <alignment horizontal="center" vertical="center" shrinkToFit="1"/>
    </xf>
    <xf numFmtId="183" fontId="74" fillId="0" borderId="0" xfId="0" applyNumberFormat="1" applyFont="1" applyAlignment="1">
      <alignment horizontal="center" vertical="center"/>
    </xf>
    <xf numFmtId="0" fontId="74" fillId="0" borderId="0" xfId="10" applyFont="1" applyAlignment="1">
      <alignment horizontal="center" vertical="center" shrinkToFit="1"/>
    </xf>
    <xf numFmtId="178" fontId="105" fillId="0" borderId="0" xfId="10" applyNumberFormat="1" applyFont="1" applyAlignment="1">
      <alignment horizontal="center" vertical="center" shrinkToFit="1"/>
    </xf>
    <xf numFmtId="0" fontId="77" fillId="8" borderId="0" xfId="0" applyFont="1" applyFill="1" applyAlignment="1">
      <alignment horizontal="center" vertical="center" wrapText="1"/>
    </xf>
    <xf numFmtId="0" fontId="77" fillId="0" borderId="0" xfId="0" applyFont="1" applyAlignment="1">
      <alignment vertical="center" wrapText="1"/>
    </xf>
    <xf numFmtId="181" fontId="81" fillId="0" borderId="0" xfId="10" applyNumberFormat="1" applyFont="1" applyAlignment="1">
      <alignment horizontal="center" vertical="center" shrinkToFit="1"/>
    </xf>
    <xf numFmtId="9" fontId="77" fillId="3" borderId="0" xfId="299" quotePrefix="1" applyFont="1" applyFill="1" applyAlignment="1">
      <alignment horizontal="center" vertical="center" wrapText="1" shrinkToFit="1"/>
    </xf>
    <xf numFmtId="49" fontId="72" fillId="4" borderId="0" xfId="0" applyNumberFormat="1" applyFont="1" applyFill="1" applyAlignment="1">
      <alignment horizontal="center" shrinkToFit="1"/>
    </xf>
    <xf numFmtId="177" fontId="75" fillId="4" borderId="0" xfId="0" applyNumberFormat="1" applyFont="1" applyFill="1" applyAlignment="1">
      <alignment horizontal="center" shrinkToFit="1"/>
    </xf>
    <xf numFmtId="0" fontId="72" fillId="4" borderId="0" xfId="0" applyFont="1" applyFill="1" applyAlignment="1">
      <alignment horizontal="center" shrinkToFit="1"/>
    </xf>
    <xf numFmtId="181" fontId="77" fillId="0" borderId="0" xfId="0" applyNumberFormat="1" applyFont="1" applyAlignment="1">
      <alignment horizontal="center" vertical="center" shrinkToFit="1"/>
    </xf>
    <xf numFmtId="0" fontId="77" fillId="27" borderId="0" xfId="0" applyFont="1" applyFill="1" applyAlignment="1">
      <alignment horizontal="center"/>
    </xf>
    <xf numFmtId="0" fontId="77" fillId="0" borderId="0" xfId="0" applyFont="1" applyAlignment="1">
      <alignment horizontal="center" vertical="center"/>
    </xf>
    <xf numFmtId="0" fontId="82" fillId="28" borderId="0" xfId="299" quotePrefix="1" applyNumberFormat="1" applyFont="1" applyFill="1" applyAlignment="1">
      <alignment horizontal="center" wrapText="1" shrinkToFit="1"/>
    </xf>
    <xf numFmtId="0" fontId="75" fillId="7" borderId="10" xfId="0" applyFont="1" applyFill="1" applyBorder="1" applyAlignment="1">
      <alignment horizontal="center" vertical="center" shrinkToFit="1"/>
    </xf>
    <xf numFmtId="181" fontId="77" fillId="7" borderId="10" xfId="0" applyNumberFormat="1" applyFont="1" applyFill="1" applyBorder="1" applyAlignment="1">
      <alignment horizontal="center" vertical="center" shrinkToFit="1"/>
    </xf>
    <xf numFmtId="181" fontId="77" fillId="7" borderId="10" xfId="0" applyNumberFormat="1" applyFont="1" applyFill="1" applyBorder="1" applyAlignment="1">
      <alignment horizontal="center" vertical="center" wrapText="1" shrinkToFit="1"/>
    </xf>
    <xf numFmtId="181" fontId="77" fillId="0" borderId="0" xfId="32" applyNumberFormat="1" applyFont="1" applyAlignment="1">
      <alignment horizontal="center" vertical="center" shrinkToFit="1"/>
    </xf>
    <xf numFmtId="184" fontId="77" fillId="0" borderId="0" xfId="32" applyNumberFormat="1" applyFont="1" applyAlignment="1">
      <alignment horizontal="center" vertical="center" wrapText="1" shrinkToFit="1"/>
    </xf>
    <xf numFmtId="184" fontId="77" fillId="2" borderId="0" xfId="32" applyNumberFormat="1" applyFont="1" applyFill="1" applyAlignment="1">
      <alignment horizontal="center" vertical="center" wrapText="1" shrinkToFit="1"/>
    </xf>
    <xf numFmtId="0" fontId="72" fillId="0" borderId="0" xfId="0" applyFont="1" applyAlignment="1">
      <alignment horizontal="center" vertical="center" shrinkToFit="1"/>
    </xf>
    <xf numFmtId="181" fontId="82" fillId="0" borderId="0" xfId="10" applyNumberFormat="1" applyFont="1" applyAlignment="1">
      <alignment horizontal="center" vertical="center" wrapText="1" shrinkToFit="1"/>
    </xf>
    <xf numFmtId="177" fontId="72" fillId="0" borderId="0" xfId="0" quotePrefix="1" applyNumberFormat="1" applyFont="1" applyAlignment="1">
      <alignment horizontal="center" vertical="center"/>
    </xf>
    <xf numFmtId="0" fontId="110" fillId="0" borderId="0" xfId="10" applyFont="1" applyAlignment="1">
      <alignment horizontal="center" vertical="center" shrinkToFit="1"/>
    </xf>
    <xf numFmtId="177" fontId="81" fillId="0" borderId="0" xfId="10" applyNumberFormat="1" applyFont="1" applyAlignment="1">
      <alignment horizontal="center" vertical="center"/>
    </xf>
    <xf numFmtId="182" fontId="77" fillId="30" borderId="0" xfId="0" applyNumberFormat="1" applyFont="1" applyFill="1" applyAlignment="1">
      <alignment horizontal="center" vertical="center" shrinkToFit="1"/>
    </xf>
    <xf numFmtId="182" fontId="77" fillId="30" borderId="0" xfId="0" quotePrefix="1" applyNumberFormat="1" applyFont="1" applyFill="1" applyAlignment="1">
      <alignment horizontal="center" vertical="center" shrinkToFit="1"/>
    </xf>
    <xf numFmtId="177" fontId="75" fillId="5" borderId="0" xfId="0" applyNumberFormat="1" applyFont="1" applyFill="1" applyAlignment="1">
      <alignment horizontal="left" vertical="center" shrinkToFit="1"/>
    </xf>
    <xf numFmtId="177" fontId="75" fillId="0" borderId="0" xfId="0" applyNumberFormat="1" applyFont="1" applyAlignment="1">
      <alignment horizontal="left" vertical="center" shrinkToFit="1"/>
    </xf>
    <xf numFmtId="177" fontId="112" fillId="29" borderId="0" xfId="0" applyNumberFormat="1" applyFont="1" applyFill="1" applyAlignment="1">
      <alignment horizontal="center" vertical="center" wrapText="1" shrinkToFit="1"/>
    </xf>
    <xf numFmtId="41" fontId="82" fillId="25" borderId="0" xfId="10" applyNumberFormat="1" applyFont="1" applyFill="1" applyAlignment="1">
      <alignment horizontal="center" vertical="center" wrapText="1" shrinkToFit="1"/>
    </xf>
    <xf numFmtId="177" fontId="77" fillId="0" borderId="0" xfId="0" applyNumberFormat="1" applyFont="1" applyAlignment="1">
      <alignment horizontal="center" vertical="center" wrapText="1" shrinkToFit="1"/>
    </xf>
    <xf numFmtId="0" fontId="77" fillId="6" borderId="0" xfId="0" quotePrefix="1" applyFont="1" applyFill="1" applyAlignment="1">
      <alignment horizontal="center" vertical="center" wrapText="1" shrinkToFit="1"/>
    </xf>
    <xf numFmtId="180" fontId="77" fillId="0" borderId="0" xfId="0" applyNumberFormat="1" applyFont="1" applyAlignment="1">
      <alignment horizontal="center" vertical="center" shrinkToFit="1"/>
    </xf>
    <xf numFmtId="177" fontId="82" fillId="3" borderId="0" xfId="10" applyNumberFormat="1" applyFont="1" applyFill="1" applyAlignment="1">
      <alignment horizontal="center" vertical="center" wrapText="1" shrinkToFit="1"/>
    </xf>
    <xf numFmtId="0" fontId="111" fillId="0" borderId="0" xfId="0" applyFont="1" applyAlignment="1">
      <alignment horizontal="left" vertical="center" wrapText="1" shrinkToFit="1"/>
    </xf>
    <xf numFmtId="0" fontId="82" fillId="27" borderId="0" xfId="10" applyFont="1" applyFill="1" applyAlignment="1">
      <alignment horizontal="center" vertical="center" wrapText="1" shrinkToFit="1"/>
    </xf>
    <xf numFmtId="177" fontId="82" fillId="26" borderId="0" xfId="10" applyNumberFormat="1" applyFont="1" applyFill="1" applyAlignment="1">
      <alignment horizontal="center" wrapText="1"/>
    </xf>
    <xf numFmtId="180" fontId="105" fillId="4" borderId="0" xfId="0" applyNumberFormat="1" applyFont="1" applyFill="1" applyAlignment="1">
      <alignment horizontal="left" vertical="center" shrinkToFit="1"/>
    </xf>
    <xf numFmtId="179" fontId="114" fillId="0" borderId="0" xfId="0" applyNumberFormat="1" applyFont="1" applyAlignment="1">
      <alignment horizontal="left" vertical="center" shrinkToFit="1"/>
    </xf>
    <xf numFmtId="179" fontId="75" fillId="0" borderId="0" xfId="0" applyNumberFormat="1" applyFont="1" applyAlignment="1">
      <alignment horizontal="center" vertical="center" shrinkToFit="1"/>
    </xf>
    <xf numFmtId="178" fontId="77" fillId="0" borderId="0" xfId="0" quotePrefix="1" applyNumberFormat="1" applyFont="1" applyAlignment="1">
      <alignment horizontal="center" vertical="center" shrinkToFit="1"/>
    </xf>
    <xf numFmtId="0" fontId="77" fillId="7" borderId="10" xfId="0" applyFont="1" applyFill="1" applyBorder="1" applyAlignment="1">
      <alignment horizontal="center" vertical="center" wrapText="1" shrinkToFit="1"/>
    </xf>
    <xf numFmtId="177" fontId="115" fillId="6" borderId="0" xfId="10" applyNumberFormat="1" applyFont="1" applyFill="1" applyAlignment="1">
      <alignment horizontal="center" vertical="center" wrapText="1"/>
    </xf>
    <xf numFmtId="0" fontId="113" fillId="0" borderId="0" xfId="0" quotePrefix="1" applyFont="1" applyAlignment="1">
      <alignment horizontal="center" vertical="center" wrapText="1"/>
    </xf>
    <xf numFmtId="0" fontId="113" fillId="0" borderId="0" xfId="0" applyFont="1" applyAlignment="1">
      <alignment horizontal="center" vertical="center" wrapText="1"/>
    </xf>
    <xf numFmtId="185" fontId="113" fillId="25" borderId="0" xfId="0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/>
    </xf>
    <xf numFmtId="0" fontId="77" fillId="3" borderId="0" xfId="0" applyFont="1" applyFill="1" applyAlignment="1">
      <alignment horizontal="center" shrinkToFit="1"/>
    </xf>
    <xf numFmtId="0" fontId="117" fillId="0" borderId="0" xfId="302" applyFont="1" applyAlignment="1">
      <alignment horizontal="center" vertical="center" shrinkToFit="1"/>
    </xf>
    <xf numFmtId="49" fontId="118" fillId="0" borderId="0" xfId="302" applyNumberFormat="1" applyFont="1" applyAlignment="1">
      <alignment horizontal="left" vertical="center" shrinkToFit="1"/>
    </xf>
    <xf numFmtId="0" fontId="117" fillId="0" borderId="0" xfId="302" applyFont="1" applyFill="1" applyAlignment="1">
      <alignment horizontal="center" vertical="center" shrinkToFit="1"/>
    </xf>
    <xf numFmtId="0" fontId="107" fillId="0" borderId="0" xfId="0" applyFont="1" applyAlignment="1">
      <alignment vertical="center" wrapText="1"/>
    </xf>
    <xf numFmtId="186" fontId="113" fillId="4" borderId="0" xfId="0" applyNumberFormat="1" applyFont="1" applyFill="1" applyAlignment="1">
      <alignment horizontal="center" vertical="center" shrinkToFit="1"/>
    </xf>
    <xf numFmtId="49" fontId="118" fillId="27" borderId="0" xfId="302" applyNumberFormat="1" applyFont="1" applyFill="1" applyAlignment="1">
      <alignment horizontal="left" vertical="center" shrinkToFit="1"/>
    </xf>
    <xf numFmtId="0" fontId="82" fillId="0" borderId="0" xfId="0" applyFont="1" applyAlignment="1">
      <alignment horizontal="center" vertical="center" wrapText="1" shrinkToFit="1"/>
    </xf>
    <xf numFmtId="0" fontId="72" fillId="4" borderId="0" xfId="0" applyFont="1" applyFill="1" applyAlignment="1">
      <alignment horizontal="center" wrapText="1" shrinkToFit="1"/>
    </xf>
    <xf numFmtId="179" fontId="75" fillId="4" borderId="0" xfId="0" applyNumberFormat="1" applyFont="1" applyFill="1" applyAlignment="1">
      <alignment horizontal="center" wrapText="1" shrinkToFit="1"/>
    </xf>
    <xf numFmtId="0" fontId="77" fillId="0" borderId="0" xfId="0" applyFont="1" applyAlignment="1">
      <alignment horizontal="center" vertical="center" wrapText="1" shrinkToFit="1"/>
    </xf>
    <xf numFmtId="180" fontId="77" fillId="0" borderId="0" xfId="0" applyNumberFormat="1" applyFont="1" applyAlignment="1">
      <alignment vertical="center" wrapText="1"/>
    </xf>
    <xf numFmtId="0" fontId="77" fillId="0" borderId="0" xfId="0" quotePrefix="1" applyFont="1" applyAlignment="1">
      <alignment horizontal="left" vertical="top" shrinkToFit="1"/>
    </xf>
    <xf numFmtId="187" fontId="121" fillId="0" borderId="0" xfId="0" applyNumberFormat="1" applyFont="1" applyAlignment="1">
      <alignment horizontal="center" vertical="center" wrapText="1" shrinkToFit="1"/>
    </xf>
    <xf numFmtId="9" fontId="77" fillId="0" borderId="0" xfId="299" applyFont="1" applyAlignment="1">
      <alignment horizontal="left" vertical="center" shrinkToFit="1"/>
    </xf>
    <xf numFmtId="180" fontId="82" fillId="0" borderId="0" xfId="0" applyNumberFormat="1" applyFont="1" applyAlignment="1">
      <alignment horizontal="center" vertical="center" shrinkToFit="1"/>
    </xf>
    <xf numFmtId="0" fontId="107" fillId="0" borderId="0" xfId="0" applyFont="1" applyAlignment="1">
      <alignment horizontal="center" vertical="center" shrinkToFit="1"/>
    </xf>
    <xf numFmtId="0" fontId="79" fillId="4" borderId="0" xfId="0" applyFont="1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177" fontId="0" fillId="33" borderId="0" xfId="0" applyNumberFormat="1" applyFill="1" applyAlignment="1">
      <alignment horizontal="center" vertical="center"/>
    </xf>
    <xf numFmtId="0" fontId="0" fillId="27" borderId="0" xfId="0" applyFill="1"/>
    <xf numFmtId="0" fontId="124" fillId="0" borderId="0" xfId="0" applyFont="1"/>
    <xf numFmtId="0" fontId="125" fillId="8" borderId="0" xfId="0" applyFont="1" applyFill="1" applyAlignment="1">
      <alignment vertical="center"/>
    </xf>
    <xf numFmtId="0" fontId="72" fillId="8" borderId="0" xfId="0" applyFont="1" applyFill="1"/>
    <xf numFmtId="0" fontId="125" fillId="8" borderId="0" xfId="0" applyFont="1" applyFill="1" applyAlignment="1">
      <alignment horizontal="center" vertical="center" shrinkToFit="1"/>
    </xf>
    <xf numFmtId="0" fontId="125" fillId="0" borderId="0" xfId="0" applyFont="1" applyAlignment="1">
      <alignment shrinkToFit="1"/>
    </xf>
    <xf numFmtId="49" fontId="78" fillId="0" borderId="0" xfId="0" applyNumberFormat="1" applyFont="1" applyAlignment="1">
      <alignment shrinkToFit="1"/>
    </xf>
    <xf numFmtId="0" fontId="78" fillId="8" borderId="0" xfId="0" applyFont="1" applyFill="1" applyAlignment="1">
      <alignment vertical="center" shrinkToFit="1"/>
    </xf>
    <xf numFmtId="49" fontId="78" fillId="8" borderId="0" xfId="0" applyNumberFormat="1" applyFont="1" applyFill="1" applyAlignment="1">
      <alignment shrinkToFit="1"/>
    </xf>
    <xf numFmtId="49" fontId="126" fillId="8" borderId="0" xfId="0" applyNumberFormat="1" applyFont="1" applyFill="1" applyAlignment="1">
      <alignment vertical="center" shrinkToFit="1"/>
    </xf>
    <xf numFmtId="0" fontId="78" fillId="0" borderId="0" xfId="0" applyFont="1" applyAlignment="1">
      <alignment shrinkToFit="1"/>
    </xf>
    <xf numFmtId="0" fontId="81" fillId="0" borderId="0" xfId="0" applyFont="1" applyAlignment="1">
      <alignment wrapText="1" shrinkToFit="1"/>
    </xf>
    <xf numFmtId="0" fontId="125" fillId="0" borderId="0" xfId="0" applyFont="1"/>
    <xf numFmtId="0" fontId="125" fillId="8" borderId="0" xfId="0" applyFont="1" applyFill="1" applyAlignment="1">
      <alignment shrinkToFit="1"/>
    </xf>
    <xf numFmtId="0" fontId="81" fillId="8" borderId="0" xfId="0" applyFont="1" applyFill="1" applyAlignment="1">
      <alignment shrinkToFit="1"/>
    </xf>
    <xf numFmtId="0" fontId="81" fillId="0" borderId="0" xfId="0" applyFont="1" applyAlignment="1">
      <alignment shrinkToFit="1"/>
    </xf>
    <xf numFmtId="188" fontId="81" fillId="0" borderId="0" xfId="0" applyNumberFormat="1" applyFont="1" applyAlignment="1">
      <alignment shrinkToFit="1"/>
    </xf>
    <xf numFmtId="0" fontId="125" fillId="8" borderId="0" xfId="0" applyFont="1" applyFill="1"/>
    <xf numFmtId="0" fontId="125" fillId="0" borderId="0" xfId="0" applyFont="1" applyAlignment="1">
      <alignment horizontal="center"/>
    </xf>
    <xf numFmtId="0" fontId="127" fillId="0" borderId="0" xfId="0" applyFont="1" applyAlignment="1">
      <alignment vertical="center"/>
    </xf>
    <xf numFmtId="0" fontId="72" fillId="0" borderId="0" xfId="0" applyFont="1"/>
    <xf numFmtId="0" fontId="125" fillId="0" borderId="0" xfId="0" applyFont="1" applyAlignment="1">
      <alignment horizontal="left" vertical="center"/>
    </xf>
    <xf numFmtId="49" fontId="78" fillId="27" borderId="0" xfId="0" applyNumberFormat="1" applyFont="1" applyFill="1" applyAlignment="1">
      <alignment shrinkToFit="1"/>
    </xf>
    <xf numFmtId="0" fontId="78" fillId="27" borderId="0" xfId="0" applyFont="1" applyFill="1" applyAlignment="1">
      <alignment shrinkToFit="1"/>
    </xf>
    <xf numFmtId="0" fontId="78" fillId="0" borderId="0" xfId="0" applyFont="1" applyAlignment="1">
      <alignment vertical="center" shrinkToFit="1"/>
    </xf>
    <xf numFmtId="0" fontId="126" fillId="0" borderId="0" xfId="0" applyFont="1" applyAlignment="1">
      <alignment shrinkToFit="1"/>
    </xf>
    <xf numFmtId="0" fontId="125" fillId="0" borderId="0" xfId="0" applyFont="1" applyAlignment="1">
      <alignment vertical="center"/>
    </xf>
    <xf numFmtId="49" fontId="78" fillId="0" borderId="0" xfId="0" quotePrefix="1" applyNumberFormat="1" applyFont="1" applyAlignment="1">
      <alignment shrinkToFit="1"/>
    </xf>
    <xf numFmtId="0" fontId="128" fillId="0" borderId="0" xfId="0" applyFont="1" applyAlignment="1">
      <alignment vertical="center"/>
    </xf>
    <xf numFmtId="0" fontId="125" fillId="0" borderId="0" xfId="0" applyFont="1" applyAlignment="1">
      <alignment horizontal="left" vertical="center" shrinkToFit="1"/>
    </xf>
    <xf numFmtId="0" fontId="125" fillId="34" borderId="0" xfId="0" applyFont="1" applyFill="1" applyAlignment="1">
      <alignment shrinkToFit="1"/>
    </xf>
    <xf numFmtId="0" fontId="0" fillId="0" borderId="0" xfId="0" quotePrefix="1"/>
    <xf numFmtId="49" fontId="129" fillId="0" borderId="0" xfId="527" applyNumberFormat="1" applyFont="1">
      <alignment vertical="center"/>
    </xf>
    <xf numFmtId="0" fontId="125" fillId="0" borderId="0" xfId="0" applyFont="1" applyAlignment="1">
      <alignment vertical="center" wrapText="1"/>
    </xf>
    <xf numFmtId="0" fontId="72" fillId="0" borderId="0" xfId="0" applyFont="1" applyAlignment="1">
      <alignment vertical="center"/>
    </xf>
    <xf numFmtId="49" fontId="78" fillId="0" borderId="0" xfId="0" applyNumberFormat="1" applyFont="1" applyAlignment="1">
      <alignment vertical="center" shrinkToFit="1"/>
    </xf>
    <xf numFmtId="0" fontId="81" fillId="0" borderId="0" xfId="0" applyFont="1" applyAlignment="1">
      <alignment vertical="center" wrapText="1" shrinkToFit="1"/>
    </xf>
    <xf numFmtId="0" fontId="125" fillId="0" borderId="0" xfId="0" applyFont="1" applyAlignment="1">
      <alignment vertical="center" shrinkToFit="1"/>
    </xf>
    <xf numFmtId="0" fontId="81" fillId="0" borderId="0" xfId="0" applyFont="1" applyAlignment="1">
      <alignment vertical="center" shrinkToFit="1"/>
    </xf>
    <xf numFmtId="188" fontId="81" fillId="0" borderId="0" xfId="0" applyNumberFormat="1" applyFont="1" applyAlignment="1">
      <alignment vertical="center" shrinkToFit="1"/>
    </xf>
    <xf numFmtId="0" fontId="75" fillId="0" borderId="0" xfId="0" applyFont="1" applyAlignment="1">
      <alignment vertical="center" shrinkToFit="1"/>
    </xf>
    <xf numFmtId="0" fontId="75" fillId="0" borderId="0" xfId="528" applyFont="1" applyAlignment="1">
      <alignment vertical="center" shrinkToFit="1"/>
    </xf>
    <xf numFmtId="0" fontId="78" fillId="0" borderId="0" xfId="0" applyFont="1" applyAlignment="1">
      <alignment horizontal="left" shrinkToFit="1"/>
    </xf>
    <xf numFmtId="0" fontId="130" fillId="0" borderId="0" xfId="0" applyFont="1" applyAlignment="1">
      <alignment vertical="center"/>
    </xf>
    <xf numFmtId="0" fontId="78" fillId="0" borderId="0" xfId="0" applyFont="1" applyAlignment="1">
      <alignment wrapText="1" shrinkToFit="1"/>
    </xf>
    <xf numFmtId="0" fontId="72" fillId="0" borderId="0" xfId="0" applyFont="1" applyAlignment="1">
      <alignment shrinkToFit="1"/>
    </xf>
    <xf numFmtId="0" fontId="132" fillId="0" borderId="0" xfId="0" applyFont="1" applyAlignment="1">
      <alignment horizontal="left" vertical="center" shrinkToFit="1"/>
    </xf>
    <xf numFmtId="0" fontId="78" fillId="4" borderId="0" xfId="0" applyFont="1" applyFill="1" applyAlignment="1">
      <alignment shrinkToFit="1"/>
    </xf>
    <xf numFmtId="0" fontId="133" fillId="0" borderId="0" xfId="0" applyFont="1" applyAlignment="1">
      <alignment wrapText="1" shrinkToFit="1"/>
    </xf>
    <xf numFmtId="0" fontId="1" fillId="0" borderId="0" xfId="529">
      <alignment vertical="center"/>
    </xf>
    <xf numFmtId="0" fontId="1" fillId="0" borderId="0" xfId="529" applyAlignment="1">
      <alignment vertical="center" wrapText="1"/>
    </xf>
    <xf numFmtId="0" fontId="123" fillId="0" borderId="0" xfId="529" applyFont="1">
      <alignment vertical="center"/>
    </xf>
    <xf numFmtId="181" fontId="109" fillId="7" borderId="11" xfId="0" applyNumberFormat="1" applyFont="1" applyFill="1" applyBorder="1" applyAlignment="1">
      <alignment horizontal="center" vertical="center" shrinkToFit="1"/>
    </xf>
    <xf numFmtId="0" fontId="0" fillId="0" borderId="11" xfId="0" applyBorder="1" applyAlignment="1">
      <alignment vertical="center" shrinkToFit="1"/>
    </xf>
  </cellXfs>
  <cellStyles count="530">
    <cellStyle name="20% - 輔色1 2" xfId="210"/>
    <cellStyle name="20% - 輔色2 2" xfId="211"/>
    <cellStyle name="20% - 輔色3 2" xfId="212"/>
    <cellStyle name="20% - 輔色4 2" xfId="213"/>
    <cellStyle name="20% - 輔色5 2" xfId="214"/>
    <cellStyle name="20% - 輔色6 2" xfId="215"/>
    <cellStyle name="40% - 輔色1 2" xfId="216"/>
    <cellStyle name="40% - 輔色2 2" xfId="217"/>
    <cellStyle name="40% - 輔色3 2" xfId="218"/>
    <cellStyle name="40% - 輔色4 2" xfId="219"/>
    <cellStyle name="40% - 輔色5 2" xfId="220"/>
    <cellStyle name="40% - 輔色6 2" xfId="221"/>
    <cellStyle name="60% - 輔色1 2" xfId="222"/>
    <cellStyle name="60% - 輔色2 2" xfId="223"/>
    <cellStyle name="60% - 輔色3 2" xfId="224"/>
    <cellStyle name="60% - 輔色4 2" xfId="225"/>
    <cellStyle name="60% - 輔色5 2" xfId="226"/>
    <cellStyle name="60% - 輔色6 2" xfId="227"/>
    <cellStyle name="一般" xfId="0" builtinId="0"/>
    <cellStyle name="一般 10" xfId="9"/>
    <cellStyle name="一般 10 2" xfId="61"/>
    <cellStyle name="一般 10 2 2" xfId="165"/>
    <cellStyle name="一般 10 2 2 2" xfId="465"/>
    <cellStyle name="一般 10 2 3" xfId="363"/>
    <cellStyle name="一般 10 3" xfId="115"/>
    <cellStyle name="一般 10 3 2" xfId="415"/>
    <cellStyle name="一般 10 4" xfId="228"/>
    <cellStyle name="一般 10 5" xfId="313"/>
    <cellStyle name="一般 11" xfId="10"/>
    <cellStyle name="一般 11 2" xfId="62"/>
    <cellStyle name="一般 11 2 2" xfId="166"/>
    <cellStyle name="一般 11 2 2 2" xfId="466"/>
    <cellStyle name="一般 11 2 3" xfId="364"/>
    <cellStyle name="一般 11 3" xfId="116"/>
    <cellStyle name="一般 11 3 2" xfId="416"/>
    <cellStyle name="一般 11 4" xfId="229"/>
    <cellStyle name="一般 11 5" xfId="314"/>
    <cellStyle name="一般 12" xfId="11"/>
    <cellStyle name="一般 12 2" xfId="63"/>
    <cellStyle name="一般 12 2 2" xfId="167"/>
    <cellStyle name="一般 12 2 2 2" xfId="467"/>
    <cellStyle name="一般 12 2 3" xfId="365"/>
    <cellStyle name="一般 12 3" xfId="117"/>
    <cellStyle name="一般 12 3 2" xfId="417"/>
    <cellStyle name="一般 12 4" xfId="230"/>
    <cellStyle name="一般 12 5" xfId="315"/>
    <cellStyle name="一般 13" xfId="12"/>
    <cellStyle name="一般 13 2" xfId="64"/>
    <cellStyle name="一般 13 2 2" xfId="168"/>
    <cellStyle name="一般 13 2 2 2" xfId="468"/>
    <cellStyle name="一般 13 2 3" xfId="366"/>
    <cellStyle name="一般 13 3" xfId="118"/>
    <cellStyle name="一般 13 3 2" xfId="418"/>
    <cellStyle name="一般 13 4" xfId="231"/>
    <cellStyle name="一般 13 5" xfId="316"/>
    <cellStyle name="一般 14" xfId="13"/>
    <cellStyle name="一般 14 2" xfId="65"/>
    <cellStyle name="一般 14 2 2" xfId="169"/>
    <cellStyle name="一般 14 2 2 2" xfId="469"/>
    <cellStyle name="一般 14 2 3" xfId="367"/>
    <cellStyle name="一般 14 3" xfId="119"/>
    <cellStyle name="一般 14 3 2" xfId="419"/>
    <cellStyle name="一般 14 4" xfId="232"/>
    <cellStyle name="一般 14 5" xfId="317"/>
    <cellStyle name="一般 15" xfId="14"/>
    <cellStyle name="一般 15 2" xfId="66"/>
    <cellStyle name="一般 15 2 2" xfId="170"/>
    <cellStyle name="一般 15 2 2 2" xfId="470"/>
    <cellStyle name="一般 15 2 3" xfId="368"/>
    <cellStyle name="一般 15 3" xfId="120"/>
    <cellStyle name="一般 15 3 2" xfId="420"/>
    <cellStyle name="一般 15 4" xfId="233"/>
    <cellStyle name="一般 15 5" xfId="318"/>
    <cellStyle name="一般 16" xfId="15"/>
    <cellStyle name="一般 16 2" xfId="67"/>
    <cellStyle name="一般 16 2 2" xfId="171"/>
    <cellStyle name="一般 16 2 2 2" xfId="471"/>
    <cellStyle name="一般 16 2 3" xfId="369"/>
    <cellStyle name="一般 16 3" xfId="121"/>
    <cellStyle name="一般 16 3 2" xfId="421"/>
    <cellStyle name="一般 16 4" xfId="234"/>
    <cellStyle name="一般 16 5" xfId="319"/>
    <cellStyle name="一般 17" xfId="17"/>
    <cellStyle name="一般 17 2" xfId="68"/>
    <cellStyle name="一般 17 2 2" xfId="172"/>
    <cellStyle name="一般 17 2 2 2" xfId="472"/>
    <cellStyle name="一般 17 2 3" xfId="370"/>
    <cellStyle name="一般 17 3" xfId="122"/>
    <cellStyle name="一般 17 3 2" xfId="422"/>
    <cellStyle name="一般 17 4" xfId="235"/>
    <cellStyle name="一般 17 5" xfId="320"/>
    <cellStyle name="一般 18" xfId="18"/>
    <cellStyle name="一般 18 2" xfId="69"/>
    <cellStyle name="一般 18 2 2" xfId="173"/>
    <cellStyle name="一般 18 2 2 2" xfId="473"/>
    <cellStyle name="一般 18 2 3" xfId="371"/>
    <cellStyle name="一般 18 3" xfId="123"/>
    <cellStyle name="一般 18 3 2" xfId="423"/>
    <cellStyle name="一般 18 4" xfId="236"/>
    <cellStyle name="一般 18 5" xfId="321"/>
    <cellStyle name="一般 19" xfId="19"/>
    <cellStyle name="一般 19 2" xfId="70"/>
    <cellStyle name="一般 19 2 2" xfId="174"/>
    <cellStyle name="一般 19 2 2 2" xfId="474"/>
    <cellStyle name="一般 19 2 3" xfId="372"/>
    <cellStyle name="一般 19 3" xfId="124"/>
    <cellStyle name="一般 19 3 2" xfId="424"/>
    <cellStyle name="一般 19 4" xfId="237"/>
    <cellStyle name="一般 19 5" xfId="322"/>
    <cellStyle name="一般 2" xfId="1"/>
    <cellStyle name="一般 2 2" xfId="16"/>
    <cellStyle name="一般 2 3" xfId="53"/>
    <cellStyle name="一般 2 3 2" xfId="157"/>
    <cellStyle name="一般 2 3 2 2" xfId="457"/>
    <cellStyle name="一般 2 3 3" xfId="355"/>
    <cellStyle name="一般 2 4" xfId="107"/>
    <cellStyle name="一般 2 4 2" xfId="407"/>
    <cellStyle name="一般 2 5" xfId="238"/>
    <cellStyle name="一般 2 6" xfId="305"/>
    <cellStyle name="一般 20" xfId="20"/>
    <cellStyle name="一般 20 2" xfId="71"/>
    <cellStyle name="一般 20 2 2" xfId="175"/>
    <cellStyle name="一般 20 2 2 2" xfId="475"/>
    <cellStyle name="一般 20 2 3" xfId="373"/>
    <cellStyle name="一般 20 3" xfId="125"/>
    <cellStyle name="一般 20 3 2" xfId="425"/>
    <cellStyle name="一般 20 4" xfId="239"/>
    <cellStyle name="一般 20 5" xfId="323"/>
    <cellStyle name="一般 20 6" xfId="528"/>
    <cellStyle name="一般 21" xfId="21"/>
    <cellStyle name="一般 21 2" xfId="72"/>
    <cellStyle name="一般 21 2 2" xfId="176"/>
    <cellStyle name="一般 21 2 2 2" xfId="476"/>
    <cellStyle name="一般 21 2 3" xfId="374"/>
    <cellStyle name="一般 21 3" xfId="126"/>
    <cellStyle name="一般 21 3 2" xfId="426"/>
    <cellStyle name="一般 21 4" xfId="240"/>
    <cellStyle name="一般 21 5" xfId="324"/>
    <cellStyle name="一般 22" xfId="22"/>
    <cellStyle name="一般 22 2" xfId="73"/>
    <cellStyle name="一般 22 2 2" xfId="177"/>
    <cellStyle name="一般 22 2 2 2" xfId="477"/>
    <cellStyle name="一般 22 2 3" xfId="375"/>
    <cellStyle name="一般 22 3" xfId="127"/>
    <cellStyle name="一般 22 3 2" xfId="427"/>
    <cellStyle name="一般 22 4" xfId="241"/>
    <cellStyle name="一般 22 5" xfId="325"/>
    <cellStyle name="一般 23" xfId="23"/>
    <cellStyle name="一般 23 2" xfId="74"/>
    <cellStyle name="一般 23 2 2" xfId="178"/>
    <cellStyle name="一般 23 2 2 2" xfId="478"/>
    <cellStyle name="一般 23 2 3" xfId="376"/>
    <cellStyle name="一般 23 3" xfId="128"/>
    <cellStyle name="一般 23 3 2" xfId="428"/>
    <cellStyle name="一般 23 4" xfId="242"/>
    <cellStyle name="一般 23 5" xfId="326"/>
    <cellStyle name="一般 24" xfId="24"/>
    <cellStyle name="一般 24 2" xfId="75"/>
    <cellStyle name="一般 24 2 2" xfId="179"/>
    <cellStyle name="一般 24 2 2 2" xfId="479"/>
    <cellStyle name="一般 24 2 3" xfId="377"/>
    <cellStyle name="一般 24 3" xfId="129"/>
    <cellStyle name="一般 24 3 2" xfId="429"/>
    <cellStyle name="一般 24 4" xfId="243"/>
    <cellStyle name="一般 24 5" xfId="327"/>
    <cellStyle name="一般 25" xfId="25"/>
    <cellStyle name="一般 25 2" xfId="76"/>
    <cellStyle name="一般 25 2 2" xfId="180"/>
    <cellStyle name="一般 25 2 2 2" xfId="480"/>
    <cellStyle name="一般 25 2 3" xfId="378"/>
    <cellStyle name="一般 25 3" xfId="130"/>
    <cellStyle name="一般 25 3 2" xfId="430"/>
    <cellStyle name="一般 25 4" xfId="244"/>
    <cellStyle name="一般 25 5" xfId="328"/>
    <cellStyle name="一般 26" xfId="26"/>
    <cellStyle name="一般 26 2" xfId="77"/>
    <cellStyle name="一般 26 2 2" xfId="181"/>
    <cellStyle name="一般 26 2 2 2" xfId="481"/>
    <cellStyle name="一般 26 2 3" xfId="379"/>
    <cellStyle name="一般 26 3" xfId="131"/>
    <cellStyle name="一般 26 3 2" xfId="431"/>
    <cellStyle name="一般 26 4" xfId="245"/>
    <cellStyle name="一般 26 5" xfId="329"/>
    <cellStyle name="一般 27" xfId="27"/>
    <cellStyle name="一般 27 2" xfId="78"/>
    <cellStyle name="一般 27 2 2" xfId="182"/>
    <cellStyle name="一般 27 2 2 2" xfId="482"/>
    <cellStyle name="一般 27 2 3" xfId="380"/>
    <cellStyle name="一般 27 3" xfId="132"/>
    <cellStyle name="一般 27 3 2" xfId="432"/>
    <cellStyle name="一般 27 4" xfId="246"/>
    <cellStyle name="一般 27 5" xfId="330"/>
    <cellStyle name="一般 28" xfId="28"/>
    <cellStyle name="一般 28 2" xfId="79"/>
    <cellStyle name="一般 28 2 2" xfId="183"/>
    <cellStyle name="一般 28 2 2 2" xfId="483"/>
    <cellStyle name="一般 28 2 3" xfId="381"/>
    <cellStyle name="一般 28 3" xfId="133"/>
    <cellStyle name="一般 28 3 2" xfId="433"/>
    <cellStyle name="一般 28 4" xfId="247"/>
    <cellStyle name="一般 28 5" xfId="331"/>
    <cellStyle name="一般 29" xfId="29"/>
    <cellStyle name="一般 29 2" xfId="80"/>
    <cellStyle name="一般 29 2 2" xfId="184"/>
    <cellStyle name="一般 29 2 2 2" xfId="484"/>
    <cellStyle name="一般 29 2 3" xfId="382"/>
    <cellStyle name="一般 29 3" xfId="134"/>
    <cellStyle name="一般 29 3 2" xfId="434"/>
    <cellStyle name="一般 29 4" xfId="248"/>
    <cellStyle name="一般 29 5" xfId="332"/>
    <cellStyle name="一般 3" xfId="2"/>
    <cellStyle name="一般 3 2" xfId="54"/>
    <cellStyle name="一般 3 2 2" xfId="158"/>
    <cellStyle name="一般 3 2 2 2" xfId="458"/>
    <cellStyle name="一般 3 2 3" xfId="356"/>
    <cellStyle name="一般 3 3" xfId="108"/>
    <cellStyle name="一般 3 3 2" xfId="408"/>
    <cellStyle name="一般 3 4" xfId="249"/>
    <cellStyle name="一般 3 5" xfId="306"/>
    <cellStyle name="一般 30" xfId="30"/>
    <cellStyle name="一般 30 2" xfId="81"/>
    <cellStyle name="一般 30 2 2" xfId="185"/>
    <cellStyle name="一般 30 2 2 2" xfId="485"/>
    <cellStyle name="一般 30 2 3" xfId="383"/>
    <cellStyle name="一般 30 3" xfId="135"/>
    <cellStyle name="一般 30 3 2" xfId="435"/>
    <cellStyle name="一般 30 4" xfId="250"/>
    <cellStyle name="一般 30 5" xfId="333"/>
    <cellStyle name="一般 31" xfId="31"/>
    <cellStyle name="一般 31 2" xfId="82"/>
    <cellStyle name="一般 31 2 2" xfId="186"/>
    <cellStyle name="一般 31 2 2 2" xfId="486"/>
    <cellStyle name="一般 31 2 3" xfId="384"/>
    <cellStyle name="一般 31 3" xfId="136"/>
    <cellStyle name="一般 31 3 2" xfId="436"/>
    <cellStyle name="一般 31 4" xfId="251"/>
    <cellStyle name="一般 31 5" xfId="334"/>
    <cellStyle name="一般 32" xfId="33"/>
    <cellStyle name="一般 32 2" xfId="84"/>
    <cellStyle name="一般 32 2 2" xfId="187"/>
    <cellStyle name="一般 32 2 2 2" xfId="487"/>
    <cellStyle name="一般 32 2 3" xfId="386"/>
    <cellStyle name="一般 32 3" xfId="138"/>
    <cellStyle name="一般 32 3 2" xfId="438"/>
    <cellStyle name="一般 32 4" xfId="252"/>
    <cellStyle name="一般 32 5" xfId="336"/>
    <cellStyle name="一般 33" xfId="34"/>
    <cellStyle name="一般 33 2" xfId="85"/>
    <cellStyle name="一般 33 2 2" xfId="188"/>
    <cellStyle name="一般 33 2 2 2" xfId="488"/>
    <cellStyle name="一般 33 2 3" xfId="387"/>
    <cellStyle name="一般 33 3" xfId="139"/>
    <cellStyle name="一般 33 3 2" xfId="439"/>
    <cellStyle name="一般 33 4" xfId="253"/>
    <cellStyle name="一般 33 5" xfId="291"/>
    <cellStyle name="一般 33 5 2" xfId="517"/>
    <cellStyle name="一般 33 6" xfId="337"/>
    <cellStyle name="一般 34" xfId="35"/>
    <cellStyle name="一般 34 2" xfId="86"/>
    <cellStyle name="一般 34 2 2" xfId="189"/>
    <cellStyle name="一般 34 2 2 2" xfId="489"/>
    <cellStyle name="一般 34 2 3" xfId="388"/>
    <cellStyle name="一般 34 3" xfId="140"/>
    <cellStyle name="一般 34 3 2" xfId="440"/>
    <cellStyle name="一般 34 4" xfId="254"/>
    <cellStyle name="一般 34 5" xfId="338"/>
    <cellStyle name="一般 35" xfId="36"/>
    <cellStyle name="一般 35 2" xfId="87"/>
    <cellStyle name="一般 35 2 2" xfId="190"/>
    <cellStyle name="一般 35 2 2 2" xfId="490"/>
    <cellStyle name="一般 35 2 3" xfId="389"/>
    <cellStyle name="一般 35 3" xfId="141"/>
    <cellStyle name="一般 35 3 2" xfId="441"/>
    <cellStyle name="一般 35 4" xfId="339"/>
    <cellStyle name="一般 36" xfId="37"/>
    <cellStyle name="一般 36 2" xfId="88"/>
    <cellStyle name="一般 36 2 2" xfId="191"/>
    <cellStyle name="一般 36 2 2 2" xfId="491"/>
    <cellStyle name="一般 36 2 3" xfId="390"/>
    <cellStyle name="一般 36 3" xfId="142"/>
    <cellStyle name="一般 36 3 2" xfId="442"/>
    <cellStyle name="一般 36 4" xfId="340"/>
    <cellStyle name="一般 37" xfId="38"/>
    <cellStyle name="一般 37 2" xfId="89"/>
    <cellStyle name="一般 37 2 2" xfId="192"/>
    <cellStyle name="一般 37 2 2 2" xfId="492"/>
    <cellStyle name="一般 37 2 3" xfId="391"/>
    <cellStyle name="一般 37 3" xfId="143"/>
    <cellStyle name="一般 37 3 2" xfId="443"/>
    <cellStyle name="一般 37 4" xfId="341"/>
    <cellStyle name="一般 38" xfId="39"/>
    <cellStyle name="一般 38 2" xfId="90"/>
    <cellStyle name="一般 38 2 2" xfId="193"/>
    <cellStyle name="一般 38 2 2 2" xfId="493"/>
    <cellStyle name="一般 38 2 3" xfId="392"/>
    <cellStyle name="一般 38 3" xfId="144"/>
    <cellStyle name="一般 38 3 2" xfId="444"/>
    <cellStyle name="一般 38 4" xfId="342"/>
    <cellStyle name="一般 39" xfId="40"/>
    <cellStyle name="一般 39 2" xfId="91"/>
    <cellStyle name="一般 39 2 2" xfId="194"/>
    <cellStyle name="一般 39 2 2 2" xfId="494"/>
    <cellStyle name="一般 39 2 3" xfId="393"/>
    <cellStyle name="一般 39 3" xfId="145"/>
    <cellStyle name="一般 39 3 2" xfId="445"/>
    <cellStyle name="一般 39 4" xfId="343"/>
    <cellStyle name="一般 4" xfId="3"/>
    <cellStyle name="一般 4 2" xfId="55"/>
    <cellStyle name="一般 4 2 2" xfId="159"/>
    <cellStyle name="一般 4 2 2 2" xfId="459"/>
    <cellStyle name="一般 4 2 3" xfId="357"/>
    <cellStyle name="一般 4 3" xfId="109"/>
    <cellStyle name="一般 4 3 2" xfId="409"/>
    <cellStyle name="一般 4 4" xfId="255"/>
    <cellStyle name="一般 4 5" xfId="307"/>
    <cellStyle name="一般 40" xfId="41"/>
    <cellStyle name="一般 40 2" xfId="92"/>
    <cellStyle name="一般 40 2 2" xfId="195"/>
    <cellStyle name="一般 40 2 2 2" xfId="495"/>
    <cellStyle name="一般 40 2 3" xfId="394"/>
    <cellStyle name="一般 40 3" xfId="146"/>
    <cellStyle name="一般 40 3 2" xfId="446"/>
    <cellStyle name="一般 40 4" xfId="344"/>
    <cellStyle name="一般 41" xfId="42"/>
    <cellStyle name="一般 41 2" xfId="93"/>
    <cellStyle name="一般 41 2 2" xfId="196"/>
    <cellStyle name="一般 41 2 2 2" xfId="496"/>
    <cellStyle name="一般 41 2 3" xfId="395"/>
    <cellStyle name="一般 41 3" xfId="147"/>
    <cellStyle name="一般 41 3 2" xfId="447"/>
    <cellStyle name="一般 41 4" xfId="345"/>
    <cellStyle name="一般 42" xfId="43"/>
    <cellStyle name="一般 42 2" xfId="94"/>
    <cellStyle name="一般 42 2 2" xfId="197"/>
    <cellStyle name="一般 42 2 2 2" xfId="497"/>
    <cellStyle name="一般 42 2 3" xfId="396"/>
    <cellStyle name="一般 42 3" xfId="148"/>
    <cellStyle name="一般 42 3 2" xfId="448"/>
    <cellStyle name="一般 42 4" xfId="346"/>
    <cellStyle name="一般 43" xfId="44"/>
    <cellStyle name="一般 43 2" xfId="95"/>
    <cellStyle name="一般 43 2 2" xfId="198"/>
    <cellStyle name="一般 43 2 2 2" xfId="498"/>
    <cellStyle name="一般 43 2 3" xfId="397"/>
    <cellStyle name="一般 43 3" xfId="149"/>
    <cellStyle name="一般 43 3 2" xfId="449"/>
    <cellStyle name="一般 43 4" xfId="347"/>
    <cellStyle name="一般 44" xfId="45"/>
    <cellStyle name="一般 44 2" xfId="96"/>
    <cellStyle name="一般 44 2 2" xfId="199"/>
    <cellStyle name="一般 44 2 2 2" xfId="499"/>
    <cellStyle name="一般 44 2 3" xfId="398"/>
    <cellStyle name="一般 44 3" xfId="150"/>
    <cellStyle name="一般 44 3 2" xfId="450"/>
    <cellStyle name="一般 44 4" xfId="348"/>
    <cellStyle name="一般 45" xfId="46"/>
    <cellStyle name="一般 45 2" xfId="97"/>
    <cellStyle name="一般 45 2 2" xfId="200"/>
    <cellStyle name="一般 45 2 2 2" xfId="500"/>
    <cellStyle name="一般 45 2 3" xfId="399"/>
    <cellStyle name="一般 45 3" xfId="151"/>
    <cellStyle name="一般 45 3 2" xfId="451"/>
    <cellStyle name="一般 45 4" xfId="349"/>
    <cellStyle name="一般 46" xfId="47"/>
    <cellStyle name="一般 46 2" xfId="98"/>
    <cellStyle name="一般 46 2 2" xfId="201"/>
    <cellStyle name="一般 46 2 2 2" xfId="501"/>
    <cellStyle name="一般 46 2 3" xfId="400"/>
    <cellStyle name="一般 46 3" xfId="152"/>
    <cellStyle name="一般 46 3 2" xfId="452"/>
    <cellStyle name="一般 46 4" xfId="350"/>
    <cellStyle name="一般 47" xfId="48"/>
    <cellStyle name="一般 47 2" xfId="99"/>
    <cellStyle name="一般 47 2 2" xfId="202"/>
    <cellStyle name="一般 47 2 2 2" xfId="502"/>
    <cellStyle name="一般 47 2 3" xfId="401"/>
    <cellStyle name="一般 47 3" xfId="153"/>
    <cellStyle name="一般 47 3 2" xfId="453"/>
    <cellStyle name="一般 47 4" xfId="351"/>
    <cellStyle name="一般 48" xfId="49"/>
    <cellStyle name="一般 48 2" xfId="100"/>
    <cellStyle name="一般 48 2 2" xfId="203"/>
    <cellStyle name="一般 48 2 2 2" xfId="503"/>
    <cellStyle name="一般 48 2 3" xfId="402"/>
    <cellStyle name="一般 48 3" xfId="154"/>
    <cellStyle name="一般 48 3 2" xfId="454"/>
    <cellStyle name="一般 48 4" xfId="352"/>
    <cellStyle name="一般 49" xfId="50"/>
    <cellStyle name="一般 49 2" xfId="101"/>
    <cellStyle name="一般 49 2 2" xfId="204"/>
    <cellStyle name="一般 49 2 2 2" xfId="504"/>
    <cellStyle name="一般 49 2 3" xfId="403"/>
    <cellStyle name="一般 49 3" xfId="155"/>
    <cellStyle name="一般 49 3 2" xfId="455"/>
    <cellStyle name="一般 49 4" xfId="353"/>
    <cellStyle name="一般 5" xfId="4"/>
    <cellStyle name="一般 5 2" xfId="56"/>
    <cellStyle name="一般 5 2 2" xfId="160"/>
    <cellStyle name="一般 5 2 2 2" xfId="460"/>
    <cellStyle name="一般 5 2 3" xfId="358"/>
    <cellStyle name="一般 5 3" xfId="110"/>
    <cellStyle name="一般 5 3 2" xfId="410"/>
    <cellStyle name="一般 5 4" xfId="256"/>
    <cellStyle name="一般 5 5" xfId="308"/>
    <cellStyle name="一般 50" xfId="52"/>
    <cellStyle name="一般 51" xfId="51"/>
    <cellStyle name="一般 51 2" xfId="156"/>
    <cellStyle name="一般 51 2 2" xfId="456"/>
    <cellStyle name="一般 51 3" xfId="354"/>
    <cellStyle name="一般 52" xfId="102"/>
    <cellStyle name="一般 52 2" xfId="205"/>
    <cellStyle name="一般 52 2 2" xfId="505"/>
    <cellStyle name="一般 52 3" xfId="293"/>
    <cellStyle name="一般 52 3 2" xfId="519"/>
    <cellStyle name="一般 52 4" xfId="404"/>
    <cellStyle name="一般 53" xfId="103"/>
    <cellStyle name="一般 53 2" xfId="206"/>
    <cellStyle name="一般 53 2 2" xfId="506"/>
    <cellStyle name="一般 53 3" xfId="405"/>
    <cellStyle name="一般 54" xfId="104"/>
    <cellStyle name="一般 55" xfId="106"/>
    <cellStyle name="一般 56" xfId="105"/>
    <cellStyle name="一般 56 2" xfId="406"/>
    <cellStyle name="一般 57" xfId="207"/>
    <cellStyle name="一般 57 2" xfId="507"/>
    <cellStyle name="一般 58" xfId="208"/>
    <cellStyle name="一般 58 2" xfId="508"/>
    <cellStyle name="一般 59" xfId="209"/>
    <cellStyle name="一般 59 2" xfId="509"/>
    <cellStyle name="一般 6" xfId="5"/>
    <cellStyle name="一般 6 2" xfId="57"/>
    <cellStyle name="一般 6 2 2" xfId="161"/>
    <cellStyle name="一般 6 2 2 2" xfId="461"/>
    <cellStyle name="一般 6 2 3" xfId="359"/>
    <cellStyle name="一般 6 3" xfId="111"/>
    <cellStyle name="一般 6 3 2" xfId="411"/>
    <cellStyle name="一般 6 4" xfId="257"/>
    <cellStyle name="一般 6 5" xfId="309"/>
    <cellStyle name="一般 60" xfId="284"/>
    <cellStyle name="一般 60 2" xfId="292"/>
    <cellStyle name="一般 60 2 2" xfId="518"/>
    <cellStyle name="一般 60 3" xfId="510"/>
    <cellStyle name="一般 61" xfId="285"/>
    <cellStyle name="一般 61 2" xfId="511"/>
    <cellStyle name="一般 62" xfId="286"/>
    <cellStyle name="一般 62 2" xfId="512"/>
    <cellStyle name="一般 63" xfId="287"/>
    <cellStyle name="一般 63 2" xfId="513"/>
    <cellStyle name="一般 63 3" xfId="529"/>
    <cellStyle name="一般 64" xfId="288"/>
    <cellStyle name="一般 64 2" xfId="514"/>
    <cellStyle name="一般 65" xfId="289"/>
    <cellStyle name="一般 65 2" xfId="515"/>
    <cellStyle name="一般 66" xfId="290"/>
    <cellStyle name="一般 66 2" xfId="516"/>
    <cellStyle name="一般 67" xfId="294"/>
    <cellStyle name="一般 67 2" xfId="520"/>
    <cellStyle name="一般 68" xfId="295"/>
    <cellStyle name="一般 68 2" xfId="521"/>
    <cellStyle name="一般 69" xfId="296"/>
    <cellStyle name="一般 69 2" xfId="522"/>
    <cellStyle name="一般 7" xfId="6"/>
    <cellStyle name="一般 7 2" xfId="58"/>
    <cellStyle name="一般 7 2 2" xfId="162"/>
    <cellStyle name="一般 7 2 2 2" xfId="462"/>
    <cellStyle name="一般 7 2 3" xfId="360"/>
    <cellStyle name="一般 7 3" xfId="112"/>
    <cellStyle name="一般 7 3 2" xfId="412"/>
    <cellStyle name="一般 7 4" xfId="258"/>
    <cellStyle name="一般 7 5" xfId="310"/>
    <cellStyle name="一般 70" xfId="297"/>
    <cellStyle name="一般 70 2" xfId="523"/>
    <cellStyle name="一般 71" xfId="298"/>
    <cellStyle name="一般 71 2" xfId="524"/>
    <cellStyle name="一般 72" xfId="300"/>
    <cellStyle name="一般 72 2" xfId="526"/>
    <cellStyle name="一般 72 3" xfId="527"/>
    <cellStyle name="一般 73" xfId="301"/>
    <cellStyle name="一般 74" xfId="304"/>
    <cellStyle name="一般 75" xfId="303"/>
    <cellStyle name="一般 8" xfId="7"/>
    <cellStyle name="一般 8 2" xfId="59"/>
    <cellStyle name="一般 8 2 2" xfId="163"/>
    <cellStyle name="一般 8 2 2 2" xfId="463"/>
    <cellStyle name="一般 8 2 3" xfId="361"/>
    <cellStyle name="一般 8 3" xfId="113"/>
    <cellStyle name="一般 8 3 2" xfId="413"/>
    <cellStyle name="一般 8 4" xfId="259"/>
    <cellStyle name="一般 8 5" xfId="311"/>
    <cellStyle name="一般 9" xfId="8"/>
    <cellStyle name="一般 9 2" xfId="60"/>
    <cellStyle name="一般 9 2 2" xfId="164"/>
    <cellStyle name="一般 9 2 2 2" xfId="464"/>
    <cellStyle name="一般 9 2 3" xfId="362"/>
    <cellStyle name="一般 9 3" xfId="114"/>
    <cellStyle name="一般 9 3 2" xfId="414"/>
    <cellStyle name="一般 9 4" xfId="260"/>
    <cellStyle name="一般 9 5" xfId="312"/>
    <cellStyle name="千分位" xfId="32" builtinId="3"/>
    <cellStyle name="千分位 2" xfId="83"/>
    <cellStyle name="千分位 2 2" xfId="385"/>
    <cellStyle name="千分位 3" xfId="137"/>
    <cellStyle name="千分位 3 2" xfId="437"/>
    <cellStyle name="千分位 4" xfId="335"/>
    <cellStyle name="中等 2" xfId="261"/>
    <cellStyle name="合計 2" xfId="262"/>
    <cellStyle name="好 2" xfId="263"/>
    <cellStyle name="百分比" xfId="299" builtinId="5"/>
    <cellStyle name="百分比 2" xfId="525"/>
    <cellStyle name="計算方式 2" xfId="264"/>
    <cellStyle name="連結的儲存格 2" xfId="265"/>
    <cellStyle name="備註 2" xfId="266"/>
    <cellStyle name="超連結" xfId="302" builtinId="8"/>
    <cellStyle name="說明文字 2" xfId="267"/>
    <cellStyle name="輔色1 2" xfId="268"/>
    <cellStyle name="輔色2 2" xfId="269"/>
    <cellStyle name="輔色3 2" xfId="270"/>
    <cellStyle name="輔色4 2" xfId="271"/>
    <cellStyle name="輔色5 2" xfId="272"/>
    <cellStyle name="輔色6 2" xfId="273"/>
    <cellStyle name="標題 1 2" xfId="275"/>
    <cellStyle name="標題 2 2" xfId="276"/>
    <cellStyle name="標題 3 2" xfId="277"/>
    <cellStyle name="標題 4 2" xfId="278"/>
    <cellStyle name="標題 5" xfId="274"/>
    <cellStyle name="輸入 2" xfId="279"/>
    <cellStyle name="輸出 2" xfId="280"/>
    <cellStyle name="檢查儲存格 2" xfId="281"/>
    <cellStyle name="壞 2" xfId="282"/>
    <cellStyle name="警告文字 2" xfId="283"/>
  </cellStyles>
  <dxfs count="41465"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7" tint="0.59996337778862885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theme="0"/>
      </font>
      <fill>
        <patternFill>
          <fgColor indexed="64"/>
          <bgColor theme="5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</dxf>
    <dxf>
      <fill>
        <patternFill>
          <fgColor indexed="64"/>
          <bgColor rgb="FFFFFF99"/>
        </patternFill>
      </fill>
    </dxf>
    <dxf>
      <fill>
        <patternFill>
          <fgColor indexed="64"/>
          <bgColor theme="5" tint="0.59996337778862885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fgColor indexed="64"/>
          <bgColor theme="5"/>
        </patternFill>
      </fill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219075</xdr:colOff>
          <xdr:row>0</xdr:row>
          <xdr:rowOff>28575</xdr:rowOff>
        </xdr:from>
        <xdr:to>
          <xdr:col>27</xdr:col>
          <xdr:colOff>0</xdr:colOff>
          <xdr:row>0</xdr:row>
          <xdr:rowOff>257175</xdr:rowOff>
        </xdr:to>
        <xdr:sp macro="" textlink="">
          <xdr:nvSpPr>
            <xdr:cNvPr id="4744" name="Button 648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00000000-0008-0000-0000-00008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快捷鍵清單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209550</xdr:colOff>
          <xdr:row>0</xdr:row>
          <xdr:rowOff>0</xdr:rowOff>
        </xdr:from>
        <xdr:to>
          <xdr:col>27</xdr:col>
          <xdr:colOff>333375</xdr:colOff>
          <xdr:row>0</xdr:row>
          <xdr:rowOff>247650</xdr:rowOff>
        </xdr:to>
        <xdr:sp macro="" textlink="">
          <xdr:nvSpPr>
            <xdr:cNvPr id="4755" name="Button 659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00000000-0008-0000-0000-00009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快捷鍵清單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0</xdr:rowOff>
        </xdr:from>
        <xdr:to>
          <xdr:col>0</xdr:col>
          <xdr:colOff>552450</xdr:colOff>
          <xdr:row>0</xdr:row>
          <xdr:rowOff>476250</xdr:rowOff>
        </xdr:to>
        <xdr:sp macro="" textlink="">
          <xdr:nvSpPr>
            <xdr:cNvPr id="4756" name="Button 660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00000000-0008-0000-0000-00009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1419225</xdr:colOff>
          <xdr:row>0</xdr:row>
          <xdr:rowOff>95250</xdr:rowOff>
        </xdr:from>
        <xdr:to>
          <xdr:col>3</xdr:col>
          <xdr:colOff>285750</xdr:colOff>
          <xdr:row>0</xdr:row>
          <xdr:rowOff>276225</xdr:rowOff>
        </xdr:to>
        <xdr:sp macro="" textlink="">
          <xdr:nvSpPr>
            <xdr:cNvPr id="4758" name="Button 662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0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新增超連結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1</xdr:col>
          <xdr:colOff>1304925</xdr:colOff>
          <xdr:row>0</xdr:row>
          <xdr:rowOff>400050</xdr:rowOff>
        </xdr:to>
        <xdr:sp macro="" textlink="">
          <xdr:nvSpPr>
            <xdr:cNvPr id="5031" name="Button 935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00000000-0008-0000-00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更新單筆BOM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114300</xdr:rowOff>
        </xdr:from>
        <xdr:to>
          <xdr:col>6</xdr:col>
          <xdr:colOff>304800</xdr:colOff>
          <xdr:row>0</xdr:row>
          <xdr:rowOff>466725</xdr:rowOff>
        </xdr:to>
        <xdr:sp macro="" textlink="">
          <xdr:nvSpPr>
            <xdr:cNvPr id="5032" name="Button 936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00000000-0008-0000-00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rial Unicode MS"/>
                </a:rPr>
                <a:t>BOM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結案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追蹤中"/>
      <sheetName val="交期試算"/>
      <sheetName val="訂單"/>
      <sheetName val="移送紀錄"/>
      <sheetName val="未交左側貼上"/>
      <sheetName val="說明"/>
      <sheetName val="客戶表"/>
      <sheetName val="工作日設定"/>
      <sheetName val="已完工移送紀錄"/>
      <sheetName val="已完工訂單紀錄"/>
      <sheetName val="已完工BOM"/>
      <sheetName val="訂單紀錄"/>
    </sheetNames>
    <sheetDataSet>
      <sheetData sheetId="0">
        <row r="1">
          <cell r="V1"/>
          <cell r="AA1"/>
        </row>
        <row r="2">
          <cell r="V2" t="str">
            <v>生管</v>
          </cell>
          <cell r="AA2" t="str">
            <v>客戶</v>
          </cell>
        </row>
        <row r="3">
          <cell r="V3" t="str">
            <v>文俐</v>
          </cell>
          <cell r="AA3" t="str">
            <v>金竑</v>
          </cell>
        </row>
        <row r="4">
          <cell r="V4" t="str">
            <v>文俐</v>
          </cell>
          <cell r="AA4" t="str">
            <v>霄特</v>
          </cell>
        </row>
        <row r="5">
          <cell r="V5" t="str">
            <v>文俐</v>
          </cell>
          <cell r="AA5" t="str">
            <v>超正</v>
          </cell>
        </row>
        <row r="6">
          <cell r="V6" t="str">
            <v>文俐</v>
          </cell>
          <cell r="AA6" t="str">
            <v>超正</v>
          </cell>
        </row>
        <row r="7">
          <cell r="V7" t="str">
            <v>沐桐</v>
          </cell>
          <cell r="AA7" t="str">
            <v>德士</v>
          </cell>
        </row>
        <row r="8">
          <cell r="V8" t="str">
            <v>文俐</v>
          </cell>
          <cell r="AA8" t="str">
            <v>成大檢具</v>
          </cell>
        </row>
        <row r="9">
          <cell r="V9" t="str">
            <v>文俐</v>
          </cell>
          <cell r="AA9" t="str">
            <v>聚大</v>
          </cell>
        </row>
        <row r="10">
          <cell r="V10" t="str">
            <v>文俐</v>
          </cell>
          <cell r="AA10" t="str">
            <v>東芳</v>
          </cell>
        </row>
        <row r="11">
          <cell r="V11" t="str">
            <v>文俐</v>
          </cell>
          <cell r="AA11" t="str">
            <v>高鋒</v>
          </cell>
        </row>
        <row r="12">
          <cell r="V12" t="str">
            <v>文俐</v>
          </cell>
          <cell r="AA12" t="str">
            <v xml:space="preserve"> 超正</v>
          </cell>
        </row>
        <row r="13">
          <cell r="V13" t="str">
            <v>文俐</v>
          </cell>
          <cell r="AA13" t="str">
            <v>超正</v>
          </cell>
        </row>
        <row r="14">
          <cell r="V14" t="str">
            <v>秋燕</v>
          </cell>
          <cell r="AA14" t="str">
            <v>吉輔</v>
          </cell>
        </row>
        <row r="15">
          <cell r="V15" t="str">
            <v>文俐</v>
          </cell>
          <cell r="AA15" t="str">
            <v>霄特</v>
          </cell>
        </row>
        <row r="16">
          <cell r="V16" t="str">
            <v>文俐</v>
          </cell>
          <cell r="AA16" t="str">
            <v>寶嘉誠</v>
          </cell>
        </row>
        <row r="17">
          <cell r="V17" t="str">
            <v>文俐</v>
          </cell>
          <cell r="AA17" t="str">
            <v>和昕</v>
          </cell>
        </row>
        <row r="18">
          <cell r="V18" t="str">
            <v>文俐</v>
          </cell>
          <cell r="AA18" t="str">
            <v>超正</v>
          </cell>
        </row>
        <row r="19">
          <cell r="V19" t="str">
            <v>文俐</v>
          </cell>
          <cell r="AA19" t="str">
            <v>寶嘉誠</v>
          </cell>
        </row>
        <row r="20">
          <cell r="V20" t="str">
            <v>文俐</v>
          </cell>
          <cell r="AA20" t="str">
            <v>高鋒</v>
          </cell>
        </row>
        <row r="21">
          <cell r="V21" t="str">
            <v>文俐</v>
          </cell>
          <cell r="AA21" t="str">
            <v>高鋒</v>
          </cell>
        </row>
        <row r="22">
          <cell r="V22" t="str">
            <v>文俐</v>
          </cell>
          <cell r="AA22" t="str">
            <v>高鋒</v>
          </cell>
        </row>
        <row r="23">
          <cell r="V23" t="str">
            <v>文俐</v>
          </cell>
          <cell r="AA23" t="str">
            <v xml:space="preserve"> 崴立</v>
          </cell>
        </row>
        <row r="24">
          <cell r="V24" t="str">
            <v>佳靜</v>
          </cell>
          <cell r="AA24" t="str">
            <v>霄特</v>
          </cell>
        </row>
        <row r="25">
          <cell r="V25" t="str">
            <v>文俐</v>
          </cell>
          <cell r="AA25" t="str">
            <v>寶嘉誠</v>
          </cell>
        </row>
        <row r="26">
          <cell r="V26" t="str">
            <v>文俐</v>
          </cell>
          <cell r="AA26" t="str">
            <v xml:space="preserve"> 超正</v>
          </cell>
        </row>
        <row r="27">
          <cell r="V27" t="str">
            <v>文俐</v>
          </cell>
          <cell r="AA27" t="str">
            <v xml:space="preserve"> 超正</v>
          </cell>
        </row>
        <row r="28">
          <cell r="V28" t="str">
            <v>文俐</v>
          </cell>
          <cell r="AA28" t="str">
            <v>寶嘉誠</v>
          </cell>
        </row>
        <row r="29">
          <cell r="V29" t="str">
            <v>文俐</v>
          </cell>
          <cell r="AA29" t="str">
            <v xml:space="preserve"> 超正</v>
          </cell>
        </row>
        <row r="30">
          <cell r="V30" t="str">
            <v>文俐</v>
          </cell>
          <cell r="AA30" t="str">
            <v>和昕</v>
          </cell>
        </row>
        <row r="31">
          <cell r="V31" t="str">
            <v>文俐</v>
          </cell>
          <cell r="AA31" t="str">
            <v>寶嘉誠</v>
          </cell>
        </row>
        <row r="32">
          <cell r="V32" t="str">
            <v>文俐</v>
          </cell>
          <cell r="AA32" t="str">
            <v>寶嘉誠</v>
          </cell>
        </row>
        <row r="33">
          <cell r="V33" t="str">
            <v>文俐</v>
          </cell>
          <cell r="AA33" t="str">
            <v>康普</v>
          </cell>
        </row>
        <row r="34">
          <cell r="V34" t="str">
            <v>文俐</v>
          </cell>
          <cell r="AA34" t="str">
            <v>康普</v>
          </cell>
        </row>
        <row r="35">
          <cell r="V35" t="str">
            <v>文俐</v>
          </cell>
          <cell r="AA35" t="str">
            <v xml:space="preserve"> 和昕</v>
          </cell>
        </row>
        <row r="36">
          <cell r="V36" t="str">
            <v>喬惠</v>
          </cell>
          <cell r="AA36" t="str">
            <v>和昕</v>
          </cell>
        </row>
        <row r="37">
          <cell r="V37" t="str">
            <v>文俐</v>
          </cell>
          <cell r="AA37" t="str">
            <v xml:space="preserve"> 旭陽</v>
          </cell>
        </row>
        <row r="38">
          <cell r="V38" t="str">
            <v>文俐</v>
          </cell>
          <cell r="AA38" t="str">
            <v xml:space="preserve"> 寶嘉誠</v>
          </cell>
        </row>
        <row r="39">
          <cell r="V39" t="str">
            <v>文俐</v>
          </cell>
          <cell r="AA39" t="str">
            <v>黑偉</v>
          </cell>
        </row>
        <row r="40">
          <cell r="V40" t="str">
            <v>喬惠</v>
          </cell>
          <cell r="AA40" t="str">
            <v>旭陽</v>
          </cell>
        </row>
        <row r="41">
          <cell r="V41" t="str">
            <v>文俐</v>
          </cell>
          <cell r="AA41" t="str">
            <v>鋐橙</v>
          </cell>
        </row>
        <row r="42">
          <cell r="V42" t="str">
            <v>文俐</v>
          </cell>
        </row>
        <row r="43">
          <cell r="V43" t="str">
            <v>文俐</v>
          </cell>
          <cell r="AA43" t="str">
            <v>本土</v>
          </cell>
        </row>
        <row r="44">
          <cell r="V44" t="str">
            <v>文俐</v>
          </cell>
          <cell r="AA44" t="str">
            <v>本土</v>
          </cell>
        </row>
        <row r="45">
          <cell r="V45" t="str">
            <v>文俐</v>
          </cell>
          <cell r="AA45" t="str">
            <v>寶嘉誠</v>
          </cell>
        </row>
        <row r="46">
          <cell r="V46" t="str">
            <v>文俐</v>
          </cell>
          <cell r="AA46" t="str">
            <v>寶嘉誠</v>
          </cell>
        </row>
        <row r="47">
          <cell r="AA47" t="str">
            <v>本土</v>
          </cell>
        </row>
        <row r="48">
          <cell r="V48" t="str">
            <v>文俐</v>
          </cell>
          <cell r="AA48" t="str">
            <v>霄特</v>
          </cell>
        </row>
        <row r="49">
          <cell r="V49" t="str">
            <v>文俐</v>
          </cell>
          <cell r="AA49" t="str">
            <v>德士</v>
          </cell>
        </row>
        <row r="50">
          <cell r="V50" t="str">
            <v>文俐</v>
          </cell>
          <cell r="AA50" t="str">
            <v>德士</v>
          </cell>
        </row>
        <row r="51">
          <cell r="V51" t="str">
            <v>文俐</v>
          </cell>
          <cell r="AA51" t="str">
            <v>德士</v>
          </cell>
        </row>
        <row r="52">
          <cell r="V52" t="str">
            <v>文俐</v>
          </cell>
          <cell r="AA52" t="str">
            <v>德士</v>
          </cell>
        </row>
        <row r="53">
          <cell r="V53" t="str">
            <v>文俐</v>
          </cell>
          <cell r="AA53" t="str">
            <v>寶嘉誠</v>
          </cell>
        </row>
        <row r="54">
          <cell r="V54" t="str">
            <v>文俐</v>
          </cell>
          <cell r="AA54" t="str">
            <v>義高</v>
          </cell>
        </row>
        <row r="55">
          <cell r="V55" t="str">
            <v>喬惠</v>
          </cell>
          <cell r="AA55" t="str">
            <v>旭陽</v>
          </cell>
        </row>
        <row r="56">
          <cell r="V56" t="str">
            <v>文俐</v>
          </cell>
          <cell r="AA56" t="str">
            <v>旭陽</v>
          </cell>
        </row>
        <row r="57">
          <cell r="V57" t="str">
            <v>喬惠</v>
          </cell>
          <cell r="AA57" t="str">
            <v>旭陽</v>
          </cell>
        </row>
        <row r="58">
          <cell r="V58" t="str">
            <v>文俐</v>
          </cell>
          <cell r="AA58" t="str">
            <v>成大</v>
          </cell>
        </row>
        <row r="59">
          <cell r="V59" t="str">
            <v>文俐</v>
          </cell>
          <cell r="AA59" t="str">
            <v>旭陽</v>
          </cell>
        </row>
        <row r="60">
          <cell r="V60" t="str">
            <v>文俐</v>
          </cell>
          <cell r="AA60" t="str">
            <v>旭陽</v>
          </cell>
        </row>
        <row r="61">
          <cell r="V61" t="str">
            <v>文俐</v>
          </cell>
          <cell r="AA61" t="str">
            <v>旭陽</v>
          </cell>
        </row>
        <row r="62">
          <cell r="V62" t="str">
            <v>文俐</v>
          </cell>
          <cell r="AA62" t="str">
            <v>旭陽</v>
          </cell>
        </row>
        <row r="63">
          <cell r="V63" t="str">
            <v>文俐</v>
          </cell>
          <cell r="AA63" t="str">
            <v>康普</v>
          </cell>
        </row>
        <row r="64">
          <cell r="V64" t="str">
            <v>喬惠</v>
          </cell>
          <cell r="AA64" t="str">
            <v>霄特</v>
          </cell>
        </row>
        <row r="65">
          <cell r="V65" t="str">
            <v>文俐</v>
          </cell>
          <cell r="AA65" t="str">
            <v>寶嘉誠</v>
          </cell>
        </row>
        <row r="66">
          <cell r="V66" t="str">
            <v>文俐</v>
          </cell>
          <cell r="AA66" t="str">
            <v>寶嘉誠</v>
          </cell>
        </row>
        <row r="67">
          <cell r="AA67" t="str">
            <v>成大</v>
          </cell>
        </row>
        <row r="68">
          <cell r="AA68" t="str">
            <v>成大</v>
          </cell>
        </row>
        <row r="69">
          <cell r="V69" t="str">
            <v>文俐</v>
          </cell>
          <cell r="AA69" t="str">
            <v>德川</v>
          </cell>
        </row>
        <row r="70">
          <cell r="V70" t="str">
            <v>文俐</v>
          </cell>
          <cell r="AA70" t="str">
            <v>德川</v>
          </cell>
        </row>
        <row r="71">
          <cell r="V71" t="str">
            <v>文俐</v>
          </cell>
          <cell r="AA71" t="str">
            <v>寶嘉誠</v>
          </cell>
        </row>
        <row r="72">
          <cell r="V72" t="str">
            <v>文俐</v>
          </cell>
          <cell r="AA72" t="str">
            <v>宗珀</v>
          </cell>
        </row>
        <row r="73">
          <cell r="V73" t="str">
            <v>文俐</v>
          </cell>
          <cell r="AA73" t="str">
            <v>宗珀</v>
          </cell>
        </row>
        <row r="74">
          <cell r="V74" t="str">
            <v>喬惠</v>
          </cell>
          <cell r="AA74" t="str">
            <v>寶嘉誠</v>
          </cell>
        </row>
        <row r="75">
          <cell r="V75" t="str">
            <v>文俐</v>
          </cell>
          <cell r="AA75" t="str">
            <v xml:space="preserve"> 超正</v>
          </cell>
        </row>
        <row r="76">
          <cell r="AA76" t="str">
            <v>德士</v>
          </cell>
        </row>
        <row r="77">
          <cell r="V77" t="str">
            <v>文俐</v>
          </cell>
          <cell r="AA77" t="str">
            <v>高明</v>
          </cell>
        </row>
        <row r="78">
          <cell r="AA78" t="str">
            <v>德士</v>
          </cell>
        </row>
        <row r="79">
          <cell r="AA79" t="str">
            <v>德士</v>
          </cell>
        </row>
        <row r="80">
          <cell r="V80" t="str">
            <v>文俐</v>
          </cell>
          <cell r="AA80" t="str">
            <v xml:space="preserve"> 超正</v>
          </cell>
        </row>
        <row r="81">
          <cell r="V81" t="str">
            <v>文俐</v>
          </cell>
          <cell r="AA81" t="str">
            <v xml:space="preserve"> 超正</v>
          </cell>
        </row>
        <row r="82">
          <cell r="AA82" t="str">
            <v>德士</v>
          </cell>
        </row>
        <row r="83">
          <cell r="V83" t="str">
            <v>文俐</v>
          </cell>
          <cell r="AA83" t="str">
            <v>鑫元鴻</v>
          </cell>
        </row>
        <row r="84">
          <cell r="V84" t="str">
            <v>文俐</v>
          </cell>
          <cell r="AA84" t="str">
            <v>和昕</v>
          </cell>
        </row>
        <row r="85">
          <cell r="V85" t="str">
            <v>文俐</v>
          </cell>
          <cell r="AA85" t="str">
            <v>德士</v>
          </cell>
        </row>
        <row r="86">
          <cell r="AA86" t="str">
            <v>德士</v>
          </cell>
        </row>
        <row r="87">
          <cell r="AA87" t="str">
            <v>旭陽</v>
          </cell>
        </row>
        <row r="88">
          <cell r="V88" t="str">
            <v>文俐</v>
          </cell>
          <cell r="AA88" t="str">
            <v>成大</v>
          </cell>
        </row>
        <row r="89">
          <cell r="V89" t="str">
            <v>文俐</v>
          </cell>
          <cell r="AA89" t="str">
            <v xml:space="preserve"> 超正</v>
          </cell>
        </row>
        <row r="90">
          <cell r="V90" t="str">
            <v>文俐</v>
          </cell>
          <cell r="AA90" t="str">
            <v>旭陽</v>
          </cell>
        </row>
        <row r="91">
          <cell r="V91" t="str">
            <v>文俐</v>
          </cell>
          <cell r="AA91" t="str">
            <v>旭陽</v>
          </cell>
        </row>
        <row r="92">
          <cell r="V92" t="str">
            <v>文俐</v>
          </cell>
          <cell r="AA92" t="str">
            <v>鋐穎</v>
          </cell>
        </row>
        <row r="93">
          <cell r="V93" t="str">
            <v>文俐</v>
          </cell>
          <cell r="AA93" t="str">
            <v>有而順</v>
          </cell>
        </row>
        <row r="94">
          <cell r="V94" t="str">
            <v>文俐</v>
          </cell>
          <cell r="AA94" t="str">
            <v>寶嘉誠</v>
          </cell>
        </row>
        <row r="95">
          <cell r="V95" t="str">
            <v>文俐</v>
          </cell>
          <cell r="AA95" t="str">
            <v>寶嘉誠</v>
          </cell>
        </row>
        <row r="96">
          <cell r="V96" t="str">
            <v>文俐</v>
          </cell>
          <cell r="AA96" t="str">
            <v>寶嘉誠</v>
          </cell>
        </row>
        <row r="97">
          <cell r="V97" t="str">
            <v>文俐</v>
          </cell>
          <cell r="AA97" t="str">
            <v xml:space="preserve"> 超正</v>
          </cell>
        </row>
        <row r="98">
          <cell r="V98" t="str">
            <v>文俐</v>
          </cell>
          <cell r="AA98" t="str">
            <v>立翔</v>
          </cell>
        </row>
        <row r="99">
          <cell r="V99" t="str">
            <v>文俐</v>
          </cell>
          <cell r="AA99" t="str">
            <v>康普</v>
          </cell>
        </row>
        <row r="100">
          <cell r="V100" t="str">
            <v>文俐</v>
          </cell>
          <cell r="AA100" t="str">
            <v>吉輔</v>
          </cell>
        </row>
        <row r="101">
          <cell r="V101" t="str">
            <v>文俐</v>
          </cell>
          <cell r="AA101" t="str">
            <v>旭陽</v>
          </cell>
        </row>
        <row r="102">
          <cell r="V102" t="str">
            <v>文俐</v>
          </cell>
          <cell r="AA102" t="str">
            <v>旭陽</v>
          </cell>
        </row>
        <row r="103">
          <cell r="V103" t="str">
            <v>文俐</v>
          </cell>
          <cell r="AA103" t="str">
            <v xml:space="preserve"> 超正</v>
          </cell>
        </row>
        <row r="104">
          <cell r="V104" t="str">
            <v>文俐</v>
          </cell>
          <cell r="AA104" t="str">
            <v>寶嘉誠</v>
          </cell>
        </row>
        <row r="105">
          <cell r="V105" t="str">
            <v>文俐</v>
          </cell>
          <cell r="AA105" t="str">
            <v>寶嘉誠</v>
          </cell>
        </row>
        <row r="106">
          <cell r="V106" t="str">
            <v>文俐</v>
          </cell>
          <cell r="AA106" t="str">
            <v>旭陽</v>
          </cell>
        </row>
        <row r="107">
          <cell r="V107" t="str">
            <v>文俐</v>
          </cell>
          <cell r="AA107" t="str">
            <v>旭陽</v>
          </cell>
        </row>
        <row r="108">
          <cell r="V108" t="str">
            <v>喬惠</v>
          </cell>
          <cell r="AA108" t="str">
            <v>旭陽</v>
          </cell>
        </row>
        <row r="109">
          <cell r="V109" t="str">
            <v>文俐</v>
          </cell>
          <cell r="AA109" t="str">
            <v>霄特</v>
          </cell>
        </row>
        <row r="110">
          <cell r="V110" t="str">
            <v>文俐</v>
          </cell>
          <cell r="AA110" t="str">
            <v>本土</v>
          </cell>
        </row>
        <row r="111">
          <cell r="V111" t="str">
            <v>文俐</v>
          </cell>
          <cell r="AA111" t="str">
            <v>和昕</v>
          </cell>
        </row>
        <row r="112">
          <cell r="V112" t="str">
            <v>文俐</v>
          </cell>
          <cell r="AA112" t="str">
            <v>有而順</v>
          </cell>
        </row>
        <row r="113">
          <cell r="V113" t="str">
            <v>文俐</v>
          </cell>
          <cell r="AA113" t="str">
            <v>高明</v>
          </cell>
        </row>
        <row r="114">
          <cell r="V114" t="str">
            <v>文俐</v>
          </cell>
          <cell r="AA114" t="str">
            <v>高明</v>
          </cell>
        </row>
        <row r="115">
          <cell r="V115" t="str">
            <v>文俐</v>
          </cell>
          <cell r="AA115" t="str">
            <v>高明</v>
          </cell>
        </row>
        <row r="116">
          <cell r="V116" t="str">
            <v>文俐</v>
          </cell>
          <cell r="AA116" t="str">
            <v>旭陽</v>
          </cell>
        </row>
        <row r="117">
          <cell r="V117" t="str">
            <v>文俐</v>
          </cell>
          <cell r="AA117" t="str">
            <v>金易達</v>
          </cell>
        </row>
        <row r="118">
          <cell r="V118" t="str">
            <v>喬惠</v>
          </cell>
          <cell r="AA118" t="str">
            <v>金易達</v>
          </cell>
        </row>
        <row r="119">
          <cell r="V119" t="str">
            <v>文俐</v>
          </cell>
          <cell r="AA119" t="str">
            <v>金易達</v>
          </cell>
        </row>
        <row r="120">
          <cell r="V120" t="str">
            <v>文俐</v>
          </cell>
          <cell r="AA120" t="str">
            <v>金易達</v>
          </cell>
        </row>
        <row r="121">
          <cell r="V121" t="str">
            <v>文俐</v>
          </cell>
          <cell r="AA121" t="str">
            <v>金易達</v>
          </cell>
        </row>
        <row r="122">
          <cell r="V122" t="str">
            <v>秋燕</v>
          </cell>
          <cell r="AA122" t="str">
            <v>和大</v>
          </cell>
        </row>
        <row r="123">
          <cell r="AA123" t="str">
            <v>成大</v>
          </cell>
        </row>
        <row r="124">
          <cell r="V124" t="str">
            <v>文俐</v>
          </cell>
          <cell r="AA124" t="str">
            <v>昱勝</v>
          </cell>
        </row>
        <row r="125">
          <cell r="V125" t="str">
            <v>喬惠</v>
          </cell>
          <cell r="AA125" t="str">
            <v>鋐穎</v>
          </cell>
        </row>
        <row r="126">
          <cell r="V126" t="str">
            <v>文俐</v>
          </cell>
          <cell r="AA126" t="str">
            <v xml:space="preserve"> 超正</v>
          </cell>
        </row>
        <row r="127">
          <cell r="AA127" t="str">
            <v>德士</v>
          </cell>
        </row>
        <row r="128">
          <cell r="V128" t="str">
            <v>文俐</v>
          </cell>
          <cell r="AA128" t="str">
            <v>進德</v>
          </cell>
        </row>
        <row r="129">
          <cell r="V129" t="str">
            <v>文俐</v>
          </cell>
          <cell r="AA129" t="str">
            <v xml:space="preserve"> 強碩</v>
          </cell>
        </row>
        <row r="130">
          <cell r="V130" t="str">
            <v>文俐</v>
          </cell>
          <cell r="AA130" t="str">
            <v xml:space="preserve"> 超正</v>
          </cell>
        </row>
        <row r="131">
          <cell r="V131" t="str">
            <v>文俐</v>
          </cell>
          <cell r="AA131" t="str">
            <v xml:space="preserve"> 超正</v>
          </cell>
        </row>
        <row r="132">
          <cell r="V132" t="str">
            <v>文俐</v>
          </cell>
          <cell r="AA132" t="str">
            <v>煌達</v>
          </cell>
        </row>
        <row r="133">
          <cell r="V133" t="str">
            <v>文俐</v>
          </cell>
          <cell r="AA133" t="str">
            <v>德士</v>
          </cell>
        </row>
        <row r="134">
          <cell r="V134" t="str">
            <v>文俐</v>
          </cell>
          <cell r="AA134" t="str">
            <v>德士</v>
          </cell>
        </row>
        <row r="135">
          <cell r="V135" t="str">
            <v>文俐</v>
          </cell>
          <cell r="AA135" t="str">
            <v>誠岱</v>
          </cell>
        </row>
        <row r="136">
          <cell r="V136" t="str">
            <v>文俐</v>
          </cell>
          <cell r="AA136" t="str">
            <v>鍵和</v>
          </cell>
        </row>
        <row r="137">
          <cell r="V137" t="str">
            <v>文俐</v>
          </cell>
          <cell r="AA137" t="str">
            <v>寶嘉誠</v>
          </cell>
        </row>
        <row r="138">
          <cell r="V138" t="str">
            <v>文俐</v>
          </cell>
          <cell r="AA138" t="str">
            <v xml:space="preserve"> 聚大智能</v>
          </cell>
        </row>
        <row r="139">
          <cell r="V139" t="str">
            <v>文俐</v>
          </cell>
          <cell r="AA139" t="str">
            <v>凱鈺</v>
          </cell>
        </row>
        <row r="140">
          <cell r="V140" t="str">
            <v>文俐</v>
          </cell>
          <cell r="AA140" t="str">
            <v xml:space="preserve"> 超正</v>
          </cell>
        </row>
        <row r="141">
          <cell r="V141" t="str">
            <v>文俐</v>
          </cell>
          <cell r="AA141" t="str">
            <v>元精</v>
          </cell>
        </row>
        <row r="142">
          <cell r="AA142" t="str">
            <v>本土</v>
          </cell>
        </row>
        <row r="143">
          <cell r="V143" t="str">
            <v>文俐</v>
          </cell>
          <cell r="AA143" t="str">
            <v>本土</v>
          </cell>
        </row>
        <row r="144">
          <cell r="V144" t="str">
            <v>文俐</v>
          </cell>
          <cell r="AA144" t="str">
            <v>霄特</v>
          </cell>
        </row>
        <row r="145">
          <cell r="V145" t="str">
            <v>文俐</v>
          </cell>
          <cell r="AA145" t="str">
            <v>德士</v>
          </cell>
        </row>
        <row r="146">
          <cell r="V146" t="str">
            <v>文俐</v>
          </cell>
          <cell r="AA146" t="str">
            <v>霄特</v>
          </cell>
        </row>
        <row r="147">
          <cell r="V147" t="str">
            <v>文俐</v>
          </cell>
          <cell r="AA147" t="str">
            <v>德士</v>
          </cell>
        </row>
        <row r="148">
          <cell r="V148" t="str">
            <v>文俐</v>
          </cell>
          <cell r="AA148" t="str">
            <v>德士</v>
          </cell>
        </row>
        <row r="149">
          <cell r="V149" t="str">
            <v>文俐</v>
          </cell>
          <cell r="AA149" t="str">
            <v>勝新</v>
          </cell>
        </row>
        <row r="150">
          <cell r="V150" t="str">
            <v>文俐</v>
          </cell>
          <cell r="AA150" t="str">
            <v>旭陽</v>
          </cell>
        </row>
        <row r="151">
          <cell r="V151" t="str">
            <v>文俐</v>
          </cell>
          <cell r="AA151" t="str">
            <v>旭陽</v>
          </cell>
        </row>
        <row r="152">
          <cell r="V152" t="str">
            <v>文俐</v>
          </cell>
          <cell r="AA152" t="str">
            <v xml:space="preserve"> 高工</v>
          </cell>
        </row>
        <row r="153">
          <cell r="V153" t="str">
            <v>文俐</v>
          </cell>
          <cell r="AA153" t="str">
            <v>進德</v>
          </cell>
        </row>
        <row r="154">
          <cell r="V154" t="str">
            <v>文俐</v>
          </cell>
          <cell r="AA154" t="str">
            <v>旭陽</v>
          </cell>
        </row>
        <row r="155">
          <cell r="V155" t="str">
            <v>文俐</v>
          </cell>
          <cell r="AA155" t="str">
            <v>榮田</v>
          </cell>
        </row>
        <row r="156">
          <cell r="V156" t="str">
            <v>文俐</v>
          </cell>
          <cell r="AA156" t="str">
            <v>榮田</v>
          </cell>
        </row>
        <row r="157">
          <cell r="AA157" t="str">
            <v>惠傑</v>
          </cell>
        </row>
        <row r="158">
          <cell r="V158" t="str">
            <v>文俐</v>
          </cell>
          <cell r="AA158" t="str">
            <v>伍宏</v>
          </cell>
        </row>
        <row r="159">
          <cell r="V159" t="str">
            <v>文俐</v>
          </cell>
          <cell r="AA159" t="str">
            <v xml:space="preserve"> 德川</v>
          </cell>
        </row>
        <row r="160">
          <cell r="V160" t="str">
            <v>文俐</v>
          </cell>
          <cell r="AA160" t="str">
            <v>旻成</v>
          </cell>
        </row>
        <row r="161">
          <cell r="V161" t="str">
            <v>文俐</v>
          </cell>
          <cell r="AA161" t="str">
            <v>旻成</v>
          </cell>
        </row>
        <row r="162">
          <cell r="V162" t="str">
            <v>文俐</v>
          </cell>
          <cell r="AA162" t="str">
            <v>旻成</v>
          </cell>
        </row>
        <row r="163">
          <cell r="V163" t="str">
            <v>文俐</v>
          </cell>
          <cell r="AA163" t="str">
            <v>旻成</v>
          </cell>
        </row>
        <row r="164">
          <cell r="V164" t="str">
            <v>文俐</v>
          </cell>
          <cell r="AA164" t="str">
            <v>旻成</v>
          </cell>
        </row>
        <row r="165">
          <cell r="V165" t="str">
            <v>文俐</v>
          </cell>
          <cell r="AA165" t="str">
            <v>旻成</v>
          </cell>
        </row>
        <row r="166">
          <cell r="V166" t="str">
            <v>文俐</v>
          </cell>
          <cell r="AA166" t="str">
            <v>旻成</v>
          </cell>
        </row>
        <row r="167">
          <cell r="V167" t="str">
            <v>文俐</v>
          </cell>
          <cell r="AA167" t="str">
            <v>旻成</v>
          </cell>
        </row>
        <row r="168">
          <cell r="V168" t="str">
            <v>文俐</v>
          </cell>
          <cell r="AA168" t="str">
            <v>旻成</v>
          </cell>
        </row>
        <row r="169">
          <cell r="V169" t="str">
            <v>秋燕</v>
          </cell>
          <cell r="AA169" t="str">
            <v>德士</v>
          </cell>
        </row>
        <row r="170">
          <cell r="V170" t="str">
            <v>文俐</v>
          </cell>
          <cell r="AA170" t="str">
            <v>德士</v>
          </cell>
        </row>
        <row r="171">
          <cell r="V171" t="str">
            <v>文俐</v>
          </cell>
          <cell r="AA171" t="str">
            <v>如陽</v>
          </cell>
        </row>
        <row r="172">
          <cell r="V172" t="str">
            <v>文俐</v>
          </cell>
          <cell r="AA172" t="str">
            <v>如陽</v>
          </cell>
        </row>
        <row r="173">
          <cell r="V173" t="str">
            <v>文俐</v>
          </cell>
          <cell r="AA173" t="str">
            <v>旭陽</v>
          </cell>
        </row>
        <row r="174">
          <cell r="V174" t="str">
            <v>喬惠</v>
          </cell>
          <cell r="AA174" t="str">
            <v>旭陽</v>
          </cell>
        </row>
        <row r="175">
          <cell r="V175" t="str">
            <v>文俐</v>
          </cell>
          <cell r="AA175" t="str">
            <v>康普</v>
          </cell>
        </row>
        <row r="176">
          <cell r="V176" t="str">
            <v>文俐</v>
          </cell>
          <cell r="AA176" t="str">
            <v>康普</v>
          </cell>
        </row>
        <row r="177">
          <cell r="V177" t="str">
            <v>文俐</v>
          </cell>
          <cell r="AA177" t="str">
            <v>德川</v>
          </cell>
        </row>
        <row r="178">
          <cell r="V178" t="str">
            <v>文俐</v>
          </cell>
          <cell r="AA178" t="str">
            <v>霄特</v>
          </cell>
        </row>
        <row r="179">
          <cell r="V179" t="str">
            <v>沐桐</v>
          </cell>
          <cell r="AA179" t="str">
            <v xml:space="preserve"> 超正</v>
          </cell>
        </row>
        <row r="180">
          <cell r="V180" t="str">
            <v>喬惠</v>
          </cell>
          <cell r="AA180" t="str">
            <v>建名</v>
          </cell>
        </row>
        <row r="181">
          <cell r="V181" t="str">
            <v>文俐</v>
          </cell>
          <cell r="AA181" t="str">
            <v>建名</v>
          </cell>
        </row>
        <row r="182">
          <cell r="V182" t="str">
            <v>文俐</v>
          </cell>
          <cell r="AA182" t="str">
            <v>成大</v>
          </cell>
        </row>
        <row r="183">
          <cell r="V183" t="str">
            <v>佳靜</v>
          </cell>
          <cell r="AA183" t="str">
            <v>康普</v>
          </cell>
        </row>
        <row r="184">
          <cell r="V184" t="str">
            <v>文俐</v>
          </cell>
          <cell r="AA184" t="str">
            <v>群燁</v>
          </cell>
        </row>
        <row r="185">
          <cell r="AA185" t="str">
            <v>群燁</v>
          </cell>
        </row>
        <row r="186">
          <cell r="AA186" t="str">
            <v>群燁</v>
          </cell>
        </row>
        <row r="187">
          <cell r="V187" t="str">
            <v>文俐</v>
          </cell>
          <cell r="AA187" t="str">
            <v>群燁</v>
          </cell>
        </row>
        <row r="188">
          <cell r="AA188" t="str">
            <v>群燁</v>
          </cell>
        </row>
        <row r="189">
          <cell r="V189" t="str">
            <v>文俐</v>
          </cell>
          <cell r="AA189" t="str">
            <v>群燁</v>
          </cell>
        </row>
        <row r="190">
          <cell r="V190" t="str">
            <v>文俐</v>
          </cell>
          <cell r="AA190" t="str">
            <v>登裕</v>
          </cell>
        </row>
        <row r="191">
          <cell r="V191" t="str">
            <v>文俐</v>
          </cell>
          <cell r="AA191" t="str">
            <v>東鎂</v>
          </cell>
        </row>
        <row r="192">
          <cell r="V192" t="str">
            <v>文俐</v>
          </cell>
          <cell r="AA192" t="str">
            <v>東鎂</v>
          </cell>
        </row>
        <row r="193">
          <cell r="AA193" t="str">
            <v>德士</v>
          </cell>
        </row>
        <row r="194">
          <cell r="V194" t="str">
            <v>秋燕</v>
          </cell>
          <cell r="AA194" t="str">
            <v>德士</v>
          </cell>
        </row>
        <row r="195">
          <cell r="V195" t="str">
            <v>喬惠</v>
          </cell>
          <cell r="AA195" t="str">
            <v>和昕</v>
          </cell>
        </row>
        <row r="196">
          <cell r="V196" t="str">
            <v>文俐</v>
          </cell>
          <cell r="AA196" t="str">
            <v xml:space="preserve"> 超正</v>
          </cell>
        </row>
        <row r="197">
          <cell r="V197" t="str">
            <v>文俐</v>
          </cell>
          <cell r="AA197" t="str">
            <v>陸振</v>
          </cell>
        </row>
        <row r="198">
          <cell r="AA198" t="str">
            <v>本土</v>
          </cell>
        </row>
        <row r="199">
          <cell r="V199" t="str">
            <v>文俐</v>
          </cell>
          <cell r="AA199" t="str">
            <v xml:space="preserve"> 東永生</v>
          </cell>
        </row>
        <row r="200">
          <cell r="AA200" t="str">
            <v>旻成</v>
          </cell>
        </row>
        <row r="201">
          <cell r="AA201" t="str">
            <v>旻成</v>
          </cell>
        </row>
        <row r="202">
          <cell r="V202" t="str">
            <v>文俐</v>
          </cell>
          <cell r="AA202" t="str">
            <v>旻成</v>
          </cell>
        </row>
        <row r="203">
          <cell r="V203" t="str">
            <v>文俐</v>
          </cell>
          <cell r="AA203" t="str">
            <v>旻成</v>
          </cell>
        </row>
        <row r="204">
          <cell r="V204" t="str">
            <v>文俐</v>
          </cell>
          <cell r="AA204" t="str">
            <v>旻成</v>
          </cell>
        </row>
        <row r="205">
          <cell r="V205" t="str">
            <v>文俐</v>
          </cell>
          <cell r="AA205" t="str">
            <v>旻成</v>
          </cell>
        </row>
        <row r="206">
          <cell r="AA206" t="str">
            <v>聖豐</v>
          </cell>
        </row>
        <row r="207">
          <cell r="V207" t="str">
            <v>文俐</v>
          </cell>
          <cell r="AA207" t="str">
            <v>德士</v>
          </cell>
        </row>
        <row r="208">
          <cell r="V208" t="str">
            <v>文俐</v>
          </cell>
          <cell r="AA208" t="str">
            <v>德士</v>
          </cell>
        </row>
        <row r="209">
          <cell r="AA209" t="str">
            <v>府毅</v>
          </cell>
        </row>
        <row r="210">
          <cell r="V210" t="str">
            <v>文俐</v>
          </cell>
          <cell r="AA210" t="str">
            <v>成大</v>
          </cell>
        </row>
        <row r="211">
          <cell r="V211" t="str">
            <v>文俐</v>
          </cell>
          <cell r="AA211" t="str">
            <v>德川</v>
          </cell>
        </row>
        <row r="212">
          <cell r="V212" t="str">
            <v>文俐</v>
          </cell>
          <cell r="AA212" t="str">
            <v>德川</v>
          </cell>
        </row>
        <row r="213">
          <cell r="V213" t="str">
            <v>文俐</v>
          </cell>
          <cell r="AA213" t="str">
            <v>寶嘉誠</v>
          </cell>
        </row>
        <row r="214">
          <cell r="V214" t="str">
            <v>喬惠</v>
          </cell>
        </row>
        <row r="215">
          <cell r="V215" t="str">
            <v>文俐</v>
          </cell>
          <cell r="AA215" t="str">
            <v xml:space="preserve"> 超正</v>
          </cell>
        </row>
        <row r="216">
          <cell r="V216" t="str">
            <v>文俐</v>
          </cell>
          <cell r="AA216" t="str">
            <v>旭陽</v>
          </cell>
        </row>
        <row r="217">
          <cell r="V217" t="str">
            <v>文俐</v>
          </cell>
          <cell r="AA217" t="str">
            <v>力旭</v>
          </cell>
        </row>
        <row r="218">
          <cell r="V218" t="str">
            <v>喬惠</v>
          </cell>
          <cell r="AA218" t="str">
            <v>旭陽</v>
          </cell>
        </row>
        <row r="219">
          <cell r="V219" t="str">
            <v>文俐</v>
          </cell>
          <cell r="AA219" t="str">
            <v>群燁</v>
          </cell>
        </row>
        <row r="220">
          <cell r="V220" t="str">
            <v>文俐</v>
          </cell>
          <cell r="AA220" t="str">
            <v>松田</v>
          </cell>
        </row>
        <row r="221">
          <cell r="V221" t="str">
            <v>文俐</v>
          </cell>
          <cell r="AA221" t="str">
            <v>府毅</v>
          </cell>
        </row>
        <row r="222">
          <cell r="V222" t="str">
            <v>文俐</v>
          </cell>
          <cell r="AA222" t="str">
            <v>永進</v>
          </cell>
        </row>
        <row r="223">
          <cell r="V223" t="str">
            <v>文俐</v>
          </cell>
          <cell r="AA223" t="str">
            <v xml:space="preserve"> 超正</v>
          </cell>
        </row>
        <row r="224">
          <cell r="V224" t="str">
            <v>文俐</v>
          </cell>
          <cell r="AA224" t="str">
            <v>亞呈</v>
          </cell>
        </row>
        <row r="225">
          <cell r="AA225" t="str">
            <v>文相</v>
          </cell>
        </row>
        <row r="226">
          <cell r="AA226" t="str">
            <v>登裕</v>
          </cell>
        </row>
        <row r="227">
          <cell r="V227" t="str">
            <v>文俐</v>
          </cell>
          <cell r="AA227" t="str">
            <v>旭陽</v>
          </cell>
        </row>
        <row r="228">
          <cell r="V228" t="str">
            <v>文俐</v>
          </cell>
          <cell r="AA228" t="str">
            <v>金堯</v>
          </cell>
        </row>
        <row r="229">
          <cell r="V229" t="str">
            <v>文俐</v>
          </cell>
          <cell r="AA229" t="str">
            <v>金堯</v>
          </cell>
        </row>
        <row r="230">
          <cell r="V230" t="str">
            <v>文俐</v>
          </cell>
          <cell r="AA230" t="str">
            <v>金堯</v>
          </cell>
        </row>
        <row r="231">
          <cell r="V231" t="str">
            <v>文俐</v>
          </cell>
          <cell r="AA231" t="str">
            <v>金堯</v>
          </cell>
        </row>
        <row r="232">
          <cell r="V232" t="str">
            <v>文俐</v>
          </cell>
          <cell r="AA232" t="str">
            <v>金堯</v>
          </cell>
        </row>
        <row r="233">
          <cell r="V233" t="str">
            <v>文俐</v>
          </cell>
          <cell r="AA233" t="str">
            <v>金堯</v>
          </cell>
        </row>
        <row r="234">
          <cell r="V234" t="str">
            <v>文俐</v>
          </cell>
          <cell r="AA234" t="str">
            <v>金堯</v>
          </cell>
        </row>
        <row r="235">
          <cell r="AA235" t="str">
            <v>群燁</v>
          </cell>
        </row>
        <row r="236">
          <cell r="AA236" t="str">
            <v>群燁</v>
          </cell>
        </row>
        <row r="237">
          <cell r="V237" t="str">
            <v>文俐</v>
          </cell>
          <cell r="AA237" t="str">
            <v>德士</v>
          </cell>
        </row>
        <row r="238">
          <cell r="V238" t="str">
            <v>文俐</v>
          </cell>
          <cell r="AA238" t="str">
            <v>德士</v>
          </cell>
        </row>
        <row r="239">
          <cell r="V239" t="str">
            <v>文俐</v>
          </cell>
          <cell r="AA239" t="str">
            <v>旭陽</v>
          </cell>
        </row>
        <row r="240">
          <cell r="V240" t="str">
            <v>文俐</v>
          </cell>
          <cell r="AA240" t="str">
            <v xml:space="preserve"> 和昕</v>
          </cell>
        </row>
        <row r="241">
          <cell r="V241" t="str">
            <v>文俐</v>
          </cell>
          <cell r="AA241" t="str">
            <v>東展</v>
          </cell>
        </row>
        <row r="242">
          <cell r="V242" t="str">
            <v>喬惠</v>
          </cell>
          <cell r="AA242" t="str">
            <v>誠岱</v>
          </cell>
        </row>
        <row r="243">
          <cell r="V243" t="str">
            <v>文俐</v>
          </cell>
          <cell r="AA243" t="str">
            <v>霄特</v>
          </cell>
        </row>
        <row r="244">
          <cell r="V244" t="str">
            <v>文俐</v>
          </cell>
          <cell r="AA244" t="str">
            <v>進德</v>
          </cell>
        </row>
        <row r="245">
          <cell r="V245" t="str">
            <v>文俐</v>
          </cell>
          <cell r="AA245" t="str">
            <v>宗富</v>
          </cell>
        </row>
        <row r="246">
          <cell r="V246" t="str">
            <v>文俐</v>
          </cell>
          <cell r="AA246" t="str">
            <v>宗富</v>
          </cell>
        </row>
        <row r="247">
          <cell r="V247" t="str">
            <v>文俐</v>
          </cell>
          <cell r="AA247" t="str">
            <v>豪力輝</v>
          </cell>
        </row>
        <row r="248">
          <cell r="V248" t="str">
            <v>文俐</v>
          </cell>
          <cell r="AA248" t="str">
            <v xml:space="preserve"> 超正</v>
          </cell>
        </row>
        <row r="249">
          <cell r="V249" t="str">
            <v>文俐</v>
          </cell>
          <cell r="AA249" t="str">
            <v>運通</v>
          </cell>
        </row>
        <row r="250">
          <cell r="AA250" t="str">
            <v>誠岱</v>
          </cell>
        </row>
        <row r="251">
          <cell r="V251" t="str">
            <v>文俐</v>
          </cell>
          <cell r="AA251" t="str">
            <v>誠岱</v>
          </cell>
        </row>
        <row r="252">
          <cell r="V252" t="str">
            <v>文俐</v>
          </cell>
          <cell r="AA252" t="str">
            <v>誠岱</v>
          </cell>
        </row>
        <row r="253">
          <cell r="V253" t="str">
            <v>文俐</v>
          </cell>
          <cell r="AA253" t="str">
            <v xml:space="preserve"> 立翔</v>
          </cell>
        </row>
        <row r="254">
          <cell r="V254" t="str">
            <v>文俐</v>
          </cell>
          <cell r="AA254" t="str">
            <v>旭陽</v>
          </cell>
        </row>
        <row r="255">
          <cell r="V255" t="str">
            <v>文俐</v>
          </cell>
          <cell r="AA255" t="str">
            <v>鋐穎</v>
          </cell>
        </row>
        <row r="256">
          <cell r="V256" t="str">
            <v>文俐</v>
          </cell>
          <cell r="AA256" t="str">
            <v>鋐穎</v>
          </cell>
        </row>
        <row r="257">
          <cell r="V257" t="str">
            <v>文俐</v>
          </cell>
          <cell r="AA257" t="str">
            <v>誠岱</v>
          </cell>
        </row>
        <row r="258">
          <cell r="V258" t="str">
            <v>文俐</v>
          </cell>
          <cell r="AA258" t="str">
            <v>旭陽</v>
          </cell>
        </row>
        <row r="259">
          <cell r="V259" t="str">
            <v>喬惠</v>
          </cell>
          <cell r="AA259" t="str">
            <v>成大</v>
          </cell>
        </row>
        <row r="260">
          <cell r="V260" t="str">
            <v>文俐</v>
          </cell>
          <cell r="AA260" t="str">
            <v>德士</v>
          </cell>
        </row>
        <row r="261">
          <cell r="V261" t="str">
            <v>喬惠</v>
          </cell>
          <cell r="AA261" t="str">
            <v>德士</v>
          </cell>
        </row>
        <row r="262">
          <cell r="V262" t="str">
            <v>喬惠</v>
          </cell>
          <cell r="AA262" t="str">
            <v>旭陽</v>
          </cell>
        </row>
        <row r="263">
          <cell r="V263" t="str">
            <v>文俐</v>
          </cell>
          <cell r="AA263" t="str">
            <v>旭陽</v>
          </cell>
        </row>
        <row r="264">
          <cell r="V264" t="str">
            <v>佳靜</v>
          </cell>
          <cell r="AA264" t="str">
            <v>德士</v>
          </cell>
        </row>
        <row r="265">
          <cell r="V265" t="str">
            <v>文俐</v>
          </cell>
          <cell r="AA265" t="str">
            <v>元精</v>
          </cell>
        </row>
        <row r="266">
          <cell r="V266" t="str">
            <v>文俐</v>
          </cell>
          <cell r="AA266" t="str">
            <v>恩德</v>
          </cell>
        </row>
        <row r="267">
          <cell r="V267" t="str">
            <v>文俐</v>
          </cell>
          <cell r="AA267" t="str">
            <v xml:space="preserve"> 和昕</v>
          </cell>
        </row>
        <row r="268">
          <cell r="V268" t="str">
            <v>文俐</v>
          </cell>
          <cell r="AA268" t="str">
            <v>向中</v>
          </cell>
        </row>
        <row r="269">
          <cell r="AA269" t="str">
            <v>莊福</v>
          </cell>
        </row>
        <row r="270">
          <cell r="AA270" t="str">
            <v>莊福</v>
          </cell>
        </row>
        <row r="271">
          <cell r="V271" t="str">
            <v>文俐</v>
          </cell>
          <cell r="AA271" t="str">
            <v>霄特</v>
          </cell>
        </row>
        <row r="272">
          <cell r="V272" t="str">
            <v>文俐</v>
          </cell>
          <cell r="AA272" t="str">
            <v>全球傳動</v>
          </cell>
        </row>
        <row r="273">
          <cell r="V273" t="str">
            <v>文俐</v>
          </cell>
          <cell r="AA273" t="str">
            <v>全球傳動</v>
          </cell>
        </row>
        <row r="274">
          <cell r="V274" t="str">
            <v>文俐</v>
          </cell>
          <cell r="AA274" t="str">
            <v>德士</v>
          </cell>
        </row>
        <row r="275">
          <cell r="V275" t="str">
            <v>文俐</v>
          </cell>
          <cell r="AA275" t="str">
            <v>德士</v>
          </cell>
        </row>
        <row r="276">
          <cell r="V276" t="str">
            <v>文俐</v>
          </cell>
          <cell r="AA276" t="str">
            <v>德士</v>
          </cell>
        </row>
        <row r="277">
          <cell r="V277" t="str">
            <v>文俐</v>
          </cell>
          <cell r="AA277" t="str">
            <v>吉輔</v>
          </cell>
        </row>
        <row r="278">
          <cell r="V278" t="str">
            <v>文俐</v>
          </cell>
          <cell r="AA278" t="str">
            <v>鼎炘</v>
          </cell>
        </row>
        <row r="279">
          <cell r="V279" t="str">
            <v>文俐</v>
          </cell>
          <cell r="AA279" t="str">
            <v>鼎炘</v>
          </cell>
        </row>
        <row r="280">
          <cell r="V280" t="str">
            <v>文俐</v>
          </cell>
          <cell r="AA280" t="str">
            <v>成大</v>
          </cell>
        </row>
        <row r="281">
          <cell r="V281" t="str">
            <v>文俐</v>
          </cell>
          <cell r="AA281" t="str">
            <v>旻成</v>
          </cell>
        </row>
        <row r="282">
          <cell r="V282" t="str">
            <v>文俐</v>
          </cell>
          <cell r="AA282" t="str">
            <v>德士</v>
          </cell>
        </row>
        <row r="283">
          <cell r="V283" t="str">
            <v>文俐</v>
          </cell>
          <cell r="AA283" t="str">
            <v>德士</v>
          </cell>
        </row>
        <row r="284">
          <cell r="AA284" t="str">
            <v>成大</v>
          </cell>
        </row>
        <row r="285">
          <cell r="AA285" t="str">
            <v>成大</v>
          </cell>
        </row>
        <row r="286">
          <cell r="V286" t="str">
            <v>文俐</v>
          </cell>
          <cell r="AA286" t="str">
            <v>力旭</v>
          </cell>
        </row>
      </sheetData>
      <sheetData sheetId="1">
        <row r="2">
          <cell r="A2">
            <v>1</v>
          </cell>
          <cell r="F2" t="str">
            <v>材料</v>
          </cell>
          <cell r="G2" t="str">
            <v>車床</v>
          </cell>
          <cell r="H2" t="str">
            <v>車床</v>
          </cell>
          <cell r="I2" t="str">
            <v>訂單暫停</v>
          </cell>
        </row>
        <row r="3">
          <cell r="A3">
            <v>2</v>
          </cell>
          <cell r="F3" t="str">
            <v>車床</v>
          </cell>
          <cell r="G3" t="str">
            <v>銑床</v>
          </cell>
          <cell r="H3" t="str">
            <v>銑床</v>
          </cell>
          <cell r="I3" t="str">
            <v>待配合件</v>
          </cell>
        </row>
        <row r="4">
          <cell r="A4">
            <v>3</v>
          </cell>
          <cell r="F4" t="str">
            <v>滾齒</v>
          </cell>
          <cell r="G4" t="str">
            <v>滾齒</v>
          </cell>
          <cell r="H4" t="str">
            <v>串</v>
          </cell>
          <cell r="I4" t="str">
            <v>分批出貨</v>
          </cell>
        </row>
        <row r="5">
          <cell r="A5">
            <v>4</v>
          </cell>
          <cell r="F5" t="str">
            <v>銑床</v>
          </cell>
          <cell r="G5" t="str">
            <v>線割</v>
          </cell>
          <cell r="H5" t="str">
            <v>滾(插、切)齒</v>
          </cell>
          <cell r="I5" t="str">
            <v>先下訂,分批來</v>
          </cell>
        </row>
        <row r="6">
          <cell r="A6">
            <v>5</v>
          </cell>
          <cell r="F6" t="str">
            <v>前端其他</v>
          </cell>
          <cell r="G6" t="str">
            <v>平研</v>
          </cell>
          <cell r="H6" t="str">
            <v>倒圓(尖)角</v>
          </cell>
          <cell r="I6" t="str">
            <v>備庫</v>
          </cell>
        </row>
        <row r="7">
          <cell r="A7">
            <v>6</v>
          </cell>
          <cell r="F7" t="str">
            <v>熱處理</v>
          </cell>
          <cell r="G7" t="str">
            <v>外研</v>
          </cell>
          <cell r="H7" t="str">
            <v>熱處理</v>
          </cell>
          <cell r="I7" t="str">
            <v>待通知出貨</v>
          </cell>
        </row>
        <row r="8">
          <cell r="A8">
            <v>7</v>
          </cell>
          <cell r="F8" t="str">
            <v>後端其他</v>
          </cell>
          <cell r="G8" t="str">
            <v>齒研</v>
          </cell>
          <cell r="H8" t="str">
            <v>線割</v>
          </cell>
          <cell r="I8" t="str">
            <v>其他原因</v>
          </cell>
        </row>
        <row r="9">
          <cell r="A9">
            <v>8</v>
          </cell>
          <cell r="F9" t="str">
            <v>研磨</v>
          </cell>
          <cell r="G9" t="str">
            <v>雷刻與包裝</v>
          </cell>
          <cell r="H9" t="str">
            <v>研磨(不含外研)</v>
          </cell>
          <cell r="I9" t="str">
            <v>治具(訂單先做)</v>
          </cell>
        </row>
        <row r="10">
          <cell r="A10">
            <v>9</v>
          </cell>
          <cell r="F10" t="str">
            <v>齒研</v>
          </cell>
          <cell r="G10" t="str">
            <v>其他製程</v>
          </cell>
          <cell r="H10" t="str">
            <v>外研</v>
          </cell>
        </row>
        <row r="11">
          <cell r="A11">
            <v>10</v>
          </cell>
          <cell r="F11" t="str">
            <v>全製</v>
          </cell>
          <cell r="H11" t="str">
            <v>齒研</v>
          </cell>
        </row>
        <row r="12">
          <cell r="A12">
            <v>11</v>
          </cell>
          <cell r="H12" t="str">
            <v>其他製程</v>
          </cell>
        </row>
        <row r="13">
          <cell r="A13">
            <v>12</v>
          </cell>
          <cell r="H13" t="str">
            <v>材料</v>
          </cell>
        </row>
        <row r="14">
          <cell r="A14">
            <v>13</v>
          </cell>
          <cell r="H14" t="str">
            <v>拉(插)栓槽</v>
          </cell>
        </row>
        <row r="15">
          <cell r="A15">
            <v>14</v>
          </cell>
          <cell r="H15" t="str">
            <v>滾(研)栓槽</v>
          </cell>
        </row>
        <row r="16">
          <cell r="A16">
            <v>15</v>
          </cell>
          <cell r="H16" t="str">
            <v>回客戶</v>
          </cell>
        </row>
        <row r="17">
          <cell r="A17">
            <v>16</v>
          </cell>
          <cell r="H17" t="str">
            <v>全製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33</v>
          </cell>
        </row>
        <row r="34">
          <cell r="A34">
            <v>34</v>
          </cell>
        </row>
        <row r="35">
          <cell r="A35">
            <v>35</v>
          </cell>
        </row>
        <row r="36">
          <cell r="A36">
            <v>36</v>
          </cell>
        </row>
        <row r="37">
          <cell r="A37">
            <v>37</v>
          </cell>
        </row>
        <row r="38">
          <cell r="A38">
            <v>38</v>
          </cell>
        </row>
        <row r="39">
          <cell r="A39">
            <v>39</v>
          </cell>
        </row>
        <row r="40">
          <cell r="A40">
            <v>40</v>
          </cell>
        </row>
        <row r="41">
          <cell r="A41">
            <v>41</v>
          </cell>
        </row>
        <row r="42">
          <cell r="A42">
            <v>42</v>
          </cell>
        </row>
        <row r="43">
          <cell r="A43">
            <v>43</v>
          </cell>
        </row>
        <row r="44">
          <cell r="A44">
            <v>44</v>
          </cell>
        </row>
        <row r="45">
          <cell r="A45">
            <v>45</v>
          </cell>
        </row>
        <row r="46">
          <cell r="A46">
            <v>46</v>
          </cell>
        </row>
        <row r="47">
          <cell r="A47">
            <v>47</v>
          </cell>
        </row>
        <row r="48">
          <cell r="A48">
            <v>48</v>
          </cell>
        </row>
        <row r="49">
          <cell r="A49">
            <v>49</v>
          </cell>
        </row>
        <row r="50">
          <cell r="A50">
            <v>50</v>
          </cell>
        </row>
        <row r="51">
          <cell r="A51">
            <v>51</v>
          </cell>
        </row>
        <row r="52">
          <cell r="A52">
            <v>52</v>
          </cell>
        </row>
        <row r="53">
          <cell r="A53">
            <v>53</v>
          </cell>
        </row>
        <row r="54">
          <cell r="A54">
            <v>54</v>
          </cell>
        </row>
        <row r="55">
          <cell r="A55">
            <v>55</v>
          </cell>
        </row>
        <row r="56">
          <cell r="A56">
            <v>56</v>
          </cell>
        </row>
        <row r="57">
          <cell r="A57">
            <v>57</v>
          </cell>
        </row>
        <row r="58">
          <cell r="A58">
            <v>58</v>
          </cell>
        </row>
        <row r="59">
          <cell r="A59">
            <v>59</v>
          </cell>
        </row>
        <row r="60">
          <cell r="A60">
            <v>60</v>
          </cell>
        </row>
        <row r="61">
          <cell r="A61">
            <v>61</v>
          </cell>
        </row>
        <row r="62">
          <cell r="A62">
            <v>62</v>
          </cell>
        </row>
        <row r="63">
          <cell r="A63">
            <v>63</v>
          </cell>
        </row>
        <row r="64">
          <cell r="A64">
            <v>64</v>
          </cell>
        </row>
        <row r="65">
          <cell r="A65">
            <v>65</v>
          </cell>
        </row>
        <row r="66">
          <cell r="A66">
            <v>66</v>
          </cell>
        </row>
        <row r="67">
          <cell r="A67">
            <v>67</v>
          </cell>
        </row>
        <row r="68">
          <cell r="A68">
            <v>68</v>
          </cell>
        </row>
        <row r="69">
          <cell r="A69">
            <v>69</v>
          </cell>
        </row>
        <row r="70">
          <cell r="A70">
            <v>70</v>
          </cell>
        </row>
        <row r="71">
          <cell r="A71">
            <v>71</v>
          </cell>
        </row>
        <row r="72">
          <cell r="A72">
            <v>72</v>
          </cell>
        </row>
        <row r="73">
          <cell r="A73">
            <v>73</v>
          </cell>
        </row>
        <row r="74">
          <cell r="A74">
            <v>74</v>
          </cell>
        </row>
        <row r="75">
          <cell r="A75">
            <v>75</v>
          </cell>
        </row>
        <row r="76">
          <cell r="A76">
            <v>76</v>
          </cell>
        </row>
        <row r="77">
          <cell r="A77">
            <v>77</v>
          </cell>
        </row>
        <row r="78">
          <cell r="A78">
            <v>78</v>
          </cell>
        </row>
        <row r="79">
          <cell r="A79">
            <v>79</v>
          </cell>
        </row>
        <row r="80">
          <cell r="A80">
            <v>80</v>
          </cell>
        </row>
        <row r="81">
          <cell r="A81">
            <v>81</v>
          </cell>
        </row>
        <row r="82">
          <cell r="A82">
            <v>82</v>
          </cell>
        </row>
        <row r="83">
          <cell r="A83">
            <v>83</v>
          </cell>
        </row>
        <row r="84">
          <cell r="A84">
            <v>84</v>
          </cell>
        </row>
        <row r="85">
          <cell r="A85">
            <v>85</v>
          </cell>
        </row>
        <row r="86">
          <cell r="A86">
            <v>86</v>
          </cell>
        </row>
        <row r="87">
          <cell r="A87">
            <v>87</v>
          </cell>
        </row>
        <row r="88">
          <cell r="A88">
            <v>88</v>
          </cell>
        </row>
        <row r="89">
          <cell r="A89">
            <v>89</v>
          </cell>
        </row>
        <row r="90">
          <cell r="A90">
            <v>90</v>
          </cell>
        </row>
        <row r="91">
          <cell r="A91">
            <v>91</v>
          </cell>
        </row>
        <row r="92">
          <cell r="A92">
            <v>92</v>
          </cell>
        </row>
        <row r="93">
          <cell r="A93">
            <v>93</v>
          </cell>
        </row>
        <row r="94">
          <cell r="A94">
            <v>94</v>
          </cell>
        </row>
        <row r="95">
          <cell r="A95">
            <v>95</v>
          </cell>
        </row>
        <row r="96">
          <cell r="A96">
            <v>96</v>
          </cell>
        </row>
        <row r="97">
          <cell r="A97">
            <v>97</v>
          </cell>
        </row>
        <row r="98">
          <cell r="A98">
            <v>98</v>
          </cell>
        </row>
        <row r="99">
          <cell r="A99">
            <v>99</v>
          </cell>
        </row>
        <row r="100">
          <cell r="A100">
            <v>100</v>
          </cell>
        </row>
        <row r="101">
          <cell r="A101">
            <v>101</v>
          </cell>
        </row>
        <row r="102">
          <cell r="A102">
            <v>102</v>
          </cell>
        </row>
        <row r="103">
          <cell r="A103">
            <v>103</v>
          </cell>
        </row>
        <row r="104">
          <cell r="A104">
            <v>104</v>
          </cell>
        </row>
        <row r="105">
          <cell r="A105">
            <v>105</v>
          </cell>
        </row>
        <row r="106">
          <cell r="A106">
            <v>106</v>
          </cell>
        </row>
        <row r="107">
          <cell r="A107">
            <v>107</v>
          </cell>
        </row>
        <row r="108">
          <cell r="A108">
            <v>108</v>
          </cell>
        </row>
        <row r="109">
          <cell r="A109">
            <v>109</v>
          </cell>
        </row>
        <row r="110">
          <cell r="A110">
            <v>110</v>
          </cell>
        </row>
        <row r="111">
          <cell r="A111">
            <v>111</v>
          </cell>
        </row>
        <row r="112">
          <cell r="A112">
            <v>112</v>
          </cell>
        </row>
        <row r="113">
          <cell r="A113">
            <v>113</v>
          </cell>
        </row>
        <row r="114">
          <cell r="A114">
            <v>114</v>
          </cell>
        </row>
        <row r="115">
          <cell r="A115">
            <v>115</v>
          </cell>
        </row>
        <row r="116">
          <cell r="A116">
            <v>116</v>
          </cell>
        </row>
        <row r="117">
          <cell r="A117">
            <v>117</v>
          </cell>
        </row>
        <row r="118">
          <cell r="A118">
            <v>118</v>
          </cell>
        </row>
        <row r="119">
          <cell r="A119">
            <v>119</v>
          </cell>
        </row>
        <row r="120">
          <cell r="A120">
            <v>120</v>
          </cell>
        </row>
        <row r="121">
          <cell r="A121">
            <v>121</v>
          </cell>
        </row>
        <row r="122">
          <cell r="A122">
            <v>122</v>
          </cell>
        </row>
        <row r="123">
          <cell r="A123">
            <v>123</v>
          </cell>
        </row>
        <row r="124">
          <cell r="A124">
            <v>124</v>
          </cell>
        </row>
        <row r="125">
          <cell r="A125">
            <v>125</v>
          </cell>
        </row>
        <row r="126">
          <cell r="A126">
            <v>126</v>
          </cell>
        </row>
        <row r="127">
          <cell r="A127">
            <v>127</v>
          </cell>
        </row>
        <row r="128">
          <cell r="A128">
            <v>128</v>
          </cell>
        </row>
        <row r="129">
          <cell r="A129">
            <v>129</v>
          </cell>
        </row>
        <row r="130">
          <cell r="A130">
            <v>130</v>
          </cell>
        </row>
        <row r="131">
          <cell r="A131">
            <v>131</v>
          </cell>
        </row>
        <row r="132">
          <cell r="A132">
            <v>132</v>
          </cell>
        </row>
        <row r="133">
          <cell r="A133">
            <v>133</v>
          </cell>
        </row>
        <row r="134">
          <cell r="A134">
            <v>134</v>
          </cell>
        </row>
        <row r="135">
          <cell r="A135">
            <v>135</v>
          </cell>
        </row>
        <row r="136">
          <cell r="A136">
            <v>136</v>
          </cell>
        </row>
        <row r="137">
          <cell r="A137">
            <v>137</v>
          </cell>
        </row>
        <row r="138">
          <cell r="A138">
            <v>138</v>
          </cell>
        </row>
        <row r="139">
          <cell r="A139">
            <v>139</v>
          </cell>
        </row>
        <row r="140">
          <cell r="A140">
            <v>140</v>
          </cell>
        </row>
        <row r="141">
          <cell r="A141">
            <v>141</v>
          </cell>
        </row>
        <row r="142">
          <cell r="A142">
            <v>142</v>
          </cell>
        </row>
        <row r="143">
          <cell r="A143">
            <v>143</v>
          </cell>
        </row>
        <row r="144">
          <cell r="A144">
            <v>144</v>
          </cell>
        </row>
        <row r="145">
          <cell r="A145">
            <v>145</v>
          </cell>
        </row>
        <row r="146">
          <cell r="A146">
            <v>146</v>
          </cell>
        </row>
        <row r="147">
          <cell r="A147">
            <v>147</v>
          </cell>
        </row>
        <row r="148">
          <cell r="A148">
            <v>148</v>
          </cell>
        </row>
        <row r="149">
          <cell r="A149">
            <v>149</v>
          </cell>
        </row>
        <row r="150">
          <cell r="A150">
            <v>150</v>
          </cell>
        </row>
        <row r="151">
          <cell r="A151">
            <v>151</v>
          </cell>
        </row>
        <row r="152">
          <cell r="A152">
            <v>152</v>
          </cell>
        </row>
        <row r="153">
          <cell r="A153">
            <v>153</v>
          </cell>
        </row>
        <row r="154">
          <cell r="A154">
            <v>154</v>
          </cell>
        </row>
        <row r="155">
          <cell r="A155">
            <v>155</v>
          </cell>
        </row>
        <row r="156">
          <cell r="A156">
            <v>156</v>
          </cell>
        </row>
        <row r="157">
          <cell r="A157">
            <v>157</v>
          </cell>
        </row>
        <row r="158">
          <cell r="A158">
            <v>158</v>
          </cell>
        </row>
        <row r="159">
          <cell r="A159">
            <v>159</v>
          </cell>
        </row>
        <row r="160">
          <cell r="A160">
            <v>160</v>
          </cell>
        </row>
        <row r="161">
          <cell r="A161">
            <v>161</v>
          </cell>
        </row>
        <row r="162">
          <cell r="A162">
            <v>162</v>
          </cell>
        </row>
        <row r="163">
          <cell r="A163">
            <v>163</v>
          </cell>
        </row>
        <row r="164">
          <cell r="A164">
            <v>164</v>
          </cell>
        </row>
        <row r="165">
          <cell r="A165">
            <v>165</v>
          </cell>
        </row>
        <row r="166">
          <cell r="A166">
            <v>166</v>
          </cell>
        </row>
        <row r="167">
          <cell r="A167">
            <v>167</v>
          </cell>
        </row>
        <row r="168">
          <cell r="A168">
            <v>168</v>
          </cell>
        </row>
        <row r="169">
          <cell r="A169">
            <v>169</v>
          </cell>
        </row>
        <row r="170">
          <cell r="A170">
            <v>170</v>
          </cell>
        </row>
        <row r="171">
          <cell r="A171">
            <v>171</v>
          </cell>
        </row>
        <row r="172">
          <cell r="A172">
            <v>172</v>
          </cell>
        </row>
        <row r="173">
          <cell r="A173">
            <v>173</v>
          </cell>
        </row>
        <row r="174">
          <cell r="A174">
            <v>174</v>
          </cell>
        </row>
        <row r="175">
          <cell r="A175">
            <v>175</v>
          </cell>
        </row>
        <row r="176">
          <cell r="A176">
            <v>178</v>
          </cell>
        </row>
        <row r="177">
          <cell r="A177">
            <v>179</v>
          </cell>
        </row>
        <row r="178">
          <cell r="A178">
            <v>180</v>
          </cell>
        </row>
        <row r="179">
          <cell r="A179">
            <v>181</v>
          </cell>
        </row>
        <row r="180">
          <cell r="A180">
            <v>182</v>
          </cell>
        </row>
        <row r="181">
          <cell r="A181">
            <v>183</v>
          </cell>
        </row>
        <row r="182">
          <cell r="A182">
            <v>184</v>
          </cell>
        </row>
        <row r="183">
          <cell r="A183">
            <v>185</v>
          </cell>
        </row>
        <row r="184">
          <cell r="A184">
            <v>186</v>
          </cell>
        </row>
        <row r="185">
          <cell r="A185">
            <v>187</v>
          </cell>
        </row>
        <row r="186">
          <cell r="A186">
            <v>188</v>
          </cell>
        </row>
        <row r="187">
          <cell r="A187">
            <v>189</v>
          </cell>
        </row>
        <row r="188">
          <cell r="A188">
            <v>190</v>
          </cell>
        </row>
        <row r="189">
          <cell r="A189">
            <v>191</v>
          </cell>
        </row>
        <row r="190">
          <cell r="A190">
            <v>192</v>
          </cell>
        </row>
        <row r="191">
          <cell r="A191">
            <v>193</v>
          </cell>
        </row>
        <row r="192">
          <cell r="A192">
            <v>194</v>
          </cell>
        </row>
        <row r="193">
          <cell r="A193">
            <v>195</v>
          </cell>
        </row>
        <row r="194">
          <cell r="A194">
            <v>196</v>
          </cell>
        </row>
        <row r="195">
          <cell r="A195">
            <v>197</v>
          </cell>
        </row>
        <row r="196">
          <cell r="A196">
            <v>198</v>
          </cell>
        </row>
        <row r="197">
          <cell r="A197">
            <v>199</v>
          </cell>
        </row>
        <row r="198">
          <cell r="A198">
            <v>200</v>
          </cell>
        </row>
        <row r="199">
          <cell r="A199">
            <v>201</v>
          </cell>
        </row>
        <row r="200">
          <cell r="A200">
            <v>202</v>
          </cell>
        </row>
        <row r="201">
          <cell r="A201">
            <v>203</v>
          </cell>
        </row>
        <row r="202">
          <cell r="A202">
            <v>204</v>
          </cell>
        </row>
        <row r="203">
          <cell r="A203">
            <v>205</v>
          </cell>
        </row>
        <row r="204">
          <cell r="A204">
            <v>206</v>
          </cell>
        </row>
        <row r="205">
          <cell r="A205">
            <v>207</v>
          </cell>
        </row>
        <row r="206">
          <cell r="A206">
            <v>208</v>
          </cell>
        </row>
      </sheetData>
      <sheetData sheetId="2">
        <row r="4">
          <cell r="B4" t="str">
            <v>預交日期</v>
          </cell>
          <cell r="H4" t="str">
            <v>未出數量</v>
          </cell>
          <cell r="AB4">
            <v>1</v>
          </cell>
        </row>
        <row r="5">
          <cell r="D5" t="str">
            <v>DWG-1318</v>
          </cell>
        </row>
        <row r="6">
          <cell r="D6" t="str">
            <v>ZZZ</v>
          </cell>
        </row>
        <row r="7">
          <cell r="D7" t="str">
            <v>DWG-1739</v>
          </cell>
        </row>
        <row r="8">
          <cell r="D8" t="str">
            <v>DWG-1739</v>
          </cell>
        </row>
        <row r="9">
          <cell r="D9" t="str">
            <v>DWG-1318</v>
          </cell>
        </row>
        <row r="10">
          <cell r="D10" t="str">
            <v>DWG-1318</v>
          </cell>
        </row>
        <row r="11">
          <cell r="D11" t="str">
            <v>6026002503</v>
          </cell>
        </row>
        <row r="12">
          <cell r="D12" t="str">
            <v>3015012540</v>
          </cell>
        </row>
        <row r="13">
          <cell r="D13" t="str">
            <v>6010002503</v>
          </cell>
        </row>
        <row r="14">
          <cell r="D14" t="str">
            <v>5003002501</v>
          </cell>
        </row>
        <row r="15">
          <cell r="D15" t="str">
            <v>1047002500</v>
          </cell>
        </row>
        <row r="16">
          <cell r="D16" t="str">
            <v>5012002523</v>
          </cell>
        </row>
        <row r="17">
          <cell r="D17" t="str">
            <v>1048002510</v>
          </cell>
        </row>
        <row r="18">
          <cell r="D18" t="str">
            <v>1048002520</v>
          </cell>
        </row>
        <row r="19">
          <cell r="D19" t="str">
            <v>1048002510</v>
          </cell>
        </row>
        <row r="20">
          <cell r="D20" t="str">
            <v>3006000072</v>
          </cell>
        </row>
        <row r="21">
          <cell r="D21" t="str">
            <v>3038002541</v>
          </cell>
        </row>
        <row r="22">
          <cell r="D22" t="str">
            <v>5012002523</v>
          </cell>
        </row>
        <row r="23">
          <cell r="D23" t="str">
            <v>5004002522</v>
          </cell>
        </row>
        <row r="24">
          <cell r="D24" t="str">
            <v>3004002543</v>
          </cell>
        </row>
        <row r="25">
          <cell r="D25" t="str">
            <v>1020002511</v>
          </cell>
        </row>
        <row r="26">
          <cell r="D26" t="str">
            <v>5005002502</v>
          </cell>
        </row>
        <row r="27">
          <cell r="D27" t="str">
            <v>1004012500</v>
          </cell>
        </row>
        <row r="28">
          <cell r="D28" t="str">
            <v>3006002542</v>
          </cell>
        </row>
        <row r="29">
          <cell r="D29" t="str">
            <v>2005012512</v>
          </cell>
        </row>
        <row r="30">
          <cell r="D30" t="str">
            <v>1004002502</v>
          </cell>
        </row>
        <row r="31">
          <cell r="D31" t="str">
            <v>2802002110-4</v>
          </cell>
        </row>
        <row r="32">
          <cell r="D32" t="str">
            <v>2802002110-4</v>
          </cell>
        </row>
        <row r="33">
          <cell r="D33" t="str">
            <v>6013002500</v>
          </cell>
        </row>
        <row r="34">
          <cell r="D34" t="str">
            <v>6013002540</v>
          </cell>
        </row>
        <row r="35">
          <cell r="D35" t="str">
            <v>3038002520</v>
          </cell>
        </row>
        <row r="36">
          <cell r="D36" t="str">
            <v>3038002551</v>
          </cell>
        </row>
        <row r="37">
          <cell r="D37" t="str">
            <v>2802002110-4</v>
          </cell>
        </row>
        <row r="38">
          <cell r="D38" t="str">
            <v>50080025031</v>
          </cell>
        </row>
        <row r="39">
          <cell r="D39" t="str">
            <v>3062002510</v>
          </cell>
        </row>
        <row r="40">
          <cell r="D40" t="str">
            <v>1017002500</v>
          </cell>
        </row>
        <row r="41">
          <cell r="D41" t="str">
            <v>60030025121</v>
          </cell>
        </row>
        <row r="42">
          <cell r="D42" t="str">
            <v>6007002500</v>
          </cell>
        </row>
        <row r="43">
          <cell r="D43" t="str">
            <v>6003002512</v>
          </cell>
        </row>
        <row r="44">
          <cell r="D44" t="str">
            <v>60030025121</v>
          </cell>
        </row>
        <row r="45">
          <cell r="D45" t="str">
            <v>6003002512</v>
          </cell>
        </row>
        <row r="46">
          <cell r="D46" t="str">
            <v>5004002522</v>
          </cell>
        </row>
        <row r="47">
          <cell r="D47" t="str">
            <v>3018012500</v>
          </cell>
        </row>
        <row r="48">
          <cell r="D48" t="str">
            <v>1011002510</v>
          </cell>
        </row>
        <row r="49">
          <cell r="D49" t="str">
            <v>1011002510</v>
          </cell>
        </row>
        <row r="50">
          <cell r="D50" t="str">
            <v>6007002512</v>
          </cell>
        </row>
        <row r="51">
          <cell r="D51" t="str">
            <v>6007002500</v>
          </cell>
        </row>
        <row r="52">
          <cell r="D52" t="str">
            <v>7900002000</v>
          </cell>
        </row>
        <row r="53">
          <cell r="D53" t="str">
            <v>5022002521</v>
          </cell>
        </row>
        <row r="54">
          <cell r="D54" t="str">
            <v>6018002520</v>
          </cell>
        </row>
        <row r="55">
          <cell r="D55" t="str">
            <v>1020002510</v>
          </cell>
        </row>
        <row r="56">
          <cell r="D56" t="str">
            <v>3013002501</v>
          </cell>
        </row>
        <row r="57">
          <cell r="D57" t="str">
            <v>6003002513</v>
          </cell>
        </row>
        <row r="58">
          <cell r="D58" t="str">
            <v>5010012503</v>
          </cell>
        </row>
        <row r="59">
          <cell r="D59" t="str">
            <v>6009002013</v>
          </cell>
        </row>
        <row r="60">
          <cell r="D60" t="str">
            <v>3038002550</v>
          </cell>
        </row>
        <row r="61">
          <cell r="D61" t="str">
            <v>3038002550</v>
          </cell>
        </row>
        <row r="62">
          <cell r="D62" t="str">
            <v>6006002530</v>
          </cell>
        </row>
        <row r="63">
          <cell r="D63" t="str">
            <v>3038002550</v>
          </cell>
        </row>
        <row r="64">
          <cell r="D64" t="str">
            <v>3004002544</v>
          </cell>
        </row>
        <row r="65">
          <cell r="D65" t="str">
            <v>3038002542A</v>
          </cell>
        </row>
        <row r="66">
          <cell r="D66" t="str">
            <v>3038002550</v>
          </cell>
        </row>
        <row r="67">
          <cell r="D67" t="str">
            <v>2806002100-6</v>
          </cell>
        </row>
        <row r="68">
          <cell r="D68" t="str">
            <v>5003002503</v>
          </cell>
        </row>
        <row r="69">
          <cell r="D69" t="str">
            <v>3015002570</v>
          </cell>
        </row>
        <row r="70">
          <cell r="D70" t="str">
            <v>3011012533</v>
          </cell>
        </row>
        <row r="71">
          <cell r="D71" t="str">
            <v>6010002534</v>
          </cell>
        </row>
        <row r="72">
          <cell r="D72" t="str">
            <v>6018002540</v>
          </cell>
        </row>
        <row r="73">
          <cell r="D73" t="str">
            <v>5008002533</v>
          </cell>
        </row>
        <row r="74">
          <cell r="D74" t="str">
            <v>1004012500</v>
          </cell>
        </row>
        <row r="75">
          <cell r="D75" t="str">
            <v>3004002550</v>
          </cell>
        </row>
        <row r="76">
          <cell r="D76" t="str">
            <v>ZZZ</v>
          </cell>
        </row>
        <row r="77">
          <cell r="D77" t="str">
            <v>1017002500</v>
          </cell>
        </row>
        <row r="78">
          <cell r="D78" t="str">
            <v>3010002522</v>
          </cell>
        </row>
        <row r="79">
          <cell r="D79" t="str">
            <v>5008002531</v>
          </cell>
        </row>
        <row r="80">
          <cell r="D80" t="str">
            <v>5008002532</v>
          </cell>
        </row>
        <row r="81">
          <cell r="D81" t="str">
            <v>5023002503</v>
          </cell>
        </row>
        <row r="82">
          <cell r="D82" t="str">
            <v>5023002503</v>
          </cell>
        </row>
        <row r="83">
          <cell r="D83" t="str">
            <v>5023002503</v>
          </cell>
        </row>
        <row r="84">
          <cell r="D84" t="str">
            <v>5023002503</v>
          </cell>
        </row>
        <row r="85">
          <cell r="D85" t="str">
            <v>5023002503</v>
          </cell>
        </row>
        <row r="86">
          <cell r="D86" t="str">
            <v>5023002503</v>
          </cell>
        </row>
        <row r="87">
          <cell r="D87" t="str">
            <v>8510040076</v>
          </cell>
        </row>
        <row r="88">
          <cell r="D88" t="str">
            <v>8510040085</v>
          </cell>
        </row>
        <row r="89">
          <cell r="D89" t="str">
            <v>8510040085</v>
          </cell>
        </row>
        <row r="90">
          <cell r="D90" t="str">
            <v>5023002503</v>
          </cell>
        </row>
        <row r="91">
          <cell r="D91" t="str">
            <v>5005002503</v>
          </cell>
        </row>
        <row r="92">
          <cell r="D92" t="str">
            <v>5005002504</v>
          </cell>
        </row>
        <row r="93">
          <cell r="D93" t="str">
            <v>3003012570</v>
          </cell>
        </row>
        <row r="94">
          <cell r="D94" t="str">
            <v>2803002100-4</v>
          </cell>
        </row>
        <row r="95">
          <cell r="D95" t="str">
            <v>2803002101-5</v>
          </cell>
        </row>
        <row r="96">
          <cell r="D96" t="str">
            <v>5004002511</v>
          </cell>
        </row>
        <row r="97">
          <cell r="D97" t="str">
            <v>5004002512</v>
          </cell>
        </row>
        <row r="98">
          <cell r="D98" t="str">
            <v>6010002513</v>
          </cell>
        </row>
        <row r="99">
          <cell r="D99" t="str">
            <v>3038002520</v>
          </cell>
        </row>
        <row r="100">
          <cell r="D100" t="str">
            <v>6013002513</v>
          </cell>
        </row>
        <row r="101">
          <cell r="D101" t="str">
            <v>6013002521</v>
          </cell>
        </row>
        <row r="102">
          <cell r="D102" t="str">
            <v>6013002531</v>
          </cell>
        </row>
        <row r="103">
          <cell r="D103" t="str">
            <v>5017002503</v>
          </cell>
        </row>
        <row r="104">
          <cell r="D104" t="str">
            <v>5017002503</v>
          </cell>
        </row>
        <row r="105">
          <cell r="D105" t="str">
            <v>1019002511</v>
          </cell>
        </row>
        <row r="106">
          <cell r="D106" t="str">
            <v>1006002591</v>
          </cell>
        </row>
        <row r="107">
          <cell r="D107" t="str">
            <v>ZZZ</v>
          </cell>
        </row>
        <row r="108">
          <cell r="D108" t="str">
            <v>1003012513</v>
          </cell>
        </row>
        <row r="109">
          <cell r="D109" t="str">
            <v>5007002512</v>
          </cell>
        </row>
        <row r="110">
          <cell r="D110" t="str">
            <v>7003002522</v>
          </cell>
        </row>
        <row r="111">
          <cell r="D111" t="str">
            <v>1006002592</v>
          </cell>
        </row>
        <row r="112">
          <cell r="D112" t="str">
            <v>1007002514</v>
          </cell>
        </row>
        <row r="113">
          <cell r="D113" t="str">
            <v>1007002514</v>
          </cell>
        </row>
        <row r="114">
          <cell r="D114" t="str">
            <v>1008002521</v>
          </cell>
        </row>
        <row r="115">
          <cell r="D115" t="str">
            <v>3006002532</v>
          </cell>
        </row>
        <row r="116">
          <cell r="D116" t="str">
            <v>3006022501</v>
          </cell>
        </row>
        <row r="117">
          <cell r="D117" t="str">
            <v>5019002501</v>
          </cell>
        </row>
        <row r="118">
          <cell r="D118" t="str">
            <v>6003002513</v>
          </cell>
        </row>
        <row r="119">
          <cell r="D119" t="str">
            <v>3012002510</v>
          </cell>
        </row>
        <row r="120">
          <cell r="D120" t="str">
            <v>1000002563</v>
          </cell>
        </row>
        <row r="121">
          <cell r="D121" t="str">
            <v>1006002592</v>
          </cell>
        </row>
        <row r="122">
          <cell r="D122" t="str">
            <v>1019002511</v>
          </cell>
        </row>
        <row r="123">
          <cell r="D123" t="str">
            <v>3006002542</v>
          </cell>
        </row>
        <row r="124">
          <cell r="D124" t="str">
            <v>3010002511</v>
          </cell>
        </row>
        <row r="125">
          <cell r="D125" t="str">
            <v>5019002501</v>
          </cell>
        </row>
        <row r="126">
          <cell r="D126" t="str">
            <v>6007002523</v>
          </cell>
        </row>
        <row r="127">
          <cell r="D127" t="str">
            <v>6009002014</v>
          </cell>
        </row>
        <row r="128">
          <cell r="D128" t="str">
            <v>1003012513</v>
          </cell>
        </row>
        <row r="129">
          <cell r="D129" t="str">
            <v>1000002571</v>
          </cell>
        </row>
        <row r="130">
          <cell r="D130" t="str">
            <v>1007002543</v>
          </cell>
        </row>
        <row r="131">
          <cell r="D131" t="str">
            <v>6003002513</v>
          </cell>
        </row>
        <row r="132">
          <cell r="D132" t="str">
            <v>1002002571</v>
          </cell>
        </row>
        <row r="133">
          <cell r="D133" t="str">
            <v>3006012560</v>
          </cell>
        </row>
        <row r="134">
          <cell r="D134" t="str">
            <v>3006012560</v>
          </cell>
        </row>
        <row r="135">
          <cell r="D135" t="str">
            <v>1003002522</v>
          </cell>
        </row>
        <row r="136">
          <cell r="D136" t="str">
            <v>1003012513</v>
          </cell>
        </row>
        <row r="137">
          <cell r="D137" t="str">
            <v>5008002503</v>
          </cell>
        </row>
        <row r="138">
          <cell r="D138" t="str">
            <v>6010002504</v>
          </cell>
        </row>
        <row r="139">
          <cell r="D139" t="str">
            <v>1004002501</v>
          </cell>
        </row>
        <row r="140">
          <cell r="D140" t="str">
            <v>3007002513</v>
          </cell>
        </row>
        <row r="141">
          <cell r="D141" t="str">
            <v>5033002523</v>
          </cell>
        </row>
        <row r="142">
          <cell r="D142" t="str">
            <v>6009002505</v>
          </cell>
        </row>
        <row r="143">
          <cell r="D143" t="str">
            <v>6009002505</v>
          </cell>
        </row>
        <row r="144">
          <cell r="D144" t="str">
            <v>3017002533</v>
          </cell>
        </row>
        <row r="145">
          <cell r="D145" t="str">
            <v>3038002543</v>
          </cell>
        </row>
        <row r="146">
          <cell r="D146" t="str">
            <v>6001002514</v>
          </cell>
        </row>
        <row r="147">
          <cell r="D147" t="str">
            <v>1003022513</v>
          </cell>
        </row>
        <row r="148">
          <cell r="D148" t="str">
            <v>5002002521</v>
          </cell>
        </row>
        <row r="149">
          <cell r="D149" t="str">
            <v>3003012590</v>
          </cell>
        </row>
        <row r="150">
          <cell r="D150" t="str">
            <v>5010012503</v>
          </cell>
        </row>
        <row r="151">
          <cell r="D151" t="str">
            <v>5010012511</v>
          </cell>
        </row>
        <row r="152">
          <cell r="D152" t="str">
            <v>5010012523</v>
          </cell>
        </row>
        <row r="153">
          <cell r="D153" t="str">
            <v>5010012533</v>
          </cell>
        </row>
        <row r="154">
          <cell r="D154" t="str">
            <v>5033002512</v>
          </cell>
        </row>
        <row r="155">
          <cell r="D155" t="str">
            <v>5033002531</v>
          </cell>
        </row>
        <row r="156">
          <cell r="D156" t="str">
            <v>3004002500</v>
          </cell>
        </row>
        <row r="157">
          <cell r="D157" t="str">
            <v>6007002523</v>
          </cell>
        </row>
        <row r="158">
          <cell r="D158" t="str">
            <v>6009002014</v>
          </cell>
        </row>
        <row r="159">
          <cell r="D159" t="str">
            <v>1000002563</v>
          </cell>
        </row>
        <row r="160">
          <cell r="D160" t="str">
            <v>ZZZ</v>
          </cell>
        </row>
        <row r="161">
          <cell r="D161" t="str">
            <v>ZZZ</v>
          </cell>
        </row>
        <row r="162">
          <cell r="D162" t="str">
            <v>6001002514</v>
          </cell>
        </row>
        <row r="163">
          <cell r="D163" t="str">
            <v>2804002101-4</v>
          </cell>
        </row>
        <row r="164">
          <cell r="D164" t="str">
            <v>2804002101-5</v>
          </cell>
        </row>
        <row r="165">
          <cell r="D165" t="str">
            <v>1003022513</v>
          </cell>
        </row>
        <row r="166">
          <cell r="D166" t="str">
            <v>3004002500</v>
          </cell>
        </row>
        <row r="167">
          <cell r="D167" t="str">
            <v>6001002501</v>
          </cell>
        </row>
        <row r="168">
          <cell r="D168" t="str">
            <v>ZZZ</v>
          </cell>
        </row>
        <row r="169">
          <cell r="D169" t="str">
            <v>6003002513</v>
          </cell>
        </row>
        <row r="170">
          <cell r="D170" t="str">
            <v>1003022530</v>
          </cell>
        </row>
        <row r="171">
          <cell r="D171" t="str">
            <v>3010002511</v>
          </cell>
        </row>
        <row r="172">
          <cell r="D172" t="str">
            <v>5004002524</v>
          </cell>
        </row>
        <row r="173">
          <cell r="D173" t="str">
            <v>6014002502</v>
          </cell>
        </row>
        <row r="174">
          <cell r="D174" t="str">
            <v>3038002520</v>
          </cell>
        </row>
        <row r="175">
          <cell r="D175" t="str">
            <v>1007002543</v>
          </cell>
        </row>
        <row r="176">
          <cell r="D176" t="str">
            <v>1000002563</v>
          </cell>
        </row>
        <row r="177">
          <cell r="D177" t="str">
            <v>1000002563</v>
          </cell>
        </row>
        <row r="178">
          <cell r="D178" t="str">
            <v>1000002563</v>
          </cell>
        </row>
        <row r="179">
          <cell r="D179" t="str">
            <v>5010012523</v>
          </cell>
        </row>
        <row r="180">
          <cell r="D180" t="str">
            <v>6003002513</v>
          </cell>
        </row>
        <row r="181">
          <cell r="D181" t="str">
            <v>6010002504</v>
          </cell>
        </row>
        <row r="182">
          <cell r="D182" t="str">
            <v>1007002516</v>
          </cell>
        </row>
        <row r="183">
          <cell r="D183" t="str">
            <v>6026002503</v>
          </cell>
        </row>
        <row r="184">
          <cell r="D184" t="str">
            <v>5008002524</v>
          </cell>
        </row>
        <row r="185">
          <cell r="D185" t="str">
            <v>1000002563</v>
          </cell>
        </row>
        <row r="186">
          <cell r="D186" t="str">
            <v>1000002563</v>
          </cell>
        </row>
        <row r="187">
          <cell r="D187" t="str">
            <v>3012002510</v>
          </cell>
        </row>
        <row r="188">
          <cell r="D188" t="str">
            <v>5008042501</v>
          </cell>
        </row>
        <row r="189">
          <cell r="D189" t="str">
            <v>6010002504</v>
          </cell>
        </row>
        <row r="190">
          <cell r="D190" t="str">
            <v>3003012580</v>
          </cell>
        </row>
        <row r="191">
          <cell r="D191" t="str">
            <v>3010002511</v>
          </cell>
        </row>
        <row r="192">
          <cell r="D192" t="str">
            <v>1007002543</v>
          </cell>
        </row>
        <row r="193">
          <cell r="D193" t="str">
            <v>6010002504</v>
          </cell>
        </row>
        <row r="194">
          <cell r="D194" t="str">
            <v>6007002530</v>
          </cell>
        </row>
        <row r="195">
          <cell r="D195" t="str">
            <v>3012002510</v>
          </cell>
        </row>
        <row r="196">
          <cell r="D196" t="str">
            <v>3010002511</v>
          </cell>
        </row>
        <row r="197">
          <cell r="D197" t="str">
            <v>ZZZ</v>
          </cell>
        </row>
        <row r="198">
          <cell r="D198" t="str">
            <v>ZZZ</v>
          </cell>
        </row>
        <row r="199">
          <cell r="D199" t="str">
            <v>ZZZ</v>
          </cell>
        </row>
        <row r="200">
          <cell r="D200" t="str">
            <v>ZZZ</v>
          </cell>
        </row>
        <row r="201">
          <cell r="D201" t="str">
            <v>ZZZ</v>
          </cell>
        </row>
        <row r="202">
          <cell r="D202" t="str">
            <v>ZZZ</v>
          </cell>
        </row>
        <row r="203">
          <cell r="D203" t="str">
            <v>ZZZ</v>
          </cell>
        </row>
        <row r="204">
          <cell r="D204" t="str">
            <v>151-00353-01</v>
          </cell>
        </row>
        <row r="205">
          <cell r="D205" t="str">
            <v>151-00353-01</v>
          </cell>
        </row>
        <row r="206">
          <cell r="D206" t="str">
            <v>Shaving Cutter</v>
          </cell>
        </row>
        <row r="207">
          <cell r="D207" t="str">
            <v>TFGT-425062A1</v>
          </cell>
        </row>
        <row r="208">
          <cell r="D208" t="str">
            <v>ZZZ</v>
          </cell>
        </row>
        <row r="209">
          <cell r="D209" t="str">
            <v>TFGT-425227A1</v>
          </cell>
        </row>
        <row r="210">
          <cell r="D210" t="str">
            <v>ZZZ</v>
          </cell>
        </row>
        <row r="211">
          <cell r="D211" t="str">
            <v>103020034</v>
          </cell>
        </row>
        <row r="212">
          <cell r="D212" t="str">
            <v>103020035</v>
          </cell>
        </row>
        <row r="213">
          <cell r="D213" t="str">
            <v>40G04</v>
          </cell>
        </row>
        <row r="214">
          <cell r="D214" t="str">
            <v>40G06</v>
          </cell>
        </row>
        <row r="215">
          <cell r="D215" t="str">
            <v>LM-SG-G15-R</v>
          </cell>
        </row>
        <row r="216">
          <cell r="D216" t="str">
            <v>LM-SG-G6-R</v>
          </cell>
        </row>
        <row r="217">
          <cell r="D217" t="str">
            <v>LM-SG-G7-R</v>
          </cell>
        </row>
        <row r="218">
          <cell r="D218" t="str">
            <v>ZZZ</v>
          </cell>
        </row>
        <row r="219">
          <cell r="D219" t="str">
            <v>ZZZ</v>
          </cell>
        </row>
        <row r="220">
          <cell r="D220" t="str">
            <v>H6B</v>
          </cell>
        </row>
        <row r="221">
          <cell r="D221" t="str">
            <v>H6AZ021Ba</v>
          </cell>
        </row>
        <row r="222">
          <cell r="D222" t="str">
            <v>RM001-L165.4</v>
          </cell>
        </row>
        <row r="223">
          <cell r="D223" t="str">
            <v>RM001-M2-16T</v>
          </cell>
        </row>
        <row r="224">
          <cell r="D224" t="str">
            <v>RM001-M2-28T</v>
          </cell>
        </row>
        <row r="225">
          <cell r="D225" t="str">
            <v>RM001-M2-35T</v>
          </cell>
        </row>
        <row r="226">
          <cell r="D226" t="str">
            <v>RM001-M2-41T</v>
          </cell>
        </row>
        <row r="227">
          <cell r="D227" t="str">
            <v>RM001-M2-42T</v>
          </cell>
        </row>
        <row r="228">
          <cell r="D228" t="str">
            <v>RM001-M2-44T</v>
          </cell>
        </row>
        <row r="229">
          <cell r="D229" t="str">
            <v>RM001-M2T15L165.5</v>
          </cell>
        </row>
        <row r="230">
          <cell r="D230" t="str">
            <v>RM001-L165.4</v>
          </cell>
        </row>
        <row r="231">
          <cell r="D231" t="str">
            <v>RM001-M2-44T</v>
          </cell>
        </row>
        <row r="232">
          <cell r="D232" t="str">
            <v>RM001-M2-53T</v>
          </cell>
        </row>
        <row r="233">
          <cell r="D233" t="str">
            <v>3290-S05B-0800-1</v>
          </cell>
        </row>
        <row r="234">
          <cell r="D234" t="str">
            <v>3282-T02A-0600-1B</v>
          </cell>
        </row>
        <row r="235">
          <cell r="D235" t="str">
            <v>ZZZ</v>
          </cell>
        </row>
        <row r="236">
          <cell r="D236" t="str">
            <v>400114231</v>
          </cell>
        </row>
        <row r="237">
          <cell r="D237" t="str">
            <v>98VS345D</v>
          </cell>
        </row>
        <row r="238">
          <cell r="D238" t="str">
            <v>ZZZ</v>
          </cell>
        </row>
        <row r="239">
          <cell r="D239" t="str">
            <v>5C003-M3-18T</v>
          </cell>
        </row>
        <row r="240">
          <cell r="D240" t="str">
            <v>5C003-M3-23T</v>
          </cell>
        </row>
        <row r="241">
          <cell r="D241" t="str">
            <v>5C003-M3-50T</v>
          </cell>
        </row>
        <row r="242">
          <cell r="D242" t="str">
            <v>5C003-SHAFT</v>
          </cell>
        </row>
        <row r="243">
          <cell r="D243" t="str">
            <v>5C003-STUB SHAFT</v>
          </cell>
        </row>
        <row r="244">
          <cell r="D244" t="str">
            <v>5C003-STUB SHAFT40</v>
          </cell>
        </row>
        <row r="245">
          <cell r="D245" t="str">
            <v>ZZZ</v>
          </cell>
        </row>
        <row r="246">
          <cell r="D246" t="str">
            <v>ZZZ</v>
          </cell>
        </row>
        <row r="247">
          <cell r="D247" t="str">
            <v>40402035</v>
          </cell>
        </row>
        <row r="248">
          <cell r="D248" t="str">
            <v>40301005-01</v>
          </cell>
        </row>
        <row r="249">
          <cell r="D249" t="str">
            <v>40301017-01</v>
          </cell>
        </row>
        <row r="250">
          <cell r="D250" t="str">
            <v>ZZZ</v>
          </cell>
        </row>
        <row r="251">
          <cell r="D251" t="str">
            <v>ZZZ</v>
          </cell>
        </row>
        <row r="252">
          <cell r="D252" t="str">
            <v>40301010-01</v>
          </cell>
        </row>
        <row r="253">
          <cell r="D253" t="str">
            <v>41202021-01</v>
          </cell>
        </row>
        <row r="254">
          <cell r="D254" t="str">
            <v>ZZZ</v>
          </cell>
        </row>
        <row r="255">
          <cell r="D255" t="str">
            <v>40399086-01</v>
          </cell>
        </row>
        <row r="256">
          <cell r="D256" t="str">
            <v>40399086-01</v>
          </cell>
        </row>
        <row r="257">
          <cell r="D257" t="str">
            <v>40402035</v>
          </cell>
        </row>
        <row r="258">
          <cell r="D258" t="str">
            <v>40301024-01</v>
          </cell>
        </row>
        <row r="259">
          <cell r="D259" t="str">
            <v>40303029-01</v>
          </cell>
        </row>
        <row r="260">
          <cell r="D260" t="str">
            <v>40301017-01</v>
          </cell>
        </row>
        <row r="261">
          <cell r="D261" t="str">
            <v>40301011-01</v>
          </cell>
        </row>
        <row r="262">
          <cell r="D262" t="str">
            <v>40301023-01</v>
          </cell>
        </row>
        <row r="263">
          <cell r="D263" t="str">
            <v>40302012-01</v>
          </cell>
        </row>
        <row r="264">
          <cell r="D264" t="str">
            <v>40303003-01</v>
          </cell>
        </row>
        <row r="265">
          <cell r="D265" t="str">
            <v>40301001-01</v>
          </cell>
        </row>
        <row r="266">
          <cell r="D266" t="str">
            <v>ZZZ</v>
          </cell>
        </row>
        <row r="267">
          <cell r="D267" t="str">
            <v>40301001-01</v>
          </cell>
        </row>
        <row r="268">
          <cell r="D268" t="str">
            <v>40301010-01</v>
          </cell>
        </row>
        <row r="269">
          <cell r="D269" t="str">
            <v>ZZZ</v>
          </cell>
        </row>
        <row r="270">
          <cell r="D270" t="str">
            <v>40301001-01</v>
          </cell>
        </row>
        <row r="271">
          <cell r="D271" t="str">
            <v>40303003-01</v>
          </cell>
        </row>
        <row r="272">
          <cell r="D272" t="str">
            <v>ZZZ</v>
          </cell>
        </row>
        <row r="273">
          <cell r="D273" t="str">
            <v>40301001-01</v>
          </cell>
        </row>
        <row r="274">
          <cell r="D274" t="str">
            <v>40303003-01</v>
          </cell>
        </row>
        <row r="275">
          <cell r="D275" t="str">
            <v>40301011-01</v>
          </cell>
        </row>
        <row r="276">
          <cell r="D276" t="str">
            <v>40301012-01</v>
          </cell>
        </row>
        <row r="277">
          <cell r="D277" t="str">
            <v>40301001-01</v>
          </cell>
        </row>
        <row r="278">
          <cell r="D278" t="str">
            <v>ZZZ</v>
          </cell>
        </row>
        <row r="279">
          <cell r="D279" t="str">
            <v>40301010-01</v>
          </cell>
        </row>
        <row r="280">
          <cell r="D280" t="str">
            <v>40301001-01</v>
          </cell>
        </row>
        <row r="281">
          <cell r="D281" t="str">
            <v>40301001-01</v>
          </cell>
        </row>
        <row r="282">
          <cell r="D282" t="str">
            <v>40301010-01</v>
          </cell>
        </row>
        <row r="283">
          <cell r="D283" t="str">
            <v>AR-25400100</v>
          </cell>
        </row>
        <row r="284">
          <cell r="D284" t="str">
            <v>DA-52000210</v>
          </cell>
        </row>
        <row r="285">
          <cell r="D285" t="str">
            <v>ATK-1340120</v>
          </cell>
        </row>
        <row r="286">
          <cell r="D286" t="str">
            <v>ZZZ</v>
          </cell>
        </row>
        <row r="287">
          <cell r="D287" t="str">
            <v>ZZZ</v>
          </cell>
        </row>
        <row r="288">
          <cell r="D288" t="str">
            <v>XJG50003020</v>
          </cell>
        </row>
        <row r="289">
          <cell r="D289" t="str">
            <v>XJG50003030</v>
          </cell>
        </row>
        <row r="290">
          <cell r="D290" t="str">
            <v>XJG50003040</v>
          </cell>
        </row>
        <row r="291">
          <cell r="D291" t="str">
            <v>XJG50003050</v>
          </cell>
        </row>
        <row r="292">
          <cell r="D292" t="str">
            <v>ZZZ</v>
          </cell>
        </row>
        <row r="293">
          <cell r="D293" t="str">
            <v>AR-32400360</v>
          </cell>
        </row>
        <row r="294">
          <cell r="D294" t="str">
            <v>ZZZ</v>
          </cell>
        </row>
        <row r="295">
          <cell r="D295" t="str">
            <v>SG08115-181800AA</v>
          </cell>
        </row>
        <row r="296">
          <cell r="D296" t="str">
            <v>SG08115-181800AA</v>
          </cell>
        </row>
        <row r="297">
          <cell r="D297" t="str">
            <v>SG09105-181800AA</v>
          </cell>
        </row>
        <row r="298">
          <cell r="D298" t="str">
            <v>SG09105-181800AA</v>
          </cell>
        </row>
        <row r="299">
          <cell r="D299" t="str">
            <v>SG15175-303000AA</v>
          </cell>
        </row>
        <row r="300">
          <cell r="D300" t="str">
            <v>SG15175-303000AA</v>
          </cell>
        </row>
        <row r="301">
          <cell r="D301" t="str">
            <v>SG15175-303000AA</v>
          </cell>
        </row>
        <row r="302">
          <cell r="D302" t="str">
            <v>ZZZ</v>
          </cell>
        </row>
        <row r="303">
          <cell r="D303" t="str">
            <v>SG10130-142100AA</v>
          </cell>
        </row>
        <row r="304">
          <cell r="D304" t="str">
            <v>SG10130-142100AA</v>
          </cell>
        </row>
        <row r="305">
          <cell r="D305" t="str">
            <v>SG15130-313100AA</v>
          </cell>
        </row>
        <row r="306">
          <cell r="D306" t="str">
            <v>SG15130-313100AA</v>
          </cell>
        </row>
        <row r="307">
          <cell r="D307" t="str">
            <v>SG15130-313100AA</v>
          </cell>
        </row>
        <row r="308">
          <cell r="D308" t="str">
            <v>SG15115-303000AA</v>
          </cell>
        </row>
        <row r="309">
          <cell r="D309" t="str">
            <v>SG12125-292900AA</v>
          </cell>
        </row>
        <row r="310">
          <cell r="D310" t="str">
            <v>SG12125-292900AA</v>
          </cell>
        </row>
        <row r="311">
          <cell r="D311" t="str">
            <v>SG12180-292900AA</v>
          </cell>
        </row>
        <row r="312">
          <cell r="D312" t="str">
            <v>SG12180-292900AA</v>
          </cell>
        </row>
        <row r="313">
          <cell r="D313" t="str">
            <v>SG10140-242400AA</v>
          </cell>
        </row>
        <row r="314">
          <cell r="D314" t="str">
            <v>SG10140-242400AA</v>
          </cell>
        </row>
        <row r="315">
          <cell r="D315" t="str">
            <v>SG10140-242400AA</v>
          </cell>
        </row>
        <row r="316">
          <cell r="D316" t="str">
            <v>SG10170-404000AA</v>
          </cell>
        </row>
        <row r="317">
          <cell r="D317" t="str">
            <v>DG16080-242400AA</v>
          </cell>
        </row>
        <row r="318">
          <cell r="D318" t="str">
            <v>SG12100-303000AA</v>
          </cell>
        </row>
        <row r="319">
          <cell r="D319" t="str">
            <v>SG12100-303000AA</v>
          </cell>
        </row>
        <row r="320">
          <cell r="D320" t="str">
            <v>SG12180-292900AA</v>
          </cell>
        </row>
        <row r="321">
          <cell r="D321" t="str">
            <v>SG12180-292900AA</v>
          </cell>
        </row>
        <row r="322">
          <cell r="D322" t="str">
            <v>DG22060-373700AA</v>
          </cell>
        </row>
        <row r="323">
          <cell r="D323" t="str">
            <v>DG22060-373700AA</v>
          </cell>
        </row>
        <row r="324">
          <cell r="D324" t="str">
            <v>SG15100-242400AA</v>
          </cell>
        </row>
        <row r="325">
          <cell r="D325" t="str">
            <v>SG15100-242400AA</v>
          </cell>
        </row>
        <row r="326">
          <cell r="D326" t="str">
            <v>SG10130-142100AA</v>
          </cell>
        </row>
        <row r="327">
          <cell r="D327" t="str">
            <v>SG15175-303000AA</v>
          </cell>
        </row>
        <row r="328">
          <cell r="D328" t="str">
            <v>SG15095-454500AA</v>
          </cell>
        </row>
        <row r="329">
          <cell r="D329" t="str">
            <v>SG12095-353500AA</v>
          </cell>
        </row>
        <row r="330">
          <cell r="D330" t="str">
            <v>ZZZ</v>
          </cell>
        </row>
        <row r="331">
          <cell r="D331" t="str">
            <v>SG15115-303000AA</v>
          </cell>
        </row>
        <row r="332">
          <cell r="D332" t="str">
            <v>GX170N0041D01</v>
          </cell>
        </row>
        <row r="333">
          <cell r="D333" t="str">
            <v>ZZZ</v>
          </cell>
        </row>
        <row r="334">
          <cell r="D334" t="str">
            <v>GX125N0028A01</v>
          </cell>
        </row>
        <row r="335">
          <cell r="D335" t="str">
            <v>GX170N0041D01</v>
          </cell>
        </row>
        <row r="336">
          <cell r="D336" t="str">
            <v>GH501N0021A</v>
          </cell>
        </row>
        <row r="337">
          <cell r="D337" t="str">
            <v>ZZZ</v>
          </cell>
        </row>
        <row r="338">
          <cell r="D338" t="str">
            <v>ZZZ</v>
          </cell>
        </row>
        <row r="339">
          <cell r="D339" t="str">
            <v>ZZZ</v>
          </cell>
        </row>
        <row r="340">
          <cell r="D340" t="str">
            <v>HH630N1027B03</v>
          </cell>
        </row>
        <row r="341">
          <cell r="D341" t="str">
            <v>ZZZ</v>
          </cell>
        </row>
        <row r="342">
          <cell r="D342" t="str">
            <v>ZZZ</v>
          </cell>
        </row>
        <row r="343">
          <cell r="D343" t="str">
            <v>GF320N3021A</v>
          </cell>
        </row>
        <row r="344">
          <cell r="D344" t="str">
            <v>ZZZ</v>
          </cell>
        </row>
        <row r="345">
          <cell r="D345" t="str">
            <v>ZZZ</v>
          </cell>
        </row>
        <row r="346">
          <cell r="D346" t="str">
            <v>GX255N0032E01</v>
          </cell>
        </row>
        <row r="347">
          <cell r="D347" t="str">
            <v>GF170N3023B01</v>
          </cell>
        </row>
        <row r="348">
          <cell r="D348" t="str">
            <v>ZZZ</v>
          </cell>
        </row>
        <row r="349">
          <cell r="D349" t="str">
            <v>GX255N0032I0T</v>
          </cell>
        </row>
        <row r="350">
          <cell r="D350" t="str">
            <v>ZZZ</v>
          </cell>
        </row>
        <row r="351">
          <cell r="D351" t="str">
            <v>ZZZ</v>
          </cell>
        </row>
        <row r="352">
          <cell r="D352" t="str">
            <v>GH501N0021A</v>
          </cell>
        </row>
        <row r="353">
          <cell r="D353" t="str">
            <v>GX125N0028A01</v>
          </cell>
        </row>
        <row r="354">
          <cell r="D354" t="str">
            <v>GX125N0042A01</v>
          </cell>
        </row>
        <row r="355">
          <cell r="D355" t="str">
            <v>HH630N1027B03</v>
          </cell>
        </row>
        <row r="356">
          <cell r="D356" t="str">
            <v>ZZZ</v>
          </cell>
        </row>
        <row r="357">
          <cell r="D357" t="str">
            <v>ZZZ</v>
          </cell>
        </row>
        <row r="358">
          <cell r="D358" t="str">
            <v>GX255N0032F02</v>
          </cell>
        </row>
        <row r="359">
          <cell r="D359" t="str">
            <v>RD320J103DEX003</v>
          </cell>
        </row>
        <row r="360">
          <cell r="D360" t="str">
            <v>RD320J103DEX003</v>
          </cell>
        </row>
        <row r="361">
          <cell r="D361" t="str">
            <v>DFW530J103DEX002</v>
          </cell>
        </row>
        <row r="362">
          <cell r="D362" t="str">
            <v>DFW530J103DEX003</v>
          </cell>
        </row>
        <row r="363">
          <cell r="D363" t="str">
            <v>ZZZ</v>
          </cell>
        </row>
        <row r="364">
          <cell r="D364" t="str">
            <v>AC250J103DEX005</v>
          </cell>
        </row>
        <row r="365">
          <cell r="D365" t="str">
            <v>RD320J103DEX002</v>
          </cell>
        </row>
        <row r="366">
          <cell r="D366" t="str">
            <v>RD320J103DEX002</v>
          </cell>
        </row>
        <row r="367">
          <cell r="D367" t="str">
            <v>AC350J103DEX004</v>
          </cell>
        </row>
        <row r="368">
          <cell r="D368" t="str">
            <v>AC350J103DEX004</v>
          </cell>
        </row>
        <row r="369">
          <cell r="D369" t="str">
            <v>AC350J103DEX004</v>
          </cell>
        </row>
        <row r="370">
          <cell r="D370" t="str">
            <v>RD320J103DEX002</v>
          </cell>
        </row>
        <row r="371">
          <cell r="D371" t="str">
            <v>RD320J103DEX002</v>
          </cell>
        </row>
        <row r="372">
          <cell r="D372" t="str">
            <v>RD320J103DEX002</v>
          </cell>
        </row>
        <row r="373">
          <cell r="D373" t="str">
            <v>RD320J103DEX002</v>
          </cell>
        </row>
        <row r="374">
          <cell r="D374" t="str">
            <v>RD320J103DEX002</v>
          </cell>
        </row>
        <row r="375">
          <cell r="D375" t="str">
            <v>ACZM410J103DEX003</v>
          </cell>
        </row>
        <row r="376">
          <cell r="D376" t="str">
            <v>ACS250J103DEX001</v>
          </cell>
        </row>
        <row r="377">
          <cell r="D377" t="str">
            <v>ACS250J103DEX001</v>
          </cell>
        </row>
        <row r="378">
          <cell r="D378" t="str">
            <v>ACZM410J103DEX007</v>
          </cell>
        </row>
        <row r="379">
          <cell r="D379" t="str">
            <v>ACZM410J103DEX007</v>
          </cell>
        </row>
        <row r="380">
          <cell r="D380" t="str">
            <v>ACZM410J103DEX009</v>
          </cell>
        </row>
        <row r="381">
          <cell r="D381" t="str">
            <v>ACZM410J103DEX009</v>
          </cell>
        </row>
        <row r="382">
          <cell r="D382" t="str">
            <v>DFW530J103DEX009</v>
          </cell>
        </row>
        <row r="383">
          <cell r="D383" t="str">
            <v>DFW530J103DEX009</v>
          </cell>
        </row>
        <row r="384">
          <cell r="D384" t="str">
            <v>ACZM410J103DEX004</v>
          </cell>
        </row>
        <row r="385">
          <cell r="D385" t="str">
            <v>OD120*L50-ROLLER</v>
          </cell>
        </row>
        <row r="386">
          <cell r="D386" t="str">
            <v>OD120*L50-ROLLER-A</v>
          </cell>
        </row>
        <row r="387">
          <cell r="D387" t="str">
            <v>1AH-00840</v>
          </cell>
        </row>
        <row r="388">
          <cell r="D388" t="str">
            <v>1MG-00062</v>
          </cell>
        </row>
        <row r="389">
          <cell r="D389" t="str">
            <v>1MG-00056</v>
          </cell>
        </row>
        <row r="390">
          <cell r="D390" t="str">
            <v>1MG-00057</v>
          </cell>
        </row>
        <row r="391">
          <cell r="D391" t="str">
            <v>ZZZ</v>
          </cell>
        </row>
        <row r="392">
          <cell r="D392" t="str">
            <v>ZZZ</v>
          </cell>
        </row>
        <row r="393">
          <cell r="D393" t="str">
            <v>Helical Gear</v>
          </cell>
        </row>
        <row r="394">
          <cell r="D394" t="str">
            <v>HGHDNB000</v>
          </cell>
        </row>
        <row r="395">
          <cell r="D395" t="str">
            <v>HGHDNE002</v>
          </cell>
        </row>
        <row r="396">
          <cell r="D396" t="str">
            <v>HGHDNE003</v>
          </cell>
        </row>
        <row r="397">
          <cell r="D397" t="str">
            <v>HGHDNE004</v>
          </cell>
        </row>
        <row r="398">
          <cell r="D398" t="str">
            <v>HGHDNE005</v>
          </cell>
        </row>
        <row r="399">
          <cell r="D399" t="str">
            <v>HGHDNE006</v>
          </cell>
        </row>
        <row r="400">
          <cell r="D400" t="str">
            <v>HGHDNE007</v>
          </cell>
        </row>
        <row r="401">
          <cell r="D401" t="str">
            <v>HGHDNE008</v>
          </cell>
        </row>
        <row r="402">
          <cell r="D402" t="str">
            <v>HGHDNT000</v>
          </cell>
        </row>
        <row r="403">
          <cell r="D403" t="str">
            <v>HGHDNT001</v>
          </cell>
        </row>
        <row r="404">
          <cell r="D404" t="str">
            <v>VKB-500500</v>
          </cell>
        </row>
        <row r="405">
          <cell r="D405" t="str">
            <v>LK14006010</v>
          </cell>
        </row>
        <row r="406">
          <cell r="D406" t="str">
            <v>SP160-00-4014A</v>
          </cell>
        </row>
        <row r="407">
          <cell r="D407" t="str">
            <v>ZZZ</v>
          </cell>
        </row>
        <row r="408">
          <cell r="D408" t="str">
            <v>ZZZ</v>
          </cell>
        </row>
        <row r="409">
          <cell r="D409" t="str">
            <v>MX001-1-1</v>
          </cell>
        </row>
        <row r="410">
          <cell r="D410" t="str">
            <v>MX001-1-2</v>
          </cell>
        </row>
        <row r="411">
          <cell r="D411" t="str">
            <v>ZZZ</v>
          </cell>
        </row>
        <row r="412">
          <cell r="D412" t="str">
            <v>ZZZ</v>
          </cell>
        </row>
        <row r="413">
          <cell r="D413" t="str">
            <v>ZZZ</v>
          </cell>
        </row>
        <row r="414">
          <cell r="D414" t="str">
            <v>ZZZ</v>
          </cell>
        </row>
        <row r="415">
          <cell r="D415" t="str">
            <v>ZZZ</v>
          </cell>
        </row>
        <row r="416">
          <cell r="D416" t="str">
            <v>X27B7B022B0F00</v>
          </cell>
        </row>
        <row r="417">
          <cell r="D417" t="str">
            <v>X27B7B037B0F06</v>
          </cell>
        </row>
        <row r="418">
          <cell r="D418" t="str">
            <v>3181000300</v>
          </cell>
        </row>
        <row r="419">
          <cell r="D419" t="str">
            <v>ZZZ</v>
          </cell>
        </row>
        <row r="420">
          <cell r="D420" t="str">
            <v>100026A</v>
          </cell>
        </row>
        <row r="421">
          <cell r="D421" t="str">
            <v>265925C</v>
          </cell>
        </row>
        <row r="422">
          <cell r="D422" t="str">
            <v>ZZZ</v>
          </cell>
        </row>
        <row r="423">
          <cell r="D423" t="str">
            <v>210163</v>
          </cell>
        </row>
        <row r="424">
          <cell r="D424" t="str">
            <v>3181000328</v>
          </cell>
        </row>
        <row r="425">
          <cell r="D425" t="str">
            <v>265919D</v>
          </cell>
        </row>
        <row r="426">
          <cell r="D426" t="str">
            <v>265925C</v>
          </cell>
        </row>
        <row r="427">
          <cell r="D427" t="str">
            <v>265926C</v>
          </cell>
        </row>
        <row r="428">
          <cell r="D428" t="str">
            <v>265954E</v>
          </cell>
        </row>
        <row r="429">
          <cell r="D429" t="str">
            <v>3181001224</v>
          </cell>
        </row>
        <row r="430">
          <cell r="D430" t="str">
            <v>3181001226</v>
          </cell>
        </row>
        <row r="431">
          <cell r="D431" t="str">
            <v>PR11201002-05-003</v>
          </cell>
        </row>
        <row r="432">
          <cell r="D432" t="str">
            <v>3181000325</v>
          </cell>
        </row>
        <row r="433">
          <cell r="D433" t="str">
            <v>3181000327</v>
          </cell>
        </row>
        <row r="434">
          <cell r="D434" t="str">
            <v>3181000577</v>
          </cell>
        </row>
        <row r="435">
          <cell r="D435" t="str">
            <v>3181000842</v>
          </cell>
        </row>
        <row r="436">
          <cell r="D436" t="str">
            <v>3181000325</v>
          </cell>
        </row>
        <row r="437">
          <cell r="D437" t="str">
            <v>3181000327</v>
          </cell>
        </row>
        <row r="438">
          <cell r="D438" t="str">
            <v>3181000577</v>
          </cell>
        </row>
        <row r="439">
          <cell r="D439" t="str">
            <v>3181000842</v>
          </cell>
        </row>
        <row r="440">
          <cell r="D440" t="str">
            <v>47135230F9006F</v>
          </cell>
        </row>
        <row r="441">
          <cell r="D441" t="str">
            <v>47135230F9006F-H</v>
          </cell>
        </row>
        <row r="442">
          <cell r="D442" t="str">
            <v>TAFT001J0020-H</v>
          </cell>
        </row>
        <row r="443">
          <cell r="D443" t="str">
            <v>ZZ019040</v>
          </cell>
        </row>
        <row r="444">
          <cell r="D444" t="str">
            <v>ZZ019015</v>
          </cell>
        </row>
        <row r="445">
          <cell r="D445" t="str">
            <v>ZZ019045</v>
          </cell>
        </row>
        <row r="446">
          <cell r="D446" t="str">
            <v>D060-M0245</v>
          </cell>
        </row>
        <row r="447">
          <cell r="D447" t="str">
            <v>D060-M0245</v>
          </cell>
        </row>
        <row r="448">
          <cell r="D448" t="str">
            <v>200593J</v>
          </cell>
        </row>
        <row r="449">
          <cell r="D449" t="str">
            <v>200366B</v>
          </cell>
        </row>
        <row r="450">
          <cell r="D450" t="str">
            <v>200366B</v>
          </cell>
        </row>
        <row r="451">
          <cell r="D451" t="str">
            <v>205411</v>
          </cell>
        </row>
        <row r="452">
          <cell r="D452" t="str">
            <v>265923C</v>
          </cell>
        </row>
        <row r="453">
          <cell r="D453" t="str">
            <v>265953C</v>
          </cell>
        </row>
        <row r="454">
          <cell r="D454" t="str">
            <v>216775A</v>
          </cell>
        </row>
        <row r="455">
          <cell r="D455" t="str">
            <v>PG-COP9720A-07B1</v>
          </cell>
        </row>
        <row r="456">
          <cell r="D456" t="str">
            <v>PG-COP9720A-08B1</v>
          </cell>
        </row>
        <row r="457">
          <cell r="D457" t="str">
            <v>044-00023-00A1</v>
          </cell>
        </row>
        <row r="458">
          <cell r="D458" t="str">
            <v>4E000C62-FT</v>
          </cell>
        </row>
        <row r="459">
          <cell r="D459" t="str">
            <v>809-35</v>
          </cell>
        </row>
        <row r="460">
          <cell r="D460" t="str">
            <v>809-35</v>
          </cell>
        </row>
        <row r="461">
          <cell r="D461" t="str">
            <v>3TZP190-PN114M2T28PG</v>
          </cell>
        </row>
        <row r="462">
          <cell r="D462" t="str">
            <v>3TZP190-PN114M2T28SG</v>
          </cell>
        </row>
        <row r="463">
          <cell r="D463" t="str">
            <v>3TZP190-PR107.5-M2</v>
          </cell>
        </row>
        <row r="464">
          <cell r="D464" t="str">
            <v>3T60R-S0001</v>
          </cell>
        </row>
        <row r="465">
          <cell r="D465" t="str">
            <v>816-17</v>
          </cell>
        </row>
        <row r="466">
          <cell r="D466" t="str">
            <v>816-17</v>
          </cell>
        </row>
        <row r="467">
          <cell r="D467" t="str">
            <v>D060-M0245-02</v>
          </cell>
        </row>
        <row r="468">
          <cell r="D468" t="str">
            <v>D060-MR248-01</v>
          </cell>
        </row>
        <row r="469">
          <cell r="D469" t="str">
            <v>D060-M0245-02</v>
          </cell>
        </row>
        <row r="470">
          <cell r="D470" t="str">
            <v>D060-MR248-01</v>
          </cell>
        </row>
        <row r="471">
          <cell r="D471" t="str">
            <v>D060-M0245-02</v>
          </cell>
        </row>
        <row r="472">
          <cell r="D472" t="str">
            <v>D060-M0353-01</v>
          </cell>
        </row>
        <row r="473">
          <cell r="D473" t="str">
            <v>D060-MR248-01</v>
          </cell>
        </row>
        <row r="474">
          <cell r="D474" t="str">
            <v>63023-40</v>
          </cell>
        </row>
        <row r="475">
          <cell r="D475" t="str">
            <v>VK-3315A</v>
          </cell>
        </row>
        <row r="476">
          <cell r="D476" t="str">
            <v>CV-30B1</v>
          </cell>
        </row>
        <row r="477">
          <cell r="D477" t="str">
            <v>VI-3018A</v>
          </cell>
        </row>
        <row r="478">
          <cell r="D478" t="str">
            <v>ZZZ</v>
          </cell>
        </row>
        <row r="479">
          <cell r="D479" t="str">
            <v>LC-3011C</v>
          </cell>
        </row>
        <row r="480">
          <cell r="D480" t="str">
            <v>910735510</v>
          </cell>
        </row>
        <row r="481">
          <cell r="D481" t="str">
            <v>910735515</v>
          </cell>
        </row>
        <row r="482">
          <cell r="D482" t="str">
            <v>910735530</v>
          </cell>
        </row>
        <row r="483">
          <cell r="D483" t="str">
            <v>910735540</v>
          </cell>
        </row>
        <row r="484">
          <cell r="D484" t="str">
            <v>910735541</v>
          </cell>
        </row>
        <row r="485">
          <cell r="D485" t="str">
            <v>910735542</v>
          </cell>
        </row>
        <row r="486">
          <cell r="D486" t="str">
            <v>910735543</v>
          </cell>
        </row>
        <row r="487">
          <cell r="D487" t="str">
            <v>910737500</v>
          </cell>
        </row>
        <row r="488">
          <cell r="D488" t="str">
            <v>910737500</v>
          </cell>
        </row>
        <row r="489">
          <cell r="D489" t="str">
            <v>910737531</v>
          </cell>
        </row>
        <row r="490">
          <cell r="D490" t="str">
            <v>910737533</v>
          </cell>
        </row>
        <row r="491">
          <cell r="D491" t="str">
            <v>900737525 REV02</v>
          </cell>
        </row>
        <row r="492">
          <cell r="D492" t="str">
            <v>900737540 REV.02</v>
          </cell>
        </row>
        <row r="493">
          <cell r="D493" t="str">
            <v>WHEEL  CUT</v>
          </cell>
        </row>
        <row r="494">
          <cell r="D494" t="str">
            <v>W156B6014A1M</v>
          </cell>
        </row>
        <row r="495">
          <cell r="D495" t="str">
            <v>W156B8013A2M</v>
          </cell>
        </row>
        <row r="496">
          <cell r="D496" t="str">
            <v>ZZZ</v>
          </cell>
        </row>
        <row r="497">
          <cell r="D497" t="str">
            <v>ZZZ</v>
          </cell>
        </row>
        <row r="498">
          <cell r="D498" t="str">
            <v>ZZZ</v>
          </cell>
        </row>
        <row r="499">
          <cell r="D499" t="str">
            <v>ZZZ</v>
          </cell>
        </row>
        <row r="500">
          <cell r="D500" t="str">
            <v>447-000C-820-46</v>
          </cell>
        </row>
        <row r="501">
          <cell r="D501" t="str">
            <v>478-0000-052-04</v>
          </cell>
        </row>
        <row r="502">
          <cell r="D502" t="str">
            <v>478-0000-052-08</v>
          </cell>
        </row>
        <row r="503">
          <cell r="D503" t="str">
            <v>478-0000-052-11</v>
          </cell>
        </row>
        <row r="504">
          <cell r="D504" t="str">
            <v>478-0000-052-30</v>
          </cell>
        </row>
        <row r="505">
          <cell r="D505" t="str">
            <v>478-0000-052-62</v>
          </cell>
        </row>
        <row r="506">
          <cell r="D506" t="str">
            <v>478-0000-052-70</v>
          </cell>
        </row>
        <row r="507">
          <cell r="D507" t="str">
            <v>478-0000-052-71</v>
          </cell>
        </row>
        <row r="508">
          <cell r="D508" t="str">
            <v>478-0000-052-74</v>
          </cell>
        </row>
        <row r="509">
          <cell r="D509" t="str">
            <v>wafer-012</v>
          </cell>
        </row>
        <row r="510">
          <cell r="D510" t="str">
            <v>022-00010-02A4</v>
          </cell>
        </row>
        <row r="511">
          <cell r="D511" t="str">
            <v>044-00023-00A1</v>
          </cell>
        </row>
        <row r="512">
          <cell r="D512" t="str">
            <v>22150-3001-02</v>
          </cell>
        </row>
        <row r="513">
          <cell r="D513" t="str">
            <v>22150-3002-00</v>
          </cell>
        </row>
        <row r="514">
          <cell r="D514" t="str">
            <v>22150-3003-00</v>
          </cell>
        </row>
        <row r="515">
          <cell r="D515" t="str">
            <v>22150-3004-00</v>
          </cell>
        </row>
        <row r="516">
          <cell r="D516" t="str">
            <v>22150-3005-02</v>
          </cell>
        </row>
        <row r="517">
          <cell r="D517" t="str">
            <v>20553-0052-00</v>
          </cell>
        </row>
        <row r="518">
          <cell r="D518" t="str">
            <v>22150-0002-04</v>
          </cell>
        </row>
        <row r="519">
          <cell r="D519" t="str">
            <v>22150-0002-04</v>
          </cell>
        </row>
        <row r="520">
          <cell r="D520" t="str">
            <v>22150-0028-01</v>
          </cell>
        </row>
        <row r="521">
          <cell r="D521" t="str">
            <v>22152-0010-01</v>
          </cell>
        </row>
        <row r="522">
          <cell r="D522" t="str">
            <v>22150-3019-00</v>
          </cell>
        </row>
        <row r="523">
          <cell r="D523" t="str">
            <v>VS-66</v>
          </cell>
        </row>
        <row r="524">
          <cell r="D524" t="str">
            <v>160A2-A04-1</v>
          </cell>
        </row>
        <row r="525">
          <cell r="D525" t="str">
            <v>160A2-A05-1</v>
          </cell>
        </row>
        <row r="526">
          <cell r="D526" t="str">
            <v>160A2-A06-1</v>
          </cell>
        </row>
        <row r="527">
          <cell r="D527" t="str">
            <v>160A2-A07-1</v>
          </cell>
        </row>
        <row r="528">
          <cell r="D528" t="str">
            <v>160AB5-A04-1</v>
          </cell>
        </row>
        <row r="529">
          <cell r="D529" t="str">
            <v>160AB5-A05</v>
          </cell>
        </row>
        <row r="530">
          <cell r="D530" t="str">
            <v>160AB5-A06</v>
          </cell>
        </row>
        <row r="531">
          <cell r="D531" t="str">
            <v>160AB5-A07</v>
          </cell>
        </row>
        <row r="532">
          <cell r="D532" t="str">
            <v>ZZZ</v>
          </cell>
        </row>
        <row r="533">
          <cell r="D533" t="str">
            <v>A31114</v>
          </cell>
        </row>
        <row r="534">
          <cell r="D534" t="str">
            <v>A31115</v>
          </cell>
        </row>
        <row r="535">
          <cell r="D535" t="str">
            <v>ZZZ</v>
          </cell>
        </row>
        <row r="536">
          <cell r="D536" t="str">
            <v>ZZZ</v>
          </cell>
        </row>
        <row r="537">
          <cell r="D537" t="str">
            <v>ZZZ</v>
          </cell>
        </row>
        <row r="538">
          <cell r="D538" t="str">
            <v>ZZZ</v>
          </cell>
        </row>
        <row r="539">
          <cell r="D539" t="str">
            <v>SSG6-20</v>
          </cell>
        </row>
        <row r="540">
          <cell r="D540" t="str">
            <v>40303028-01</v>
          </cell>
        </row>
        <row r="541">
          <cell r="D541" t="str">
            <v>40399009-02</v>
          </cell>
        </row>
        <row r="542">
          <cell r="D542" t="str">
            <v>40399009-02</v>
          </cell>
        </row>
        <row r="543">
          <cell r="D543" t="str">
            <v>40303014-01</v>
          </cell>
        </row>
        <row r="544">
          <cell r="D544" t="str">
            <v>40303014-01</v>
          </cell>
        </row>
        <row r="545">
          <cell r="D545" t="str">
            <v>CHK-ZA23</v>
          </cell>
        </row>
        <row r="546">
          <cell r="D546" t="str">
            <v>CHK-ZB23</v>
          </cell>
        </row>
        <row r="547">
          <cell r="D547" t="str">
            <v>ZZZ</v>
          </cell>
        </row>
        <row r="548">
          <cell r="D548" t="str">
            <v>M2.5T34W106L106</v>
          </cell>
        </row>
        <row r="549">
          <cell r="D549" t="str">
            <v>92S9-1E9-11</v>
          </cell>
        </row>
        <row r="550">
          <cell r="D550" t="str">
            <v>92S9-1E9-12</v>
          </cell>
        </row>
        <row r="551">
          <cell r="D551" t="str">
            <v>92S9-1E9-15</v>
          </cell>
        </row>
        <row r="552">
          <cell r="D552" t="str">
            <v>RTB250A230EC0A02</v>
          </cell>
        </row>
        <row r="553">
          <cell r="D553" t="str">
            <v>RTB250A230EC0A02</v>
          </cell>
        </row>
        <row r="554">
          <cell r="D554" t="str">
            <v>RTB125A60EC0000</v>
          </cell>
        </row>
        <row r="555">
          <cell r="D555" t="str">
            <v>RTB320BSC320EC0A01</v>
          </cell>
        </row>
        <row r="556">
          <cell r="D556" t="str">
            <v>RTD200EC0001</v>
          </cell>
        </row>
        <row r="557">
          <cell r="D557" t="str">
            <v>RTB250C250EC0B03</v>
          </cell>
        </row>
        <row r="558">
          <cell r="D558" t="str">
            <v>RTB320BSA230EC0B03</v>
          </cell>
        </row>
        <row r="559">
          <cell r="D559" t="str">
            <v>RTB250A230EC0001</v>
          </cell>
        </row>
        <row r="560">
          <cell r="D560" t="str">
            <v>RTB250C250EC0B03</v>
          </cell>
        </row>
        <row r="561">
          <cell r="D561" t="str">
            <v>RTA100A230EC0002</v>
          </cell>
        </row>
        <row r="562">
          <cell r="D562" t="str">
            <v>RTA100A230EC0A02</v>
          </cell>
        </row>
        <row r="563">
          <cell r="D563" t="str">
            <v>RTA100C100EC0002</v>
          </cell>
        </row>
        <row r="564">
          <cell r="D564" t="str">
            <v>RTB410BLA230EC0000</v>
          </cell>
        </row>
        <row r="565">
          <cell r="D565" t="str">
            <v>RTB410BLA230EC0A00</v>
          </cell>
        </row>
        <row r="566">
          <cell r="D566" t="str">
            <v>RTB410BLA230EC0B00</v>
          </cell>
        </row>
        <row r="567">
          <cell r="D567" t="str">
            <v>RTB410BLA230EC0C00</v>
          </cell>
        </row>
        <row r="568">
          <cell r="D568" t="str">
            <v>RTB410BLA230EC0D00</v>
          </cell>
        </row>
        <row r="569">
          <cell r="D569" t="str">
            <v>ZZZ</v>
          </cell>
        </row>
        <row r="570">
          <cell r="D570" t="str">
            <v>RTA100C100EC0D05</v>
          </cell>
        </row>
        <row r="571">
          <cell r="D571" t="str">
            <v>RTB320BSC320EC0AA0</v>
          </cell>
        </row>
        <row r="572">
          <cell r="D572" t="str">
            <v>RTB410BLA230EC0E00</v>
          </cell>
        </row>
        <row r="573">
          <cell r="D573" t="str">
            <v>RTB410BLC410EC0000</v>
          </cell>
        </row>
        <row r="574">
          <cell r="D574" t="str">
            <v>ZZZ</v>
          </cell>
        </row>
        <row r="575">
          <cell r="D575" t="str">
            <v>RTD170EC0003</v>
          </cell>
        </row>
        <row r="576">
          <cell r="D576" t="str">
            <v>RTD170EC0B01</v>
          </cell>
        </row>
        <row r="577">
          <cell r="D577" t="str">
            <v>H1AY891E</v>
          </cell>
        </row>
        <row r="578">
          <cell r="D578" t="str">
            <v>ZZZ</v>
          </cell>
        </row>
        <row r="579">
          <cell r="D579" t="str">
            <v>ZZZ</v>
          </cell>
        </row>
        <row r="580">
          <cell r="D580" t="str">
            <v>ZZZ</v>
          </cell>
        </row>
        <row r="581">
          <cell r="D581" t="str">
            <v>ZZZ</v>
          </cell>
        </row>
        <row r="582">
          <cell r="D582" t="str">
            <v>ZZZ</v>
          </cell>
        </row>
        <row r="583">
          <cell r="D583" t="str">
            <v>ZZZ</v>
          </cell>
        </row>
        <row r="584">
          <cell r="D584" t="str">
            <v>ZZZ</v>
          </cell>
        </row>
        <row r="585">
          <cell r="D585" t="str">
            <v>ZZZ</v>
          </cell>
        </row>
        <row r="586">
          <cell r="D586" t="str">
            <v>H3AA012E</v>
          </cell>
        </row>
        <row r="587">
          <cell r="D587" t="str">
            <v>15014E-011</v>
          </cell>
        </row>
        <row r="588">
          <cell r="D588" t="str">
            <v>3109330170</v>
          </cell>
        </row>
        <row r="589">
          <cell r="D589" t="str">
            <v>ZZZ</v>
          </cell>
        </row>
        <row r="590">
          <cell r="D590" t="str">
            <v>3109330170</v>
          </cell>
        </row>
        <row r="591">
          <cell r="D591" t="str">
            <v>3172430120</v>
          </cell>
        </row>
        <row r="592">
          <cell r="D592" t="str">
            <v>3183045230</v>
          </cell>
        </row>
        <row r="593">
          <cell r="D593" t="str">
            <v>3183044240</v>
          </cell>
        </row>
        <row r="594">
          <cell r="D594" t="str">
            <v>30521</v>
          </cell>
        </row>
        <row r="595">
          <cell r="D595" t="str">
            <v>D30526</v>
          </cell>
        </row>
        <row r="596">
          <cell r="D596" t="str">
            <v>D30527</v>
          </cell>
        </row>
        <row r="597">
          <cell r="D597" t="str">
            <v>933830015MA3</v>
          </cell>
        </row>
        <row r="598">
          <cell r="D598" t="str">
            <v>933830015MA3</v>
          </cell>
        </row>
        <row r="599">
          <cell r="D599" t="str">
            <v>803517002MB3</v>
          </cell>
        </row>
        <row r="600">
          <cell r="D600" t="str">
            <v>861506009MA3</v>
          </cell>
        </row>
        <row r="601">
          <cell r="D601" t="str">
            <v>502501323105010</v>
          </cell>
        </row>
        <row r="602">
          <cell r="D602" t="str">
            <v>502501324105000</v>
          </cell>
        </row>
        <row r="603">
          <cell r="D603" t="str">
            <v>502511323105000</v>
          </cell>
        </row>
        <row r="604">
          <cell r="D604" t="str">
            <v>502511324105000</v>
          </cell>
        </row>
        <row r="605">
          <cell r="D605" t="str">
            <v>ZZZ</v>
          </cell>
        </row>
        <row r="606">
          <cell r="D606" t="str">
            <v>EG-MF-M2T13L145</v>
          </cell>
        </row>
        <row r="607">
          <cell r="D607" t="str">
            <v>EG-MF-M2T32L30</v>
          </cell>
        </row>
        <row r="608">
          <cell r="D608" t="str">
            <v>EG-MF-M2T36L49</v>
          </cell>
        </row>
        <row r="609">
          <cell r="D609" t="str">
            <v>EG-MF-M2T55L25.5</v>
          </cell>
        </row>
        <row r="610">
          <cell r="D610" t="str">
            <v>EG-MF-M2T13L145</v>
          </cell>
        </row>
        <row r="611">
          <cell r="D611" t="str">
            <v>EG-MF-M2T32L30</v>
          </cell>
        </row>
        <row r="612">
          <cell r="D612" t="str">
            <v>EG-MF-M2T36L49</v>
          </cell>
        </row>
        <row r="613">
          <cell r="D613" t="str">
            <v>EG-MF-M2T55L25.5</v>
          </cell>
        </row>
        <row r="614">
          <cell r="D614" t="str">
            <v>11678177</v>
          </cell>
        </row>
        <row r="615">
          <cell r="D615" t="str">
            <v>TINL08-015</v>
          </cell>
        </row>
        <row r="616">
          <cell r="D616" t="str">
            <v>TINL07-021</v>
          </cell>
        </row>
        <row r="617">
          <cell r="D617" t="str">
            <v>ZZZ</v>
          </cell>
        </row>
        <row r="618">
          <cell r="D618" t="str">
            <v>33311-E0271-1</v>
          </cell>
        </row>
        <row r="619">
          <cell r="D619" t="str">
            <v>33311-E0271-1</v>
          </cell>
        </row>
        <row r="620">
          <cell r="D620" t="str">
            <v>50200420</v>
          </cell>
        </row>
        <row r="621">
          <cell r="D621" t="str">
            <v>ZZZ</v>
          </cell>
        </row>
        <row r="622">
          <cell r="D622" t="str">
            <v>M2T48W18.25L40.5</v>
          </cell>
        </row>
        <row r="623">
          <cell r="D623" t="str">
            <v>M2T50W18L25.1</v>
          </cell>
        </row>
        <row r="624">
          <cell r="D624" t="str">
            <v>DRW_AA96598_001</v>
          </cell>
        </row>
        <row r="625">
          <cell r="D625" t="str">
            <v>4123-1711306-C01-B</v>
          </cell>
        </row>
        <row r="626">
          <cell r="D626" t="str">
            <v>1K0806.1709138</v>
          </cell>
        </row>
        <row r="627">
          <cell r="D627" t="str">
            <v>1K0806.1709138-H</v>
          </cell>
        </row>
        <row r="628">
          <cell r="D628" t="str">
            <v>1K0806.1710082</v>
          </cell>
        </row>
        <row r="629">
          <cell r="D629" t="str">
            <v>ZZZ</v>
          </cell>
        </row>
        <row r="630">
          <cell r="D630" t="str">
            <v>9MAH352</v>
          </cell>
        </row>
        <row r="631">
          <cell r="D631" t="str">
            <v>9MDH251</v>
          </cell>
        </row>
        <row r="632">
          <cell r="D632" t="str">
            <v>BH90-016-10</v>
          </cell>
        </row>
        <row r="633">
          <cell r="D633" t="str">
            <v>BH90-016-5</v>
          </cell>
        </row>
        <row r="634">
          <cell r="D634" t="str">
            <v>ZZZ</v>
          </cell>
        </row>
        <row r="635">
          <cell r="D635" t="str">
            <v>BH115-016-10-C</v>
          </cell>
        </row>
        <row r="636">
          <cell r="D636" t="str">
            <v>BH115-016-5-A</v>
          </cell>
        </row>
        <row r="637">
          <cell r="D637" t="str">
            <v>ZZZ</v>
          </cell>
        </row>
        <row r="638">
          <cell r="D638" t="str">
            <v>ZZZ</v>
          </cell>
        </row>
        <row r="639">
          <cell r="D639" t="str">
            <v>114TX2-B13-012</v>
          </cell>
        </row>
        <row r="640">
          <cell r="D640" t="str">
            <v>ZZZ</v>
          </cell>
        </row>
        <row r="641">
          <cell r="D641" t="str">
            <v>CEC386-C</v>
          </cell>
        </row>
        <row r="642">
          <cell r="D642" t="str">
            <v>H8AX007E</v>
          </cell>
        </row>
        <row r="643">
          <cell r="D643" t="str">
            <v>KDS-65L-SP003-001003</v>
          </cell>
        </row>
        <row r="644">
          <cell r="D644" t="str">
            <v>KDS-65L-SP003-001005</v>
          </cell>
        </row>
        <row r="645">
          <cell r="D645" t="str">
            <v>KY-L650-092001-01</v>
          </cell>
        </row>
        <row r="646">
          <cell r="D646" t="str">
            <v>GDT-A0-08</v>
          </cell>
        </row>
        <row r="647">
          <cell r="D647" t="str">
            <v>GDT-A0-09</v>
          </cell>
        </row>
        <row r="648">
          <cell r="D648" t="str">
            <v>GDT-A0-10</v>
          </cell>
        </row>
        <row r="649">
          <cell r="D649" t="str">
            <v>GDT-A0-11</v>
          </cell>
        </row>
        <row r="650">
          <cell r="D650" t="str">
            <v>GDT-A0-12</v>
          </cell>
        </row>
        <row r="651">
          <cell r="D651" t="str">
            <v>GDT-A0-13</v>
          </cell>
        </row>
        <row r="652">
          <cell r="D652" t="str">
            <v>GDT-A0-14-02</v>
          </cell>
        </row>
        <row r="653">
          <cell r="D653" t="str">
            <v>GDT-A0-14-03</v>
          </cell>
        </row>
        <row r="654">
          <cell r="D654" t="str">
            <v>ZZZ</v>
          </cell>
        </row>
        <row r="655">
          <cell r="D655" t="str">
            <v>ZZZ</v>
          </cell>
        </row>
        <row r="656">
          <cell r="D656" t="str">
            <v>DB-08</v>
          </cell>
        </row>
        <row r="657">
          <cell r="D657" t="str">
            <v>DB-09</v>
          </cell>
        </row>
        <row r="658">
          <cell r="D658" t="str">
            <v>DB-2</v>
          </cell>
        </row>
        <row r="659">
          <cell r="D659" t="str">
            <v>DB-2</v>
          </cell>
        </row>
        <row r="660">
          <cell r="D660" t="str">
            <v>DB-3</v>
          </cell>
        </row>
        <row r="661">
          <cell r="D661" t="str">
            <v>DB-4</v>
          </cell>
        </row>
        <row r="662">
          <cell r="D662" t="str">
            <v>DD-10</v>
          </cell>
        </row>
        <row r="663">
          <cell r="D663" t="str">
            <v>DD-11</v>
          </cell>
        </row>
        <row r="664">
          <cell r="D664" t="str">
            <v>DD-12</v>
          </cell>
        </row>
        <row r="665">
          <cell r="D665" t="str">
            <v>DD-13</v>
          </cell>
        </row>
        <row r="666">
          <cell r="D666" t="str">
            <v>DD-14</v>
          </cell>
        </row>
        <row r="667">
          <cell r="D667" t="str">
            <v>DD-15</v>
          </cell>
        </row>
        <row r="668">
          <cell r="D668" t="str">
            <v>DD-16</v>
          </cell>
        </row>
        <row r="669">
          <cell r="D669" t="str">
            <v>DD-22</v>
          </cell>
        </row>
        <row r="670">
          <cell r="D670" t="str">
            <v>DD-23</v>
          </cell>
        </row>
        <row r="671">
          <cell r="D671" t="str">
            <v>DD-24</v>
          </cell>
        </row>
        <row r="672">
          <cell r="D672" t="str">
            <v>DD-25</v>
          </cell>
        </row>
        <row r="673">
          <cell r="D673" t="str">
            <v>DD-26</v>
          </cell>
        </row>
        <row r="674">
          <cell r="D674" t="str">
            <v>DD-27</v>
          </cell>
        </row>
        <row r="675">
          <cell r="D675" t="str">
            <v>DD-28</v>
          </cell>
        </row>
        <row r="676">
          <cell r="D676" t="str">
            <v>DD-29</v>
          </cell>
        </row>
        <row r="677">
          <cell r="D677" t="str">
            <v>DD-3</v>
          </cell>
        </row>
        <row r="678">
          <cell r="D678" t="str">
            <v>DD-32</v>
          </cell>
        </row>
        <row r="679">
          <cell r="D679" t="str">
            <v>DD-9</v>
          </cell>
        </row>
        <row r="680">
          <cell r="D680" t="str">
            <v>RB-28</v>
          </cell>
        </row>
        <row r="681">
          <cell r="D681" t="str">
            <v>RB-29</v>
          </cell>
        </row>
        <row r="682">
          <cell r="D682" t="str">
            <v>RB-14-1</v>
          </cell>
        </row>
        <row r="683">
          <cell r="D683" t="str">
            <v>DB-4</v>
          </cell>
        </row>
        <row r="684">
          <cell r="D684" t="str">
            <v>DD-10</v>
          </cell>
        </row>
        <row r="685">
          <cell r="D685" t="str">
            <v>DD-11</v>
          </cell>
        </row>
        <row r="686">
          <cell r="D686" t="str">
            <v>DD-12</v>
          </cell>
        </row>
        <row r="687">
          <cell r="D687" t="str">
            <v>DD-13</v>
          </cell>
        </row>
        <row r="688">
          <cell r="D688" t="str">
            <v>DD-14</v>
          </cell>
        </row>
        <row r="689">
          <cell r="D689" t="str">
            <v>DD-15</v>
          </cell>
        </row>
        <row r="690">
          <cell r="D690" t="str">
            <v>DD-16</v>
          </cell>
        </row>
        <row r="691">
          <cell r="D691" t="str">
            <v>DD-22</v>
          </cell>
        </row>
        <row r="692">
          <cell r="D692" t="str">
            <v>DD-23</v>
          </cell>
        </row>
        <row r="693">
          <cell r="D693" t="str">
            <v>DD-24</v>
          </cell>
        </row>
        <row r="694">
          <cell r="D694" t="str">
            <v>DD-25</v>
          </cell>
        </row>
        <row r="695">
          <cell r="D695" t="str">
            <v>DD-26</v>
          </cell>
        </row>
        <row r="696">
          <cell r="D696" t="str">
            <v>DD-27</v>
          </cell>
        </row>
        <row r="697">
          <cell r="D697" t="str">
            <v>DD-28</v>
          </cell>
        </row>
        <row r="698">
          <cell r="D698" t="str">
            <v>DD-29</v>
          </cell>
        </row>
        <row r="699">
          <cell r="D699" t="str">
            <v>DD-3</v>
          </cell>
        </row>
        <row r="700">
          <cell r="D700" t="str">
            <v>DD-32</v>
          </cell>
        </row>
        <row r="701">
          <cell r="D701" t="str">
            <v>DD-9</v>
          </cell>
        </row>
        <row r="702">
          <cell r="D702" t="str">
            <v>RB-1</v>
          </cell>
        </row>
        <row r="703">
          <cell r="D703" t="str">
            <v>RB-15</v>
          </cell>
        </row>
        <row r="704">
          <cell r="D704" t="str">
            <v>RB-18</v>
          </cell>
        </row>
        <row r="705">
          <cell r="D705" t="str">
            <v>RB-31</v>
          </cell>
        </row>
        <row r="706">
          <cell r="D706" t="str">
            <v>RB-33</v>
          </cell>
        </row>
        <row r="707">
          <cell r="D707" t="str">
            <v>RB-36</v>
          </cell>
        </row>
        <row r="708">
          <cell r="D708" t="str">
            <v>RB-64</v>
          </cell>
        </row>
        <row r="709">
          <cell r="D709" t="str">
            <v>RB-77</v>
          </cell>
        </row>
        <row r="710">
          <cell r="D710" t="str">
            <v>RB-79</v>
          </cell>
        </row>
        <row r="711">
          <cell r="D711" t="str">
            <v>RB-8</v>
          </cell>
        </row>
        <row r="712">
          <cell r="D712" t="str">
            <v>RB-87</v>
          </cell>
        </row>
        <row r="713">
          <cell r="D713" t="str">
            <v>RB-90</v>
          </cell>
        </row>
        <row r="714">
          <cell r="D714" t="str">
            <v>RB-93</v>
          </cell>
        </row>
        <row r="715">
          <cell r="D715" t="str">
            <v>112EB600-5-A-B</v>
          </cell>
        </row>
        <row r="716">
          <cell r="D716" t="str">
            <v>H1AZ428E-1</v>
          </cell>
        </row>
        <row r="717">
          <cell r="D717" t="str">
            <v>VSS20P-101-01</v>
          </cell>
        </row>
        <row r="718">
          <cell r="D718" t="str">
            <v>ZZZ</v>
          </cell>
        </row>
        <row r="719">
          <cell r="D719" t="str">
            <v>ZZZ</v>
          </cell>
        </row>
        <row r="720">
          <cell r="D720" t="str">
            <v>DK05KF01</v>
          </cell>
        </row>
        <row r="721">
          <cell r="D721" t="str">
            <v>33308109322</v>
          </cell>
        </row>
        <row r="722">
          <cell r="D722" t="str">
            <v>OB738000720</v>
          </cell>
        </row>
        <row r="723">
          <cell r="D723" t="str">
            <v>OB738000761</v>
          </cell>
        </row>
        <row r="724">
          <cell r="D724" t="str">
            <v>ZZZ</v>
          </cell>
        </row>
        <row r="725">
          <cell r="D725" t="str">
            <v>OB738002881</v>
          </cell>
        </row>
        <row r="726">
          <cell r="D726" t="str">
            <v>15030M-011</v>
          </cell>
        </row>
        <row r="727">
          <cell r="D727" t="str">
            <v>10058F-011</v>
          </cell>
        </row>
        <row r="728">
          <cell r="D728" t="str">
            <v>10027C-011</v>
          </cell>
        </row>
        <row r="729">
          <cell r="D729" t="str">
            <v>33308109331</v>
          </cell>
        </row>
        <row r="730">
          <cell r="D730" t="str">
            <v>OB728002421</v>
          </cell>
        </row>
        <row r="731">
          <cell r="D731" t="str">
            <v>OB828000380</v>
          </cell>
        </row>
        <row r="732">
          <cell r="D732" t="str">
            <v>CJ-144L-A62</v>
          </cell>
        </row>
        <row r="733">
          <cell r="D733" t="str">
            <v>OB168001010</v>
          </cell>
        </row>
        <row r="734">
          <cell r="D734" t="str">
            <v>OB718000711</v>
          </cell>
        </row>
        <row r="735">
          <cell r="D735" t="str">
            <v>OB828000370</v>
          </cell>
        </row>
        <row r="736">
          <cell r="D736" t="str">
            <v>OB828000370</v>
          </cell>
        </row>
        <row r="737">
          <cell r="D737" t="str">
            <v>M1.25T12L113</v>
          </cell>
        </row>
        <row r="738">
          <cell r="D738" t="str">
            <v>M1.25T12L200</v>
          </cell>
        </row>
        <row r="739">
          <cell r="D739" t="str">
            <v>106</v>
          </cell>
        </row>
        <row r="740">
          <cell r="D740" t="str">
            <v>108</v>
          </cell>
        </row>
        <row r="741">
          <cell r="D741" t="str">
            <v>102</v>
          </cell>
        </row>
        <row r="742">
          <cell r="D742" t="str">
            <v>104</v>
          </cell>
        </row>
        <row r="743">
          <cell r="D743" t="str">
            <v>106</v>
          </cell>
        </row>
        <row r="744">
          <cell r="D744" t="str">
            <v>109</v>
          </cell>
        </row>
        <row r="745">
          <cell r="D745" t="str">
            <v>110</v>
          </cell>
        </row>
        <row r="746">
          <cell r="D746" t="str">
            <v>111</v>
          </cell>
        </row>
        <row r="747">
          <cell r="D747" t="str">
            <v>107-1</v>
          </cell>
        </row>
        <row r="748">
          <cell r="D748" t="str">
            <v>107-2</v>
          </cell>
        </row>
        <row r="749">
          <cell r="D749" t="str">
            <v>107-3</v>
          </cell>
        </row>
        <row r="750">
          <cell r="D750" t="str">
            <v>BD101000817</v>
          </cell>
        </row>
        <row r="751">
          <cell r="D751" t="str">
            <v>BD101000816</v>
          </cell>
        </row>
        <row r="752">
          <cell r="D752" t="str">
            <v>C6922747-JG</v>
          </cell>
        </row>
        <row r="753">
          <cell r="D753" t="str">
            <v>SUSKN1.5B10L</v>
          </cell>
        </row>
        <row r="754">
          <cell r="D754" t="str">
            <v>SUSKN1.5B10L</v>
          </cell>
        </row>
        <row r="755">
          <cell r="D755" t="str">
            <v>OB071500030</v>
          </cell>
        </row>
        <row r="756">
          <cell r="D756" t="str">
            <v>KHG1.5-32R</v>
          </cell>
        </row>
        <row r="757">
          <cell r="D757" t="str">
            <v>KHG1-30L</v>
          </cell>
        </row>
        <row r="758">
          <cell r="D758" t="str">
            <v>KHG1-40R</v>
          </cell>
        </row>
        <row r="759">
          <cell r="D759" t="str">
            <v>KHG1-48R</v>
          </cell>
        </row>
        <row r="760">
          <cell r="D760" t="str">
            <v>KHG1-50L</v>
          </cell>
        </row>
        <row r="761">
          <cell r="D761" t="str">
            <v>KHG1-70L</v>
          </cell>
        </row>
        <row r="762">
          <cell r="D762" t="str">
            <v>KHG1.5-52L</v>
          </cell>
        </row>
        <row r="763">
          <cell r="D763" t="str">
            <v>KHG1-35R</v>
          </cell>
        </row>
        <row r="764">
          <cell r="D764" t="str">
            <v>G0093000000001</v>
          </cell>
        </row>
        <row r="765">
          <cell r="D765" t="str">
            <v>OB321500200</v>
          </cell>
        </row>
        <row r="766">
          <cell r="D766" t="str">
            <v>OB321500200</v>
          </cell>
        </row>
        <row r="767">
          <cell r="D767" t="str">
            <v>XM144-290-201V0</v>
          </cell>
        </row>
        <row r="768">
          <cell r="D768" t="str">
            <v>HM1-32080</v>
          </cell>
        </row>
        <row r="769">
          <cell r="D769" t="str">
            <v>109M02-01</v>
          </cell>
        </row>
        <row r="770">
          <cell r="D770" t="str">
            <v>109M02-02</v>
          </cell>
        </row>
        <row r="771">
          <cell r="D771" t="str">
            <v>70GSTP0711-1</v>
          </cell>
        </row>
        <row r="772">
          <cell r="D772" t="str">
            <v>70GSTP0711-2</v>
          </cell>
        </row>
        <row r="773">
          <cell r="D773" t="str">
            <v>70GSTP0711-2</v>
          </cell>
        </row>
        <row r="774">
          <cell r="D774" t="str">
            <v>TR54018-C</v>
          </cell>
        </row>
        <row r="775">
          <cell r="D775" t="str">
            <v>MN25015-G</v>
          </cell>
        </row>
        <row r="776">
          <cell r="D776" t="str">
            <v>MN32017-A</v>
          </cell>
        </row>
        <row r="777">
          <cell r="D777" t="str">
            <v>MN32018-A</v>
          </cell>
        </row>
        <row r="778">
          <cell r="D778" t="str">
            <v>MN32017-A</v>
          </cell>
        </row>
        <row r="779">
          <cell r="D779" t="str">
            <v>MN32018-A</v>
          </cell>
        </row>
        <row r="780">
          <cell r="D780" t="str">
            <v>PLE024-8YU00</v>
          </cell>
        </row>
        <row r="781">
          <cell r="D781" t="str">
            <v>MH25011</v>
          </cell>
        </row>
        <row r="782">
          <cell r="D782" t="str">
            <v>MN50017</v>
          </cell>
        </row>
        <row r="783">
          <cell r="D783" t="str">
            <v>MN50018</v>
          </cell>
        </row>
        <row r="784">
          <cell r="D784" t="str">
            <v>GT2027-00100</v>
          </cell>
        </row>
        <row r="785">
          <cell r="D785" t="str">
            <v>TR54017</v>
          </cell>
        </row>
        <row r="786">
          <cell r="D786" t="str">
            <v>MN63A12</v>
          </cell>
        </row>
        <row r="787">
          <cell r="D787" t="str">
            <v>MN63A13</v>
          </cell>
        </row>
        <row r="788">
          <cell r="D788" t="str">
            <v>TR54018-A</v>
          </cell>
        </row>
        <row r="789">
          <cell r="D789" t="str">
            <v>MN50015</v>
          </cell>
        </row>
        <row r="790">
          <cell r="D790" t="str">
            <v>MN50017</v>
          </cell>
        </row>
        <row r="791">
          <cell r="D791" t="str">
            <v>MN50021</v>
          </cell>
        </row>
        <row r="792">
          <cell r="D792" t="str">
            <v>GT2036-00100</v>
          </cell>
        </row>
        <row r="793">
          <cell r="D793" t="str">
            <v>TR54018</v>
          </cell>
        </row>
        <row r="794">
          <cell r="D794" t="str">
            <v>TR17016-E-01</v>
          </cell>
        </row>
        <row r="795">
          <cell r="D795" t="str">
            <v>GT2060-00100</v>
          </cell>
        </row>
        <row r="796">
          <cell r="D796" t="str">
            <v>BN32A006</v>
          </cell>
        </row>
        <row r="797">
          <cell r="D797" t="str">
            <v>TR54018-C</v>
          </cell>
        </row>
        <row r="798">
          <cell r="D798" t="str">
            <v>GT2021-00100</v>
          </cell>
        </row>
        <row r="799">
          <cell r="D799" t="str">
            <v>GT2027-00200</v>
          </cell>
        </row>
        <row r="800">
          <cell r="D800" t="str">
            <v>H3AA035Ea-1</v>
          </cell>
        </row>
        <row r="801">
          <cell r="D801" t="str">
            <v>T28M15D19-02</v>
          </cell>
        </row>
        <row r="802">
          <cell r="D802" t="str">
            <v>TR54018-H</v>
          </cell>
        </row>
        <row r="803">
          <cell r="D803" t="str">
            <v>MN25053-A-01</v>
          </cell>
        </row>
        <row r="804">
          <cell r="D804" t="str">
            <v>MI4005</v>
          </cell>
        </row>
        <row r="805">
          <cell r="D805" t="str">
            <v>TR255010</v>
          </cell>
        </row>
        <row r="806">
          <cell r="D806" t="str">
            <v>GT2027-00200</v>
          </cell>
        </row>
        <row r="807">
          <cell r="D807" t="str">
            <v>TR255011</v>
          </cell>
        </row>
        <row r="808">
          <cell r="D808" t="str">
            <v>GT-M2T5430</v>
          </cell>
        </row>
        <row r="809">
          <cell r="D809" t="str">
            <v>TR54018-C</v>
          </cell>
        </row>
        <row r="810">
          <cell r="D810" t="str">
            <v>TR54017-B</v>
          </cell>
        </row>
        <row r="811">
          <cell r="D811" t="str">
            <v>GTA035-00200</v>
          </cell>
        </row>
        <row r="812">
          <cell r="D812" t="str">
            <v>GT2024-001A0</v>
          </cell>
        </row>
        <row r="813">
          <cell r="D813" t="str">
            <v>BN32A006</v>
          </cell>
        </row>
        <row r="814">
          <cell r="D814" t="str">
            <v>MN16515-01-H</v>
          </cell>
        </row>
        <row r="815">
          <cell r="D815" t="str">
            <v>ZZZ</v>
          </cell>
        </row>
        <row r="816">
          <cell r="D816" t="str">
            <v>TR54018-C</v>
          </cell>
        </row>
        <row r="817">
          <cell r="D817" t="str">
            <v>MN32017-A</v>
          </cell>
        </row>
        <row r="818">
          <cell r="D818" t="str">
            <v>MN32018-A</v>
          </cell>
        </row>
        <row r="819">
          <cell r="D819" t="str">
            <v>GTA020-00100</v>
          </cell>
        </row>
        <row r="820">
          <cell r="D820" t="str">
            <v>VN12013-Q</v>
          </cell>
        </row>
        <row r="821">
          <cell r="D821" t="str">
            <v>GT-M3T3624</v>
          </cell>
        </row>
        <row r="822">
          <cell r="D822" t="str">
            <v>GT-M2T5430</v>
          </cell>
        </row>
        <row r="823">
          <cell r="D823" t="str">
            <v>GT2036-00100</v>
          </cell>
        </row>
        <row r="824">
          <cell r="D824" t="str">
            <v>MN25019</v>
          </cell>
        </row>
        <row r="825">
          <cell r="D825" t="str">
            <v>VN17015</v>
          </cell>
        </row>
        <row r="826">
          <cell r="D826" t="str">
            <v>GT3018-00400</v>
          </cell>
        </row>
        <row r="827">
          <cell r="D827" t="str">
            <v>TR54018-A</v>
          </cell>
        </row>
        <row r="828">
          <cell r="D828" t="str">
            <v>TR54017</v>
          </cell>
        </row>
        <row r="829">
          <cell r="D829" t="str">
            <v>TR54018-C</v>
          </cell>
        </row>
        <row r="830">
          <cell r="D830" t="str">
            <v>MN63006-01</v>
          </cell>
        </row>
        <row r="831">
          <cell r="D831" t="str">
            <v>GT2036-00100</v>
          </cell>
        </row>
        <row r="832">
          <cell r="D832" t="str">
            <v>MN32017-A</v>
          </cell>
        </row>
        <row r="833">
          <cell r="D833" t="str">
            <v>MN32018-A</v>
          </cell>
        </row>
        <row r="834">
          <cell r="D834" t="str">
            <v>MN32015-A</v>
          </cell>
        </row>
        <row r="835">
          <cell r="D835" t="str">
            <v>WRB096-07220</v>
          </cell>
        </row>
        <row r="836">
          <cell r="D836" t="str">
            <v>MN32018-A</v>
          </cell>
        </row>
        <row r="837">
          <cell r="D837" t="str">
            <v>PLE045-8YU00</v>
          </cell>
        </row>
        <row r="838">
          <cell r="D838" t="str">
            <v>TR54017</v>
          </cell>
        </row>
        <row r="839">
          <cell r="D839" t="str">
            <v>MN25016</v>
          </cell>
        </row>
        <row r="840">
          <cell r="D840" t="str">
            <v>MN25019</v>
          </cell>
        </row>
        <row r="841">
          <cell r="D841" t="str">
            <v>MN63A12</v>
          </cell>
        </row>
        <row r="842">
          <cell r="D842" t="str">
            <v>MN63A13</v>
          </cell>
        </row>
        <row r="843">
          <cell r="D843" t="str">
            <v>NLZ-1000A</v>
          </cell>
        </row>
        <row r="844">
          <cell r="D844" t="str">
            <v>NLZ-1000A</v>
          </cell>
        </row>
        <row r="845">
          <cell r="D845" t="str">
            <v>TR54012-01</v>
          </cell>
        </row>
        <row r="846">
          <cell r="D846" t="str">
            <v>ZZZ</v>
          </cell>
        </row>
        <row r="847">
          <cell r="D847" t="str">
            <v>H3AA038EA-1</v>
          </cell>
        </row>
        <row r="848">
          <cell r="D848" t="str">
            <v>GT3028-00100</v>
          </cell>
        </row>
        <row r="849">
          <cell r="D849" t="str">
            <v>GT3049-00100</v>
          </cell>
        </row>
        <row r="850">
          <cell r="D850" t="str">
            <v>E6C-61016-00-02</v>
          </cell>
        </row>
        <row r="851">
          <cell r="D851" t="str">
            <v>E6C-61016-00-02</v>
          </cell>
        </row>
        <row r="852">
          <cell r="D852" t="str">
            <v>E6C-61014-00-01(LH)</v>
          </cell>
        </row>
        <row r="853">
          <cell r="D853" t="str">
            <v>E6C-61024-00-01(RH)</v>
          </cell>
        </row>
        <row r="854">
          <cell r="D854" t="str">
            <v>E6C-61016-00-02</v>
          </cell>
        </row>
        <row r="855">
          <cell r="D855" t="str">
            <v>E6C-61016-00-02</v>
          </cell>
        </row>
        <row r="856">
          <cell r="D856" t="str">
            <v>E6C-61016-00-02</v>
          </cell>
        </row>
        <row r="857">
          <cell r="D857" t="str">
            <v>E6C-61024-00-01(RH)</v>
          </cell>
        </row>
        <row r="858">
          <cell r="D858" t="str">
            <v>1585137-00-A</v>
          </cell>
        </row>
        <row r="859">
          <cell r="D859" t="str">
            <v>1057980-00-A</v>
          </cell>
        </row>
        <row r="860">
          <cell r="D860" t="str">
            <v>1057980-00-A</v>
          </cell>
        </row>
        <row r="861">
          <cell r="D861" t="str">
            <v>1585137-00-A</v>
          </cell>
        </row>
        <row r="862">
          <cell r="D862" t="str">
            <v>1057980-00-A</v>
          </cell>
        </row>
        <row r="863">
          <cell r="D863" t="str">
            <v>1057980-00-A</v>
          </cell>
        </row>
        <row r="864">
          <cell r="D864" t="str">
            <v>4314965H02</v>
          </cell>
        </row>
        <row r="865">
          <cell r="D865" t="str">
            <v>4314965H02</v>
          </cell>
        </row>
        <row r="866">
          <cell r="D866" t="str">
            <v>4314965H02</v>
          </cell>
        </row>
        <row r="867">
          <cell r="D867" t="str">
            <v>4314965H02</v>
          </cell>
        </row>
        <row r="868">
          <cell r="D868" t="str">
            <v>2010862</v>
          </cell>
        </row>
        <row r="869">
          <cell r="D869" t="str">
            <v>3790902H03</v>
          </cell>
        </row>
        <row r="870">
          <cell r="D870" t="str">
            <v>3790902H03</v>
          </cell>
        </row>
        <row r="871">
          <cell r="D871" t="str">
            <v>3790902H03</v>
          </cell>
        </row>
        <row r="872">
          <cell r="D872" t="str">
            <v>3790902H03</v>
          </cell>
        </row>
        <row r="873">
          <cell r="D873" t="str">
            <v>3790902H03</v>
          </cell>
        </row>
        <row r="874">
          <cell r="D874" t="str">
            <v>4314965H02</v>
          </cell>
        </row>
        <row r="875">
          <cell r="D875" t="str">
            <v>4314965H02</v>
          </cell>
        </row>
        <row r="876">
          <cell r="D876" t="str">
            <v>4314965H02</v>
          </cell>
        </row>
        <row r="877">
          <cell r="D877" t="str">
            <v>4314965H02</v>
          </cell>
        </row>
        <row r="878">
          <cell r="D878" t="str">
            <v>4314965H02</v>
          </cell>
        </row>
        <row r="879">
          <cell r="D879" t="str">
            <v>4314965H02</v>
          </cell>
        </row>
        <row r="880">
          <cell r="D880" t="str">
            <v>4314965H02</v>
          </cell>
        </row>
        <row r="881">
          <cell r="D881" t="str">
            <v>4314965H02</v>
          </cell>
        </row>
        <row r="882">
          <cell r="D882" t="str">
            <v>1585137-00-A</v>
          </cell>
        </row>
        <row r="883">
          <cell r="D883" t="str">
            <v>3790902H03</v>
          </cell>
        </row>
        <row r="884">
          <cell r="D884" t="str">
            <v>3790902H03</v>
          </cell>
        </row>
        <row r="885">
          <cell r="D885" t="str">
            <v>3790902H03</v>
          </cell>
        </row>
        <row r="886">
          <cell r="D886" t="str">
            <v>3790902H03</v>
          </cell>
        </row>
        <row r="887">
          <cell r="D887" t="str">
            <v>3790902H03</v>
          </cell>
        </row>
        <row r="888">
          <cell r="D888" t="str">
            <v>2010862</v>
          </cell>
        </row>
        <row r="889">
          <cell r="D889" t="str">
            <v>KFP-021</v>
          </cell>
        </row>
        <row r="890">
          <cell r="D890" t="str">
            <v>1585137-00-B</v>
          </cell>
        </row>
        <row r="891">
          <cell r="D891" t="str">
            <v>1585137-00-B</v>
          </cell>
        </row>
        <row r="892">
          <cell r="D892" t="str">
            <v>KC_UPEC13D203B</v>
          </cell>
        </row>
        <row r="893">
          <cell r="D893" t="str">
            <v>G99A26104010</v>
          </cell>
        </row>
        <row r="894">
          <cell r="D894" t="str">
            <v>G1156-154</v>
          </cell>
        </row>
        <row r="895">
          <cell r="D895" t="str">
            <v>G1156-154</v>
          </cell>
        </row>
        <row r="896">
          <cell r="D896" t="str">
            <v>M2T16RH18</v>
          </cell>
        </row>
        <row r="897">
          <cell r="D897" t="str">
            <v>M2T225LH18</v>
          </cell>
        </row>
        <row r="898">
          <cell r="D898" t="str">
            <v>BF-003</v>
          </cell>
        </row>
        <row r="899">
          <cell r="D899" t="str">
            <v>BF-030</v>
          </cell>
        </row>
        <row r="900">
          <cell r="D900" t="str">
            <v>BF-034</v>
          </cell>
        </row>
        <row r="901">
          <cell r="D901" t="str">
            <v>BF-035</v>
          </cell>
        </row>
        <row r="902">
          <cell r="D902" t="str">
            <v>BF-098</v>
          </cell>
        </row>
        <row r="903">
          <cell r="D903" t="str">
            <v>ZZZ</v>
          </cell>
        </row>
        <row r="904">
          <cell r="D904" t="str">
            <v>ZZZ</v>
          </cell>
        </row>
        <row r="905">
          <cell r="D905" t="str">
            <v>ZZZ</v>
          </cell>
        </row>
        <row r="906">
          <cell r="D906" t="str">
            <v>ZZZ</v>
          </cell>
        </row>
        <row r="907">
          <cell r="D907" t="str">
            <v>ZZZ</v>
          </cell>
        </row>
        <row r="908">
          <cell r="D908" t="str">
            <v>Z-AML-078</v>
          </cell>
        </row>
        <row r="909">
          <cell r="D909" t="str">
            <v>ZZZ</v>
          </cell>
        </row>
        <row r="910">
          <cell r="D910" t="str">
            <v>Z-AML-075</v>
          </cell>
        </row>
        <row r="911">
          <cell r="D911" t="str">
            <v>2094120120203</v>
          </cell>
        </row>
        <row r="912">
          <cell r="D912" t="str">
            <v>2120260110000</v>
          </cell>
        </row>
        <row r="913">
          <cell r="D913" t="str">
            <v>2103430230103</v>
          </cell>
        </row>
        <row r="914">
          <cell r="D914" t="str">
            <v>H9AY016Ka-1</v>
          </cell>
        </row>
        <row r="915">
          <cell r="D915" t="str">
            <v>2093370160106E</v>
          </cell>
        </row>
        <row r="916">
          <cell r="D916" t="str">
            <v>2120020250001</v>
          </cell>
        </row>
        <row r="917">
          <cell r="D917" t="str">
            <v>2537510110001</v>
          </cell>
        </row>
        <row r="918">
          <cell r="D918" t="str">
            <v>2103400240002</v>
          </cell>
        </row>
        <row r="919">
          <cell r="D919" t="str">
            <v>2107470240000</v>
          </cell>
        </row>
        <row r="920">
          <cell r="D920" t="str">
            <v>2097870080000</v>
          </cell>
        </row>
        <row r="921">
          <cell r="D921" t="str">
            <v>HGHDNM001</v>
          </cell>
        </row>
        <row r="922">
          <cell r="D922" t="str">
            <v>2120490120101</v>
          </cell>
        </row>
        <row r="923">
          <cell r="D923" t="str">
            <v>2956580060000</v>
          </cell>
        </row>
        <row r="924">
          <cell r="D924" t="str">
            <v>E2093340040001</v>
          </cell>
        </row>
        <row r="925">
          <cell r="D925" t="str">
            <v>2103340240900</v>
          </cell>
        </row>
        <row r="926">
          <cell r="D926" t="str">
            <v>2515120150003</v>
          </cell>
        </row>
        <row r="927">
          <cell r="D927" t="str">
            <v>2103440180003</v>
          </cell>
        </row>
        <row r="928">
          <cell r="D928" t="str">
            <v>2956580060000</v>
          </cell>
        </row>
        <row r="929">
          <cell r="D929" t="str">
            <v>2090020120110</v>
          </cell>
        </row>
        <row r="930">
          <cell r="D930" t="str">
            <v>2103400240002</v>
          </cell>
        </row>
        <row r="931">
          <cell r="D931" t="str">
            <v>ZZZ</v>
          </cell>
        </row>
        <row r="932">
          <cell r="D932" t="str">
            <v>TRC210A0700</v>
          </cell>
        </row>
        <row r="933">
          <cell r="D933" t="str">
            <v>ZZZ</v>
          </cell>
        </row>
        <row r="934">
          <cell r="D934" t="str">
            <v>ZZZ</v>
          </cell>
        </row>
        <row r="935">
          <cell r="D935" t="str">
            <v>KKYM11001611</v>
          </cell>
        </row>
        <row r="936">
          <cell r="D936" t="str">
            <v>PDA983</v>
          </cell>
        </row>
        <row r="937">
          <cell r="D937" t="str">
            <v>PDA993</v>
          </cell>
        </row>
        <row r="938">
          <cell r="D938" t="str">
            <v>LKYM16301913</v>
          </cell>
        </row>
        <row r="939">
          <cell r="D939" t="str">
            <v>KBSH04218</v>
          </cell>
        </row>
        <row r="940">
          <cell r="D940" t="str">
            <v>LKNC110051R27</v>
          </cell>
        </row>
        <row r="941">
          <cell r="D941" t="str">
            <v>KBSH07243</v>
          </cell>
        </row>
        <row r="942">
          <cell r="D942" t="str">
            <v>LKNC110051R27</v>
          </cell>
        </row>
        <row r="943">
          <cell r="D943" t="str">
            <v>LKNC128070R22</v>
          </cell>
        </row>
        <row r="944">
          <cell r="D944" t="str">
            <v>LKNC128070R22</v>
          </cell>
        </row>
        <row r="945">
          <cell r="D945" t="str">
            <v>LKNC128070R22</v>
          </cell>
        </row>
        <row r="946">
          <cell r="D946" t="str">
            <v>JKGA2226R</v>
          </cell>
        </row>
        <row r="947">
          <cell r="D947" t="str">
            <v>LKND088026R24-JG</v>
          </cell>
        </row>
        <row r="948">
          <cell r="D948" t="str">
            <v>KBSH03193</v>
          </cell>
        </row>
        <row r="949">
          <cell r="D949" t="str">
            <v>ZZZ</v>
          </cell>
        </row>
        <row r="950">
          <cell r="D950" t="str">
            <v>KBSH10493</v>
          </cell>
        </row>
        <row r="951">
          <cell r="D951" t="str">
            <v>KBSH05243</v>
          </cell>
        </row>
        <row r="952">
          <cell r="D952" t="str">
            <v>KBSH02150</v>
          </cell>
        </row>
        <row r="953">
          <cell r="D953" t="str">
            <v>LNGH1105125</v>
          </cell>
        </row>
        <row r="954">
          <cell r="D954" t="str">
            <v>LKND0801229</v>
          </cell>
        </row>
        <row r="955">
          <cell r="D955" t="str">
            <v>JKGC04719L1</v>
          </cell>
        </row>
        <row r="956">
          <cell r="D956" t="str">
            <v>JKGD08777R2</v>
          </cell>
        </row>
        <row r="957">
          <cell r="D957" t="str">
            <v>KBSH04243</v>
          </cell>
        </row>
        <row r="958">
          <cell r="D958" t="str">
            <v>KKYM24702213</v>
          </cell>
        </row>
        <row r="959">
          <cell r="D959" t="str">
            <v>KKYM12201611</v>
          </cell>
        </row>
        <row r="960">
          <cell r="D960" t="str">
            <v>JKGE07716R</v>
          </cell>
        </row>
        <row r="961">
          <cell r="D961" t="str">
            <v>JKGA1621R</v>
          </cell>
        </row>
        <row r="962">
          <cell r="D962" t="str">
            <v>LKND066017R23</v>
          </cell>
        </row>
        <row r="963">
          <cell r="D963" t="str">
            <v>KBSH02175</v>
          </cell>
        </row>
        <row r="964">
          <cell r="D964" t="str">
            <v>LKNC110051R22</v>
          </cell>
        </row>
        <row r="965">
          <cell r="D965" t="str">
            <v>LSPS160501</v>
          </cell>
        </row>
        <row r="966">
          <cell r="D966" t="str">
            <v>JKKE03718R</v>
          </cell>
        </row>
        <row r="967">
          <cell r="D967" t="str">
            <v>KBSH03193</v>
          </cell>
        </row>
        <row r="968">
          <cell r="D968" t="str">
            <v>JKGF04786L</v>
          </cell>
        </row>
        <row r="969">
          <cell r="D969" t="str">
            <v>KBSH08393</v>
          </cell>
        </row>
        <row r="970">
          <cell r="D970" t="str">
            <v>KBSH06293</v>
          </cell>
        </row>
        <row r="971">
          <cell r="D971" t="str">
            <v>LKND066017R23</v>
          </cell>
        </row>
        <row r="972">
          <cell r="D972" t="str">
            <v>JKGA1822R</v>
          </cell>
        </row>
        <row r="973">
          <cell r="D973" t="str">
            <v>KBSH05293</v>
          </cell>
        </row>
        <row r="974">
          <cell r="D974" t="str">
            <v>JKGF03764L</v>
          </cell>
        </row>
        <row r="975">
          <cell r="D975" t="str">
            <v>LKNC110051R27B</v>
          </cell>
        </row>
        <row r="976">
          <cell r="D976" t="str">
            <v>LKNC110051R27B</v>
          </cell>
        </row>
        <row r="977">
          <cell r="D977" t="str">
            <v>LKNC0806515</v>
          </cell>
        </row>
        <row r="978">
          <cell r="D978" t="str">
            <v>LKNC110051R27B</v>
          </cell>
        </row>
        <row r="979">
          <cell r="D979" t="str">
            <v>LKNC110051R27B</v>
          </cell>
        </row>
        <row r="980">
          <cell r="D980" t="str">
            <v>JKGA1020R</v>
          </cell>
        </row>
        <row r="981">
          <cell r="D981" t="str">
            <v>LKNC110051R27B</v>
          </cell>
        </row>
        <row r="982">
          <cell r="D982" t="str">
            <v>LKNC110051R27B</v>
          </cell>
        </row>
        <row r="983">
          <cell r="D983" t="str">
            <v>LKNC110051R27B</v>
          </cell>
        </row>
        <row r="984">
          <cell r="D984" t="str">
            <v>JKKE04715R</v>
          </cell>
        </row>
        <row r="985">
          <cell r="D985" t="str">
            <v>LKNC0805712</v>
          </cell>
        </row>
        <row r="986">
          <cell r="D986" t="str">
            <v>LKND0801522</v>
          </cell>
        </row>
        <row r="987">
          <cell r="D987" t="str">
            <v>LKNC110051R27B</v>
          </cell>
        </row>
        <row r="988">
          <cell r="D988" t="str">
            <v>KKYC12205721</v>
          </cell>
        </row>
        <row r="989">
          <cell r="D989" t="str">
            <v>KKYC14006521</v>
          </cell>
        </row>
        <row r="990">
          <cell r="D990" t="str">
            <v>LKNC048059L23</v>
          </cell>
        </row>
        <row r="991">
          <cell r="D991" t="str">
            <v>LKNC060064R22</v>
          </cell>
        </row>
        <row r="992">
          <cell r="D992" t="str">
            <v>LKND060015L23</v>
          </cell>
        </row>
        <row r="993">
          <cell r="D993" t="str">
            <v>KBSH06243</v>
          </cell>
        </row>
        <row r="994">
          <cell r="D994" t="str">
            <v>KBSH06293</v>
          </cell>
        </row>
        <row r="995">
          <cell r="D995" t="str">
            <v>KBSH06343</v>
          </cell>
        </row>
        <row r="996">
          <cell r="D996" t="str">
            <v>KBSH07343</v>
          </cell>
        </row>
        <row r="997">
          <cell r="D997" t="str">
            <v>KBSH09393</v>
          </cell>
        </row>
        <row r="998">
          <cell r="D998" t="str">
            <v>JKGA01717R</v>
          </cell>
        </row>
        <row r="999">
          <cell r="D999" t="str">
            <v>KBSH04193</v>
          </cell>
        </row>
        <row r="1000">
          <cell r="D1000" t="str">
            <v>KBSH04200</v>
          </cell>
        </row>
        <row r="1001">
          <cell r="D1001" t="str">
            <v>LKND0801229</v>
          </cell>
        </row>
        <row r="1002">
          <cell r="D1002" t="str">
            <v>KBSH03193</v>
          </cell>
        </row>
        <row r="1003">
          <cell r="D1003" t="str">
            <v>KBSH04218</v>
          </cell>
        </row>
        <row r="1004">
          <cell r="D1004" t="str">
            <v>KBSH06343</v>
          </cell>
        </row>
        <row r="1005">
          <cell r="D1005" t="str">
            <v>JKGC04719L1</v>
          </cell>
        </row>
        <row r="1006">
          <cell r="D1006" t="str">
            <v>JKGA01721R</v>
          </cell>
        </row>
        <row r="1007">
          <cell r="D1007" t="str">
            <v>LKNC110051R22</v>
          </cell>
        </row>
        <row r="1008">
          <cell r="D1008" t="str">
            <v>LKNC110051R22</v>
          </cell>
        </row>
        <row r="1009">
          <cell r="D1009" t="str">
            <v>KBSH05243</v>
          </cell>
        </row>
        <row r="1010">
          <cell r="D1010" t="str">
            <v>KBSH05218</v>
          </cell>
        </row>
        <row r="1011">
          <cell r="D1011" t="str">
            <v>KBSH04243</v>
          </cell>
        </row>
        <row r="1012">
          <cell r="D1012" t="str">
            <v>LKNC110051R22</v>
          </cell>
        </row>
        <row r="1013">
          <cell r="D1013" t="str">
            <v>LKNC110051R22</v>
          </cell>
        </row>
        <row r="1014">
          <cell r="D1014" t="str">
            <v>LKND048014R24</v>
          </cell>
        </row>
        <row r="1015">
          <cell r="D1015" t="str">
            <v>LKND048014R24</v>
          </cell>
        </row>
        <row r="1016">
          <cell r="D1016" t="str">
            <v>JKGA1420R1</v>
          </cell>
        </row>
        <row r="1017">
          <cell r="D1017" t="str">
            <v>LKNC110051R22</v>
          </cell>
        </row>
        <row r="1018">
          <cell r="D1018" t="str">
            <v>LKNC110051R22</v>
          </cell>
        </row>
        <row r="1019">
          <cell r="D1019" t="str">
            <v>MKYM14001622</v>
          </cell>
        </row>
        <row r="1020">
          <cell r="D1020" t="str">
            <v>JKGA1822R</v>
          </cell>
        </row>
        <row r="1021">
          <cell r="D1021" t="str">
            <v>KKYM12201611</v>
          </cell>
        </row>
        <row r="1022">
          <cell r="D1022" t="str">
            <v>JKGD08777R2</v>
          </cell>
        </row>
        <row r="1023">
          <cell r="D1023" t="str">
            <v>JKKF12786L</v>
          </cell>
        </row>
        <row r="1024">
          <cell r="D1024" t="str">
            <v>JKKF12786L</v>
          </cell>
        </row>
        <row r="1025">
          <cell r="D1025" t="str">
            <v>JKGA01721R</v>
          </cell>
        </row>
        <row r="1026">
          <cell r="D1026" t="str">
            <v>JKGC01715L</v>
          </cell>
        </row>
        <row r="1027">
          <cell r="D1027" t="str">
            <v>JKGE04719R</v>
          </cell>
        </row>
        <row r="1028">
          <cell r="D1028" t="str">
            <v>JKGF07789L</v>
          </cell>
        </row>
        <row r="1029">
          <cell r="D1029" t="str">
            <v>KKYC14006521</v>
          </cell>
        </row>
        <row r="1030">
          <cell r="D1030" t="str">
            <v>KKYM14001611</v>
          </cell>
        </row>
        <row r="1031">
          <cell r="D1031" t="str">
            <v>KBSH03168</v>
          </cell>
        </row>
        <row r="1032">
          <cell r="D1032" t="str">
            <v>KBSH04193</v>
          </cell>
        </row>
        <row r="1033">
          <cell r="D1033" t="str">
            <v>KBSH04218</v>
          </cell>
        </row>
        <row r="1034">
          <cell r="D1034" t="str">
            <v>KBSH07343</v>
          </cell>
        </row>
        <row r="1035">
          <cell r="D1035" t="str">
            <v>JKGA1618R-S</v>
          </cell>
        </row>
        <row r="1036">
          <cell r="D1036" t="str">
            <v>KBSH03193</v>
          </cell>
        </row>
        <row r="1037">
          <cell r="D1037" t="str">
            <v>KBSH07293</v>
          </cell>
        </row>
        <row r="1038">
          <cell r="D1038" t="str">
            <v>KBSH09343</v>
          </cell>
        </row>
        <row r="1039">
          <cell r="D1039" t="str">
            <v>KBSH09493</v>
          </cell>
        </row>
        <row r="1040">
          <cell r="D1040" t="str">
            <v>LKNC048059L23</v>
          </cell>
        </row>
        <row r="1041">
          <cell r="D1041" t="str">
            <v>LKNC060064R22</v>
          </cell>
        </row>
        <row r="1042">
          <cell r="D1042" t="str">
            <v>LKND060015L23</v>
          </cell>
        </row>
        <row r="1043">
          <cell r="D1043" t="str">
            <v>LKND060015L23</v>
          </cell>
        </row>
        <row r="1044">
          <cell r="D1044" t="str">
            <v>LKND060015L23</v>
          </cell>
        </row>
        <row r="1045">
          <cell r="D1045" t="str">
            <v>LKNC0806515</v>
          </cell>
        </row>
        <row r="1046">
          <cell r="D1046" t="str">
            <v>JKGA1418R</v>
          </cell>
        </row>
        <row r="1047">
          <cell r="D1047" t="str">
            <v>JKGD03756R</v>
          </cell>
        </row>
        <row r="1048">
          <cell r="D1048" t="str">
            <v>KBSH02143</v>
          </cell>
        </row>
        <row r="1049">
          <cell r="D1049" t="str">
            <v>KBSH03200</v>
          </cell>
        </row>
        <row r="1050">
          <cell r="D1050" t="str">
            <v>JKGASS25R</v>
          </cell>
        </row>
        <row r="1051">
          <cell r="D1051" t="str">
            <v>KBSH04218</v>
          </cell>
        </row>
        <row r="1052">
          <cell r="D1052" t="str">
            <v>KBSH03193</v>
          </cell>
        </row>
        <row r="1053">
          <cell r="D1053" t="str">
            <v>KBSH05243</v>
          </cell>
        </row>
        <row r="1054">
          <cell r="D1054" t="str">
            <v>JKGA1429R</v>
          </cell>
        </row>
        <row r="1055">
          <cell r="D1055" t="str">
            <v>KBSH04243</v>
          </cell>
        </row>
        <row r="1056">
          <cell r="D1056" t="str">
            <v>KBSH05293</v>
          </cell>
        </row>
        <row r="1057">
          <cell r="D1057" t="str">
            <v>KBSH06293</v>
          </cell>
        </row>
        <row r="1058">
          <cell r="D1058" t="str">
            <v>JKGF04786L</v>
          </cell>
        </row>
        <row r="1059">
          <cell r="D1059" t="str">
            <v>KKYM12201611</v>
          </cell>
        </row>
        <row r="1060">
          <cell r="D1060" t="str">
            <v>JKGA1818R</v>
          </cell>
        </row>
        <row r="1061">
          <cell r="D1061" t="str">
            <v>KBSH03193</v>
          </cell>
        </row>
        <row r="1062">
          <cell r="D1062" t="str">
            <v>KBSH07343</v>
          </cell>
        </row>
        <row r="1063">
          <cell r="D1063" t="str">
            <v>KBSH07393</v>
          </cell>
        </row>
        <row r="1064">
          <cell r="D1064" t="str">
            <v>KKYM24702213</v>
          </cell>
        </row>
        <row r="1065">
          <cell r="D1065" t="str">
            <v>LKNC048059L23</v>
          </cell>
        </row>
        <row r="1066">
          <cell r="D1066" t="str">
            <v>LKNC060064R22</v>
          </cell>
        </row>
        <row r="1067">
          <cell r="D1067" t="str">
            <v>LKNC048059L23</v>
          </cell>
        </row>
        <row r="1068">
          <cell r="D1068" t="str">
            <v>LKNC060064R22</v>
          </cell>
        </row>
        <row r="1069">
          <cell r="D1069" t="str">
            <v>G0401505522</v>
          </cell>
        </row>
        <row r="1070">
          <cell r="D1070" t="str">
            <v>IG040150506128</v>
          </cell>
        </row>
        <row r="1071">
          <cell r="D1071" t="str">
            <v>IG040150506128</v>
          </cell>
        </row>
        <row r="1072">
          <cell r="D1072" t="str">
            <v>M1.5x15T</v>
          </cell>
        </row>
        <row r="1073">
          <cell r="D1073" t="str">
            <v>743-Y021605</v>
          </cell>
        </row>
        <row r="1074">
          <cell r="D1074" t="str">
            <v>743-Y021605-SG</v>
          </cell>
        </row>
        <row r="1075">
          <cell r="D1075" t="str">
            <v>ZZZ</v>
          </cell>
        </row>
        <row r="1076">
          <cell r="D1076" t="str">
            <v>ZZZ</v>
          </cell>
        </row>
        <row r="1077">
          <cell r="D1077" t="str">
            <v>ZZZ</v>
          </cell>
        </row>
        <row r="1078">
          <cell r="D1078" t="str">
            <v>ZZZ</v>
          </cell>
        </row>
        <row r="1079">
          <cell r="D1079" t="str">
            <v>ZZZ</v>
          </cell>
        </row>
        <row r="1080">
          <cell r="D1080" t="str">
            <v>CL-100-T-090</v>
          </cell>
        </row>
        <row r="1081">
          <cell r="D1081" t="str">
            <v>ZZZ</v>
          </cell>
        </row>
        <row r="1082">
          <cell r="D1082" t="str">
            <v>ZZZ</v>
          </cell>
        </row>
        <row r="1083">
          <cell r="D1083" t="str">
            <v>TS000302</v>
          </cell>
        </row>
        <row r="1084">
          <cell r="D1084" t="str">
            <v>PG-090-R10-48T</v>
          </cell>
        </row>
        <row r="1085">
          <cell r="D1085" t="str">
            <v>SG-090-R10-12T</v>
          </cell>
        </row>
        <row r="1086">
          <cell r="D1086" t="str">
            <v>TS000305</v>
          </cell>
        </row>
        <row r="1087">
          <cell r="D1087" t="str">
            <v>TS000300</v>
          </cell>
        </row>
        <row r="1088">
          <cell r="D1088" t="str">
            <v>TS000302</v>
          </cell>
        </row>
        <row r="1089">
          <cell r="D1089" t="str">
            <v>TS000303</v>
          </cell>
        </row>
        <row r="1090">
          <cell r="D1090" t="str">
            <v>TS000305</v>
          </cell>
        </row>
        <row r="1091">
          <cell r="D1091" t="str">
            <v>201102000800003A</v>
          </cell>
        </row>
        <row r="1092">
          <cell r="D1092" t="str">
            <v>LC01-LB63032-2020000</v>
          </cell>
        </row>
        <row r="1093">
          <cell r="D1093" t="str">
            <v>LC01-LB63024-1021000</v>
          </cell>
        </row>
        <row r="1094">
          <cell r="D1094" t="str">
            <v>HH02-HB50060-308000D</v>
          </cell>
        </row>
        <row r="1095">
          <cell r="D1095" t="str">
            <v>HHB3-HA50060-1180000</v>
          </cell>
        </row>
        <row r="1096">
          <cell r="D1096" t="str">
            <v>HHB3-HA50060-1180000</v>
          </cell>
        </row>
        <row r="1097">
          <cell r="D1097" t="str">
            <v>HSAN-HB50040-1070100</v>
          </cell>
        </row>
        <row r="1098">
          <cell r="D1098" t="str">
            <v>1G0T-LBS0012-1040000</v>
          </cell>
        </row>
        <row r="1099">
          <cell r="D1099" t="str">
            <v>1G0T-LBS0012-1040000</v>
          </cell>
        </row>
        <row r="1100">
          <cell r="D1100" t="str">
            <v>1G0T-LBS0012-1040000</v>
          </cell>
        </row>
        <row r="1101">
          <cell r="D1101" t="str">
            <v>1G0T-LBS0012-1040000</v>
          </cell>
        </row>
        <row r="1102">
          <cell r="D1102" t="str">
            <v>1G0T-LBS0012-1040000</v>
          </cell>
        </row>
        <row r="1103">
          <cell r="D1103" t="str">
            <v>HHB3-HA50060-1180000</v>
          </cell>
        </row>
        <row r="1104">
          <cell r="D1104" t="str">
            <v>HHB3-HA50060-1180000</v>
          </cell>
        </row>
        <row r="1105">
          <cell r="D1105" t="str">
            <v>LS02-LB50024-1040000</v>
          </cell>
        </row>
        <row r="1106">
          <cell r="D1106" t="str">
            <v>LS02-LB50024-1040000</v>
          </cell>
        </row>
        <row r="1107">
          <cell r="D1107" t="str">
            <v>LS02-LB50024-1040000</v>
          </cell>
        </row>
        <row r="1108">
          <cell r="D1108" t="str">
            <v>LS02-LB50024-1040000</v>
          </cell>
        </row>
        <row r="1109">
          <cell r="D1109" t="str">
            <v>HSAN-HB50040-1060000</v>
          </cell>
        </row>
        <row r="1110">
          <cell r="D1110" t="str">
            <v>HSAN-HB50040-1060000</v>
          </cell>
        </row>
        <row r="1111">
          <cell r="D1111" t="str">
            <v>HSBH-HB40090-1060000</v>
          </cell>
        </row>
        <row r="1112">
          <cell r="D1112" t="str">
            <v>HSBH-HB40090-1060000</v>
          </cell>
        </row>
        <row r="1113">
          <cell r="D1113" t="str">
            <v>LC01-LB63032-2020000</v>
          </cell>
        </row>
        <row r="1114">
          <cell r="D1114" t="str">
            <v>LC01-LB63032-2030000</v>
          </cell>
        </row>
        <row r="1115">
          <cell r="D1115" t="str">
            <v>HSBH-HB40090-1060000</v>
          </cell>
        </row>
        <row r="1116">
          <cell r="D1116" t="str">
            <v>LC01-LB63032-2020000</v>
          </cell>
        </row>
        <row r="1117">
          <cell r="D1117" t="str">
            <v>LC01-LB63032-2030000</v>
          </cell>
        </row>
        <row r="1118">
          <cell r="D1118" t="str">
            <v>HH02-HB50060-309000D</v>
          </cell>
        </row>
        <row r="1119">
          <cell r="D1119" t="str">
            <v>HH02-HB50060-306000D</v>
          </cell>
        </row>
        <row r="1120">
          <cell r="D1120" t="str">
            <v>HH02-HB50060-307000E</v>
          </cell>
        </row>
        <row r="1121">
          <cell r="D1121" t="str">
            <v>HH02-HB50060-308000D</v>
          </cell>
        </row>
        <row r="1122">
          <cell r="D1122" t="str">
            <v>HH02-HB50060-309000D</v>
          </cell>
        </row>
        <row r="1123">
          <cell r="D1123" t="str">
            <v>DVA6-CD50024-1040100</v>
          </cell>
        </row>
        <row r="1124">
          <cell r="D1124" t="str">
            <v>DVA6-CD50024-2040100</v>
          </cell>
        </row>
        <row r="1125">
          <cell r="D1125" t="str">
            <v>HH02-HB50060-306000D</v>
          </cell>
        </row>
        <row r="1126">
          <cell r="D1126" t="str">
            <v>HH02-HB50060-307000E</v>
          </cell>
        </row>
        <row r="1127">
          <cell r="D1127" t="str">
            <v>HH02-HB50060-308000D</v>
          </cell>
        </row>
        <row r="1128">
          <cell r="D1128" t="str">
            <v>HSAN-HB50040-1070100</v>
          </cell>
        </row>
        <row r="1129">
          <cell r="D1129" t="str">
            <v>HH02-HB50060-306000D</v>
          </cell>
        </row>
        <row r="1130">
          <cell r="D1130" t="str">
            <v>HH02-HB50060-307000E</v>
          </cell>
        </row>
        <row r="1131">
          <cell r="D1131" t="str">
            <v>HH02-HB50060-308000D</v>
          </cell>
        </row>
        <row r="1132">
          <cell r="D1132" t="str">
            <v>HH02-HB50060-309000D</v>
          </cell>
        </row>
        <row r="1133">
          <cell r="D1133" t="str">
            <v>HH02-HB50060-306000D</v>
          </cell>
        </row>
        <row r="1134">
          <cell r="D1134" t="str">
            <v>HH02-HB50060-307000E</v>
          </cell>
        </row>
        <row r="1135">
          <cell r="D1135" t="str">
            <v>HH02-HB50060-308000D</v>
          </cell>
        </row>
        <row r="1136">
          <cell r="D1136" t="str">
            <v>HH02-HB50060-309000D</v>
          </cell>
        </row>
        <row r="1137">
          <cell r="D1137" t="str">
            <v>HH02-HB50060-306000D</v>
          </cell>
        </row>
        <row r="1138">
          <cell r="D1138" t="str">
            <v>HH02-HB50060-307000E</v>
          </cell>
        </row>
        <row r="1139">
          <cell r="D1139" t="str">
            <v>HH02-HB50060-308000D</v>
          </cell>
        </row>
        <row r="1140">
          <cell r="D1140" t="str">
            <v>DVA6-CD50024-1040100</v>
          </cell>
        </row>
        <row r="1141">
          <cell r="D1141" t="str">
            <v>DVA6-CD50024-2040100</v>
          </cell>
        </row>
        <row r="1142">
          <cell r="D1142" t="str">
            <v>DVA6-CD50024-1040100</v>
          </cell>
        </row>
        <row r="1143">
          <cell r="D1143" t="str">
            <v>DVA6-CD50024-2040100</v>
          </cell>
        </row>
        <row r="1144">
          <cell r="D1144" t="str">
            <v>CA25050702-1</v>
          </cell>
        </row>
        <row r="1145">
          <cell r="D1145" t="str">
            <v>CA25030500-1-H</v>
          </cell>
        </row>
        <row r="1146">
          <cell r="D1146" t="str">
            <v>CA25030500-2-S</v>
          </cell>
        </row>
        <row r="1147">
          <cell r="D1147" t="str">
            <v>CA25030500-JG</v>
          </cell>
        </row>
        <row r="1148">
          <cell r="D1148" t="str">
            <v>CA25050702-IT</v>
          </cell>
        </row>
        <row r="1149">
          <cell r="D1149" t="str">
            <v>TEC0-30T</v>
          </cell>
        </row>
        <row r="1150">
          <cell r="D1150" t="str">
            <v>ZZZ</v>
          </cell>
        </row>
        <row r="1151">
          <cell r="D1151" t="str">
            <v>16302282</v>
          </cell>
        </row>
        <row r="1152">
          <cell r="D1152" t="str">
            <v>16302283</v>
          </cell>
        </row>
        <row r="1153">
          <cell r="D1153" t="str">
            <v>C5487</v>
          </cell>
        </row>
        <row r="1154">
          <cell r="D1154" t="str">
            <v>O-HS-20-9141</v>
          </cell>
        </row>
        <row r="1155">
          <cell r="D1155" t="str">
            <v>ZZZ</v>
          </cell>
        </row>
        <row r="1156">
          <cell r="D1156" t="str">
            <v>O-HS-20-6644A</v>
          </cell>
        </row>
        <row r="1157">
          <cell r="D1157" t="str">
            <v>O-HS-20-6644A</v>
          </cell>
        </row>
        <row r="1158">
          <cell r="D1158" t="str">
            <v>5160204010100</v>
          </cell>
        </row>
        <row r="1159">
          <cell r="D1159" t="str">
            <v>5160204010100</v>
          </cell>
        </row>
        <row r="1160">
          <cell r="D1160" t="str">
            <v>32003505073</v>
          </cell>
        </row>
        <row r="1161">
          <cell r="D1161" t="str">
            <v>32005005073</v>
          </cell>
        </row>
        <row r="1162">
          <cell r="D1162" t="str">
            <v>RT16</v>
          </cell>
        </row>
        <row r="1163">
          <cell r="D1163" t="str">
            <v>RT18</v>
          </cell>
        </row>
        <row r="1164">
          <cell r="D1164" t="str">
            <v>ST03</v>
          </cell>
        </row>
        <row r="1165">
          <cell r="D1165" t="str">
            <v>ST04</v>
          </cell>
        </row>
        <row r="1166">
          <cell r="D1166" t="str">
            <v>ST09</v>
          </cell>
        </row>
        <row r="1167">
          <cell r="D1167" t="str">
            <v>ST10</v>
          </cell>
        </row>
        <row r="1168">
          <cell r="D1168" t="str">
            <v>20302310001</v>
          </cell>
        </row>
        <row r="1169">
          <cell r="D1169" t="str">
            <v>20302310001</v>
          </cell>
        </row>
        <row r="1170">
          <cell r="D1170" t="str">
            <v>20302310001</v>
          </cell>
        </row>
        <row r="1171">
          <cell r="D1171" t="str">
            <v>20302310002</v>
          </cell>
        </row>
        <row r="1172">
          <cell r="D1172" t="str">
            <v>20302310002</v>
          </cell>
        </row>
        <row r="1173">
          <cell r="D1173" t="str">
            <v>20302310002</v>
          </cell>
        </row>
        <row r="1174">
          <cell r="D1174" t="str">
            <v>20302310003</v>
          </cell>
        </row>
        <row r="1175">
          <cell r="D1175" t="str">
            <v>20302310003</v>
          </cell>
        </row>
        <row r="1176">
          <cell r="D1176" t="str">
            <v>20302310003</v>
          </cell>
        </row>
        <row r="1177">
          <cell r="D1177" t="str">
            <v>20302310006</v>
          </cell>
        </row>
        <row r="1178">
          <cell r="D1178" t="str">
            <v>ZZZ</v>
          </cell>
        </row>
        <row r="1179">
          <cell r="D1179" t="str">
            <v>ZZZ</v>
          </cell>
        </row>
        <row r="1180">
          <cell r="D1180" t="str">
            <v>ZZZ</v>
          </cell>
        </row>
        <row r="1181">
          <cell r="D1181" t="str">
            <v>ZZZ</v>
          </cell>
        </row>
        <row r="1182">
          <cell r="D1182" t="str">
            <v>20302310002-S</v>
          </cell>
        </row>
        <row r="1183">
          <cell r="D1183" t="str">
            <v>20302310008-S</v>
          </cell>
        </row>
        <row r="1184">
          <cell r="D1184" t="str">
            <v>20302310013-S</v>
          </cell>
        </row>
        <row r="1185">
          <cell r="D1185" t="str">
            <v>20302310018-S</v>
          </cell>
        </row>
        <row r="1186">
          <cell r="D1186" t="str">
            <v>18T</v>
          </cell>
        </row>
        <row r="1187">
          <cell r="D1187" t="str">
            <v>55T</v>
          </cell>
        </row>
        <row r="1188">
          <cell r="D1188" t="str">
            <v>55T-1</v>
          </cell>
        </row>
        <row r="1189">
          <cell r="D1189" t="str">
            <v>603-05-110</v>
          </cell>
        </row>
        <row r="1190">
          <cell r="D1190" t="str">
            <v>Y00300001675</v>
          </cell>
        </row>
        <row r="1191">
          <cell r="D1191" t="str">
            <v>Y00300001676</v>
          </cell>
        </row>
        <row r="1192">
          <cell r="D1192" t="str">
            <v>Y00300001678</v>
          </cell>
        </row>
        <row r="1193">
          <cell r="D1193" t="str">
            <v>ZZZ</v>
          </cell>
        </row>
        <row r="1194">
          <cell r="D1194" t="str">
            <v>ZZZ</v>
          </cell>
        </row>
        <row r="1195">
          <cell r="D1195" t="str">
            <v>ZZZ</v>
          </cell>
        </row>
        <row r="1196">
          <cell r="D1196" t="str">
            <v>YDH210A-1110-3</v>
          </cell>
        </row>
        <row r="1197">
          <cell r="D1197" t="str">
            <v>YDH210A-2109-1</v>
          </cell>
        </row>
        <row r="1198">
          <cell r="D1198" t="str">
            <v>ZZZ</v>
          </cell>
        </row>
        <row r="1199">
          <cell r="D1199" t="str">
            <v>F-11210-UE2-0001</v>
          </cell>
        </row>
        <row r="1200">
          <cell r="D1200" t="str">
            <v>F-11210-UE2-0001</v>
          </cell>
        </row>
        <row r="1201">
          <cell r="D1201" t="str">
            <v>F-11210-UE2-0001</v>
          </cell>
        </row>
        <row r="1202">
          <cell r="D1202" t="str">
            <v>SP-3882910-1</v>
          </cell>
        </row>
        <row r="1203">
          <cell r="D1203" t="str">
            <v>SP-3882910-1</v>
          </cell>
        </row>
        <row r="1204">
          <cell r="D1204" t="str">
            <v>F-1007353</v>
          </cell>
        </row>
        <row r="1205">
          <cell r="D1205" t="str">
            <v>SP-X06402001-JH</v>
          </cell>
        </row>
        <row r="1206">
          <cell r="D1206" t="str">
            <v>F-100004574</v>
          </cell>
        </row>
        <row r="1207">
          <cell r="D1207" t="str">
            <v>MG-DH429F-5</v>
          </cell>
        </row>
        <row r="1208">
          <cell r="D1208" t="str">
            <v>F-1007353</v>
          </cell>
        </row>
        <row r="1209">
          <cell r="D1209" t="str">
            <v>SP-2682912</v>
          </cell>
        </row>
        <row r="1210">
          <cell r="D1210" t="str">
            <v>F-114020</v>
          </cell>
        </row>
        <row r="1211">
          <cell r="D1211" t="str">
            <v>F-1007353</v>
          </cell>
        </row>
        <row r="1212">
          <cell r="D1212" t="str">
            <v>F-114022</v>
          </cell>
        </row>
        <row r="1213">
          <cell r="D1213" t="str">
            <v>F-6211-232-004</v>
          </cell>
        </row>
        <row r="1214">
          <cell r="D1214" t="str">
            <v>F-6211-232-004</v>
          </cell>
        </row>
        <row r="1215">
          <cell r="D1215" t="str">
            <v>SP-70721599-4</v>
          </cell>
        </row>
        <row r="1216">
          <cell r="D1216" t="str">
            <v>SP-70721599-4</v>
          </cell>
        </row>
        <row r="1217">
          <cell r="D1217" t="str">
            <v>SP-70721599-4</v>
          </cell>
        </row>
        <row r="1218">
          <cell r="D1218" t="str">
            <v>F-6211-232-004</v>
          </cell>
        </row>
        <row r="1219">
          <cell r="D1219" t="str">
            <v>2111N40370CA</v>
          </cell>
        </row>
        <row r="1220">
          <cell r="D1220" t="str">
            <v>ZZZ</v>
          </cell>
        </row>
        <row r="1221">
          <cell r="D1221" t="str">
            <v>ZZZ</v>
          </cell>
        </row>
        <row r="1222">
          <cell r="D1222" t="str">
            <v>2111N30371C0</v>
          </cell>
        </row>
        <row r="1223">
          <cell r="D1223" t="str">
            <v>2111N30371C0-SG</v>
          </cell>
        </row>
        <row r="1224">
          <cell r="D1224" t="str">
            <v>201AM70600DA</v>
          </cell>
        </row>
        <row r="1225">
          <cell r="D1225" t="str">
            <v>2011870700DA</v>
          </cell>
        </row>
        <row r="1226">
          <cell r="D1226" t="str">
            <v>T5MP187A1</v>
          </cell>
        </row>
        <row r="1227">
          <cell r="D1227" t="str">
            <v>103020026</v>
          </cell>
        </row>
        <row r="1228">
          <cell r="D1228" t="str">
            <v>103020026</v>
          </cell>
        </row>
        <row r="1229">
          <cell r="D1229" t="str">
            <v>10505369</v>
          </cell>
        </row>
        <row r="1230">
          <cell r="D1230" t="str">
            <v>10505369</v>
          </cell>
        </row>
        <row r="1231">
          <cell r="D1231" t="str">
            <v>10505385</v>
          </cell>
        </row>
        <row r="1232">
          <cell r="D1232" t="str">
            <v>203060T-120T-M1-60T</v>
          </cell>
        </row>
        <row r="1233">
          <cell r="D1233" t="str">
            <v>203060T-120T-M1-60T</v>
          </cell>
        </row>
        <row r="1234">
          <cell r="D1234" t="str">
            <v>WV001-SCM4-WS</v>
          </cell>
        </row>
        <row r="1235">
          <cell r="D1235" t="str">
            <v>ZZZ</v>
          </cell>
        </row>
        <row r="1236">
          <cell r="D1236" t="str">
            <v>ZZZ</v>
          </cell>
        </row>
        <row r="1237">
          <cell r="D1237" t="str">
            <v>Z</v>
          </cell>
        </row>
        <row r="1238">
          <cell r="D1238" t="str">
            <v>47122140C00890-H</v>
          </cell>
        </row>
        <row r="1239">
          <cell r="D1239" t="str">
            <v>M2.5PA20</v>
          </cell>
        </row>
        <row r="1240">
          <cell r="D1240" t="str">
            <v>400008841</v>
          </cell>
        </row>
        <row r="1241">
          <cell r="D1241" t="str">
            <v>P00002502-A</v>
          </cell>
        </row>
        <row r="1242">
          <cell r="D1242" t="str">
            <v>P00002502-B</v>
          </cell>
        </row>
        <row r="1243">
          <cell r="D1243" t="str">
            <v>ZZZ</v>
          </cell>
        </row>
        <row r="1244">
          <cell r="D1244" t="str">
            <v>212-40400-00</v>
          </cell>
        </row>
        <row r="1245">
          <cell r="D1245" t="str">
            <v>RDVF 180</v>
          </cell>
        </row>
        <row r="1246">
          <cell r="D1246" t="str">
            <v>T-HNOG0J4A</v>
          </cell>
        </row>
        <row r="1247">
          <cell r="D1247" t="str">
            <v>不鏽鋼椅</v>
          </cell>
        </row>
        <row r="1248">
          <cell r="D1248" t="str">
            <v>SH-01796-02</v>
          </cell>
        </row>
        <row r="1249">
          <cell r="D1249" t="str">
            <v>ZZZ</v>
          </cell>
        </row>
        <row r="1250">
          <cell r="D1250" t="str">
            <v>4E7000V1-SH</v>
          </cell>
        </row>
        <row r="1251">
          <cell r="D1251" t="str">
            <v>ZZZ</v>
          </cell>
        </row>
        <row r="1252">
          <cell r="D1252" t="str">
            <v>038-G3100462</v>
          </cell>
        </row>
        <row r="1253">
          <cell r="D1253" t="str">
            <v>016-M1C002-0009</v>
          </cell>
        </row>
        <row r="1254">
          <cell r="D1254" t="str">
            <v/>
          </cell>
        </row>
        <row r="1255">
          <cell r="D1255" t="str">
            <v/>
          </cell>
        </row>
        <row r="1256">
          <cell r="D1256" t="str">
            <v/>
          </cell>
        </row>
        <row r="1257">
          <cell r="D1257" t="str">
            <v/>
          </cell>
        </row>
        <row r="1258">
          <cell r="D1258" t="str">
            <v/>
          </cell>
        </row>
        <row r="1259">
          <cell r="D1259" t="str">
            <v/>
          </cell>
        </row>
        <row r="1260">
          <cell r="D1260" t="str">
            <v/>
          </cell>
        </row>
        <row r="1261">
          <cell r="D1261" t="str">
            <v/>
          </cell>
        </row>
        <row r="1262">
          <cell r="D1262" t="str">
            <v/>
          </cell>
        </row>
        <row r="1263">
          <cell r="D1263" t="str">
            <v/>
          </cell>
        </row>
        <row r="1264">
          <cell r="D1264" t="str">
            <v/>
          </cell>
        </row>
        <row r="1265">
          <cell r="D1265" t="str">
            <v/>
          </cell>
        </row>
        <row r="1266">
          <cell r="D1266" t="str">
            <v/>
          </cell>
        </row>
        <row r="1267">
          <cell r="D1267" t="str">
            <v/>
          </cell>
        </row>
        <row r="1268">
          <cell r="D1268" t="str">
            <v/>
          </cell>
        </row>
        <row r="1269">
          <cell r="D1269" t="str">
            <v/>
          </cell>
        </row>
        <row r="1270">
          <cell r="D1270" t="str">
            <v/>
          </cell>
        </row>
        <row r="1271">
          <cell r="D1271" t="str">
            <v/>
          </cell>
        </row>
        <row r="1272">
          <cell r="D1272" t="str">
            <v/>
          </cell>
        </row>
        <row r="1273">
          <cell r="D1273" t="str">
            <v/>
          </cell>
        </row>
        <row r="1274">
          <cell r="D1274" t="str">
            <v/>
          </cell>
        </row>
        <row r="1275">
          <cell r="D1275" t="str">
            <v/>
          </cell>
        </row>
        <row r="1276">
          <cell r="D1276" t="str">
            <v/>
          </cell>
        </row>
        <row r="1277">
          <cell r="D1277" t="str">
            <v/>
          </cell>
        </row>
        <row r="1278">
          <cell r="D1278" t="str">
            <v/>
          </cell>
        </row>
        <row r="1279">
          <cell r="D1279" t="str">
            <v/>
          </cell>
        </row>
        <row r="1280">
          <cell r="D1280" t="str">
            <v/>
          </cell>
        </row>
        <row r="1281">
          <cell r="D1281" t="str">
            <v/>
          </cell>
        </row>
        <row r="1282">
          <cell r="D1282" t="str">
            <v/>
          </cell>
        </row>
        <row r="1283">
          <cell r="D1283" t="str">
            <v/>
          </cell>
        </row>
        <row r="1284">
          <cell r="D1284" t="str">
            <v/>
          </cell>
        </row>
        <row r="1285">
          <cell r="D1285" t="str">
            <v/>
          </cell>
        </row>
        <row r="1286">
          <cell r="D1286" t="str">
            <v/>
          </cell>
        </row>
        <row r="1287">
          <cell r="D1287" t="str">
            <v/>
          </cell>
        </row>
        <row r="1288">
          <cell r="D1288" t="str">
            <v/>
          </cell>
        </row>
        <row r="1289">
          <cell r="D1289" t="str">
            <v/>
          </cell>
        </row>
        <row r="1290">
          <cell r="D1290" t="str">
            <v/>
          </cell>
        </row>
        <row r="1291">
          <cell r="D1291" t="str">
            <v/>
          </cell>
        </row>
        <row r="1292">
          <cell r="D1292" t="str">
            <v/>
          </cell>
        </row>
        <row r="1293">
          <cell r="D1293" t="str">
            <v/>
          </cell>
        </row>
        <row r="1294">
          <cell r="D1294" t="str">
            <v/>
          </cell>
        </row>
        <row r="1295">
          <cell r="D1295" t="str">
            <v/>
          </cell>
        </row>
        <row r="1296">
          <cell r="D1296" t="str">
            <v/>
          </cell>
        </row>
        <row r="1297">
          <cell r="D1297" t="str">
            <v/>
          </cell>
        </row>
        <row r="1298">
          <cell r="D1298" t="str">
            <v/>
          </cell>
        </row>
        <row r="1299">
          <cell r="D1299" t="str">
            <v/>
          </cell>
        </row>
        <row r="1300">
          <cell r="D1300" t="str">
            <v/>
          </cell>
        </row>
        <row r="1301">
          <cell r="D1301" t="str">
            <v/>
          </cell>
        </row>
        <row r="1302">
          <cell r="D1302" t="str">
            <v/>
          </cell>
        </row>
        <row r="1303">
          <cell r="D1303" t="str">
            <v/>
          </cell>
        </row>
        <row r="1304">
          <cell r="D1304" t="str">
            <v/>
          </cell>
        </row>
        <row r="1305">
          <cell r="D1305" t="str">
            <v/>
          </cell>
        </row>
        <row r="1306">
          <cell r="D1306" t="str">
            <v/>
          </cell>
        </row>
        <row r="1307">
          <cell r="D1307" t="str">
            <v/>
          </cell>
        </row>
        <row r="1308">
          <cell r="D1308" t="str">
            <v/>
          </cell>
        </row>
        <row r="1309">
          <cell r="D1309" t="str">
            <v/>
          </cell>
        </row>
        <row r="1310">
          <cell r="D1310" t="str">
            <v/>
          </cell>
        </row>
        <row r="1311">
          <cell r="D1311" t="str">
            <v/>
          </cell>
        </row>
        <row r="1312">
          <cell r="D1312" t="str">
            <v/>
          </cell>
        </row>
        <row r="1313">
          <cell r="D1313" t="str">
            <v/>
          </cell>
        </row>
        <row r="1314">
          <cell r="D1314" t="str">
            <v/>
          </cell>
        </row>
        <row r="1315">
          <cell r="D1315" t="str">
            <v/>
          </cell>
        </row>
        <row r="1316">
          <cell r="D1316" t="str">
            <v/>
          </cell>
        </row>
        <row r="1317">
          <cell r="D1317" t="str">
            <v/>
          </cell>
        </row>
        <row r="1318">
          <cell r="D1318" t="str">
            <v/>
          </cell>
        </row>
        <row r="1319">
          <cell r="D1319" t="str">
            <v/>
          </cell>
        </row>
        <row r="1320">
          <cell r="D1320" t="str">
            <v/>
          </cell>
        </row>
        <row r="1321">
          <cell r="D1321" t="str">
            <v/>
          </cell>
        </row>
        <row r="1322">
          <cell r="D1322" t="str">
            <v/>
          </cell>
        </row>
        <row r="1323">
          <cell r="D1323" t="str">
            <v/>
          </cell>
        </row>
        <row r="1324">
          <cell r="D1324" t="str">
            <v/>
          </cell>
        </row>
        <row r="1325">
          <cell r="D1325" t="str">
            <v/>
          </cell>
        </row>
        <row r="1326">
          <cell r="D1326" t="str">
            <v/>
          </cell>
        </row>
        <row r="1327">
          <cell r="D1327" t="str">
            <v/>
          </cell>
        </row>
        <row r="1328">
          <cell r="D1328" t="str">
            <v/>
          </cell>
        </row>
        <row r="1329">
          <cell r="D1329" t="str">
            <v/>
          </cell>
        </row>
        <row r="1330">
          <cell r="D1330" t="str">
            <v/>
          </cell>
        </row>
        <row r="1331">
          <cell r="D1331" t="str">
            <v/>
          </cell>
        </row>
        <row r="1332">
          <cell r="D1332" t="str">
            <v/>
          </cell>
        </row>
        <row r="1333">
          <cell r="D1333" t="str">
            <v/>
          </cell>
        </row>
        <row r="1334">
          <cell r="D1334" t="str">
            <v/>
          </cell>
        </row>
        <row r="1335">
          <cell r="D1335" t="str">
            <v/>
          </cell>
        </row>
        <row r="1336">
          <cell r="D1336" t="str">
            <v/>
          </cell>
        </row>
        <row r="1337">
          <cell r="D1337" t="str">
            <v/>
          </cell>
        </row>
        <row r="1338">
          <cell r="D1338" t="str">
            <v/>
          </cell>
        </row>
        <row r="1339">
          <cell r="D1339" t="str">
            <v/>
          </cell>
        </row>
        <row r="1340">
          <cell r="D1340" t="str">
            <v/>
          </cell>
        </row>
        <row r="1341">
          <cell r="D1341" t="str">
            <v/>
          </cell>
        </row>
        <row r="1342">
          <cell r="D1342" t="str">
            <v/>
          </cell>
        </row>
        <row r="1343">
          <cell r="D1343" t="str">
            <v/>
          </cell>
        </row>
        <row r="1344">
          <cell r="D1344" t="str">
            <v/>
          </cell>
        </row>
        <row r="1345">
          <cell r="D1345" t="str">
            <v/>
          </cell>
        </row>
        <row r="1346">
          <cell r="D1346" t="str">
            <v/>
          </cell>
        </row>
        <row r="1347">
          <cell r="D1347" t="str">
            <v/>
          </cell>
        </row>
        <row r="1348">
          <cell r="D1348" t="str">
            <v/>
          </cell>
        </row>
        <row r="1349">
          <cell r="D1349" t="str">
            <v/>
          </cell>
        </row>
        <row r="1350">
          <cell r="D1350" t="str">
            <v/>
          </cell>
        </row>
        <row r="1351">
          <cell r="D1351" t="str">
            <v/>
          </cell>
        </row>
        <row r="1352">
          <cell r="D1352" t="str">
            <v/>
          </cell>
        </row>
        <row r="1353">
          <cell r="D1353" t="str">
            <v/>
          </cell>
        </row>
        <row r="1354">
          <cell r="D1354" t="str">
            <v/>
          </cell>
        </row>
        <row r="1355">
          <cell r="D1355" t="str">
            <v/>
          </cell>
        </row>
        <row r="1356">
          <cell r="D1356" t="str">
            <v/>
          </cell>
        </row>
        <row r="1357">
          <cell r="D1357" t="str">
            <v/>
          </cell>
        </row>
        <row r="1358">
          <cell r="D1358" t="str">
            <v/>
          </cell>
        </row>
        <row r="1359">
          <cell r="D1359" t="str">
            <v/>
          </cell>
        </row>
        <row r="1360">
          <cell r="D1360" t="str">
            <v/>
          </cell>
        </row>
        <row r="1361">
          <cell r="D1361" t="str">
            <v/>
          </cell>
        </row>
        <row r="1362">
          <cell r="D1362" t="str">
            <v/>
          </cell>
        </row>
        <row r="1363">
          <cell r="D1363" t="str">
            <v/>
          </cell>
        </row>
        <row r="1364">
          <cell r="D1364" t="str">
            <v/>
          </cell>
        </row>
        <row r="1365">
          <cell r="D1365" t="str">
            <v/>
          </cell>
        </row>
        <row r="1366">
          <cell r="D1366" t="str">
            <v/>
          </cell>
        </row>
        <row r="1367">
          <cell r="D1367" t="str">
            <v/>
          </cell>
        </row>
        <row r="1368">
          <cell r="D1368" t="str">
            <v/>
          </cell>
        </row>
        <row r="1369">
          <cell r="D1369" t="str">
            <v/>
          </cell>
        </row>
        <row r="1370">
          <cell r="D1370" t="str">
            <v/>
          </cell>
        </row>
        <row r="1371">
          <cell r="D1371" t="str">
            <v/>
          </cell>
        </row>
        <row r="1372">
          <cell r="D1372" t="str">
            <v/>
          </cell>
        </row>
        <row r="1373">
          <cell r="D1373" t="str">
            <v/>
          </cell>
        </row>
        <row r="1374">
          <cell r="D1374" t="str">
            <v/>
          </cell>
        </row>
        <row r="1375">
          <cell r="D1375" t="str">
            <v/>
          </cell>
        </row>
        <row r="1376">
          <cell r="D1376" t="str">
            <v/>
          </cell>
        </row>
        <row r="1377">
          <cell r="D1377" t="str">
            <v/>
          </cell>
        </row>
        <row r="1378">
          <cell r="D1378" t="str">
            <v/>
          </cell>
        </row>
        <row r="1379">
          <cell r="D1379" t="str">
            <v/>
          </cell>
        </row>
        <row r="1380">
          <cell r="D1380" t="str">
            <v/>
          </cell>
        </row>
        <row r="1381">
          <cell r="D1381" t="str">
            <v/>
          </cell>
        </row>
        <row r="1382">
          <cell r="D1382" t="str">
            <v/>
          </cell>
        </row>
        <row r="1383">
          <cell r="D1383" t="str">
            <v/>
          </cell>
        </row>
        <row r="1384">
          <cell r="D1384" t="str">
            <v/>
          </cell>
        </row>
        <row r="1385">
          <cell r="D1385" t="str">
            <v/>
          </cell>
        </row>
        <row r="1386">
          <cell r="D1386" t="str">
            <v/>
          </cell>
        </row>
        <row r="1387">
          <cell r="D1387" t="str">
            <v/>
          </cell>
        </row>
        <row r="1388">
          <cell r="D1388" t="str">
            <v/>
          </cell>
        </row>
        <row r="1389">
          <cell r="D1389" t="str">
            <v/>
          </cell>
        </row>
        <row r="1390">
          <cell r="D1390" t="str">
            <v/>
          </cell>
        </row>
        <row r="1391">
          <cell r="D1391" t="str">
            <v/>
          </cell>
        </row>
        <row r="1392">
          <cell r="D1392" t="str">
            <v/>
          </cell>
        </row>
        <row r="1393">
          <cell r="D1393" t="str">
            <v/>
          </cell>
        </row>
        <row r="1394">
          <cell r="D1394" t="str">
            <v/>
          </cell>
        </row>
        <row r="1395">
          <cell r="D1395" t="str">
            <v/>
          </cell>
        </row>
        <row r="1396">
          <cell r="D1396" t="str">
            <v/>
          </cell>
        </row>
        <row r="1397">
          <cell r="D1397" t="str">
            <v/>
          </cell>
        </row>
        <row r="1398">
          <cell r="D1398" t="str">
            <v/>
          </cell>
        </row>
        <row r="1399">
          <cell r="D1399" t="str">
            <v/>
          </cell>
        </row>
        <row r="1400">
          <cell r="D1400" t="str">
            <v/>
          </cell>
        </row>
        <row r="1401">
          <cell r="D1401" t="str">
            <v/>
          </cell>
        </row>
        <row r="1402">
          <cell r="D1402" t="str">
            <v/>
          </cell>
        </row>
        <row r="1403">
          <cell r="D1403" t="str">
            <v/>
          </cell>
        </row>
        <row r="1404">
          <cell r="D1404" t="str">
            <v/>
          </cell>
        </row>
        <row r="1405">
          <cell r="D1405" t="str">
            <v/>
          </cell>
        </row>
        <row r="1406">
          <cell r="D1406" t="str">
            <v/>
          </cell>
        </row>
        <row r="1407">
          <cell r="D1407" t="str">
            <v/>
          </cell>
        </row>
        <row r="1408">
          <cell r="D1408" t="str">
            <v/>
          </cell>
        </row>
        <row r="1409">
          <cell r="D1409" t="str">
            <v/>
          </cell>
        </row>
        <row r="1410">
          <cell r="D1410" t="str">
            <v/>
          </cell>
        </row>
        <row r="1411">
          <cell r="D1411" t="str">
            <v/>
          </cell>
        </row>
        <row r="1412">
          <cell r="D1412" t="str">
            <v/>
          </cell>
        </row>
        <row r="1413">
          <cell r="D1413" t="str">
            <v/>
          </cell>
        </row>
        <row r="1414">
          <cell r="D1414" t="str">
            <v/>
          </cell>
        </row>
        <row r="1415">
          <cell r="D1415" t="str">
            <v/>
          </cell>
        </row>
        <row r="1416">
          <cell r="D1416" t="str">
            <v/>
          </cell>
        </row>
        <row r="1417">
          <cell r="D1417" t="str">
            <v/>
          </cell>
        </row>
        <row r="1418">
          <cell r="D1418" t="str">
            <v/>
          </cell>
        </row>
        <row r="1419">
          <cell r="D1419" t="str">
            <v/>
          </cell>
        </row>
        <row r="1420">
          <cell r="D1420" t="str">
            <v/>
          </cell>
        </row>
        <row r="1421">
          <cell r="D1421" t="str">
            <v/>
          </cell>
        </row>
        <row r="1422">
          <cell r="D1422" t="str">
            <v/>
          </cell>
        </row>
        <row r="1423">
          <cell r="D1423" t="str">
            <v/>
          </cell>
        </row>
        <row r="1424">
          <cell r="D1424" t="str">
            <v/>
          </cell>
        </row>
        <row r="1425">
          <cell r="D1425" t="str">
            <v/>
          </cell>
        </row>
        <row r="1426">
          <cell r="D1426" t="str">
            <v/>
          </cell>
        </row>
        <row r="1427">
          <cell r="D1427" t="str">
            <v/>
          </cell>
        </row>
        <row r="1428">
          <cell r="D1428" t="str">
            <v/>
          </cell>
        </row>
        <row r="1429">
          <cell r="D1429" t="str">
            <v/>
          </cell>
        </row>
        <row r="1430">
          <cell r="D1430" t="str">
            <v/>
          </cell>
        </row>
        <row r="1431">
          <cell r="D1431" t="str">
            <v/>
          </cell>
        </row>
        <row r="1432">
          <cell r="D1432" t="str">
            <v/>
          </cell>
        </row>
        <row r="1433">
          <cell r="D1433" t="str">
            <v/>
          </cell>
        </row>
        <row r="1434">
          <cell r="D1434" t="str">
            <v/>
          </cell>
        </row>
        <row r="1435">
          <cell r="D1435" t="str">
            <v/>
          </cell>
        </row>
        <row r="1436">
          <cell r="D1436" t="str">
            <v/>
          </cell>
        </row>
        <row r="1437">
          <cell r="D1437" t="str">
            <v/>
          </cell>
        </row>
        <row r="1438">
          <cell r="D1438" t="str">
            <v/>
          </cell>
        </row>
        <row r="1439">
          <cell r="D1439" t="str">
            <v/>
          </cell>
        </row>
        <row r="1440">
          <cell r="D1440" t="str">
            <v/>
          </cell>
        </row>
        <row r="1441">
          <cell r="D1441" t="str">
            <v/>
          </cell>
        </row>
        <row r="1442">
          <cell r="D1442" t="str">
            <v/>
          </cell>
        </row>
        <row r="1443">
          <cell r="D1443" t="str">
            <v/>
          </cell>
        </row>
        <row r="1444">
          <cell r="D1444" t="str">
            <v/>
          </cell>
        </row>
        <row r="1445">
          <cell r="D1445" t="str">
            <v/>
          </cell>
        </row>
        <row r="1446">
          <cell r="D1446" t="str">
            <v/>
          </cell>
        </row>
        <row r="1447">
          <cell r="D1447" t="str">
            <v/>
          </cell>
        </row>
        <row r="1448">
          <cell r="D1448" t="str">
            <v/>
          </cell>
        </row>
        <row r="1449">
          <cell r="D1449" t="str">
            <v/>
          </cell>
        </row>
        <row r="1450">
          <cell r="D1450" t="str">
            <v/>
          </cell>
        </row>
        <row r="1451">
          <cell r="D1451" t="str">
            <v/>
          </cell>
        </row>
        <row r="1452">
          <cell r="D1452" t="str">
            <v/>
          </cell>
        </row>
        <row r="1453">
          <cell r="D1453" t="str">
            <v/>
          </cell>
        </row>
        <row r="1454">
          <cell r="D1454" t="str">
            <v/>
          </cell>
        </row>
        <row r="1455">
          <cell r="D1455" t="str">
            <v/>
          </cell>
        </row>
        <row r="1456">
          <cell r="D1456" t="str">
            <v/>
          </cell>
        </row>
        <row r="1457">
          <cell r="D1457" t="str">
            <v/>
          </cell>
        </row>
        <row r="1458">
          <cell r="D1458" t="str">
            <v/>
          </cell>
        </row>
        <row r="1459">
          <cell r="D1459" t="str">
            <v/>
          </cell>
        </row>
        <row r="1460">
          <cell r="D1460" t="str">
            <v/>
          </cell>
        </row>
        <row r="1461">
          <cell r="D1461" t="str">
            <v/>
          </cell>
        </row>
        <row r="1462">
          <cell r="D1462" t="str">
            <v/>
          </cell>
        </row>
        <row r="1463">
          <cell r="D1463" t="str">
            <v/>
          </cell>
        </row>
        <row r="1464">
          <cell r="D1464" t="str">
            <v/>
          </cell>
        </row>
        <row r="1465">
          <cell r="D1465" t="str">
            <v/>
          </cell>
        </row>
        <row r="1466">
          <cell r="D1466" t="str">
            <v/>
          </cell>
        </row>
        <row r="1467">
          <cell r="D1467" t="str">
            <v/>
          </cell>
        </row>
        <row r="1468">
          <cell r="D1468" t="str">
            <v/>
          </cell>
        </row>
        <row r="1469">
          <cell r="D1469" t="str">
            <v/>
          </cell>
        </row>
        <row r="1470">
          <cell r="D1470" t="str">
            <v/>
          </cell>
        </row>
        <row r="1471">
          <cell r="D1471" t="str">
            <v/>
          </cell>
        </row>
        <row r="1472">
          <cell r="D1472" t="str">
            <v/>
          </cell>
        </row>
        <row r="1473">
          <cell r="D1473" t="str">
            <v/>
          </cell>
        </row>
        <row r="1474">
          <cell r="D1474" t="str">
            <v/>
          </cell>
        </row>
        <row r="1475">
          <cell r="D1475" t="str">
            <v/>
          </cell>
        </row>
        <row r="1476">
          <cell r="D1476" t="str">
            <v/>
          </cell>
        </row>
        <row r="1477">
          <cell r="D1477" t="str">
            <v/>
          </cell>
        </row>
        <row r="1478">
          <cell r="D1478" t="str">
            <v/>
          </cell>
        </row>
        <row r="1479">
          <cell r="D1479" t="str">
            <v/>
          </cell>
        </row>
        <row r="1480">
          <cell r="D1480" t="str">
            <v/>
          </cell>
        </row>
        <row r="1481">
          <cell r="D1481" t="str">
            <v/>
          </cell>
        </row>
        <row r="1482">
          <cell r="D1482" t="str">
            <v/>
          </cell>
        </row>
        <row r="1483">
          <cell r="D1483" t="str">
            <v/>
          </cell>
        </row>
        <row r="1484">
          <cell r="D1484" t="str">
            <v/>
          </cell>
        </row>
        <row r="1485">
          <cell r="D1485" t="str">
            <v/>
          </cell>
        </row>
        <row r="1486">
          <cell r="D1486" t="str">
            <v/>
          </cell>
        </row>
        <row r="1487">
          <cell r="D1487" t="str">
            <v/>
          </cell>
        </row>
        <row r="1488">
          <cell r="D1488" t="str">
            <v/>
          </cell>
        </row>
        <row r="1489">
          <cell r="D1489" t="str">
            <v/>
          </cell>
        </row>
        <row r="1490">
          <cell r="D1490" t="str">
            <v/>
          </cell>
        </row>
        <row r="1491">
          <cell r="D1491" t="str">
            <v/>
          </cell>
        </row>
        <row r="1492">
          <cell r="D1492" t="str">
            <v/>
          </cell>
        </row>
        <row r="1493">
          <cell r="D1493" t="str">
            <v/>
          </cell>
        </row>
        <row r="1494">
          <cell r="D1494" t="str">
            <v/>
          </cell>
        </row>
        <row r="1495">
          <cell r="D1495" t="str">
            <v/>
          </cell>
        </row>
        <row r="1496">
          <cell r="D1496" t="str">
            <v/>
          </cell>
        </row>
        <row r="1497">
          <cell r="D1497" t="str">
            <v/>
          </cell>
        </row>
        <row r="1498">
          <cell r="D1498" t="str">
            <v/>
          </cell>
        </row>
        <row r="1499">
          <cell r="D1499" t="str">
            <v/>
          </cell>
        </row>
        <row r="1500">
          <cell r="D1500" t="str">
            <v/>
          </cell>
        </row>
        <row r="1501">
          <cell r="D1501" t="str">
            <v/>
          </cell>
        </row>
        <row r="1502">
          <cell r="D1502" t="str">
            <v/>
          </cell>
        </row>
        <row r="1503">
          <cell r="D1503" t="str">
            <v/>
          </cell>
        </row>
        <row r="1504">
          <cell r="D1504" t="str">
            <v/>
          </cell>
        </row>
        <row r="1505">
          <cell r="D1505" t="str">
            <v/>
          </cell>
        </row>
        <row r="1506">
          <cell r="D1506" t="str">
            <v/>
          </cell>
        </row>
        <row r="1507">
          <cell r="D1507" t="str">
            <v/>
          </cell>
        </row>
        <row r="1508">
          <cell r="D1508" t="str">
            <v/>
          </cell>
        </row>
        <row r="1509">
          <cell r="D1509" t="str">
            <v/>
          </cell>
        </row>
        <row r="1510">
          <cell r="D1510" t="str">
            <v/>
          </cell>
        </row>
        <row r="1511">
          <cell r="D1511" t="str">
            <v/>
          </cell>
        </row>
        <row r="1512">
          <cell r="D1512" t="str">
            <v/>
          </cell>
        </row>
        <row r="1513">
          <cell r="D1513" t="str">
            <v/>
          </cell>
        </row>
        <row r="1514">
          <cell r="D1514" t="str">
            <v/>
          </cell>
        </row>
        <row r="1515">
          <cell r="D1515" t="str">
            <v/>
          </cell>
        </row>
        <row r="1516">
          <cell r="D1516" t="str">
            <v/>
          </cell>
        </row>
        <row r="1517">
          <cell r="D1517" t="str">
            <v/>
          </cell>
        </row>
        <row r="1518">
          <cell r="D1518" t="str">
            <v/>
          </cell>
        </row>
        <row r="1519">
          <cell r="D1519" t="str">
            <v/>
          </cell>
        </row>
        <row r="1520">
          <cell r="D1520" t="str">
            <v/>
          </cell>
        </row>
        <row r="1521">
          <cell r="D1521" t="str">
            <v/>
          </cell>
        </row>
        <row r="1522">
          <cell r="D1522" t="str">
            <v/>
          </cell>
        </row>
        <row r="1523">
          <cell r="D1523" t="str">
            <v/>
          </cell>
        </row>
        <row r="1524">
          <cell r="D1524" t="str">
            <v/>
          </cell>
        </row>
        <row r="1525">
          <cell r="D1525" t="str">
            <v/>
          </cell>
        </row>
        <row r="1526">
          <cell r="D1526" t="str">
            <v/>
          </cell>
        </row>
        <row r="1527">
          <cell r="D1527" t="str">
            <v/>
          </cell>
        </row>
        <row r="1528">
          <cell r="D1528" t="str">
            <v/>
          </cell>
        </row>
        <row r="1529">
          <cell r="D1529" t="str">
            <v/>
          </cell>
        </row>
        <row r="1530">
          <cell r="D1530" t="str">
            <v/>
          </cell>
        </row>
        <row r="1531">
          <cell r="D1531" t="str">
            <v/>
          </cell>
        </row>
        <row r="1532">
          <cell r="D1532" t="str">
            <v/>
          </cell>
        </row>
        <row r="1533">
          <cell r="D1533" t="str">
            <v/>
          </cell>
        </row>
        <row r="1534">
          <cell r="D1534" t="str">
            <v/>
          </cell>
        </row>
        <row r="1535">
          <cell r="D1535" t="str">
            <v/>
          </cell>
        </row>
        <row r="1536">
          <cell r="D1536" t="str">
            <v/>
          </cell>
        </row>
        <row r="1537">
          <cell r="D1537" t="str">
            <v/>
          </cell>
        </row>
        <row r="1538">
          <cell r="D1538" t="str">
            <v/>
          </cell>
        </row>
        <row r="1539">
          <cell r="D1539" t="str">
            <v/>
          </cell>
        </row>
        <row r="1540">
          <cell r="D1540" t="str">
            <v/>
          </cell>
        </row>
        <row r="1541">
          <cell r="D1541" t="str">
            <v/>
          </cell>
        </row>
        <row r="1542">
          <cell r="D1542" t="str">
            <v/>
          </cell>
        </row>
        <row r="1543">
          <cell r="D1543" t="str">
            <v/>
          </cell>
        </row>
        <row r="1544">
          <cell r="D1544" t="str">
            <v/>
          </cell>
        </row>
        <row r="1545">
          <cell r="D1545" t="str">
            <v/>
          </cell>
        </row>
        <row r="1546">
          <cell r="D1546" t="str">
            <v/>
          </cell>
        </row>
        <row r="1547">
          <cell r="D1547" t="str">
            <v/>
          </cell>
        </row>
        <row r="1548">
          <cell r="D1548" t="str">
            <v/>
          </cell>
        </row>
        <row r="1549">
          <cell r="D1549" t="str">
            <v/>
          </cell>
        </row>
        <row r="1550">
          <cell r="D1550" t="str">
            <v/>
          </cell>
        </row>
        <row r="1551">
          <cell r="D1551" t="str">
            <v/>
          </cell>
        </row>
        <row r="1552">
          <cell r="D1552" t="str">
            <v/>
          </cell>
        </row>
        <row r="1553">
          <cell r="D1553" t="str">
            <v/>
          </cell>
        </row>
        <row r="1554">
          <cell r="D1554" t="str">
            <v/>
          </cell>
        </row>
        <row r="1555">
          <cell r="D1555" t="str">
            <v/>
          </cell>
        </row>
        <row r="1556">
          <cell r="D1556" t="str">
            <v/>
          </cell>
        </row>
        <row r="1557">
          <cell r="D1557" t="str">
            <v/>
          </cell>
        </row>
        <row r="1558">
          <cell r="D1558" t="str">
            <v/>
          </cell>
        </row>
        <row r="1559">
          <cell r="D1559" t="str">
            <v/>
          </cell>
        </row>
        <row r="1560">
          <cell r="D1560" t="str">
            <v/>
          </cell>
        </row>
        <row r="1561">
          <cell r="D1561" t="str">
            <v/>
          </cell>
        </row>
        <row r="1562">
          <cell r="D1562" t="str">
            <v/>
          </cell>
        </row>
        <row r="1563">
          <cell r="D1563" t="str">
            <v/>
          </cell>
        </row>
        <row r="1564">
          <cell r="D1564" t="str">
            <v/>
          </cell>
        </row>
        <row r="1565">
          <cell r="D1565" t="str">
            <v/>
          </cell>
        </row>
        <row r="1566">
          <cell r="D1566" t="str">
            <v/>
          </cell>
        </row>
        <row r="1567">
          <cell r="D1567" t="str">
            <v/>
          </cell>
        </row>
        <row r="1568">
          <cell r="D1568" t="str">
            <v/>
          </cell>
        </row>
        <row r="1569">
          <cell r="D1569" t="str">
            <v/>
          </cell>
        </row>
        <row r="1570">
          <cell r="D1570" t="str">
            <v/>
          </cell>
        </row>
        <row r="1571">
          <cell r="D1571" t="str">
            <v/>
          </cell>
        </row>
        <row r="1572">
          <cell r="D1572" t="str">
            <v/>
          </cell>
        </row>
        <row r="1573">
          <cell r="D1573" t="str">
            <v/>
          </cell>
        </row>
        <row r="1574">
          <cell r="D1574" t="str">
            <v/>
          </cell>
        </row>
        <row r="1575">
          <cell r="D1575" t="str">
            <v/>
          </cell>
        </row>
        <row r="1576">
          <cell r="D1576" t="str">
            <v/>
          </cell>
        </row>
        <row r="1577">
          <cell r="D1577" t="str">
            <v/>
          </cell>
        </row>
        <row r="1578">
          <cell r="D1578" t="str">
            <v/>
          </cell>
        </row>
        <row r="1579">
          <cell r="D1579" t="str">
            <v/>
          </cell>
        </row>
        <row r="1580">
          <cell r="D1580" t="str">
            <v/>
          </cell>
        </row>
        <row r="1581">
          <cell r="D1581" t="str">
            <v/>
          </cell>
        </row>
        <row r="1582">
          <cell r="D1582" t="str">
            <v/>
          </cell>
        </row>
        <row r="1583">
          <cell r="D1583" t="str">
            <v/>
          </cell>
        </row>
        <row r="1584">
          <cell r="D1584" t="str">
            <v/>
          </cell>
        </row>
        <row r="1585">
          <cell r="D1585" t="str">
            <v/>
          </cell>
        </row>
        <row r="1586">
          <cell r="D1586" t="str">
            <v/>
          </cell>
        </row>
        <row r="1587">
          <cell r="D1587" t="str">
            <v/>
          </cell>
        </row>
        <row r="1588">
          <cell r="D1588" t="str">
            <v/>
          </cell>
        </row>
        <row r="1589">
          <cell r="D1589" t="str">
            <v/>
          </cell>
        </row>
        <row r="1590">
          <cell r="D1590" t="str">
            <v/>
          </cell>
        </row>
        <row r="1591">
          <cell r="D1591" t="str">
            <v/>
          </cell>
        </row>
        <row r="1592">
          <cell r="D1592" t="str">
            <v/>
          </cell>
        </row>
        <row r="1593">
          <cell r="D1593" t="str">
            <v/>
          </cell>
        </row>
        <row r="1594">
          <cell r="D1594" t="str">
            <v/>
          </cell>
        </row>
        <row r="1595">
          <cell r="D1595" t="str">
            <v/>
          </cell>
        </row>
        <row r="1596">
          <cell r="D1596" t="str">
            <v/>
          </cell>
        </row>
        <row r="1597">
          <cell r="D1597" t="str">
            <v/>
          </cell>
        </row>
        <row r="1598">
          <cell r="D1598" t="str">
            <v/>
          </cell>
        </row>
        <row r="1599">
          <cell r="D1599" t="str">
            <v/>
          </cell>
        </row>
        <row r="1600">
          <cell r="D1600" t="str">
            <v/>
          </cell>
        </row>
        <row r="1601">
          <cell r="D1601" t="str">
            <v/>
          </cell>
        </row>
        <row r="1602">
          <cell r="D1602" t="str">
            <v/>
          </cell>
        </row>
        <row r="1603">
          <cell r="D1603" t="str">
            <v/>
          </cell>
        </row>
        <row r="1604">
          <cell r="D1604" t="str">
            <v/>
          </cell>
        </row>
        <row r="1605">
          <cell r="D1605" t="str">
            <v/>
          </cell>
        </row>
        <row r="1606">
          <cell r="D1606" t="str">
            <v/>
          </cell>
        </row>
        <row r="1607">
          <cell r="D1607" t="str">
            <v/>
          </cell>
        </row>
        <row r="1608">
          <cell r="D1608" t="str">
            <v/>
          </cell>
        </row>
        <row r="1609">
          <cell r="D1609" t="str">
            <v/>
          </cell>
        </row>
        <row r="1610">
          <cell r="D1610" t="str">
            <v/>
          </cell>
        </row>
        <row r="1611">
          <cell r="D1611" t="str">
            <v/>
          </cell>
        </row>
        <row r="1612">
          <cell r="D1612" t="str">
            <v/>
          </cell>
        </row>
        <row r="1613">
          <cell r="D1613" t="str">
            <v/>
          </cell>
        </row>
        <row r="1614">
          <cell r="D1614" t="str">
            <v/>
          </cell>
        </row>
        <row r="1615">
          <cell r="D1615" t="str">
            <v/>
          </cell>
        </row>
        <row r="1616">
          <cell r="D1616" t="str">
            <v/>
          </cell>
        </row>
        <row r="1617">
          <cell r="D1617" t="str">
            <v/>
          </cell>
        </row>
        <row r="1618">
          <cell r="D1618" t="str">
            <v/>
          </cell>
        </row>
        <row r="1619">
          <cell r="D1619" t="str">
            <v/>
          </cell>
        </row>
        <row r="1620">
          <cell r="D1620" t="str">
            <v/>
          </cell>
        </row>
        <row r="1621">
          <cell r="D1621" t="str">
            <v/>
          </cell>
        </row>
        <row r="1622">
          <cell r="D1622" t="str">
            <v/>
          </cell>
        </row>
        <row r="1623">
          <cell r="D1623" t="str">
            <v/>
          </cell>
        </row>
        <row r="1624">
          <cell r="D1624" t="str">
            <v/>
          </cell>
        </row>
        <row r="1625">
          <cell r="D1625" t="str">
            <v/>
          </cell>
        </row>
        <row r="1626">
          <cell r="D1626" t="str">
            <v/>
          </cell>
        </row>
        <row r="1627">
          <cell r="D1627" t="str">
            <v/>
          </cell>
        </row>
        <row r="1628">
          <cell r="D1628" t="str">
            <v/>
          </cell>
        </row>
        <row r="1629">
          <cell r="D1629" t="str">
            <v/>
          </cell>
        </row>
        <row r="1630">
          <cell r="D1630" t="str">
            <v/>
          </cell>
        </row>
        <row r="1631">
          <cell r="D1631" t="str">
            <v/>
          </cell>
        </row>
        <row r="1632">
          <cell r="D1632" t="str">
            <v/>
          </cell>
        </row>
        <row r="1633">
          <cell r="D1633" t="str">
            <v/>
          </cell>
        </row>
        <row r="1634">
          <cell r="D1634" t="str">
            <v/>
          </cell>
        </row>
        <row r="1635">
          <cell r="D1635" t="str">
            <v/>
          </cell>
        </row>
        <row r="1636">
          <cell r="D1636" t="str">
            <v/>
          </cell>
        </row>
        <row r="1637">
          <cell r="D1637" t="str">
            <v/>
          </cell>
        </row>
        <row r="1638">
          <cell r="D1638" t="str">
            <v/>
          </cell>
        </row>
        <row r="1639">
          <cell r="D1639" t="str">
            <v/>
          </cell>
        </row>
        <row r="1640">
          <cell r="D1640" t="str">
            <v/>
          </cell>
        </row>
        <row r="1641">
          <cell r="D1641" t="str">
            <v/>
          </cell>
        </row>
        <row r="1642">
          <cell r="D1642" t="str">
            <v/>
          </cell>
        </row>
        <row r="1643">
          <cell r="D1643" t="str">
            <v/>
          </cell>
        </row>
        <row r="1644">
          <cell r="D1644" t="str">
            <v/>
          </cell>
        </row>
        <row r="1645">
          <cell r="D1645" t="str">
            <v/>
          </cell>
        </row>
        <row r="1646">
          <cell r="D1646" t="str">
            <v/>
          </cell>
        </row>
        <row r="1647">
          <cell r="D1647" t="str">
            <v/>
          </cell>
        </row>
        <row r="1648">
          <cell r="D1648" t="str">
            <v/>
          </cell>
        </row>
        <row r="1649">
          <cell r="D1649" t="str">
            <v/>
          </cell>
        </row>
        <row r="1650">
          <cell r="D1650" t="str">
            <v/>
          </cell>
        </row>
        <row r="1651">
          <cell r="D1651" t="str">
            <v/>
          </cell>
        </row>
        <row r="1652">
          <cell r="D1652" t="str">
            <v/>
          </cell>
        </row>
        <row r="1653">
          <cell r="D1653" t="str">
            <v/>
          </cell>
        </row>
        <row r="1654">
          <cell r="D1654" t="str">
            <v/>
          </cell>
        </row>
        <row r="1655">
          <cell r="D1655" t="str">
            <v/>
          </cell>
        </row>
        <row r="1656">
          <cell r="D1656" t="str">
            <v/>
          </cell>
        </row>
        <row r="1657">
          <cell r="D1657" t="str">
            <v/>
          </cell>
        </row>
        <row r="1658">
          <cell r="D1658" t="str">
            <v/>
          </cell>
        </row>
        <row r="1659">
          <cell r="D1659" t="str">
            <v/>
          </cell>
        </row>
        <row r="1660">
          <cell r="D1660" t="str">
            <v/>
          </cell>
        </row>
        <row r="1661">
          <cell r="D1661" t="str">
            <v/>
          </cell>
        </row>
        <row r="1662">
          <cell r="D1662" t="str">
            <v/>
          </cell>
        </row>
        <row r="1663">
          <cell r="D1663" t="str">
            <v/>
          </cell>
        </row>
        <row r="1664">
          <cell r="D1664" t="str">
            <v/>
          </cell>
        </row>
        <row r="1665">
          <cell r="D1665" t="str">
            <v/>
          </cell>
        </row>
        <row r="1666">
          <cell r="D1666" t="str">
            <v/>
          </cell>
        </row>
        <row r="1667">
          <cell r="D1667" t="str">
            <v/>
          </cell>
        </row>
        <row r="1668">
          <cell r="D1668" t="str">
            <v/>
          </cell>
        </row>
        <row r="1669">
          <cell r="D1669" t="str">
            <v/>
          </cell>
        </row>
        <row r="1670">
          <cell r="D1670" t="str">
            <v/>
          </cell>
        </row>
        <row r="1671">
          <cell r="D1671" t="str">
            <v/>
          </cell>
        </row>
        <row r="1672">
          <cell r="D1672" t="str">
            <v/>
          </cell>
        </row>
        <row r="1673">
          <cell r="D1673" t="str">
            <v/>
          </cell>
        </row>
        <row r="1674">
          <cell r="D1674" t="str">
            <v/>
          </cell>
        </row>
        <row r="1675">
          <cell r="D1675" t="str">
            <v/>
          </cell>
        </row>
        <row r="1676">
          <cell r="D1676" t="str">
            <v/>
          </cell>
        </row>
        <row r="1677">
          <cell r="D1677" t="str">
            <v/>
          </cell>
        </row>
        <row r="1678">
          <cell r="D1678" t="str">
            <v/>
          </cell>
        </row>
        <row r="1679">
          <cell r="D1679" t="str">
            <v/>
          </cell>
        </row>
        <row r="1680">
          <cell r="D1680" t="str">
            <v/>
          </cell>
        </row>
        <row r="1681">
          <cell r="D1681" t="str">
            <v/>
          </cell>
        </row>
        <row r="1682">
          <cell r="D1682" t="str">
            <v/>
          </cell>
        </row>
        <row r="1683">
          <cell r="D1683" t="str">
            <v/>
          </cell>
        </row>
        <row r="1684">
          <cell r="D1684" t="str">
            <v/>
          </cell>
        </row>
        <row r="1685">
          <cell r="D1685" t="str">
            <v/>
          </cell>
        </row>
        <row r="1686">
          <cell r="D1686" t="str">
            <v/>
          </cell>
        </row>
        <row r="1687">
          <cell r="D1687" t="str">
            <v/>
          </cell>
        </row>
        <row r="1688">
          <cell r="D1688" t="str">
            <v/>
          </cell>
        </row>
        <row r="1689">
          <cell r="D1689" t="str">
            <v/>
          </cell>
        </row>
        <row r="1690">
          <cell r="D1690" t="str">
            <v/>
          </cell>
        </row>
        <row r="1691">
          <cell r="D1691" t="str">
            <v/>
          </cell>
        </row>
        <row r="1692">
          <cell r="D1692" t="str">
            <v/>
          </cell>
        </row>
        <row r="1693">
          <cell r="D1693" t="str">
            <v/>
          </cell>
        </row>
        <row r="1694">
          <cell r="D1694" t="str">
            <v/>
          </cell>
        </row>
        <row r="1695">
          <cell r="D1695" t="str">
            <v/>
          </cell>
        </row>
        <row r="1696">
          <cell r="D1696" t="str">
            <v/>
          </cell>
        </row>
        <row r="1697">
          <cell r="D1697" t="str">
            <v/>
          </cell>
        </row>
        <row r="1698">
          <cell r="D1698" t="str">
            <v/>
          </cell>
        </row>
        <row r="1699">
          <cell r="D1699" t="str">
            <v/>
          </cell>
        </row>
        <row r="1700">
          <cell r="D1700" t="str">
            <v/>
          </cell>
        </row>
        <row r="1701">
          <cell r="D1701" t="str">
            <v/>
          </cell>
        </row>
        <row r="1702">
          <cell r="D1702" t="str">
            <v/>
          </cell>
        </row>
        <row r="1703">
          <cell r="D1703" t="str">
            <v/>
          </cell>
        </row>
        <row r="1704">
          <cell r="D1704" t="str">
            <v/>
          </cell>
        </row>
        <row r="1705">
          <cell r="D1705" t="str">
            <v/>
          </cell>
        </row>
        <row r="1706">
          <cell r="D1706" t="str">
            <v/>
          </cell>
        </row>
        <row r="1707">
          <cell r="D1707" t="str">
            <v/>
          </cell>
        </row>
        <row r="1708">
          <cell r="D1708" t="str">
            <v/>
          </cell>
        </row>
        <row r="1709">
          <cell r="D1709" t="str">
            <v/>
          </cell>
        </row>
        <row r="1710">
          <cell r="D1710" t="str">
            <v/>
          </cell>
        </row>
        <row r="1711">
          <cell r="D1711" t="str">
            <v/>
          </cell>
        </row>
        <row r="1712">
          <cell r="D1712" t="str">
            <v/>
          </cell>
        </row>
        <row r="1713">
          <cell r="D1713" t="str">
            <v/>
          </cell>
        </row>
        <row r="1714">
          <cell r="D1714" t="str">
            <v/>
          </cell>
        </row>
        <row r="1715">
          <cell r="D1715" t="str">
            <v/>
          </cell>
        </row>
        <row r="1716">
          <cell r="D1716" t="str">
            <v/>
          </cell>
        </row>
        <row r="1717">
          <cell r="D1717" t="str">
            <v/>
          </cell>
        </row>
        <row r="1718">
          <cell r="D1718" t="str">
            <v/>
          </cell>
        </row>
        <row r="1719">
          <cell r="D1719" t="str">
            <v/>
          </cell>
        </row>
        <row r="1720">
          <cell r="D1720" t="str">
            <v/>
          </cell>
        </row>
        <row r="1721">
          <cell r="D1721" t="str">
            <v/>
          </cell>
        </row>
        <row r="1722">
          <cell r="D1722" t="str">
            <v/>
          </cell>
        </row>
        <row r="1723">
          <cell r="D1723" t="str">
            <v/>
          </cell>
        </row>
        <row r="1724">
          <cell r="D1724" t="str">
            <v/>
          </cell>
        </row>
        <row r="1725">
          <cell r="D1725" t="str">
            <v/>
          </cell>
        </row>
        <row r="1726">
          <cell r="D1726" t="str">
            <v/>
          </cell>
        </row>
        <row r="1727">
          <cell r="D1727" t="str">
            <v/>
          </cell>
        </row>
        <row r="1728">
          <cell r="D1728" t="str">
            <v/>
          </cell>
        </row>
        <row r="1729">
          <cell r="D1729" t="str">
            <v/>
          </cell>
        </row>
        <row r="1730">
          <cell r="D1730" t="str">
            <v/>
          </cell>
        </row>
        <row r="1731">
          <cell r="D1731" t="str">
            <v/>
          </cell>
        </row>
        <row r="1732">
          <cell r="D1732" t="str">
            <v/>
          </cell>
        </row>
        <row r="1733">
          <cell r="D1733" t="str">
            <v/>
          </cell>
        </row>
        <row r="1734">
          <cell r="D1734" t="str">
            <v/>
          </cell>
        </row>
        <row r="1735">
          <cell r="D1735" t="str">
            <v/>
          </cell>
        </row>
        <row r="1736">
          <cell r="D1736" t="str">
            <v/>
          </cell>
        </row>
        <row r="1737">
          <cell r="D1737" t="str">
            <v/>
          </cell>
        </row>
        <row r="1738">
          <cell r="D1738" t="str">
            <v/>
          </cell>
        </row>
        <row r="1739">
          <cell r="D1739" t="str">
            <v/>
          </cell>
        </row>
        <row r="1740">
          <cell r="D1740" t="str">
            <v/>
          </cell>
        </row>
        <row r="1741">
          <cell r="D1741" t="str">
            <v/>
          </cell>
        </row>
        <row r="1742">
          <cell r="D1742" t="str">
            <v/>
          </cell>
        </row>
        <row r="1743">
          <cell r="D1743" t="str">
            <v/>
          </cell>
        </row>
        <row r="1744">
          <cell r="D1744" t="str">
            <v/>
          </cell>
        </row>
        <row r="1745">
          <cell r="D1745" t="str">
            <v/>
          </cell>
        </row>
        <row r="1746">
          <cell r="D1746" t="str">
            <v/>
          </cell>
        </row>
        <row r="1747">
          <cell r="D1747" t="str">
            <v/>
          </cell>
        </row>
        <row r="1748">
          <cell r="D1748" t="str">
            <v/>
          </cell>
        </row>
        <row r="1749">
          <cell r="D1749" t="str">
            <v/>
          </cell>
        </row>
        <row r="1750">
          <cell r="D1750" t="str">
            <v/>
          </cell>
        </row>
        <row r="1751">
          <cell r="D1751" t="str">
            <v/>
          </cell>
        </row>
        <row r="1752">
          <cell r="D1752" t="str">
            <v/>
          </cell>
        </row>
        <row r="1753">
          <cell r="D1753" t="str">
            <v/>
          </cell>
        </row>
        <row r="1754">
          <cell r="D1754" t="str">
            <v/>
          </cell>
        </row>
        <row r="1755">
          <cell r="D1755" t="str">
            <v/>
          </cell>
        </row>
        <row r="1756">
          <cell r="D1756" t="str">
            <v/>
          </cell>
        </row>
        <row r="1757">
          <cell r="D1757" t="str">
            <v/>
          </cell>
        </row>
        <row r="1758">
          <cell r="D1758" t="str">
            <v/>
          </cell>
        </row>
        <row r="1759">
          <cell r="D1759" t="str">
            <v/>
          </cell>
        </row>
        <row r="1760">
          <cell r="D1760" t="str">
            <v/>
          </cell>
        </row>
        <row r="1761">
          <cell r="D1761" t="str">
            <v/>
          </cell>
        </row>
        <row r="1762">
          <cell r="D1762" t="str">
            <v/>
          </cell>
        </row>
        <row r="1763">
          <cell r="D1763" t="str">
            <v/>
          </cell>
        </row>
        <row r="1764">
          <cell r="D1764" t="str">
            <v/>
          </cell>
        </row>
        <row r="1765">
          <cell r="D1765" t="str">
            <v/>
          </cell>
        </row>
        <row r="1766">
          <cell r="D1766" t="str">
            <v/>
          </cell>
        </row>
        <row r="1767">
          <cell r="D1767" t="str">
            <v/>
          </cell>
        </row>
        <row r="1768">
          <cell r="D1768" t="str">
            <v/>
          </cell>
        </row>
        <row r="1769">
          <cell r="D1769" t="str">
            <v/>
          </cell>
        </row>
        <row r="1770">
          <cell r="D1770" t="str">
            <v/>
          </cell>
        </row>
        <row r="1771">
          <cell r="D1771" t="str">
            <v/>
          </cell>
        </row>
        <row r="1772">
          <cell r="D1772" t="str">
            <v/>
          </cell>
        </row>
        <row r="1773">
          <cell r="D1773" t="str">
            <v/>
          </cell>
        </row>
        <row r="1774">
          <cell r="D1774" t="str">
            <v/>
          </cell>
        </row>
        <row r="1775">
          <cell r="D1775" t="str">
            <v/>
          </cell>
        </row>
        <row r="1776">
          <cell r="D1776" t="str">
            <v/>
          </cell>
        </row>
        <row r="1777">
          <cell r="D1777" t="str">
            <v/>
          </cell>
        </row>
        <row r="1778">
          <cell r="D1778" t="str">
            <v/>
          </cell>
        </row>
        <row r="1779">
          <cell r="D1779" t="str">
            <v/>
          </cell>
        </row>
        <row r="1780">
          <cell r="D1780" t="str">
            <v/>
          </cell>
        </row>
        <row r="1781">
          <cell r="D1781" t="str">
            <v/>
          </cell>
        </row>
        <row r="1782">
          <cell r="D1782" t="str">
            <v/>
          </cell>
        </row>
        <row r="1783">
          <cell r="D1783" t="str">
            <v/>
          </cell>
        </row>
        <row r="1784">
          <cell r="D1784" t="str">
            <v/>
          </cell>
        </row>
        <row r="1785">
          <cell r="D1785" t="str">
            <v/>
          </cell>
        </row>
        <row r="1786">
          <cell r="D1786" t="str">
            <v/>
          </cell>
        </row>
        <row r="1787">
          <cell r="D1787" t="str">
            <v/>
          </cell>
        </row>
        <row r="1788">
          <cell r="D1788" t="str">
            <v/>
          </cell>
        </row>
        <row r="1789">
          <cell r="D1789" t="str">
            <v/>
          </cell>
        </row>
        <row r="1790">
          <cell r="D1790" t="str">
            <v/>
          </cell>
        </row>
        <row r="1791">
          <cell r="D1791" t="str">
            <v/>
          </cell>
        </row>
        <row r="1792">
          <cell r="D1792" t="str">
            <v/>
          </cell>
        </row>
        <row r="1793">
          <cell r="D1793" t="str">
            <v/>
          </cell>
        </row>
        <row r="1794">
          <cell r="D1794" t="str">
            <v/>
          </cell>
        </row>
        <row r="1795">
          <cell r="D1795" t="str">
            <v/>
          </cell>
        </row>
        <row r="1796">
          <cell r="D1796" t="str">
            <v/>
          </cell>
        </row>
        <row r="1797">
          <cell r="D1797" t="str">
            <v/>
          </cell>
        </row>
        <row r="1798">
          <cell r="D1798" t="str">
            <v/>
          </cell>
        </row>
        <row r="1799">
          <cell r="D1799" t="str">
            <v/>
          </cell>
        </row>
        <row r="1800">
          <cell r="D1800" t="str">
            <v/>
          </cell>
        </row>
        <row r="1801">
          <cell r="D1801" t="str">
            <v/>
          </cell>
        </row>
        <row r="1802">
          <cell r="D1802" t="str">
            <v/>
          </cell>
        </row>
        <row r="1803">
          <cell r="D1803" t="str">
            <v/>
          </cell>
        </row>
        <row r="1804">
          <cell r="D1804" t="str">
            <v/>
          </cell>
        </row>
        <row r="1805">
          <cell r="D1805" t="str">
            <v/>
          </cell>
        </row>
        <row r="1806">
          <cell r="D1806" t="str">
            <v/>
          </cell>
        </row>
        <row r="1807">
          <cell r="D1807" t="str">
            <v/>
          </cell>
        </row>
        <row r="1808">
          <cell r="D1808" t="str">
            <v/>
          </cell>
        </row>
        <row r="1809">
          <cell r="D1809" t="str">
            <v/>
          </cell>
        </row>
        <row r="1810">
          <cell r="D1810" t="str">
            <v/>
          </cell>
        </row>
        <row r="1811">
          <cell r="D1811" t="str">
            <v/>
          </cell>
        </row>
        <row r="1812">
          <cell r="D1812" t="str">
            <v/>
          </cell>
        </row>
        <row r="1813">
          <cell r="D1813" t="str">
            <v/>
          </cell>
        </row>
        <row r="1814">
          <cell r="D1814" t="str">
            <v/>
          </cell>
        </row>
        <row r="1815">
          <cell r="D1815" t="str">
            <v/>
          </cell>
        </row>
        <row r="1816">
          <cell r="D1816" t="str">
            <v/>
          </cell>
        </row>
        <row r="1817">
          <cell r="D1817" t="str">
            <v/>
          </cell>
        </row>
        <row r="1818">
          <cell r="D1818" t="str">
            <v/>
          </cell>
        </row>
        <row r="1819">
          <cell r="D1819" t="str">
            <v/>
          </cell>
        </row>
        <row r="1820">
          <cell r="D1820" t="str">
            <v/>
          </cell>
        </row>
        <row r="1821">
          <cell r="D1821" t="str">
            <v/>
          </cell>
        </row>
        <row r="1822">
          <cell r="D1822" t="str">
            <v/>
          </cell>
        </row>
        <row r="1823">
          <cell r="D1823" t="str">
            <v/>
          </cell>
        </row>
        <row r="1824">
          <cell r="D1824" t="str">
            <v/>
          </cell>
        </row>
        <row r="1825">
          <cell r="D1825" t="str">
            <v/>
          </cell>
        </row>
        <row r="1826">
          <cell r="D1826" t="str">
            <v/>
          </cell>
        </row>
        <row r="1827">
          <cell r="D1827" t="str">
            <v/>
          </cell>
        </row>
        <row r="1828">
          <cell r="D1828" t="str">
            <v/>
          </cell>
        </row>
        <row r="1829">
          <cell r="D1829" t="str">
            <v/>
          </cell>
        </row>
        <row r="1830">
          <cell r="D1830" t="str">
            <v/>
          </cell>
        </row>
        <row r="1831">
          <cell r="D1831" t="str">
            <v/>
          </cell>
        </row>
        <row r="1832">
          <cell r="D1832" t="str">
            <v/>
          </cell>
        </row>
        <row r="1833">
          <cell r="D1833" t="str">
            <v/>
          </cell>
        </row>
        <row r="1834">
          <cell r="D1834" t="str">
            <v/>
          </cell>
        </row>
        <row r="1835">
          <cell r="D1835" t="str">
            <v/>
          </cell>
        </row>
        <row r="1836">
          <cell r="D1836" t="str">
            <v/>
          </cell>
        </row>
        <row r="1837">
          <cell r="D1837" t="str">
            <v/>
          </cell>
        </row>
        <row r="1838">
          <cell r="D1838" t="str">
            <v/>
          </cell>
        </row>
        <row r="1839">
          <cell r="D1839" t="str">
            <v/>
          </cell>
        </row>
        <row r="1840">
          <cell r="D1840" t="str">
            <v/>
          </cell>
        </row>
        <row r="1841">
          <cell r="D1841" t="str">
            <v/>
          </cell>
        </row>
        <row r="1842">
          <cell r="D1842" t="str">
            <v/>
          </cell>
        </row>
        <row r="1843">
          <cell r="D1843" t="str">
            <v/>
          </cell>
        </row>
        <row r="1844">
          <cell r="D1844" t="str">
            <v/>
          </cell>
        </row>
        <row r="1845">
          <cell r="D1845" t="str">
            <v/>
          </cell>
        </row>
        <row r="1846">
          <cell r="D1846" t="str">
            <v/>
          </cell>
        </row>
        <row r="1847">
          <cell r="D1847" t="str">
            <v/>
          </cell>
        </row>
        <row r="1848">
          <cell r="D1848" t="str">
            <v/>
          </cell>
        </row>
        <row r="1849">
          <cell r="D1849" t="str">
            <v/>
          </cell>
        </row>
        <row r="1850">
          <cell r="D1850" t="str">
            <v/>
          </cell>
        </row>
        <row r="1851">
          <cell r="D1851" t="str">
            <v/>
          </cell>
        </row>
        <row r="1852">
          <cell r="D1852" t="str">
            <v/>
          </cell>
        </row>
        <row r="1853">
          <cell r="D1853" t="str">
            <v/>
          </cell>
        </row>
        <row r="1854">
          <cell r="D1854" t="str">
            <v/>
          </cell>
        </row>
        <row r="1855">
          <cell r="D1855" t="str">
            <v/>
          </cell>
        </row>
        <row r="1856">
          <cell r="D1856" t="str">
            <v/>
          </cell>
        </row>
        <row r="1857">
          <cell r="D1857" t="str">
            <v/>
          </cell>
        </row>
        <row r="1858">
          <cell r="D1858" t="str">
            <v/>
          </cell>
        </row>
        <row r="1859">
          <cell r="D1859" t="str">
            <v/>
          </cell>
        </row>
        <row r="1860">
          <cell r="D1860" t="str">
            <v/>
          </cell>
        </row>
        <row r="1861">
          <cell r="D1861" t="str">
            <v/>
          </cell>
        </row>
        <row r="1862">
          <cell r="D1862" t="str">
            <v/>
          </cell>
        </row>
        <row r="1863">
          <cell r="D1863" t="str">
            <v/>
          </cell>
        </row>
        <row r="1864">
          <cell r="D1864" t="str">
            <v/>
          </cell>
        </row>
        <row r="1865">
          <cell r="D1865" t="str">
            <v/>
          </cell>
        </row>
        <row r="1866">
          <cell r="D1866" t="str">
            <v/>
          </cell>
        </row>
        <row r="1867">
          <cell r="D1867" t="str">
            <v/>
          </cell>
        </row>
        <row r="1868">
          <cell r="D1868" t="str">
            <v/>
          </cell>
        </row>
        <row r="1869">
          <cell r="D1869" t="str">
            <v/>
          </cell>
        </row>
        <row r="1870">
          <cell r="D1870" t="str">
            <v/>
          </cell>
        </row>
        <row r="1871">
          <cell r="D1871" t="str">
            <v/>
          </cell>
        </row>
        <row r="1872">
          <cell r="D1872" t="str">
            <v/>
          </cell>
        </row>
        <row r="1873">
          <cell r="D1873" t="str">
            <v/>
          </cell>
        </row>
        <row r="1874">
          <cell r="D1874" t="str">
            <v/>
          </cell>
        </row>
        <row r="1875">
          <cell r="D1875" t="str">
            <v/>
          </cell>
        </row>
        <row r="1876">
          <cell r="D1876" t="str">
            <v/>
          </cell>
        </row>
        <row r="1877">
          <cell r="D1877" t="str">
            <v/>
          </cell>
        </row>
        <row r="1878">
          <cell r="D1878" t="str">
            <v/>
          </cell>
        </row>
        <row r="1879">
          <cell r="D1879" t="str">
            <v/>
          </cell>
        </row>
        <row r="1880">
          <cell r="D1880" t="str">
            <v/>
          </cell>
        </row>
        <row r="1881">
          <cell r="D1881" t="str">
            <v/>
          </cell>
        </row>
        <row r="1882">
          <cell r="D1882" t="str">
            <v/>
          </cell>
        </row>
        <row r="1883">
          <cell r="D1883" t="str">
            <v/>
          </cell>
        </row>
        <row r="1884">
          <cell r="D1884" t="str">
            <v/>
          </cell>
        </row>
        <row r="1885">
          <cell r="D1885" t="str">
            <v/>
          </cell>
        </row>
        <row r="1886">
          <cell r="D1886" t="str">
            <v/>
          </cell>
        </row>
        <row r="1887">
          <cell r="D1887" t="str">
            <v/>
          </cell>
        </row>
        <row r="1888">
          <cell r="D1888" t="str">
            <v/>
          </cell>
        </row>
        <row r="1889">
          <cell r="D1889" t="str">
            <v/>
          </cell>
        </row>
        <row r="1890">
          <cell r="D1890" t="str">
            <v/>
          </cell>
        </row>
        <row r="1891">
          <cell r="D1891" t="str">
            <v/>
          </cell>
        </row>
        <row r="1892">
          <cell r="D1892" t="str">
            <v/>
          </cell>
        </row>
        <row r="1893">
          <cell r="D1893" t="str">
            <v/>
          </cell>
        </row>
        <row r="1894">
          <cell r="D1894" t="str">
            <v/>
          </cell>
        </row>
        <row r="1895">
          <cell r="D1895" t="str">
            <v/>
          </cell>
        </row>
        <row r="1896">
          <cell r="D1896" t="str">
            <v/>
          </cell>
        </row>
        <row r="1897">
          <cell r="D1897" t="str">
            <v/>
          </cell>
        </row>
        <row r="1898">
          <cell r="D1898" t="str">
            <v/>
          </cell>
        </row>
        <row r="1899">
          <cell r="D1899" t="str">
            <v/>
          </cell>
        </row>
        <row r="1900">
          <cell r="D1900" t="str">
            <v/>
          </cell>
        </row>
        <row r="1901">
          <cell r="D1901" t="str">
            <v/>
          </cell>
        </row>
        <row r="1902">
          <cell r="D1902" t="str">
            <v/>
          </cell>
        </row>
        <row r="1903">
          <cell r="D1903" t="str">
            <v/>
          </cell>
        </row>
        <row r="1904">
          <cell r="D1904" t="str">
            <v/>
          </cell>
        </row>
        <row r="1905">
          <cell r="D1905" t="str">
            <v/>
          </cell>
        </row>
        <row r="1906">
          <cell r="D1906" t="str">
            <v/>
          </cell>
        </row>
        <row r="1907">
          <cell r="D1907" t="str">
            <v/>
          </cell>
        </row>
        <row r="1908">
          <cell r="D1908" t="str">
            <v/>
          </cell>
        </row>
        <row r="1909">
          <cell r="D1909" t="str">
            <v/>
          </cell>
        </row>
        <row r="1910">
          <cell r="D1910" t="str">
            <v/>
          </cell>
        </row>
        <row r="1911">
          <cell r="D1911" t="str">
            <v/>
          </cell>
        </row>
        <row r="1912">
          <cell r="D1912" t="str">
            <v/>
          </cell>
        </row>
        <row r="1913">
          <cell r="D1913" t="str">
            <v/>
          </cell>
        </row>
        <row r="1914">
          <cell r="D1914" t="str">
            <v/>
          </cell>
        </row>
        <row r="1915">
          <cell r="D1915" t="str">
            <v/>
          </cell>
        </row>
        <row r="1916">
          <cell r="D1916" t="str">
            <v/>
          </cell>
        </row>
        <row r="1917">
          <cell r="D1917" t="str">
            <v/>
          </cell>
        </row>
        <row r="1918">
          <cell r="D1918" t="str">
            <v/>
          </cell>
        </row>
        <row r="1919">
          <cell r="D1919" t="str">
            <v/>
          </cell>
        </row>
        <row r="1920">
          <cell r="D1920" t="str">
            <v/>
          </cell>
        </row>
        <row r="1921">
          <cell r="D1921" t="str">
            <v/>
          </cell>
        </row>
        <row r="1922">
          <cell r="D1922" t="str">
            <v/>
          </cell>
        </row>
        <row r="1923">
          <cell r="D1923" t="str">
            <v/>
          </cell>
        </row>
        <row r="1924">
          <cell r="D1924" t="str">
            <v/>
          </cell>
        </row>
        <row r="1925">
          <cell r="D1925" t="str">
            <v/>
          </cell>
        </row>
        <row r="1926">
          <cell r="D1926" t="str">
            <v/>
          </cell>
        </row>
        <row r="1927">
          <cell r="D1927" t="str">
            <v/>
          </cell>
        </row>
        <row r="1928">
          <cell r="D1928" t="str">
            <v/>
          </cell>
        </row>
        <row r="1929">
          <cell r="D1929" t="str">
            <v/>
          </cell>
        </row>
        <row r="1930">
          <cell r="D1930" t="str">
            <v/>
          </cell>
        </row>
        <row r="1931">
          <cell r="D1931" t="str">
            <v/>
          </cell>
        </row>
        <row r="1932">
          <cell r="D1932" t="str">
            <v/>
          </cell>
        </row>
        <row r="1933">
          <cell r="D1933" t="str">
            <v/>
          </cell>
        </row>
        <row r="1934">
          <cell r="D1934" t="str">
            <v/>
          </cell>
        </row>
        <row r="1935">
          <cell r="D1935" t="str">
            <v/>
          </cell>
        </row>
        <row r="1936">
          <cell r="D1936" t="str">
            <v/>
          </cell>
        </row>
        <row r="1937">
          <cell r="D1937" t="str">
            <v/>
          </cell>
        </row>
        <row r="1938">
          <cell r="D1938" t="str">
            <v/>
          </cell>
        </row>
        <row r="1939">
          <cell r="D1939" t="str">
            <v/>
          </cell>
        </row>
        <row r="1940">
          <cell r="D1940" t="str">
            <v/>
          </cell>
        </row>
        <row r="1941">
          <cell r="D1941" t="str">
            <v/>
          </cell>
        </row>
        <row r="1942">
          <cell r="D1942" t="str">
            <v/>
          </cell>
        </row>
        <row r="1943">
          <cell r="D1943" t="str">
            <v/>
          </cell>
        </row>
        <row r="1944">
          <cell r="D1944" t="str">
            <v/>
          </cell>
        </row>
        <row r="1945">
          <cell r="D1945" t="str">
            <v/>
          </cell>
        </row>
        <row r="1946">
          <cell r="D1946" t="str">
            <v/>
          </cell>
        </row>
        <row r="1947">
          <cell r="D1947" t="str">
            <v/>
          </cell>
        </row>
        <row r="1948">
          <cell r="D1948" t="str">
            <v/>
          </cell>
        </row>
        <row r="1949">
          <cell r="D1949" t="str">
            <v/>
          </cell>
        </row>
        <row r="1950">
          <cell r="D1950" t="str">
            <v/>
          </cell>
        </row>
        <row r="1951">
          <cell r="D1951" t="str">
            <v/>
          </cell>
        </row>
        <row r="1952">
          <cell r="D1952" t="str">
            <v/>
          </cell>
        </row>
        <row r="1953">
          <cell r="D1953" t="str">
            <v/>
          </cell>
        </row>
        <row r="1954">
          <cell r="D1954" t="str">
            <v/>
          </cell>
        </row>
        <row r="1955">
          <cell r="D1955" t="str">
            <v/>
          </cell>
        </row>
        <row r="1956">
          <cell r="D1956" t="str">
            <v/>
          </cell>
        </row>
        <row r="1957">
          <cell r="D1957" t="str">
            <v/>
          </cell>
        </row>
        <row r="1958">
          <cell r="D1958" t="str">
            <v/>
          </cell>
        </row>
        <row r="1959">
          <cell r="D1959" t="str">
            <v/>
          </cell>
        </row>
        <row r="1960">
          <cell r="D1960" t="str">
            <v/>
          </cell>
        </row>
        <row r="1961">
          <cell r="D1961" t="str">
            <v/>
          </cell>
        </row>
        <row r="1962">
          <cell r="D1962" t="str">
            <v/>
          </cell>
        </row>
        <row r="1963">
          <cell r="D1963" t="str">
            <v/>
          </cell>
        </row>
        <row r="1964">
          <cell r="D1964" t="str">
            <v/>
          </cell>
        </row>
        <row r="1965">
          <cell r="D1965" t="str">
            <v/>
          </cell>
        </row>
        <row r="1966">
          <cell r="D1966" t="str">
            <v/>
          </cell>
        </row>
        <row r="1967">
          <cell r="D1967" t="str">
            <v/>
          </cell>
        </row>
        <row r="1968">
          <cell r="D1968" t="str">
            <v/>
          </cell>
        </row>
        <row r="1969">
          <cell r="D1969" t="str">
            <v/>
          </cell>
        </row>
        <row r="1970">
          <cell r="D1970" t="str">
            <v/>
          </cell>
        </row>
        <row r="1971">
          <cell r="D1971" t="str">
            <v/>
          </cell>
        </row>
        <row r="1972">
          <cell r="D1972" t="str">
            <v/>
          </cell>
        </row>
        <row r="1973">
          <cell r="D1973" t="str">
            <v/>
          </cell>
        </row>
        <row r="1974">
          <cell r="D1974" t="str">
            <v/>
          </cell>
        </row>
        <row r="1975">
          <cell r="D1975" t="str">
            <v/>
          </cell>
        </row>
        <row r="1976">
          <cell r="D1976" t="str">
            <v/>
          </cell>
        </row>
        <row r="1977">
          <cell r="D1977" t="str">
            <v/>
          </cell>
        </row>
        <row r="1978">
          <cell r="D1978" t="str">
            <v/>
          </cell>
        </row>
        <row r="1979">
          <cell r="D1979" t="str">
            <v/>
          </cell>
        </row>
        <row r="1980">
          <cell r="D1980" t="str">
            <v/>
          </cell>
        </row>
        <row r="1981">
          <cell r="D1981" t="str">
            <v/>
          </cell>
        </row>
        <row r="1982">
          <cell r="D1982" t="str">
            <v/>
          </cell>
        </row>
        <row r="1983">
          <cell r="D1983" t="str">
            <v/>
          </cell>
        </row>
        <row r="1984">
          <cell r="D1984" t="str">
            <v/>
          </cell>
        </row>
        <row r="1985">
          <cell r="D1985" t="str">
            <v/>
          </cell>
        </row>
        <row r="1986">
          <cell r="D1986" t="str">
            <v/>
          </cell>
        </row>
        <row r="1987">
          <cell r="D1987" t="str">
            <v/>
          </cell>
        </row>
        <row r="1988">
          <cell r="D1988" t="str">
            <v/>
          </cell>
        </row>
        <row r="1989">
          <cell r="D1989" t="str">
            <v/>
          </cell>
        </row>
        <row r="1990">
          <cell r="D1990" t="str">
            <v/>
          </cell>
        </row>
        <row r="1991">
          <cell r="D1991" t="str">
            <v/>
          </cell>
        </row>
        <row r="1992">
          <cell r="D1992" t="str">
            <v/>
          </cell>
        </row>
        <row r="1993">
          <cell r="D1993" t="str">
            <v/>
          </cell>
        </row>
        <row r="1994">
          <cell r="D1994" t="str">
            <v/>
          </cell>
        </row>
        <row r="1995">
          <cell r="D1995" t="str">
            <v/>
          </cell>
        </row>
        <row r="1996">
          <cell r="D1996" t="str">
            <v/>
          </cell>
        </row>
        <row r="1997">
          <cell r="D1997" t="str">
            <v/>
          </cell>
        </row>
        <row r="1998">
          <cell r="D1998" t="str">
            <v/>
          </cell>
        </row>
        <row r="1999">
          <cell r="D1999" t="str">
            <v/>
          </cell>
        </row>
        <row r="2000">
          <cell r="D2000" t="str">
            <v/>
          </cell>
        </row>
        <row r="2001">
          <cell r="D2001" t="str">
            <v/>
          </cell>
        </row>
        <row r="2002">
          <cell r="D2002" t="str">
            <v/>
          </cell>
        </row>
        <row r="2003">
          <cell r="D2003" t="str">
            <v/>
          </cell>
        </row>
        <row r="2004">
          <cell r="D2004" t="str">
            <v/>
          </cell>
        </row>
        <row r="2005">
          <cell r="D2005" t="str">
            <v/>
          </cell>
        </row>
        <row r="2006">
          <cell r="D2006" t="str">
            <v/>
          </cell>
        </row>
        <row r="2007">
          <cell r="D2007" t="str">
            <v/>
          </cell>
        </row>
        <row r="2008">
          <cell r="D2008" t="str">
            <v/>
          </cell>
        </row>
        <row r="2009">
          <cell r="D2009" t="str">
            <v/>
          </cell>
        </row>
        <row r="2010">
          <cell r="D2010" t="str">
            <v/>
          </cell>
        </row>
        <row r="2011">
          <cell r="D2011" t="str">
            <v/>
          </cell>
        </row>
        <row r="2012">
          <cell r="D2012" t="str">
            <v/>
          </cell>
        </row>
        <row r="2013">
          <cell r="D2013" t="str">
            <v/>
          </cell>
        </row>
        <row r="2014">
          <cell r="D2014" t="str">
            <v/>
          </cell>
        </row>
        <row r="2015">
          <cell r="D2015" t="str">
            <v/>
          </cell>
        </row>
        <row r="2016">
          <cell r="D2016" t="str">
            <v/>
          </cell>
        </row>
        <row r="2017">
          <cell r="D2017" t="str">
            <v/>
          </cell>
        </row>
        <row r="2018">
          <cell r="D2018" t="str">
            <v/>
          </cell>
        </row>
        <row r="2019">
          <cell r="D2019" t="str">
            <v/>
          </cell>
        </row>
        <row r="2020">
          <cell r="D2020" t="str">
            <v/>
          </cell>
        </row>
        <row r="2021">
          <cell r="D2021" t="str">
            <v/>
          </cell>
        </row>
        <row r="2022">
          <cell r="D2022" t="str">
            <v/>
          </cell>
        </row>
        <row r="2023">
          <cell r="D2023" t="str">
            <v/>
          </cell>
        </row>
        <row r="2024">
          <cell r="D2024" t="str">
            <v/>
          </cell>
        </row>
        <row r="2025">
          <cell r="D2025" t="str">
            <v/>
          </cell>
        </row>
        <row r="2026">
          <cell r="D2026" t="str">
            <v/>
          </cell>
        </row>
        <row r="2027">
          <cell r="D2027" t="str">
            <v/>
          </cell>
        </row>
        <row r="2028">
          <cell r="D2028" t="str">
            <v/>
          </cell>
        </row>
        <row r="2029">
          <cell r="D2029" t="str">
            <v/>
          </cell>
        </row>
        <row r="2030">
          <cell r="D2030" t="str">
            <v/>
          </cell>
        </row>
        <row r="2031">
          <cell r="D2031" t="str">
            <v/>
          </cell>
        </row>
        <row r="2032">
          <cell r="D2032" t="str">
            <v/>
          </cell>
        </row>
        <row r="2033">
          <cell r="D2033" t="str">
            <v/>
          </cell>
        </row>
        <row r="2034">
          <cell r="D2034" t="str">
            <v/>
          </cell>
        </row>
        <row r="2035">
          <cell r="D2035" t="str">
            <v/>
          </cell>
        </row>
        <row r="2036">
          <cell r="D2036" t="str">
            <v/>
          </cell>
        </row>
        <row r="2037">
          <cell r="D2037" t="str">
            <v/>
          </cell>
        </row>
        <row r="2038">
          <cell r="D2038" t="str">
            <v/>
          </cell>
        </row>
        <row r="2039">
          <cell r="D2039" t="str">
            <v/>
          </cell>
        </row>
        <row r="2040">
          <cell r="D2040" t="str">
            <v/>
          </cell>
        </row>
        <row r="2041">
          <cell r="D2041" t="str">
            <v/>
          </cell>
        </row>
        <row r="2042">
          <cell r="D2042" t="str">
            <v/>
          </cell>
        </row>
        <row r="2043">
          <cell r="D2043" t="str">
            <v/>
          </cell>
        </row>
        <row r="2044">
          <cell r="D2044" t="str">
            <v/>
          </cell>
        </row>
        <row r="2045">
          <cell r="D2045" t="str">
            <v/>
          </cell>
        </row>
        <row r="2046">
          <cell r="D2046" t="str">
            <v/>
          </cell>
        </row>
        <row r="2047">
          <cell r="D2047" t="str">
            <v/>
          </cell>
        </row>
        <row r="2048">
          <cell r="D2048" t="str">
            <v/>
          </cell>
        </row>
        <row r="2049">
          <cell r="D2049" t="str">
            <v/>
          </cell>
        </row>
        <row r="2050">
          <cell r="D2050" t="str">
            <v/>
          </cell>
        </row>
        <row r="2051">
          <cell r="D2051" t="str">
            <v/>
          </cell>
        </row>
        <row r="2052">
          <cell r="D2052" t="str">
            <v/>
          </cell>
        </row>
        <row r="2053">
          <cell r="D2053" t="str">
            <v/>
          </cell>
        </row>
        <row r="2054">
          <cell r="D2054" t="str">
            <v/>
          </cell>
        </row>
        <row r="2055">
          <cell r="D2055" t="str">
            <v/>
          </cell>
        </row>
        <row r="2056">
          <cell r="D2056" t="str">
            <v/>
          </cell>
        </row>
        <row r="2057">
          <cell r="D2057" t="str">
            <v/>
          </cell>
        </row>
        <row r="2058">
          <cell r="D2058" t="str">
            <v/>
          </cell>
        </row>
        <row r="2059">
          <cell r="D2059" t="str">
            <v/>
          </cell>
        </row>
        <row r="2060">
          <cell r="D2060" t="str">
            <v/>
          </cell>
        </row>
        <row r="2061">
          <cell r="D2061" t="str">
            <v/>
          </cell>
        </row>
        <row r="2062">
          <cell r="D2062" t="str">
            <v/>
          </cell>
        </row>
        <row r="2063">
          <cell r="D2063" t="str">
            <v/>
          </cell>
        </row>
        <row r="2064">
          <cell r="D2064" t="str">
            <v/>
          </cell>
        </row>
        <row r="2065">
          <cell r="D2065" t="str">
            <v/>
          </cell>
        </row>
        <row r="2066">
          <cell r="D2066" t="str">
            <v/>
          </cell>
        </row>
        <row r="2067">
          <cell r="D2067" t="str">
            <v/>
          </cell>
        </row>
        <row r="2068">
          <cell r="D2068" t="str">
            <v/>
          </cell>
        </row>
        <row r="2069">
          <cell r="D2069" t="str">
            <v/>
          </cell>
        </row>
        <row r="2070">
          <cell r="D2070" t="str">
            <v/>
          </cell>
        </row>
        <row r="2071">
          <cell r="D2071" t="str">
            <v/>
          </cell>
        </row>
        <row r="2072">
          <cell r="D2072" t="str">
            <v/>
          </cell>
        </row>
        <row r="2073">
          <cell r="D2073" t="str">
            <v/>
          </cell>
        </row>
        <row r="2074">
          <cell r="D2074" t="str">
            <v/>
          </cell>
        </row>
        <row r="2075">
          <cell r="D2075" t="str">
            <v/>
          </cell>
        </row>
        <row r="2076">
          <cell r="D2076" t="str">
            <v/>
          </cell>
        </row>
        <row r="2077">
          <cell r="D2077" t="str">
            <v/>
          </cell>
        </row>
        <row r="2078">
          <cell r="D2078" t="str">
            <v/>
          </cell>
        </row>
        <row r="2079">
          <cell r="D2079" t="str">
            <v/>
          </cell>
        </row>
        <row r="2080">
          <cell r="D2080" t="str">
            <v/>
          </cell>
        </row>
        <row r="2081">
          <cell r="D2081" t="str">
            <v/>
          </cell>
        </row>
        <row r="2082">
          <cell r="D2082" t="str">
            <v/>
          </cell>
        </row>
        <row r="2083">
          <cell r="D2083" t="str">
            <v/>
          </cell>
        </row>
        <row r="2084">
          <cell r="D2084" t="str">
            <v/>
          </cell>
        </row>
        <row r="2085">
          <cell r="D2085" t="str">
            <v/>
          </cell>
        </row>
        <row r="2086">
          <cell r="D2086" t="str">
            <v/>
          </cell>
        </row>
        <row r="2087">
          <cell r="D2087" t="str">
            <v/>
          </cell>
        </row>
        <row r="2088">
          <cell r="D2088" t="str">
            <v/>
          </cell>
        </row>
        <row r="2089">
          <cell r="D2089" t="str">
            <v/>
          </cell>
        </row>
        <row r="2090">
          <cell r="D2090" t="str">
            <v/>
          </cell>
        </row>
        <row r="2091">
          <cell r="D2091" t="str">
            <v/>
          </cell>
        </row>
        <row r="2092">
          <cell r="D2092" t="str">
            <v/>
          </cell>
        </row>
        <row r="2093">
          <cell r="D2093" t="str">
            <v/>
          </cell>
        </row>
        <row r="2094">
          <cell r="D2094" t="str">
            <v/>
          </cell>
        </row>
        <row r="2095">
          <cell r="D2095" t="str">
            <v/>
          </cell>
        </row>
        <row r="2096">
          <cell r="D2096" t="str">
            <v/>
          </cell>
        </row>
        <row r="2097">
          <cell r="D2097" t="str">
            <v/>
          </cell>
        </row>
        <row r="2098">
          <cell r="D2098" t="str">
            <v/>
          </cell>
        </row>
        <row r="2099">
          <cell r="D2099" t="str">
            <v/>
          </cell>
        </row>
        <row r="2100">
          <cell r="D2100" t="str">
            <v/>
          </cell>
        </row>
        <row r="2101">
          <cell r="D2101" t="str">
            <v/>
          </cell>
        </row>
        <row r="2102">
          <cell r="D2102" t="str">
            <v/>
          </cell>
        </row>
        <row r="2103">
          <cell r="D2103" t="str">
            <v/>
          </cell>
        </row>
        <row r="2104">
          <cell r="D2104" t="str">
            <v/>
          </cell>
        </row>
        <row r="2105">
          <cell r="D2105" t="str">
            <v/>
          </cell>
        </row>
        <row r="2106">
          <cell r="D2106" t="str">
            <v/>
          </cell>
        </row>
        <row r="2107">
          <cell r="D2107" t="str">
            <v/>
          </cell>
        </row>
        <row r="2108">
          <cell r="D2108" t="str">
            <v/>
          </cell>
        </row>
        <row r="2109">
          <cell r="D2109" t="str">
            <v/>
          </cell>
        </row>
        <row r="2110">
          <cell r="D2110" t="str">
            <v/>
          </cell>
        </row>
        <row r="2111">
          <cell r="D2111" t="str">
            <v/>
          </cell>
        </row>
        <row r="2112">
          <cell r="D2112" t="str">
            <v/>
          </cell>
        </row>
        <row r="2113">
          <cell r="D2113" t="str">
            <v/>
          </cell>
        </row>
        <row r="2114">
          <cell r="D2114" t="str">
            <v/>
          </cell>
        </row>
        <row r="2115">
          <cell r="D2115" t="str">
            <v/>
          </cell>
        </row>
        <row r="2116">
          <cell r="D2116" t="str">
            <v/>
          </cell>
        </row>
        <row r="2117">
          <cell r="D2117" t="str">
            <v/>
          </cell>
        </row>
        <row r="2118">
          <cell r="D2118" t="str">
            <v/>
          </cell>
        </row>
        <row r="2119">
          <cell r="D2119" t="str">
            <v/>
          </cell>
        </row>
        <row r="2120">
          <cell r="D2120" t="str">
            <v/>
          </cell>
        </row>
        <row r="2121">
          <cell r="D2121" t="str">
            <v/>
          </cell>
        </row>
        <row r="2122">
          <cell r="D2122" t="str">
            <v/>
          </cell>
        </row>
        <row r="2123">
          <cell r="D2123" t="str">
            <v/>
          </cell>
        </row>
        <row r="2124">
          <cell r="D2124" t="str">
            <v/>
          </cell>
        </row>
        <row r="2125">
          <cell r="D2125" t="str">
            <v/>
          </cell>
        </row>
        <row r="2126">
          <cell r="D2126" t="str">
            <v/>
          </cell>
        </row>
        <row r="2127">
          <cell r="D2127" t="str">
            <v/>
          </cell>
        </row>
        <row r="2128">
          <cell r="D2128" t="str">
            <v/>
          </cell>
        </row>
        <row r="2129">
          <cell r="D2129" t="str">
            <v/>
          </cell>
        </row>
        <row r="2130">
          <cell r="D2130" t="str">
            <v/>
          </cell>
        </row>
        <row r="2131">
          <cell r="D2131" t="str">
            <v/>
          </cell>
        </row>
        <row r="2132">
          <cell r="D2132" t="str">
            <v/>
          </cell>
        </row>
        <row r="2133">
          <cell r="D2133" t="str">
            <v/>
          </cell>
        </row>
        <row r="2134">
          <cell r="D2134" t="str">
            <v/>
          </cell>
        </row>
        <row r="2135">
          <cell r="D2135" t="str">
            <v/>
          </cell>
        </row>
        <row r="2136">
          <cell r="D2136" t="str">
            <v/>
          </cell>
        </row>
        <row r="2137">
          <cell r="D2137" t="str">
            <v/>
          </cell>
        </row>
        <row r="2138">
          <cell r="D2138" t="str">
            <v/>
          </cell>
        </row>
        <row r="2139">
          <cell r="D2139" t="str">
            <v/>
          </cell>
        </row>
        <row r="2140">
          <cell r="D2140" t="str">
            <v/>
          </cell>
        </row>
        <row r="2141">
          <cell r="D2141" t="str">
            <v/>
          </cell>
        </row>
        <row r="2142">
          <cell r="D2142" t="str">
            <v/>
          </cell>
        </row>
        <row r="2143">
          <cell r="D2143" t="str">
            <v/>
          </cell>
        </row>
        <row r="2144">
          <cell r="D2144" t="str">
            <v/>
          </cell>
        </row>
        <row r="2145">
          <cell r="D2145" t="str">
            <v/>
          </cell>
        </row>
        <row r="2146">
          <cell r="D2146" t="str">
            <v/>
          </cell>
        </row>
        <row r="2147">
          <cell r="D2147" t="str">
            <v/>
          </cell>
        </row>
        <row r="2148">
          <cell r="D2148" t="str">
            <v/>
          </cell>
        </row>
        <row r="2149">
          <cell r="D2149" t="str">
            <v/>
          </cell>
        </row>
        <row r="2150">
          <cell r="D2150" t="str">
            <v/>
          </cell>
        </row>
        <row r="2151">
          <cell r="D2151" t="str">
            <v/>
          </cell>
        </row>
        <row r="2152">
          <cell r="D2152" t="str">
            <v/>
          </cell>
        </row>
        <row r="2153">
          <cell r="D2153" t="str">
            <v/>
          </cell>
        </row>
        <row r="2154">
          <cell r="D2154" t="str">
            <v/>
          </cell>
        </row>
        <row r="2155">
          <cell r="D2155" t="str">
            <v/>
          </cell>
        </row>
        <row r="2156">
          <cell r="D2156" t="str">
            <v/>
          </cell>
        </row>
        <row r="2157">
          <cell r="D2157" t="str">
            <v/>
          </cell>
        </row>
        <row r="2158">
          <cell r="D2158" t="str">
            <v/>
          </cell>
        </row>
        <row r="2159">
          <cell r="D2159" t="str">
            <v/>
          </cell>
        </row>
        <row r="2160">
          <cell r="D2160" t="str">
            <v/>
          </cell>
        </row>
        <row r="2161">
          <cell r="D2161" t="str">
            <v/>
          </cell>
        </row>
        <row r="2162">
          <cell r="D2162" t="str">
            <v/>
          </cell>
        </row>
        <row r="2163">
          <cell r="D2163" t="str">
            <v/>
          </cell>
        </row>
        <row r="2164">
          <cell r="D2164" t="str">
            <v/>
          </cell>
        </row>
        <row r="2165">
          <cell r="D2165" t="str">
            <v/>
          </cell>
        </row>
        <row r="2166">
          <cell r="D2166" t="str">
            <v/>
          </cell>
        </row>
        <row r="2167">
          <cell r="D2167" t="str">
            <v/>
          </cell>
        </row>
        <row r="2168">
          <cell r="D2168" t="str">
            <v/>
          </cell>
        </row>
        <row r="2169">
          <cell r="D2169" t="str">
            <v/>
          </cell>
        </row>
        <row r="2170">
          <cell r="D2170" t="str">
            <v/>
          </cell>
        </row>
        <row r="2171">
          <cell r="D2171" t="str">
            <v/>
          </cell>
        </row>
        <row r="2172">
          <cell r="D2172" t="str">
            <v/>
          </cell>
        </row>
        <row r="2173">
          <cell r="D2173" t="str">
            <v/>
          </cell>
        </row>
        <row r="2174">
          <cell r="D2174" t="str">
            <v/>
          </cell>
        </row>
        <row r="2175">
          <cell r="D2175" t="str">
            <v/>
          </cell>
        </row>
        <row r="2176">
          <cell r="D2176" t="str">
            <v/>
          </cell>
        </row>
        <row r="2177">
          <cell r="D2177" t="str">
            <v/>
          </cell>
        </row>
        <row r="2178">
          <cell r="D2178" t="str">
            <v/>
          </cell>
        </row>
        <row r="2179">
          <cell r="D2179" t="str">
            <v/>
          </cell>
        </row>
        <row r="2180">
          <cell r="D2180" t="str">
            <v/>
          </cell>
        </row>
        <row r="2181">
          <cell r="D2181" t="str">
            <v/>
          </cell>
        </row>
        <row r="2182">
          <cell r="D2182" t="str">
            <v/>
          </cell>
        </row>
        <row r="2183">
          <cell r="D2183" t="str">
            <v/>
          </cell>
        </row>
        <row r="2184">
          <cell r="D2184" t="str">
            <v/>
          </cell>
        </row>
        <row r="2185">
          <cell r="D2185" t="str">
            <v/>
          </cell>
        </row>
        <row r="2186">
          <cell r="D2186" t="str">
            <v/>
          </cell>
        </row>
        <row r="2187">
          <cell r="D2187" t="str">
            <v/>
          </cell>
        </row>
        <row r="2188">
          <cell r="D2188" t="str">
            <v/>
          </cell>
        </row>
        <row r="2189">
          <cell r="D2189" t="str">
            <v/>
          </cell>
        </row>
        <row r="2190">
          <cell r="D2190" t="str">
            <v/>
          </cell>
        </row>
        <row r="2191">
          <cell r="D2191" t="str">
            <v/>
          </cell>
        </row>
        <row r="2192">
          <cell r="D2192" t="str">
            <v/>
          </cell>
        </row>
        <row r="2193">
          <cell r="D2193" t="str">
            <v/>
          </cell>
        </row>
        <row r="2194">
          <cell r="D2194" t="str">
            <v/>
          </cell>
        </row>
        <row r="2195">
          <cell r="D2195" t="str">
            <v/>
          </cell>
        </row>
        <row r="2196">
          <cell r="D2196" t="str">
            <v/>
          </cell>
        </row>
        <row r="2197">
          <cell r="D2197" t="str">
            <v/>
          </cell>
        </row>
        <row r="2198">
          <cell r="D2198" t="str">
            <v/>
          </cell>
        </row>
        <row r="2199">
          <cell r="D2199" t="str">
            <v/>
          </cell>
        </row>
        <row r="2200">
          <cell r="D2200" t="str">
            <v/>
          </cell>
        </row>
        <row r="2201">
          <cell r="D2201" t="str">
            <v/>
          </cell>
        </row>
        <row r="2202">
          <cell r="D2202" t="str">
            <v/>
          </cell>
        </row>
        <row r="2203">
          <cell r="D2203" t="str">
            <v/>
          </cell>
        </row>
        <row r="2204">
          <cell r="D2204" t="str">
            <v/>
          </cell>
        </row>
        <row r="2205">
          <cell r="D2205" t="str">
            <v/>
          </cell>
        </row>
        <row r="2206">
          <cell r="D2206" t="str">
            <v/>
          </cell>
        </row>
        <row r="2207">
          <cell r="D2207" t="str">
            <v/>
          </cell>
        </row>
        <row r="2208">
          <cell r="D2208" t="str">
            <v/>
          </cell>
        </row>
        <row r="2209">
          <cell r="D2209" t="str">
            <v/>
          </cell>
        </row>
        <row r="2210">
          <cell r="D2210" t="str">
            <v/>
          </cell>
        </row>
        <row r="2211">
          <cell r="D2211" t="str">
            <v/>
          </cell>
        </row>
        <row r="2212">
          <cell r="D2212" t="str">
            <v/>
          </cell>
        </row>
        <row r="2213">
          <cell r="D2213" t="str">
            <v/>
          </cell>
        </row>
        <row r="2214">
          <cell r="D2214" t="str">
            <v/>
          </cell>
        </row>
        <row r="2215">
          <cell r="D2215" t="str">
            <v/>
          </cell>
        </row>
        <row r="2216">
          <cell r="D2216" t="str">
            <v/>
          </cell>
        </row>
        <row r="2217">
          <cell r="D2217" t="str">
            <v/>
          </cell>
        </row>
        <row r="2218">
          <cell r="D2218" t="str">
            <v/>
          </cell>
        </row>
        <row r="2219">
          <cell r="D2219" t="str">
            <v/>
          </cell>
        </row>
        <row r="2220">
          <cell r="D2220" t="str">
            <v/>
          </cell>
        </row>
        <row r="2221">
          <cell r="D2221" t="str">
            <v/>
          </cell>
        </row>
        <row r="2222">
          <cell r="D2222" t="str">
            <v/>
          </cell>
        </row>
        <row r="2223">
          <cell r="D2223" t="str">
            <v/>
          </cell>
        </row>
        <row r="2224">
          <cell r="D2224" t="str">
            <v/>
          </cell>
        </row>
        <row r="2225">
          <cell r="D2225" t="str">
            <v/>
          </cell>
        </row>
        <row r="2226">
          <cell r="D2226" t="str">
            <v/>
          </cell>
        </row>
        <row r="2227">
          <cell r="D2227" t="str">
            <v/>
          </cell>
        </row>
        <row r="2228">
          <cell r="D2228" t="str">
            <v/>
          </cell>
        </row>
        <row r="2229">
          <cell r="D2229" t="str">
            <v/>
          </cell>
        </row>
        <row r="2230">
          <cell r="D2230" t="str">
            <v/>
          </cell>
        </row>
        <row r="2231">
          <cell r="D2231" t="str">
            <v/>
          </cell>
        </row>
        <row r="2232">
          <cell r="D2232" t="str">
            <v/>
          </cell>
        </row>
        <row r="2233">
          <cell r="D2233" t="str">
            <v/>
          </cell>
        </row>
        <row r="2234">
          <cell r="D2234" t="str">
            <v/>
          </cell>
        </row>
        <row r="2235">
          <cell r="D2235" t="str">
            <v/>
          </cell>
        </row>
        <row r="2236">
          <cell r="D2236" t="str">
            <v/>
          </cell>
        </row>
        <row r="2237">
          <cell r="D2237" t="str">
            <v/>
          </cell>
        </row>
        <row r="2238">
          <cell r="D2238" t="str">
            <v/>
          </cell>
        </row>
        <row r="2239">
          <cell r="D2239" t="str">
            <v/>
          </cell>
        </row>
        <row r="2240">
          <cell r="D2240" t="str">
            <v/>
          </cell>
        </row>
        <row r="2241">
          <cell r="D2241" t="str">
            <v/>
          </cell>
        </row>
        <row r="2242">
          <cell r="D2242" t="str">
            <v/>
          </cell>
        </row>
        <row r="2243">
          <cell r="D2243" t="str">
            <v/>
          </cell>
        </row>
        <row r="2244">
          <cell r="D2244" t="str">
            <v/>
          </cell>
        </row>
        <row r="2245">
          <cell r="D2245" t="str">
            <v/>
          </cell>
        </row>
        <row r="2246">
          <cell r="D2246" t="str">
            <v/>
          </cell>
        </row>
        <row r="2247">
          <cell r="D2247" t="str">
            <v/>
          </cell>
        </row>
        <row r="2248">
          <cell r="D2248" t="str">
            <v/>
          </cell>
        </row>
        <row r="2249">
          <cell r="D2249" t="str">
            <v/>
          </cell>
        </row>
        <row r="2250">
          <cell r="D2250" t="str">
            <v/>
          </cell>
        </row>
        <row r="2251">
          <cell r="D2251" t="str">
            <v/>
          </cell>
        </row>
        <row r="2252">
          <cell r="D2252" t="str">
            <v/>
          </cell>
        </row>
        <row r="2253">
          <cell r="D2253" t="str">
            <v/>
          </cell>
        </row>
        <row r="2254">
          <cell r="D2254" t="str">
            <v/>
          </cell>
        </row>
        <row r="2255">
          <cell r="D2255" t="str">
            <v/>
          </cell>
        </row>
        <row r="2256">
          <cell r="D2256" t="str">
            <v/>
          </cell>
        </row>
        <row r="2257">
          <cell r="D2257" t="str">
            <v/>
          </cell>
        </row>
        <row r="2258">
          <cell r="D2258" t="str">
            <v/>
          </cell>
        </row>
        <row r="2259">
          <cell r="D2259" t="str">
            <v/>
          </cell>
        </row>
        <row r="2260">
          <cell r="D2260" t="str">
            <v/>
          </cell>
        </row>
        <row r="2261">
          <cell r="D2261" t="str">
            <v/>
          </cell>
        </row>
        <row r="2262">
          <cell r="D2262" t="str">
            <v/>
          </cell>
        </row>
        <row r="2263">
          <cell r="D2263" t="str">
            <v/>
          </cell>
        </row>
        <row r="2264">
          <cell r="D2264" t="str">
            <v/>
          </cell>
        </row>
        <row r="2265">
          <cell r="D2265" t="str">
            <v/>
          </cell>
        </row>
        <row r="2266">
          <cell r="D2266" t="str">
            <v/>
          </cell>
        </row>
        <row r="2267">
          <cell r="D2267" t="str">
            <v/>
          </cell>
        </row>
        <row r="2268">
          <cell r="D2268" t="str">
            <v/>
          </cell>
        </row>
        <row r="2269">
          <cell r="D2269" t="str">
            <v/>
          </cell>
        </row>
        <row r="2270">
          <cell r="D2270" t="str">
            <v/>
          </cell>
        </row>
        <row r="2271">
          <cell r="D2271" t="str">
            <v/>
          </cell>
        </row>
        <row r="2272">
          <cell r="D2272" t="str">
            <v/>
          </cell>
        </row>
        <row r="2273">
          <cell r="D2273" t="str">
            <v/>
          </cell>
        </row>
        <row r="2274">
          <cell r="D2274" t="str">
            <v/>
          </cell>
        </row>
        <row r="2275">
          <cell r="D2275" t="str">
            <v/>
          </cell>
        </row>
        <row r="2276">
          <cell r="D2276" t="str">
            <v/>
          </cell>
        </row>
        <row r="2277">
          <cell r="D2277" t="str">
            <v/>
          </cell>
        </row>
        <row r="2278">
          <cell r="D2278" t="str">
            <v/>
          </cell>
        </row>
        <row r="2279">
          <cell r="D2279" t="str">
            <v/>
          </cell>
        </row>
        <row r="2280">
          <cell r="D2280" t="str">
            <v/>
          </cell>
        </row>
        <row r="2281">
          <cell r="D2281" t="str">
            <v/>
          </cell>
        </row>
        <row r="2282">
          <cell r="D2282" t="str">
            <v/>
          </cell>
        </row>
        <row r="2283">
          <cell r="D2283" t="str">
            <v/>
          </cell>
        </row>
        <row r="2284">
          <cell r="D2284" t="str">
            <v/>
          </cell>
        </row>
        <row r="2285">
          <cell r="D2285" t="str">
            <v/>
          </cell>
        </row>
        <row r="2286">
          <cell r="D2286" t="str">
            <v/>
          </cell>
        </row>
        <row r="2287">
          <cell r="D2287" t="str">
            <v/>
          </cell>
        </row>
        <row r="2288">
          <cell r="D2288" t="str">
            <v/>
          </cell>
        </row>
        <row r="2289">
          <cell r="D2289" t="str">
            <v/>
          </cell>
        </row>
        <row r="2290">
          <cell r="D2290" t="str">
            <v/>
          </cell>
        </row>
        <row r="2291">
          <cell r="D2291" t="str">
            <v/>
          </cell>
        </row>
        <row r="2292">
          <cell r="D2292" t="str">
            <v/>
          </cell>
        </row>
        <row r="2293">
          <cell r="D2293" t="str">
            <v/>
          </cell>
        </row>
        <row r="2294">
          <cell r="D2294" t="str">
            <v/>
          </cell>
        </row>
        <row r="2295">
          <cell r="D2295" t="str">
            <v/>
          </cell>
        </row>
        <row r="2296">
          <cell r="D2296" t="str">
            <v/>
          </cell>
        </row>
        <row r="2297">
          <cell r="D2297" t="str">
            <v/>
          </cell>
        </row>
        <row r="2298">
          <cell r="D2298" t="str">
            <v/>
          </cell>
        </row>
        <row r="2299">
          <cell r="D2299" t="str">
            <v/>
          </cell>
        </row>
        <row r="2300">
          <cell r="D2300" t="str">
            <v/>
          </cell>
        </row>
        <row r="2301">
          <cell r="D2301" t="str">
            <v/>
          </cell>
        </row>
        <row r="2302">
          <cell r="D2302" t="str">
            <v/>
          </cell>
        </row>
        <row r="2303">
          <cell r="D2303" t="str">
            <v/>
          </cell>
        </row>
        <row r="2304">
          <cell r="D2304" t="str">
            <v/>
          </cell>
        </row>
        <row r="2305">
          <cell r="D2305" t="str">
            <v/>
          </cell>
        </row>
        <row r="2306">
          <cell r="D2306" t="str">
            <v/>
          </cell>
        </row>
        <row r="2307">
          <cell r="D2307" t="str">
            <v/>
          </cell>
        </row>
        <row r="2308">
          <cell r="D2308" t="str">
            <v/>
          </cell>
        </row>
        <row r="2309">
          <cell r="D2309" t="str">
            <v/>
          </cell>
        </row>
        <row r="2310">
          <cell r="D2310" t="str">
            <v/>
          </cell>
        </row>
        <row r="2311">
          <cell r="D2311" t="str">
            <v/>
          </cell>
        </row>
        <row r="2312">
          <cell r="D2312" t="str">
            <v/>
          </cell>
        </row>
        <row r="2313">
          <cell r="D2313" t="str">
            <v/>
          </cell>
        </row>
        <row r="2314">
          <cell r="D2314" t="str">
            <v/>
          </cell>
        </row>
        <row r="2315">
          <cell r="D2315" t="str">
            <v/>
          </cell>
        </row>
        <row r="2316">
          <cell r="D2316" t="str">
            <v/>
          </cell>
        </row>
        <row r="2317">
          <cell r="D2317" t="str">
            <v/>
          </cell>
        </row>
        <row r="2318">
          <cell r="D2318" t="str">
            <v/>
          </cell>
        </row>
        <row r="2319">
          <cell r="D2319" t="str">
            <v/>
          </cell>
        </row>
        <row r="2320">
          <cell r="D2320" t="str">
            <v/>
          </cell>
        </row>
        <row r="2321">
          <cell r="D2321" t="str">
            <v/>
          </cell>
        </row>
        <row r="2322">
          <cell r="D2322" t="str">
            <v/>
          </cell>
        </row>
        <row r="2323">
          <cell r="D2323" t="str">
            <v/>
          </cell>
        </row>
        <row r="2324">
          <cell r="D2324" t="str">
            <v/>
          </cell>
        </row>
        <row r="2325">
          <cell r="D2325" t="str">
            <v/>
          </cell>
        </row>
        <row r="2326">
          <cell r="D2326" t="str">
            <v/>
          </cell>
        </row>
        <row r="2327">
          <cell r="D2327" t="str">
            <v/>
          </cell>
        </row>
        <row r="2328">
          <cell r="D2328" t="str">
            <v/>
          </cell>
        </row>
        <row r="2329">
          <cell r="D2329" t="str">
            <v/>
          </cell>
        </row>
        <row r="2330">
          <cell r="D2330" t="str">
            <v/>
          </cell>
        </row>
        <row r="2331">
          <cell r="D2331" t="str">
            <v/>
          </cell>
        </row>
        <row r="2332">
          <cell r="D2332" t="str">
            <v/>
          </cell>
        </row>
        <row r="2333">
          <cell r="D2333" t="str">
            <v/>
          </cell>
        </row>
        <row r="2334">
          <cell r="D2334" t="str">
            <v/>
          </cell>
        </row>
        <row r="2335">
          <cell r="D2335" t="str">
            <v/>
          </cell>
        </row>
        <row r="2336">
          <cell r="D2336" t="str">
            <v/>
          </cell>
        </row>
        <row r="2337">
          <cell r="D2337" t="str">
            <v/>
          </cell>
        </row>
        <row r="2338">
          <cell r="D2338" t="str">
            <v/>
          </cell>
        </row>
        <row r="2339">
          <cell r="D2339" t="str">
            <v/>
          </cell>
        </row>
        <row r="2340">
          <cell r="D2340" t="str">
            <v/>
          </cell>
        </row>
        <row r="2341">
          <cell r="D2341" t="str">
            <v/>
          </cell>
        </row>
        <row r="2342">
          <cell r="D2342" t="str">
            <v/>
          </cell>
        </row>
        <row r="2343">
          <cell r="D2343" t="str">
            <v/>
          </cell>
        </row>
        <row r="2344">
          <cell r="D2344" t="str">
            <v/>
          </cell>
        </row>
        <row r="2345">
          <cell r="D2345" t="str">
            <v/>
          </cell>
        </row>
        <row r="2346">
          <cell r="D2346" t="str">
            <v/>
          </cell>
        </row>
        <row r="2347">
          <cell r="D2347" t="str">
            <v/>
          </cell>
        </row>
        <row r="2348">
          <cell r="D2348" t="str">
            <v/>
          </cell>
        </row>
        <row r="2349">
          <cell r="D2349" t="str">
            <v/>
          </cell>
        </row>
        <row r="2350">
          <cell r="D2350" t="str">
            <v/>
          </cell>
        </row>
        <row r="2351">
          <cell r="D2351" t="str">
            <v/>
          </cell>
        </row>
        <row r="2352">
          <cell r="D2352" t="str">
            <v/>
          </cell>
        </row>
        <row r="2353">
          <cell r="D2353" t="str">
            <v/>
          </cell>
        </row>
        <row r="2354">
          <cell r="D2354" t="str">
            <v/>
          </cell>
        </row>
        <row r="2355">
          <cell r="D2355" t="str">
            <v/>
          </cell>
        </row>
        <row r="2356">
          <cell r="D2356" t="str">
            <v/>
          </cell>
        </row>
        <row r="2357">
          <cell r="D2357" t="str">
            <v/>
          </cell>
        </row>
        <row r="2358">
          <cell r="D2358" t="str">
            <v/>
          </cell>
        </row>
        <row r="2359">
          <cell r="D2359" t="str">
            <v/>
          </cell>
        </row>
        <row r="2360">
          <cell r="D2360" t="str">
            <v/>
          </cell>
        </row>
        <row r="2361">
          <cell r="D2361" t="str">
            <v/>
          </cell>
        </row>
        <row r="2362">
          <cell r="D2362" t="str">
            <v/>
          </cell>
        </row>
        <row r="2363">
          <cell r="D2363" t="str">
            <v/>
          </cell>
        </row>
        <row r="2364">
          <cell r="D2364" t="str">
            <v/>
          </cell>
        </row>
        <row r="2365">
          <cell r="D2365" t="str">
            <v/>
          </cell>
        </row>
        <row r="2366">
          <cell r="D2366" t="str">
            <v/>
          </cell>
        </row>
        <row r="2367">
          <cell r="D2367" t="str">
            <v/>
          </cell>
        </row>
        <row r="2368">
          <cell r="D2368" t="str">
            <v/>
          </cell>
        </row>
        <row r="2369">
          <cell r="D2369" t="str">
            <v/>
          </cell>
        </row>
        <row r="2370">
          <cell r="D2370" t="str">
            <v/>
          </cell>
        </row>
        <row r="2371">
          <cell r="D2371" t="str">
            <v/>
          </cell>
        </row>
        <row r="2372">
          <cell r="D2372" t="str">
            <v/>
          </cell>
        </row>
        <row r="2373">
          <cell r="D2373" t="str">
            <v/>
          </cell>
        </row>
        <row r="2374">
          <cell r="D2374" t="str">
            <v/>
          </cell>
        </row>
        <row r="2375">
          <cell r="D2375" t="str">
            <v/>
          </cell>
        </row>
        <row r="2376">
          <cell r="D2376" t="str">
            <v/>
          </cell>
        </row>
        <row r="2377">
          <cell r="D2377" t="str">
            <v/>
          </cell>
        </row>
        <row r="2378">
          <cell r="D2378" t="str">
            <v/>
          </cell>
        </row>
        <row r="2379">
          <cell r="D2379" t="str">
            <v/>
          </cell>
        </row>
        <row r="2380">
          <cell r="D2380" t="str">
            <v/>
          </cell>
        </row>
        <row r="2381">
          <cell r="D2381" t="str">
            <v/>
          </cell>
        </row>
        <row r="2382">
          <cell r="D2382" t="str">
            <v/>
          </cell>
        </row>
        <row r="2383">
          <cell r="D2383" t="str">
            <v/>
          </cell>
        </row>
        <row r="2384">
          <cell r="D2384" t="str">
            <v/>
          </cell>
        </row>
        <row r="2385">
          <cell r="D2385" t="str">
            <v/>
          </cell>
        </row>
        <row r="2386">
          <cell r="D2386" t="str">
            <v/>
          </cell>
        </row>
        <row r="2387">
          <cell r="D2387" t="str">
            <v/>
          </cell>
        </row>
        <row r="2388">
          <cell r="D2388" t="str">
            <v/>
          </cell>
        </row>
        <row r="2389">
          <cell r="D2389" t="str">
            <v/>
          </cell>
        </row>
        <row r="2390">
          <cell r="D2390" t="str">
            <v/>
          </cell>
        </row>
        <row r="2391">
          <cell r="D2391" t="str">
            <v/>
          </cell>
        </row>
        <row r="2392">
          <cell r="D2392" t="str">
            <v/>
          </cell>
        </row>
        <row r="2393">
          <cell r="D2393" t="str">
            <v/>
          </cell>
        </row>
        <row r="2394">
          <cell r="D2394" t="str">
            <v/>
          </cell>
        </row>
        <row r="2395">
          <cell r="D2395" t="str">
            <v/>
          </cell>
        </row>
        <row r="2396">
          <cell r="D2396" t="str">
            <v/>
          </cell>
        </row>
        <row r="2397">
          <cell r="D2397" t="str">
            <v/>
          </cell>
        </row>
        <row r="2398">
          <cell r="D2398" t="str">
            <v/>
          </cell>
        </row>
        <row r="2399">
          <cell r="D2399" t="str">
            <v/>
          </cell>
        </row>
        <row r="2400">
          <cell r="D2400" t="str">
            <v/>
          </cell>
        </row>
        <row r="2401">
          <cell r="D2401" t="str">
            <v/>
          </cell>
        </row>
        <row r="2402">
          <cell r="D2402" t="str">
            <v/>
          </cell>
        </row>
        <row r="2403">
          <cell r="D2403" t="str">
            <v/>
          </cell>
        </row>
        <row r="2404">
          <cell r="D2404" t="str">
            <v/>
          </cell>
        </row>
        <row r="2405">
          <cell r="D2405" t="str">
            <v/>
          </cell>
        </row>
        <row r="2406">
          <cell r="D2406" t="str">
            <v/>
          </cell>
        </row>
        <row r="2407">
          <cell r="D2407" t="str">
            <v/>
          </cell>
        </row>
        <row r="2408">
          <cell r="D2408" t="str">
            <v/>
          </cell>
        </row>
        <row r="2409">
          <cell r="D2409" t="str">
            <v/>
          </cell>
        </row>
        <row r="2410">
          <cell r="D2410" t="str">
            <v/>
          </cell>
        </row>
        <row r="2411">
          <cell r="D2411" t="str">
            <v/>
          </cell>
        </row>
        <row r="2412">
          <cell r="D2412" t="str">
            <v/>
          </cell>
        </row>
        <row r="2413">
          <cell r="D2413" t="str">
            <v/>
          </cell>
        </row>
        <row r="2414">
          <cell r="D2414" t="str">
            <v/>
          </cell>
        </row>
        <row r="2415">
          <cell r="D2415" t="str">
            <v/>
          </cell>
        </row>
        <row r="2416">
          <cell r="D2416" t="str">
            <v/>
          </cell>
        </row>
        <row r="2417">
          <cell r="D2417" t="str">
            <v/>
          </cell>
        </row>
        <row r="2418">
          <cell r="D2418" t="str">
            <v/>
          </cell>
        </row>
        <row r="2419">
          <cell r="D2419" t="str">
            <v/>
          </cell>
        </row>
        <row r="2420">
          <cell r="D2420" t="str">
            <v/>
          </cell>
        </row>
        <row r="2421">
          <cell r="D2421" t="str">
            <v/>
          </cell>
        </row>
        <row r="2422">
          <cell r="D2422" t="str">
            <v/>
          </cell>
        </row>
        <row r="2423">
          <cell r="D2423" t="str">
            <v/>
          </cell>
        </row>
        <row r="2424">
          <cell r="D2424" t="str">
            <v/>
          </cell>
        </row>
        <row r="2425">
          <cell r="D2425" t="str">
            <v/>
          </cell>
        </row>
        <row r="2426">
          <cell r="D2426" t="str">
            <v/>
          </cell>
        </row>
        <row r="2427">
          <cell r="D2427" t="str">
            <v/>
          </cell>
        </row>
        <row r="2428">
          <cell r="D2428" t="str">
            <v/>
          </cell>
        </row>
        <row r="2429">
          <cell r="D2429" t="str">
            <v/>
          </cell>
        </row>
        <row r="2430">
          <cell r="D2430" t="str">
            <v/>
          </cell>
        </row>
        <row r="2431">
          <cell r="D2431" t="str">
            <v/>
          </cell>
        </row>
        <row r="2432">
          <cell r="D2432" t="str">
            <v/>
          </cell>
        </row>
        <row r="2433">
          <cell r="D2433" t="str">
            <v/>
          </cell>
        </row>
        <row r="2434">
          <cell r="D2434" t="str">
            <v/>
          </cell>
        </row>
        <row r="2435">
          <cell r="D2435" t="str">
            <v/>
          </cell>
        </row>
        <row r="2436">
          <cell r="D2436" t="str">
            <v/>
          </cell>
        </row>
        <row r="2437">
          <cell r="D2437" t="str">
            <v/>
          </cell>
        </row>
        <row r="2438">
          <cell r="D2438" t="str">
            <v/>
          </cell>
        </row>
        <row r="2439">
          <cell r="D2439" t="str">
            <v/>
          </cell>
        </row>
        <row r="2440">
          <cell r="D2440" t="str">
            <v/>
          </cell>
        </row>
        <row r="2441">
          <cell r="D2441" t="str">
            <v/>
          </cell>
        </row>
        <row r="2442">
          <cell r="D2442" t="str">
            <v/>
          </cell>
        </row>
        <row r="2443">
          <cell r="D2443" t="str">
            <v/>
          </cell>
        </row>
        <row r="2444">
          <cell r="D2444" t="str">
            <v/>
          </cell>
        </row>
        <row r="2445">
          <cell r="D2445" t="str">
            <v/>
          </cell>
        </row>
        <row r="2446">
          <cell r="D2446" t="str">
            <v/>
          </cell>
        </row>
        <row r="2447">
          <cell r="D2447" t="str">
            <v/>
          </cell>
        </row>
        <row r="2448">
          <cell r="D2448" t="str">
            <v/>
          </cell>
        </row>
        <row r="2449">
          <cell r="D2449" t="str">
            <v/>
          </cell>
        </row>
        <row r="2450">
          <cell r="D2450" t="str">
            <v/>
          </cell>
        </row>
        <row r="2451">
          <cell r="D2451" t="str">
            <v/>
          </cell>
        </row>
        <row r="2452">
          <cell r="D2452" t="str">
            <v/>
          </cell>
        </row>
        <row r="2453">
          <cell r="D2453" t="str">
            <v/>
          </cell>
        </row>
        <row r="2454">
          <cell r="D2454" t="str">
            <v/>
          </cell>
        </row>
        <row r="2455">
          <cell r="D2455" t="str">
            <v/>
          </cell>
        </row>
        <row r="2456">
          <cell r="D2456" t="str">
            <v/>
          </cell>
        </row>
        <row r="2457">
          <cell r="D2457" t="str">
            <v/>
          </cell>
        </row>
        <row r="2458">
          <cell r="D2458" t="str">
            <v/>
          </cell>
        </row>
        <row r="2459">
          <cell r="D2459" t="str">
            <v/>
          </cell>
        </row>
        <row r="2460">
          <cell r="D2460" t="str">
            <v/>
          </cell>
        </row>
        <row r="2461">
          <cell r="D2461" t="str">
            <v/>
          </cell>
        </row>
        <row r="2462">
          <cell r="D2462" t="str">
            <v/>
          </cell>
        </row>
        <row r="2463">
          <cell r="D2463" t="str">
            <v/>
          </cell>
        </row>
        <row r="2464">
          <cell r="D2464" t="str">
            <v/>
          </cell>
        </row>
        <row r="2465">
          <cell r="D2465" t="str">
            <v/>
          </cell>
        </row>
        <row r="2466">
          <cell r="D2466" t="str">
            <v/>
          </cell>
        </row>
        <row r="2467">
          <cell r="D2467" t="str">
            <v/>
          </cell>
        </row>
        <row r="2468">
          <cell r="D2468" t="str">
            <v/>
          </cell>
        </row>
        <row r="2469">
          <cell r="D2469" t="str">
            <v/>
          </cell>
        </row>
        <row r="2470">
          <cell r="D2470" t="str">
            <v/>
          </cell>
        </row>
        <row r="2471">
          <cell r="D2471" t="str">
            <v/>
          </cell>
        </row>
        <row r="2472">
          <cell r="D2472" t="str">
            <v/>
          </cell>
        </row>
        <row r="2473">
          <cell r="D2473" t="str">
            <v/>
          </cell>
        </row>
        <row r="2474">
          <cell r="D2474" t="str">
            <v/>
          </cell>
        </row>
        <row r="2475">
          <cell r="D2475" t="str">
            <v/>
          </cell>
        </row>
        <row r="2476">
          <cell r="D2476" t="str">
            <v/>
          </cell>
        </row>
        <row r="2477">
          <cell r="D2477" t="str">
            <v/>
          </cell>
        </row>
        <row r="2478">
          <cell r="D2478" t="str">
            <v/>
          </cell>
        </row>
        <row r="2479">
          <cell r="D2479" t="str">
            <v/>
          </cell>
        </row>
        <row r="2480">
          <cell r="D2480" t="str">
            <v/>
          </cell>
        </row>
        <row r="2481">
          <cell r="D2481" t="str">
            <v/>
          </cell>
        </row>
        <row r="2482">
          <cell r="D2482" t="str">
            <v/>
          </cell>
        </row>
        <row r="2483">
          <cell r="D2483" t="str">
            <v/>
          </cell>
        </row>
        <row r="2484">
          <cell r="D2484" t="str">
            <v/>
          </cell>
        </row>
        <row r="2485">
          <cell r="D2485" t="str">
            <v/>
          </cell>
        </row>
        <row r="2486">
          <cell r="D2486" t="str">
            <v/>
          </cell>
        </row>
        <row r="2487">
          <cell r="D2487" t="str">
            <v/>
          </cell>
        </row>
        <row r="2488">
          <cell r="D2488" t="str">
            <v/>
          </cell>
        </row>
        <row r="2489">
          <cell r="D2489" t="str">
            <v/>
          </cell>
        </row>
        <row r="2490">
          <cell r="D2490" t="str">
            <v/>
          </cell>
        </row>
        <row r="2491">
          <cell r="D2491" t="str">
            <v/>
          </cell>
        </row>
        <row r="2492">
          <cell r="D2492" t="str">
            <v/>
          </cell>
        </row>
        <row r="2493">
          <cell r="D2493" t="str">
            <v/>
          </cell>
        </row>
        <row r="2494">
          <cell r="D2494" t="str">
            <v/>
          </cell>
        </row>
        <row r="2495">
          <cell r="D2495" t="str">
            <v/>
          </cell>
        </row>
        <row r="2496">
          <cell r="D2496" t="str">
            <v/>
          </cell>
        </row>
        <row r="2497">
          <cell r="D2497" t="str">
            <v/>
          </cell>
        </row>
        <row r="2498">
          <cell r="D2498" t="str">
            <v/>
          </cell>
        </row>
        <row r="2499">
          <cell r="D2499" t="str">
            <v/>
          </cell>
        </row>
        <row r="2500">
          <cell r="D2500" t="str">
            <v/>
          </cell>
        </row>
        <row r="2501">
          <cell r="D2501" t="str">
            <v/>
          </cell>
        </row>
        <row r="2502">
          <cell r="D2502" t="str">
            <v/>
          </cell>
        </row>
        <row r="2503">
          <cell r="D2503" t="str">
            <v/>
          </cell>
        </row>
        <row r="2504">
          <cell r="D2504" t="str">
            <v/>
          </cell>
        </row>
        <row r="2505">
          <cell r="D2505" t="str">
            <v/>
          </cell>
        </row>
        <row r="2506">
          <cell r="D2506" t="str">
            <v/>
          </cell>
        </row>
        <row r="2507">
          <cell r="D2507" t="str">
            <v/>
          </cell>
        </row>
        <row r="2508">
          <cell r="D2508" t="str">
            <v/>
          </cell>
        </row>
        <row r="2509">
          <cell r="D2509" t="str">
            <v/>
          </cell>
        </row>
        <row r="2510">
          <cell r="D2510" t="str">
            <v/>
          </cell>
        </row>
        <row r="2511">
          <cell r="D2511" t="str">
            <v/>
          </cell>
        </row>
        <row r="2512">
          <cell r="D2512" t="str">
            <v/>
          </cell>
        </row>
        <row r="2513">
          <cell r="D2513" t="str">
            <v/>
          </cell>
        </row>
        <row r="2514">
          <cell r="D2514" t="str">
            <v/>
          </cell>
        </row>
        <row r="2515">
          <cell r="D2515" t="str">
            <v/>
          </cell>
        </row>
        <row r="2516">
          <cell r="D2516" t="str">
            <v/>
          </cell>
        </row>
        <row r="2517">
          <cell r="D2517" t="str">
            <v/>
          </cell>
        </row>
        <row r="2518">
          <cell r="D2518" t="str">
            <v/>
          </cell>
        </row>
        <row r="2519">
          <cell r="D2519" t="str">
            <v/>
          </cell>
        </row>
        <row r="2520">
          <cell r="D2520" t="str">
            <v/>
          </cell>
        </row>
        <row r="2521">
          <cell r="D2521" t="str">
            <v/>
          </cell>
        </row>
        <row r="2522">
          <cell r="D2522" t="str">
            <v/>
          </cell>
        </row>
        <row r="2523">
          <cell r="D2523" t="str">
            <v/>
          </cell>
        </row>
        <row r="2524">
          <cell r="D2524" t="str">
            <v/>
          </cell>
        </row>
        <row r="2525">
          <cell r="D2525" t="str">
            <v/>
          </cell>
        </row>
        <row r="2526">
          <cell r="D2526" t="str">
            <v/>
          </cell>
        </row>
        <row r="2527">
          <cell r="D2527" t="str">
            <v/>
          </cell>
        </row>
        <row r="2528">
          <cell r="D2528" t="str">
            <v/>
          </cell>
        </row>
        <row r="2529">
          <cell r="D2529" t="str">
            <v/>
          </cell>
        </row>
        <row r="2530">
          <cell r="D2530" t="str">
            <v/>
          </cell>
        </row>
        <row r="2531">
          <cell r="D2531" t="str">
            <v/>
          </cell>
        </row>
        <row r="2532">
          <cell r="D2532" t="str">
            <v/>
          </cell>
        </row>
        <row r="2533">
          <cell r="D2533" t="str">
            <v/>
          </cell>
        </row>
        <row r="2534">
          <cell r="D2534" t="str">
            <v/>
          </cell>
        </row>
        <row r="2535">
          <cell r="D2535" t="str">
            <v/>
          </cell>
        </row>
        <row r="2536">
          <cell r="D2536" t="str">
            <v/>
          </cell>
        </row>
        <row r="2537">
          <cell r="D2537" t="str">
            <v/>
          </cell>
        </row>
        <row r="2538">
          <cell r="D2538" t="str">
            <v/>
          </cell>
        </row>
        <row r="2539">
          <cell r="D2539" t="str">
            <v/>
          </cell>
        </row>
        <row r="2540">
          <cell r="D2540" t="str">
            <v/>
          </cell>
        </row>
        <row r="2541">
          <cell r="D2541" t="str">
            <v/>
          </cell>
        </row>
        <row r="2542">
          <cell r="D2542" t="str">
            <v/>
          </cell>
        </row>
        <row r="2543">
          <cell r="D2543" t="str">
            <v/>
          </cell>
        </row>
        <row r="2544">
          <cell r="D2544" t="str">
            <v/>
          </cell>
        </row>
        <row r="2545">
          <cell r="D2545" t="str">
            <v/>
          </cell>
        </row>
        <row r="2546">
          <cell r="D2546" t="str">
            <v/>
          </cell>
        </row>
        <row r="2547">
          <cell r="D2547" t="str">
            <v/>
          </cell>
        </row>
        <row r="2548">
          <cell r="D2548" t="str">
            <v/>
          </cell>
        </row>
        <row r="2549">
          <cell r="D2549" t="str">
            <v/>
          </cell>
        </row>
        <row r="2550">
          <cell r="D2550" t="str">
            <v/>
          </cell>
        </row>
        <row r="2551">
          <cell r="D2551" t="str">
            <v/>
          </cell>
        </row>
        <row r="2552">
          <cell r="D2552" t="str">
            <v/>
          </cell>
        </row>
        <row r="2553">
          <cell r="D2553" t="str">
            <v/>
          </cell>
        </row>
        <row r="2554">
          <cell r="D2554" t="str">
            <v/>
          </cell>
        </row>
        <row r="2555">
          <cell r="D2555" t="str">
            <v/>
          </cell>
        </row>
        <row r="2556">
          <cell r="D2556" t="str">
            <v/>
          </cell>
        </row>
        <row r="2557">
          <cell r="D2557" t="str">
            <v/>
          </cell>
        </row>
        <row r="2558">
          <cell r="D2558" t="str">
            <v/>
          </cell>
        </row>
        <row r="2559">
          <cell r="D2559" t="str">
            <v/>
          </cell>
        </row>
        <row r="2560">
          <cell r="D2560" t="str">
            <v/>
          </cell>
        </row>
        <row r="2561">
          <cell r="D2561" t="str">
            <v/>
          </cell>
        </row>
        <row r="2562">
          <cell r="D2562" t="str">
            <v/>
          </cell>
        </row>
        <row r="2563">
          <cell r="D2563" t="str">
            <v/>
          </cell>
        </row>
        <row r="2564">
          <cell r="D2564" t="str">
            <v/>
          </cell>
        </row>
        <row r="2565">
          <cell r="D2565" t="str">
            <v/>
          </cell>
        </row>
        <row r="2566">
          <cell r="D2566" t="str">
            <v/>
          </cell>
        </row>
        <row r="2567">
          <cell r="D2567" t="str">
            <v/>
          </cell>
        </row>
        <row r="2568">
          <cell r="D2568" t="str">
            <v/>
          </cell>
        </row>
        <row r="2569">
          <cell r="D2569" t="str">
            <v/>
          </cell>
        </row>
        <row r="2570">
          <cell r="D2570" t="str">
            <v/>
          </cell>
        </row>
        <row r="2571">
          <cell r="D2571" t="str">
            <v/>
          </cell>
        </row>
        <row r="2572">
          <cell r="D2572" t="str">
            <v/>
          </cell>
        </row>
        <row r="2573">
          <cell r="D2573" t="str">
            <v/>
          </cell>
        </row>
        <row r="2574">
          <cell r="D2574" t="str">
            <v/>
          </cell>
        </row>
        <row r="2575">
          <cell r="D2575" t="str">
            <v/>
          </cell>
        </row>
        <row r="2576">
          <cell r="D2576" t="str">
            <v/>
          </cell>
        </row>
        <row r="2577">
          <cell r="D2577" t="str">
            <v/>
          </cell>
        </row>
        <row r="2578">
          <cell r="D2578" t="str">
            <v/>
          </cell>
        </row>
        <row r="2579">
          <cell r="D2579" t="str">
            <v/>
          </cell>
        </row>
        <row r="2580">
          <cell r="D2580" t="str">
            <v/>
          </cell>
        </row>
        <row r="2581">
          <cell r="D2581" t="str">
            <v/>
          </cell>
        </row>
        <row r="2582">
          <cell r="D2582" t="str">
            <v/>
          </cell>
        </row>
        <row r="2583">
          <cell r="D2583" t="str">
            <v/>
          </cell>
        </row>
        <row r="2584">
          <cell r="D2584" t="str">
            <v/>
          </cell>
        </row>
        <row r="2585">
          <cell r="D2585" t="str">
            <v/>
          </cell>
        </row>
        <row r="2586">
          <cell r="D2586" t="str">
            <v/>
          </cell>
        </row>
        <row r="2587">
          <cell r="D2587" t="str">
            <v/>
          </cell>
        </row>
        <row r="2588">
          <cell r="D2588" t="str">
            <v/>
          </cell>
        </row>
        <row r="2589">
          <cell r="D2589" t="str">
            <v/>
          </cell>
        </row>
        <row r="2590">
          <cell r="D2590" t="str">
            <v/>
          </cell>
        </row>
        <row r="2591">
          <cell r="D2591" t="str">
            <v/>
          </cell>
        </row>
        <row r="2592">
          <cell r="D2592" t="str">
            <v/>
          </cell>
        </row>
        <row r="2593">
          <cell r="D2593" t="str">
            <v/>
          </cell>
        </row>
        <row r="2594">
          <cell r="D2594" t="str">
            <v/>
          </cell>
        </row>
        <row r="2595">
          <cell r="D2595" t="str">
            <v/>
          </cell>
        </row>
        <row r="2596">
          <cell r="D2596" t="str">
            <v/>
          </cell>
        </row>
        <row r="2597">
          <cell r="D2597" t="str">
            <v/>
          </cell>
        </row>
        <row r="2598">
          <cell r="D2598" t="str">
            <v/>
          </cell>
        </row>
        <row r="2599">
          <cell r="D2599" t="str">
            <v/>
          </cell>
        </row>
        <row r="2600">
          <cell r="D2600" t="str">
            <v/>
          </cell>
        </row>
        <row r="2601">
          <cell r="D2601" t="str">
            <v/>
          </cell>
        </row>
        <row r="2602">
          <cell r="D2602" t="str">
            <v/>
          </cell>
        </row>
        <row r="2603">
          <cell r="D2603" t="str">
            <v/>
          </cell>
        </row>
        <row r="2604">
          <cell r="D2604" t="str">
            <v/>
          </cell>
        </row>
        <row r="2605">
          <cell r="D2605" t="str">
            <v/>
          </cell>
        </row>
        <row r="2606">
          <cell r="D2606" t="str">
            <v/>
          </cell>
        </row>
        <row r="2607">
          <cell r="D2607" t="str">
            <v/>
          </cell>
        </row>
        <row r="2608">
          <cell r="D2608" t="str">
            <v/>
          </cell>
        </row>
        <row r="2609">
          <cell r="D2609" t="str">
            <v/>
          </cell>
        </row>
        <row r="2610">
          <cell r="D2610" t="str">
            <v/>
          </cell>
        </row>
        <row r="2611">
          <cell r="D2611" t="str">
            <v/>
          </cell>
        </row>
        <row r="2612">
          <cell r="D2612" t="str">
            <v/>
          </cell>
        </row>
        <row r="2613">
          <cell r="D2613" t="str">
            <v/>
          </cell>
        </row>
        <row r="2614">
          <cell r="D2614" t="str">
            <v/>
          </cell>
        </row>
        <row r="2615">
          <cell r="D2615" t="str">
            <v/>
          </cell>
        </row>
        <row r="2616">
          <cell r="D2616" t="str">
            <v/>
          </cell>
        </row>
        <row r="2617">
          <cell r="D2617" t="str">
            <v/>
          </cell>
        </row>
        <row r="2618">
          <cell r="D2618" t="str">
            <v/>
          </cell>
        </row>
        <row r="2619">
          <cell r="D2619" t="str">
            <v/>
          </cell>
        </row>
        <row r="2620">
          <cell r="D2620" t="str">
            <v/>
          </cell>
        </row>
        <row r="2621">
          <cell r="D2621" t="str">
            <v/>
          </cell>
        </row>
        <row r="2622">
          <cell r="D2622" t="str">
            <v/>
          </cell>
        </row>
        <row r="2623">
          <cell r="D2623" t="str">
            <v/>
          </cell>
        </row>
        <row r="2624">
          <cell r="D2624" t="str">
            <v/>
          </cell>
        </row>
        <row r="2625">
          <cell r="D2625" t="str">
            <v/>
          </cell>
        </row>
        <row r="2626">
          <cell r="D2626" t="str">
            <v/>
          </cell>
        </row>
        <row r="2627">
          <cell r="D2627" t="str">
            <v/>
          </cell>
        </row>
        <row r="2628">
          <cell r="D2628" t="str">
            <v/>
          </cell>
        </row>
        <row r="2629">
          <cell r="D2629" t="str">
            <v/>
          </cell>
        </row>
        <row r="2630">
          <cell r="D2630" t="str">
            <v/>
          </cell>
        </row>
        <row r="2631">
          <cell r="D2631" t="str">
            <v/>
          </cell>
        </row>
        <row r="2632">
          <cell r="D2632" t="str">
            <v/>
          </cell>
        </row>
        <row r="2633">
          <cell r="D2633" t="str">
            <v/>
          </cell>
        </row>
        <row r="2634">
          <cell r="D2634" t="str">
            <v/>
          </cell>
        </row>
        <row r="2635">
          <cell r="D2635" t="str">
            <v/>
          </cell>
        </row>
        <row r="2636">
          <cell r="D2636" t="str">
            <v/>
          </cell>
        </row>
        <row r="2637">
          <cell r="D2637" t="str">
            <v/>
          </cell>
        </row>
        <row r="2638">
          <cell r="D2638" t="str">
            <v/>
          </cell>
        </row>
        <row r="2639">
          <cell r="D2639" t="str">
            <v/>
          </cell>
        </row>
        <row r="2640">
          <cell r="D2640" t="str">
            <v/>
          </cell>
        </row>
        <row r="2641">
          <cell r="D2641" t="str">
            <v/>
          </cell>
        </row>
        <row r="2642">
          <cell r="D2642" t="str">
            <v/>
          </cell>
        </row>
        <row r="2643">
          <cell r="D2643" t="str">
            <v/>
          </cell>
        </row>
        <row r="2644">
          <cell r="D2644" t="str">
            <v/>
          </cell>
        </row>
        <row r="2645">
          <cell r="D2645" t="str">
            <v/>
          </cell>
        </row>
        <row r="2646">
          <cell r="D2646" t="str">
            <v/>
          </cell>
        </row>
        <row r="2647">
          <cell r="D2647" t="str">
            <v/>
          </cell>
        </row>
        <row r="2648">
          <cell r="D2648" t="str">
            <v/>
          </cell>
        </row>
        <row r="2649">
          <cell r="D2649" t="str">
            <v/>
          </cell>
        </row>
        <row r="2650">
          <cell r="D2650" t="str">
            <v/>
          </cell>
        </row>
        <row r="2651">
          <cell r="D2651" t="str">
            <v/>
          </cell>
        </row>
        <row r="2652">
          <cell r="D2652" t="str">
            <v/>
          </cell>
        </row>
        <row r="2653">
          <cell r="D2653" t="str">
            <v/>
          </cell>
        </row>
        <row r="2654">
          <cell r="D2654" t="str">
            <v/>
          </cell>
        </row>
        <row r="2655">
          <cell r="D2655" t="str">
            <v/>
          </cell>
        </row>
        <row r="2656">
          <cell r="D2656" t="str">
            <v/>
          </cell>
        </row>
        <row r="2657">
          <cell r="D2657" t="str">
            <v/>
          </cell>
        </row>
        <row r="2658">
          <cell r="D2658" t="str">
            <v/>
          </cell>
        </row>
        <row r="2659">
          <cell r="D2659" t="str">
            <v/>
          </cell>
        </row>
        <row r="2660">
          <cell r="D2660" t="str">
            <v/>
          </cell>
        </row>
        <row r="2661">
          <cell r="D2661" t="str">
            <v/>
          </cell>
        </row>
        <row r="2662">
          <cell r="D2662" t="str">
            <v/>
          </cell>
        </row>
        <row r="2663">
          <cell r="D2663" t="str">
            <v/>
          </cell>
        </row>
        <row r="2664">
          <cell r="D2664" t="str">
            <v/>
          </cell>
        </row>
        <row r="2665">
          <cell r="D2665" t="str">
            <v/>
          </cell>
        </row>
        <row r="2666">
          <cell r="D2666" t="str">
            <v/>
          </cell>
        </row>
        <row r="2667">
          <cell r="D2667" t="str">
            <v/>
          </cell>
        </row>
        <row r="2668">
          <cell r="D2668" t="str">
            <v/>
          </cell>
        </row>
        <row r="2669">
          <cell r="D2669" t="str">
            <v/>
          </cell>
        </row>
        <row r="2670">
          <cell r="D2670" t="str">
            <v/>
          </cell>
        </row>
        <row r="2671">
          <cell r="D2671" t="str">
            <v/>
          </cell>
        </row>
        <row r="2672">
          <cell r="D2672" t="str">
            <v/>
          </cell>
        </row>
        <row r="2673">
          <cell r="D2673" t="str">
            <v/>
          </cell>
        </row>
        <row r="2674">
          <cell r="D2674" t="str">
            <v/>
          </cell>
        </row>
        <row r="2675">
          <cell r="D2675" t="str">
            <v/>
          </cell>
        </row>
        <row r="2676">
          <cell r="D2676" t="str">
            <v/>
          </cell>
        </row>
        <row r="2677">
          <cell r="D2677" t="str">
            <v/>
          </cell>
        </row>
        <row r="2678">
          <cell r="D2678" t="str">
            <v/>
          </cell>
        </row>
        <row r="2679">
          <cell r="D2679" t="str">
            <v/>
          </cell>
        </row>
        <row r="2680">
          <cell r="D2680" t="str">
            <v/>
          </cell>
        </row>
        <row r="2681">
          <cell r="D2681" t="str">
            <v/>
          </cell>
        </row>
        <row r="2682">
          <cell r="D2682" t="str">
            <v/>
          </cell>
        </row>
        <row r="2683">
          <cell r="D2683" t="str">
            <v/>
          </cell>
        </row>
        <row r="2684">
          <cell r="D2684" t="str">
            <v/>
          </cell>
        </row>
        <row r="2685">
          <cell r="D2685" t="str">
            <v/>
          </cell>
        </row>
        <row r="2686">
          <cell r="D2686" t="str">
            <v/>
          </cell>
        </row>
        <row r="2687">
          <cell r="D2687" t="str">
            <v/>
          </cell>
        </row>
        <row r="2688">
          <cell r="D2688" t="str">
            <v/>
          </cell>
        </row>
        <row r="2689">
          <cell r="D2689" t="str">
            <v/>
          </cell>
        </row>
        <row r="2690">
          <cell r="D2690" t="str">
            <v/>
          </cell>
        </row>
        <row r="2691">
          <cell r="D2691" t="str">
            <v/>
          </cell>
        </row>
        <row r="2692">
          <cell r="D2692" t="str">
            <v/>
          </cell>
        </row>
        <row r="2693">
          <cell r="D2693" t="str">
            <v/>
          </cell>
        </row>
        <row r="2694">
          <cell r="D2694" t="str">
            <v/>
          </cell>
        </row>
        <row r="2695">
          <cell r="D2695" t="str">
            <v/>
          </cell>
        </row>
        <row r="2696">
          <cell r="D2696" t="str">
            <v/>
          </cell>
        </row>
        <row r="2697">
          <cell r="D2697" t="str">
            <v/>
          </cell>
        </row>
        <row r="2698">
          <cell r="D2698" t="str">
            <v/>
          </cell>
        </row>
        <row r="2699">
          <cell r="D2699" t="str">
            <v/>
          </cell>
        </row>
        <row r="2700">
          <cell r="D2700" t="str">
            <v/>
          </cell>
        </row>
        <row r="2701">
          <cell r="D2701" t="str">
            <v/>
          </cell>
        </row>
        <row r="2702">
          <cell r="D2702" t="str">
            <v/>
          </cell>
        </row>
        <row r="2703">
          <cell r="D2703" t="str">
            <v/>
          </cell>
        </row>
        <row r="2704">
          <cell r="D2704" t="str">
            <v/>
          </cell>
        </row>
        <row r="2705">
          <cell r="D2705" t="str">
            <v/>
          </cell>
        </row>
        <row r="2706">
          <cell r="D2706" t="str">
            <v/>
          </cell>
        </row>
        <row r="2707">
          <cell r="D2707" t="str">
            <v/>
          </cell>
        </row>
        <row r="2708">
          <cell r="D2708" t="str">
            <v/>
          </cell>
        </row>
        <row r="2709">
          <cell r="D2709" t="str">
            <v/>
          </cell>
        </row>
        <row r="2710">
          <cell r="D2710" t="str">
            <v/>
          </cell>
        </row>
        <row r="2711">
          <cell r="D2711" t="str">
            <v/>
          </cell>
        </row>
        <row r="2712">
          <cell r="D2712" t="str">
            <v/>
          </cell>
        </row>
        <row r="2713">
          <cell r="D2713" t="str">
            <v/>
          </cell>
        </row>
        <row r="2714">
          <cell r="D2714" t="str">
            <v/>
          </cell>
        </row>
        <row r="2715">
          <cell r="D2715" t="str">
            <v/>
          </cell>
        </row>
        <row r="2716">
          <cell r="D2716" t="str">
            <v/>
          </cell>
        </row>
        <row r="2717">
          <cell r="D2717" t="str">
            <v/>
          </cell>
        </row>
        <row r="2718">
          <cell r="D2718" t="str">
            <v/>
          </cell>
        </row>
        <row r="2719">
          <cell r="D2719" t="str">
            <v/>
          </cell>
        </row>
        <row r="2720">
          <cell r="D2720" t="str">
            <v/>
          </cell>
        </row>
        <row r="2721">
          <cell r="D2721" t="str">
            <v/>
          </cell>
        </row>
        <row r="2722">
          <cell r="D2722" t="str">
            <v/>
          </cell>
        </row>
        <row r="2723">
          <cell r="D2723" t="str">
            <v/>
          </cell>
        </row>
        <row r="2724">
          <cell r="D2724" t="str">
            <v/>
          </cell>
        </row>
        <row r="2725">
          <cell r="D2725" t="str">
            <v/>
          </cell>
        </row>
        <row r="2726">
          <cell r="D2726" t="str">
            <v/>
          </cell>
        </row>
        <row r="2727">
          <cell r="D2727" t="str">
            <v/>
          </cell>
        </row>
        <row r="2728">
          <cell r="D2728" t="str">
            <v/>
          </cell>
        </row>
        <row r="2729">
          <cell r="D2729" t="str">
            <v/>
          </cell>
        </row>
        <row r="2730">
          <cell r="D2730" t="str">
            <v/>
          </cell>
        </row>
        <row r="2731">
          <cell r="D2731" t="str">
            <v/>
          </cell>
        </row>
        <row r="2732">
          <cell r="D2732" t="str">
            <v/>
          </cell>
        </row>
        <row r="2733">
          <cell r="D2733" t="str">
            <v/>
          </cell>
        </row>
        <row r="2734">
          <cell r="D2734" t="str">
            <v/>
          </cell>
        </row>
        <row r="2735">
          <cell r="D2735" t="str">
            <v/>
          </cell>
        </row>
        <row r="2736">
          <cell r="D2736" t="str">
            <v/>
          </cell>
        </row>
        <row r="2737">
          <cell r="D2737" t="str">
            <v/>
          </cell>
        </row>
        <row r="2738">
          <cell r="D2738" t="str">
            <v/>
          </cell>
        </row>
        <row r="2739">
          <cell r="D2739" t="str">
            <v/>
          </cell>
        </row>
        <row r="2740">
          <cell r="D2740" t="str">
            <v/>
          </cell>
        </row>
        <row r="2741">
          <cell r="D2741" t="str">
            <v/>
          </cell>
        </row>
        <row r="2742">
          <cell r="D2742" t="str">
            <v/>
          </cell>
        </row>
        <row r="2743">
          <cell r="D2743" t="str">
            <v/>
          </cell>
        </row>
        <row r="2744">
          <cell r="D2744" t="str">
            <v/>
          </cell>
        </row>
        <row r="2745">
          <cell r="D2745" t="str">
            <v/>
          </cell>
        </row>
        <row r="2746">
          <cell r="D2746" t="str">
            <v/>
          </cell>
        </row>
        <row r="2747">
          <cell r="D2747" t="str">
            <v/>
          </cell>
        </row>
        <row r="2748">
          <cell r="D2748" t="str">
            <v/>
          </cell>
        </row>
        <row r="2749">
          <cell r="D2749" t="str">
            <v/>
          </cell>
        </row>
        <row r="2750">
          <cell r="D2750" t="str">
            <v/>
          </cell>
        </row>
        <row r="2751">
          <cell r="D2751" t="str">
            <v/>
          </cell>
        </row>
        <row r="2752">
          <cell r="D2752" t="str">
            <v/>
          </cell>
        </row>
        <row r="2753">
          <cell r="D2753" t="str">
            <v/>
          </cell>
        </row>
        <row r="2754">
          <cell r="D2754" t="str">
            <v/>
          </cell>
        </row>
        <row r="2755">
          <cell r="D2755" t="str">
            <v/>
          </cell>
        </row>
        <row r="2756">
          <cell r="D2756" t="str">
            <v/>
          </cell>
        </row>
        <row r="2757">
          <cell r="D2757" t="str">
            <v/>
          </cell>
        </row>
        <row r="2758">
          <cell r="D2758" t="str">
            <v/>
          </cell>
        </row>
        <row r="2759">
          <cell r="D2759" t="str">
            <v/>
          </cell>
        </row>
        <row r="2760">
          <cell r="D2760" t="str">
            <v/>
          </cell>
        </row>
        <row r="2761">
          <cell r="D2761" t="str">
            <v/>
          </cell>
        </row>
        <row r="2762">
          <cell r="D2762" t="str">
            <v/>
          </cell>
        </row>
        <row r="2763">
          <cell r="D2763" t="str">
            <v/>
          </cell>
        </row>
        <row r="2764">
          <cell r="D2764" t="str">
            <v/>
          </cell>
        </row>
        <row r="2765">
          <cell r="D2765" t="str">
            <v/>
          </cell>
        </row>
        <row r="2766">
          <cell r="D2766" t="str">
            <v/>
          </cell>
        </row>
        <row r="2767">
          <cell r="D2767" t="str">
            <v/>
          </cell>
        </row>
        <row r="2768">
          <cell r="D2768" t="str">
            <v/>
          </cell>
        </row>
        <row r="2769">
          <cell r="D2769" t="str">
            <v/>
          </cell>
        </row>
        <row r="2770">
          <cell r="D2770" t="str">
            <v/>
          </cell>
        </row>
        <row r="2771">
          <cell r="D2771" t="str">
            <v/>
          </cell>
        </row>
        <row r="2772">
          <cell r="D2772" t="str">
            <v/>
          </cell>
        </row>
        <row r="2773">
          <cell r="D2773" t="str">
            <v/>
          </cell>
        </row>
        <row r="2774">
          <cell r="D2774" t="str">
            <v/>
          </cell>
        </row>
        <row r="2775">
          <cell r="D2775" t="str">
            <v/>
          </cell>
        </row>
        <row r="2776">
          <cell r="D2776" t="str">
            <v/>
          </cell>
        </row>
        <row r="2777">
          <cell r="D2777" t="str">
            <v/>
          </cell>
        </row>
        <row r="2778">
          <cell r="D2778" t="str">
            <v/>
          </cell>
        </row>
        <row r="2779">
          <cell r="D2779" t="str">
            <v/>
          </cell>
        </row>
        <row r="2780">
          <cell r="D2780" t="str">
            <v/>
          </cell>
        </row>
        <row r="2781">
          <cell r="D2781" t="str">
            <v/>
          </cell>
        </row>
        <row r="2782">
          <cell r="D2782" t="str">
            <v/>
          </cell>
        </row>
        <row r="2783">
          <cell r="D2783" t="str">
            <v/>
          </cell>
        </row>
        <row r="2784">
          <cell r="D2784" t="str">
            <v/>
          </cell>
        </row>
        <row r="2785">
          <cell r="D2785" t="str">
            <v/>
          </cell>
        </row>
        <row r="2786">
          <cell r="D2786" t="str">
            <v/>
          </cell>
        </row>
        <row r="2787">
          <cell r="D2787" t="str">
            <v/>
          </cell>
        </row>
        <row r="2788">
          <cell r="D2788" t="str">
            <v/>
          </cell>
        </row>
        <row r="2789">
          <cell r="D2789" t="str">
            <v/>
          </cell>
        </row>
        <row r="2790">
          <cell r="D2790" t="str">
            <v/>
          </cell>
        </row>
        <row r="2791">
          <cell r="D2791" t="str">
            <v/>
          </cell>
        </row>
        <row r="2792">
          <cell r="D2792" t="str">
            <v/>
          </cell>
        </row>
        <row r="2793">
          <cell r="D2793" t="str">
            <v/>
          </cell>
        </row>
        <row r="2794">
          <cell r="D2794" t="str">
            <v/>
          </cell>
        </row>
        <row r="2795">
          <cell r="D2795" t="str">
            <v/>
          </cell>
        </row>
        <row r="2796">
          <cell r="D2796" t="str">
            <v/>
          </cell>
        </row>
        <row r="2797">
          <cell r="D2797" t="str">
            <v/>
          </cell>
        </row>
        <row r="2798">
          <cell r="D2798" t="str">
            <v/>
          </cell>
        </row>
        <row r="2799">
          <cell r="D2799" t="str">
            <v/>
          </cell>
        </row>
        <row r="2800">
          <cell r="D2800" t="str">
            <v/>
          </cell>
        </row>
        <row r="2801">
          <cell r="D2801" t="str">
            <v/>
          </cell>
        </row>
        <row r="2802">
          <cell r="D2802" t="str">
            <v/>
          </cell>
        </row>
        <row r="2803">
          <cell r="D2803" t="str">
            <v/>
          </cell>
        </row>
        <row r="2804">
          <cell r="D2804" t="str">
            <v/>
          </cell>
        </row>
        <row r="2805">
          <cell r="D2805" t="str">
            <v/>
          </cell>
        </row>
        <row r="2806">
          <cell r="D2806" t="str">
            <v/>
          </cell>
        </row>
        <row r="2807">
          <cell r="D2807" t="str">
            <v/>
          </cell>
        </row>
        <row r="2808">
          <cell r="D2808" t="str">
            <v/>
          </cell>
        </row>
        <row r="2809">
          <cell r="D2809" t="str">
            <v/>
          </cell>
        </row>
        <row r="2810">
          <cell r="D2810" t="str">
            <v/>
          </cell>
        </row>
        <row r="2811">
          <cell r="D2811" t="str">
            <v/>
          </cell>
        </row>
        <row r="2812">
          <cell r="D2812" t="str">
            <v/>
          </cell>
        </row>
        <row r="2813">
          <cell r="D2813" t="str">
            <v/>
          </cell>
        </row>
        <row r="2814">
          <cell r="D2814" t="str">
            <v/>
          </cell>
        </row>
        <row r="2815">
          <cell r="D2815" t="str">
            <v/>
          </cell>
        </row>
        <row r="2816">
          <cell r="D2816" t="str">
            <v/>
          </cell>
        </row>
        <row r="2817">
          <cell r="D2817" t="str">
            <v/>
          </cell>
        </row>
        <row r="2818">
          <cell r="D2818" t="str">
            <v/>
          </cell>
        </row>
        <row r="2819">
          <cell r="D2819" t="str">
            <v/>
          </cell>
        </row>
        <row r="2820">
          <cell r="D2820" t="str">
            <v/>
          </cell>
        </row>
        <row r="2821">
          <cell r="D2821" t="str">
            <v/>
          </cell>
        </row>
        <row r="2822">
          <cell r="D2822" t="str">
            <v/>
          </cell>
        </row>
        <row r="2823">
          <cell r="D2823" t="str">
            <v/>
          </cell>
        </row>
        <row r="2824">
          <cell r="D2824" t="str">
            <v/>
          </cell>
        </row>
        <row r="2825">
          <cell r="D2825" t="str">
            <v/>
          </cell>
        </row>
        <row r="2826">
          <cell r="D2826" t="str">
            <v/>
          </cell>
        </row>
        <row r="2827">
          <cell r="D2827" t="str">
            <v/>
          </cell>
        </row>
        <row r="2828">
          <cell r="D2828" t="str">
            <v/>
          </cell>
        </row>
        <row r="2829">
          <cell r="D2829" t="str">
            <v/>
          </cell>
        </row>
        <row r="2830">
          <cell r="D2830" t="str">
            <v/>
          </cell>
        </row>
        <row r="2831">
          <cell r="D2831" t="str">
            <v/>
          </cell>
        </row>
        <row r="2832">
          <cell r="D2832" t="str">
            <v/>
          </cell>
        </row>
        <row r="2833">
          <cell r="D2833" t="str">
            <v/>
          </cell>
        </row>
        <row r="2834">
          <cell r="D2834" t="str">
            <v/>
          </cell>
        </row>
        <row r="2835">
          <cell r="D2835" t="str">
            <v/>
          </cell>
        </row>
        <row r="2836">
          <cell r="D2836" t="str">
            <v/>
          </cell>
        </row>
        <row r="2837">
          <cell r="D2837" t="str">
            <v/>
          </cell>
        </row>
        <row r="2838">
          <cell r="D2838" t="str">
            <v/>
          </cell>
        </row>
        <row r="2839">
          <cell r="D2839" t="str">
            <v/>
          </cell>
        </row>
        <row r="2840">
          <cell r="D2840" t="str">
            <v/>
          </cell>
        </row>
        <row r="2841">
          <cell r="D2841" t="str">
            <v/>
          </cell>
        </row>
        <row r="2842">
          <cell r="D2842" t="str">
            <v/>
          </cell>
        </row>
        <row r="2843">
          <cell r="D2843" t="str">
            <v/>
          </cell>
        </row>
        <row r="2844">
          <cell r="D2844" t="str">
            <v/>
          </cell>
        </row>
        <row r="2845">
          <cell r="D2845" t="str">
            <v/>
          </cell>
        </row>
        <row r="2846">
          <cell r="D2846" t="str">
            <v/>
          </cell>
        </row>
        <row r="2847">
          <cell r="D2847" t="str">
            <v/>
          </cell>
        </row>
        <row r="2848">
          <cell r="D2848" t="str">
            <v/>
          </cell>
        </row>
        <row r="2849">
          <cell r="D2849" t="str">
            <v/>
          </cell>
        </row>
        <row r="2850">
          <cell r="D2850" t="str">
            <v/>
          </cell>
        </row>
        <row r="2851">
          <cell r="D2851" t="str">
            <v/>
          </cell>
        </row>
        <row r="2852">
          <cell r="D2852" t="str">
            <v/>
          </cell>
        </row>
        <row r="2853">
          <cell r="D2853" t="str">
            <v/>
          </cell>
        </row>
        <row r="2854">
          <cell r="D2854" t="str">
            <v/>
          </cell>
        </row>
        <row r="2855">
          <cell r="D2855" t="str">
            <v/>
          </cell>
        </row>
        <row r="2856">
          <cell r="D2856" t="str">
            <v/>
          </cell>
        </row>
        <row r="2857">
          <cell r="D2857" t="str">
            <v/>
          </cell>
        </row>
        <row r="2858">
          <cell r="D2858" t="str">
            <v/>
          </cell>
        </row>
        <row r="2859">
          <cell r="D2859" t="str">
            <v/>
          </cell>
        </row>
        <row r="2860">
          <cell r="D2860" t="str">
            <v/>
          </cell>
        </row>
        <row r="2861">
          <cell r="D2861" t="str">
            <v/>
          </cell>
        </row>
        <row r="2862">
          <cell r="D2862" t="str">
            <v/>
          </cell>
        </row>
        <row r="2863">
          <cell r="D2863" t="str">
            <v/>
          </cell>
        </row>
        <row r="2864">
          <cell r="D2864" t="str">
            <v/>
          </cell>
        </row>
        <row r="2865">
          <cell r="D2865" t="str">
            <v/>
          </cell>
        </row>
        <row r="2866">
          <cell r="D2866" t="str">
            <v/>
          </cell>
        </row>
        <row r="2867">
          <cell r="D2867" t="str">
            <v/>
          </cell>
        </row>
        <row r="2868">
          <cell r="D2868" t="str">
            <v/>
          </cell>
        </row>
        <row r="2869">
          <cell r="D2869" t="str">
            <v/>
          </cell>
        </row>
        <row r="2870">
          <cell r="D2870" t="str">
            <v/>
          </cell>
        </row>
        <row r="2871">
          <cell r="D2871" t="str">
            <v/>
          </cell>
        </row>
        <row r="2872">
          <cell r="D2872" t="str">
            <v/>
          </cell>
        </row>
        <row r="2873">
          <cell r="D2873" t="str">
            <v/>
          </cell>
        </row>
        <row r="2874">
          <cell r="D2874" t="str">
            <v/>
          </cell>
        </row>
        <row r="2875">
          <cell r="D2875" t="str">
            <v/>
          </cell>
        </row>
        <row r="2876">
          <cell r="D2876" t="str">
            <v/>
          </cell>
        </row>
        <row r="2877">
          <cell r="D2877" t="str">
            <v/>
          </cell>
        </row>
        <row r="2878">
          <cell r="D2878" t="str">
            <v/>
          </cell>
        </row>
        <row r="2879">
          <cell r="D2879" t="str">
            <v/>
          </cell>
        </row>
        <row r="2880">
          <cell r="D2880" t="str">
            <v/>
          </cell>
        </row>
        <row r="2881">
          <cell r="D2881" t="str">
            <v/>
          </cell>
        </row>
        <row r="2882">
          <cell r="D2882" t="str">
            <v/>
          </cell>
        </row>
        <row r="2883">
          <cell r="D2883" t="str">
            <v/>
          </cell>
        </row>
        <row r="2884">
          <cell r="D2884" t="str">
            <v/>
          </cell>
        </row>
        <row r="2885">
          <cell r="D2885" t="str">
            <v/>
          </cell>
        </row>
        <row r="2886">
          <cell r="D2886" t="str">
            <v/>
          </cell>
        </row>
        <row r="2887">
          <cell r="D2887" t="str">
            <v/>
          </cell>
        </row>
        <row r="2888">
          <cell r="D2888" t="str">
            <v/>
          </cell>
        </row>
        <row r="2889">
          <cell r="D2889" t="str">
            <v/>
          </cell>
        </row>
        <row r="2890">
          <cell r="D2890" t="str">
            <v/>
          </cell>
        </row>
        <row r="2891">
          <cell r="D2891" t="str">
            <v/>
          </cell>
        </row>
        <row r="2892">
          <cell r="D2892" t="str">
            <v/>
          </cell>
        </row>
        <row r="2893">
          <cell r="D2893" t="str">
            <v/>
          </cell>
        </row>
        <row r="2894">
          <cell r="D2894" t="str">
            <v/>
          </cell>
        </row>
        <row r="2895">
          <cell r="D2895" t="str">
            <v/>
          </cell>
        </row>
        <row r="2896">
          <cell r="D2896" t="str">
            <v/>
          </cell>
        </row>
        <row r="2897">
          <cell r="D2897" t="str">
            <v/>
          </cell>
        </row>
        <row r="2898">
          <cell r="D2898" t="str">
            <v/>
          </cell>
        </row>
        <row r="2899">
          <cell r="D2899" t="str">
            <v/>
          </cell>
        </row>
        <row r="2900">
          <cell r="D2900" t="str">
            <v/>
          </cell>
        </row>
        <row r="2901">
          <cell r="D2901" t="str">
            <v/>
          </cell>
        </row>
        <row r="2902">
          <cell r="D2902" t="str">
            <v/>
          </cell>
        </row>
        <row r="2903">
          <cell r="D2903" t="str">
            <v/>
          </cell>
        </row>
        <row r="2904">
          <cell r="D2904" t="str">
            <v/>
          </cell>
        </row>
        <row r="2905">
          <cell r="D2905" t="str">
            <v/>
          </cell>
        </row>
        <row r="2906">
          <cell r="D2906" t="str">
            <v/>
          </cell>
        </row>
        <row r="2907">
          <cell r="D2907" t="str">
            <v/>
          </cell>
        </row>
        <row r="2908">
          <cell r="D2908" t="str">
            <v/>
          </cell>
        </row>
        <row r="2909">
          <cell r="D2909" t="str">
            <v/>
          </cell>
        </row>
        <row r="2910">
          <cell r="D2910" t="str">
            <v/>
          </cell>
        </row>
        <row r="2911">
          <cell r="D2911" t="str">
            <v/>
          </cell>
        </row>
        <row r="2912">
          <cell r="D2912" t="str">
            <v/>
          </cell>
        </row>
        <row r="2913">
          <cell r="D2913" t="str">
            <v/>
          </cell>
        </row>
        <row r="2914">
          <cell r="D2914" t="str">
            <v/>
          </cell>
        </row>
        <row r="2915">
          <cell r="D2915" t="str">
            <v/>
          </cell>
        </row>
        <row r="2916">
          <cell r="D2916" t="str">
            <v/>
          </cell>
        </row>
        <row r="2917">
          <cell r="D2917" t="str">
            <v/>
          </cell>
        </row>
        <row r="2918">
          <cell r="D2918" t="str">
            <v/>
          </cell>
        </row>
        <row r="2919">
          <cell r="D2919" t="str">
            <v/>
          </cell>
        </row>
        <row r="2920">
          <cell r="D2920" t="str">
            <v/>
          </cell>
        </row>
        <row r="2921">
          <cell r="D2921" t="str">
            <v/>
          </cell>
        </row>
        <row r="2922">
          <cell r="D2922" t="str">
            <v/>
          </cell>
        </row>
        <row r="2923">
          <cell r="D2923" t="str">
            <v/>
          </cell>
        </row>
        <row r="2924">
          <cell r="D2924" t="str">
            <v/>
          </cell>
        </row>
        <row r="2925">
          <cell r="D2925" t="str">
            <v/>
          </cell>
        </row>
        <row r="2926">
          <cell r="D2926" t="str">
            <v/>
          </cell>
        </row>
        <row r="2927">
          <cell r="D2927" t="str">
            <v/>
          </cell>
        </row>
        <row r="2928">
          <cell r="D2928" t="str">
            <v/>
          </cell>
        </row>
        <row r="2929">
          <cell r="D2929" t="str">
            <v/>
          </cell>
        </row>
        <row r="2930">
          <cell r="D2930" t="str">
            <v/>
          </cell>
        </row>
        <row r="2931">
          <cell r="D2931" t="str">
            <v/>
          </cell>
        </row>
        <row r="2932">
          <cell r="D2932" t="str">
            <v/>
          </cell>
        </row>
        <row r="2933">
          <cell r="D2933" t="str">
            <v/>
          </cell>
        </row>
        <row r="2934">
          <cell r="D2934" t="str">
            <v/>
          </cell>
        </row>
        <row r="2935">
          <cell r="D2935" t="str">
            <v/>
          </cell>
        </row>
        <row r="2936">
          <cell r="D2936" t="str">
            <v/>
          </cell>
        </row>
        <row r="2937">
          <cell r="D2937" t="str">
            <v/>
          </cell>
        </row>
        <row r="2938">
          <cell r="D2938" t="str">
            <v/>
          </cell>
        </row>
        <row r="2939">
          <cell r="D2939" t="str">
            <v/>
          </cell>
        </row>
        <row r="2940">
          <cell r="D2940" t="str">
            <v/>
          </cell>
        </row>
        <row r="2941">
          <cell r="D2941" t="str">
            <v/>
          </cell>
        </row>
        <row r="2942">
          <cell r="D2942" t="str">
            <v/>
          </cell>
        </row>
        <row r="2943">
          <cell r="D2943" t="str">
            <v/>
          </cell>
        </row>
        <row r="2944">
          <cell r="D2944" t="str">
            <v/>
          </cell>
        </row>
        <row r="2945">
          <cell r="D2945" t="str">
            <v/>
          </cell>
        </row>
        <row r="2946">
          <cell r="D2946" t="str">
            <v/>
          </cell>
        </row>
        <row r="2947">
          <cell r="D2947" t="str">
            <v/>
          </cell>
        </row>
        <row r="2948">
          <cell r="D2948" t="str">
            <v/>
          </cell>
        </row>
        <row r="2949">
          <cell r="D2949" t="str">
            <v/>
          </cell>
        </row>
        <row r="2950">
          <cell r="D2950" t="str">
            <v/>
          </cell>
        </row>
        <row r="2951">
          <cell r="D2951" t="str">
            <v/>
          </cell>
        </row>
        <row r="2952">
          <cell r="D2952" t="str">
            <v/>
          </cell>
        </row>
        <row r="2953">
          <cell r="D2953" t="str">
            <v/>
          </cell>
        </row>
        <row r="2954">
          <cell r="D2954" t="str">
            <v/>
          </cell>
        </row>
        <row r="2955">
          <cell r="D2955" t="str">
            <v/>
          </cell>
        </row>
        <row r="2956">
          <cell r="D2956" t="str">
            <v/>
          </cell>
        </row>
        <row r="2957">
          <cell r="D2957" t="str">
            <v/>
          </cell>
        </row>
        <row r="2958">
          <cell r="D2958" t="str">
            <v/>
          </cell>
        </row>
        <row r="2959">
          <cell r="D2959" t="str">
            <v/>
          </cell>
        </row>
        <row r="2960">
          <cell r="D2960" t="str">
            <v/>
          </cell>
        </row>
        <row r="2961">
          <cell r="D2961" t="str">
            <v/>
          </cell>
        </row>
        <row r="2962">
          <cell r="D2962" t="str">
            <v/>
          </cell>
        </row>
        <row r="2963">
          <cell r="D2963" t="str">
            <v/>
          </cell>
        </row>
        <row r="2964">
          <cell r="D2964" t="str">
            <v/>
          </cell>
        </row>
        <row r="2965">
          <cell r="D2965" t="str">
            <v/>
          </cell>
        </row>
        <row r="2966">
          <cell r="D2966" t="str">
            <v/>
          </cell>
        </row>
        <row r="2967">
          <cell r="D2967" t="str">
            <v/>
          </cell>
        </row>
        <row r="2968">
          <cell r="D2968" t="str">
            <v/>
          </cell>
        </row>
        <row r="2969">
          <cell r="D2969" t="str">
            <v/>
          </cell>
        </row>
        <row r="2970">
          <cell r="D2970" t="str">
            <v/>
          </cell>
        </row>
        <row r="2971">
          <cell r="D2971" t="str">
            <v/>
          </cell>
        </row>
        <row r="2972">
          <cell r="D2972" t="str">
            <v/>
          </cell>
        </row>
        <row r="2973">
          <cell r="D2973" t="str">
            <v/>
          </cell>
        </row>
        <row r="2974">
          <cell r="D2974" t="str">
            <v/>
          </cell>
        </row>
        <row r="2975">
          <cell r="D2975" t="str">
            <v/>
          </cell>
        </row>
        <row r="2976">
          <cell r="D2976" t="str">
            <v/>
          </cell>
        </row>
        <row r="2977">
          <cell r="D2977" t="str">
            <v/>
          </cell>
        </row>
        <row r="2978">
          <cell r="D2978" t="str">
            <v/>
          </cell>
        </row>
        <row r="2979">
          <cell r="D2979" t="str">
            <v/>
          </cell>
        </row>
        <row r="2980">
          <cell r="D2980" t="str">
            <v/>
          </cell>
        </row>
        <row r="2981">
          <cell r="D2981" t="str">
            <v/>
          </cell>
        </row>
        <row r="2982">
          <cell r="D2982" t="str">
            <v/>
          </cell>
        </row>
        <row r="2983">
          <cell r="D2983" t="str">
            <v/>
          </cell>
        </row>
        <row r="2984">
          <cell r="D2984" t="str">
            <v/>
          </cell>
        </row>
        <row r="2985">
          <cell r="D2985" t="str">
            <v/>
          </cell>
        </row>
        <row r="2986">
          <cell r="D2986" t="str">
            <v/>
          </cell>
        </row>
        <row r="2987">
          <cell r="D2987" t="str">
            <v/>
          </cell>
        </row>
        <row r="2988">
          <cell r="D2988" t="str">
            <v/>
          </cell>
        </row>
        <row r="2989">
          <cell r="D2989" t="str">
            <v/>
          </cell>
        </row>
        <row r="2990">
          <cell r="D2990" t="str">
            <v/>
          </cell>
        </row>
        <row r="2991">
          <cell r="D2991" t="str">
            <v/>
          </cell>
        </row>
        <row r="2992">
          <cell r="D2992" t="str">
            <v/>
          </cell>
        </row>
        <row r="2993">
          <cell r="D2993" t="str">
            <v/>
          </cell>
        </row>
        <row r="2994">
          <cell r="D2994" t="str">
            <v/>
          </cell>
        </row>
        <row r="2995">
          <cell r="D2995" t="str">
            <v/>
          </cell>
        </row>
        <row r="2996">
          <cell r="D2996" t="str">
            <v/>
          </cell>
        </row>
        <row r="2997">
          <cell r="D2997" t="str">
            <v/>
          </cell>
        </row>
      </sheetData>
      <sheetData sheetId="3"/>
      <sheetData sheetId="4"/>
      <sheetData sheetId="5"/>
      <sheetData sheetId="6">
        <row r="1">
          <cell r="F1" t="str">
            <v>廠商</v>
          </cell>
          <cell r="Q1" t="str">
            <v>客戶</v>
          </cell>
        </row>
        <row r="2">
          <cell r="F2" t="str">
            <v>Jia-yi(威呈)</v>
          </cell>
          <cell r="AC2" t="str">
            <v>佳靜</v>
          </cell>
        </row>
        <row r="3">
          <cell r="F3" t="str">
            <v>士銓</v>
          </cell>
          <cell r="AC3" t="str">
            <v>喬惠</v>
          </cell>
        </row>
        <row r="4">
          <cell r="F4" t="str">
            <v>中廣</v>
          </cell>
          <cell r="AC4" t="str">
            <v>小如</v>
          </cell>
        </row>
        <row r="5">
          <cell r="F5" t="str">
            <v>元精</v>
          </cell>
          <cell r="AC5" t="str">
            <v>x</v>
          </cell>
        </row>
        <row r="6">
          <cell r="F6" t="str">
            <v>升大</v>
          </cell>
        </row>
        <row r="7">
          <cell r="F7" t="str">
            <v>天文</v>
          </cell>
        </row>
        <row r="8">
          <cell r="F8" t="str">
            <v>日發</v>
          </cell>
        </row>
        <row r="9">
          <cell r="F9" t="str">
            <v>台臆</v>
          </cell>
        </row>
        <row r="10">
          <cell r="F10" t="str">
            <v>正燁</v>
          </cell>
        </row>
        <row r="11">
          <cell r="F11" t="str">
            <v>永固</v>
          </cell>
        </row>
        <row r="12">
          <cell r="F12" t="str">
            <v>永昕</v>
          </cell>
        </row>
        <row r="13">
          <cell r="F13" t="str">
            <v>永新鋒</v>
          </cell>
        </row>
        <row r="14">
          <cell r="F14" t="str">
            <v>兆煒</v>
          </cell>
        </row>
        <row r="15">
          <cell r="F15" t="str">
            <v>全宏</v>
          </cell>
        </row>
        <row r="16">
          <cell r="F16" t="str">
            <v>同裕利</v>
          </cell>
        </row>
        <row r="17">
          <cell r="F17" t="str">
            <v>成大</v>
          </cell>
        </row>
        <row r="18">
          <cell r="F18" t="str">
            <v>旭陽</v>
          </cell>
        </row>
        <row r="19">
          <cell r="F19" t="str">
            <v>伸易發</v>
          </cell>
        </row>
        <row r="20">
          <cell r="F20" t="str">
            <v>宏鈦</v>
          </cell>
        </row>
        <row r="21">
          <cell r="F21" t="str">
            <v>沛得</v>
          </cell>
        </row>
        <row r="22">
          <cell r="F22" t="str">
            <v>玖玖</v>
          </cell>
        </row>
        <row r="23">
          <cell r="F23" t="str">
            <v>良翌</v>
          </cell>
        </row>
        <row r="24">
          <cell r="F24" t="str">
            <v>亞國</v>
          </cell>
        </row>
        <row r="25">
          <cell r="F25" t="str">
            <v>典鉞</v>
          </cell>
        </row>
        <row r="26">
          <cell r="F26" t="str">
            <v>和大</v>
          </cell>
        </row>
        <row r="27">
          <cell r="F27" t="str">
            <v>尚億達</v>
          </cell>
        </row>
        <row r="28">
          <cell r="F28" t="str">
            <v>府毅</v>
          </cell>
        </row>
        <row r="29">
          <cell r="F29" t="str">
            <v>旻成</v>
          </cell>
        </row>
        <row r="30">
          <cell r="F30" t="str">
            <v>明星焊接</v>
          </cell>
        </row>
        <row r="31">
          <cell r="F31" t="str">
            <v>明星輪業</v>
          </cell>
        </row>
        <row r="32">
          <cell r="F32" t="str">
            <v>易興</v>
          </cell>
        </row>
        <row r="33">
          <cell r="F33" t="str">
            <v>東永生</v>
          </cell>
        </row>
        <row r="34">
          <cell r="F34" t="str">
            <v>東芳</v>
          </cell>
        </row>
        <row r="35">
          <cell r="F35" t="str">
            <v>東昱</v>
          </cell>
        </row>
        <row r="36">
          <cell r="F36" t="str">
            <v>東展</v>
          </cell>
        </row>
        <row r="37">
          <cell r="F37" t="str">
            <v>東陞</v>
          </cell>
        </row>
        <row r="38">
          <cell r="F38" t="str">
            <v>東興</v>
          </cell>
        </row>
        <row r="39">
          <cell r="F39" t="str">
            <v>泳建</v>
          </cell>
        </row>
        <row r="40">
          <cell r="F40" t="str">
            <v>矽新</v>
          </cell>
        </row>
        <row r="41">
          <cell r="F41" t="str">
            <v>長信</v>
          </cell>
          <cell r="N41"/>
        </row>
        <row r="42">
          <cell r="F42" t="str">
            <v>冠億</v>
          </cell>
        </row>
        <row r="43">
          <cell r="F43" t="str">
            <v>政研</v>
          </cell>
        </row>
        <row r="44">
          <cell r="F44" t="str">
            <v>春毅</v>
          </cell>
        </row>
        <row r="45">
          <cell r="F45" t="str">
            <v>昶岳</v>
          </cell>
        </row>
        <row r="46">
          <cell r="F46" t="str">
            <v>炬鋒</v>
          </cell>
        </row>
        <row r="47">
          <cell r="F47" t="str">
            <v>盈錫</v>
          </cell>
        </row>
        <row r="48">
          <cell r="F48" t="str">
            <v>原一</v>
          </cell>
        </row>
        <row r="49">
          <cell r="F49" t="str">
            <v>原富</v>
          </cell>
        </row>
        <row r="50">
          <cell r="F50" t="str">
            <v>原億昌</v>
          </cell>
        </row>
        <row r="51">
          <cell r="F51" t="str">
            <v>展旺</v>
          </cell>
        </row>
        <row r="52">
          <cell r="F52" t="str">
            <v>展歆</v>
          </cell>
        </row>
        <row r="53">
          <cell r="F53" t="str">
            <v>振豐</v>
          </cell>
        </row>
        <row r="54">
          <cell r="F54" t="str">
            <v>郡業</v>
          </cell>
        </row>
        <row r="55">
          <cell r="F55" t="str">
            <v>高工(谷哥)</v>
          </cell>
        </row>
        <row r="56">
          <cell r="F56" t="str">
            <v>高碳</v>
          </cell>
        </row>
        <row r="57">
          <cell r="F57" t="str">
            <v>高福</v>
          </cell>
        </row>
        <row r="58">
          <cell r="F58" t="str">
            <v>健發</v>
          </cell>
        </row>
        <row r="59">
          <cell r="F59" t="str">
            <v>啟錩</v>
          </cell>
        </row>
        <row r="60">
          <cell r="F60" t="str">
            <v>國昌</v>
          </cell>
        </row>
        <row r="61">
          <cell r="F61" t="str">
            <v>國政</v>
          </cell>
        </row>
        <row r="62">
          <cell r="F62" t="str">
            <v>國鐽</v>
          </cell>
        </row>
        <row r="63">
          <cell r="F63" t="str">
            <v>康普</v>
          </cell>
        </row>
        <row r="64">
          <cell r="F64" t="str">
            <v>張火山</v>
          </cell>
        </row>
        <row r="65">
          <cell r="F65" t="str">
            <v>得宜銘</v>
          </cell>
        </row>
        <row r="66">
          <cell r="F66" t="str">
            <v>捷圓</v>
          </cell>
        </row>
        <row r="67">
          <cell r="F67" t="str">
            <v>翊順企業</v>
          </cell>
        </row>
        <row r="68">
          <cell r="F68" t="str">
            <v>陳宏</v>
          </cell>
        </row>
        <row r="69">
          <cell r="F69" t="str">
            <v>陸元</v>
          </cell>
        </row>
        <row r="70">
          <cell r="F70" t="str">
            <v>富川</v>
          </cell>
        </row>
        <row r="71">
          <cell r="F71" t="str">
            <v>富豐興</v>
          </cell>
        </row>
        <row r="72">
          <cell r="F72" t="str">
            <v>崴立</v>
          </cell>
        </row>
        <row r="73">
          <cell r="F73" t="str">
            <v>晶傑</v>
          </cell>
        </row>
        <row r="74">
          <cell r="F74" t="str">
            <v>登裕</v>
          </cell>
        </row>
        <row r="75">
          <cell r="F75" t="str">
            <v>翔順</v>
          </cell>
        </row>
        <row r="76">
          <cell r="F76" t="str">
            <v>超正</v>
          </cell>
        </row>
        <row r="77">
          <cell r="F77" t="str">
            <v>超正毛邊</v>
          </cell>
        </row>
        <row r="78">
          <cell r="F78" t="str">
            <v>超正包裝</v>
          </cell>
        </row>
        <row r="79">
          <cell r="F79" t="str">
            <v>超正外研</v>
          </cell>
        </row>
        <row r="80">
          <cell r="F80" t="str">
            <v>超正防碳或鎖螺絲</v>
          </cell>
        </row>
        <row r="81">
          <cell r="F81" t="str">
            <v>超正其他</v>
          </cell>
        </row>
        <row r="82">
          <cell r="F82" t="str">
            <v>超正滾齒</v>
          </cell>
        </row>
        <row r="83">
          <cell r="F83" t="str">
            <v>超正銑床</v>
          </cell>
        </row>
        <row r="84">
          <cell r="F84" t="str">
            <v>超正線割</v>
          </cell>
        </row>
        <row r="85">
          <cell r="F85" t="str">
            <v>超正齒研</v>
          </cell>
        </row>
        <row r="86">
          <cell r="F86" t="str">
            <v>進德</v>
          </cell>
        </row>
        <row r="87">
          <cell r="F87" t="str">
            <v>順光</v>
          </cell>
        </row>
        <row r="88">
          <cell r="F88" t="str">
            <v>勤宇</v>
          </cell>
        </row>
        <row r="89">
          <cell r="F89" t="str">
            <v>圓興</v>
          </cell>
        </row>
        <row r="90">
          <cell r="F90" t="str">
            <v>新普</v>
          </cell>
        </row>
        <row r="91">
          <cell r="F91" t="str">
            <v>暉巨</v>
          </cell>
        </row>
        <row r="92">
          <cell r="F92" t="str">
            <v>源陞</v>
          </cell>
        </row>
        <row r="93">
          <cell r="F93" t="str">
            <v>瑞昇</v>
          </cell>
        </row>
        <row r="94">
          <cell r="F94" t="str">
            <v>瑞星</v>
          </cell>
        </row>
        <row r="95">
          <cell r="F95" t="str">
            <v>瑞陽</v>
          </cell>
        </row>
        <row r="96">
          <cell r="F96" t="str">
            <v>盟英</v>
          </cell>
        </row>
        <row r="97">
          <cell r="F97" t="str">
            <v>群泰焊接</v>
          </cell>
        </row>
        <row r="98">
          <cell r="F98" t="str">
            <v>群琮</v>
          </cell>
        </row>
        <row r="99">
          <cell r="F99" t="str">
            <v>鼎億</v>
          </cell>
        </row>
        <row r="100">
          <cell r="F100" t="str">
            <v>榮億</v>
          </cell>
        </row>
        <row r="101">
          <cell r="F101" t="str">
            <v>福南</v>
          </cell>
        </row>
        <row r="102">
          <cell r="F102" t="str">
            <v>德士</v>
          </cell>
        </row>
        <row r="103">
          <cell r="F103" t="str">
            <v>德豫</v>
          </cell>
        </row>
        <row r="104">
          <cell r="F104" t="str">
            <v>數格</v>
          </cell>
        </row>
        <row r="105">
          <cell r="F105" t="str">
            <v>擇億</v>
          </cell>
        </row>
        <row r="106">
          <cell r="F106" t="str">
            <v>熾優</v>
          </cell>
        </row>
        <row r="107">
          <cell r="F107" t="str">
            <v>穎隆</v>
          </cell>
        </row>
        <row r="108">
          <cell r="F108" t="str">
            <v>錩弘</v>
          </cell>
        </row>
        <row r="109">
          <cell r="F109" t="str">
            <v>錩興</v>
          </cell>
        </row>
        <row r="110">
          <cell r="F110" t="str">
            <v>龍瑜</v>
          </cell>
        </row>
        <row r="111">
          <cell r="F111" t="str">
            <v>優廉</v>
          </cell>
        </row>
        <row r="112">
          <cell r="F112" t="str">
            <v>優德</v>
          </cell>
        </row>
        <row r="113">
          <cell r="F113" t="str">
            <v>聯鑫</v>
          </cell>
        </row>
        <row r="114">
          <cell r="F114" t="str">
            <v>邁萃斯</v>
          </cell>
        </row>
        <row r="115">
          <cell r="F115" t="str">
            <v>鎂光</v>
          </cell>
        </row>
        <row r="116">
          <cell r="F116" t="str">
            <v>駿榮</v>
          </cell>
        </row>
        <row r="117">
          <cell r="F117" t="str">
            <v>鴻利</v>
          </cell>
        </row>
        <row r="118">
          <cell r="F118" t="str">
            <v>豐源</v>
          </cell>
        </row>
        <row r="119">
          <cell r="F119" t="str">
            <v>寶嘉誠</v>
          </cell>
        </row>
        <row r="120">
          <cell r="F120" t="str">
            <v>韃明</v>
          </cell>
        </row>
        <row r="121">
          <cell r="F121" t="str">
            <v>鑫光</v>
          </cell>
        </row>
        <row r="122">
          <cell r="F122" t="str">
            <v>鑫連峰</v>
          </cell>
        </row>
        <row r="123">
          <cell r="F123" t="str">
            <v>栗堡</v>
          </cell>
        </row>
        <row r="124">
          <cell r="F124" t="str">
            <v>佳煒</v>
          </cell>
        </row>
        <row r="125">
          <cell r="F125" t="str">
            <v>辰龍</v>
          </cell>
        </row>
        <row r="126">
          <cell r="F126" t="str">
            <v>日紳</v>
          </cell>
        </row>
        <row r="127">
          <cell r="F127" t="str">
            <v>茗宏</v>
          </cell>
        </row>
        <row r="128">
          <cell r="F128" t="str">
            <v>模記</v>
          </cell>
        </row>
        <row r="129">
          <cell r="F129" t="str">
            <v>萬祈</v>
          </cell>
        </row>
        <row r="130">
          <cell r="F130" t="str">
            <v>榮慶</v>
          </cell>
        </row>
        <row r="131">
          <cell r="F131" t="str">
            <v>和昕</v>
          </cell>
        </row>
        <row r="132">
          <cell r="F132" t="str">
            <v>永發</v>
          </cell>
        </row>
        <row r="133">
          <cell r="F133" t="str">
            <v>名慶</v>
          </cell>
        </row>
        <row r="134">
          <cell r="F134" t="str">
            <v>鉅煌</v>
          </cell>
        </row>
        <row r="135">
          <cell r="F135" t="str">
            <v>桓群</v>
          </cell>
        </row>
        <row r="136">
          <cell r="F136" t="str">
            <v>喬翊</v>
          </cell>
        </row>
        <row r="137">
          <cell r="F137" t="str">
            <v>育林</v>
          </cell>
        </row>
        <row r="138">
          <cell r="F138" t="str">
            <v>旺田</v>
          </cell>
        </row>
        <row r="139">
          <cell r="F139" t="str">
            <v>煜順</v>
          </cell>
        </row>
        <row r="140">
          <cell r="F140" t="str">
            <v>冠銘</v>
          </cell>
        </row>
        <row r="141">
          <cell r="F141" t="str">
            <v>昱明</v>
          </cell>
        </row>
        <row r="142">
          <cell r="F142" t="str">
            <v>上展</v>
          </cell>
        </row>
        <row r="143">
          <cell r="F143" t="str">
            <v>巨暘</v>
          </cell>
        </row>
        <row r="144">
          <cell r="F144" t="str">
            <v>超正品管</v>
          </cell>
        </row>
        <row r="145">
          <cell r="F145" t="str">
            <v>東研</v>
          </cell>
        </row>
        <row r="146">
          <cell r="F146" t="str">
            <v>宏全</v>
          </cell>
        </row>
        <row r="147">
          <cell r="F147" t="str">
            <v>上利</v>
          </cell>
        </row>
        <row r="148">
          <cell r="F148" t="str">
            <v>惟烽</v>
          </cell>
        </row>
        <row r="149">
          <cell r="F149" t="str">
            <v>超正雷刻</v>
          </cell>
        </row>
        <row r="150">
          <cell r="F150" t="str">
            <v>運輪</v>
          </cell>
        </row>
        <row r="151">
          <cell r="F151" t="str">
            <v>晉昌</v>
          </cell>
        </row>
        <row r="152">
          <cell r="F152" t="str">
            <v>聖裕</v>
          </cell>
        </row>
        <row r="153">
          <cell r="F153" t="str">
            <v>漢秉</v>
          </cell>
        </row>
        <row r="154">
          <cell r="F154" t="str">
            <v>Jia-yi(威呈)</v>
          </cell>
        </row>
        <row r="155">
          <cell r="F155" t="str">
            <v>遠東</v>
          </cell>
        </row>
        <row r="156">
          <cell r="F156" t="str">
            <v>金泉木</v>
          </cell>
        </row>
        <row r="157">
          <cell r="F157" t="str">
            <v>至豐</v>
          </cell>
        </row>
        <row r="158">
          <cell r="F158" t="str">
            <v>本土</v>
          </cell>
        </row>
        <row r="159">
          <cell r="F159" t="str">
            <v>倉佑</v>
          </cell>
        </row>
        <row r="160">
          <cell r="F160" t="str">
            <v>明大</v>
          </cell>
        </row>
        <row r="161">
          <cell r="F161" t="str">
            <v>文相</v>
          </cell>
        </row>
        <row r="162">
          <cell r="F162" t="str">
            <v>錦億</v>
          </cell>
        </row>
        <row r="163">
          <cell r="F163" t="str">
            <v>九井</v>
          </cell>
        </row>
        <row r="164">
          <cell r="F164" t="str">
            <v>鑫鼎</v>
          </cell>
        </row>
        <row r="165">
          <cell r="F165" t="str">
            <v>鈞諺</v>
          </cell>
        </row>
        <row r="166">
          <cell r="F166" t="str">
            <v>金鼎盛</v>
          </cell>
        </row>
        <row r="167">
          <cell r="F167" t="str">
            <v>韋哲</v>
          </cell>
        </row>
        <row r="168">
          <cell r="F168" t="str">
            <v>客戶</v>
          </cell>
        </row>
        <row r="169">
          <cell r="F169" t="str">
            <v>銓昱</v>
          </cell>
        </row>
        <row r="170">
          <cell r="F170" t="str">
            <v>力旭</v>
          </cell>
        </row>
        <row r="171">
          <cell r="F171" t="str">
            <v>晁佑</v>
          </cell>
        </row>
        <row r="172">
          <cell r="F172" t="str">
            <v>鋅宇</v>
          </cell>
        </row>
        <row r="173">
          <cell r="F173" t="str">
            <v>立承</v>
          </cell>
        </row>
        <row r="174">
          <cell r="F174" t="str">
            <v>民全</v>
          </cell>
        </row>
        <row r="175">
          <cell r="F175" t="str">
            <v>鴻奇</v>
          </cell>
        </row>
        <row r="176">
          <cell r="F176" t="str">
            <v>力霖</v>
          </cell>
        </row>
        <row r="177">
          <cell r="F177" t="str">
            <v>建達</v>
          </cell>
        </row>
        <row r="178">
          <cell r="F178" t="str">
            <v>名冠</v>
          </cell>
        </row>
        <row r="179">
          <cell r="F179" t="str">
            <v>名嘉</v>
          </cell>
        </row>
        <row r="180">
          <cell r="F180" t="str">
            <v>名超</v>
          </cell>
        </row>
        <row r="181">
          <cell r="F181" t="str">
            <v>東曄</v>
          </cell>
        </row>
        <row r="182">
          <cell r="F182" t="str">
            <v>東方餘</v>
          </cell>
        </row>
        <row r="183">
          <cell r="F183" t="str">
            <v>和展</v>
          </cell>
        </row>
        <row r="184">
          <cell r="F184" t="str">
            <v>華宇</v>
          </cell>
        </row>
        <row r="185">
          <cell r="F185" t="str">
            <v>華郁</v>
          </cell>
        </row>
        <row r="186">
          <cell r="F186" t="str">
            <v>上威</v>
          </cell>
        </row>
        <row r="187">
          <cell r="F187" t="str">
            <v>國榮</v>
          </cell>
        </row>
        <row r="188">
          <cell r="F188" t="str">
            <v>宇益</v>
          </cell>
        </row>
        <row r="189">
          <cell r="F189" t="str">
            <v>立新</v>
          </cell>
        </row>
        <row r="190">
          <cell r="F190" t="str">
            <v>葉峰</v>
          </cell>
        </row>
        <row r="191">
          <cell r="F191" t="str">
            <v>鴻泰</v>
          </cell>
        </row>
        <row r="192">
          <cell r="F192" t="str">
            <v>固益</v>
          </cell>
        </row>
        <row r="193">
          <cell r="F193" t="str">
            <v>栗林</v>
          </cell>
        </row>
        <row r="194">
          <cell r="F194" t="str">
            <v>亞格</v>
          </cell>
        </row>
        <row r="195">
          <cell r="F195" t="str">
            <v>立翔</v>
          </cell>
        </row>
        <row r="196">
          <cell r="F196" t="str">
            <v>新富昌</v>
          </cell>
        </row>
        <row r="197">
          <cell r="F197" t="str">
            <v>玖成</v>
          </cell>
        </row>
        <row r="198">
          <cell r="F198" t="str">
            <v>協威</v>
          </cell>
        </row>
        <row r="199">
          <cell r="F199" t="str">
            <v>原一</v>
          </cell>
        </row>
        <row r="200">
          <cell r="F200" t="str">
            <v>欣欣龍</v>
          </cell>
        </row>
        <row r="201">
          <cell r="F201" t="str">
            <v>巨昌</v>
          </cell>
        </row>
        <row r="202">
          <cell r="F202" t="str">
            <v>鋁銅旺</v>
          </cell>
        </row>
        <row r="203">
          <cell r="F203" t="str">
            <v>成大</v>
          </cell>
        </row>
        <row r="204">
          <cell r="F204" t="str">
            <v>通泰</v>
          </cell>
        </row>
        <row r="205">
          <cell r="F205" t="str">
            <v>玖成</v>
          </cell>
        </row>
        <row r="206">
          <cell r="F206" t="str">
            <v>協威</v>
          </cell>
        </row>
        <row r="207">
          <cell r="F207" t="str">
            <v>豪華</v>
          </cell>
        </row>
        <row r="208">
          <cell r="F208" t="str">
            <v>東永生</v>
          </cell>
        </row>
        <row r="209">
          <cell r="F209" t="str">
            <v>承興</v>
          </cell>
        </row>
        <row r="210">
          <cell r="F210" t="str">
            <v>宏沂(宏益)</v>
          </cell>
        </row>
        <row r="211">
          <cell r="F211" t="str">
            <v>翊發</v>
          </cell>
        </row>
        <row r="212">
          <cell r="F212" t="str">
            <v>金裕盛</v>
          </cell>
        </row>
        <row r="213">
          <cell r="F213" t="str">
            <v>久順</v>
          </cell>
        </row>
        <row r="214">
          <cell r="F214" t="str">
            <v>恆豐</v>
          </cell>
        </row>
        <row r="215">
          <cell r="F215" t="str">
            <v>楊銘</v>
          </cell>
        </row>
        <row r="216">
          <cell r="F216" t="str">
            <v>丞益</v>
          </cell>
        </row>
        <row r="217">
          <cell r="F217" t="str">
            <v>國聖</v>
          </cell>
        </row>
        <row r="218">
          <cell r="F218" t="str">
            <v>士鑫</v>
          </cell>
        </row>
        <row r="219">
          <cell r="F219" t="str">
            <v>昱昇研磨</v>
          </cell>
        </row>
        <row r="220">
          <cell r="F220" t="str">
            <v>葉峰</v>
          </cell>
        </row>
        <row r="221">
          <cell r="F221" t="str">
            <v>精嘉</v>
          </cell>
        </row>
        <row r="222">
          <cell r="F222" t="str">
            <v>興光</v>
          </cell>
        </row>
        <row r="223">
          <cell r="F223" t="str">
            <v>鴻陽</v>
          </cell>
        </row>
        <row r="224">
          <cell r="F224" t="str">
            <v>鈦渥</v>
          </cell>
        </row>
        <row r="225">
          <cell r="F225" t="str">
            <v>僑星</v>
          </cell>
        </row>
        <row r="226">
          <cell r="F226" t="str">
            <v>三英</v>
          </cell>
        </row>
        <row r="227">
          <cell r="F227" t="str">
            <v>全威</v>
          </cell>
        </row>
        <row r="228">
          <cell r="F228" t="str">
            <v>泓品</v>
          </cell>
        </row>
        <row r="229">
          <cell r="F229" t="str">
            <v>巨倫</v>
          </cell>
        </row>
        <row r="230">
          <cell r="F230" t="str">
            <v>優全</v>
          </cell>
        </row>
        <row r="231">
          <cell r="F231" t="str">
            <v>龍昌</v>
          </cell>
        </row>
        <row r="232">
          <cell r="F232" t="str">
            <v>飛興</v>
          </cell>
        </row>
        <row r="233">
          <cell r="F233" t="str">
            <v>台灣精雕</v>
          </cell>
        </row>
        <row r="234">
          <cell r="F234" t="str">
            <v>伍宏</v>
          </cell>
        </row>
        <row r="235">
          <cell r="F235" t="str">
            <v>鋒銓</v>
          </cell>
        </row>
        <row r="236">
          <cell r="F236" t="str">
            <v>雙合鑫</v>
          </cell>
        </row>
        <row r="237">
          <cell r="F237" t="str">
            <v>超正孔平研</v>
          </cell>
        </row>
        <row r="238">
          <cell r="F238" t="str">
            <v>西河</v>
          </cell>
        </row>
        <row r="239">
          <cell r="F239" t="str">
            <v>譯倫</v>
          </cell>
        </row>
        <row r="240">
          <cell r="F240" t="str">
            <v>治翔</v>
          </cell>
        </row>
        <row r="241">
          <cell r="F241" t="str">
            <v>忠宏</v>
          </cell>
        </row>
        <row r="242">
          <cell r="F242" t="str">
            <v>伸宇</v>
          </cell>
        </row>
        <row r="243">
          <cell r="F243" t="str">
            <v>松田</v>
          </cell>
        </row>
        <row r="244">
          <cell r="F244" t="str">
            <v>廷豐</v>
          </cell>
        </row>
        <row r="245">
          <cell r="F245" t="str">
            <v>隆峰</v>
          </cell>
        </row>
        <row r="246">
          <cell r="F246" t="str">
            <v>凱賀</v>
          </cell>
        </row>
        <row r="247">
          <cell r="F247" t="str">
            <v>宏裕</v>
          </cell>
        </row>
        <row r="248">
          <cell r="F248" t="str">
            <v>利欣</v>
          </cell>
        </row>
        <row r="249">
          <cell r="F249" t="str">
            <v>仟翌</v>
          </cell>
        </row>
        <row r="250">
          <cell r="F250" t="str">
            <v>仟亞</v>
          </cell>
        </row>
        <row r="251">
          <cell r="F251" t="str">
            <v>鍍威</v>
          </cell>
        </row>
        <row r="252">
          <cell r="F252" t="str">
            <v>擴原</v>
          </cell>
        </row>
        <row r="253">
          <cell r="F253" t="str">
            <v>利欣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BOM\B-1141022003.xlsm" TargetMode="External"/><Relationship Id="rId4233" Type="http://schemas.openxmlformats.org/officeDocument/2006/relationships/hyperlink" Target="BOM\B-1141212005.jpg" TargetMode="External"/><Relationship Id="rId7456" Type="http://schemas.openxmlformats.org/officeDocument/2006/relationships/hyperlink" Target="BOM\B-1150528014.xlsm" TargetMode="External"/><Relationship Id="rId8507" Type="http://schemas.openxmlformats.org/officeDocument/2006/relationships/hyperlink" Target="BOM\B-1150714003.jpg" TargetMode="External"/><Relationship Id="rId6058" Type="http://schemas.openxmlformats.org/officeDocument/2006/relationships/hyperlink" Target="BOM\B-1150324012.xlsm" TargetMode="External"/><Relationship Id="rId7109" Type="http://schemas.openxmlformats.org/officeDocument/2006/relationships/hyperlink" Target="BOM\B-1150515005.jpg" TargetMode="External"/><Relationship Id="rId987" Type="http://schemas.openxmlformats.org/officeDocument/2006/relationships/hyperlink" Target="BOM/B-1140703011.jpg" TargetMode="External"/><Relationship Id="rId2668" Type="http://schemas.openxmlformats.org/officeDocument/2006/relationships/hyperlink" Target="BOM\B-1140926003.xlsm" TargetMode="External"/><Relationship Id="rId3719" Type="http://schemas.openxmlformats.org/officeDocument/2006/relationships/hyperlink" Target="BOM\B-1141119008.jpg" TargetMode="External"/><Relationship Id="rId4090" Type="http://schemas.openxmlformats.org/officeDocument/2006/relationships/hyperlink" Target="BOM\B-1141205007.xlsm" TargetMode="External"/><Relationship Id="rId5141" Type="http://schemas.openxmlformats.org/officeDocument/2006/relationships/hyperlink" Target="BOM\B-1150129015.jpg" TargetMode="External"/><Relationship Id="rId1751" Type="http://schemas.openxmlformats.org/officeDocument/2006/relationships/hyperlink" Target="BOM\B-1140813009.jpg" TargetMode="External"/><Relationship Id="rId2802" Type="http://schemas.openxmlformats.org/officeDocument/2006/relationships/hyperlink" Target="BOM\B-1141003001.xlsm" TargetMode="External"/><Relationship Id="rId8364" Type="http://schemas.openxmlformats.org/officeDocument/2006/relationships/hyperlink" Target="BOM\B-1150707033.xlsm" TargetMode="External"/><Relationship Id="rId1404" Type="http://schemas.openxmlformats.org/officeDocument/2006/relationships/hyperlink" Target="BOM\B-1140730010.xlsm" TargetMode="External"/><Relationship Id="rId8017" Type="http://schemas.openxmlformats.org/officeDocument/2006/relationships/hyperlink" Target="BOM\B-1150623015.jpg" TargetMode="External"/><Relationship Id="rId3576" Type="http://schemas.openxmlformats.org/officeDocument/2006/relationships/hyperlink" Target="BOM\B-1141110006.xlsm" TargetMode="External"/><Relationship Id="rId4627" Type="http://schemas.openxmlformats.org/officeDocument/2006/relationships/hyperlink" Target="BOM\B-1150108006.jpg" TargetMode="External"/><Relationship Id="rId4974" Type="http://schemas.openxmlformats.org/officeDocument/2006/relationships/hyperlink" Target="BOM\B-1150123012.xlsm" TargetMode="External"/><Relationship Id="rId497" Type="http://schemas.openxmlformats.org/officeDocument/2006/relationships/hyperlink" Target="BOM/B-1140521012.jpg" TargetMode="External"/><Relationship Id="rId2178" Type="http://schemas.openxmlformats.org/officeDocument/2006/relationships/hyperlink" Target="BOM\B-1140902022.xlsm" TargetMode="External"/><Relationship Id="rId3229" Type="http://schemas.openxmlformats.org/officeDocument/2006/relationships/hyperlink" Target="BOM\B-1141027003.jpg" TargetMode="External"/><Relationship Id="rId7100" Type="http://schemas.openxmlformats.org/officeDocument/2006/relationships/hyperlink" Target="BOM\B-1150515001.xlsm" TargetMode="External"/><Relationship Id="rId6799" Type="http://schemas.openxmlformats.org/officeDocument/2006/relationships/hyperlink" Target="BOM\B-1150429014.jpg" TargetMode="External"/><Relationship Id="rId3710" Type="http://schemas.openxmlformats.org/officeDocument/2006/relationships/hyperlink" Target="BOM\B-1141119004.xlsm" TargetMode="External"/><Relationship Id="rId631" Type="http://schemas.openxmlformats.org/officeDocument/2006/relationships/hyperlink" Target="BOM/B-1140603004.jpg" TargetMode="External"/><Relationship Id="rId1261" Type="http://schemas.openxmlformats.org/officeDocument/2006/relationships/hyperlink" Target="BOM\B-1140722006.jpg" TargetMode="External"/><Relationship Id="rId2312" Type="http://schemas.openxmlformats.org/officeDocument/2006/relationships/hyperlink" Target="BOM\B-1140908007.xlsm" TargetMode="External"/><Relationship Id="rId5882" Type="http://schemas.openxmlformats.org/officeDocument/2006/relationships/hyperlink" Target="BOM\B-1150316003.xlsm" TargetMode="External"/><Relationship Id="rId6933" Type="http://schemas.openxmlformats.org/officeDocument/2006/relationships/hyperlink" Target="BOM\B-1150507020.jpg" TargetMode="External"/><Relationship Id="rId4484" Type="http://schemas.openxmlformats.org/officeDocument/2006/relationships/hyperlink" Target="BOM\B-1141231006.xlsm" TargetMode="External"/><Relationship Id="rId5535" Type="http://schemas.openxmlformats.org/officeDocument/2006/relationships/hyperlink" Target="BOM\B-1150226015.jpg" TargetMode="External"/><Relationship Id="rId3086" Type="http://schemas.openxmlformats.org/officeDocument/2006/relationships/hyperlink" Target="BOM\B-1141017010.xlsm" TargetMode="External"/><Relationship Id="rId4137" Type="http://schemas.openxmlformats.org/officeDocument/2006/relationships/hyperlink" Target="BOM\B-1141208008.jpg" TargetMode="External"/><Relationship Id="rId141" Type="http://schemas.openxmlformats.org/officeDocument/2006/relationships/hyperlink" Target="BOM/B-1140325008.jpg" TargetMode="External"/><Relationship Id="rId3220" Type="http://schemas.openxmlformats.org/officeDocument/2006/relationships/hyperlink" Target="BOM\B-1141023003.xlsm" TargetMode="External"/><Relationship Id="rId6790" Type="http://schemas.openxmlformats.org/officeDocument/2006/relationships/hyperlink" Target="BOM\B-1150429010.xlsm" TargetMode="External"/><Relationship Id="rId7841" Type="http://schemas.openxmlformats.org/officeDocument/2006/relationships/hyperlink" Target="BOM\B-1150615011.jpg" TargetMode="External"/><Relationship Id="rId7" Type="http://schemas.openxmlformats.org/officeDocument/2006/relationships/hyperlink" Target="BOM/B-1130524001.xlsm" TargetMode="External"/><Relationship Id="rId5392" Type="http://schemas.openxmlformats.org/officeDocument/2006/relationships/hyperlink" Target="BOM\B-1150212003.xlsm" TargetMode="External"/><Relationship Id="rId6443" Type="http://schemas.openxmlformats.org/officeDocument/2006/relationships/hyperlink" Target="BOM\B-1150416011.jpg" TargetMode="External"/><Relationship Id="rId5045" Type="http://schemas.openxmlformats.org/officeDocument/2006/relationships/hyperlink" Target="BOM\B-1150126026.jpg" TargetMode="External"/><Relationship Id="rId1655" Type="http://schemas.openxmlformats.org/officeDocument/2006/relationships/hyperlink" Target="BOM\B-1140808017.jpg" TargetMode="External"/><Relationship Id="rId2706" Type="http://schemas.openxmlformats.org/officeDocument/2006/relationships/hyperlink" Target="BOM\B-1140930008.xlsm" TargetMode="External"/><Relationship Id="rId8268" Type="http://schemas.openxmlformats.org/officeDocument/2006/relationships/hyperlink" Target="BOM\B-1150703003.xlsm" TargetMode="External"/><Relationship Id="rId1308" Type="http://schemas.openxmlformats.org/officeDocument/2006/relationships/hyperlink" Target="BOM\B-1140724005.xlsm" TargetMode="External"/><Relationship Id="rId4878" Type="http://schemas.openxmlformats.org/officeDocument/2006/relationships/hyperlink" Target="BOM\B-1150120002.xlsm" TargetMode="External"/><Relationship Id="rId5929" Type="http://schemas.openxmlformats.org/officeDocument/2006/relationships/hyperlink" Target="BOM\B-1150317017.jpg" TargetMode="External"/><Relationship Id="rId14" Type="http://schemas.openxmlformats.org/officeDocument/2006/relationships/hyperlink" Target="BOM/B-1131219017.jpg" TargetMode="External"/><Relationship Id="rId7004" Type="http://schemas.openxmlformats.org/officeDocument/2006/relationships/hyperlink" Target="BOM\B-1150512003.xlsm" TargetMode="External"/><Relationship Id="rId7351" Type="http://schemas.openxmlformats.org/officeDocument/2006/relationships/hyperlink" Target="BOM\B-1150525003.jpg" TargetMode="External"/><Relationship Id="rId8402" Type="http://schemas.openxmlformats.org/officeDocument/2006/relationships/hyperlink" Target="BOM\B-1150707052.xlsm" TargetMode="External"/><Relationship Id="rId3961" Type="http://schemas.openxmlformats.org/officeDocument/2006/relationships/hyperlink" Target="BOM\B-1141127021.jpg" TargetMode="External"/><Relationship Id="rId882" Type="http://schemas.openxmlformats.org/officeDocument/2006/relationships/hyperlink" Target="BOM/B-1140624009.xlsm" TargetMode="External"/><Relationship Id="rId2563" Type="http://schemas.openxmlformats.org/officeDocument/2006/relationships/hyperlink" Target="BOM\B-1140922012.jpg" TargetMode="External"/><Relationship Id="rId3614" Type="http://schemas.openxmlformats.org/officeDocument/2006/relationships/hyperlink" Target="BOM\B-1141111007.xlsm" TargetMode="External"/><Relationship Id="rId535" Type="http://schemas.openxmlformats.org/officeDocument/2006/relationships/hyperlink" Target="BOM/B-1140527008.jpg" TargetMode="External"/><Relationship Id="rId1165" Type="http://schemas.openxmlformats.org/officeDocument/2006/relationships/hyperlink" Target="BOM/B-1140715017.jpg" TargetMode="External"/><Relationship Id="rId2216" Type="http://schemas.openxmlformats.org/officeDocument/2006/relationships/hyperlink" Target="BOM\B-1140903016.xlsm" TargetMode="External"/><Relationship Id="rId5786" Type="http://schemas.openxmlformats.org/officeDocument/2006/relationships/hyperlink" Target="BOM\B-1150311006.xlsm" TargetMode="External"/><Relationship Id="rId6837" Type="http://schemas.openxmlformats.org/officeDocument/2006/relationships/hyperlink" Target="BOM\B-1150430019.jpg" TargetMode="External"/><Relationship Id="rId4388" Type="http://schemas.openxmlformats.org/officeDocument/2006/relationships/hyperlink" Target="BOM\B-1141224002.xlsm" TargetMode="External"/><Relationship Id="rId5439" Type="http://schemas.openxmlformats.org/officeDocument/2006/relationships/hyperlink" Target="BOM\B-1150224015.jpg" TargetMode="External"/><Relationship Id="rId5920" Type="http://schemas.openxmlformats.org/officeDocument/2006/relationships/hyperlink" Target="BOM\B-1150317013.xlsm" TargetMode="External"/><Relationship Id="rId3471" Type="http://schemas.openxmlformats.org/officeDocument/2006/relationships/hyperlink" Target="BOM\B-1141104007.jpg" TargetMode="External"/><Relationship Id="rId4522" Type="http://schemas.openxmlformats.org/officeDocument/2006/relationships/hyperlink" Target="BOM\B-1150105007.xlsm" TargetMode="External"/><Relationship Id="rId392" Type="http://schemas.openxmlformats.org/officeDocument/2006/relationships/hyperlink" Target="BOM/B-1140508012.xlsm" TargetMode="External"/><Relationship Id="rId2073" Type="http://schemas.openxmlformats.org/officeDocument/2006/relationships/hyperlink" Target="BOM\B-1140829001.jpg" TargetMode="External"/><Relationship Id="rId3124" Type="http://schemas.openxmlformats.org/officeDocument/2006/relationships/hyperlink" Target="BOM\B-1141020004.xlsm" TargetMode="External"/><Relationship Id="rId6694" Type="http://schemas.openxmlformats.org/officeDocument/2006/relationships/hyperlink" Target="BOM\B-1150424023.xlsm" TargetMode="External"/><Relationship Id="rId7745" Type="http://schemas.openxmlformats.org/officeDocument/2006/relationships/hyperlink" Target="BOM\B-1150610008.jpg" TargetMode="External"/><Relationship Id="rId5296" Type="http://schemas.openxmlformats.org/officeDocument/2006/relationships/hyperlink" Target="BOM\B-1150206013.xlsm" TargetMode="External"/><Relationship Id="rId6347" Type="http://schemas.openxmlformats.org/officeDocument/2006/relationships/hyperlink" Target="BOM\B-1150410006.jpg" TargetMode="External"/><Relationship Id="rId2957" Type="http://schemas.openxmlformats.org/officeDocument/2006/relationships/hyperlink" Target="BOM\B-1141013017.jpg" TargetMode="External"/><Relationship Id="rId929" Type="http://schemas.openxmlformats.org/officeDocument/2006/relationships/hyperlink" Target="BOM/B-1140627003.jpg" TargetMode="External"/><Relationship Id="rId1559" Type="http://schemas.openxmlformats.org/officeDocument/2006/relationships/hyperlink" Target="BOM\B-1140806016.jpg" TargetMode="External"/><Relationship Id="rId4032" Type="http://schemas.openxmlformats.org/officeDocument/2006/relationships/hyperlink" Target="BOM\B-1141203006.xlsm" TargetMode="External"/><Relationship Id="rId5430" Type="http://schemas.openxmlformats.org/officeDocument/2006/relationships/hyperlink" Target="BOM\B-1150224011.xlsm" TargetMode="External"/><Relationship Id="rId8653" Type="http://schemas.openxmlformats.org/officeDocument/2006/relationships/ctrlProp" Target="../ctrlProps/ctrlProp5.xml"/><Relationship Id="rId7255" Type="http://schemas.openxmlformats.org/officeDocument/2006/relationships/hyperlink" Target="BOM\B-1150520016.jpg" TargetMode="External"/><Relationship Id="rId8306" Type="http://schemas.openxmlformats.org/officeDocument/2006/relationships/hyperlink" Target="BOM\B-1150703022.xlsm" TargetMode="External"/><Relationship Id="rId3865" Type="http://schemas.openxmlformats.org/officeDocument/2006/relationships/hyperlink" Target="BOM\B-1141125001.jpg" TargetMode="External"/><Relationship Id="rId4916" Type="http://schemas.openxmlformats.org/officeDocument/2006/relationships/hyperlink" Target="BOM\B-1150121007.xlsm" TargetMode="External"/><Relationship Id="rId786" Type="http://schemas.openxmlformats.org/officeDocument/2006/relationships/hyperlink" Target="BOM/B-1140619010.xlsm" TargetMode="External"/><Relationship Id="rId2467" Type="http://schemas.openxmlformats.org/officeDocument/2006/relationships/hyperlink" Target="BOM\B-1140916011.jpg" TargetMode="External"/><Relationship Id="rId3518" Type="http://schemas.openxmlformats.org/officeDocument/2006/relationships/hyperlink" Target="BOM\B-1141106007.xlsm" TargetMode="External"/><Relationship Id="rId439" Type="http://schemas.openxmlformats.org/officeDocument/2006/relationships/hyperlink" Target="BOM/B-1140512012.jpg" TargetMode="External"/><Relationship Id="rId1069" Type="http://schemas.openxmlformats.org/officeDocument/2006/relationships/hyperlink" Target="BOM/B-1140710006.jpg" TargetMode="External"/><Relationship Id="rId8163" Type="http://schemas.openxmlformats.org/officeDocument/2006/relationships/hyperlink" Target="BOM\B-1150629002.jpg" TargetMode="External"/><Relationship Id="rId920" Type="http://schemas.openxmlformats.org/officeDocument/2006/relationships/hyperlink" Target="BOM/B-1140626013.xlsm" TargetMode="External"/><Relationship Id="rId1550" Type="http://schemas.openxmlformats.org/officeDocument/2006/relationships/hyperlink" Target="BOM\B-1140806012.xlsm" TargetMode="External"/><Relationship Id="rId2601" Type="http://schemas.openxmlformats.org/officeDocument/2006/relationships/hyperlink" Target="BOM\B-1140923011.jpg" TargetMode="External"/><Relationship Id="rId1203" Type="http://schemas.openxmlformats.org/officeDocument/2006/relationships/hyperlink" Target="BOM/B-1140717011.jpg" TargetMode="External"/><Relationship Id="rId4773" Type="http://schemas.openxmlformats.org/officeDocument/2006/relationships/hyperlink" Target="BOM\B-1150115001.jpg" TargetMode="External"/><Relationship Id="rId5824" Type="http://schemas.openxmlformats.org/officeDocument/2006/relationships/hyperlink" Target="BOM\B-1150312006.xlsm" TargetMode="External"/><Relationship Id="rId3375" Type="http://schemas.openxmlformats.org/officeDocument/2006/relationships/hyperlink" Target="BOM\B-1141030022.jpg" TargetMode="External"/><Relationship Id="rId4426" Type="http://schemas.openxmlformats.org/officeDocument/2006/relationships/hyperlink" Target="BOM\B-1141229011.xlsm" TargetMode="External"/><Relationship Id="rId7996" Type="http://schemas.openxmlformats.org/officeDocument/2006/relationships/hyperlink" Target="BOM\B-1150623005.xlsm" TargetMode="External"/><Relationship Id="rId296" Type="http://schemas.openxmlformats.org/officeDocument/2006/relationships/hyperlink" Target="BOM/B-1140425021.xlsm" TargetMode="External"/><Relationship Id="rId3028" Type="http://schemas.openxmlformats.org/officeDocument/2006/relationships/hyperlink" Target="BOM\B-1141015014.xlsm" TargetMode="External"/><Relationship Id="rId6598" Type="http://schemas.openxmlformats.org/officeDocument/2006/relationships/hyperlink" Target="BOM\B-1150422021.xlsm" TargetMode="External"/><Relationship Id="rId7649" Type="http://schemas.openxmlformats.org/officeDocument/2006/relationships/hyperlink" Target="BOM\B-1150608005.jpg" TargetMode="External"/><Relationship Id="rId430" Type="http://schemas.openxmlformats.org/officeDocument/2006/relationships/hyperlink" Target="BOM/B-1140512008.xlsm" TargetMode="External"/><Relationship Id="rId1060" Type="http://schemas.openxmlformats.org/officeDocument/2006/relationships/hyperlink" Target="BOM/B-1140710002.xlsm" TargetMode="External"/><Relationship Id="rId2111" Type="http://schemas.openxmlformats.org/officeDocument/2006/relationships/hyperlink" Target="BOM\B-1140901005.jpg" TargetMode="External"/><Relationship Id="rId5681" Type="http://schemas.openxmlformats.org/officeDocument/2006/relationships/hyperlink" Target="BOM\B-1150305025.jpg" TargetMode="External"/><Relationship Id="rId6732" Type="http://schemas.openxmlformats.org/officeDocument/2006/relationships/hyperlink" Target="BOM\B-1150428004.xlsm" TargetMode="External"/><Relationship Id="rId4283" Type="http://schemas.openxmlformats.org/officeDocument/2006/relationships/hyperlink" Target="BOM\B-1141216016.jpg" TargetMode="External"/><Relationship Id="rId5334" Type="http://schemas.openxmlformats.org/officeDocument/2006/relationships/hyperlink" Target="BOM\B-1150210004.xlsm" TargetMode="External"/><Relationship Id="rId1944" Type="http://schemas.openxmlformats.org/officeDocument/2006/relationships/hyperlink" Target="BOM\B-1140825001.xlsm" TargetMode="External"/><Relationship Id="rId8557" Type="http://schemas.openxmlformats.org/officeDocument/2006/relationships/hyperlink" Target="BOM\B-1150715004.jpg" TargetMode="External"/><Relationship Id="rId7159" Type="http://schemas.openxmlformats.org/officeDocument/2006/relationships/hyperlink" Target="BOM\B-1150518013.jpg" TargetMode="External"/><Relationship Id="rId3769" Type="http://schemas.openxmlformats.org/officeDocument/2006/relationships/hyperlink" Target="BOM\B-1141121004.jpg" TargetMode="External"/><Relationship Id="rId5191" Type="http://schemas.openxmlformats.org/officeDocument/2006/relationships/hyperlink" Target="BOM\B-1150202005.jpg" TargetMode="External"/><Relationship Id="rId6242" Type="http://schemas.openxmlformats.org/officeDocument/2006/relationships/hyperlink" Target="BOM\B-1150402004.xlsm" TargetMode="External"/><Relationship Id="rId7640" Type="http://schemas.openxmlformats.org/officeDocument/2006/relationships/hyperlink" Target="BOM\B-1150608001.xlsm" TargetMode="External"/><Relationship Id="rId2852" Type="http://schemas.openxmlformats.org/officeDocument/2006/relationships/hyperlink" Target="BOM\B-1141007020.xlsm" TargetMode="External"/><Relationship Id="rId3903" Type="http://schemas.openxmlformats.org/officeDocument/2006/relationships/hyperlink" Target="BOM\B-1141126004.jpg" TargetMode="External"/><Relationship Id="rId824" Type="http://schemas.openxmlformats.org/officeDocument/2006/relationships/hyperlink" Target="BOM/B-1140623001.xlsm" TargetMode="External"/><Relationship Id="rId1454" Type="http://schemas.openxmlformats.org/officeDocument/2006/relationships/hyperlink" Target="BOM\B-1140801017.xlsm" TargetMode="External"/><Relationship Id="rId2505" Type="http://schemas.openxmlformats.org/officeDocument/2006/relationships/hyperlink" Target="BOM\B-1140918012.jpg" TargetMode="External"/><Relationship Id="rId8067" Type="http://schemas.openxmlformats.org/officeDocument/2006/relationships/hyperlink" Target="BOM\B-1150624009.jpg" TargetMode="External"/><Relationship Id="rId1107" Type="http://schemas.openxmlformats.org/officeDocument/2006/relationships/hyperlink" Target="BOM/B-1140711004.jpg" TargetMode="External"/><Relationship Id="rId4677" Type="http://schemas.openxmlformats.org/officeDocument/2006/relationships/hyperlink" Target="BOM\B-1150109016.jpg" TargetMode="External"/><Relationship Id="rId5728" Type="http://schemas.openxmlformats.org/officeDocument/2006/relationships/hyperlink" Target="BOM\B-1150309003.xlsm" TargetMode="External"/><Relationship Id="rId3279" Type="http://schemas.openxmlformats.org/officeDocument/2006/relationships/hyperlink" Target="BOM\B-1141028014.jpg" TargetMode="External"/><Relationship Id="rId7150" Type="http://schemas.openxmlformats.org/officeDocument/2006/relationships/hyperlink" Target="BOM\B-1150518009.xlsm" TargetMode="External"/><Relationship Id="rId8201" Type="http://schemas.openxmlformats.org/officeDocument/2006/relationships/hyperlink" Target="BOM\B-1150702002.jpg" TargetMode="External"/><Relationship Id="rId3760" Type="http://schemas.openxmlformats.org/officeDocument/2006/relationships/hyperlink" Target="BOM\B-1141120018.xlsm" TargetMode="External"/><Relationship Id="rId4811" Type="http://schemas.openxmlformats.org/officeDocument/2006/relationships/hyperlink" Target="BOM\B-1150115020.jpg" TargetMode="External"/><Relationship Id="rId681" Type="http://schemas.openxmlformats.org/officeDocument/2006/relationships/hyperlink" Target="BOM/B-1140606016.jpg" TargetMode="External"/><Relationship Id="rId2362" Type="http://schemas.openxmlformats.org/officeDocument/2006/relationships/hyperlink" Target="BOM\B-1140910008.xlsm" TargetMode="External"/><Relationship Id="rId3413" Type="http://schemas.openxmlformats.org/officeDocument/2006/relationships/hyperlink" Target="BOM\B-1141031019.jpg" TargetMode="External"/><Relationship Id="rId6983" Type="http://schemas.openxmlformats.org/officeDocument/2006/relationships/hyperlink" Target="BOM\B-1150508021.jpg" TargetMode="External"/><Relationship Id="rId334" Type="http://schemas.openxmlformats.org/officeDocument/2006/relationships/hyperlink" Target="BOM/B-1140502007.xlsm" TargetMode="External"/><Relationship Id="rId2015" Type="http://schemas.openxmlformats.org/officeDocument/2006/relationships/hyperlink" Target="BOM\B-1140827010.jpg" TargetMode="External"/><Relationship Id="rId5585" Type="http://schemas.openxmlformats.org/officeDocument/2006/relationships/hyperlink" Target="BOM\B-1150227005.jpg" TargetMode="External"/><Relationship Id="rId6636" Type="http://schemas.openxmlformats.org/officeDocument/2006/relationships/hyperlink" Target="BOM\B-1150423010.xlsm" TargetMode="External"/><Relationship Id="rId4187" Type="http://schemas.openxmlformats.org/officeDocument/2006/relationships/hyperlink" Target="BOM\B-1141210007.jpg" TargetMode="External"/><Relationship Id="rId5238" Type="http://schemas.openxmlformats.org/officeDocument/2006/relationships/hyperlink" Target="BOM\B-1150204008.xlsm" TargetMode="External"/><Relationship Id="rId1848" Type="http://schemas.openxmlformats.org/officeDocument/2006/relationships/hyperlink" Target="BOM\B-1140819004.xlsm" TargetMode="External"/><Relationship Id="rId3270" Type="http://schemas.openxmlformats.org/officeDocument/2006/relationships/hyperlink" Target="BOM\B-1141028010.xlsm" TargetMode="External"/><Relationship Id="rId4321" Type="http://schemas.openxmlformats.org/officeDocument/2006/relationships/hyperlink" Target="BOM\B-1141218011.jpg" TargetMode="External"/><Relationship Id="rId191" Type="http://schemas.openxmlformats.org/officeDocument/2006/relationships/hyperlink" Target="BOM/B-1140110023.jpg" TargetMode="External"/><Relationship Id="rId7891" Type="http://schemas.openxmlformats.org/officeDocument/2006/relationships/hyperlink" Target="BOM\B-1150617004.jpg" TargetMode="External"/><Relationship Id="rId5095" Type="http://schemas.openxmlformats.org/officeDocument/2006/relationships/hyperlink" Target="BOM\B-1150128004.jpg" TargetMode="External"/><Relationship Id="rId6493" Type="http://schemas.openxmlformats.org/officeDocument/2006/relationships/hyperlink" Target="BOM\B-1150420010.jpg" TargetMode="External"/><Relationship Id="rId7544" Type="http://schemas.openxmlformats.org/officeDocument/2006/relationships/hyperlink" Target="BOM\B-1150602004.xlsm" TargetMode="External"/><Relationship Id="rId6146" Type="http://schemas.openxmlformats.org/officeDocument/2006/relationships/hyperlink" Target="BOM\B-1150327015.xlsm" TargetMode="External"/><Relationship Id="rId2756" Type="http://schemas.openxmlformats.org/officeDocument/2006/relationships/hyperlink" Target="BOM\B-1140930033.xlsm" TargetMode="External"/><Relationship Id="rId3807" Type="http://schemas.openxmlformats.org/officeDocument/2006/relationships/hyperlink" Target="BOM\B-1141121023.jpg" TargetMode="External"/><Relationship Id="rId728" Type="http://schemas.openxmlformats.org/officeDocument/2006/relationships/hyperlink" Target="BOM/B-1140613002.xlsm" TargetMode="External"/><Relationship Id="rId1358" Type="http://schemas.openxmlformats.org/officeDocument/2006/relationships/hyperlink" Target="BOM\B-1140728014.xlsm" TargetMode="External"/><Relationship Id="rId2409" Type="http://schemas.openxmlformats.org/officeDocument/2006/relationships/hyperlink" Target="BOM\B-1140912003.jpg" TargetMode="External"/><Relationship Id="rId5979" Type="http://schemas.openxmlformats.org/officeDocument/2006/relationships/hyperlink" Target="BOM\B-1150319018.jpg" TargetMode="External"/><Relationship Id="rId64" Type="http://schemas.openxmlformats.org/officeDocument/2006/relationships/hyperlink" Target="BOM/B-1140219018.jpg" TargetMode="External"/><Relationship Id="rId8452" Type="http://schemas.openxmlformats.org/officeDocument/2006/relationships/hyperlink" Target="BOM\B-1150710002.xlsm" TargetMode="External"/><Relationship Id="rId7054" Type="http://schemas.openxmlformats.org/officeDocument/2006/relationships/hyperlink" Target="BOM\B-1150513012.xlsm" TargetMode="External"/><Relationship Id="rId8105" Type="http://schemas.openxmlformats.org/officeDocument/2006/relationships/hyperlink" Target="BOM\B-1150625009.jpg" TargetMode="External"/><Relationship Id="rId3664" Type="http://schemas.openxmlformats.org/officeDocument/2006/relationships/hyperlink" Target="BOM\B-1141117009.xlsm" TargetMode="External"/><Relationship Id="rId4715" Type="http://schemas.openxmlformats.org/officeDocument/2006/relationships/hyperlink" Target="BOM\B-1150113005.jpg" TargetMode="External"/><Relationship Id="rId585" Type="http://schemas.openxmlformats.org/officeDocument/2006/relationships/hyperlink" Target="BOM/B-1140602004.jpg" TargetMode="External"/><Relationship Id="rId2266" Type="http://schemas.openxmlformats.org/officeDocument/2006/relationships/hyperlink" Target="BOM\B-1140904019.xlsm" TargetMode="External"/><Relationship Id="rId3317" Type="http://schemas.openxmlformats.org/officeDocument/2006/relationships/hyperlink" Target="BOM\B-1141029010.jpg" TargetMode="External"/><Relationship Id="rId6887" Type="http://schemas.openxmlformats.org/officeDocument/2006/relationships/hyperlink" Target="BOM\B-1150506007.jpg" TargetMode="External"/><Relationship Id="rId7938" Type="http://schemas.openxmlformats.org/officeDocument/2006/relationships/hyperlink" Target="BOM\B-1150618010.xlsm" TargetMode="External"/><Relationship Id="rId238" Type="http://schemas.openxmlformats.org/officeDocument/2006/relationships/hyperlink" Target="BOM/B-1140417012.xlsm" TargetMode="External"/><Relationship Id="rId5489" Type="http://schemas.openxmlformats.org/officeDocument/2006/relationships/hyperlink" Target="BOM\B-1150225015.jpg" TargetMode="External"/><Relationship Id="rId2400" Type="http://schemas.openxmlformats.org/officeDocument/2006/relationships/hyperlink" Target="BOM\B-1140911018.xlsm" TargetMode="External"/><Relationship Id="rId1002" Type="http://schemas.openxmlformats.org/officeDocument/2006/relationships/hyperlink" Target="BOM/B-1140704004.xlsm" TargetMode="External"/><Relationship Id="rId5970" Type="http://schemas.openxmlformats.org/officeDocument/2006/relationships/hyperlink" Target="BOM\B-1150319014.xlsm" TargetMode="External"/><Relationship Id="rId3174" Type="http://schemas.openxmlformats.org/officeDocument/2006/relationships/hyperlink" Target="BOM\B-1141021015.xlsm" TargetMode="External"/><Relationship Id="rId4572" Type="http://schemas.openxmlformats.org/officeDocument/2006/relationships/hyperlink" Target="BOM\B-1150106016.xlsm" TargetMode="External"/><Relationship Id="rId5623" Type="http://schemas.openxmlformats.org/officeDocument/2006/relationships/hyperlink" Target="BOM\B-1150303004.jpg" TargetMode="External"/><Relationship Id="rId4225" Type="http://schemas.openxmlformats.org/officeDocument/2006/relationships/hyperlink" Target="BOM\B-1141212001.jpg" TargetMode="External"/><Relationship Id="rId7795" Type="http://schemas.openxmlformats.org/officeDocument/2006/relationships/hyperlink" Target="BOM\B-1150611017.jpg" TargetMode="External"/><Relationship Id="rId6397" Type="http://schemas.openxmlformats.org/officeDocument/2006/relationships/hyperlink" Target="BOM\B-1150414011.jpg" TargetMode="External"/><Relationship Id="rId7448" Type="http://schemas.openxmlformats.org/officeDocument/2006/relationships/hyperlink" Target="BOM\B-1150528010.xlsm" TargetMode="External"/><Relationship Id="rId979" Type="http://schemas.openxmlformats.org/officeDocument/2006/relationships/hyperlink" Target="BOM/B-1140703007.jpg" TargetMode="External"/><Relationship Id="rId5480" Type="http://schemas.openxmlformats.org/officeDocument/2006/relationships/hyperlink" Target="BOM\B-1150225011.xlsm" TargetMode="External"/><Relationship Id="rId6531" Type="http://schemas.openxmlformats.org/officeDocument/2006/relationships/hyperlink" Target="BOM\B-1150421009.jpg" TargetMode="External"/><Relationship Id="rId4082" Type="http://schemas.openxmlformats.org/officeDocument/2006/relationships/hyperlink" Target="BOM\B-1141205003.xlsm" TargetMode="External"/><Relationship Id="rId5133" Type="http://schemas.openxmlformats.org/officeDocument/2006/relationships/hyperlink" Target="BOM\B-1150129011.jpg" TargetMode="External"/><Relationship Id="rId1743" Type="http://schemas.openxmlformats.org/officeDocument/2006/relationships/hyperlink" Target="BOM\B-1140813005.jpg" TargetMode="External"/><Relationship Id="rId8009" Type="http://schemas.openxmlformats.org/officeDocument/2006/relationships/hyperlink" Target="BOM\B-1150623011.jpg" TargetMode="External"/><Relationship Id="rId8356" Type="http://schemas.openxmlformats.org/officeDocument/2006/relationships/hyperlink" Target="BOM\B-1150707009.xlsm" TargetMode="External"/><Relationship Id="rId4966" Type="http://schemas.openxmlformats.org/officeDocument/2006/relationships/hyperlink" Target="BOM\B-1150123008.xlsm" TargetMode="External"/><Relationship Id="rId3568" Type="http://schemas.openxmlformats.org/officeDocument/2006/relationships/hyperlink" Target="BOM\B-1141110002.xlsm" TargetMode="External"/><Relationship Id="rId4619" Type="http://schemas.openxmlformats.org/officeDocument/2006/relationships/hyperlink" Target="BOM\B-1150108002.jpg" TargetMode="External"/><Relationship Id="rId489" Type="http://schemas.openxmlformats.org/officeDocument/2006/relationships/hyperlink" Target="BOM/B-1140521006.jpg" TargetMode="External"/><Relationship Id="rId6041" Type="http://schemas.openxmlformats.org/officeDocument/2006/relationships/hyperlink" Target="BOM\B-1150324003.jpg" TargetMode="External"/><Relationship Id="rId970" Type="http://schemas.openxmlformats.org/officeDocument/2006/relationships/hyperlink" Target="BOM/B-1140703003.xlsm" TargetMode="External"/><Relationship Id="rId1253" Type="http://schemas.openxmlformats.org/officeDocument/2006/relationships/hyperlink" Target="BOM\B-1140722002.jpg" TargetMode="External"/><Relationship Id="rId2651" Type="http://schemas.openxmlformats.org/officeDocument/2006/relationships/hyperlink" Target="BOM\B-1140925009.jpg" TargetMode="External"/><Relationship Id="rId3702" Type="http://schemas.openxmlformats.org/officeDocument/2006/relationships/hyperlink" Target="BOM\B-1141118007.xlsm" TargetMode="External"/><Relationship Id="rId623" Type="http://schemas.openxmlformats.org/officeDocument/2006/relationships/hyperlink" Target="BOM/B-1140602030.jpg" TargetMode="External"/><Relationship Id="rId2304" Type="http://schemas.openxmlformats.org/officeDocument/2006/relationships/hyperlink" Target="BOM\B-1140908003.xlsm" TargetMode="External"/><Relationship Id="rId5874" Type="http://schemas.openxmlformats.org/officeDocument/2006/relationships/hyperlink" Target="BOM\B-1150313015.xlsm" TargetMode="External"/><Relationship Id="rId6925" Type="http://schemas.openxmlformats.org/officeDocument/2006/relationships/hyperlink" Target="BOM\B-1150507016.jpg" TargetMode="External"/><Relationship Id="rId4476" Type="http://schemas.openxmlformats.org/officeDocument/2006/relationships/hyperlink" Target="BOM\B-1141231002.xlsm" TargetMode="External"/><Relationship Id="rId5527" Type="http://schemas.openxmlformats.org/officeDocument/2006/relationships/hyperlink" Target="BOM\B-1150226011.jpg" TargetMode="External"/><Relationship Id="rId3078" Type="http://schemas.openxmlformats.org/officeDocument/2006/relationships/hyperlink" Target="BOM\B-1141017006.xlsm" TargetMode="External"/><Relationship Id="rId4129" Type="http://schemas.openxmlformats.org/officeDocument/2006/relationships/hyperlink" Target="BOM\B-1141208004.jpg" TargetMode="External"/><Relationship Id="rId7699" Type="http://schemas.openxmlformats.org/officeDocument/2006/relationships/hyperlink" Target="BOM\B-1150609003.jpg" TargetMode="External"/><Relationship Id="rId8000" Type="http://schemas.openxmlformats.org/officeDocument/2006/relationships/hyperlink" Target="BOM\B-1150623007.xlsm" TargetMode="External"/><Relationship Id="rId4610" Type="http://schemas.openxmlformats.org/officeDocument/2006/relationships/hyperlink" Target="BOM\B-1150107008.xlsm" TargetMode="External"/><Relationship Id="rId480" Type="http://schemas.openxmlformats.org/officeDocument/2006/relationships/hyperlink" Target="BOM/B-1140521001.xlsm" TargetMode="External"/><Relationship Id="rId2161" Type="http://schemas.openxmlformats.org/officeDocument/2006/relationships/hyperlink" Target="BOM\B-1140902009.jpg" TargetMode="External"/><Relationship Id="rId3212" Type="http://schemas.openxmlformats.org/officeDocument/2006/relationships/hyperlink" Target="BOM\B-1141022018.xlsm" TargetMode="External"/><Relationship Id="rId133" Type="http://schemas.openxmlformats.org/officeDocument/2006/relationships/hyperlink" Target="BOM/B-1140321024.jpg" TargetMode="External"/><Relationship Id="rId5384" Type="http://schemas.openxmlformats.org/officeDocument/2006/relationships/hyperlink" Target="BOM\B-1150211011.xlsm" TargetMode="External"/><Relationship Id="rId6782" Type="http://schemas.openxmlformats.org/officeDocument/2006/relationships/hyperlink" Target="BOM\B-1150429006.xlsm" TargetMode="External"/><Relationship Id="rId7833" Type="http://schemas.openxmlformats.org/officeDocument/2006/relationships/hyperlink" Target="BOM\B-1150615007.jpg" TargetMode="External"/><Relationship Id="rId5037" Type="http://schemas.openxmlformats.org/officeDocument/2006/relationships/hyperlink" Target="BOM\B-1150126022.jpg" TargetMode="External"/><Relationship Id="rId6435" Type="http://schemas.openxmlformats.org/officeDocument/2006/relationships/hyperlink" Target="BOM\B-1150416007.jpg" TargetMode="External"/><Relationship Id="rId1994" Type="http://schemas.openxmlformats.org/officeDocument/2006/relationships/hyperlink" Target="BOM\B-1140826018.xlsm" TargetMode="External"/><Relationship Id="rId1647" Type="http://schemas.openxmlformats.org/officeDocument/2006/relationships/hyperlink" Target="BOM\B-1140808013.jpg" TargetMode="External"/><Relationship Id="rId4120" Type="http://schemas.openxmlformats.org/officeDocument/2006/relationships/hyperlink" Target="BOM\B-1141205022.xlsm" TargetMode="External"/><Relationship Id="rId7690" Type="http://schemas.openxmlformats.org/officeDocument/2006/relationships/hyperlink" Target="BOM\B-1150608026.xlsm" TargetMode="External"/><Relationship Id="rId6292" Type="http://schemas.openxmlformats.org/officeDocument/2006/relationships/hyperlink" Target="BOM\B-1150408005.xlsm" TargetMode="External"/><Relationship Id="rId7343" Type="http://schemas.openxmlformats.org/officeDocument/2006/relationships/hyperlink" Target="BOM\B-1150522014.jpg" TargetMode="External"/><Relationship Id="rId3953" Type="http://schemas.openxmlformats.org/officeDocument/2006/relationships/hyperlink" Target="BOM\B-1141127017.jpg" TargetMode="External"/><Relationship Id="rId874" Type="http://schemas.openxmlformats.org/officeDocument/2006/relationships/hyperlink" Target="BOM/B-1140624005.xlsm" TargetMode="External"/><Relationship Id="rId2555" Type="http://schemas.openxmlformats.org/officeDocument/2006/relationships/hyperlink" Target="BOM\B-1140922008.jpg" TargetMode="External"/><Relationship Id="rId3606" Type="http://schemas.openxmlformats.org/officeDocument/2006/relationships/hyperlink" Target="BOM\B-1141111003.xlsm" TargetMode="External"/><Relationship Id="rId527" Type="http://schemas.openxmlformats.org/officeDocument/2006/relationships/hyperlink" Target="BOM/B-1140526008.jpg" TargetMode="External"/><Relationship Id="rId1157" Type="http://schemas.openxmlformats.org/officeDocument/2006/relationships/hyperlink" Target="BOM/B-1140715013.jpg" TargetMode="External"/><Relationship Id="rId2208" Type="http://schemas.openxmlformats.org/officeDocument/2006/relationships/hyperlink" Target="BOM\B-1140903012.xlsm" TargetMode="External"/><Relationship Id="rId5778" Type="http://schemas.openxmlformats.org/officeDocument/2006/relationships/hyperlink" Target="BOM\B-1150311002.xlsm" TargetMode="External"/><Relationship Id="rId6829" Type="http://schemas.openxmlformats.org/officeDocument/2006/relationships/hyperlink" Target="BOM\B-1150430015.jpg" TargetMode="External"/><Relationship Id="rId8251" Type="http://schemas.openxmlformats.org/officeDocument/2006/relationships/hyperlink" Target="BOM\B-1150702039.jpg" TargetMode="External"/><Relationship Id="rId3463" Type="http://schemas.openxmlformats.org/officeDocument/2006/relationships/hyperlink" Target="BOM\B-1141104003.jpg" TargetMode="External"/><Relationship Id="rId4861" Type="http://schemas.openxmlformats.org/officeDocument/2006/relationships/hyperlink" Target="BOM\B-1150119008.jpg" TargetMode="External"/><Relationship Id="rId5912" Type="http://schemas.openxmlformats.org/officeDocument/2006/relationships/hyperlink" Target="BOM\B-1150317009.xlsm" TargetMode="External"/><Relationship Id="rId384" Type="http://schemas.openxmlformats.org/officeDocument/2006/relationships/hyperlink" Target="BOM/B-1140508003.xlsm" TargetMode="External"/><Relationship Id="rId2065" Type="http://schemas.openxmlformats.org/officeDocument/2006/relationships/hyperlink" Target="BOM\B-1140828022.jpg" TargetMode="External"/><Relationship Id="rId3116" Type="http://schemas.openxmlformats.org/officeDocument/2006/relationships/hyperlink" Target="BOM\B-1141017025.xlsm" TargetMode="External"/><Relationship Id="rId4514" Type="http://schemas.openxmlformats.org/officeDocument/2006/relationships/hyperlink" Target="BOM\B-1150105002.xlsm" TargetMode="External"/><Relationship Id="rId6686" Type="http://schemas.openxmlformats.org/officeDocument/2006/relationships/hyperlink" Target="BOM\B-1150424019.xlsm" TargetMode="External"/><Relationship Id="rId7737" Type="http://schemas.openxmlformats.org/officeDocument/2006/relationships/hyperlink" Target="BOM\B-1150610004.jpg" TargetMode="External"/><Relationship Id="rId5288" Type="http://schemas.openxmlformats.org/officeDocument/2006/relationships/hyperlink" Target="BOM\B-1150206009.xlsm" TargetMode="External"/><Relationship Id="rId6339" Type="http://schemas.openxmlformats.org/officeDocument/2006/relationships/hyperlink" Target="BOM\B-1150410002.jpg" TargetMode="External"/><Relationship Id="rId1898" Type="http://schemas.openxmlformats.org/officeDocument/2006/relationships/hyperlink" Target="BOM\B-1140821011.xlsm" TargetMode="External"/><Relationship Id="rId2949" Type="http://schemas.openxmlformats.org/officeDocument/2006/relationships/hyperlink" Target="BOM\B-1141013013.jpg" TargetMode="External"/><Relationship Id="rId6820" Type="http://schemas.openxmlformats.org/officeDocument/2006/relationships/hyperlink" Target="BOM\B-1150430011.xlsm" TargetMode="External"/><Relationship Id="rId4371" Type="http://schemas.openxmlformats.org/officeDocument/2006/relationships/hyperlink" Target="BOM\B-1141222011.jpg" TargetMode="External"/><Relationship Id="rId5422" Type="http://schemas.openxmlformats.org/officeDocument/2006/relationships/hyperlink" Target="BOM\B-1150224007.xlsm" TargetMode="External"/><Relationship Id="rId4024" Type="http://schemas.openxmlformats.org/officeDocument/2006/relationships/hyperlink" Target="BOM\B-1141203002.xlsm" TargetMode="External"/><Relationship Id="rId7594" Type="http://schemas.openxmlformats.org/officeDocument/2006/relationships/hyperlink" Target="BOM\B-1150604001.xlsm" TargetMode="External"/><Relationship Id="rId1618" Type="http://schemas.openxmlformats.org/officeDocument/2006/relationships/hyperlink" Target="BOM\B-1140807026.xlsm" TargetMode="External"/><Relationship Id="rId3040" Type="http://schemas.openxmlformats.org/officeDocument/2006/relationships/hyperlink" Target="BOM\B-1141016006.xlsm" TargetMode="External"/><Relationship Id="rId6196" Type="http://schemas.openxmlformats.org/officeDocument/2006/relationships/hyperlink" Target="BOM\B-1150331004.xlsm" TargetMode="External"/><Relationship Id="rId7247" Type="http://schemas.openxmlformats.org/officeDocument/2006/relationships/hyperlink" Target="BOM\B-1150520012.jpg" TargetMode="External"/><Relationship Id="rId8645" Type="http://schemas.openxmlformats.org/officeDocument/2006/relationships/hyperlink" Target="BOM\B-1150720010.jpg" TargetMode="External"/><Relationship Id="rId7661" Type="http://schemas.openxmlformats.org/officeDocument/2006/relationships/hyperlink" Target="BOM\B-1150608011.jpg" TargetMode="External"/><Relationship Id="rId3857" Type="http://schemas.openxmlformats.org/officeDocument/2006/relationships/hyperlink" Target="BOM\B-1141124022.jpg" TargetMode="External"/><Relationship Id="rId4908" Type="http://schemas.openxmlformats.org/officeDocument/2006/relationships/hyperlink" Target="BOM\B-1150121003.xlsm" TargetMode="External"/><Relationship Id="rId6263" Type="http://schemas.openxmlformats.org/officeDocument/2006/relationships/hyperlink" Target="BOM\B-1150407003.jpg" TargetMode="External"/><Relationship Id="rId7314" Type="http://schemas.openxmlformats.org/officeDocument/2006/relationships/hyperlink" Target="BOM\B-1150521023.xlsm" TargetMode="External"/><Relationship Id="rId778" Type="http://schemas.openxmlformats.org/officeDocument/2006/relationships/hyperlink" Target="BOM/B-1140619006.xlsm" TargetMode="External"/><Relationship Id="rId2459" Type="http://schemas.openxmlformats.org/officeDocument/2006/relationships/hyperlink" Target="BOM\B-1140916007.jpg" TargetMode="External"/><Relationship Id="rId2873" Type="http://schemas.openxmlformats.org/officeDocument/2006/relationships/hyperlink" Target="BOM\B-1141009002.jpg" TargetMode="External"/><Relationship Id="rId3924" Type="http://schemas.openxmlformats.org/officeDocument/2006/relationships/hyperlink" Target="BOM\B-1141127004.xlsm" TargetMode="External"/><Relationship Id="rId6330" Type="http://schemas.openxmlformats.org/officeDocument/2006/relationships/hyperlink" Target="BOM\B-1150409016.xlsm" TargetMode="External"/><Relationship Id="rId845" Type="http://schemas.openxmlformats.org/officeDocument/2006/relationships/hyperlink" Target="BOM/B-1140623011.jpg" TargetMode="External"/><Relationship Id="rId1475" Type="http://schemas.openxmlformats.org/officeDocument/2006/relationships/hyperlink" Target="BOM\B-1140804006.jpg" TargetMode="External"/><Relationship Id="rId2526" Type="http://schemas.openxmlformats.org/officeDocument/2006/relationships/hyperlink" Target="BOM\B-1140919009.xlsm" TargetMode="External"/><Relationship Id="rId8088" Type="http://schemas.openxmlformats.org/officeDocument/2006/relationships/hyperlink" Target="BOM\B-1150625001.xlsm" TargetMode="External"/><Relationship Id="rId1128" Type="http://schemas.openxmlformats.org/officeDocument/2006/relationships/hyperlink" Target="BOM/B-1140714012.xlsm" TargetMode="External"/><Relationship Id="rId1542" Type="http://schemas.openxmlformats.org/officeDocument/2006/relationships/hyperlink" Target="BOM\B-1140806008.xlsm" TargetMode="External"/><Relationship Id="rId2940" Type="http://schemas.openxmlformats.org/officeDocument/2006/relationships/hyperlink" Target="BOM\B-1141013009.xlsm" TargetMode="External"/><Relationship Id="rId4698" Type="http://schemas.openxmlformats.org/officeDocument/2006/relationships/hyperlink" Target="BOM\B-1150112009.xlsm" TargetMode="External"/><Relationship Id="rId5749" Type="http://schemas.openxmlformats.org/officeDocument/2006/relationships/hyperlink" Target="BOM\B-1150309013.jpg" TargetMode="External"/><Relationship Id="rId8155" Type="http://schemas.openxmlformats.org/officeDocument/2006/relationships/hyperlink" Target="BOM\B-1150626018.jpg" TargetMode="External"/><Relationship Id="rId912" Type="http://schemas.openxmlformats.org/officeDocument/2006/relationships/hyperlink" Target="BOM/B-1140626009.xlsm" TargetMode="External"/><Relationship Id="rId7171" Type="http://schemas.openxmlformats.org/officeDocument/2006/relationships/hyperlink" Target="BOM\B-1150518019.jpg" TargetMode="External"/><Relationship Id="rId8222" Type="http://schemas.openxmlformats.org/officeDocument/2006/relationships/hyperlink" Target="BOM\B-1150702013.xlsm" TargetMode="External"/><Relationship Id="rId4765" Type="http://schemas.openxmlformats.org/officeDocument/2006/relationships/hyperlink" Target="BOM\B-1150114012.jpg" TargetMode="External"/><Relationship Id="rId5816" Type="http://schemas.openxmlformats.org/officeDocument/2006/relationships/hyperlink" Target="BOM\B-1150312002.xlsm" TargetMode="External"/><Relationship Id="rId288" Type="http://schemas.openxmlformats.org/officeDocument/2006/relationships/hyperlink" Target="BOM/B-1140425013.xlsm" TargetMode="External"/><Relationship Id="rId3367" Type="http://schemas.openxmlformats.org/officeDocument/2006/relationships/hyperlink" Target="BOM\B-1141030018.jpg" TargetMode="External"/><Relationship Id="rId3781" Type="http://schemas.openxmlformats.org/officeDocument/2006/relationships/hyperlink" Target="BOM\B-1141121010.jpg" TargetMode="External"/><Relationship Id="rId4418" Type="http://schemas.openxmlformats.org/officeDocument/2006/relationships/hyperlink" Target="BOM\B-1141229007.xlsm" TargetMode="External"/><Relationship Id="rId4832" Type="http://schemas.openxmlformats.org/officeDocument/2006/relationships/hyperlink" Target="BOM\B-1150116007.xlsm" TargetMode="External"/><Relationship Id="rId7988" Type="http://schemas.openxmlformats.org/officeDocument/2006/relationships/hyperlink" Target="BOM\B-1150623001.xlsm" TargetMode="External"/><Relationship Id="rId2383" Type="http://schemas.openxmlformats.org/officeDocument/2006/relationships/hyperlink" Target="BOM\B-1140911009.jpg" TargetMode="External"/><Relationship Id="rId3434" Type="http://schemas.openxmlformats.org/officeDocument/2006/relationships/hyperlink" Target="BOM\B-1141103006.xlsm" TargetMode="External"/><Relationship Id="rId355" Type="http://schemas.openxmlformats.org/officeDocument/2006/relationships/hyperlink" Target="BOM/B-1140505007.jpg" TargetMode="External"/><Relationship Id="rId2036" Type="http://schemas.openxmlformats.org/officeDocument/2006/relationships/hyperlink" Target="BOM\B-1140828008.xlsm" TargetMode="External"/><Relationship Id="rId2450" Type="http://schemas.openxmlformats.org/officeDocument/2006/relationships/hyperlink" Target="BOM\B-1140916003.xlsm" TargetMode="External"/><Relationship Id="rId3501" Type="http://schemas.openxmlformats.org/officeDocument/2006/relationships/hyperlink" Target="BOM\B-1141105006.jpg" TargetMode="External"/><Relationship Id="rId6657" Type="http://schemas.openxmlformats.org/officeDocument/2006/relationships/hyperlink" Target="BOM\B-1150424004.jpg" TargetMode="External"/><Relationship Id="rId7708" Type="http://schemas.openxmlformats.org/officeDocument/2006/relationships/hyperlink" Target="BOM\B-1150609008.xlsm" TargetMode="External"/><Relationship Id="rId422" Type="http://schemas.openxmlformats.org/officeDocument/2006/relationships/hyperlink" Target="BOM/B-1140509019.xlsm" TargetMode="External"/><Relationship Id="rId1052" Type="http://schemas.openxmlformats.org/officeDocument/2006/relationships/hyperlink" Target="BOM/B-1140704016.xlsm" TargetMode="External"/><Relationship Id="rId2103" Type="http://schemas.openxmlformats.org/officeDocument/2006/relationships/hyperlink" Target="BOM\B-1140901001.jpg" TargetMode="External"/><Relationship Id="rId5259" Type="http://schemas.openxmlformats.org/officeDocument/2006/relationships/hyperlink" Target="BOM\B-1150205010.jpg" TargetMode="External"/><Relationship Id="rId5673" Type="http://schemas.openxmlformats.org/officeDocument/2006/relationships/hyperlink" Target="BOM\B-1150305021.jpg" TargetMode="External"/><Relationship Id="rId4275" Type="http://schemas.openxmlformats.org/officeDocument/2006/relationships/hyperlink" Target="BOM\B-1141216012.jpg" TargetMode="External"/><Relationship Id="rId5326" Type="http://schemas.openxmlformats.org/officeDocument/2006/relationships/hyperlink" Target="BOM\B-1150209012.xlsm" TargetMode="External"/><Relationship Id="rId6724" Type="http://schemas.openxmlformats.org/officeDocument/2006/relationships/hyperlink" Target="BOM\B-1150427024.xlsm" TargetMode="External"/><Relationship Id="rId1869" Type="http://schemas.openxmlformats.org/officeDocument/2006/relationships/hyperlink" Target="BOM\B-1140820001.jpg" TargetMode="External"/><Relationship Id="rId3291" Type="http://schemas.openxmlformats.org/officeDocument/2006/relationships/hyperlink" Target="BOM\B-1141028020.jpg" TargetMode="External"/><Relationship Id="rId5740" Type="http://schemas.openxmlformats.org/officeDocument/2006/relationships/hyperlink" Target="BOM\B-1150309009.xlsm" TargetMode="External"/><Relationship Id="rId1936" Type="http://schemas.openxmlformats.org/officeDocument/2006/relationships/hyperlink" Target="BOM\B-1140822019.xlsm" TargetMode="External"/><Relationship Id="rId4342" Type="http://schemas.openxmlformats.org/officeDocument/2006/relationships/hyperlink" Target="BOM\B-1141219009.xlsm" TargetMode="External"/><Relationship Id="rId7498" Type="http://schemas.openxmlformats.org/officeDocument/2006/relationships/hyperlink" Target="BOM\B-1150529019.xlsm" TargetMode="External"/><Relationship Id="rId8549" Type="http://schemas.openxmlformats.org/officeDocument/2006/relationships/hyperlink" Target="BOM\B-1150714024.jpg" TargetMode="External"/><Relationship Id="rId7565" Type="http://schemas.openxmlformats.org/officeDocument/2006/relationships/hyperlink" Target="BOM\B-1150602014.jpg" TargetMode="External"/><Relationship Id="rId8616" Type="http://schemas.openxmlformats.org/officeDocument/2006/relationships/hyperlink" Target="BOM\B-1150717019.xlsm" TargetMode="External"/><Relationship Id="rId3011" Type="http://schemas.openxmlformats.org/officeDocument/2006/relationships/hyperlink" Target="BOM\B-1141015005.jpg" TargetMode="External"/><Relationship Id="rId6167" Type="http://schemas.openxmlformats.org/officeDocument/2006/relationships/hyperlink" Target="BOM\B-1150330007.jpg" TargetMode="External"/><Relationship Id="rId6581" Type="http://schemas.openxmlformats.org/officeDocument/2006/relationships/hyperlink" Target="BOM\B-1150422012.jpg" TargetMode="External"/><Relationship Id="rId7218" Type="http://schemas.openxmlformats.org/officeDocument/2006/relationships/hyperlink" Target="BOM\B-1150519019.xlsm" TargetMode="External"/><Relationship Id="rId7632" Type="http://schemas.openxmlformats.org/officeDocument/2006/relationships/hyperlink" Target="BOM\B-1150605004.xlsm" TargetMode="External"/><Relationship Id="rId2777" Type="http://schemas.openxmlformats.org/officeDocument/2006/relationships/hyperlink" Target="BOM\B-1141001006.jpg" TargetMode="External"/><Relationship Id="rId5183" Type="http://schemas.openxmlformats.org/officeDocument/2006/relationships/hyperlink" Target="BOM\B-1150202001.jpg" TargetMode="External"/><Relationship Id="rId6234" Type="http://schemas.openxmlformats.org/officeDocument/2006/relationships/hyperlink" Target="BOM\B-1150402001.xlsm" TargetMode="External"/><Relationship Id="rId749" Type="http://schemas.openxmlformats.org/officeDocument/2006/relationships/hyperlink" Target="BOM/B-1140617001.jpg" TargetMode="External"/><Relationship Id="rId1379" Type="http://schemas.openxmlformats.org/officeDocument/2006/relationships/hyperlink" Target="BOM\B-1140729007.jpg" TargetMode="External"/><Relationship Id="rId3828" Type="http://schemas.openxmlformats.org/officeDocument/2006/relationships/hyperlink" Target="BOM\B-1141124008.xlsm" TargetMode="External"/><Relationship Id="rId5250" Type="http://schemas.openxmlformats.org/officeDocument/2006/relationships/hyperlink" Target="BOM\B-1150205006.xlsm" TargetMode="External"/><Relationship Id="rId6301" Type="http://schemas.openxmlformats.org/officeDocument/2006/relationships/hyperlink" Target="BOM\B-1150409001.jpg" TargetMode="External"/><Relationship Id="rId1793" Type="http://schemas.openxmlformats.org/officeDocument/2006/relationships/hyperlink" Target="BOM\B-1140815007.jpg" TargetMode="External"/><Relationship Id="rId2844" Type="http://schemas.openxmlformats.org/officeDocument/2006/relationships/hyperlink" Target="BOM\B-1141007016.xlsm" TargetMode="External"/><Relationship Id="rId8059" Type="http://schemas.openxmlformats.org/officeDocument/2006/relationships/hyperlink" Target="BOM\B-1150624005.jpg" TargetMode="External"/><Relationship Id="rId85" Type="http://schemas.openxmlformats.org/officeDocument/2006/relationships/hyperlink" Target="BOM/B-1140305027.xlsm" TargetMode="External"/><Relationship Id="rId816" Type="http://schemas.openxmlformats.org/officeDocument/2006/relationships/hyperlink" Target="BOM/B-1140620024.xlsm" TargetMode="External"/><Relationship Id="rId1446" Type="http://schemas.openxmlformats.org/officeDocument/2006/relationships/hyperlink" Target="BOM\B-1140801013.xlsm" TargetMode="External"/><Relationship Id="rId1860" Type="http://schemas.openxmlformats.org/officeDocument/2006/relationships/hyperlink" Target="BOM\B-1140819010.xlsm" TargetMode="External"/><Relationship Id="rId2911" Type="http://schemas.openxmlformats.org/officeDocument/2006/relationships/hyperlink" Target="BOM\B-1141009021.jpg" TargetMode="External"/><Relationship Id="rId7075" Type="http://schemas.openxmlformats.org/officeDocument/2006/relationships/hyperlink" Target="BOM\B-1150514006.jpg" TargetMode="External"/><Relationship Id="rId8473" Type="http://schemas.openxmlformats.org/officeDocument/2006/relationships/hyperlink" Target="BOM\B-1150710012.jpg" TargetMode="External"/><Relationship Id="rId1513" Type="http://schemas.openxmlformats.org/officeDocument/2006/relationships/hyperlink" Target="BOM\B-1140805008.jpg" TargetMode="External"/><Relationship Id="rId4669" Type="http://schemas.openxmlformats.org/officeDocument/2006/relationships/hyperlink" Target="BOM\B-1150112002.jpg" TargetMode="External"/><Relationship Id="rId8126" Type="http://schemas.openxmlformats.org/officeDocument/2006/relationships/hyperlink" Target="BOM\B-1150626004.xlsm" TargetMode="External"/><Relationship Id="rId8540" Type="http://schemas.openxmlformats.org/officeDocument/2006/relationships/hyperlink" Target="BOM\B-1150714020.xlsm" TargetMode="External"/><Relationship Id="rId3685" Type="http://schemas.openxmlformats.org/officeDocument/2006/relationships/hyperlink" Target="BOM\B-1141117019.jpg" TargetMode="External"/><Relationship Id="rId4736" Type="http://schemas.openxmlformats.org/officeDocument/2006/relationships/hyperlink" Target="BOM\B-1150113016.xlsm" TargetMode="External"/><Relationship Id="rId6091" Type="http://schemas.openxmlformats.org/officeDocument/2006/relationships/hyperlink" Target="BOM\B-1150325013.jpg" TargetMode="External"/><Relationship Id="rId7142" Type="http://schemas.openxmlformats.org/officeDocument/2006/relationships/hyperlink" Target="BOM\B-1150518005.xlsm" TargetMode="External"/><Relationship Id="rId2287" Type="http://schemas.openxmlformats.org/officeDocument/2006/relationships/hyperlink" Target="BOM\B-1140905006.jpg" TargetMode="External"/><Relationship Id="rId3338" Type="http://schemas.openxmlformats.org/officeDocument/2006/relationships/hyperlink" Target="BOM\B-1141030003.xlsm" TargetMode="External"/><Relationship Id="rId3752" Type="http://schemas.openxmlformats.org/officeDocument/2006/relationships/hyperlink" Target="BOM\B-1141120014.xlsm" TargetMode="External"/><Relationship Id="rId7959" Type="http://schemas.openxmlformats.org/officeDocument/2006/relationships/hyperlink" Target="BOM\B-1150622001.jpg" TargetMode="External"/><Relationship Id="rId259" Type="http://schemas.openxmlformats.org/officeDocument/2006/relationships/hyperlink" Target="BOM/B-1140421010.jpg" TargetMode="External"/><Relationship Id="rId673" Type="http://schemas.openxmlformats.org/officeDocument/2006/relationships/hyperlink" Target="BOM/B-1140606004.jpg" TargetMode="External"/><Relationship Id="rId2354" Type="http://schemas.openxmlformats.org/officeDocument/2006/relationships/hyperlink" Target="BOM\B-1140910004.xlsm" TargetMode="External"/><Relationship Id="rId3405" Type="http://schemas.openxmlformats.org/officeDocument/2006/relationships/hyperlink" Target="BOM\B-1141031015.jpg" TargetMode="External"/><Relationship Id="rId4803" Type="http://schemas.openxmlformats.org/officeDocument/2006/relationships/hyperlink" Target="BOM\B-1150115016.jpg" TargetMode="External"/><Relationship Id="rId326" Type="http://schemas.openxmlformats.org/officeDocument/2006/relationships/hyperlink" Target="BOM/B-1140430012.xlsm" TargetMode="External"/><Relationship Id="rId1370" Type="http://schemas.openxmlformats.org/officeDocument/2006/relationships/hyperlink" Target="BOM\B-1140729003.xlsm" TargetMode="External"/><Relationship Id="rId2007" Type="http://schemas.openxmlformats.org/officeDocument/2006/relationships/hyperlink" Target="BOM\B-1140827006.jpg" TargetMode="External"/><Relationship Id="rId6975" Type="http://schemas.openxmlformats.org/officeDocument/2006/relationships/hyperlink" Target="BOM\B-1150508016.jpg" TargetMode="External"/><Relationship Id="rId740" Type="http://schemas.openxmlformats.org/officeDocument/2006/relationships/hyperlink" Target="BOM/B-1140616004.xlsm" TargetMode="External"/><Relationship Id="rId1023" Type="http://schemas.openxmlformats.org/officeDocument/2006/relationships/hyperlink" Target="BOM/B-1140708003.jpg" TargetMode="External"/><Relationship Id="rId2421" Type="http://schemas.openxmlformats.org/officeDocument/2006/relationships/hyperlink" Target="BOM\B-1140912009.jpg" TargetMode="External"/><Relationship Id="rId4179" Type="http://schemas.openxmlformats.org/officeDocument/2006/relationships/hyperlink" Target="BOM\B-1141210003.jpg" TargetMode="External"/><Relationship Id="rId5577" Type="http://schemas.openxmlformats.org/officeDocument/2006/relationships/hyperlink" Target="BOM\B-1150227001.jpg" TargetMode="External"/><Relationship Id="rId5991" Type="http://schemas.openxmlformats.org/officeDocument/2006/relationships/hyperlink" Target="BOM\B-1150320004.jpg" TargetMode="External"/><Relationship Id="rId6628" Type="http://schemas.openxmlformats.org/officeDocument/2006/relationships/hyperlink" Target="BOM\B-1150423006.xlsm" TargetMode="External"/><Relationship Id="rId8050" Type="http://schemas.openxmlformats.org/officeDocument/2006/relationships/hyperlink" Target="BOM\B-1150624001.xlsm" TargetMode="External"/><Relationship Id="rId4593" Type="http://schemas.openxmlformats.org/officeDocument/2006/relationships/hyperlink" Target="BOM\B-1150106026.jpg" TargetMode="External"/><Relationship Id="rId5644" Type="http://schemas.openxmlformats.org/officeDocument/2006/relationships/hyperlink" Target="BOM\B-1150305006.xlsm" TargetMode="External"/><Relationship Id="rId3195" Type="http://schemas.openxmlformats.org/officeDocument/2006/relationships/hyperlink" Target="BOM\B-1141022009.jpg" TargetMode="External"/><Relationship Id="rId4246" Type="http://schemas.openxmlformats.org/officeDocument/2006/relationships/hyperlink" Target="BOM\B-1141212012.xlsm" TargetMode="External"/><Relationship Id="rId4660" Type="http://schemas.openxmlformats.org/officeDocument/2006/relationships/hyperlink" Target="BOM\B-1150109013.xlsm" TargetMode="External"/><Relationship Id="rId5711" Type="http://schemas.openxmlformats.org/officeDocument/2006/relationships/hyperlink" Target="BOM\B-1150306013.jpg" TargetMode="External"/><Relationship Id="rId3262" Type="http://schemas.openxmlformats.org/officeDocument/2006/relationships/hyperlink" Target="BOM\B-1141028006.xlsm" TargetMode="External"/><Relationship Id="rId4313" Type="http://schemas.openxmlformats.org/officeDocument/2006/relationships/hyperlink" Target="BOM\B-1141218007.jpg" TargetMode="External"/><Relationship Id="rId7469" Type="http://schemas.openxmlformats.org/officeDocument/2006/relationships/hyperlink" Target="BOM\B-1150529004.jpg" TargetMode="External"/><Relationship Id="rId7883" Type="http://schemas.openxmlformats.org/officeDocument/2006/relationships/hyperlink" Target="BOM\B-1150616020.jpg" TargetMode="External"/><Relationship Id="rId183" Type="http://schemas.openxmlformats.org/officeDocument/2006/relationships/hyperlink" Target="BOM/B-1140407013.jpg" TargetMode="External"/><Relationship Id="rId1907" Type="http://schemas.openxmlformats.org/officeDocument/2006/relationships/hyperlink" Target="BOM\B-1140822004.jpg" TargetMode="External"/><Relationship Id="rId6485" Type="http://schemas.openxmlformats.org/officeDocument/2006/relationships/hyperlink" Target="BOM\B-1150420006.jpg" TargetMode="External"/><Relationship Id="rId7536" Type="http://schemas.openxmlformats.org/officeDocument/2006/relationships/hyperlink" Target="BOM\B-1150601017.xlsm" TargetMode="External"/><Relationship Id="rId250" Type="http://schemas.openxmlformats.org/officeDocument/2006/relationships/hyperlink" Target="BOM/B-1140418013.xlsm" TargetMode="External"/><Relationship Id="rId5087" Type="http://schemas.openxmlformats.org/officeDocument/2006/relationships/hyperlink" Target="BOM\B-1150127018.jpg" TargetMode="External"/><Relationship Id="rId6138" Type="http://schemas.openxmlformats.org/officeDocument/2006/relationships/hyperlink" Target="BOM\B-1150327011.xlsm" TargetMode="External"/><Relationship Id="rId7950" Type="http://schemas.openxmlformats.org/officeDocument/2006/relationships/hyperlink" Target="BOM\B-1150618016.xlsm" TargetMode="External"/><Relationship Id="rId5154" Type="http://schemas.openxmlformats.org/officeDocument/2006/relationships/hyperlink" Target="BOM\B-1150130005.xlsm" TargetMode="External"/><Relationship Id="rId6552" Type="http://schemas.openxmlformats.org/officeDocument/2006/relationships/hyperlink" Target="BOM\B-1150421020.xlsm" TargetMode="External"/><Relationship Id="rId7603" Type="http://schemas.openxmlformats.org/officeDocument/2006/relationships/hyperlink" Target="BOM\B-1150604005.jpg" TargetMode="External"/><Relationship Id="rId1697" Type="http://schemas.openxmlformats.org/officeDocument/2006/relationships/hyperlink" Target="BOM\B-1140811016.jpg" TargetMode="External"/><Relationship Id="rId2748" Type="http://schemas.openxmlformats.org/officeDocument/2006/relationships/hyperlink" Target="BOM\B-1140930029.xlsm" TargetMode="External"/><Relationship Id="rId6205" Type="http://schemas.openxmlformats.org/officeDocument/2006/relationships/hyperlink" Target="BOM\B-1150401001.jpg" TargetMode="External"/><Relationship Id="rId1764" Type="http://schemas.openxmlformats.org/officeDocument/2006/relationships/hyperlink" Target="BOM\B-1140814001.xlsm" TargetMode="External"/><Relationship Id="rId2815" Type="http://schemas.openxmlformats.org/officeDocument/2006/relationships/hyperlink" Target="BOM\B-1141007001.jpg" TargetMode="External"/><Relationship Id="rId4170" Type="http://schemas.openxmlformats.org/officeDocument/2006/relationships/hyperlink" Target="BOM\B-1141209015.xlsm" TargetMode="External"/><Relationship Id="rId5221" Type="http://schemas.openxmlformats.org/officeDocument/2006/relationships/hyperlink" Target="BOM\B-1150203007.jpg" TargetMode="External"/><Relationship Id="rId8377" Type="http://schemas.openxmlformats.org/officeDocument/2006/relationships/hyperlink" Target="BOM\B-1150707039.jpg" TargetMode="External"/><Relationship Id="rId56" Type="http://schemas.openxmlformats.org/officeDocument/2006/relationships/hyperlink" Target="BOM/B-1140213001.jpg" TargetMode="External"/><Relationship Id="rId1417" Type="http://schemas.openxmlformats.org/officeDocument/2006/relationships/hyperlink" Target="BOM\B-1140731006.jpg" TargetMode="External"/><Relationship Id="rId1831" Type="http://schemas.openxmlformats.org/officeDocument/2006/relationships/hyperlink" Target="BOM\B-1140818005.jpg" TargetMode="External"/><Relationship Id="rId4987" Type="http://schemas.openxmlformats.org/officeDocument/2006/relationships/hyperlink" Target="BOM\B-1150123018.jpg" TargetMode="External"/><Relationship Id="rId7393" Type="http://schemas.openxmlformats.org/officeDocument/2006/relationships/hyperlink" Target="BOM\B-1150526014.jpg" TargetMode="External"/><Relationship Id="rId8444" Type="http://schemas.openxmlformats.org/officeDocument/2006/relationships/hyperlink" Target="BOM\B-1150709007.xlsm" TargetMode="External"/><Relationship Id="rId3589" Type="http://schemas.openxmlformats.org/officeDocument/2006/relationships/hyperlink" Target="BOM\B-1141110012.jpg" TargetMode="External"/><Relationship Id="rId7046" Type="http://schemas.openxmlformats.org/officeDocument/2006/relationships/hyperlink" Target="BOM\B-1150513008.xlsm" TargetMode="External"/><Relationship Id="rId7460" Type="http://schemas.openxmlformats.org/officeDocument/2006/relationships/hyperlink" Target="BOM\B-1150528016.xlsm" TargetMode="External"/><Relationship Id="rId8511" Type="http://schemas.openxmlformats.org/officeDocument/2006/relationships/hyperlink" Target="BOM\B-1150714005.jpg" TargetMode="External"/><Relationship Id="rId6062" Type="http://schemas.openxmlformats.org/officeDocument/2006/relationships/hyperlink" Target="BOM\B-1150324014.xlsm" TargetMode="External"/><Relationship Id="rId7113" Type="http://schemas.openxmlformats.org/officeDocument/2006/relationships/hyperlink" Target="BOM\B-1150515007.jpg" TargetMode="External"/><Relationship Id="rId577" Type="http://schemas.openxmlformats.org/officeDocument/2006/relationships/hyperlink" Target="BOM/B-1140529016.jpg" TargetMode="External"/><Relationship Id="rId2258" Type="http://schemas.openxmlformats.org/officeDocument/2006/relationships/hyperlink" Target="BOM\B-1140904015.xlsm" TargetMode="External"/><Relationship Id="rId3656" Type="http://schemas.openxmlformats.org/officeDocument/2006/relationships/hyperlink" Target="BOM\B-1141117005.xlsm" TargetMode="External"/><Relationship Id="rId4707" Type="http://schemas.openxmlformats.org/officeDocument/2006/relationships/hyperlink" Target="BOM\B-1150113001.jpg" TargetMode="External"/><Relationship Id="rId991" Type="http://schemas.openxmlformats.org/officeDocument/2006/relationships/hyperlink" Target="BOM/B-1140703013.jpg" TargetMode="External"/><Relationship Id="rId2672" Type="http://schemas.openxmlformats.org/officeDocument/2006/relationships/hyperlink" Target="BOM\B-1140926005.xlsm" TargetMode="External"/><Relationship Id="rId3309" Type="http://schemas.openxmlformats.org/officeDocument/2006/relationships/hyperlink" Target="BOM\B-1141029006.jpg" TargetMode="External"/><Relationship Id="rId3723" Type="http://schemas.openxmlformats.org/officeDocument/2006/relationships/hyperlink" Target="BOM\B-1141119010.jpg" TargetMode="External"/><Relationship Id="rId6879" Type="http://schemas.openxmlformats.org/officeDocument/2006/relationships/hyperlink" Target="BOM\B-1150506003.jpg" TargetMode="External"/><Relationship Id="rId644" Type="http://schemas.openxmlformats.org/officeDocument/2006/relationships/hyperlink" Target="BOM/B-1140604007.xlsm" TargetMode="External"/><Relationship Id="rId1274" Type="http://schemas.openxmlformats.org/officeDocument/2006/relationships/hyperlink" Target="BOM\B-1140722013.xlsm" TargetMode="External"/><Relationship Id="rId2325" Type="http://schemas.openxmlformats.org/officeDocument/2006/relationships/hyperlink" Target="BOM\B-1140908013.jpg" TargetMode="External"/><Relationship Id="rId5895" Type="http://schemas.openxmlformats.org/officeDocument/2006/relationships/hyperlink" Target="BOM\B-1150316009.jpg" TargetMode="External"/><Relationship Id="rId6946" Type="http://schemas.openxmlformats.org/officeDocument/2006/relationships/hyperlink" Target="BOM\B-1150508003.xlsm" TargetMode="External"/><Relationship Id="rId711" Type="http://schemas.openxmlformats.org/officeDocument/2006/relationships/hyperlink" Target="BOM/B-1140612003.jpg" TargetMode="External"/><Relationship Id="rId1341" Type="http://schemas.openxmlformats.org/officeDocument/2006/relationships/hyperlink" Target="BOM\B-1140728005.jpg" TargetMode="External"/><Relationship Id="rId4497" Type="http://schemas.openxmlformats.org/officeDocument/2006/relationships/hyperlink" Target="BOM\B-1141231012.jpg" TargetMode="External"/><Relationship Id="rId5548" Type="http://schemas.openxmlformats.org/officeDocument/2006/relationships/hyperlink" Target="BOM\B-1150226022.xlsm" TargetMode="External"/><Relationship Id="rId5962" Type="http://schemas.openxmlformats.org/officeDocument/2006/relationships/hyperlink" Target="BOM\B-1150319010.xlsm" TargetMode="External"/><Relationship Id="rId3099" Type="http://schemas.openxmlformats.org/officeDocument/2006/relationships/hyperlink" Target="BOM\B-1141017016.jpg" TargetMode="External"/><Relationship Id="rId4564" Type="http://schemas.openxmlformats.org/officeDocument/2006/relationships/hyperlink" Target="BOM\B-1150106012.xlsm" TargetMode="External"/><Relationship Id="rId5615" Type="http://schemas.openxmlformats.org/officeDocument/2006/relationships/hyperlink" Target="BOM\B-1150302009.jpg" TargetMode="External"/><Relationship Id="rId8021" Type="http://schemas.openxmlformats.org/officeDocument/2006/relationships/hyperlink" Target="BOM\B-1150623017.jpg" TargetMode="External"/><Relationship Id="rId3166" Type="http://schemas.openxmlformats.org/officeDocument/2006/relationships/hyperlink" Target="BOM\B-1141021011.xlsm" TargetMode="External"/><Relationship Id="rId3580" Type="http://schemas.openxmlformats.org/officeDocument/2006/relationships/hyperlink" Target="BOM\B-1141110008.xlsm" TargetMode="External"/><Relationship Id="rId4217" Type="http://schemas.openxmlformats.org/officeDocument/2006/relationships/hyperlink" Target="BOM\B-1141211012.jpg" TargetMode="External"/><Relationship Id="rId2182" Type="http://schemas.openxmlformats.org/officeDocument/2006/relationships/hyperlink" Target="BOM\B-1140903001.xlsm" TargetMode="External"/><Relationship Id="rId3233" Type="http://schemas.openxmlformats.org/officeDocument/2006/relationships/hyperlink" Target="BOM\B-1141027005.jpg" TargetMode="External"/><Relationship Id="rId4631" Type="http://schemas.openxmlformats.org/officeDocument/2006/relationships/hyperlink" Target="BOM\B-1150108008.jpg" TargetMode="External"/><Relationship Id="rId6389" Type="http://schemas.openxmlformats.org/officeDocument/2006/relationships/hyperlink" Target="BOM\B-1150414006.jpg" TargetMode="External"/><Relationship Id="rId7787" Type="http://schemas.openxmlformats.org/officeDocument/2006/relationships/hyperlink" Target="BOM\B-1150611013.jpg" TargetMode="External"/><Relationship Id="rId154" Type="http://schemas.openxmlformats.org/officeDocument/2006/relationships/hyperlink" Target="BOM/B-1140326019.xlsm" TargetMode="External"/><Relationship Id="rId7854" Type="http://schemas.openxmlformats.org/officeDocument/2006/relationships/hyperlink" Target="BOM\B-1150616006.xlsm" TargetMode="External"/><Relationship Id="rId2999" Type="http://schemas.openxmlformats.org/officeDocument/2006/relationships/hyperlink" Target="BOM\B-1141014013.jpg" TargetMode="External"/><Relationship Id="rId3300" Type="http://schemas.openxmlformats.org/officeDocument/2006/relationships/hyperlink" Target="BOM\B-1141029002.xlsm" TargetMode="External"/><Relationship Id="rId6456" Type="http://schemas.openxmlformats.org/officeDocument/2006/relationships/hyperlink" Target="BOM\B-1150417003.xlsm" TargetMode="External"/><Relationship Id="rId6870" Type="http://schemas.openxmlformats.org/officeDocument/2006/relationships/hyperlink" Target="BOM\B-1150505010.xlsm" TargetMode="External"/><Relationship Id="rId7507" Type="http://schemas.openxmlformats.org/officeDocument/2006/relationships/hyperlink" Target="BOM\B-1150601002.jpg" TargetMode="External"/><Relationship Id="rId7921" Type="http://schemas.openxmlformats.org/officeDocument/2006/relationships/hyperlink" Target="BOM\B-1150618001.jpg" TargetMode="External"/><Relationship Id="rId221" Type="http://schemas.openxmlformats.org/officeDocument/2006/relationships/hyperlink" Target="BOM/B-1140410021.jpg" TargetMode="External"/><Relationship Id="rId5058" Type="http://schemas.openxmlformats.org/officeDocument/2006/relationships/hyperlink" Target="BOM\B-1150127004.xlsm" TargetMode="External"/><Relationship Id="rId5472" Type="http://schemas.openxmlformats.org/officeDocument/2006/relationships/hyperlink" Target="BOM\B-1150225007.xlsm" TargetMode="External"/><Relationship Id="rId6109" Type="http://schemas.openxmlformats.org/officeDocument/2006/relationships/hyperlink" Target="BOM\B-1150326001.jpg" TargetMode="External"/><Relationship Id="rId6523" Type="http://schemas.openxmlformats.org/officeDocument/2006/relationships/hyperlink" Target="BOM\B-1150421005.jpg" TargetMode="External"/><Relationship Id="rId1668" Type="http://schemas.openxmlformats.org/officeDocument/2006/relationships/hyperlink" Target="BOM\B-1140811002.xlsm" TargetMode="External"/><Relationship Id="rId2719" Type="http://schemas.openxmlformats.org/officeDocument/2006/relationships/hyperlink" Target="BOM\B-1140930014.jpg" TargetMode="External"/><Relationship Id="rId4074" Type="http://schemas.openxmlformats.org/officeDocument/2006/relationships/hyperlink" Target="BOM\B-1141204016.xlsm" TargetMode="External"/><Relationship Id="rId5125" Type="http://schemas.openxmlformats.org/officeDocument/2006/relationships/hyperlink" Target="BOM\B-1150129007.jpg" TargetMode="External"/><Relationship Id="rId3090" Type="http://schemas.openxmlformats.org/officeDocument/2006/relationships/hyperlink" Target="BOM\B-1141017012.xlsm" TargetMode="External"/><Relationship Id="rId4141" Type="http://schemas.openxmlformats.org/officeDocument/2006/relationships/hyperlink" Target="BOM\B-1141208010.jpg" TargetMode="External"/><Relationship Id="rId7297" Type="http://schemas.openxmlformats.org/officeDocument/2006/relationships/hyperlink" Target="BOM\B-1150521015.jpg" TargetMode="External"/><Relationship Id="rId8348" Type="http://schemas.openxmlformats.org/officeDocument/2006/relationships/hyperlink" Target="BOM\B-1150707005.xlsm" TargetMode="External"/><Relationship Id="rId1735" Type="http://schemas.openxmlformats.org/officeDocument/2006/relationships/hyperlink" Target="BOM\B-1140813001.jpg" TargetMode="External"/><Relationship Id="rId7364" Type="http://schemas.openxmlformats.org/officeDocument/2006/relationships/hyperlink" Target="BOM\B-1150525010.xlsm" TargetMode="External"/><Relationship Id="rId27" Type="http://schemas.openxmlformats.org/officeDocument/2006/relationships/hyperlink" Target="BOM/B-1140107003.xlsm" TargetMode="External"/><Relationship Id="rId1802" Type="http://schemas.openxmlformats.org/officeDocument/2006/relationships/hyperlink" Target="BOM\B-1140815012.xlsm" TargetMode="External"/><Relationship Id="rId4958" Type="http://schemas.openxmlformats.org/officeDocument/2006/relationships/hyperlink" Target="BOM\B-1150123004.xlsm" TargetMode="External"/><Relationship Id="rId7017" Type="http://schemas.openxmlformats.org/officeDocument/2006/relationships/hyperlink" Target="BOM\B-1150512009.jpg" TargetMode="External"/><Relationship Id="rId8415" Type="http://schemas.openxmlformats.org/officeDocument/2006/relationships/hyperlink" Target="BOM\B-1150708004.jpg" TargetMode="External"/><Relationship Id="rId3974" Type="http://schemas.openxmlformats.org/officeDocument/2006/relationships/hyperlink" Target="BOM\B-1141201002.xlsm" TargetMode="External"/><Relationship Id="rId6380" Type="http://schemas.openxmlformats.org/officeDocument/2006/relationships/hyperlink" Target="BOM\B-1150414002.xlsm" TargetMode="External"/><Relationship Id="rId7431" Type="http://schemas.openxmlformats.org/officeDocument/2006/relationships/hyperlink" Target="BOM\B-1150528001.jpg" TargetMode="External"/><Relationship Id="rId895" Type="http://schemas.openxmlformats.org/officeDocument/2006/relationships/hyperlink" Target="BOM/B-1140625003.jpg" TargetMode="External"/><Relationship Id="rId2576" Type="http://schemas.openxmlformats.org/officeDocument/2006/relationships/hyperlink" Target="BOM\B-1140922019.xlsm" TargetMode="External"/><Relationship Id="rId2990" Type="http://schemas.openxmlformats.org/officeDocument/2006/relationships/hyperlink" Target="BOM\B-1141014011.xlsm" TargetMode="External"/><Relationship Id="rId3627" Type="http://schemas.openxmlformats.org/officeDocument/2006/relationships/hyperlink" Target="BOM\B-1141111013.jpg" TargetMode="External"/><Relationship Id="rId6033" Type="http://schemas.openxmlformats.org/officeDocument/2006/relationships/hyperlink" Target="BOM\B-1150323009.jpg" TargetMode="External"/><Relationship Id="rId548" Type="http://schemas.openxmlformats.org/officeDocument/2006/relationships/hyperlink" Target="BOM/B-1140527021.xlsm" TargetMode="External"/><Relationship Id="rId962" Type="http://schemas.openxmlformats.org/officeDocument/2006/relationships/hyperlink" Target="BOM/B-1140702001.xlsm" TargetMode="External"/><Relationship Id="rId1178" Type="http://schemas.openxmlformats.org/officeDocument/2006/relationships/hyperlink" Target="BOM/B-1140716008.xlsm" TargetMode="External"/><Relationship Id="rId1592" Type="http://schemas.openxmlformats.org/officeDocument/2006/relationships/hyperlink" Target="BOM\B-1140807013.xlsm" TargetMode="External"/><Relationship Id="rId2229" Type="http://schemas.openxmlformats.org/officeDocument/2006/relationships/hyperlink" Target="BOM\B-1140903022.jpg" TargetMode="External"/><Relationship Id="rId2643" Type="http://schemas.openxmlformats.org/officeDocument/2006/relationships/hyperlink" Target="BOM\B-1140925005.jpg" TargetMode="External"/><Relationship Id="rId5799" Type="http://schemas.openxmlformats.org/officeDocument/2006/relationships/hyperlink" Target="BOM\B-1150311012.jpg" TargetMode="External"/><Relationship Id="rId6100" Type="http://schemas.openxmlformats.org/officeDocument/2006/relationships/hyperlink" Target="BOM\B-1150325018.xlsm" TargetMode="External"/><Relationship Id="rId615" Type="http://schemas.openxmlformats.org/officeDocument/2006/relationships/hyperlink" Target="BOM/B-1140602026.jpg" TargetMode="External"/><Relationship Id="rId1245" Type="http://schemas.openxmlformats.org/officeDocument/2006/relationships/hyperlink" Target="BOM/B-1140718015.jpg" TargetMode="External"/><Relationship Id="rId8272" Type="http://schemas.openxmlformats.org/officeDocument/2006/relationships/hyperlink" Target="BOM\B-1150703005.xlsm" TargetMode="External"/><Relationship Id="rId1312" Type="http://schemas.openxmlformats.org/officeDocument/2006/relationships/hyperlink" Target="BOM\B-1140725002.xlsm" TargetMode="External"/><Relationship Id="rId2710" Type="http://schemas.openxmlformats.org/officeDocument/2006/relationships/hyperlink" Target="BOM\B-1140930010.xlsm" TargetMode="External"/><Relationship Id="rId4468" Type="http://schemas.openxmlformats.org/officeDocument/2006/relationships/hyperlink" Target="BOM\B-1141230015.xlsm" TargetMode="External"/><Relationship Id="rId5866" Type="http://schemas.openxmlformats.org/officeDocument/2006/relationships/hyperlink" Target="BOM\B-1150313011.xlsm" TargetMode="External"/><Relationship Id="rId6917" Type="http://schemas.openxmlformats.org/officeDocument/2006/relationships/hyperlink" Target="BOM\B-1150507012.jpg" TargetMode="External"/><Relationship Id="rId4882" Type="http://schemas.openxmlformats.org/officeDocument/2006/relationships/hyperlink" Target="BOM\B-1150120004.xlsm" TargetMode="External"/><Relationship Id="rId5519" Type="http://schemas.openxmlformats.org/officeDocument/2006/relationships/hyperlink" Target="BOM\B-1150226007.jpg" TargetMode="External"/><Relationship Id="rId5933" Type="http://schemas.openxmlformats.org/officeDocument/2006/relationships/hyperlink" Target="BOM\B-1150318001.jpg" TargetMode="External"/><Relationship Id="rId2086" Type="http://schemas.openxmlformats.org/officeDocument/2006/relationships/hyperlink" Target="BOM\B-1140829008.xlsm" TargetMode="External"/><Relationship Id="rId3484" Type="http://schemas.openxmlformats.org/officeDocument/2006/relationships/hyperlink" Target="BOM\B-1141104014.xlsm" TargetMode="External"/><Relationship Id="rId4535" Type="http://schemas.openxmlformats.org/officeDocument/2006/relationships/hyperlink" Target="BOM\B-1150105013.jpg" TargetMode="External"/><Relationship Id="rId3137" Type="http://schemas.openxmlformats.org/officeDocument/2006/relationships/hyperlink" Target="BOM\B-1141020010.jpg" TargetMode="External"/><Relationship Id="rId3551" Type="http://schemas.openxmlformats.org/officeDocument/2006/relationships/hyperlink" Target="BOM\B-1141107013.jpg" TargetMode="External"/><Relationship Id="rId4602" Type="http://schemas.openxmlformats.org/officeDocument/2006/relationships/hyperlink" Target="BOM\B-1150107004.xlsm" TargetMode="External"/><Relationship Id="rId7758" Type="http://schemas.openxmlformats.org/officeDocument/2006/relationships/hyperlink" Target="BOM\B-1150610015.xlsm" TargetMode="External"/><Relationship Id="rId472" Type="http://schemas.openxmlformats.org/officeDocument/2006/relationships/hyperlink" Target="BOM/B-1140520005.xlsm" TargetMode="External"/><Relationship Id="rId2153" Type="http://schemas.openxmlformats.org/officeDocument/2006/relationships/hyperlink" Target="BOM\B-1140902005.jpg" TargetMode="External"/><Relationship Id="rId3204" Type="http://schemas.openxmlformats.org/officeDocument/2006/relationships/hyperlink" Target="BOM\B-1141022014.xlsm" TargetMode="External"/><Relationship Id="rId6774" Type="http://schemas.openxmlformats.org/officeDocument/2006/relationships/hyperlink" Target="BOM\B-1150429002.xlsm" TargetMode="External"/><Relationship Id="rId7825" Type="http://schemas.openxmlformats.org/officeDocument/2006/relationships/hyperlink" Target="BOM\B-1150615003.jpg" TargetMode="External"/><Relationship Id="rId125" Type="http://schemas.openxmlformats.org/officeDocument/2006/relationships/hyperlink" Target="BOM/B-1140321008.jpg" TargetMode="External"/><Relationship Id="rId2220" Type="http://schemas.openxmlformats.org/officeDocument/2006/relationships/hyperlink" Target="BOM\B-1140903018.xlsm" TargetMode="External"/><Relationship Id="rId5376" Type="http://schemas.openxmlformats.org/officeDocument/2006/relationships/hyperlink" Target="BOM\B-1150211007.xlsm" TargetMode="External"/><Relationship Id="rId5790" Type="http://schemas.openxmlformats.org/officeDocument/2006/relationships/hyperlink" Target="BOM\B-1150311008.xlsm" TargetMode="External"/><Relationship Id="rId6427" Type="http://schemas.openxmlformats.org/officeDocument/2006/relationships/hyperlink" Target="BOM\B-1150416003.jpg" TargetMode="External"/><Relationship Id="rId4392" Type="http://schemas.openxmlformats.org/officeDocument/2006/relationships/hyperlink" Target="BOM\B-1141224004.xlsm" TargetMode="External"/><Relationship Id="rId5029" Type="http://schemas.openxmlformats.org/officeDocument/2006/relationships/hyperlink" Target="BOM\B-1150126018.jpg" TargetMode="External"/><Relationship Id="rId5443" Type="http://schemas.openxmlformats.org/officeDocument/2006/relationships/hyperlink" Target="BOM\B-1150224017.jpg" TargetMode="External"/><Relationship Id="rId6841" Type="http://schemas.openxmlformats.org/officeDocument/2006/relationships/hyperlink" Target="BOM\B-1150504001.jpg" TargetMode="External"/><Relationship Id="rId8599" Type="http://schemas.openxmlformats.org/officeDocument/2006/relationships/hyperlink" Target="BOM\B-1150717010.jpg" TargetMode="External"/><Relationship Id="rId1986" Type="http://schemas.openxmlformats.org/officeDocument/2006/relationships/hyperlink" Target="BOM\B-1140826014.xlsm" TargetMode="External"/><Relationship Id="rId4045" Type="http://schemas.openxmlformats.org/officeDocument/2006/relationships/hyperlink" Target="BOM\B-1141204001.jpg" TargetMode="External"/><Relationship Id="rId1639" Type="http://schemas.openxmlformats.org/officeDocument/2006/relationships/hyperlink" Target="BOM\B-1140808009.jpg" TargetMode="External"/><Relationship Id="rId3061" Type="http://schemas.openxmlformats.org/officeDocument/2006/relationships/hyperlink" Target="BOM\B-1141016016.jpg" TargetMode="External"/><Relationship Id="rId5510" Type="http://schemas.openxmlformats.org/officeDocument/2006/relationships/hyperlink" Target="BOM\B-1150226003.xlsm" TargetMode="External"/><Relationship Id="rId1706" Type="http://schemas.openxmlformats.org/officeDocument/2006/relationships/hyperlink" Target="BOM\B-1140811021.xlsm" TargetMode="External"/><Relationship Id="rId4112" Type="http://schemas.openxmlformats.org/officeDocument/2006/relationships/hyperlink" Target="BOM\B-1141205018.xlsm" TargetMode="External"/><Relationship Id="rId7268" Type="http://schemas.openxmlformats.org/officeDocument/2006/relationships/hyperlink" Target="BOM\B-1150521001.xlsm" TargetMode="External"/><Relationship Id="rId7682" Type="http://schemas.openxmlformats.org/officeDocument/2006/relationships/hyperlink" Target="BOM\B-1150608022.xlsm" TargetMode="External"/><Relationship Id="rId8319" Type="http://schemas.openxmlformats.org/officeDocument/2006/relationships/hyperlink" Target="BOM\B-1150706005.jpg" TargetMode="External"/><Relationship Id="rId3878" Type="http://schemas.openxmlformats.org/officeDocument/2006/relationships/hyperlink" Target="BOM\B-1141125011.xlsm" TargetMode="External"/><Relationship Id="rId4929" Type="http://schemas.openxmlformats.org/officeDocument/2006/relationships/hyperlink" Target="BOM\B-1150121013.jpg" TargetMode="External"/><Relationship Id="rId6284" Type="http://schemas.openxmlformats.org/officeDocument/2006/relationships/hyperlink" Target="BOM\B-1150408001.xlsm" TargetMode="External"/><Relationship Id="rId7335" Type="http://schemas.openxmlformats.org/officeDocument/2006/relationships/hyperlink" Target="BOM\B-1150522010.jpg" TargetMode="External"/><Relationship Id="rId799" Type="http://schemas.openxmlformats.org/officeDocument/2006/relationships/hyperlink" Target="BOM/B-1140620009.jpg" TargetMode="External"/><Relationship Id="rId2894" Type="http://schemas.openxmlformats.org/officeDocument/2006/relationships/hyperlink" Target="BOM\B-1141009013.xlsm" TargetMode="External"/><Relationship Id="rId6351" Type="http://schemas.openxmlformats.org/officeDocument/2006/relationships/hyperlink" Target="BOM\B-1150410008.jpg" TargetMode="External"/><Relationship Id="rId7402" Type="http://schemas.openxmlformats.org/officeDocument/2006/relationships/hyperlink" Target="BOM\B-1150527005.xlsm" TargetMode="External"/><Relationship Id="rId866" Type="http://schemas.openxmlformats.org/officeDocument/2006/relationships/hyperlink" Target="BOM/B-1140623023.xlsm" TargetMode="External"/><Relationship Id="rId1496" Type="http://schemas.openxmlformats.org/officeDocument/2006/relationships/hyperlink" Target="BOM\B-1140804017.xlsm" TargetMode="External"/><Relationship Id="rId2547" Type="http://schemas.openxmlformats.org/officeDocument/2006/relationships/hyperlink" Target="BOM\B-1140922004.jpg" TargetMode="External"/><Relationship Id="rId3945" Type="http://schemas.openxmlformats.org/officeDocument/2006/relationships/hyperlink" Target="BOM\B-1141127013.jpg" TargetMode="External"/><Relationship Id="rId6004" Type="http://schemas.openxmlformats.org/officeDocument/2006/relationships/hyperlink" Target="BOM\B-1150320011.xlsm" TargetMode="External"/><Relationship Id="rId519" Type="http://schemas.openxmlformats.org/officeDocument/2006/relationships/hyperlink" Target="BOM/B-1140526003.jpg" TargetMode="External"/><Relationship Id="rId1149" Type="http://schemas.openxmlformats.org/officeDocument/2006/relationships/hyperlink" Target="BOM/B-1140715008.jpg" TargetMode="External"/><Relationship Id="rId2961" Type="http://schemas.openxmlformats.org/officeDocument/2006/relationships/hyperlink" Target="BOM\B-1141013019.jpg" TargetMode="External"/><Relationship Id="rId5020" Type="http://schemas.openxmlformats.org/officeDocument/2006/relationships/hyperlink" Target="BOM\B-1150126014.xlsm" TargetMode="External"/><Relationship Id="rId8176" Type="http://schemas.openxmlformats.org/officeDocument/2006/relationships/hyperlink" Target="BOM\B-1150630002.xlsm" TargetMode="External"/><Relationship Id="rId933" Type="http://schemas.openxmlformats.org/officeDocument/2006/relationships/hyperlink" Target="BOM/B-1140627005.jpg" TargetMode="External"/><Relationship Id="rId1563" Type="http://schemas.openxmlformats.org/officeDocument/2006/relationships/hyperlink" Target="BOM\B-1140806018.jpg" TargetMode="External"/><Relationship Id="rId2614" Type="http://schemas.openxmlformats.org/officeDocument/2006/relationships/hyperlink" Target="BOM\B-1140924004.xlsm" TargetMode="External"/><Relationship Id="rId7192" Type="http://schemas.openxmlformats.org/officeDocument/2006/relationships/hyperlink" Target="BOM\B-1150519006.xlsm" TargetMode="External"/><Relationship Id="rId8590" Type="http://schemas.openxmlformats.org/officeDocument/2006/relationships/hyperlink" Target="BOM\B-1150717006.xlsm" TargetMode="External"/><Relationship Id="rId1216" Type="http://schemas.openxmlformats.org/officeDocument/2006/relationships/hyperlink" Target="BOM/B-1140718001.xlsm" TargetMode="External"/><Relationship Id="rId1630" Type="http://schemas.openxmlformats.org/officeDocument/2006/relationships/hyperlink" Target="BOM\B-1140808005.xlsm" TargetMode="External"/><Relationship Id="rId4786" Type="http://schemas.openxmlformats.org/officeDocument/2006/relationships/hyperlink" Target="BOM\B-1150115008.xlsm" TargetMode="External"/><Relationship Id="rId5837" Type="http://schemas.openxmlformats.org/officeDocument/2006/relationships/hyperlink" Target="BOM\B-1150312012.jpg" TargetMode="External"/><Relationship Id="rId8243" Type="http://schemas.openxmlformats.org/officeDocument/2006/relationships/hyperlink" Target="BOM\B-1150702035.jpg" TargetMode="External"/><Relationship Id="rId3388" Type="http://schemas.openxmlformats.org/officeDocument/2006/relationships/hyperlink" Target="BOM\B-1141031007.xlsm" TargetMode="External"/><Relationship Id="rId4439" Type="http://schemas.openxmlformats.org/officeDocument/2006/relationships/hyperlink" Target="BOM\B-1141229017.jpg" TargetMode="External"/><Relationship Id="rId4853" Type="http://schemas.openxmlformats.org/officeDocument/2006/relationships/hyperlink" Target="BOM\B-1150119004.jpg" TargetMode="External"/><Relationship Id="rId5904" Type="http://schemas.openxmlformats.org/officeDocument/2006/relationships/hyperlink" Target="BOM\B-1150317005.xlsm" TargetMode="External"/><Relationship Id="rId8310" Type="http://schemas.openxmlformats.org/officeDocument/2006/relationships/hyperlink" Target="BOM\B-1150706001.xlsm" TargetMode="External"/><Relationship Id="rId3455" Type="http://schemas.openxmlformats.org/officeDocument/2006/relationships/hyperlink" Target="BOM\B-1141103016.jpg" TargetMode="External"/><Relationship Id="rId4506" Type="http://schemas.openxmlformats.org/officeDocument/2006/relationships/hyperlink" Target="BOM\B-1141231017.xlsm" TargetMode="External"/><Relationship Id="rId376" Type="http://schemas.openxmlformats.org/officeDocument/2006/relationships/hyperlink" Target="BOM/B-1140507008.xlsm" TargetMode="External"/><Relationship Id="rId790" Type="http://schemas.openxmlformats.org/officeDocument/2006/relationships/hyperlink" Target="BOM/B-1140620003.xlsm" TargetMode="External"/><Relationship Id="rId2057" Type="http://schemas.openxmlformats.org/officeDocument/2006/relationships/hyperlink" Target="BOM\B-1140828018.jpg" TargetMode="External"/><Relationship Id="rId2471" Type="http://schemas.openxmlformats.org/officeDocument/2006/relationships/hyperlink" Target="BOM\B-1140917001.jpg" TargetMode="External"/><Relationship Id="rId3108" Type="http://schemas.openxmlformats.org/officeDocument/2006/relationships/hyperlink" Target="BOM\B-1141017021.xlsm" TargetMode="External"/><Relationship Id="rId3522" Type="http://schemas.openxmlformats.org/officeDocument/2006/relationships/hyperlink" Target="BOM\B-1141106009.xlsm" TargetMode="External"/><Relationship Id="rId4920" Type="http://schemas.openxmlformats.org/officeDocument/2006/relationships/hyperlink" Target="BOM\B-1150121009.xlsm" TargetMode="External"/><Relationship Id="rId6678" Type="http://schemas.openxmlformats.org/officeDocument/2006/relationships/hyperlink" Target="BOM\B-1150424015.xlsm" TargetMode="External"/><Relationship Id="rId7729" Type="http://schemas.openxmlformats.org/officeDocument/2006/relationships/hyperlink" Target="BOM\B-1150609018.jpg" TargetMode="External"/><Relationship Id="rId443" Type="http://schemas.openxmlformats.org/officeDocument/2006/relationships/hyperlink" Target="BOM/B-1140512015.jpg" TargetMode="External"/><Relationship Id="rId1073" Type="http://schemas.openxmlformats.org/officeDocument/2006/relationships/hyperlink" Target="BOM/B-1140710008.jpg" TargetMode="External"/><Relationship Id="rId2124" Type="http://schemas.openxmlformats.org/officeDocument/2006/relationships/hyperlink" Target="BOM\B-1140815028.xlsm" TargetMode="External"/><Relationship Id="rId1140" Type="http://schemas.openxmlformats.org/officeDocument/2006/relationships/hyperlink" Target="BOM/B-1140714019.xlsm" TargetMode="External"/><Relationship Id="rId4296" Type="http://schemas.openxmlformats.org/officeDocument/2006/relationships/hyperlink" Target="BOM\B-1141217003.xlsm" TargetMode="External"/><Relationship Id="rId5694" Type="http://schemas.openxmlformats.org/officeDocument/2006/relationships/hyperlink" Target="BOM\B-1150306005.xlsm" TargetMode="External"/><Relationship Id="rId6745" Type="http://schemas.openxmlformats.org/officeDocument/2006/relationships/hyperlink" Target="BOM\B-1150428010.jpg" TargetMode="External"/><Relationship Id="rId510" Type="http://schemas.openxmlformats.org/officeDocument/2006/relationships/hyperlink" Target="BOM/B-1140523005.xlsm" TargetMode="External"/><Relationship Id="rId5347" Type="http://schemas.openxmlformats.org/officeDocument/2006/relationships/hyperlink" Target="BOM\B-1150210010.jpg" TargetMode="External"/><Relationship Id="rId5761" Type="http://schemas.openxmlformats.org/officeDocument/2006/relationships/hyperlink" Target="BOM\B-1150309019.jpg" TargetMode="External"/><Relationship Id="rId6812" Type="http://schemas.openxmlformats.org/officeDocument/2006/relationships/hyperlink" Target="BOM\B-1150430007.xlsm" TargetMode="External"/><Relationship Id="rId1957" Type="http://schemas.openxmlformats.org/officeDocument/2006/relationships/hyperlink" Target="BOM\B-1140825007.jpg" TargetMode="External"/><Relationship Id="rId4363" Type="http://schemas.openxmlformats.org/officeDocument/2006/relationships/hyperlink" Target="BOM\B-1141222007.jpg" TargetMode="External"/><Relationship Id="rId5414" Type="http://schemas.openxmlformats.org/officeDocument/2006/relationships/hyperlink" Target="BOM\B-1150224003.xlsm" TargetMode="External"/><Relationship Id="rId4016" Type="http://schemas.openxmlformats.org/officeDocument/2006/relationships/hyperlink" Target="BOM\B-1141202006.xlsm" TargetMode="External"/><Relationship Id="rId4430" Type="http://schemas.openxmlformats.org/officeDocument/2006/relationships/hyperlink" Target="BOM\B-1141229013.xlsm" TargetMode="External"/><Relationship Id="rId7586" Type="http://schemas.openxmlformats.org/officeDocument/2006/relationships/hyperlink" Target="BOM\B-1150603010.xlsm" TargetMode="External"/><Relationship Id="rId8637" Type="http://schemas.openxmlformats.org/officeDocument/2006/relationships/hyperlink" Target="BOM\B-1150720006.jpg" TargetMode="External"/><Relationship Id="rId3032" Type="http://schemas.openxmlformats.org/officeDocument/2006/relationships/hyperlink" Target="BOM\B-1141016002.xlsm" TargetMode="External"/><Relationship Id="rId6188" Type="http://schemas.openxmlformats.org/officeDocument/2006/relationships/hyperlink" Target="BOM\B-1150330018.xlsm" TargetMode="External"/><Relationship Id="rId7239" Type="http://schemas.openxmlformats.org/officeDocument/2006/relationships/hyperlink" Target="BOM\B-1150520008.jpg" TargetMode="External"/><Relationship Id="rId7653" Type="http://schemas.openxmlformats.org/officeDocument/2006/relationships/hyperlink" Target="BOM\B-1150608007.jpg" TargetMode="External"/><Relationship Id="rId6255" Type="http://schemas.openxmlformats.org/officeDocument/2006/relationships/hyperlink" Target="BOM\B-1150402010.jpg" TargetMode="External"/><Relationship Id="rId7306" Type="http://schemas.openxmlformats.org/officeDocument/2006/relationships/hyperlink" Target="BOM\B-1150522001.xlsm" TargetMode="External"/><Relationship Id="rId2798" Type="http://schemas.openxmlformats.org/officeDocument/2006/relationships/hyperlink" Target="BOM\B-1141002008.xlsm" TargetMode="External"/><Relationship Id="rId3849" Type="http://schemas.openxmlformats.org/officeDocument/2006/relationships/hyperlink" Target="BOM\B-1141124018.jpg" TargetMode="External"/><Relationship Id="rId5271" Type="http://schemas.openxmlformats.org/officeDocument/2006/relationships/hyperlink" Target="BOM\B-1150205016.jpg" TargetMode="External"/><Relationship Id="rId7720" Type="http://schemas.openxmlformats.org/officeDocument/2006/relationships/hyperlink" Target="BOM\B-1150609014.xlsm" TargetMode="External"/><Relationship Id="rId2865" Type="http://schemas.openxmlformats.org/officeDocument/2006/relationships/hyperlink" Target="BOM\B-1141008004.jpg" TargetMode="External"/><Relationship Id="rId3916" Type="http://schemas.openxmlformats.org/officeDocument/2006/relationships/hyperlink" Target="BOM\B-1141126011.xlsm" TargetMode="External"/><Relationship Id="rId6322" Type="http://schemas.openxmlformats.org/officeDocument/2006/relationships/hyperlink" Target="BOM\B-1150409012.xlsm" TargetMode="External"/><Relationship Id="rId837" Type="http://schemas.openxmlformats.org/officeDocument/2006/relationships/hyperlink" Target="BOM/B-1140623007.jpg" TargetMode="External"/><Relationship Id="rId1467" Type="http://schemas.openxmlformats.org/officeDocument/2006/relationships/hyperlink" Target="BOM\B-1140804002.jpg" TargetMode="External"/><Relationship Id="rId1881" Type="http://schemas.openxmlformats.org/officeDocument/2006/relationships/hyperlink" Target="BOM\B-1140821002.jpg" TargetMode="External"/><Relationship Id="rId2518" Type="http://schemas.openxmlformats.org/officeDocument/2006/relationships/hyperlink" Target="BOM\B-1140919005.xlsm" TargetMode="External"/><Relationship Id="rId2932" Type="http://schemas.openxmlformats.org/officeDocument/2006/relationships/hyperlink" Target="BOM\B-1141013005.xlsm" TargetMode="External"/><Relationship Id="rId8494" Type="http://schemas.openxmlformats.org/officeDocument/2006/relationships/hyperlink" Target="BOM\B-1150713011.xlsm" TargetMode="External"/><Relationship Id="rId904" Type="http://schemas.openxmlformats.org/officeDocument/2006/relationships/hyperlink" Target="BOM/B-1140625009.xlsm" TargetMode="External"/><Relationship Id="rId1534" Type="http://schemas.openxmlformats.org/officeDocument/2006/relationships/hyperlink" Target="BOM\B-1140806004.xlsm" TargetMode="External"/><Relationship Id="rId7096" Type="http://schemas.openxmlformats.org/officeDocument/2006/relationships/hyperlink" Target="BOM\B-1150514017.xlsm" TargetMode="External"/><Relationship Id="rId8147" Type="http://schemas.openxmlformats.org/officeDocument/2006/relationships/hyperlink" Target="BOM\B-1150626014.jpg" TargetMode="External"/><Relationship Id="rId8561" Type="http://schemas.openxmlformats.org/officeDocument/2006/relationships/hyperlink" Target="BOM\B-1150715006.jpg" TargetMode="External"/><Relationship Id="rId1601" Type="http://schemas.openxmlformats.org/officeDocument/2006/relationships/hyperlink" Target="BOM\B-1140807017.jpg" TargetMode="External"/><Relationship Id="rId4757" Type="http://schemas.openxmlformats.org/officeDocument/2006/relationships/hyperlink" Target="BOM\B-1150114008.jpg" TargetMode="External"/><Relationship Id="rId7163" Type="http://schemas.openxmlformats.org/officeDocument/2006/relationships/hyperlink" Target="BOM\B-1150518015.jpg" TargetMode="External"/><Relationship Id="rId8214" Type="http://schemas.openxmlformats.org/officeDocument/2006/relationships/hyperlink" Target="BOM\B-1150702009.xlsm" TargetMode="External"/><Relationship Id="rId3359" Type="http://schemas.openxmlformats.org/officeDocument/2006/relationships/hyperlink" Target="BOM\B-1141030014.jpg" TargetMode="External"/><Relationship Id="rId5808" Type="http://schemas.openxmlformats.org/officeDocument/2006/relationships/hyperlink" Target="BOM\B-1150311017.xlsm" TargetMode="External"/><Relationship Id="rId7230" Type="http://schemas.openxmlformats.org/officeDocument/2006/relationships/hyperlink" Target="BOM\B-1150520004.xlsm" TargetMode="External"/><Relationship Id="rId694" Type="http://schemas.openxmlformats.org/officeDocument/2006/relationships/hyperlink" Target="BOM/B-1140609004.xlsm" TargetMode="External"/><Relationship Id="rId2375" Type="http://schemas.openxmlformats.org/officeDocument/2006/relationships/hyperlink" Target="BOM\B-1140911005.jpg" TargetMode="External"/><Relationship Id="rId3773" Type="http://schemas.openxmlformats.org/officeDocument/2006/relationships/hyperlink" Target="BOM\B-1141121006.jpg" TargetMode="External"/><Relationship Id="rId4824" Type="http://schemas.openxmlformats.org/officeDocument/2006/relationships/hyperlink" Target="BOM\B-1150116004.xlsm" TargetMode="External"/><Relationship Id="rId347" Type="http://schemas.openxmlformats.org/officeDocument/2006/relationships/hyperlink" Target="BOM/B-1140502014.jpg" TargetMode="External"/><Relationship Id="rId2028" Type="http://schemas.openxmlformats.org/officeDocument/2006/relationships/hyperlink" Target="BOM\B-1140828004.xlsm" TargetMode="External"/><Relationship Id="rId3426" Type="http://schemas.openxmlformats.org/officeDocument/2006/relationships/hyperlink" Target="BOM\B-1141103002.xlsm" TargetMode="External"/><Relationship Id="rId3840" Type="http://schemas.openxmlformats.org/officeDocument/2006/relationships/hyperlink" Target="BOM\B-1141124014.xlsm" TargetMode="External"/><Relationship Id="rId6996" Type="http://schemas.openxmlformats.org/officeDocument/2006/relationships/hyperlink" Target="BOM\B-1150511007.xlsm" TargetMode="External"/><Relationship Id="rId761" Type="http://schemas.openxmlformats.org/officeDocument/2006/relationships/hyperlink" Target="BOM/B-1140618002.jpg" TargetMode="External"/><Relationship Id="rId1391" Type="http://schemas.openxmlformats.org/officeDocument/2006/relationships/hyperlink" Target="BOM\B-1140730003.jpg" TargetMode="External"/><Relationship Id="rId2442" Type="http://schemas.openxmlformats.org/officeDocument/2006/relationships/hyperlink" Target="BOM\B-1140915010.xlsm" TargetMode="External"/><Relationship Id="rId5598" Type="http://schemas.openxmlformats.org/officeDocument/2006/relationships/hyperlink" Target="BOM\B-1150302001.xlsm" TargetMode="External"/><Relationship Id="rId6649" Type="http://schemas.openxmlformats.org/officeDocument/2006/relationships/hyperlink" Target="BOM\B-1150423016.jpg" TargetMode="External"/><Relationship Id="rId414" Type="http://schemas.openxmlformats.org/officeDocument/2006/relationships/hyperlink" Target="BOM/B-1131217026.xlsm" TargetMode="External"/><Relationship Id="rId1044" Type="http://schemas.openxmlformats.org/officeDocument/2006/relationships/hyperlink" Target="BOM/B-1140709006.xlsm" TargetMode="External"/><Relationship Id="rId5665" Type="http://schemas.openxmlformats.org/officeDocument/2006/relationships/hyperlink" Target="BOM\B-1150305016.jpg" TargetMode="External"/><Relationship Id="rId6716" Type="http://schemas.openxmlformats.org/officeDocument/2006/relationships/hyperlink" Target="BOM\B-1150427020.xlsm" TargetMode="External"/><Relationship Id="rId8071" Type="http://schemas.openxmlformats.org/officeDocument/2006/relationships/hyperlink" Target="BOM\B-1150624011.jpg" TargetMode="External"/><Relationship Id="rId1111" Type="http://schemas.openxmlformats.org/officeDocument/2006/relationships/hyperlink" Target="BOM/B-1140711006.jpg" TargetMode="External"/><Relationship Id="rId4267" Type="http://schemas.openxmlformats.org/officeDocument/2006/relationships/hyperlink" Target="BOM\B-1141216008.jpg" TargetMode="External"/><Relationship Id="rId4681" Type="http://schemas.openxmlformats.org/officeDocument/2006/relationships/hyperlink" Target="BOM\B-1150109018.jpg" TargetMode="External"/><Relationship Id="rId5318" Type="http://schemas.openxmlformats.org/officeDocument/2006/relationships/hyperlink" Target="BOM\B-1150209008.xlsm" TargetMode="External"/><Relationship Id="rId5732" Type="http://schemas.openxmlformats.org/officeDocument/2006/relationships/hyperlink" Target="BOM\B-1150309005.xlsm" TargetMode="External"/><Relationship Id="rId3283" Type="http://schemas.openxmlformats.org/officeDocument/2006/relationships/hyperlink" Target="BOM\B-1141028016.jpg" TargetMode="External"/><Relationship Id="rId4334" Type="http://schemas.openxmlformats.org/officeDocument/2006/relationships/hyperlink" Target="BOM\B-1141219005.xlsm" TargetMode="External"/><Relationship Id="rId1928" Type="http://schemas.openxmlformats.org/officeDocument/2006/relationships/hyperlink" Target="BOM\B-1140822015.xlsm" TargetMode="External"/><Relationship Id="rId3350" Type="http://schemas.openxmlformats.org/officeDocument/2006/relationships/hyperlink" Target="BOM\B-1141030010.xlsm" TargetMode="External"/><Relationship Id="rId271" Type="http://schemas.openxmlformats.org/officeDocument/2006/relationships/hyperlink" Target="BOM/B-1140424007.jpg" TargetMode="External"/><Relationship Id="rId3003" Type="http://schemas.openxmlformats.org/officeDocument/2006/relationships/hyperlink" Target="BOM\B-1141015001.jpg" TargetMode="External"/><Relationship Id="rId4401" Type="http://schemas.openxmlformats.org/officeDocument/2006/relationships/hyperlink" Target="BOM\B-1141224008.jpg" TargetMode="External"/><Relationship Id="rId6159" Type="http://schemas.openxmlformats.org/officeDocument/2006/relationships/hyperlink" Target="BOM\B-1150330003.jpg" TargetMode="External"/><Relationship Id="rId7557" Type="http://schemas.openxmlformats.org/officeDocument/2006/relationships/hyperlink" Target="BOM\B-1150602010.jpg" TargetMode="External"/><Relationship Id="rId7971" Type="http://schemas.openxmlformats.org/officeDocument/2006/relationships/hyperlink" Target="BOM\B-1150622007.jpg" TargetMode="External"/><Relationship Id="rId8608" Type="http://schemas.openxmlformats.org/officeDocument/2006/relationships/hyperlink" Target="BOM\B-1150717015.xlsm" TargetMode="External"/><Relationship Id="rId6573" Type="http://schemas.openxmlformats.org/officeDocument/2006/relationships/hyperlink" Target="BOM\B-1150422008.jpg" TargetMode="External"/><Relationship Id="rId7624" Type="http://schemas.openxmlformats.org/officeDocument/2006/relationships/hyperlink" Target="BOM\B-1150604016.xlsm" TargetMode="External"/><Relationship Id="rId2769" Type="http://schemas.openxmlformats.org/officeDocument/2006/relationships/hyperlink" Target="BOM\B-1141001002.jpg" TargetMode="External"/><Relationship Id="rId5175" Type="http://schemas.openxmlformats.org/officeDocument/2006/relationships/hyperlink" Target="BOM\B-1150130015.jpg" TargetMode="External"/><Relationship Id="rId6226" Type="http://schemas.openxmlformats.org/officeDocument/2006/relationships/hyperlink" Target="BOM\B-1150401012.xlsm" TargetMode="External"/><Relationship Id="rId6640" Type="http://schemas.openxmlformats.org/officeDocument/2006/relationships/hyperlink" Target="BOM\B-1150423012.xlsm" TargetMode="External"/><Relationship Id="rId1785" Type="http://schemas.openxmlformats.org/officeDocument/2006/relationships/hyperlink" Target="BOM\B-1140815003.jpg" TargetMode="External"/><Relationship Id="rId2836" Type="http://schemas.openxmlformats.org/officeDocument/2006/relationships/hyperlink" Target="BOM\B-1141007012.xlsm" TargetMode="External"/><Relationship Id="rId4191" Type="http://schemas.openxmlformats.org/officeDocument/2006/relationships/hyperlink" Target="BOM\B-1141210008.jpg" TargetMode="External"/><Relationship Id="rId5242" Type="http://schemas.openxmlformats.org/officeDocument/2006/relationships/hyperlink" Target="BOM\B-1150205002.xlsm" TargetMode="External"/><Relationship Id="rId8398" Type="http://schemas.openxmlformats.org/officeDocument/2006/relationships/hyperlink" Target="BOM\B-1150707050.xlsm" TargetMode="External"/><Relationship Id="rId77" Type="http://schemas.openxmlformats.org/officeDocument/2006/relationships/hyperlink" Target="BOM/B-1140304008.xlsm" TargetMode="External"/><Relationship Id="rId808" Type="http://schemas.openxmlformats.org/officeDocument/2006/relationships/hyperlink" Target="BOM/B-1140620016.xlsm" TargetMode="External"/><Relationship Id="rId1438" Type="http://schemas.openxmlformats.org/officeDocument/2006/relationships/hyperlink" Target="BOM\B-1140801009.xlsm" TargetMode="External"/><Relationship Id="rId8465" Type="http://schemas.openxmlformats.org/officeDocument/2006/relationships/hyperlink" Target="BOM\B-1150710008.jpg" TargetMode="External"/><Relationship Id="rId1852" Type="http://schemas.openxmlformats.org/officeDocument/2006/relationships/hyperlink" Target="BOM\B-1140819006.xlsm" TargetMode="External"/><Relationship Id="rId2903" Type="http://schemas.openxmlformats.org/officeDocument/2006/relationships/hyperlink" Target="BOM\B-1141009017.jpg" TargetMode="External"/><Relationship Id="rId7067" Type="http://schemas.openxmlformats.org/officeDocument/2006/relationships/hyperlink" Target="BOM\B-1150514002.jpg" TargetMode="External"/><Relationship Id="rId7481" Type="http://schemas.openxmlformats.org/officeDocument/2006/relationships/hyperlink" Target="BOM\B-1150529010.jpg" TargetMode="External"/><Relationship Id="rId8118" Type="http://schemas.openxmlformats.org/officeDocument/2006/relationships/hyperlink" Target="BOM\B-1150625016.xlsm" TargetMode="External"/><Relationship Id="rId1505" Type="http://schemas.openxmlformats.org/officeDocument/2006/relationships/hyperlink" Target="BOM\B-1140805004.jpg" TargetMode="External"/><Relationship Id="rId6083" Type="http://schemas.openxmlformats.org/officeDocument/2006/relationships/hyperlink" Target="BOM\B-1150325009.jpg" TargetMode="External"/><Relationship Id="rId7134" Type="http://schemas.openxmlformats.org/officeDocument/2006/relationships/hyperlink" Target="BOM\B-1150518001.xlsm" TargetMode="External"/><Relationship Id="rId8532" Type="http://schemas.openxmlformats.org/officeDocument/2006/relationships/hyperlink" Target="BOM\B-1150714016.xlsm" TargetMode="External"/><Relationship Id="rId3677" Type="http://schemas.openxmlformats.org/officeDocument/2006/relationships/hyperlink" Target="BOM\B-1141117015.jpg" TargetMode="External"/><Relationship Id="rId4728" Type="http://schemas.openxmlformats.org/officeDocument/2006/relationships/hyperlink" Target="BOM\B-1150113012.xlsm" TargetMode="External"/><Relationship Id="rId598" Type="http://schemas.openxmlformats.org/officeDocument/2006/relationships/hyperlink" Target="BOM/B-1140602011.xlsm" TargetMode="External"/><Relationship Id="rId2279" Type="http://schemas.openxmlformats.org/officeDocument/2006/relationships/hyperlink" Target="BOM\B-1140905002.jpg" TargetMode="External"/><Relationship Id="rId2693" Type="http://schemas.openxmlformats.org/officeDocument/2006/relationships/hyperlink" Target="BOM\B-1140930001.jpg" TargetMode="External"/><Relationship Id="rId3744" Type="http://schemas.openxmlformats.org/officeDocument/2006/relationships/hyperlink" Target="BOM\B-1141120010.xlsm" TargetMode="External"/><Relationship Id="rId6150" Type="http://schemas.openxmlformats.org/officeDocument/2006/relationships/hyperlink" Target="BOM\B-1150327017.xlsm" TargetMode="External"/><Relationship Id="rId7201" Type="http://schemas.openxmlformats.org/officeDocument/2006/relationships/hyperlink" Target="BOM\B-1150519010.jpg" TargetMode="External"/><Relationship Id="rId665" Type="http://schemas.openxmlformats.org/officeDocument/2006/relationships/hyperlink" Target="BOM/B-1140605029.jpg" TargetMode="External"/><Relationship Id="rId1295" Type="http://schemas.openxmlformats.org/officeDocument/2006/relationships/hyperlink" Target="BOM\B-1140723006.jpg" TargetMode="External"/><Relationship Id="rId2346" Type="http://schemas.openxmlformats.org/officeDocument/2006/relationships/hyperlink" Target="BOM\B-1140909010.xlsm" TargetMode="External"/><Relationship Id="rId2760" Type="http://schemas.openxmlformats.org/officeDocument/2006/relationships/hyperlink" Target="BOM\B-1140930035.xlsm" TargetMode="External"/><Relationship Id="rId3811" Type="http://schemas.openxmlformats.org/officeDocument/2006/relationships/hyperlink" Target="BOM\B-1141121025.jpg" TargetMode="External"/><Relationship Id="rId6967" Type="http://schemas.openxmlformats.org/officeDocument/2006/relationships/hyperlink" Target="BOM\B-1150508012.jpg" TargetMode="External"/><Relationship Id="rId318" Type="http://schemas.openxmlformats.org/officeDocument/2006/relationships/hyperlink" Target="BOM/B-1140430005.xlsm" TargetMode="External"/><Relationship Id="rId732" Type="http://schemas.openxmlformats.org/officeDocument/2006/relationships/hyperlink" Target="BOM/B-1140613004.xlsm" TargetMode="External"/><Relationship Id="rId1362" Type="http://schemas.openxmlformats.org/officeDocument/2006/relationships/hyperlink" Target="BOM\B-1140728016.xlsm" TargetMode="External"/><Relationship Id="rId2413" Type="http://schemas.openxmlformats.org/officeDocument/2006/relationships/hyperlink" Target="BOM\B-1140912005.jpg" TargetMode="External"/><Relationship Id="rId5569" Type="http://schemas.openxmlformats.org/officeDocument/2006/relationships/hyperlink" Target="BOM\B-1150226032.jpg" TargetMode="External"/><Relationship Id="rId1015" Type="http://schemas.openxmlformats.org/officeDocument/2006/relationships/hyperlink" Target="BOM/B-1140704014.jpg" TargetMode="External"/><Relationship Id="rId4585" Type="http://schemas.openxmlformats.org/officeDocument/2006/relationships/hyperlink" Target="BOM\B-1150106022.jpg" TargetMode="External"/><Relationship Id="rId5983" Type="http://schemas.openxmlformats.org/officeDocument/2006/relationships/hyperlink" Target="BOM\B-1150319020.jpg" TargetMode="External"/><Relationship Id="rId8042" Type="http://schemas.openxmlformats.org/officeDocument/2006/relationships/hyperlink" Target="BOM\B-1150623028.xlsm" TargetMode="External"/><Relationship Id="rId3187" Type="http://schemas.openxmlformats.org/officeDocument/2006/relationships/hyperlink" Target="BOM\B-1141022005.jpg" TargetMode="External"/><Relationship Id="rId4238" Type="http://schemas.openxmlformats.org/officeDocument/2006/relationships/hyperlink" Target="BOM\B-1141212008.xlsm" TargetMode="External"/><Relationship Id="rId5636" Type="http://schemas.openxmlformats.org/officeDocument/2006/relationships/hyperlink" Target="BOM\B-1150305002.xlsm" TargetMode="External"/><Relationship Id="rId4652" Type="http://schemas.openxmlformats.org/officeDocument/2006/relationships/hyperlink" Target="BOM\B-1150109009.xlsm" TargetMode="External"/><Relationship Id="rId5703" Type="http://schemas.openxmlformats.org/officeDocument/2006/relationships/hyperlink" Target="BOM\B-1150306009.jpg" TargetMode="External"/><Relationship Id="rId175" Type="http://schemas.openxmlformats.org/officeDocument/2006/relationships/hyperlink" Target="BOM/B-1140402006.jpg" TargetMode="External"/><Relationship Id="rId3254" Type="http://schemas.openxmlformats.org/officeDocument/2006/relationships/hyperlink" Target="BOM\B-1141028002.xlsm" TargetMode="External"/><Relationship Id="rId4305" Type="http://schemas.openxmlformats.org/officeDocument/2006/relationships/hyperlink" Target="BOM\B-1141218003.jpg" TargetMode="External"/><Relationship Id="rId7875" Type="http://schemas.openxmlformats.org/officeDocument/2006/relationships/hyperlink" Target="BOM\B-1150616016.jpg" TargetMode="External"/><Relationship Id="rId2270" Type="http://schemas.openxmlformats.org/officeDocument/2006/relationships/hyperlink" Target="BOM\B-1140904021.xlsm" TargetMode="External"/><Relationship Id="rId3321" Type="http://schemas.openxmlformats.org/officeDocument/2006/relationships/hyperlink" Target="BOM\B-1141029012.jpg" TargetMode="External"/><Relationship Id="rId6477" Type="http://schemas.openxmlformats.org/officeDocument/2006/relationships/hyperlink" Target="BOM\B-1150420002.jpg" TargetMode="External"/><Relationship Id="rId6891" Type="http://schemas.openxmlformats.org/officeDocument/2006/relationships/hyperlink" Target="BOM\B-1150506009.jpg" TargetMode="External"/><Relationship Id="rId7528" Type="http://schemas.openxmlformats.org/officeDocument/2006/relationships/hyperlink" Target="BOM\B-1150601014.xlsm" TargetMode="External"/><Relationship Id="rId7942" Type="http://schemas.openxmlformats.org/officeDocument/2006/relationships/hyperlink" Target="BOM\B-1150618012.xlsm" TargetMode="External"/><Relationship Id="rId242" Type="http://schemas.openxmlformats.org/officeDocument/2006/relationships/hyperlink" Target="BOM/B-1140418008.xlsm" TargetMode="External"/><Relationship Id="rId5079" Type="http://schemas.openxmlformats.org/officeDocument/2006/relationships/hyperlink" Target="BOM\B-1150127014.jpg" TargetMode="External"/><Relationship Id="rId5493" Type="http://schemas.openxmlformats.org/officeDocument/2006/relationships/hyperlink" Target="BOM\B-1150225017.jpg" TargetMode="External"/><Relationship Id="rId6544" Type="http://schemas.openxmlformats.org/officeDocument/2006/relationships/hyperlink" Target="BOM\B-1150421016.xlsm" TargetMode="External"/><Relationship Id="rId1689" Type="http://schemas.openxmlformats.org/officeDocument/2006/relationships/hyperlink" Target="BOM\B-1140811012.jpg" TargetMode="External"/><Relationship Id="rId4095" Type="http://schemas.openxmlformats.org/officeDocument/2006/relationships/hyperlink" Target="BOM\B-1141205009.jpg" TargetMode="External"/><Relationship Id="rId5146" Type="http://schemas.openxmlformats.org/officeDocument/2006/relationships/hyperlink" Target="BOM\B-1150130001.xlsm" TargetMode="External"/><Relationship Id="rId5560" Type="http://schemas.openxmlformats.org/officeDocument/2006/relationships/hyperlink" Target="BOM\B-1150226028.xlsm" TargetMode="External"/><Relationship Id="rId4162" Type="http://schemas.openxmlformats.org/officeDocument/2006/relationships/hyperlink" Target="BOM\B-1141209011.xlsm" TargetMode="External"/><Relationship Id="rId5213" Type="http://schemas.openxmlformats.org/officeDocument/2006/relationships/hyperlink" Target="BOM\B-1150203003.jpg" TargetMode="External"/><Relationship Id="rId6611" Type="http://schemas.openxmlformats.org/officeDocument/2006/relationships/hyperlink" Target="BOM\B-1150422027.jpg" TargetMode="External"/><Relationship Id="rId8369" Type="http://schemas.openxmlformats.org/officeDocument/2006/relationships/hyperlink" Target="BOM\B-1150707035.jpg" TargetMode="External"/><Relationship Id="rId1756" Type="http://schemas.openxmlformats.org/officeDocument/2006/relationships/hyperlink" Target="BOM\B-1140813012.xlsm" TargetMode="External"/><Relationship Id="rId2807" Type="http://schemas.openxmlformats.org/officeDocument/2006/relationships/hyperlink" Target="BOM\B-1141003003.jpg" TargetMode="External"/><Relationship Id="rId48" Type="http://schemas.openxmlformats.org/officeDocument/2006/relationships/hyperlink" Target="BOM/B-1140211011.TIF" TargetMode="External"/><Relationship Id="rId1409" Type="http://schemas.openxmlformats.org/officeDocument/2006/relationships/hyperlink" Target="BOM\B-1140731002.jpg" TargetMode="External"/><Relationship Id="rId1823" Type="http://schemas.openxmlformats.org/officeDocument/2006/relationships/hyperlink" Target="BOM\B-1140818001.jpg" TargetMode="External"/><Relationship Id="rId4979" Type="http://schemas.openxmlformats.org/officeDocument/2006/relationships/hyperlink" Target="BOM\B-1150123014.jpg" TargetMode="External"/><Relationship Id="rId7385" Type="http://schemas.openxmlformats.org/officeDocument/2006/relationships/hyperlink" Target="BOM\B-1150526010.jpg" TargetMode="External"/><Relationship Id="rId8436" Type="http://schemas.openxmlformats.org/officeDocument/2006/relationships/hyperlink" Target="BOM\B-1150709003.xlsm" TargetMode="External"/><Relationship Id="rId3995" Type="http://schemas.openxmlformats.org/officeDocument/2006/relationships/hyperlink" Target="BOM\B-1141201013.jpg" TargetMode="External"/><Relationship Id="rId7038" Type="http://schemas.openxmlformats.org/officeDocument/2006/relationships/hyperlink" Target="BOM\B-1150513004.xlsm" TargetMode="External"/><Relationship Id="rId7452" Type="http://schemas.openxmlformats.org/officeDocument/2006/relationships/hyperlink" Target="BOM\B-1150528012.xlsm" TargetMode="External"/><Relationship Id="rId8503" Type="http://schemas.openxmlformats.org/officeDocument/2006/relationships/hyperlink" Target="BOM\B-1150714001.jpg" TargetMode="External"/><Relationship Id="rId2597" Type="http://schemas.openxmlformats.org/officeDocument/2006/relationships/hyperlink" Target="BOM\B-1140923009.jpg" TargetMode="External"/><Relationship Id="rId3648" Type="http://schemas.openxmlformats.org/officeDocument/2006/relationships/hyperlink" Target="BOM\B-1141117001.xlsm" TargetMode="External"/><Relationship Id="rId6054" Type="http://schemas.openxmlformats.org/officeDocument/2006/relationships/hyperlink" Target="BOM\B-1150324010.xlsm" TargetMode="External"/><Relationship Id="rId7105" Type="http://schemas.openxmlformats.org/officeDocument/2006/relationships/hyperlink" Target="BOM\B-1150515003.jpg" TargetMode="External"/><Relationship Id="rId569" Type="http://schemas.openxmlformats.org/officeDocument/2006/relationships/hyperlink" Target="BOM/B-1140529001.jpg" TargetMode="External"/><Relationship Id="rId983" Type="http://schemas.openxmlformats.org/officeDocument/2006/relationships/hyperlink" Target="BOM/B-1140703009.jpg" TargetMode="External"/><Relationship Id="rId1199" Type="http://schemas.openxmlformats.org/officeDocument/2006/relationships/hyperlink" Target="BOM/B-1140717009.jpg" TargetMode="External"/><Relationship Id="rId2664" Type="http://schemas.openxmlformats.org/officeDocument/2006/relationships/hyperlink" Target="BOM\B-1140926001.xlsm" TargetMode="External"/><Relationship Id="rId5070" Type="http://schemas.openxmlformats.org/officeDocument/2006/relationships/hyperlink" Target="BOM\B-1150127010.xlsm" TargetMode="External"/><Relationship Id="rId6121" Type="http://schemas.openxmlformats.org/officeDocument/2006/relationships/hyperlink" Target="BOM\B-1150327006.jpg" TargetMode="External"/><Relationship Id="rId636" Type="http://schemas.openxmlformats.org/officeDocument/2006/relationships/hyperlink" Target="BOM/B-1140603014.xlsm" TargetMode="External"/><Relationship Id="rId1266" Type="http://schemas.openxmlformats.org/officeDocument/2006/relationships/hyperlink" Target="BOM\B-1140722009.xlsm" TargetMode="External"/><Relationship Id="rId2317" Type="http://schemas.openxmlformats.org/officeDocument/2006/relationships/hyperlink" Target="BOM\B-1140908009.jpg" TargetMode="External"/><Relationship Id="rId3715" Type="http://schemas.openxmlformats.org/officeDocument/2006/relationships/hyperlink" Target="BOM\B-1141119006.jpg" TargetMode="External"/><Relationship Id="rId8293" Type="http://schemas.openxmlformats.org/officeDocument/2006/relationships/hyperlink" Target="BOM\B-1150703015.jpg" TargetMode="External"/><Relationship Id="rId1680" Type="http://schemas.openxmlformats.org/officeDocument/2006/relationships/hyperlink" Target="BOM\B-1140811008.xlsm" TargetMode="External"/><Relationship Id="rId2731" Type="http://schemas.openxmlformats.org/officeDocument/2006/relationships/hyperlink" Target="BOM\B-1140930019.jpg" TargetMode="External"/><Relationship Id="rId5887" Type="http://schemas.openxmlformats.org/officeDocument/2006/relationships/hyperlink" Target="BOM\B-1150316005.jpg" TargetMode="External"/><Relationship Id="rId6938" Type="http://schemas.openxmlformats.org/officeDocument/2006/relationships/hyperlink" Target="BOM\B-1150507027.xlsm" TargetMode="External"/><Relationship Id="rId703" Type="http://schemas.openxmlformats.org/officeDocument/2006/relationships/hyperlink" Target="BOM/B-1140610007.jpg" TargetMode="External"/><Relationship Id="rId1333" Type="http://schemas.openxmlformats.org/officeDocument/2006/relationships/hyperlink" Target="BOM\B-1140728001.jpg" TargetMode="External"/><Relationship Id="rId4489" Type="http://schemas.openxmlformats.org/officeDocument/2006/relationships/hyperlink" Target="BOM\B-1141231008.jpg" TargetMode="External"/><Relationship Id="rId5954" Type="http://schemas.openxmlformats.org/officeDocument/2006/relationships/hyperlink" Target="BOM\B-1150319006.xlsm" TargetMode="External"/><Relationship Id="rId8360" Type="http://schemas.openxmlformats.org/officeDocument/2006/relationships/hyperlink" Target="BOM\B-1150707031.xlsm" TargetMode="External"/><Relationship Id="rId1400" Type="http://schemas.openxmlformats.org/officeDocument/2006/relationships/hyperlink" Target="BOM\B-1140730008.xlsm" TargetMode="External"/><Relationship Id="rId4556" Type="http://schemas.openxmlformats.org/officeDocument/2006/relationships/hyperlink" Target="BOM\B-1150106008.xlsm" TargetMode="External"/><Relationship Id="rId4970" Type="http://schemas.openxmlformats.org/officeDocument/2006/relationships/hyperlink" Target="BOM\B-1150123010.xlsm" TargetMode="External"/><Relationship Id="rId5607" Type="http://schemas.openxmlformats.org/officeDocument/2006/relationships/hyperlink" Target="BOM\B-1150302005.jpg" TargetMode="External"/><Relationship Id="rId8013" Type="http://schemas.openxmlformats.org/officeDocument/2006/relationships/hyperlink" Target="BOM\B-1150623013.jpg" TargetMode="External"/><Relationship Id="rId3158" Type="http://schemas.openxmlformats.org/officeDocument/2006/relationships/hyperlink" Target="BOM\B-1141021007.xlsm" TargetMode="External"/><Relationship Id="rId3572" Type="http://schemas.openxmlformats.org/officeDocument/2006/relationships/hyperlink" Target="BOM\B-1141110004.xlsm" TargetMode="External"/><Relationship Id="rId4209" Type="http://schemas.openxmlformats.org/officeDocument/2006/relationships/hyperlink" Target="BOM\B-1141211008.jpg" TargetMode="External"/><Relationship Id="rId4623" Type="http://schemas.openxmlformats.org/officeDocument/2006/relationships/hyperlink" Target="BOM\B-1150108004.jpg" TargetMode="External"/><Relationship Id="rId7779" Type="http://schemas.openxmlformats.org/officeDocument/2006/relationships/hyperlink" Target="BOM\B-1150611009.jpg" TargetMode="External"/><Relationship Id="rId493" Type="http://schemas.openxmlformats.org/officeDocument/2006/relationships/hyperlink" Target="BOM/B-1140521010.jpg" TargetMode="External"/><Relationship Id="rId2174" Type="http://schemas.openxmlformats.org/officeDocument/2006/relationships/hyperlink" Target="BOM\B-1140902016.xlsm" TargetMode="External"/><Relationship Id="rId3225" Type="http://schemas.openxmlformats.org/officeDocument/2006/relationships/hyperlink" Target="BOM\B-1141027001.jpg" TargetMode="External"/><Relationship Id="rId6795" Type="http://schemas.openxmlformats.org/officeDocument/2006/relationships/hyperlink" Target="BOM\B-1150429012.jpg" TargetMode="External"/><Relationship Id="rId146" Type="http://schemas.openxmlformats.org/officeDocument/2006/relationships/hyperlink" Target="BOM/B-1140325011.xlsm" TargetMode="External"/><Relationship Id="rId560" Type="http://schemas.openxmlformats.org/officeDocument/2006/relationships/hyperlink" Target="BOM\B-1140527013.xlsm" TargetMode="External"/><Relationship Id="rId1190" Type="http://schemas.openxmlformats.org/officeDocument/2006/relationships/hyperlink" Target="BOM/B-1140717005.xlsm" TargetMode="External"/><Relationship Id="rId2241" Type="http://schemas.openxmlformats.org/officeDocument/2006/relationships/hyperlink" Target="BOM\B-1140904006.jpg" TargetMode="External"/><Relationship Id="rId5397" Type="http://schemas.openxmlformats.org/officeDocument/2006/relationships/hyperlink" Target="BOM\B-1150212005.jpg" TargetMode="External"/><Relationship Id="rId6448" Type="http://schemas.openxmlformats.org/officeDocument/2006/relationships/hyperlink" Target="BOM\B-1150416014.xlsm" TargetMode="External"/><Relationship Id="rId7846" Type="http://schemas.openxmlformats.org/officeDocument/2006/relationships/hyperlink" Target="BOM\B-1150616002.xlsm" TargetMode="External"/><Relationship Id="rId213" Type="http://schemas.openxmlformats.org/officeDocument/2006/relationships/hyperlink" Target="BOM/B-1140110050.jpg" TargetMode="External"/><Relationship Id="rId6862" Type="http://schemas.openxmlformats.org/officeDocument/2006/relationships/hyperlink" Target="BOM\B-1150505006.xlsm" TargetMode="External"/><Relationship Id="rId7913" Type="http://schemas.openxmlformats.org/officeDocument/2006/relationships/hyperlink" Target="BOM\B-1150617015.jpg" TargetMode="External"/><Relationship Id="rId4066" Type="http://schemas.openxmlformats.org/officeDocument/2006/relationships/hyperlink" Target="BOM\B-1141204012.xlsm" TargetMode="External"/><Relationship Id="rId5464" Type="http://schemas.openxmlformats.org/officeDocument/2006/relationships/hyperlink" Target="BOM\B-1150225003.xlsm" TargetMode="External"/><Relationship Id="rId6515" Type="http://schemas.openxmlformats.org/officeDocument/2006/relationships/hyperlink" Target="BOM\B-1150421001.jpg" TargetMode="External"/><Relationship Id="rId4480" Type="http://schemas.openxmlformats.org/officeDocument/2006/relationships/hyperlink" Target="BOM\B-1141231004.xlsm" TargetMode="External"/><Relationship Id="rId5117" Type="http://schemas.openxmlformats.org/officeDocument/2006/relationships/hyperlink" Target="BOM\B-1150129003.jpg" TargetMode="External"/><Relationship Id="rId5531" Type="http://schemas.openxmlformats.org/officeDocument/2006/relationships/hyperlink" Target="BOM\B-1150226013.jpg" TargetMode="External"/><Relationship Id="rId1727" Type="http://schemas.openxmlformats.org/officeDocument/2006/relationships/hyperlink" Target="BOM\B-1140812010.jpg" TargetMode="External"/><Relationship Id="rId3082" Type="http://schemas.openxmlformats.org/officeDocument/2006/relationships/hyperlink" Target="BOM\B-1141017008.xlsm" TargetMode="External"/><Relationship Id="rId4133" Type="http://schemas.openxmlformats.org/officeDocument/2006/relationships/hyperlink" Target="BOM\B-1141208006.jpg" TargetMode="External"/><Relationship Id="rId7289" Type="http://schemas.openxmlformats.org/officeDocument/2006/relationships/hyperlink" Target="BOM\B-1150521011.jpg" TargetMode="External"/><Relationship Id="rId19" Type="http://schemas.openxmlformats.org/officeDocument/2006/relationships/hyperlink" Target="BOM/B-1131230002.xlsm" TargetMode="External"/><Relationship Id="rId3899" Type="http://schemas.openxmlformats.org/officeDocument/2006/relationships/hyperlink" Target="BOM\B-1141126002.jpg" TargetMode="External"/><Relationship Id="rId4200" Type="http://schemas.openxmlformats.org/officeDocument/2006/relationships/hyperlink" Target="BOM\B-1141211004.xlsm" TargetMode="External"/><Relationship Id="rId7356" Type="http://schemas.openxmlformats.org/officeDocument/2006/relationships/hyperlink" Target="BOM\B-1150525006.xlsm" TargetMode="External"/><Relationship Id="rId7770" Type="http://schemas.openxmlformats.org/officeDocument/2006/relationships/hyperlink" Target="BOM\B-1150611005.xlsm" TargetMode="External"/><Relationship Id="rId8407" Type="http://schemas.openxmlformats.org/officeDocument/2006/relationships/hyperlink" Target="BOM\B-1150707054.jpg" TargetMode="External"/><Relationship Id="rId6372" Type="http://schemas.openxmlformats.org/officeDocument/2006/relationships/hyperlink" Target="BOM\B-1150413006.xlsm" TargetMode="External"/><Relationship Id="rId7009" Type="http://schemas.openxmlformats.org/officeDocument/2006/relationships/hyperlink" Target="BOM\B-1150512005.jpg" TargetMode="External"/><Relationship Id="rId7423" Type="http://schemas.openxmlformats.org/officeDocument/2006/relationships/hyperlink" Target="BOM\B-1150527015.jpg" TargetMode="External"/><Relationship Id="rId3966" Type="http://schemas.openxmlformats.org/officeDocument/2006/relationships/hyperlink" Target="BOM\B-1141128002.xlsm" TargetMode="External"/><Relationship Id="rId6025" Type="http://schemas.openxmlformats.org/officeDocument/2006/relationships/hyperlink" Target="BOM\B-1150323005.jpg" TargetMode="External"/><Relationship Id="rId3" Type="http://schemas.openxmlformats.org/officeDocument/2006/relationships/hyperlink" Target="BOM/B-1130305007.xlsm" TargetMode="External"/><Relationship Id="rId887" Type="http://schemas.openxmlformats.org/officeDocument/2006/relationships/hyperlink" Target="BOM/B-1140624012.jpg" TargetMode="External"/><Relationship Id="rId2568" Type="http://schemas.openxmlformats.org/officeDocument/2006/relationships/hyperlink" Target="BOM\B-1140922015.xlsm" TargetMode="External"/><Relationship Id="rId2982" Type="http://schemas.openxmlformats.org/officeDocument/2006/relationships/hyperlink" Target="BOM\B-1141014007.xlsm" TargetMode="External"/><Relationship Id="rId3619" Type="http://schemas.openxmlformats.org/officeDocument/2006/relationships/hyperlink" Target="BOM\B-1141111009.jpg" TargetMode="External"/><Relationship Id="rId5041" Type="http://schemas.openxmlformats.org/officeDocument/2006/relationships/hyperlink" Target="BOM\B-1150126024.jpg" TargetMode="External"/><Relationship Id="rId8197" Type="http://schemas.openxmlformats.org/officeDocument/2006/relationships/hyperlink" Target="BOM\B-1150630012.jpg" TargetMode="External"/><Relationship Id="rId954" Type="http://schemas.openxmlformats.org/officeDocument/2006/relationships/hyperlink" Target="BOM/B-1140701002.xlsm" TargetMode="External"/><Relationship Id="rId1584" Type="http://schemas.openxmlformats.org/officeDocument/2006/relationships/hyperlink" Target="BOM\B-1140807009.xlsm" TargetMode="External"/><Relationship Id="rId2635" Type="http://schemas.openxmlformats.org/officeDocument/2006/relationships/hyperlink" Target="BOM\B-1140925001.jpg" TargetMode="External"/><Relationship Id="rId607" Type="http://schemas.openxmlformats.org/officeDocument/2006/relationships/hyperlink" Target="BOM/B-1140602020.jpg" TargetMode="External"/><Relationship Id="rId1237" Type="http://schemas.openxmlformats.org/officeDocument/2006/relationships/hyperlink" Target="BOM/B-1140718011.jpg" TargetMode="External"/><Relationship Id="rId1651" Type="http://schemas.openxmlformats.org/officeDocument/2006/relationships/hyperlink" Target="BOM\B-1140808015.jpg" TargetMode="External"/><Relationship Id="rId2702" Type="http://schemas.openxmlformats.org/officeDocument/2006/relationships/hyperlink" Target="BOM\B-1140930006.xlsm" TargetMode="External"/><Relationship Id="rId5858" Type="http://schemas.openxmlformats.org/officeDocument/2006/relationships/hyperlink" Target="BOM\B-1150313007.xlsm" TargetMode="External"/><Relationship Id="rId6909" Type="http://schemas.openxmlformats.org/officeDocument/2006/relationships/hyperlink" Target="BOM\B-1150507008.jpg" TargetMode="External"/><Relationship Id="rId8264" Type="http://schemas.openxmlformats.org/officeDocument/2006/relationships/hyperlink" Target="BOM\B-1150703001.xlsm" TargetMode="External"/><Relationship Id="rId1304" Type="http://schemas.openxmlformats.org/officeDocument/2006/relationships/hyperlink" Target="BOM\B-1140724003.xlsm" TargetMode="External"/><Relationship Id="rId4874" Type="http://schemas.openxmlformats.org/officeDocument/2006/relationships/hyperlink" Target="BOM\B-1150119015.xlsm" TargetMode="External"/><Relationship Id="rId7280" Type="http://schemas.openxmlformats.org/officeDocument/2006/relationships/hyperlink" Target="BOM\B-1150521007.xlsm" TargetMode="External"/><Relationship Id="rId8331" Type="http://schemas.openxmlformats.org/officeDocument/2006/relationships/hyperlink" Target="BOM\B-1150706011.jpg" TargetMode="External"/><Relationship Id="rId3476" Type="http://schemas.openxmlformats.org/officeDocument/2006/relationships/hyperlink" Target="BOM\B-1141104010.xlsm" TargetMode="External"/><Relationship Id="rId4527" Type="http://schemas.openxmlformats.org/officeDocument/2006/relationships/hyperlink" Target="BOM\B-1150105009.jpg" TargetMode="External"/><Relationship Id="rId5925" Type="http://schemas.openxmlformats.org/officeDocument/2006/relationships/hyperlink" Target="BOM\B-1150317015.jpg" TargetMode="External"/><Relationship Id="rId10" Type="http://schemas.openxmlformats.org/officeDocument/2006/relationships/hyperlink" Target="BOM/B-1131205004.jpg" TargetMode="External"/><Relationship Id="rId397" Type="http://schemas.openxmlformats.org/officeDocument/2006/relationships/hyperlink" Target="BOM/B-1140508017.jpg" TargetMode="External"/><Relationship Id="rId2078" Type="http://schemas.openxmlformats.org/officeDocument/2006/relationships/hyperlink" Target="BOM\B-1140829004.xlsm" TargetMode="External"/><Relationship Id="rId2492" Type="http://schemas.openxmlformats.org/officeDocument/2006/relationships/hyperlink" Target="BOM\B-1140918006.xlsm" TargetMode="External"/><Relationship Id="rId3129" Type="http://schemas.openxmlformats.org/officeDocument/2006/relationships/hyperlink" Target="BOM\B-1141020006.jpg" TargetMode="External"/><Relationship Id="rId3890" Type="http://schemas.openxmlformats.org/officeDocument/2006/relationships/hyperlink" Target="BOM\B-1141125017.xlsm" TargetMode="External"/><Relationship Id="rId4941" Type="http://schemas.openxmlformats.org/officeDocument/2006/relationships/hyperlink" Target="BOM\B-1150122004.jpg" TargetMode="External"/><Relationship Id="rId7000" Type="http://schemas.openxmlformats.org/officeDocument/2006/relationships/hyperlink" Target="BOM\B-1150512001.xlsm" TargetMode="External"/><Relationship Id="rId464" Type="http://schemas.openxmlformats.org/officeDocument/2006/relationships/hyperlink" Target="BOM/B-1140516009.xlsm" TargetMode="External"/><Relationship Id="rId1094" Type="http://schemas.openxmlformats.org/officeDocument/2006/relationships/hyperlink" Target="BOM/B-1140710021.xlsm" TargetMode="External"/><Relationship Id="rId2145" Type="http://schemas.openxmlformats.org/officeDocument/2006/relationships/hyperlink" Target="BOM\B-1140902001.jpg" TargetMode="External"/><Relationship Id="rId3543" Type="http://schemas.openxmlformats.org/officeDocument/2006/relationships/hyperlink" Target="BOM\B-1141107009.jpg" TargetMode="External"/><Relationship Id="rId6699" Type="http://schemas.openxmlformats.org/officeDocument/2006/relationships/hyperlink" Target="BOM\B-1150427001.jpg" TargetMode="External"/><Relationship Id="rId117" Type="http://schemas.openxmlformats.org/officeDocument/2006/relationships/hyperlink" Target="BOM/B-1140317027.xlsm" TargetMode="External"/><Relationship Id="rId3610" Type="http://schemas.openxmlformats.org/officeDocument/2006/relationships/hyperlink" Target="BOM\B-1141111005.xlsm" TargetMode="External"/><Relationship Id="rId6766" Type="http://schemas.openxmlformats.org/officeDocument/2006/relationships/hyperlink" Target="BOM\B-1150428021.xlsm" TargetMode="External"/><Relationship Id="rId7817" Type="http://schemas.openxmlformats.org/officeDocument/2006/relationships/hyperlink" Target="BOM\B-1150612008.jpg" TargetMode="External"/><Relationship Id="rId531" Type="http://schemas.openxmlformats.org/officeDocument/2006/relationships/hyperlink" Target="BOM/B-1140526010.jpg" TargetMode="External"/><Relationship Id="rId1161" Type="http://schemas.openxmlformats.org/officeDocument/2006/relationships/hyperlink" Target="BOM/B-1140715015.jpg" TargetMode="External"/><Relationship Id="rId2212" Type="http://schemas.openxmlformats.org/officeDocument/2006/relationships/hyperlink" Target="BOM\B-1140903014.xlsm" TargetMode="External"/><Relationship Id="rId5368" Type="http://schemas.openxmlformats.org/officeDocument/2006/relationships/hyperlink" Target="BOM\B-1150211003.xlsm" TargetMode="External"/><Relationship Id="rId5782" Type="http://schemas.openxmlformats.org/officeDocument/2006/relationships/hyperlink" Target="BOM\B-1150311004.xlsm" TargetMode="External"/><Relationship Id="rId6419" Type="http://schemas.openxmlformats.org/officeDocument/2006/relationships/hyperlink" Target="BOM\B-1150415006.jpg" TargetMode="External"/><Relationship Id="rId6833" Type="http://schemas.openxmlformats.org/officeDocument/2006/relationships/hyperlink" Target="BOM\B-1150430017.jpg" TargetMode="External"/><Relationship Id="rId1978" Type="http://schemas.openxmlformats.org/officeDocument/2006/relationships/hyperlink" Target="BOM\B-1140826010.xlsm" TargetMode="External"/><Relationship Id="rId4384" Type="http://schemas.openxmlformats.org/officeDocument/2006/relationships/hyperlink" Target="BOM\B-1141223006.xlsm" TargetMode="External"/><Relationship Id="rId5435" Type="http://schemas.openxmlformats.org/officeDocument/2006/relationships/hyperlink" Target="BOM\B-1150224013.jpg" TargetMode="External"/><Relationship Id="rId4037" Type="http://schemas.openxmlformats.org/officeDocument/2006/relationships/hyperlink" Target="BOM\B-1141203008.jpg" TargetMode="External"/><Relationship Id="rId4451" Type="http://schemas.openxmlformats.org/officeDocument/2006/relationships/hyperlink" Target="BOM\B-1141230011.jpg" TargetMode="External"/><Relationship Id="rId5502" Type="http://schemas.openxmlformats.org/officeDocument/2006/relationships/hyperlink" Target="BOM\B-1150225022.xlsm" TargetMode="External"/><Relationship Id="rId6900" Type="http://schemas.openxmlformats.org/officeDocument/2006/relationships/hyperlink" Target="BOM\B-1150507004.xlsm" TargetMode="External"/><Relationship Id="rId3053" Type="http://schemas.openxmlformats.org/officeDocument/2006/relationships/hyperlink" Target="BOM\B-1141016012.jpg" TargetMode="External"/><Relationship Id="rId4104" Type="http://schemas.openxmlformats.org/officeDocument/2006/relationships/hyperlink" Target="BOM\B-1141205014.xlsm" TargetMode="External"/><Relationship Id="rId3120" Type="http://schemas.openxmlformats.org/officeDocument/2006/relationships/hyperlink" Target="BOM\B-1141020002.xlsm" TargetMode="External"/><Relationship Id="rId6276" Type="http://schemas.openxmlformats.org/officeDocument/2006/relationships/hyperlink" Target="BOM\B-1150407010.xlsm" TargetMode="External"/><Relationship Id="rId7674" Type="http://schemas.openxmlformats.org/officeDocument/2006/relationships/hyperlink" Target="BOM\B-1150608018.xlsm" TargetMode="External"/><Relationship Id="rId6690" Type="http://schemas.openxmlformats.org/officeDocument/2006/relationships/hyperlink" Target="BOM\B-1150424021.xlsm" TargetMode="External"/><Relationship Id="rId7327" Type="http://schemas.openxmlformats.org/officeDocument/2006/relationships/hyperlink" Target="BOM\B-1150522006.jpg" TargetMode="External"/><Relationship Id="rId7741" Type="http://schemas.openxmlformats.org/officeDocument/2006/relationships/hyperlink" Target="BOM\B-1150610006.jpg" TargetMode="External"/><Relationship Id="rId2886" Type="http://schemas.openxmlformats.org/officeDocument/2006/relationships/hyperlink" Target="BOM\B-1141009009.xlsm" TargetMode="External"/><Relationship Id="rId3937" Type="http://schemas.openxmlformats.org/officeDocument/2006/relationships/hyperlink" Target="BOM\B-1141127009.jpg" TargetMode="External"/><Relationship Id="rId5292" Type="http://schemas.openxmlformats.org/officeDocument/2006/relationships/hyperlink" Target="BOM\B-1150206011.xlsm" TargetMode="External"/><Relationship Id="rId6343" Type="http://schemas.openxmlformats.org/officeDocument/2006/relationships/hyperlink" Target="BOM\B-1150410004.jpg" TargetMode="External"/><Relationship Id="rId858" Type="http://schemas.openxmlformats.org/officeDocument/2006/relationships/hyperlink" Target="BOM/B-1140623019.xlsm" TargetMode="External"/><Relationship Id="rId1488" Type="http://schemas.openxmlformats.org/officeDocument/2006/relationships/hyperlink" Target="BOM\B-1140804013.xlsm" TargetMode="External"/><Relationship Id="rId2539" Type="http://schemas.openxmlformats.org/officeDocument/2006/relationships/hyperlink" Target="BOM\B-1140919015.jpg" TargetMode="External"/><Relationship Id="rId2953" Type="http://schemas.openxmlformats.org/officeDocument/2006/relationships/hyperlink" Target="BOM\B-1141013015.jpg" TargetMode="External"/><Relationship Id="rId6410" Type="http://schemas.openxmlformats.org/officeDocument/2006/relationships/hyperlink" Target="BOM\B-1150415002.xlsm" TargetMode="External"/><Relationship Id="rId925" Type="http://schemas.openxmlformats.org/officeDocument/2006/relationships/hyperlink" Target="BOM/B-1140627001.jpg" TargetMode="External"/><Relationship Id="rId1555" Type="http://schemas.openxmlformats.org/officeDocument/2006/relationships/hyperlink" Target="BOM\B-1140806014.jpg" TargetMode="External"/><Relationship Id="rId2606" Type="http://schemas.openxmlformats.org/officeDocument/2006/relationships/hyperlink" Target="BOM\B-1140923014.xlsm" TargetMode="External"/><Relationship Id="rId5012" Type="http://schemas.openxmlformats.org/officeDocument/2006/relationships/hyperlink" Target="BOM\B-1150126010.xlsm" TargetMode="External"/><Relationship Id="rId8168" Type="http://schemas.openxmlformats.org/officeDocument/2006/relationships/hyperlink" Target="BOM\B-1150629005.xlsm" TargetMode="External"/><Relationship Id="rId8582" Type="http://schemas.openxmlformats.org/officeDocument/2006/relationships/hyperlink" Target="BOM\B-1150717002.xlsm" TargetMode="External"/><Relationship Id="rId1208" Type="http://schemas.openxmlformats.org/officeDocument/2006/relationships/hyperlink" Target="BOM/B-1140717014.xlsm" TargetMode="External"/><Relationship Id="rId7184" Type="http://schemas.openxmlformats.org/officeDocument/2006/relationships/hyperlink" Target="BOM\B-1150519002.xlsm" TargetMode="External"/><Relationship Id="rId8235" Type="http://schemas.openxmlformats.org/officeDocument/2006/relationships/hyperlink" Target="BOM\B-1150702031.jpg" TargetMode="External"/><Relationship Id="rId1622" Type="http://schemas.openxmlformats.org/officeDocument/2006/relationships/hyperlink" Target="BOM\B-1140808001.xlsm" TargetMode="External"/><Relationship Id="rId4778" Type="http://schemas.openxmlformats.org/officeDocument/2006/relationships/hyperlink" Target="BOM\B-1150115004.xlsm" TargetMode="External"/><Relationship Id="rId5829" Type="http://schemas.openxmlformats.org/officeDocument/2006/relationships/hyperlink" Target="BOM\B-1150312008.jpg" TargetMode="External"/><Relationship Id="rId7251" Type="http://schemas.openxmlformats.org/officeDocument/2006/relationships/hyperlink" Target="BOM\B-1150520014.jpg" TargetMode="External"/><Relationship Id="rId3794" Type="http://schemas.openxmlformats.org/officeDocument/2006/relationships/hyperlink" Target="BOM\B-1141121017.xlsm" TargetMode="External"/><Relationship Id="rId4845" Type="http://schemas.openxmlformats.org/officeDocument/2006/relationships/hyperlink" Target="BOM\B-1150116013.jpg" TargetMode="External"/><Relationship Id="rId8302" Type="http://schemas.openxmlformats.org/officeDocument/2006/relationships/hyperlink" Target="BOM\B-1150703020.xlsm" TargetMode="External"/><Relationship Id="rId2396" Type="http://schemas.openxmlformats.org/officeDocument/2006/relationships/hyperlink" Target="BOM\B-1140911016.xlsm" TargetMode="External"/><Relationship Id="rId3447" Type="http://schemas.openxmlformats.org/officeDocument/2006/relationships/hyperlink" Target="BOM\B-1141103012.jpg" TargetMode="External"/><Relationship Id="rId3861" Type="http://schemas.openxmlformats.org/officeDocument/2006/relationships/hyperlink" Target="BOM\B-1141125007.jpg" TargetMode="External"/><Relationship Id="rId4912" Type="http://schemas.openxmlformats.org/officeDocument/2006/relationships/hyperlink" Target="BOM\B-1150121005.xlsm" TargetMode="External"/><Relationship Id="rId368" Type="http://schemas.openxmlformats.org/officeDocument/2006/relationships/hyperlink" Target="BOM/B-1140506007.xlsm" TargetMode="External"/><Relationship Id="rId782" Type="http://schemas.openxmlformats.org/officeDocument/2006/relationships/hyperlink" Target="BOM/B-1140619008.xlsm" TargetMode="External"/><Relationship Id="rId2049" Type="http://schemas.openxmlformats.org/officeDocument/2006/relationships/hyperlink" Target="BOM\B-1140828014.jpg" TargetMode="External"/><Relationship Id="rId2463" Type="http://schemas.openxmlformats.org/officeDocument/2006/relationships/hyperlink" Target="BOM\B-1140916009.jpg" TargetMode="External"/><Relationship Id="rId3514" Type="http://schemas.openxmlformats.org/officeDocument/2006/relationships/hyperlink" Target="BOM\B-1141106005.xlsm" TargetMode="External"/><Relationship Id="rId435" Type="http://schemas.openxmlformats.org/officeDocument/2006/relationships/hyperlink" Target="BOM/B-1140512010.jpg" TargetMode="External"/><Relationship Id="rId1065" Type="http://schemas.openxmlformats.org/officeDocument/2006/relationships/hyperlink" Target="BOM/B-1140710004.jpg" TargetMode="External"/><Relationship Id="rId2116" Type="http://schemas.openxmlformats.org/officeDocument/2006/relationships/hyperlink" Target="BOM\B-1140815024.xlsm" TargetMode="External"/><Relationship Id="rId2530" Type="http://schemas.openxmlformats.org/officeDocument/2006/relationships/hyperlink" Target="BOM\B-1140919011.xlsm" TargetMode="External"/><Relationship Id="rId5686" Type="http://schemas.openxmlformats.org/officeDocument/2006/relationships/hyperlink" Target="BOM\B-1150306001.xlsm" TargetMode="External"/><Relationship Id="rId6737" Type="http://schemas.openxmlformats.org/officeDocument/2006/relationships/hyperlink" Target="BOM\B-1150428006.jpg" TargetMode="External"/><Relationship Id="rId8092" Type="http://schemas.openxmlformats.org/officeDocument/2006/relationships/hyperlink" Target="BOM\B-1150625003.xlsm" TargetMode="External"/><Relationship Id="rId502" Type="http://schemas.openxmlformats.org/officeDocument/2006/relationships/hyperlink" Target="BOM/B-1140521015.xlsm" TargetMode="External"/><Relationship Id="rId1132" Type="http://schemas.openxmlformats.org/officeDocument/2006/relationships/hyperlink" Target="BOM/B-1140714014.xlsm" TargetMode="External"/><Relationship Id="rId4288" Type="http://schemas.openxmlformats.org/officeDocument/2006/relationships/hyperlink" Target="BOM\B-1141216019.xlsm" TargetMode="External"/><Relationship Id="rId5339" Type="http://schemas.openxmlformats.org/officeDocument/2006/relationships/hyperlink" Target="BOM\B-1150210006.jpg" TargetMode="External"/><Relationship Id="rId4355" Type="http://schemas.openxmlformats.org/officeDocument/2006/relationships/hyperlink" Target="BOM\B-1141222003.jpg" TargetMode="External"/><Relationship Id="rId5753" Type="http://schemas.openxmlformats.org/officeDocument/2006/relationships/hyperlink" Target="BOM\B-1150309015.jpg" TargetMode="External"/><Relationship Id="rId6804" Type="http://schemas.openxmlformats.org/officeDocument/2006/relationships/hyperlink" Target="BOM\B-1150430003.xlsm" TargetMode="External"/><Relationship Id="rId1949" Type="http://schemas.openxmlformats.org/officeDocument/2006/relationships/hyperlink" Target="BOM\B-1140825003.jpg" TargetMode="External"/><Relationship Id="rId4008" Type="http://schemas.openxmlformats.org/officeDocument/2006/relationships/hyperlink" Target="BOM\B-1141202002.xlsm" TargetMode="External"/><Relationship Id="rId5406" Type="http://schemas.openxmlformats.org/officeDocument/2006/relationships/hyperlink" Target="BOM\B-1150212010.xlsm" TargetMode="External"/><Relationship Id="rId5820" Type="http://schemas.openxmlformats.org/officeDocument/2006/relationships/hyperlink" Target="BOM\B-1150312004.xlsm" TargetMode="External"/><Relationship Id="rId292" Type="http://schemas.openxmlformats.org/officeDocument/2006/relationships/hyperlink" Target="BOM/B-1140425015.xlsm" TargetMode="External"/><Relationship Id="rId3371" Type="http://schemas.openxmlformats.org/officeDocument/2006/relationships/hyperlink" Target="BOM\B-1141030020.jpg" TargetMode="External"/><Relationship Id="rId4422" Type="http://schemas.openxmlformats.org/officeDocument/2006/relationships/hyperlink" Target="BOM\B-1141229009.xlsm" TargetMode="External"/><Relationship Id="rId7578" Type="http://schemas.openxmlformats.org/officeDocument/2006/relationships/hyperlink" Target="BOM\B-1150603006.xlsm" TargetMode="External"/><Relationship Id="rId7992" Type="http://schemas.openxmlformats.org/officeDocument/2006/relationships/hyperlink" Target="BOM\B-1150623003.xlsm" TargetMode="External"/><Relationship Id="rId8629" Type="http://schemas.openxmlformats.org/officeDocument/2006/relationships/hyperlink" Target="BOM\B-1150720002.jpg" TargetMode="External"/><Relationship Id="rId3024" Type="http://schemas.openxmlformats.org/officeDocument/2006/relationships/hyperlink" Target="BOM\B-1141015012.xlsm" TargetMode="External"/><Relationship Id="rId6594" Type="http://schemas.openxmlformats.org/officeDocument/2006/relationships/hyperlink" Target="BOM\B-1150422019.xlsm" TargetMode="External"/><Relationship Id="rId7645" Type="http://schemas.openxmlformats.org/officeDocument/2006/relationships/hyperlink" Target="BOM\B-1150608003.jpg" TargetMode="External"/><Relationship Id="rId2040" Type="http://schemas.openxmlformats.org/officeDocument/2006/relationships/hyperlink" Target="BOM\B-1140828010.xlsm" TargetMode="External"/><Relationship Id="rId5196" Type="http://schemas.openxmlformats.org/officeDocument/2006/relationships/hyperlink" Target="BOM\B-1150202008.xlsm" TargetMode="External"/><Relationship Id="rId6247" Type="http://schemas.openxmlformats.org/officeDocument/2006/relationships/hyperlink" Target="BOM\B-1150402006.jpg" TargetMode="External"/><Relationship Id="rId6661" Type="http://schemas.openxmlformats.org/officeDocument/2006/relationships/hyperlink" Target="BOM\B-1150424006.jpg" TargetMode="External"/><Relationship Id="rId7712" Type="http://schemas.openxmlformats.org/officeDocument/2006/relationships/hyperlink" Target="BOM\B-1150609010.xlsm" TargetMode="External"/><Relationship Id="rId5263" Type="http://schemas.openxmlformats.org/officeDocument/2006/relationships/hyperlink" Target="BOM\B-1150205012.jpg" TargetMode="External"/><Relationship Id="rId6314" Type="http://schemas.openxmlformats.org/officeDocument/2006/relationships/hyperlink" Target="BOM\B-1150409008.xlsm" TargetMode="External"/><Relationship Id="rId1459" Type="http://schemas.openxmlformats.org/officeDocument/2006/relationships/hyperlink" Target="BOM\B-1140801019.jpg" TargetMode="External"/><Relationship Id="rId2857" Type="http://schemas.openxmlformats.org/officeDocument/2006/relationships/hyperlink" Target="BOM\B-1141007022.jpg" TargetMode="External"/><Relationship Id="rId3908" Type="http://schemas.openxmlformats.org/officeDocument/2006/relationships/hyperlink" Target="BOM\B-1141126007.xlsm" TargetMode="External"/><Relationship Id="rId5330" Type="http://schemas.openxmlformats.org/officeDocument/2006/relationships/hyperlink" Target="BOM\B-1150210002.xlsm" TargetMode="External"/><Relationship Id="rId8486" Type="http://schemas.openxmlformats.org/officeDocument/2006/relationships/hyperlink" Target="BOM\B-1150713007.xlsm" TargetMode="External"/><Relationship Id="rId98" Type="http://schemas.openxmlformats.org/officeDocument/2006/relationships/hyperlink" Target="BOM/B-1140310009.jpg" TargetMode="External"/><Relationship Id="rId829" Type="http://schemas.openxmlformats.org/officeDocument/2006/relationships/hyperlink" Target="BOM/B-1140623003.jpg" TargetMode="External"/><Relationship Id="rId1873" Type="http://schemas.openxmlformats.org/officeDocument/2006/relationships/hyperlink" Target="BOM\B-1140820003.jpg" TargetMode="External"/><Relationship Id="rId2924" Type="http://schemas.openxmlformats.org/officeDocument/2006/relationships/hyperlink" Target="BOM\B-1141013001.xlsm" TargetMode="External"/><Relationship Id="rId7088" Type="http://schemas.openxmlformats.org/officeDocument/2006/relationships/hyperlink" Target="BOM\B-1150514013.xlsm" TargetMode="External"/><Relationship Id="rId8139" Type="http://schemas.openxmlformats.org/officeDocument/2006/relationships/hyperlink" Target="BOM\B-1150626010.jpg" TargetMode="External"/><Relationship Id="rId1526" Type="http://schemas.openxmlformats.org/officeDocument/2006/relationships/hyperlink" Target="BOM\B-1140805015.xlsm" TargetMode="External"/><Relationship Id="rId1940" Type="http://schemas.openxmlformats.org/officeDocument/2006/relationships/hyperlink" Target="BOM\B-1140822021.xlsm" TargetMode="External"/><Relationship Id="rId8553" Type="http://schemas.openxmlformats.org/officeDocument/2006/relationships/hyperlink" Target="BOM\B-1150715002.jpg" TargetMode="External"/><Relationship Id="rId3698" Type="http://schemas.openxmlformats.org/officeDocument/2006/relationships/hyperlink" Target="BOM\B-1141118005.xlsm" TargetMode="External"/><Relationship Id="rId4749" Type="http://schemas.openxmlformats.org/officeDocument/2006/relationships/hyperlink" Target="BOM\B-1150114004.jpg" TargetMode="External"/><Relationship Id="rId7155" Type="http://schemas.openxmlformats.org/officeDocument/2006/relationships/hyperlink" Target="BOM\B-1150518011.jpg" TargetMode="External"/><Relationship Id="rId8206" Type="http://schemas.openxmlformats.org/officeDocument/2006/relationships/hyperlink" Target="BOM\B-1150702005.xlsm" TargetMode="External"/><Relationship Id="rId8620" Type="http://schemas.openxmlformats.org/officeDocument/2006/relationships/hyperlink" Target="BOM\B-1150717021.xlsm" TargetMode="External"/><Relationship Id="rId3765" Type="http://schemas.openxmlformats.org/officeDocument/2006/relationships/hyperlink" Target="BOM\B-1141121002.jpg" TargetMode="External"/><Relationship Id="rId4816" Type="http://schemas.openxmlformats.org/officeDocument/2006/relationships/hyperlink" Target="BOM\B-1150115023.xlsm" TargetMode="External"/><Relationship Id="rId6171" Type="http://schemas.openxmlformats.org/officeDocument/2006/relationships/hyperlink" Target="BOM\B-1150330009.jpg" TargetMode="External"/><Relationship Id="rId7222" Type="http://schemas.openxmlformats.org/officeDocument/2006/relationships/hyperlink" Target="BOM\B-1150519021.xlsm" TargetMode="External"/><Relationship Id="rId686" Type="http://schemas.openxmlformats.org/officeDocument/2006/relationships/hyperlink" Target="BOM/B-1140606019.xlsm" TargetMode="External"/><Relationship Id="rId2367" Type="http://schemas.openxmlformats.org/officeDocument/2006/relationships/hyperlink" Target="BOM\B-1140911001.jpg" TargetMode="External"/><Relationship Id="rId2781" Type="http://schemas.openxmlformats.org/officeDocument/2006/relationships/hyperlink" Target="BOM\B-1141001008.jpg" TargetMode="External"/><Relationship Id="rId3418" Type="http://schemas.openxmlformats.org/officeDocument/2006/relationships/hyperlink" Target="BOM\B-1141031022.xlsm" TargetMode="External"/><Relationship Id="rId339" Type="http://schemas.openxmlformats.org/officeDocument/2006/relationships/hyperlink" Target="BOM/B-1140502010.jpg" TargetMode="External"/><Relationship Id="rId753" Type="http://schemas.openxmlformats.org/officeDocument/2006/relationships/hyperlink" Target="BOM/B-1140617004.jpg" TargetMode="External"/><Relationship Id="rId1383" Type="http://schemas.openxmlformats.org/officeDocument/2006/relationships/hyperlink" Target="BOM\B-1140729009.jpg" TargetMode="External"/><Relationship Id="rId2434" Type="http://schemas.openxmlformats.org/officeDocument/2006/relationships/hyperlink" Target="BOM\B-1140915006.xlsm" TargetMode="External"/><Relationship Id="rId3832" Type="http://schemas.openxmlformats.org/officeDocument/2006/relationships/hyperlink" Target="BOM\B-1141124010.xlsm" TargetMode="External"/><Relationship Id="rId6988" Type="http://schemas.openxmlformats.org/officeDocument/2006/relationships/hyperlink" Target="BOM\B-1150511003.xlsm" TargetMode="External"/><Relationship Id="rId406" Type="http://schemas.openxmlformats.org/officeDocument/2006/relationships/hyperlink" Target="BOM/B-1131217030.xlsm" TargetMode="External"/><Relationship Id="rId1036" Type="http://schemas.openxmlformats.org/officeDocument/2006/relationships/hyperlink" Target="BOM/B-1140709002.xlsm" TargetMode="External"/><Relationship Id="rId8063" Type="http://schemas.openxmlformats.org/officeDocument/2006/relationships/hyperlink" Target="BOM\B-1150624007.jpg" TargetMode="External"/><Relationship Id="rId820" Type="http://schemas.openxmlformats.org/officeDocument/2006/relationships/hyperlink" Target="BOM/B-1140620026.xlsm" TargetMode="External"/><Relationship Id="rId1450" Type="http://schemas.openxmlformats.org/officeDocument/2006/relationships/hyperlink" Target="BOM\B-1140801015.xlsm" TargetMode="External"/><Relationship Id="rId2501" Type="http://schemas.openxmlformats.org/officeDocument/2006/relationships/hyperlink" Target="BOM\B-1140918010.jpg" TargetMode="External"/><Relationship Id="rId5657" Type="http://schemas.openxmlformats.org/officeDocument/2006/relationships/hyperlink" Target="BOM\B-1150305012.jpg" TargetMode="External"/><Relationship Id="rId6708" Type="http://schemas.openxmlformats.org/officeDocument/2006/relationships/hyperlink" Target="BOM\B-1150427006.xlsm" TargetMode="External"/><Relationship Id="rId1103" Type="http://schemas.openxmlformats.org/officeDocument/2006/relationships/hyperlink" Target="BOM/B-1140711002.jpg" TargetMode="External"/><Relationship Id="rId4259" Type="http://schemas.openxmlformats.org/officeDocument/2006/relationships/hyperlink" Target="BOM\B-1141216004.jpg" TargetMode="External"/><Relationship Id="rId4673" Type="http://schemas.openxmlformats.org/officeDocument/2006/relationships/hyperlink" Target="BOM\B-1150112004.jpg" TargetMode="External"/><Relationship Id="rId5724" Type="http://schemas.openxmlformats.org/officeDocument/2006/relationships/hyperlink" Target="BOM\B-1150309001.xlsm" TargetMode="External"/><Relationship Id="rId8130" Type="http://schemas.openxmlformats.org/officeDocument/2006/relationships/hyperlink" Target="BOM\B-1150626006.xlsm" TargetMode="External"/><Relationship Id="rId3275" Type="http://schemas.openxmlformats.org/officeDocument/2006/relationships/hyperlink" Target="BOM\B-1141028012.jpg" TargetMode="External"/><Relationship Id="rId4326" Type="http://schemas.openxmlformats.org/officeDocument/2006/relationships/hyperlink" Target="BOM\B-1141219001.xlsm" TargetMode="External"/><Relationship Id="rId4740" Type="http://schemas.openxmlformats.org/officeDocument/2006/relationships/hyperlink" Target="BOM\B-1150113018.xlsm" TargetMode="External"/><Relationship Id="rId7896" Type="http://schemas.openxmlformats.org/officeDocument/2006/relationships/hyperlink" Target="BOM\B-1150617007.xlsm" TargetMode="External"/><Relationship Id="rId196" Type="http://schemas.openxmlformats.org/officeDocument/2006/relationships/hyperlink" Target="BOM/B-1140110040.xlsm" TargetMode="External"/><Relationship Id="rId2291" Type="http://schemas.openxmlformats.org/officeDocument/2006/relationships/hyperlink" Target="BOM\B-1140905008.jpg" TargetMode="External"/><Relationship Id="rId3342" Type="http://schemas.openxmlformats.org/officeDocument/2006/relationships/hyperlink" Target="BOM\B-1141030005.xlsm" TargetMode="External"/><Relationship Id="rId6498" Type="http://schemas.openxmlformats.org/officeDocument/2006/relationships/hyperlink" Target="BOM\B-1150420014.xlsm" TargetMode="External"/><Relationship Id="rId7549" Type="http://schemas.openxmlformats.org/officeDocument/2006/relationships/hyperlink" Target="BOM\B-1150602006.jpg" TargetMode="External"/><Relationship Id="rId263" Type="http://schemas.openxmlformats.org/officeDocument/2006/relationships/hyperlink" Target="BOM/B-1140422003.jpg" TargetMode="External"/><Relationship Id="rId6565" Type="http://schemas.openxmlformats.org/officeDocument/2006/relationships/hyperlink" Target="BOM\B-1150422004.jpg" TargetMode="External"/><Relationship Id="rId7963" Type="http://schemas.openxmlformats.org/officeDocument/2006/relationships/hyperlink" Target="BOM\B-1150622003.jpg" TargetMode="External"/><Relationship Id="rId330" Type="http://schemas.openxmlformats.org/officeDocument/2006/relationships/hyperlink" Target="BOM/B-1140430014.xlsm" TargetMode="External"/><Relationship Id="rId2011" Type="http://schemas.openxmlformats.org/officeDocument/2006/relationships/hyperlink" Target="BOM\B-1140827008.jpg" TargetMode="External"/><Relationship Id="rId5167" Type="http://schemas.openxmlformats.org/officeDocument/2006/relationships/hyperlink" Target="BOM\B-1150130011.jpg" TargetMode="External"/><Relationship Id="rId6218" Type="http://schemas.openxmlformats.org/officeDocument/2006/relationships/hyperlink" Target="BOM\B-1150401008.xlsm" TargetMode="External"/><Relationship Id="rId7616" Type="http://schemas.openxmlformats.org/officeDocument/2006/relationships/hyperlink" Target="BOM\B-1150604012.xlsm" TargetMode="External"/><Relationship Id="rId4183" Type="http://schemas.openxmlformats.org/officeDocument/2006/relationships/hyperlink" Target="BOM\B-1141210005.jpg" TargetMode="External"/><Relationship Id="rId5581" Type="http://schemas.openxmlformats.org/officeDocument/2006/relationships/hyperlink" Target="BOM\B-1150227003.jpg" TargetMode="External"/><Relationship Id="rId6632" Type="http://schemas.openxmlformats.org/officeDocument/2006/relationships/hyperlink" Target="BOM\B-1150423008.xlsm" TargetMode="External"/><Relationship Id="rId1777" Type="http://schemas.openxmlformats.org/officeDocument/2006/relationships/hyperlink" Target="BOM\B-1140814007.jpg" TargetMode="External"/><Relationship Id="rId2828" Type="http://schemas.openxmlformats.org/officeDocument/2006/relationships/hyperlink" Target="BOM\B-1141007008.xlsm" TargetMode="External"/><Relationship Id="rId5234" Type="http://schemas.openxmlformats.org/officeDocument/2006/relationships/hyperlink" Target="BOM\B-1150204006.xlsm" TargetMode="External"/><Relationship Id="rId69" Type="http://schemas.openxmlformats.org/officeDocument/2006/relationships/hyperlink" Target="BOM/B-1140226008.xlsm" TargetMode="External"/><Relationship Id="rId1844" Type="http://schemas.openxmlformats.org/officeDocument/2006/relationships/hyperlink" Target="BOM\B-1140819002.xlsm" TargetMode="External"/><Relationship Id="rId4250" Type="http://schemas.openxmlformats.org/officeDocument/2006/relationships/hyperlink" Target="BOM\B-1141212014.xlsm" TargetMode="External"/><Relationship Id="rId5301" Type="http://schemas.openxmlformats.org/officeDocument/2006/relationships/hyperlink" Target="BOM\B-1150206015.jpg" TargetMode="External"/><Relationship Id="rId8457" Type="http://schemas.openxmlformats.org/officeDocument/2006/relationships/hyperlink" Target="BOM\B-1150710004.jpg" TargetMode="External"/><Relationship Id="rId7059" Type="http://schemas.openxmlformats.org/officeDocument/2006/relationships/hyperlink" Target="BOM\B-1150513014.jpg" TargetMode="External"/><Relationship Id="rId7473" Type="http://schemas.openxmlformats.org/officeDocument/2006/relationships/hyperlink" Target="BOM\B-1150529006.jpg" TargetMode="External"/><Relationship Id="rId8524" Type="http://schemas.openxmlformats.org/officeDocument/2006/relationships/hyperlink" Target="BOM\B-1150714012.xlsm" TargetMode="External"/><Relationship Id="rId1911" Type="http://schemas.openxmlformats.org/officeDocument/2006/relationships/hyperlink" Target="BOM\B-1140822006.jpg" TargetMode="External"/><Relationship Id="rId3669" Type="http://schemas.openxmlformats.org/officeDocument/2006/relationships/hyperlink" Target="BOM\B-1141117011.jpg" TargetMode="External"/><Relationship Id="rId6075" Type="http://schemas.openxmlformats.org/officeDocument/2006/relationships/hyperlink" Target="BOM\B-1150325005.jpg" TargetMode="External"/><Relationship Id="rId7126" Type="http://schemas.openxmlformats.org/officeDocument/2006/relationships/hyperlink" Target="BOM\B-1150515014.xlsm" TargetMode="External"/><Relationship Id="rId7540" Type="http://schemas.openxmlformats.org/officeDocument/2006/relationships/hyperlink" Target="BOM\B-1150602002.xlsm" TargetMode="External"/><Relationship Id="rId5091" Type="http://schemas.openxmlformats.org/officeDocument/2006/relationships/hyperlink" Target="BOM\B-1150128002.jpg" TargetMode="External"/><Relationship Id="rId6142" Type="http://schemas.openxmlformats.org/officeDocument/2006/relationships/hyperlink" Target="BOM\B-1150327013.xlsm" TargetMode="External"/><Relationship Id="rId1287" Type="http://schemas.openxmlformats.org/officeDocument/2006/relationships/hyperlink" Target="BOM\B-1140723002.jpg" TargetMode="External"/><Relationship Id="rId2685" Type="http://schemas.openxmlformats.org/officeDocument/2006/relationships/hyperlink" Target="BOM\B-1140926011.jpg" TargetMode="External"/><Relationship Id="rId3736" Type="http://schemas.openxmlformats.org/officeDocument/2006/relationships/hyperlink" Target="BOM\B-1141120006.xlsm" TargetMode="External"/><Relationship Id="rId657" Type="http://schemas.openxmlformats.org/officeDocument/2006/relationships/hyperlink" Target="BOM/B-1140605020.jpg" TargetMode="External"/><Relationship Id="rId2338" Type="http://schemas.openxmlformats.org/officeDocument/2006/relationships/hyperlink" Target="BOM\B-1140909006.xlsm" TargetMode="External"/><Relationship Id="rId2752" Type="http://schemas.openxmlformats.org/officeDocument/2006/relationships/hyperlink" Target="BOM\B-1140930031.xlsm" TargetMode="External"/><Relationship Id="rId3803" Type="http://schemas.openxmlformats.org/officeDocument/2006/relationships/hyperlink" Target="BOM\B-1141121021.jpg" TargetMode="External"/><Relationship Id="rId6959" Type="http://schemas.openxmlformats.org/officeDocument/2006/relationships/hyperlink" Target="BOM\B-1150508009.jpg" TargetMode="External"/><Relationship Id="rId724" Type="http://schemas.openxmlformats.org/officeDocument/2006/relationships/hyperlink" Target="BOM/B-1140612014.xlsm" TargetMode="External"/><Relationship Id="rId1354" Type="http://schemas.openxmlformats.org/officeDocument/2006/relationships/hyperlink" Target="BOM\B-1140728012.xlsm" TargetMode="External"/><Relationship Id="rId2405" Type="http://schemas.openxmlformats.org/officeDocument/2006/relationships/hyperlink" Target="BOM\B-1140912001.jpg" TargetMode="External"/><Relationship Id="rId5975" Type="http://schemas.openxmlformats.org/officeDocument/2006/relationships/hyperlink" Target="BOM\B-1150319016.jpg" TargetMode="External"/><Relationship Id="rId8381" Type="http://schemas.openxmlformats.org/officeDocument/2006/relationships/hyperlink" Target="BOM\B-1150707041.jpg" TargetMode="External"/><Relationship Id="rId60" Type="http://schemas.openxmlformats.org/officeDocument/2006/relationships/hyperlink" Target="BOM/B-1140218005.jpg" TargetMode="External"/><Relationship Id="rId1007" Type="http://schemas.openxmlformats.org/officeDocument/2006/relationships/hyperlink" Target="BOM/B-1140704010.jpg" TargetMode="External"/><Relationship Id="rId1421" Type="http://schemas.openxmlformats.org/officeDocument/2006/relationships/hyperlink" Target="BOM\B-1140731008.jpg" TargetMode="External"/><Relationship Id="rId4577" Type="http://schemas.openxmlformats.org/officeDocument/2006/relationships/hyperlink" Target="BOM\B-1150106018.jpg" TargetMode="External"/><Relationship Id="rId4991" Type="http://schemas.openxmlformats.org/officeDocument/2006/relationships/hyperlink" Target="BOM\B-1150123020.jpg" TargetMode="External"/><Relationship Id="rId5628" Type="http://schemas.openxmlformats.org/officeDocument/2006/relationships/hyperlink" Target="BOM\B-1150303007.xlsm" TargetMode="External"/><Relationship Id="rId8034" Type="http://schemas.openxmlformats.org/officeDocument/2006/relationships/hyperlink" Target="BOM\B-1150623024.xlsm" TargetMode="External"/><Relationship Id="rId3179" Type="http://schemas.openxmlformats.org/officeDocument/2006/relationships/hyperlink" Target="BOM\B-1141022001.jpg" TargetMode="External"/><Relationship Id="rId3593" Type="http://schemas.openxmlformats.org/officeDocument/2006/relationships/hyperlink" Target="BOM\B-1141110014.jpg" TargetMode="External"/><Relationship Id="rId4644" Type="http://schemas.openxmlformats.org/officeDocument/2006/relationships/hyperlink" Target="BOM\B-1150109005.xlsm" TargetMode="External"/><Relationship Id="rId7050" Type="http://schemas.openxmlformats.org/officeDocument/2006/relationships/hyperlink" Target="BOM\B-1150513010.xlsm" TargetMode="External"/><Relationship Id="rId8101" Type="http://schemas.openxmlformats.org/officeDocument/2006/relationships/hyperlink" Target="BOM\B-1150625007.jpg" TargetMode="External"/><Relationship Id="rId2195" Type="http://schemas.openxmlformats.org/officeDocument/2006/relationships/hyperlink" Target="BOM\B-1140903005.jpg" TargetMode="External"/><Relationship Id="rId3246" Type="http://schemas.openxmlformats.org/officeDocument/2006/relationships/hyperlink" Target="BOM\B-1141027012.xlsm" TargetMode="External"/><Relationship Id="rId167" Type="http://schemas.openxmlformats.org/officeDocument/2006/relationships/hyperlink" Target="BOM/B-1140401020.jpg" TargetMode="External"/><Relationship Id="rId581" Type="http://schemas.openxmlformats.org/officeDocument/2006/relationships/hyperlink" Target="BOM/B-1140602002.jpg" TargetMode="External"/><Relationship Id="rId2262" Type="http://schemas.openxmlformats.org/officeDocument/2006/relationships/hyperlink" Target="BOM\B-1140904017.xlsm" TargetMode="External"/><Relationship Id="rId3660" Type="http://schemas.openxmlformats.org/officeDocument/2006/relationships/hyperlink" Target="BOM\B-1141117007.xlsm" TargetMode="External"/><Relationship Id="rId4711" Type="http://schemas.openxmlformats.org/officeDocument/2006/relationships/hyperlink" Target="BOM\B-1150113003.jpg" TargetMode="External"/><Relationship Id="rId7867" Type="http://schemas.openxmlformats.org/officeDocument/2006/relationships/hyperlink" Target="BOM\B-1150616012.jpg" TargetMode="External"/><Relationship Id="rId234" Type="http://schemas.openxmlformats.org/officeDocument/2006/relationships/hyperlink" Target="BOM/B-1140416005.xlsm" TargetMode="External"/><Relationship Id="rId3313" Type="http://schemas.openxmlformats.org/officeDocument/2006/relationships/hyperlink" Target="BOM\B-1141029008.jpg" TargetMode="External"/><Relationship Id="rId6469" Type="http://schemas.openxmlformats.org/officeDocument/2006/relationships/hyperlink" Target="BOM\B-1150417009.jpg" TargetMode="External"/><Relationship Id="rId6883" Type="http://schemas.openxmlformats.org/officeDocument/2006/relationships/hyperlink" Target="BOM\B-1150506005.jpg" TargetMode="External"/><Relationship Id="rId7934" Type="http://schemas.openxmlformats.org/officeDocument/2006/relationships/hyperlink" Target="BOM\B-1150618008.xlsm" TargetMode="External"/><Relationship Id="rId5485" Type="http://schemas.openxmlformats.org/officeDocument/2006/relationships/hyperlink" Target="BOM\B-1150225013.jpg" TargetMode="External"/><Relationship Id="rId6536" Type="http://schemas.openxmlformats.org/officeDocument/2006/relationships/hyperlink" Target="BOM\B-1150421012.xlsm" TargetMode="External"/><Relationship Id="rId6950" Type="http://schemas.openxmlformats.org/officeDocument/2006/relationships/hyperlink" Target="BOM\B-1150508005.xlsm" TargetMode="External"/><Relationship Id="rId301" Type="http://schemas.openxmlformats.org/officeDocument/2006/relationships/hyperlink" Target="BOM/B-1140425026.jpg" TargetMode="External"/><Relationship Id="rId4087" Type="http://schemas.openxmlformats.org/officeDocument/2006/relationships/hyperlink" Target="BOM\B-1141205005.jpg" TargetMode="External"/><Relationship Id="rId5138" Type="http://schemas.openxmlformats.org/officeDocument/2006/relationships/hyperlink" Target="BOM\B-1150129014.xlsm" TargetMode="External"/><Relationship Id="rId5552" Type="http://schemas.openxmlformats.org/officeDocument/2006/relationships/hyperlink" Target="BOM\B-1150226024.xlsm" TargetMode="External"/><Relationship Id="rId6603" Type="http://schemas.openxmlformats.org/officeDocument/2006/relationships/hyperlink" Target="BOM\B-1150422023.jpg" TargetMode="External"/><Relationship Id="rId1748" Type="http://schemas.openxmlformats.org/officeDocument/2006/relationships/hyperlink" Target="BOM\B-1140813008.xlsm" TargetMode="External"/><Relationship Id="rId4154" Type="http://schemas.openxmlformats.org/officeDocument/2006/relationships/hyperlink" Target="BOM\B-1141209007.xlsm" TargetMode="External"/><Relationship Id="rId5205" Type="http://schemas.openxmlformats.org/officeDocument/2006/relationships/hyperlink" Target="BOM\B-1150202012.jpg" TargetMode="External"/><Relationship Id="rId3170" Type="http://schemas.openxmlformats.org/officeDocument/2006/relationships/hyperlink" Target="BOM\B-1141021013.xlsm" TargetMode="External"/><Relationship Id="rId4221" Type="http://schemas.openxmlformats.org/officeDocument/2006/relationships/hyperlink" Target="BOM\B-1141211014.jpg" TargetMode="External"/><Relationship Id="rId7377" Type="http://schemas.openxmlformats.org/officeDocument/2006/relationships/hyperlink" Target="BOM\B-1150526006.jpg" TargetMode="External"/><Relationship Id="rId8428" Type="http://schemas.openxmlformats.org/officeDocument/2006/relationships/hyperlink" Target="BOM\B-1150708011.xlsm" TargetMode="External"/><Relationship Id="rId1815" Type="http://schemas.openxmlformats.org/officeDocument/2006/relationships/hyperlink" Target="BOM\B-1140815017.jpg" TargetMode="External"/><Relationship Id="rId6393" Type="http://schemas.openxmlformats.org/officeDocument/2006/relationships/hyperlink" Target="BOM\B-1150414008.jpg" TargetMode="External"/><Relationship Id="rId7791" Type="http://schemas.openxmlformats.org/officeDocument/2006/relationships/hyperlink" Target="BOM\B-1150611015.jpg" TargetMode="External"/><Relationship Id="rId3987" Type="http://schemas.openxmlformats.org/officeDocument/2006/relationships/hyperlink" Target="BOM\B-1141201009.jpg" TargetMode="External"/><Relationship Id="rId6046" Type="http://schemas.openxmlformats.org/officeDocument/2006/relationships/hyperlink" Target="BOM\B-1150324006.xlsm" TargetMode="External"/><Relationship Id="rId7444" Type="http://schemas.openxmlformats.org/officeDocument/2006/relationships/hyperlink" Target="BOM\B-1150528008.xlsm" TargetMode="External"/><Relationship Id="rId2589" Type="http://schemas.openxmlformats.org/officeDocument/2006/relationships/hyperlink" Target="BOM\B-1140923004.jpg" TargetMode="External"/><Relationship Id="rId6460" Type="http://schemas.openxmlformats.org/officeDocument/2006/relationships/hyperlink" Target="BOM\B-1150417005.xlsm" TargetMode="External"/><Relationship Id="rId7511" Type="http://schemas.openxmlformats.org/officeDocument/2006/relationships/hyperlink" Target="BOM\B-1150601004.jpg" TargetMode="External"/><Relationship Id="rId975" Type="http://schemas.openxmlformats.org/officeDocument/2006/relationships/hyperlink" Target="BOM/B-1140703005.jpg" TargetMode="External"/><Relationship Id="rId2656" Type="http://schemas.openxmlformats.org/officeDocument/2006/relationships/hyperlink" Target="BOM\B-1140925012.xlsm" TargetMode="External"/><Relationship Id="rId3707" Type="http://schemas.openxmlformats.org/officeDocument/2006/relationships/hyperlink" Target="BOM\B-1141119002.jpg" TargetMode="External"/><Relationship Id="rId5062" Type="http://schemas.openxmlformats.org/officeDocument/2006/relationships/hyperlink" Target="BOM\B-1150127006.xlsm" TargetMode="External"/><Relationship Id="rId6113" Type="http://schemas.openxmlformats.org/officeDocument/2006/relationships/hyperlink" Target="BOM\B-1150326003.jpg" TargetMode="External"/><Relationship Id="rId628" Type="http://schemas.openxmlformats.org/officeDocument/2006/relationships/hyperlink" Target="BOM/B-1140603002.xlsm" TargetMode="External"/><Relationship Id="rId1258" Type="http://schemas.openxmlformats.org/officeDocument/2006/relationships/hyperlink" Target="BOM\B-1140722005.xlsm" TargetMode="External"/><Relationship Id="rId1672" Type="http://schemas.openxmlformats.org/officeDocument/2006/relationships/hyperlink" Target="BOM\B-1140811004.xlsm" TargetMode="External"/><Relationship Id="rId2309" Type="http://schemas.openxmlformats.org/officeDocument/2006/relationships/hyperlink" Target="BOM\B-1140908005.jpg" TargetMode="External"/><Relationship Id="rId2723" Type="http://schemas.openxmlformats.org/officeDocument/2006/relationships/hyperlink" Target="BOM\B-1140930022.jpg" TargetMode="External"/><Relationship Id="rId5879" Type="http://schemas.openxmlformats.org/officeDocument/2006/relationships/hyperlink" Target="BOM\B-1150316001.jpg" TargetMode="External"/><Relationship Id="rId8285" Type="http://schemas.openxmlformats.org/officeDocument/2006/relationships/hyperlink" Target="BOM\B-1150703011.jpg" TargetMode="External"/><Relationship Id="rId1325" Type="http://schemas.openxmlformats.org/officeDocument/2006/relationships/hyperlink" Target="BOM\B-1140725009.jpg" TargetMode="External"/><Relationship Id="rId8352" Type="http://schemas.openxmlformats.org/officeDocument/2006/relationships/hyperlink" Target="BOM\B-1150707007.xlsm" TargetMode="External"/><Relationship Id="rId3497" Type="http://schemas.openxmlformats.org/officeDocument/2006/relationships/hyperlink" Target="BOM\B-1141105004.jpg" TargetMode="External"/><Relationship Id="rId4895" Type="http://schemas.openxmlformats.org/officeDocument/2006/relationships/hyperlink" Target="BOM\B-1150120010.jpg" TargetMode="External"/><Relationship Id="rId5946" Type="http://schemas.openxmlformats.org/officeDocument/2006/relationships/hyperlink" Target="BOM\B-1150319002.xlsm" TargetMode="External"/><Relationship Id="rId8005" Type="http://schemas.openxmlformats.org/officeDocument/2006/relationships/hyperlink" Target="BOM\B-1150623009.jpg" TargetMode="External"/><Relationship Id="rId31" Type="http://schemas.openxmlformats.org/officeDocument/2006/relationships/hyperlink" Target="BOM/B-1140122001.xlsm" TargetMode="External"/><Relationship Id="rId2099" Type="http://schemas.openxmlformats.org/officeDocument/2006/relationships/hyperlink" Target="BOM\B-1140829014.jpg" TargetMode="External"/><Relationship Id="rId4548" Type="http://schemas.openxmlformats.org/officeDocument/2006/relationships/hyperlink" Target="BOM\B-1150106004.xlsm" TargetMode="External"/><Relationship Id="rId4962" Type="http://schemas.openxmlformats.org/officeDocument/2006/relationships/hyperlink" Target="BOM\B-1150123006.xlsm" TargetMode="External"/><Relationship Id="rId7021" Type="http://schemas.openxmlformats.org/officeDocument/2006/relationships/hyperlink" Target="BOM\B-1150512011.jpg" TargetMode="External"/><Relationship Id="rId3564" Type="http://schemas.openxmlformats.org/officeDocument/2006/relationships/hyperlink" Target="BOM\B-1141107018.xlsm" TargetMode="External"/><Relationship Id="rId4615" Type="http://schemas.openxmlformats.org/officeDocument/2006/relationships/hyperlink" Target="BOM\B-1150107010.jpg" TargetMode="External"/><Relationship Id="rId485" Type="http://schemas.openxmlformats.org/officeDocument/2006/relationships/hyperlink" Target="BOM/B-1140521003.jpg" TargetMode="External"/><Relationship Id="rId2166" Type="http://schemas.openxmlformats.org/officeDocument/2006/relationships/hyperlink" Target="BOM\B-1140902012.xlsm" TargetMode="External"/><Relationship Id="rId2580" Type="http://schemas.openxmlformats.org/officeDocument/2006/relationships/hyperlink" Target="BOM\B-1140922021.xlsm" TargetMode="External"/><Relationship Id="rId3217" Type="http://schemas.openxmlformats.org/officeDocument/2006/relationships/hyperlink" Target="BOM\B-1141023001.jpg" TargetMode="External"/><Relationship Id="rId3631" Type="http://schemas.openxmlformats.org/officeDocument/2006/relationships/hyperlink" Target="BOM\B-1141111015.jpg" TargetMode="External"/><Relationship Id="rId6787" Type="http://schemas.openxmlformats.org/officeDocument/2006/relationships/hyperlink" Target="BOM\B-1150429008.jpg" TargetMode="External"/><Relationship Id="rId7838" Type="http://schemas.openxmlformats.org/officeDocument/2006/relationships/hyperlink" Target="BOM\B-1150615010.xlsm" TargetMode="External"/><Relationship Id="rId138" Type="http://schemas.openxmlformats.org/officeDocument/2006/relationships/hyperlink" Target="BOM/B-1140325001.xlsm" TargetMode="External"/><Relationship Id="rId552" Type="http://schemas.openxmlformats.org/officeDocument/2006/relationships/hyperlink" Target="BOM/B-1140527023.xlsm" TargetMode="External"/><Relationship Id="rId1182" Type="http://schemas.openxmlformats.org/officeDocument/2006/relationships/hyperlink" Target="BOM/B-1140717001.xlsm" TargetMode="External"/><Relationship Id="rId2233" Type="http://schemas.openxmlformats.org/officeDocument/2006/relationships/hyperlink" Target="BOM\B-1140904002.jpg" TargetMode="External"/><Relationship Id="rId5389" Type="http://schemas.openxmlformats.org/officeDocument/2006/relationships/hyperlink" Target="BOM\B-1150212001.jpg" TargetMode="External"/><Relationship Id="rId6854" Type="http://schemas.openxmlformats.org/officeDocument/2006/relationships/hyperlink" Target="BOM\B-1150505002.xlsm" TargetMode="External"/><Relationship Id="rId205" Type="http://schemas.openxmlformats.org/officeDocument/2006/relationships/hyperlink" Target="BOM/B-1140110044.jpg" TargetMode="External"/><Relationship Id="rId2300" Type="http://schemas.openxmlformats.org/officeDocument/2006/relationships/hyperlink" Target="BOM\B-1140908001.xlsm" TargetMode="External"/><Relationship Id="rId5456" Type="http://schemas.openxmlformats.org/officeDocument/2006/relationships/hyperlink" Target="BOM\B-1150224024.xlsm" TargetMode="External"/><Relationship Id="rId6507" Type="http://schemas.openxmlformats.org/officeDocument/2006/relationships/hyperlink" Target="BOM\B-1150420017.jpg" TargetMode="External"/><Relationship Id="rId7905" Type="http://schemas.openxmlformats.org/officeDocument/2006/relationships/hyperlink" Target="BOM\B-1150617011.jpg" TargetMode="External"/><Relationship Id="rId1999" Type="http://schemas.openxmlformats.org/officeDocument/2006/relationships/hyperlink" Target="BOM\B-1140827002.jpg" TargetMode="External"/><Relationship Id="rId4058" Type="http://schemas.openxmlformats.org/officeDocument/2006/relationships/hyperlink" Target="BOM\B-1141204008.xlsm" TargetMode="External"/><Relationship Id="rId4472" Type="http://schemas.openxmlformats.org/officeDocument/2006/relationships/hyperlink" Target="BOM\B-1141230017.xlsm" TargetMode="External"/><Relationship Id="rId5109" Type="http://schemas.openxmlformats.org/officeDocument/2006/relationships/hyperlink" Target="BOM\B-1150128011.jpg" TargetMode="External"/><Relationship Id="rId5870" Type="http://schemas.openxmlformats.org/officeDocument/2006/relationships/hyperlink" Target="BOM\B-1150313013.xlsm" TargetMode="External"/><Relationship Id="rId6921" Type="http://schemas.openxmlformats.org/officeDocument/2006/relationships/hyperlink" Target="BOM\B-1150507014.jpg" TargetMode="External"/><Relationship Id="rId3074" Type="http://schemas.openxmlformats.org/officeDocument/2006/relationships/hyperlink" Target="BOM\B-1141017004.xlsm" TargetMode="External"/><Relationship Id="rId4125" Type="http://schemas.openxmlformats.org/officeDocument/2006/relationships/hyperlink" Target="BOM\B-1141208002.jpg" TargetMode="External"/><Relationship Id="rId5523" Type="http://schemas.openxmlformats.org/officeDocument/2006/relationships/hyperlink" Target="BOM\B-1150226009.jpg" TargetMode="External"/><Relationship Id="rId1719" Type="http://schemas.openxmlformats.org/officeDocument/2006/relationships/hyperlink" Target="BOM\B-1140812006.jpg" TargetMode="External"/><Relationship Id="rId7695" Type="http://schemas.openxmlformats.org/officeDocument/2006/relationships/hyperlink" Target="BOM\B-1150609001.jpg" TargetMode="External"/><Relationship Id="rId2090" Type="http://schemas.openxmlformats.org/officeDocument/2006/relationships/hyperlink" Target="BOM\B-1140829010.xlsm" TargetMode="External"/><Relationship Id="rId3141" Type="http://schemas.openxmlformats.org/officeDocument/2006/relationships/hyperlink" Target="BOM\B-1141020012.jpg" TargetMode="External"/><Relationship Id="rId6297" Type="http://schemas.openxmlformats.org/officeDocument/2006/relationships/hyperlink" Target="BOM\B-1150408007.jpg" TargetMode="External"/><Relationship Id="rId7348" Type="http://schemas.openxmlformats.org/officeDocument/2006/relationships/hyperlink" Target="BOM\B-1150525002.xlsm" TargetMode="External"/><Relationship Id="rId7762" Type="http://schemas.openxmlformats.org/officeDocument/2006/relationships/hyperlink" Target="BOM\B-1150611001.xlsm" TargetMode="External"/><Relationship Id="rId3958" Type="http://schemas.openxmlformats.org/officeDocument/2006/relationships/hyperlink" Target="BOM\B-1141127020.xlsm" TargetMode="External"/><Relationship Id="rId6364" Type="http://schemas.openxmlformats.org/officeDocument/2006/relationships/hyperlink" Target="BOM\B-1150413002.xlsm" TargetMode="External"/><Relationship Id="rId7415" Type="http://schemas.openxmlformats.org/officeDocument/2006/relationships/hyperlink" Target="BOM\B-1150527012.jpg" TargetMode="External"/><Relationship Id="rId879" Type="http://schemas.openxmlformats.org/officeDocument/2006/relationships/hyperlink" Target="BOM/B-1140624007.jpg" TargetMode="External"/><Relationship Id="rId5380" Type="http://schemas.openxmlformats.org/officeDocument/2006/relationships/hyperlink" Target="BOM\B-1150211009.xlsm" TargetMode="External"/><Relationship Id="rId6017" Type="http://schemas.openxmlformats.org/officeDocument/2006/relationships/hyperlink" Target="BOM\B-1150323001.jpg" TargetMode="External"/><Relationship Id="rId6431" Type="http://schemas.openxmlformats.org/officeDocument/2006/relationships/hyperlink" Target="BOM\B-1150416005.jpg" TargetMode="External"/><Relationship Id="rId1576" Type="http://schemas.openxmlformats.org/officeDocument/2006/relationships/hyperlink" Target="BOM\B-1140807005.xlsm" TargetMode="External"/><Relationship Id="rId2974" Type="http://schemas.openxmlformats.org/officeDocument/2006/relationships/hyperlink" Target="BOM\B-1141014001.xlsm" TargetMode="External"/><Relationship Id="rId5033" Type="http://schemas.openxmlformats.org/officeDocument/2006/relationships/hyperlink" Target="BOM\B-1150126020.jpg" TargetMode="External"/><Relationship Id="rId8189" Type="http://schemas.openxmlformats.org/officeDocument/2006/relationships/hyperlink" Target="BOM\B-1150630008.jpg" TargetMode="External"/><Relationship Id="rId946" Type="http://schemas.openxmlformats.org/officeDocument/2006/relationships/hyperlink" Target="BOM/B-1140630002.xlsm" TargetMode="External"/><Relationship Id="rId1229" Type="http://schemas.openxmlformats.org/officeDocument/2006/relationships/hyperlink" Target="BOM/B-1140718007.jpg" TargetMode="External"/><Relationship Id="rId1990" Type="http://schemas.openxmlformats.org/officeDocument/2006/relationships/hyperlink" Target="BOM\B-1140826016.xlsm" TargetMode="External"/><Relationship Id="rId2627" Type="http://schemas.openxmlformats.org/officeDocument/2006/relationships/hyperlink" Target="BOM\B-1140924010.jpg" TargetMode="External"/><Relationship Id="rId5100" Type="http://schemas.openxmlformats.org/officeDocument/2006/relationships/hyperlink" Target="BOM\B-1150128007.xlsm" TargetMode="External"/><Relationship Id="rId8256" Type="http://schemas.openxmlformats.org/officeDocument/2006/relationships/hyperlink" Target="BOM\B-1150702042.xlsm" TargetMode="External"/><Relationship Id="rId1643" Type="http://schemas.openxmlformats.org/officeDocument/2006/relationships/hyperlink" Target="BOM\B-1140808011.jpg" TargetMode="External"/><Relationship Id="rId4799" Type="http://schemas.openxmlformats.org/officeDocument/2006/relationships/hyperlink" Target="BOM\B-1150115014.jpg" TargetMode="External"/><Relationship Id="rId1710" Type="http://schemas.openxmlformats.org/officeDocument/2006/relationships/hyperlink" Target="BOM\B-1140812002.xlsm" TargetMode="External"/><Relationship Id="rId4866" Type="http://schemas.openxmlformats.org/officeDocument/2006/relationships/hyperlink" Target="BOM\B-1150119011.xlsm" TargetMode="External"/><Relationship Id="rId5917" Type="http://schemas.openxmlformats.org/officeDocument/2006/relationships/hyperlink" Target="BOM\B-1150317011.jpg" TargetMode="External"/><Relationship Id="rId7272" Type="http://schemas.openxmlformats.org/officeDocument/2006/relationships/hyperlink" Target="BOM\B-1150521003.xlsm" TargetMode="External"/><Relationship Id="rId8323" Type="http://schemas.openxmlformats.org/officeDocument/2006/relationships/hyperlink" Target="BOM\B-1150706007.jpg" TargetMode="External"/><Relationship Id="rId3468" Type="http://schemas.openxmlformats.org/officeDocument/2006/relationships/hyperlink" Target="BOM\B-1141104006.xlsm" TargetMode="External"/><Relationship Id="rId3882" Type="http://schemas.openxmlformats.org/officeDocument/2006/relationships/hyperlink" Target="BOM\B-1141125013.xlsm" TargetMode="External"/><Relationship Id="rId4519" Type="http://schemas.openxmlformats.org/officeDocument/2006/relationships/hyperlink" Target="BOM\B-1150105004.jpg" TargetMode="External"/><Relationship Id="rId4933" Type="http://schemas.openxmlformats.org/officeDocument/2006/relationships/hyperlink" Target="BOM\B-1150121015.jpg" TargetMode="External"/><Relationship Id="rId389" Type="http://schemas.openxmlformats.org/officeDocument/2006/relationships/hyperlink" Target="BOM/B-1140508007.jpg" TargetMode="External"/><Relationship Id="rId2484" Type="http://schemas.openxmlformats.org/officeDocument/2006/relationships/hyperlink" Target="BOM\B-1140918002.xlsm" TargetMode="External"/><Relationship Id="rId3535" Type="http://schemas.openxmlformats.org/officeDocument/2006/relationships/hyperlink" Target="BOM\B-1141107005.jpg" TargetMode="External"/><Relationship Id="rId456" Type="http://schemas.openxmlformats.org/officeDocument/2006/relationships/hyperlink" Target="BOM/B-1140514010.xlsm" TargetMode="External"/><Relationship Id="rId870" Type="http://schemas.openxmlformats.org/officeDocument/2006/relationships/hyperlink" Target="BOM/B-1140624003.xlsm" TargetMode="External"/><Relationship Id="rId1086" Type="http://schemas.openxmlformats.org/officeDocument/2006/relationships/hyperlink" Target="BOM/B-1140710015.xlsm" TargetMode="External"/><Relationship Id="rId2137" Type="http://schemas.openxmlformats.org/officeDocument/2006/relationships/hyperlink" Target="BOM\B-1140901010.jpg" TargetMode="External"/><Relationship Id="rId2551" Type="http://schemas.openxmlformats.org/officeDocument/2006/relationships/hyperlink" Target="BOM\B-1140922006.jpg" TargetMode="External"/><Relationship Id="rId109" Type="http://schemas.openxmlformats.org/officeDocument/2006/relationships/hyperlink" Target="BOM/B-1140314011.xlsm" TargetMode="External"/><Relationship Id="rId523" Type="http://schemas.openxmlformats.org/officeDocument/2006/relationships/hyperlink" Target="BOM/B-1140526005.jpg" TargetMode="External"/><Relationship Id="rId1153" Type="http://schemas.openxmlformats.org/officeDocument/2006/relationships/hyperlink" Target="BOM/B-1140715011.jpg" TargetMode="External"/><Relationship Id="rId2204" Type="http://schemas.openxmlformats.org/officeDocument/2006/relationships/hyperlink" Target="BOM\B-1140903010.xlsm" TargetMode="External"/><Relationship Id="rId3602" Type="http://schemas.openxmlformats.org/officeDocument/2006/relationships/hyperlink" Target="BOM\B-1141111001.xlsm" TargetMode="External"/><Relationship Id="rId6758" Type="http://schemas.openxmlformats.org/officeDocument/2006/relationships/hyperlink" Target="BOM\B-1150428017.xlsm" TargetMode="External"/><Relationship Id="rId7809" Type="http://schemas.openxmlformats.org/officeDocument/2006/relationships/hyperlink" Target="BOM\B-1150612004.jpg" TargetMode="External"/><Relationship Id="rId8180" Type="http://schemas.openxmlformats.org/officeDocument/2006/relationships/hyperlink" Target="BOM\B-1150630004.xlsm" TargetMode="External"/><Relationship Id="rId5774" Type="http://schemas.openxmlformats.org/officeDocument/2006/relationships/hyperlink" Target="BOM\B-1150310004.xlsm" TargetMode="External"/><Relationship Id="rId6825" Type="http://schemas.openxmlformats.org/officeDocument/2006/relationships/hyperlink" Target="BOM\B-1150430013.jpg" TargetMode="External"/><Relationship Id="rId1220" Type="http://schemas.openxmlformats.org/officeDocument/2006/relationships/hyperlink" Target="BOM/B-1140718003.xlsm" TargetMode="External"/><Relationship Id="rId4376" Type="http://schemas.openxmlformats.org/officeDocument/2006/relationships/hyperlink" Target="BOM\B-1141223002.xlsm" TargetMode="External"/><Relationship Id="rId4790" Type="http://schemas.openxmlformats.org/officeDocument/2006/relationships/hyperlink" Target="BOM\B-1150115010.xlsm" TargetMode="External"/><Relationship Id="rId5427" Type="http://schemas.openxmlformats.org/officeDocument/2006/relationships/hyperlink" Target="BOM\B-1150224009.jpg" TargetMode="External"/><Relationship Id="rId5841" Type="http://schemas.openxmlformats.org/officeDocument/2006/relationships/hyperlink" Target="BOM\B-1150312014.jpg" TargetMode="External"/><Relationship Id="rId3392" Type="http://schemas.openxmlformats.org/officeDocument/2006/relationships/hyperlink" Target="BOM\B-1141031009.xlsm" TargetMode="External"/><Relationship Id="rId4029" Type="http://schemas.openxmlformats.org/officeDocument/2006/relationships/hyperlink" Target="BOM\B-1141203004.jpg" TargetMode="External"/><Relationship Id="rId4443" Type="http://schemas.openxmlformats.org/officeDocument/2006/relationships/hyperlink" Target="BOM\B-1141230002.jpg" TargetMode="External"/><Relationship Id="rId7599" Type="http://schemas.openxmlformats.org/officeDocument/2006/relationships/hyperlink" Target="BOM\B-1150604003.jpg" TargetMode="External"/><Relationship Id="rId3045" Type="http://schemas.openxmlformats.org/officeDocument/2006/relationships/hyperlink" Target="BOM\B-1141016008.jpg" TargetMode="External"/><Relationship Id="rId4510" Type="http://schemas.openxmlformats.org/officeDocument/2006/relationships/hyperlink" Target="BOM\B-1141231019.xlsm" TargetMode="External"/><Relationship Id="rId7666" Type="http://schemas.openxmlformats.org/officeDocument/2006/relationships/hyperlink" Target="BOM\B-1150608014.xlsm" TargetMode="External"/><Relationship Id="rId380" Type="http://schemas.openxmlformats.org/officeDocument/2006/relationships/hyperlink" Target="BOM/B-1140507010.xlsm" TargetMode="External"/><Relationship Id="rId2061" Type="http://schemas.openxmlformats.org/officeDocument/2006/relationships/hyperlink" Target="BOM\B-1140828020.jpg" TargetMode="External"/><Relationship Id="rId3112" Type="http://schemas.openxmlformats.org/officeDocument/2006/relationships/hyperlink" Target="BOM\B-1141017023.xlsm" TargetMode="External"/><Relationship Id="rId6268" Type="http://schemas.openxmlformats.org/officeDocument/2006/relationships/hyperlink" Target="BOM\B-1150407006.xlsm" TargetMode="External"/><Relationship Id="rId6682" Type="http://schemas.openxmlformats.org/officeDocument/2006/relationships/hyperlink" Target="BOM\B-1150424017.xlsm" TargetMode="External"/><Relationship Id="rId7319" Type="http://schemas.openxmlformats.org/officeDocument/2006/relationships/hyperlink" Target="BOM\B-1150522002.jpg" TargetMode="External"/><Relationship Id="rId5284" Type="http://schemas.openxmlformats.org/officeDocument/2006/relationships/hyperlink" Target="BOM\B-1150206007.xlsm" TargetMode="External"/><Relationship Id="rId6335" Type="http://schemas.openxmlformats.org/officeDocument/2006/relationships/hyperlink" Target="BOM\B-1150409018.jpg" TargetMode="External"/><Relationship Id="rId7733" Type="http://schemas.openxmlformats.org/officeDocument/2006/relationships/hyperlink" Target="BOM\B-1150610002.jpg" TargetMode="External"/><Relationship Id="rId100" Type="http://schemas.openxmlformats.org/officeDocument/2006/relationships/hyperlink" Target="BOM/B-1140311006.jpg" TargetMode="External"/><Relationship Id="rId2878" Type="http://schemas.openxmlformats.org/officeDocument/2006/relationships/hyperlink" Target="BOM\B-1141009005.xlsm" TargetMode="External"/><Relationship Id="rId3929" Type="http://schemas.openxmlformats.org/officeDocument/2006/relationships/hyperlink" Target="BOM\B-1141127006.jpg" TargetMode="External"/><Relationship Id="rId7800" Type="http://schemas.openxmlformats.org/officeDocument/2006/relationships/hyperlink" Target="BOM\B-1150611020.xlsm" TargetMode="External"/><Relationship Id="rId1894" Type="http://schemas.openxmlformats.org/officeDocument/2006/relationships/hyperlink" Target="BOM\B-1140821009.xlsm" TargetMode="External"/><Relationship Id="rId2945" Type="http://schemas.openxmlformats.org/officeDocument/2006/relationships/hyperlink" Target="BOM\B-1141013011.jpg" TargetMode="External"/><Relationship Id="rId5351" Type="http://schemas.openxmlformats.org/officeDocument/2006/relationships/hyperlink" Target="BOM\B-1150210012.jpg" TargetMode="External"/><Relationship Id="rId6402" Type="http://schemas.openxmlformats.org/officeDocument/2006/relationships/hyperlink" Target="BOM\B-1150414014.xlsm" TargetMode="External"/><Relationship Id="rId917" Type="http://schemas.openxmlformats.org/officeDocument/2006/relationships/hyperlink" Target="BOM/B-1140626011.jpg" TargetMode="External"/><Relationship Id="rId1547" Type="http://schemas.openxmlformats.org/officeDocument/2006/relationships/hyperlink" Target="BOM\B-1140806010.jpg" TargetMode="External"/><Relationship Id="rId1961" Type="http://schemas.openxmlformats.org/officeDocument/2006/relationships/hyperlink" Target="BOM\B-1140826001.jpg" TargetMode="External"/><Relationship Id="rId5004" Type="http://schemas.openxmlformats.org/officeDocument/2006/relationships/hyperlink" Target="BOM\B-1150126006.xlsm" TargetMode="External"/><Relationship Id="rId8574" Type="http://schemas.openxmlformats.org/officeDocument/2006/relationships/hyperlink" Target="BOM\B-1150716005.xlsm" TargetMode="External"/><Relationship Id="rId1614" Type="http://schemas.openxmlformats.org/officeDocument/2006/relationships/hyperlink" Target="BOM\B-1140807024.xlsm" TargetMode="External"/><Relationship Id="rId4020" Type="http://schemas.openxmlformats.org/officeDocument/2006/relationships/hyperlink" Target="BOM\B-1141202008.xlsm" TargetMode="External"/><Relationship Id="rId7176" Type="http://schemas.openxmlformats.org/officeDocument/2006/relationships/hyperlink" Target="BOM\B-1150518022.xlsm" TargetMode="External"/><Relationship Id="rId7590" Type="http://schemas.openxmlformats.org/officeDocument/2006/relationships/hyperlink" Target="BOM\B-1150603012.xlsm" TargetMode="External"/><Relationship Id="rId8227" Type="http://schemas.openxmlformats.org/officeDocument/2006/relationships/hyperlink" Target="BOM\B-1150702015.jpg" TargetMode="External"/><Relationship Id="rId8641" Type="http://schemas.openxmlformats.org/officeDocument/2006/relationships/hyperlink" Target="BOM\B-1150720008.jpg" TargetMode="External"/><Relationship Id="rId3786" Type="http://schemas.openxmlformats.org/officeDocument/2006/relationships/hyperlink" Target="BOM\B-1141121013.xlsm" TargetMode="External"/><Relationship Id="rId6192" Type="http://schemas.openxmlformats.org/officeDocument/2006/relationships/hyperlink" Target="BOM\B-1150331002.xlsm" TargetMode="External"/><Relationship Id="rId7243" Type="http://schemas.openxmlformats.org/officeDocument/2006/relationships/hyperlink" Target="BOM\B-1150520010.jpg" TargetMode="External"/><Relationship Id="rId2388" Type="http://schemas.openxmlformats.org/officeDocument/2006/relationships/hyperlink" Target="BOM\B-1140911012.xlsm" TargetMode="External"/><Relationship Id="rId3439" Type="http://schemas.openxmlformats.org/officeDocument/2006/relationships/hyperlink" Target="BOM\B-1141103008.jpg" TargetMode="External"/><Relationship Id="rId4837" Type="http://schemas.openxmlformats.org/officeDocument/2006/relationships/hyperlink" Target="BOM\B-1150116009.jpg" TargetMode="External"/><Relationship Id="rId7310" Type="http://schemas.openxmlformats.org/officeDocument/2006/relationships/hyperlink" Target="BOM\B-1150521021.xlsm" TargetMode="External"/><Relationship Id="rId3853" Type="http://schemas.openxmlformats.org/officeDocument/2006/relationships/hyperlink" Target="BOM\B-1141124020.jpg" TargetMode="External"/><Relationship Id="rId4904" Type="http://schemas.openxmlformats.org/officeDocument/2006/relationships/hyperlink" Target="BOM\B-1150121001.xlsm" TargetMode="External"/><Relationship Id="rId774" Type="http://schemas.openxmlformats.org/officeDocument/2006/relationships/hyperlink" Target="BOM/B-1140619004.xlsm" TargetMode="External"/><Relationship Id="rId1057" Type="http://schemas.openxmlformats.org/officeDocument/2006/relationships/hyperlink" Target="BOM/B-1140709014.jpg" TargetMode="External"/><Relationship Id="rId2455" Type="http://schemas.openxmlformats.org/officeDocument/2006/relationships/hyperlink" Target="BOM\B-1140916005.jpg" TargetMode="External"/><Relationship Id="rId3506" Type="http://schemas.openxmlformats.org/officeDocument/2006/relationships/hyperlink" Target="BOM\B-1141106001.xlsm" TargetMode="External"/><Relationship Id="rId3920" Type="http://schemas.openxmlformats.org/officeDocument/2006/relationships/hyperlink" Target="BOM\B-1141127001.xlsm" TargetMode="External"/><Relationship Id="rId8084" Type="http://schemas.openxmlformats.org/officeDocument/2006/relationships/hyperlink" Target="BOM\B-1150624018.xlsm" TargetMode="External"/><Relationship Id="rId427" Type="http://schemas.openxmlformats.org/officeDocument/2006/relationships/hyperlink" Target="BOM/B-1140512006.jpg" TargetMode="External"/><Relationship Id="rId841" Type="http://schemas.openxmlformats.org/officeDocument/2006/relationships/hyperlink" Target="BOM/B-1140623009.jpg" TargetMode="External"/><Relationship Id="rId1471" Type="http://schemas.openxmlformats.org/officeDocument/2006/relationships/hyperlink" Target="BOM\B-1140804004.jpg" TargetMode="External"/><Relationship Id="rId2108" Type="http://schemas.openxmlformats.org/officeDocument/2006/relationships/hyperlink" Target="BOM\B-1140901004.xlsm" TargetMode="External"/><Relationship Id="rId2522" Type="http://schemas.openxmlformats.org/officeDocument/2006/relationships/hyperlink" Target="BOM\B-1140919007.xlsm" TargetMode="External"/><Relationship Id="rId5678" Type="http://schemas.openxmlformats.org/officeDocument/2006/relationships/hyperlink" Target="BOM\B-1150305024.xlsm" TargetMode="External"/><Relationship Id="rId6729" Type="http://schemas.openxmlformats.org/officeDocument/2006/relationships/hyperlink" Target="BOM\B-1150428002.jpg" TargetMode="External"/><Relationship Id="rId1124" Type="http://schemas.openxmlformats.org/officeDocument/2006/relationships/hyperlink" Target="BOM/B-1140714010.xlsm" TargetMode="External"/><Relationship Id="rId4694" Type="http://schemas.openxmlformats.org/officeDocument/2006/relationships/hyperlink" Target="BOM\B-1150112007.xlsm" TargetMode="External"/><Relationship Id="rId5745" Type="http://schemas.openxmlformats.org/officeDocument/2006/relationships/hyperlink" Target="BOM\B-1150309011.jpg" TargetMode="External"/><Relationship Id="rId8151" Type="http://schemas.openxmlformats.org/officeDocument/2006/relationships/hyperlink" Target="BOM\B-1150626016.jpg" TargetMode="External"/><Relationship Id="rId3296" Type="http://schemas.openxmlformats.org/officeDocument/2006/relationships/hyperlink" Target="BOM\B-1141028023.xlsm" TargetMode="External"/><Relationship Id="rId4347" Type="http://schemas.openxmlformats.org/officeDocument/2006/relationships/hyperlink" Target="BOM\B-1141219011.jpg" TargetMode="External"/><Relationship Id="rId4761" Type="http://schemas.openxmlformats.org/officeDocument/2006/relationships/hyperlink" Target="BOM\B-1150114010.jpg" TargetMode="External"/><Relationship Id="rId3363" Type="http://schemas.openxmlformats.org/officeDocument/2006/relationships/hyperlink" Target="BOM\B-1141030016.jpg" TargetMode="External"/><Relationship Id="rId4414" Type="http://schemas.openxmlformats.org/officeDocument/2006/relationships/hyperlink" Target="BOM\B-1141229005.xlsm" TargetMode="External"/><Relationship Id="rId5812" Type="http://schemas.openxmlformats.org/officeDocument/2006/relationships/hyperlink" Target="BOM\B-1150311019.xlsm" TargetMode="External"/><Relationship Id="rId284" Type="http://schemas.openxmlformats.org/officeDocument/2006/relationships/hyperlink" Target="BOM/B-1140425010.xlsm" TargetMode="External"/><Relationship Id="rId3016" Type="http://schemas.openxmlformats.org/officeDocument/2006/relationships/hyperlink" Target="BOM\B-1141015008.xlsm" TargetMode="External"/><Relationship Id="rId7984" Type="http://schemas.openxmlformats.org/officeDocument/2006/relationships/hyperlink" Target="BOM\B-1150622014.xlsm" TargetMode="External"/><Relationship Id="rId3430" Type="http://schemas.openxmlformats.org/officeDocument/2006/relationships/hyperlink" Target="BOM\B-1141103004.xlsm" TargetMode="External"/><Relationship Id="rId5188" Type="http://schemas.openxmlformats.org/officeDocument/2006/relationships/hyperlink" Target="BOM\B-1150202004.xlsm" TargetMode="External"/><Relationship Id="rId6586" Type="http://schemas.openxmlformats.org/officeDocument/2006/relationships/hyperlink" Target="BOM\B-1150422015.xlsm" TargetMode="External"/><Relationship Id="rId7637" Type="http://schemas.openxmlformats.org/officeDocument/2006/relationships/hyperlink" Target="BOM\B-1150605006.jpg" TargetMode="External"/><Relationship Id="rId351" Type="http://schemas.openxmlformats.org/officeDocument/2006/relationships/hyperlink" Target="BOM/B-1140502020.jpg" TargetMode="External"/><Relationship Id="rId2032" Type="http://schemas.openxmlformats.org/officeDocument/2006/relationships/hyperlink" Target="BOM\B-1140828006.xlsm" TargetMode="External"/><Relationship Id="rId6239" Type="http://schemas.openxmlformats.org/officeDocument/2006/relationships/hyperlink" Target="BOM\B-1150402003.jpg" TargetMode="External"/><Relationship Id="rId6653" Type="http://schemas.openxmlformats.org/officeDocument/2006/relationships/hyperlink" Target="BOM\B-1150424002.jpg" TargetMode="External"/><Relationship Id="rId7704" Type="http://schemas.openxmlformats.org/officeDocument/2006/relationships/hyperlink" Target="BOM\B-1150609006.xlsm" TargetMode="External"/><Relationship Id="rId1798" Type="http://schemas.openxmlformats.org/officeDocument/2006/relationships/hyperlink" Target="BOM\B-1140815010.xlsm" TargetMode="External"/><Relationship Id="rId2849" Type="http://schemas.openxmlformats.org/officeDocument/2006/relationships/hyperlink" Target="BOM\B-1141007018.jpg" TargetMode="External"/><Relationship Id="rId5255" Type="http://schemas.openxmlformats.org/officeDocument/2006/relationships/hyperlink" Target="BOM\B-1150205008.jpg" TargetMode="External"/><Relationship Id="rId6306" Type="http://schemas.openxmlformats.org/officeDocument/2006/relationships/hyperlink" Target="BOM\B-1150409004.xlsm" TargetMode="External"/><Relationship Id="rId6720" Type="http://schemas.openxmlformats.org/officeDocument/2006/relationships/hyperlink" Target="BOM\B-1150427022.xlsm" TargetMode="External"/><Relationship Id="rId1865" Type="http://schemas.openxmlformats.org/officeDocument/2006/relationships/hyperlink" Target="BOM\B-1140819012.jpg" TargetMode="External"/><Relationship Id="rId4271" Type="http://schemas.openxmlformats.org/officeDocument/2006/relationships/hyperlink" Target="BOM\B-1141216010.jpg" TargetMode="External"/><Relationship Id="rId5322" Type="http://schemas.openxmlformats.org/officeDocument/2006/relationships/hyperlink" Target="BOM\B-1150209010.xlsm" TargetMode="External"/><Relationship Id="rId8478" Type="http://schemas.openxmlformats.org/officeDocument/2006/relationships/hyperlink" Target="BOM\B-1150713003.xlsm" TargetMode="External"/><Relationship Id="rId1518" Type="http://schemas.openxmlformats.org/officeDocument/2006/relationships/hyperlink" Target="BOM\B-1140805011.xlsm" TargetMode="External"/><Relationship Id="rId2916" Type="http://schemas.openxmlformats.org/officeDocument/2006/relationships/hyperlink" Target="BOM\B-1141009024.xlsm" TargetMode="External"/><Relationship Id="rId7494" Type="http://schemas.openxmlformats.org/officeDocument/2006/relationships/hyperlink" Target="BOM\B-1150529017.xlsm" TargetMode="External"/><Relationship Id="rId8545" Type="http://schemas.openxmlformats.org/officeDocument/2006/relationships/hyperlink" Target="BOM\B-1150714022.jpg" TargetMode="External"/><Relationship Id="rId1932" Type="http://schemas.openxmlformats.org/officeDocument/2006/relationships/hyperlink" Target="BOM\B-1140822017.xlsm" TargetMode="External"/><Relationship Id="rId6096" Type="http://schemas.openxmlformats.org/officeDocument/2006/relationships/hyperlink" Target="BOM\B-1150325016.xlsm" TargetMode="External"/><Relationship Id="rId7147" Type="http://schemas.openxmlformats.org/officeDocument/2006/relationships/hyperlink" Target="BOM\B-1150518007.jpg" TargetMode="External"/><Relationship Id="rId6163" Type="http://schemas.openxmlformats.org/officeDocument/2006/relationships/hyperlink" Target="BOM\B-1150330005.jpg" TargetMode="External"/><Relationship Id="rId7561" Type="http://schemas.openxmlformats.org/officeDocument/2006/relationships/hyperlink" Target="BOM\B-1150602012.jpg" TargetMode="External"/><Relationship Id="rId8612" Type="http://schemas.openxmlformats.org/officeDocument/2006/relationships/hyperlink" Target="BOM\B-1150717017.xlsm" TargetMode="External"/><Relationship Id="rId3757" Type="http://schemas.openxmlformats.org/officeDocument/2006/relationships/hyperlink" Target="BOM\B-1141120016.jpg" TargetMode="External"/><Relationship Id="rId4808" Type="http://schemas.openxmlformats.org/officeDocument/2006/relationships/hyperlink" Target="BOM\B-1150115019.xlsm" TargetMode="External"/><Relationship Id="rId7214" Type="http://schemas.openxmlformats.org/officeDocument/2006/relationships/hyperlink" Target="BOM\B-1150519017.xlsm" TargetMode="External"/><Relationship Id="rId678" Type="http://schemas.openxmlformats.org/officeDocument/2006/relationships/hyperlink" Target="BOM/B-1140606009.xlsm" TargetMode="External"/><Relationship Id="rId2359" Type="http://schemas.openxmlformats.org/officeDocument/2006/relationships/hyperlink" Target="BOM\B-1140910006.jpg" TargetMode="External"/><Relationship Id="rId2773" Type="http://schemas.openxmlformats.org/officeDocument/2006/relationships/hyperlink" Target="BOM\B-1141001004.jpg" TargetMode="External"/><Relationship Id="rId3824" Type="http://schemas.openxmlformats.org/officeDocument/2006/relationships/hyperlink" Target="BOM\B-1141124006.xlsm" TargetMode="External"/><Relationship Id="rId6230" Type="http://schemas.openxmlformats.org/officeDocument/2006/relationships/hyperlink" Target="BOM\B-1150401015.xlsm" TargetMode="External"/><Relationship Id="rId745" Type="http://schemas.openxmlformats.org/officeDocument/2006/relationships/hyperlink" Target="BOM/B-1140616006.jpg" TargetMode="External"/><Relationship Id="rId1375" Type="http://schemas.openxmlformats.org/officeDocument/2006/relationships/hyperlink" Target="BOM\B-1140729005.jpg" TargetMode="External"/><Relationship Id="rId2426" Type="http://schemas.openxmlformats.org/officeDocument/2006/relationships/hyperlink" Target="BOM\B-1140915002.xlsm" TargetMode="External"/><Relationship Id="rId5996" Type="http://schemas.openxmlformats.org/officeDocument/2006/relationships/hyperlink" Target="BOM\B-1150320007.xlsm" TargetMode="External"/><Relationship Id="rId81" Type="http://schemas.openxmlformats.org/officeDocument/2006/relationships/hyperlink" Target="BOM/B-1140305020.xlsm" TargetMode="External"/><Relationship Id="rId812" Type="http://schemas.openxmlformats.org/officeDocument/2006/relationships/hyperlink" Target="BOM/B-1140620018.xlsm" TargetMode="External"/><Relationship Id="rId1028" Type="http://schemas.openxmlformats.org/officeDocument/2006/relationships/hyperlink" Target="BOM/B-1140708006.xlsm" TargetMode="External"/><Relationship Id="rId1442" Type="http://schemas.openxmlformats.org/officeDocument/2006/relationships/hyperlink" Target="BOM\B-1140801011.xlsm" TargetMode="External"/><Relationship Id="rId2840" Type="http://schemas.openxmlformats.org/officeDocument/2006/relationships/hyperlink" Target="BOM\B-1141007014.xlsm" TargetMode="External"/><Relationship Id="rId4598" Type="http://schemas.openxmlformats.org/officeDocument/2006/relationships/hyperlink" Target="BOM\B-1150107002.xlsm" TargetMode="External"/><Relationship Id="rId5649" Type="http://schemas.openxmlformats.org/officeDocument/2006/relationships/hyperlink" Target="BOM\B-1150305008.jpg" TargetMode="External"/><Relationship Id="rId8055" Type="http://schemas.openxmlformats.org/officeDocument/2006/relationships/hyperlink" Target="BOM\B-1150624003.jpg" TargetMode="External"/><Relationship Id="rId7071" Type="http://schemas.openxmlformats.org/officeDocument/2006/relationships/hyperlink" Target="BOM\B-1150514004.jpg" TargetMode="External"/><Relationship Id="rId8122" Type="http://schemas.openxmlformats.org/officeDocument/2006/relationships/hyperlink" Target="BOM\B-1150626002.xlsm" TargetMode="External"/><Relationship Id="rId3267" Type="http://schemas.openxmlformats.org/officeDocument/2006/relationships/hyperlink" Target="BOM\B-1141028008.jpg" TargetMode="External"/><Relationship Id="rId4665" Type="http://schemas.openxmlformats.org/officeDocument/2006/relationships/hyperlink" Target="BOM\B-1150109015.jpg" TargetMode="External"/><Relationship Id="rId5716" Type="http://schemas.openxmlformats.org/officeDocument/2006/relationships/hyperlink" Target="BOM\B-1150306016.xlsm" TargetMode="External"/><Relationship Id="rId188" Type="http://schemas.openxmlformats.org/officeDocument/2006/relationships/hyperlink" Target="BOM/B-1140409002.xlsm" TargetMode="External"/><Relationship Id="rId3681" Type="http://schemas.openxmlformats.org/officeDocument/2006/relationships/hyperlink" Target="BOM\B-1141117017.jpg" TargetMode="External"/><Relationship Id="rId4318" Type="http://schemas.openxmlformats.org/officeDocument/2006/relationships/hyperlink" Target="BOM\B-1141218010.xlsm" TargetMode="External"/><Relationship Id="rId4732" Type="http://schemas.openxmlformats.org/officeDocument/2006/relationships/hyperlink" Target="BOM\B-1150113014.xlsm" TargetMode="External"/><Relationship Id="rId7888" Type="http://schemas.openxmlformats.org/officeDocument/2006/relationships/hyperlink" Target="BOM\B-1150617003.xlsm" TargetMode="External"/><Relationship Id="rId2283" Type="http://schemas.openxmlformats.org/officeDocument/2006/relationships/hyperlink" Target="BOM\B-1140905004.jpg" TargetMode="External"/><Relationship Id="rId3334" Type="http://schemas.openxmlformats.org/officeDocument/2006/relationships/hyperlink" Target="BOM\B-1141030001.xlsm" TargetMode="External"/><Relationship Id="rId7955" Type="http://schemas.openxmlformats.org/officeDocument/2006/relationships/hyperlink" Target="BOM\B-1150618018.jpg" TargetMode="External"/><Relationship Id="rId255" Type="http://schemas.openxmlformats.org/officeDocument/2006/relationships/hyperlink" Target="BOM/B-1140421008.jpg" TargetMode="External"/><Relationship Id="rId2350" Type="http://schemas.openxmlformats.org/officeDocument/2006/relationships/hyperlink" Target="BOM\B-1140910002.xlsm" TargetMode="External"/><Relationship Id="rId3401" Type="http://schemas.openxmlformats.org/officeDocument/2006/relationships/hyperlink" Target="BOM\B-1141031013.jpg" TargetMode="External"/><Relationship Id="rId6557" Type="http://schemas.openxmlformats.org/officeDocument/2006/relationships/hyperlink" Target="BOM\B-1150421022.jpg" TargetMode="External"/><Relationship Id="rId6971" Type="http://schemas.openxmlformats.org/officeDocument/2006/relationships/hyperlink" Target="BOM\B-1150508014.jpg" TargetMode="External"/><Relationship Id="rId7608" Type="http://schemas.openxmlformats.org/officeDocument/2006/relationships/hyperlink" Target="BOM\B-1150604008.xlsm" TargetMode="External"/><Relationship Id="rId322" Type="http://schemas.openxmlformats.org/officeDocument/2006/relationships/hyperlink" Target="BOM/B-1140430010.xlsm" TargetMode="External"/><Relationship Id="rId2003" Type="http://schemas.openxmlformats.org/officeDocument/2006/relationships/hyperlink" Target="BOM\B-1140827004.jpg" TargetMode="External"/><Relationship Id="rId5159" Type="http://schemas.openxmlformats.org/officeDocument/2006/relationships/hyperlink" Target="BOM\B-1150130007.jpg" TargetMode="External"/><Relationship Id="rId5573" Type="http://schemas.openxmlformats.org/officeDocument/2006/relationships/hyperlink" Target="BOM\B-1150226034.jpg" TargetMode="External"/><Relationship Id="rId6624" Type="http://schemas.openxmlformats.org/officeDocument/2006/relationships/hyperlink" Target="BOM\B-1150423004.xlsm" TargetMode="External"/><Relationship Id="rId4175" Type="http://schemas.openxmlformats.org/officeDocument/2006/relationships/hyperlink" Target="BOM\B-1141210001.jpg" TargetMode="External"/><Relationship Id="rId5226" Type="http://schemas.openxmlformats.org/officeDocument/2006/relationships/hyperlink" Target="BOM\B-1150204002.xlsm" TargetMode="External"/><Relationship Id="rId1769" Type="http://schemas.openxmlformats.org/officeDocument/2006/relationships/hyperlink" Target="BOM\B-1140814003.jpg" TargetMode="External"/><Relationship Id="rId3191" Type="http://schemas.openxmlformats.org/officeDocument/2006/relationships/hyperlink" Target="BOM\B-1141022007.jpg" TargetMode="External"/><Relationship Id="rId4242" Type="http://schemas.openxmlformats.org/officeDocument/2006/relationships/hyperlink" Target="BOM\B-1141212010.xlsm" TargetMode="External"/><Relationship Id="rId5640" Type="http://schemas.openxmlformats.org/officeDocument/2006/relationships/hyperlink" Target="BOM\B-1150305004.xlsm" TargetMode="External"/><Relationship Id="rId7398" Type="http://schemas.openxmlformats.org/officeDocument/2006/relationships/hyperlink" Target="BOM\B-1150527003.xlsm" TargetMode="External"/><Relationship Id="rId1836" Type="http://schemas.openxmlformats.org/officeDocument/2006/relationships/hyperlink" Target="BOM\B-1140818008.xlsm" TargetMode="External"/><Relationship Id="rId8449" Type="http://schemas.openxmlformats.org/officeDocument/2006/relationships/hyperlink" Target="BOM\B-1150709009.jpg" TargetMode="External"/><Relationship Id="rId1903" Type="http://schemas.openxmlformats.org/officeDocument/2006/relationships/hyperlink" Target="BOM\B-1140822002.jpg" TargetMode="External"/><Relationship Id="rId7465" Type="http://schemas.openxmlformats.org/officeDocument/2006/relationships/hyperlink" Target="BOM\B-1150529002.jpg" TargetMode="External"/><Relationship Id="rId8516" Type="http://schemas.openxmlformats.org/officeDocument/2006/relationships/hyperlink" Target="BOM\B-1150714008.xlsm" TargetMode="External"/><Relationship Id="rId6067" Type="http://schemas.openxmlformats.org/officeDocument/2006/relationships/hyperlink" Target="BOM\B-1150325001.jpg" TargetMode="External"/><Relationship Id="rId6481" Type="http://schemas.openxmlformats.org/officeDocument/2006/relationships/hyperlink" Target="BOM\B-1150420004.jpg" TargetMode="External"/><Relationship Id="rId7118" Type="http://schemas.openxmlformats.org/officeDocument/2006/relationships/hyperlink" Target="BOM\B-1150515010.xlsm" TargetMode="External"/><Relationship Id="rId7532" Type="http://schemas.openxmlformats.org/officeDocument/2006/relationships/hyperlink" Target="BOM\B-1150601016.xlsm" TargetMode="External"/><Relationship Id="rId996" Type="http://schemas.openxmlformats.org/officeDocument/2006/relationships/hyperlink" Target="BOM/B-1140703021.xlsm" TargetMode="External"/><Relationship Id="rId2677" Type="http://schemas.openxmlformats.org/officeDocument/2006/relationships/hyperlink" Target="BOM\B-1140926007.jpg" TargetMode="External"/><Relationship Id="rId3728" Type="http://schemas.openxmlformats.org/officeDocument/2006/relationships/hyperlink" Target="BOM\B-1141120002.xlsm" TargetMode="External"/><Relationship Id="rId5083" Type="http://schemas.openxmlformats.org/officeDocument/2006/relationships/hyperlink" Target="BOM\B-1150127016.jpg" TargetMode="External"/><Relationship Id="rId6134" Type="http://schemas.openxmlformats.org/officeDocument/2006/relationships/hyperlink" Target="BOM\B-1150327005.xlsm" TargetMode="External"/><Relationship Id="rId649" Type="http://schemas.openxmlformats.org/officeDocument/2006/relationships/hyperlink" Target="BOM/B-1140605003.jpg" TargetMode="External"/><Relationship Id="rId1279" Type="http://schemas.openxmlformats.org/officeDocument/2006/relationships/hyperlink" Target="BOM\B-1140722015.jpg" TargetMode="External"/><Relationship Id="rId5150" Type="http://schemas.openxmlformats.org/officeDocument/2006/relationships/hyperlink" Target="BOM\B-1150130003.xlsm" TargetMode="External"/><Relationship Id="rId6201" Type="http://schemas.openxmlformats.org/officeDocument/2006/relationships/hyperlink" Target="BOM\B-1150331006.jpg" TargetMode="External"/><Relationship Id="rId1346" Type="http://schemas.openxmlformats.org/officeDocument/2006/relationships/hyperlink" Target="BOM\B-1140728008.xlsm" TargetMode="External"/><Relationship Id="rId1693" Type="http://schemas.openxmlformats.org/officeDocument/2006/relationships/hyperlink" Target="BOM\B-1140811014.jpg" TargetMode="External"/><Relationship Id="rId2744" Type="http://schemas.openxmlformats.org/officeDocument/2006/relationships/hyperlink" Target="BOM\B-1140930027.xlsm" TargetMode="External"/><Relationship Id="rId8373" Type="http://schemas.openxmlformats.org/officeDocument/2006/relationships/hyperlink" Target="BOM\B-1150707037.jpg" TargetMode="External"/><Relationship Id="rId716" Type="http://schemas.openxmlformats.org/officeDocument/2006/relationships/hyperlink" Target="BOM/B-1140612006.xlsm" TargetMode="External"/><Relationship Id="rId1760" Type="http://schemas.openxmlformats.org/officeDocument/2006/relationships/hyperlink" Target="BOM\B-1140813014.xlsm" TargetMode="External"/><Relationship Id="rId2811" Type="http://schemas.openxmlformats.org/officeDocument/2006/relationships/hyperlink" Target="BOM\B-1141003005.jpg" TargetMode="External"/><Relationship Id="rId5967" Type="http://schemas.openxmlformats.org/officeDocument/2006/relationships/hyperlink" Target="BOM\B-1150319012.jpg" TargetMode="External"/><Relationship Id="rId8026" Type="http://schemas.openxmlformats.org/officeDocument/2006/relationships/hyperlink" Target="BOM\B-1150623020.xlsm" TargetMode="External"/><Relationship Id="rId52" Type="http://schemas.openxmlformats.org/officeDocument/2006/relationships/hyperlink" Target="BOM/B-1140211013.jpg" TargetMode="External"/><Relationship Id="rId1413" Type="http://schemas.openxmlformats.org/officeDocument/2006/relationships/hyperlink" Target="BOM\B-1140731004.jpg" TargetMode="External"/><Relationship Id="rId4569" Type="http://schemas.openxmlformats.org/officeDocument/2006/relationships/hyperlink" Target="BOM\B-1150106014.jpg" TargetMode="External"/><Relationship Id="rId4983" Type="http://schemas.openxmlformats.org/officeDocument/2006/relationships/hyperlink" Target="BOM\B-1150123016.jpg" TargetMode="External"/><Relationship Id="rId8440" Type="http://schemas.openxmlformats.org/officeDocument/2006/relationships/hyperlink" Target="BOM\B-1150709005.xlsm" TargetMode="External"/><Relationship Id="rId3585" Type="http://schemas.openxmlformats.org/officeDocument/2006/relationships/hyperlink" Target="BOM\B-1141110010.jpg" TargetMode="External"/><Relationship Id="rId4636" Type="http://schemas.openxmlformats.org/officeDocument/2006/relationships/hyperlink" Target="BOM\B-1150109001.xlsm" TargetMode="External"/><Relationship Id="rId7042" Type="http://schemas.openxmlformats.org/officeDocument/2006/relationships/hyperlink" Target="BOM\B-1150513006.xlsm" TargetMode="External"/><Relationship Id="rId2187" Type="http://schemas.openxmlformats.org/officeDocument/2006/relationships/hyperlink" Target="BOM\B-1140903003.jpg" TargetMode="External"/><Relationship Id="rId3238" Type="http://schemas.openxmlformats.org/officeDocument/2006/relationships/hyperlink" Target="BOM\B-1141027008.xlsm" TargetMode="External"/><Relationship Id="rId3652" Type="http://schemas.openxmlformats.org/officeDocument/2006/relationships/hyperlink" Target="BOM\B-1141117003.xlsm" TargetMode="External"/><Relationship Id="rId4703" Type="http://schemas.openxmlformats.org/officeDocument/2006/relationships/hyperlink" Target="BOM\B-1150112011.jpg" TargetMode="External"/><Relationship Id="rId7859" Type="http://schemas.openxmlformats.org/officeDocument/2006/relationships/hyperlink" Target="BOM\B-1150616008.jpg" TargetMode="External"/><Relationship Id="rId159" Type="http://schemas.openxmlformats.org/officeDocument/2006/relationships/hyperlink" Target="BOM/B-1140327014.jpg" TargetMode="External"/><Relationship Id="rId573" Type="http://schemas.openxmlformats.org/officeDocument/2006/relationships/hyperlink" Target="BOM/B-1140529014.jpg" TargetMode="External"/><Relationship Id="rId2254" Type="http://schemas.openxmlformats.org/officeDocument/2006/relationships/hyperlink" Target="BOM\B-1140904013.xlsm" TargetMode="External"/><Relationship Id="rId3305" Type="http://schemas.openxmlformats.org/officeDocument/2006/relationships/hyperlink" Target="BOM\B-1141029004.jpg" TargetMode="External"/><Relationship Id="rId226" Type="http://schemas.openxmlformats.org/officeDocument/2006/relationships/hyperlink" Target="BOM/B-1140411006.xlsm" TargetMode="External"/><Relationship Id="rId1270" Type="http://schemas.openxmlformats.org/officeDocument/2006/relationships/hyperlink" Target="BOM\B-1140722011.xlsm" TargetMode="External"/><Relationship Id="rId5477" Type="http://schemas.openxmlformats.org/officeDocument/2006/relationships/hyperlink" Target="BOM\B-1150225009.jpg" TargetMode="External"/><Relationship Id="rId6875" Type="http://schemas.openxmlformats.org/officeDocument/2006/relationships/hyperlink" Target="BOM\B-1150506001.jpg" TargetMode="External"/><Relationship Id="rId7926" Type="http://schemas.openxmlformats.org/officeDocument/2006/relationships/hyperlink" Target="BOM\B-1150618004.xlsm" TargetMode="External"/><Relationship Id="rId640" Type="http://schemas.openxmlformats.org/officeDocument/2006/relationships/hyperlink" Target="BOM/B-1140604005.xlsm" TargetMode="External"/><Relationship Id="rId2321" Type="http://schemas.openxmlformats.org/officeDocument/2006/relationships/hyperlink" Target="BOM\B-1140908011.jpg" TargetMode="External"/><Relationship Id="rId4079" Type="http://schemas.openxmlformats.org/officeDocument/2006/relationships/hyperlink" Target="BOM\B-1141205001.jpg" TargetMode="External"/><Relationship Id="rId5891" Type="http://schemas.openxmlformats.org/officeDocument/2006/relationships/hyperlink" Target="BOM\B-1150316007.jpg" TargetMode="External"/><Relationship Id="rId6528" Type="http://schemas.openxmlformats.org/officeDocument/2006/relationships/hyperlink" Target="BOM\B-1150421008.xlsm" TargetMode="External"/><Relationship Id="rId6942" Type="http://schemas.openxmlformats.org/officeDocument/2006/relationships/hyperlink" Target="BOM\B-1150508001.xlsm" TargetMode="External"/><Relationship Id="rId4493" Type="http://schemas.openxmlformats.org/officeDocument/2006/relationships/hyperlink" Target="BOM\B-1141231010.jpg" TargetMode="External"/><Relationship Id="rId5544" Type="http://schemas.openxmlformats.org/officeDocument/2006/relationships/hyperlink" Target="BOM\B-1150226020.xlsm" TargetMode="External"/><Relationship Id="rId3095" Type="http://schemas.openxmlformats.org/officeDocument/2006/relationships/hyperlink" Target="BOM\B-1141017014.jpg" TargetMode="External"/><Relationship Id="rId4146" Type="http://schemas.openxmlformats.org/officeDocument/2006/relationships/hyperlink" Target="BOM\B-1141209003.xlsm" TargetMode="External"/><Relationship Id="rId4560" Type="http://schemas.openxmlformats.org/officeDocument/2006/relationships/hyperlink" Target="BOM\B-1150106010.xlsm" TargetMode="External"/><Relationship Id="rId5611" Type="http://schemas.openxmlformats.org/officeDocument/2006/relationships/hyperlink" Target="BOM\B-1150302007.jpg" TargetMode="External"/><Relationship Id="rId1807" Type="http://schemas.openxmlformats.org/officeDocument/2006/relationships/hyperlink" Target="BOM\B-1140815014.jpg" TargetMode="External"/><Relationship Id="rId3162" Type="http://schemas.openxmlformats.org/officeDocument/2006/relationships/hyperlink" Target="BOM\B-1141021009.xlsm" TargetMode="External"/><Relationship Id="rId4213" Type="http://schemas.openxmlformats.org/officeDocument/2006/relationships/hyperlink" Target="BOM\B-1141211010.jpg" TargetMode="External"/><Relationship Id="rId7369" Type="http://schemas.openxmlformats.org/officeDocument/2006/relationships/hyperlink" Target="BOM\B-1150526002.jpg" TargetMode="External"/><Relationship Id="rId7783" Type="http://schemas.openxmlformats.org/officeDocument/2006/relationships/hyperlink" Target="BOM\B-1150611011.jpg" TargetMode="External"/><Relationship Id="rId6385" Type="http://schemas.openxmlformats.org/officeDocument/2006/relationships/hyperlink" Target="BOM\B-1150414004.jpg" TargetMode="External"/><Relationship Id="rId7436" Type="http://schemas.openxmlformats.org/officeDocument/2006/relationships/hyperlink" Target="BOM\B-1150528004.xlsm" TargetMode="External"/><Relationship Id="rId150" Type="http://schemas.openxmlformats.org/officeDocument/2006/relationships/hyperlink" Target="BOM/B-1140326016.xlsm" TargetMode="External"/><Relationship Id="rId3979" Type="http://schemas.openxmlformats.org/officeDocument/2006/relationships/hyperlink" Target="BOM\B-1141201004.jpg" TargetMode="External"/><Relationship Id="rId6038" Type="http://schemas.openxmlformats.org/officeDocument/2006/relationships/hyperlink" Target="BOM\B-1150324002.xlsm" TargetMode="External"/><Relationship Id="rId6452" Type="http://schemas.openxmlformats.org/officeDocument/2006/relationships/hyperlink" Target="BOM\B-1150417001.xlsm" TargetMode="External"/><Relationship Id="rId7850" Type="http://schemas.openxmlformats.org/officeDocument/2006/relationships/hyperlink" Target="BOM\B-1150616004.xlsm" TargetMode="External"/><Relationship Id="rId2995" Type="http://schemas.openxmlformats.org/officeDocument/2006/relationships/hyperlink" Target="BOM\B-1141014006.jpg" TargetMode="External"/><Relationship Id="rId5054" Type="http://schemas.openxmlformats.org/officeDocument/2006/relationships/hyperlink" Target="BOM\B-1150127002.xlsm" TargetMode="External"/><Relationship Id="rId6105" Type="http://schemas.openxmlformats.org/officeDocument/2006/relationships/hyperlink" Target="BOM\B-1150325020.jpg" TargetMode="External"/><Relationship Id="rId7503" Type="http://schemas.openxmlformats.org/officeDocument/2006/relationships/hyperlink" Target="BOM\B-1150529021.jpg" TargetMode="External"/><Relationship Id="rId967" Type="http://schemas.openxmlformats.org/officeDocument/2006/relationships/hyperlink" Target="BOM/B-1140702004.jpg" TargetMode="External"/><Relationship Id="rId1597" Type="http://schemas.openxmlformats.org/officeDocument/2006/relationships/hyperlink" Target="BOM\B-1140807015.jpg" TargetMode="External"/><Relationship Id="rId2648" Type="http://schemas.openxmlformats.org/officeDocument/2006/relationships/hyperlink" Target="BOM\B-1140925008.xlsm" TargetMode="External"/><Relationship Id="rId1664" Type="http://schemas.openxmlformats.org/officeDocument/2006/relationships/hyperlink" Target="BOM\B-1140808022.xlsm" TargetMode="External"/><Relationship Id="rId2715" Type="http://schemas.openxmlformats.org/officeDocument/2006/relationships/hyperlink" Target="BOM\B-1140930012.jpg" TargetMode="External"/><Relationship Id="rId4070" Type="http://schemas.openxmlformats.org/officeDocument/2006/relationships/hyperlink" Target="BOM\B-1141204014.xlsm" TargetMode="External"/><Relationship Id="rId5121" Type="http://schemas.openxmlformats.org/officeDocument/2006/relationships/hyperlink" Target="BOM\B-1150129005.jpg" TargetMode="External"/><Relationship Id="rId8277" Type="http://schemas.openxmlformats.org/officeDocument/2006/relationships/hyperlink" Target="BOM\B-1150703007.jpg" TargetMode="External"/><Relationship Id="rId1317" Type="http://schemas.openxmlformats.org/officeDocument/2006/relationships/hyperlink" Target="BOM\B-1140725004.jpg" TargetMode="External"/><Relationship Id="rId1731" Type="http://schemas.openxmlformats.org/officeDocument/2006/relationships/hyperlink" Target="BOM\B-1140812012.jpg" TargetMode="External"/><Relationship Id="rId4887" Type="http://schemas.openxmlformats.org/officeDocument/2006/relationships/hyperlink" Target="BOM\B-1150120006.jpg" TargetMode="External"/><Relationship Id="rId5938" Type="http://schemas.openxmlformats.org/officeDocument/2006/relationships/hyperlink" Target="BOM\B-1150318004.xlsm" TargetMode="External"/><Relationship Id="rId7293" Type="http://schemas.openxmlformats.org/officeDocument/2006/relationships/hyperlink" Target="BOM\B-1150521013.jpg" TargetMode="External"/><Relationship Id="rId8344" Type="http://schemas.openxmlformats.org/officeDocument/2006/relationships/hyperlink" Target="BOM\B-1150707003.xlsm" TargetMode="External"/><Relationship Id="rId23" Type="http://schemas.openxmlformats.org/officeDocument/2006/relationships/hyperlink" Target="BOM/B-1140103021.xlsm" TargetMode="External"/><Relationship Id="rId3489" Type="http://schemas.openxmlformats.org/officeDocument/2006/relationships/hyperlink" Target="BOM\B-1141104016.jpg" TargetMode="External"/><Relationship Id="rId7360" Type="http://schemas.openxmlformats.org/officeDocument/2006/relationships/hyperlink" Target="BOM\B-1150525008.xlsm" TargetMode="External"/><Relationship Id="rId8411" Type="http://schemas.openxmlformats.org/officeDocument/2006/relationships/hyperlink" Target="BOM\B-1150708002.jpg" TargetMode="External"/><Relationship Id="rId3556" Type="http://schemas.openxmlformats.org/officeDocument/2006/relationships/hyperlink" Target="BOM\B-1141107016.xlsm" TargetMode="External"/><Relationship Id="rId4954" Type="http://schemas.openxmlformats.org/officeDocument/2006/relationships/hyperlink" Target="BOM\B-1150123002.xlsm" TargetMode="External"/><Relationship Id="rId7013" Type="http://schemas.openxmlformats.org/officeDocument/2006/relationships/hyperlink" Target="BOM\B-1150512007.jpg" TargetMode="External"/><Relationship Id="rId477" Type="http://schemas.openxmlformats.org/officeDocument/2006/relationships/hyperlink" Target="BOM/B-1140520009.jpg" TargetMode="External"/><Relationship Id="rId2158" Type="http://schemas.openxmlformats.org/officeDocument/2006/relationships/hyperlink" Target="BOM\B-1140902008.xlsm" TargetMode="External"/><Relationship Id="rId3209" Type="http://schemas.openxmlformats.org/officeDocument/2006/relationships/hyperlink" Target="BOM\B-1141022016.jpg" TargetMode="External"/><Relationship Id="rId3970" Type="http://schemas.openxmlformats.org/officeDocument/2006/relationships/hyperlink" Target="BOM\B-1141128004.xlsm" TargetMode="External"/><Relationship Id="rId4607" Type="http://schemas.openxmlformats.org/officeDocument/2006/relationships/hyperlink" Target="BOM\B-1150107006.jpg" TargetMode="External"/><Relationship Id="rId891" Type="http://schemas.openxmlformats.org/officeDocument/2006/relationships/hyperlink" Target="BOM/B-1140624011.jpg" TargetMode="External"/><Relationship Id="rId2572" Type="http://schemas.openxmlformats.org/officeDocument/2006/relationships/hyperlink" Target="BOM\B-1140922017.xlsm" TargetMode="External"/><Relationship Id="rId3623" Type="http://schemas.openxmlformats.org/officeDocument/2006/relationships/hyperlink" Target="BOM\B-1141111011.jpg" TargetMode="External"/><Relationship Id="rId6779" Type="http://schemas.openxmlformats.org/officeDocument/2006/relationships/hyperlink" Target="BOM\B-1150429004.jpg" TargetMode="External"/><Relationship Id="rId544" Type="http://schemas.openxmlformats.org/officeDocument/2006/relationships/hyperlink" Target="BOM/B-1140527019.xlsm" TargetMode="External"/><Relationship Id="rId1174" Type="http://schemas.openxmlformats.org/officeDocument/2006/relationships/hyperlink" Target="BOM/B-1140716006.xlsm" TargetMode="External"/><Relationship Id="rId2225" Type="http://schemas.openxmlformats.org/officeDocument/2006/relationships/hyperlink" Target="BOM\B-1140903020.jpg" TargetMode="External"/><Relationship Id="rId5795" Type="http://schemas.openxmlformats.org/officeDocument/2006/relationships/hyperlink" Target="BOM\B-1150311010.jpg" TargetMode="External"/><Relationship Id="rId6846" Type="http://schemas.openxmlformats.org/officeDocument/2006/relationships/hyperlink" Target="BOM\B-1150504004.xlsm" TargetMode="External"/><Relationship Id="rId611" Type="http://schemas.openxmlformats.org/officeDocument/2006/relationships/hyperlink" Target="BOM/B-1140602022.jpg" TargetMode="External"/><Relationship Id="rId1241" Type="http://schemas.openxmlformats.org/officeDocument/2006/relationships/hyperlink" Target="BOM/B-1140718013.jpg" TargetMode="External"/><Relationship Id="rId4397" Type="http://schemas.openxmlformats.org/officeDocument/2006/relationships/hyperlink" Target="BOM\B-1141224006.jpg" TargetMode="External"/><Relationship Id="rId5448" Type="http://schemas.openxmlformats.org/officeDocument/2006/relationships/hyperlink" Target="BOM\B-1150224020.xlsm" TargetMode="External"/><Relationship Id="rId5862" Type="http://schemas.openxmlformats.org/officeDocument/2006/relationships/hyperlink" Target="BOM\B-1150313009.xlsm" TargetMode="External"/><Relationship Id="rId6913" Type="http://schemas.openxmlformats.org/officeDocument/2006/relationships/hyperlink" Target="BOM\B-1150507010.jpg" TargetMode="External"/><Relationship Id="rId4464" Type="http://schemas.openxmlformats.org/officeDocument/2006/relationships/hyperlink" Target="BOM\B-1141230013.xlsm" TargetMode="External"/><Relationship Id="rId5515" Type="http://schemas.openxmlformats.org/officeDocument/2006/relationships/hyperlink" Target="BOM\B-1150226005.jpg" TargetMode="External"/><Relationship Id="rId3066" Type="http://schemas.openxmlformats.org/officeDocument/2006/relationships/hyperlink" Target="BOM\B-1141016019.xlsm" TargetMode="External"/><Relationship Id="rId3480" Type="http://schemas.openxmlformats.org/officeDocument/2006/relationships/hyperlink" Target="BOM\B-1141104012.xlsm" TargetMode="External"/><Relationship Id="rId4117" Type="http://schemas.openxmlformats.org/officeDocument/2006/relationships/hyperlink" Target="BOM\B-1141205020.jpg" TargetMode="External"/><Relationship Id="rId4531" Type="http://schemas.openxmlformats.org/officeDocument/2006/relationships/hyperlink" Target="BOM\B-1150105011.jpg" TargetMode="External"/><Relationship Id="rId7687" Type="http://schemas.openxmlformats.org/officeDocument/2006/relationships/hyperlink" Target="BOM\B-1150608024.jpg" TargetMode="External"/><Relationship Id="rId2082" Type="http://schemas.openxmlformats.org/officeDocument/2006/relationships/hyperlink" Target="BOM\B-1140829006.xlsm" TargetMode="External"/><Relationship Id="rId3133" Type="http://schemas.openxmlformats.org/officeDocument/2006/relationships/hyperlink" Target="BOM\B-1141020008.jpg" TargetMode="External"/><Relationship Id="rId6289" Type="http://schemas.openxmlformats.org/officeDocument/2006/relationships/hyperlink" Target="BOM\B-1150408003.jpg" TargetMode="External"/><Relationship Id="rId7754" Type="http://schemas.openxmlformats.org/officeDocument/2006/relationships/hyperlink" Target="BOM\B-1150610013.xlsm" TargetMode="External"/><Relationship Id="rId2899" Type="http://schemas.openxmlformats.org/officeDocument/2006/relationships/hyperlink" Target="BOM\B-1141009015.jpg" TargetMode="External"/><Relationship Id="rId3200" Type="http://schemas.openxmlformats.org/officeDocument/2006/relationships/hyperlink" Target="BOM\B-1141022012.xlsm" TargetMode="External"/><Relationship Id="rId6356" Type="http://schemas.openxmlformats.org/officeDocument/2006/relationships/hyperlink" Target="BOM\B-1150410011.xlsm" TargetMode="External"/><Relationship Id="rId6770" Type="http://schemas.openxmlformats.org/officeDocument/2006/relationships/hyperlink" Target="BOM\B-1150428023.xlsm" TargetMode="External"/><Relationship Id="rId7407" Type="http://schemas.openxmlformats.org/officeDocument/2006/relationships/hyperlink" Target="BOM\B-1150527008.jpg" TargetMode="External"/><Relationship Id="rId7821" Type="http://schemas.openxmlformats.org/officeDocument/2006/relationships/hyperlink" Target="BOM\B-1150615001.jpg" TargetMode="External"/><Relationship Id="rId121" Type="http://schemas.openxmlformats.org/officeDocument/2006/relationships/hyperlink" Target="BOM/B-1140320012.jpg" TargetMode="External"/><Relationship Id="rId2966" Type="http://schemas.openxmlformats.org/officeDocument/2006/relationships/hyperlink" Target="BOM\B-1141013022.xlsm" TargetMode="External"/><Relationship Id="rId5372" Type="http://schemas.openxmlformats.org/officeDocument/2006/relationships/hyperlink" Target="BOM\B-1150211005.xlsm" TargetMode="External"/><Relationship Id="rId6009" Type="http://schemas.openxmlformats.org/officeDocument/2006/relationships/hyperlink" Target="BOM\B-1150320013.jpg" TargetMode="External"/><Relationship Id="rId6423" Type="http://schemas.openxmlformats.org/officeDocument/2006/relationships/hyperlink" Target="BOM\B-1150416001.jpg" TargetMode="External"/><Relationship Id="rId938" Type="http://schemas.openxmlformats.org/officeDocument/2006/relationships/hyperlink" Target="BOM/B-1140627009.xlsm" TargetMode="External"/><Relationship Id="rId1568" Type="http://schemas.openxmlformats.org/officeDocument/2006/relationships/hyperlink" Target="BOM\B-1140807001.xlsm" TargetMode="External"/><Relationship Id="rId2619" Type="http://schemas.openxmlformats.org/officeDocument/2006/relationships/hyperlink" Target="BOM\B-1140924006.jpg" TargetMode="External"/><Relationship Id="rId5025" Type="http://schemas.openxmlformats.org/officeDocument/2006/relationships/hyperlink" Target="BOM\B-1150126016.jpg" TargetMode="External"/><Relationship Id="rId8595" Type="http://schemas.openxmlformats.org/officeDocument/2006/relationships/hyperlink" Target="BOM\B-1150717008.jpg" TargetMode="External"/><Relationship Id="rId1635" Type="http://schemas.openxmlformats.org/officeDocument/2006/relationships/hyperlink" Target="BOM\B-1140808007.jpg" TargetMode="External"/><Relationship Id="rId1982" Type="http://schemas.openxmlformats.org/officeDocument/2006/relationships/hyperlink" Target="BOM\B-1140826012.xlsm" TargetMode="External"/><Relationship Id="rId4041" Type="http://schemas.openxmlformats.org/officeDocument/2006/relationships/hyperlink" Target="BOM\B-1141203010.jpg" TargetMode="External"/><Relationship Id="rId7197" Type="http://schemas.openxmlformats.org/officeDocument/2006/relationships/hyperlink" Target="BOM\B-1150519008.jpg" TargetMode="External"/><Relationship Id="rId8248" Type="http://schemas.openxmlformats.org/officeDocument/2006/relationships/hyperlink" Target="BOM\B-1150702038.xlsm" TargetMode="External"/><Relationship Id="rId7264" Type="http://schemas.openxmlformats.org/officeDocument/2006/relationships/hyperlink" Target="BOM\B-1150520021.xlsm" TargetMode="External"/><Relationship Id="rId8315" Type="http://schemas.openxmlformats.org/officeDocument/2006/relationships/hyperlink" Target="BOM\B-1150706003.jpg" TargetMode="External"/><Relationship Id="rId1702" Type="http://schemas.openxmlformats.org/officeDocument/2006/relationships/hyperlink" Target="BOM\B-1140811019.xlsm" TargetMode="External"/><Relationship Id="rId4858" Type="http://schemas.openxmlformats.org/officeDocument/2006/relationships/hyperlink" Target="BOM\B-1150119007.xlsm" TargetMode="External"/><Relationship Id="rId5909" Type="http://schemas.openxmlformats.org/officeDocument/2006/relationships/hyperlink" Target="BOM\B-1150317007.jpg" TargetMode="External"/><Relationship Id="rId3874" Type="http://schemas.openxmlformats.org/officeDocument/2006/relationships/hyperlink" Target="BOM\B-1141125006.xlsm" TargetMode="External"/><Relationship Id="rId4925" Type="http://schemas.openxmlformats.org/officeDocument/2006/relationships/hyperlink" Target="BOM\B-1150121011.jpg" TargetMode="External"/><Relationship Id="rId6280" Type="http://schemas.openxmlformats.org/officeDocument/2006/relationships/hyperlink" Target="BOM\B-1150407012.xlsm" TargetMode="External"/><Relationship Id="rId7331" Type="http://schemas.openxmlformats.org/officeDocument/2006/relationships/hyperlink" Target="BOM\B-1150522008.jpg" TargetMode="External"/><Relationship Id="rId795" Type="http://schemas.openxmlformats.org/officeDocument/2006/relationships/hyperlink" Target="BOM/B-1140620007.jpg" TargetMode="External"/><Relationship Id="rId2476" Type="http://schemas.openxmlformats.org/officeDocument/2006/relationships/hyperlink" Target="BOM\B-1140917004.xlsm" TargetMode="External"/><Relationship Id="rId2890" Type="http://schemas.openxmlformats.org/officeDocument/2006/relationships/hyperlink" Target="BOM\B-1141009011.xlsm" TargetMode="External"/><Relationship Id="rId3527" Type="http://schemas.openxmlformats.org/officeDocument/2006/relationships/hyperlink" Target="BOM\B-1141107001.jpg" TargetMode="External"/><Relationship Id="rId3941" Type="http://schemas.openxmlformats.org/officeDocument/2006/relationships/hyperlink" Target="BOM\B-1141127011.jpg" TargetMode="External"/><Relationship Id="rId448" Type="http://schemas.openxmlformats.org/officeDocument/2006/relationships/hyperlink" Target="BOM/B-1140514005.xlsm" TargetMode="External"/><Relationship Id="rId862" Type="http://schemas.openxmlformats.org/officeDocument/2006/relationships/hyperlink" Target="BOM/B-1140623021.xlsm" TargetMode="External"/><Relationship Id="rId1078" Type="http://schemas.openxmlformats.org/officeDocument/2006/relationships/hyperlink" Target="BOM/B-1140710011.xlsm" TargetMode="External"/><Relationship Id="rId1492" Type="http://schemas.openxmlformats.org/officeDocument/2006/relationships/hyperlink" Target="BOM\B-1140804015.xlsm" TargetMode="External"/><Relationship Id="rId2129" Type="http://schemas.openxmlformats.org/officeDocument/2006/relationships/hyperlink" Target="BOM\B-1140901006.jpg" TargetMode="External"/><Relationship Id="rId2543" Type="http://schemas.openxmlformats.org/officeDocument/2006/relationships/hyperlink" Target="BOM\B-1140922002.jpg" TargetMode="External"/><Relationship Id="rId5699" Type="http://schemas.openxmlformats.org/officeDocument/2006/relationships/hyperlink" Target="BOM\B-1150306007.jpg" TargetMode="External"/><Relationship Id="rId6000" Type="http://schemas.openxmlformats.org/officeDocument/2006/relationships/hyperlink" Target="BOM\B-1150320009.xlsm" TargetMode="External"/><Relationship Id="rId515" Type="http://schemas.openxmlformats.org/officeDocument/2006/relationships/hyperlink" Target="BOM/B-1140523016.jpg" TargetMode="External"/><Relationship Id="rId1145" Type="http://schemas.openxmlformats.org/officeDocument/2006/relationships/hyperlink" Target="BOM/B-1140715006.jpg" TargetMode="External"/><Relationship Id="rId5766" Type="http://schemas.openxmlformats.org/officeDocument/2006/relationships/hyperlink" Target="BOM\B-1150309022.xlsm" TargetMode="External"/><Relationship Id="rId8172" Type="http://schemas.openxmlformats.org/officeDocument/2006/relationships/hyperlink" Target="BOM\B-1150629007.xlsm" TargetMode="External"/><Relationship Id="rId1212" Type="http://schemas.openxmlformats.org/officeDocument/2006/relationships/hyperlink" Target="BOM/B-1140717016.xlsm" TargetMode="External"/><Relationship Id="rId2610" Type="http://schemas.openxmlformats.org/officeDocument/2006/relationships/hyperlink" Target="BOM\B-1140924002.xlsm" TargetMode="External"/><Relationship Id="rId4368" Type="http://schemas.openxmlformats.org/officeDocument/2006/relationships/hyperlink" Target="BOM\B-1141222010.xlsm" TargetMode="External"/><Relationship Id="rId5419" Type="http://schemas.openxmlformats.org/officeDocument/2006/relationships/hyperlink" Target="BOM\B-1150224005.jpg" TargetMode="External"/><Relationship Id="rId6817" Type="http://schemas.openxmlformats.org/officeDocument/2006/relationships/hyperlink" Target="BOM\B-1150430009.jpg" TargetMode="External"/><Relationship Id="rId4782" Type="http://schemas.openxmlformats.org/officeDocument/2006/relationships/hyperlink" Target="BOM\B-1150115006.xlsm" TargetMode="External"/><Relationship Id="rId5833" Type="http://schemas.openxmlformats.org/officeDocument/2006/relationships/hyperlink" Target="BOM\B-1150312010.jpg" TargetMode="External"/><Relationship Id="rId3037" Type="http://schemas.openxmlformats.org/officeDocument/2006/relationships/hyperlink" Target="BOM\B-1141016004.jpg" TargetMode="External"/><Relationship Id="rId3384" Type="http://schemas.openxmlformats.org/officeDocument/2006/relationships/hyperlink" Target="BOM\B-1141031005.xlsm" TargetMode="External"/><Relationship Id="rId4435" Type="http://schemas.openxmlformats.org/officeDocument/2006/relationships/hyperlink" Target="BOM\B-1141229015.jpg" TargetMode="External"/><Relationship Id="rId5900" Type="http://schemas.openxmlformats.org/officeDocument/2006/relationships/hyperlink" Target="BOM\B-1150317003.xlsm" TargetMode="External"/><Relationship Id="rId3451" Type="http://schemas.openxmlformats.org/officeDocument/2006/relationships/hyperlink" Target="BOM\B-1141103014.jpg" TargetMode="External"/><Relationship Id="rId4502" Type="http://schemas.openxmlformats.org/officeDocument/2006/relationships/hyperlink" Target="BOM\B-1141231015.xlsm" TargetMode="External"/><Relationship Id="rId7658" Type="http://schemas.openxmlformats.org/officeDocument/2006/relationships/hyperlink" Target="BOM\B-1150608010.xlsm" TargetMode="External"/><Relationship Id="rId372" Type="http://schemas.openxmlformats.org/officeDocument/2006/relationships/hyperlink" Target="BOM/B-1140507005.xlsm" TargetMode="External"/><Relationship Id="rId2053" Type="http://schemas.openxmlformats.org/officeDocument/2006/relationships/hyperlink" Target="BOM\B-1140828016.jpg" TargetMode="External"/><Relationship Id="rId3104" Type="http://schemas.openxmlformats.org/officeDocument/2006/relationships/hyperlink" Target="BOM\B-1141017019.xlsm" TargetMode="External"/><Relationship Id="rId6674" Type="http://schemas.openxmlformats.org/officeDocument/2006/relationships/hyperlink" Target="BOM\B-1150424013.xlsm" TargetMode="External"/><Relationship Id="rId7725" Type="http://schemas.openxmlformats.org/officeDocument/2006/relationships/hyperlink" Target="BOM\B-1150609016.jpg" TargetMode="External"/><Relationship Id="rId2120" Type="http://schemas.openxmlformats.org/officeDocument/2006/relationships/hyperlink" Target="BOM\B-1140815026.xlsm" TargetMode="External"/><Relationship Id="rId5276" Type="http://schemas.openxmlformats.org/officeDocument/2006/relationships/hyperlink" Target="BOM\B-1150206003.xlsm" TargetMode="External"/><Relationship Id="rId5690" Type="http://schemas.openxmlformats.org/officeDocument/2006/relationships/hyperlink" Target="BOM\B-1150306003.xlsm" TargetMode="External"/><Relationship Id="rId6327" Type="http://schemas.openxmlformats.org/officeDocument/2006/relationships/hyperlink" Target="BOM\B-1150409014.jpg" TargetMode="External"/><Relationship Id="rId6741" Type="http://schemas.openxmlformats.org/officeDocument/2006/relationships/hyperlink" Target="BOM\B-1150428008.jpg" TargetMode="External"/><Relationship Id="rId4292" Type="http://schemas.openxmlformats.org/officeDocument/2006/relationships/hyperlink" Target="BOM\B-1141217001.xlsm" TargetMode="External"/><Relationship Id="rId5343" Type="http://schemas.openxmlformats.org/officeDocument/2006/relationships/hyperlink" Target="BOM\B-1150210008.jpg" TargetMode="External"/><Relationship Id="rId8499" Type="http://schemas.openxmlformats.org/officeDocument/2006/relationships/hyperlink" Target="BOM\B-1150713013.jpg" TargetMode="External"/><Relationship Id="rId1886" Type="http://schemas.openxmlformats.org/officeDocument/2006/relationships/hyperlink" Target="BOM\B-1140821005.xlsm" TargetMode="External"/><Relationship Id="rId2937" Type="http://schemas.openxmlformats.org/officeDocument/2006/relationships/hyperlink" Target="BOM\B-1141013007.jpg" TargetMode="External"/><Relationship Id="rId909" Type="http://schemas.openxmlformats.org/officeDocument/2006/relationships/hyperlink" Target="BOM/B-1140626006.jpg" TargetMode="External"/><Relationship Id="rId1539" Type="http://schemas.openxmlformats.org/officeDocument/2006/relationships/hyperlink" Target="BOM\B-1140806006.jpg" TargetMode="External"/><Relationship Id="rId1953" Type="http://schemas.openxmlformats.org/officeDocument/2006/relationships/hyperlink" Target="BOM\B-1140825005.jpg" TargetMode="External"/><Relationship Id="rId5410" Type="http://schemas.openxmlformats.org/officeDocument/2006/relationships/hyperlink" Target="BOM\B-1150224001.xlsm" TargetMode="External"/><Relationship Id="rId7168" Type="http://schemas.openxmlformats.org/officeDocument/2006/relationships/hyperlink" Target="BOM\B-1150518018.xlsm" TargetMode="External"/><Relationship Id="rId8566" Type="http://schemas.openxmlformats.org/officeDocument/2006/relationships/hyperlink" Target="BOM\B-1150716001.xlsm" TargetMode="External"/><Relationship Id="rId1606" Type="http://schemas.openxmlformats.org/officeDocument/2006/relationships/hyperlink" Target="BOM\B-1140807020.xlsm" TargetMode="External"/><Relationship Id="rId4012" Type="http://schemas.openxmlformats.org/officeDocument/2006/relationships/hyperlink" Target="BOM\B-1141202004.xlsm" TargetMode="External"/><Relationship Id="rId7582" Type="http://schemas.openxmlformats.org/officeDocument/2006/relationships/hyperlink" Target="BOM\B-1150603008.xlsm" TargetMode="External"/><Relationship Id="rId8219" Type="http://schemas.openxmlformats.org/officeDocument/2006/relationships/hyperlink" Target="BOM\B-1150702011.jpg" TargetMode="External"/><Relationship Id="rId8633" Type="http://schemas.openxmlformats.org/officeDocument/2006/relationships/hyperlink" Target="BOM\B-1150720004.jpg" TargetMode="External"/><Relationship Id="rId3778" Type="http://schemas.openxmlformats.org/officeDocument/2006/relationships/hyperlink" Target="BOM\B-1141121009.xlsm" TargetMode="External"/><Relationship Id="rId4829" Type="http://schemas.openxmlformats.org/officeDocument/2006/relationships/hyperlink" Target="BOM\B-1150116006.jpg" TargetMode="External"/><Relationship Id="rId6184" Type="http://schemas.openxmlformats.org/officeDocument/2006/relationships/hyperlink" Target="BOM\B-1150330016.xlsm" TargetMode="External"/><Relationship Id="rId7235" Type="http://schemas.openxmlformats.org/officeDocument/2006/relationships/hyperlink" Target="BOM\B-1150520006.jpg" TargetMode="External"/><Relationship Id="rId699" Type="http://schemas.openxmlformats.org/officeDocument/2006/relationships/hyperlink" Target="BOM/B-1140610002.jpg" TargetMode="External"/><Relationship Id="rId2794" Type="http://schemas.openxmlformats.org/officeDocument/2006/relationships/hyperlink" Target="BOM\B-1141002006.xlsm" TargetMode="External"/><Relationship Id="rId3845" Type="http://schemas.openxmlformats.org/officeDocument/2006/relationships/hyperlink" Target="BOM\B-1141124016.jpg" TargetMode="External"/><Relationship Id="rId6251" Type="http://schemas.openxmlformats.org/officeDocument/2006/relationships/hyperlink" Target="BOM\B-1150402008.jpg" TargetMode="External"/><Relationship Id="rId7302" Type="http://schemas.openxmlformats.org/officeDocument/2006/relationships/hyperlink" Target="BOM\B-1150521018.xlsm" TargetMode="External"/><Relationship Id="rId766" Type="http://schemas.openxmlformats.org/officeDocument/2006/relationships/hyperlink" Target="BOM/B-1140618007.xlsm" TargetMode="External"/><Relationship Id="rId1396" Type="http://schemas.openxmlformats.org/officeDocument/2006/relationships/hyperlink" Target="BOM\B-1140730006.xlsm" TargetMode="External"/><Relationship Id="rId2447" Type="http://schemas.openxmlformats.org/officeDocument/2006/relationships/hyperlink" Target="BOM\B-1140916001.jpg" TargetMode="External"/><Relationship Id="rId419" Type="http://schemas.openxmlformats.org/officeDocument/2006/relationships/hyperlink" Target="BOM/B-1140509005.jpg" TargetMode="External"/><Relationship Id="rId1049" Type="http://schemas.openxmlformats.org/officeDocument/2006/relationships/hyperlink" Target="BOM/B-1140709008.jpg" TargetMode="External"/><Relationship Id="rId2861" Type="http://schemas.openxmlformats.org/officeDocument/2006/relationships/hyperlink" Target="BOM\B-1141008002.jpg" TargetMode="External"/><Relationship Id="rId3912" Type="http://schemas.openxmlformats.org/officeDocument/2006/relationships/hyperlink" Target="BOM\B-1141126009.xlsm" TargetMode="External"/><Relationship Id="rId8076" Type="http://schemas.openxmlformats.org/officeDocument/2006/relationships/hyperlink" Target="BOM\B-1150624014.xlsm" TargetMode="External"/><Relationship Id="rId833" Type="http://schemas.openxmlformats.org/officeDocument/2006/relationships/hyperlink" Target="BOM/B-1140623005.jpg" TargetMode="External"/><Relationship Id="rId1116" Type="http://schemas.openxmlformats.org/officeDocument/2006/relationships/hyperlink" Target="BOM/B-1140714001.xlsm" TargetMode="External"/><Relationship Id="rId1463" Type="http://schemas.openxmlformats.org/officeDocument/2006/relationships/hyperlink" Target="BOM\B-1140801021.jpg" TargetMode="External"/><Relationship Id="rId2514" Type="http://schemas.openxmlformats.org/officeDocument/2006/relationships/hyperlink" Target="BOM\B-1140919003.xlsm" TargetMode="External"/><Relationship Id="rId7092" Type="http://schemas.openxmlformats.org/officeDocument/2006/relationships/hyperlink" Target="BOM\B-1150514015.xlsm" TargetMode="External"/><Relationship Id="rId8143" Type="http://schemas.openxmlformats.org/officeDocument/2006/relationships/hyperlink" Target="BOM\B-1150626012.jpg" TargetMode="External"/><Relationship Id="rId8490" Type="http://schemas.openxmlformats.org/officeDocument/2006/relationships/hyperlink" Target="BOM\B-1150713009.xlsm" TargetMode="External"/><Relationship Id="rId900" Type="http://schemas.openxmlformats.org/officeDocument/2006/relationships/hyperlink" Target="BOM/B-1140625007.xlsm" TargetMode="External"/><Relationship Id="rId1530" Type="http://schemas.openxmlformats.org/officeDocument/2006/relationships/hyperlink" Target="BOM\B-1140806002.xlsm" TargetMode="External"/><Relationship Id="rId4686" Type="http://schemas.openxmlformats.org/officeDocument/2006/relationships/hyperlink" Target="BOM\B-1150109021.xlsm" TargetMode="External"/><Relationship Id="rId5737" Type="http://schemas.openxmlformats.org/officeDocument/2006/relationships/hyperlink" Target="BOM\B-1150309007.jpg" TargetMode="External"/><Relationship Id="rId3288" Type="http://schemas.openxmlformats.org/officeDocument/2006/relationships/hyperlink" Target="BOM\B-1141028019.xlsm" TargetMode="External"/><Relationship Id="rId4339" Type="http://schemas.openxmlformats.org/officeDocument/2006/relationships/hyperlink" Target="BOM\B-1141219007.jpg" TargetMode="External"/><Relationship Id="rId4753" Type="http://schemas.openxmlformats.org/officeDocument/2006/relationships/hyperlink" Target="BOM\B-1150114006.jpg" TargetMode="External"/><Relationship Id="rId5804" Type="http://schemas.openxmlformats.org/officeDocument/2006/relationships/hyperlink" Target="BOM\B-1150311015.xlsm" TargetMode="External"/><Relationship Id="rId8210" Type="http://schemas.openxmlformats.org/officeDocument/2006/relationships/hyperlink" Target="BOM\B-1150702007.xlsm" TargetMode="External"/><Relationship Id="rId3355" Type="http://schemas.openxmlformats.org/officeDocument/2006/relationships/hyperlink" Target="BOM\B-1141030012.jpg" TargetMode="External"/><Relationship Id="rId4406" Type="http://schemas.openxmlformats.org/officeDocument/2006/relationships/hyperlink" Target="BOM\B-1141229001.xlsm" TargetMode="External"/><Relationship Id="rId7976" Type="http://schemas.openxmlformats.org/officeDocument/2006/relationships/hyperlink" Target="BOM\B-1150622010.xlsm" TargetMode="External"/><Relationship Id="rId276" Type="http://schemas.openxmlformats.org/officeDocument/2006/relationships/hyperlink" Target="BOM/B-1140424013.xlsm" TargetMode="External"/><Relationship Id="rId690" Type="http://schemas.openxmlformats.org/officeDocument/2006/relationships/hyperlink" Target="BOM/B-1140609002.xlsm" TargetMode="External"/><Relationship Id="rId2371" Type="http://schemas.openxmlformats.org/officeDocument/2006/relationships/hyperlink" Target="BOM\B-1140911003.jpg" TargetMode="External"/><Relationship Id="rId3008" Type="http://schemas.openxmlformats.org/officeDocument/2006/relationships/hyperlink" Target="BOM\B-1141015004.xlsm" TargetMode="External"/><Relationship Id="rId3422" Type="http://schemas.openxmlformats.org/officeDocument/2006/relationships/hyperlink" Target="BOM\B-1141031024.xlsm" TargetMode="External"/><Relationship Id="rId4820" Type="http://schemas.openxmlformats.org/officeDocument/2006/relationships/hyperlink" Target="BOM\B-1150116001.xlsm" TargetMode="External"/><Relationship Id="rId6578" Type="http://schemas.openxmlformats.org/officeDocument/2006/relationships/hyperlink" Target="BOM\B-1150422011.xlsm" TargetMode="External"/><Relationship Id="rId7629" Type="http://schemas.openxmlformats.org/officeDocument/2006/relationships/hyperlink" Target="BOM\B-1150605002.jpg" TargetMode="External"/><Relationship Id="rId343" Type="http://schemas.openxmlformats.org/officeDocument/2006/relationships/hyperlink" Target="BOM/B-1140502012.jpg" TargetMode="External"/><Relationship Id="rId2024" Type="http://schemas.openxmlformats.org/officeDocument/2006/relationships/hyperlink" Target="BOM\B-1140828002.xlsm" TargetMode="External"/><Relationship Id="rId6992" Type="http://schemas.openxmlformats.org/officeDocument/2006/relationships/hyperlink" Target="BOM\B-1150511005.xlsm" TargetMode="External"/><Relationship Id="rId1040" Type="http://schemas.openxmlformats.org/officeDocument/2006/relationships/hyperlink" Target="BOM/B-1140709004.xlsm" TargetMode="External"/><Relationship Id="rId4196" Type="http://schemas.openxmlformats.org/officeDocument/2006/relationships/hyperlink" Target="BOM\B-1141211002.xlsm" TargetMode="External"/><Relationship Id="rId5247" Type="http://schemas.openxmlformats.org/officeDocument/2006/relationships/hyperlink" Target="BOM\B-1150205004.jpg" TargetMode="External"/><Relationship Id="rId5594" Type="http://schemas.openxmlformats.org/officeDocument/2006/relationships/hyperlink" Target="BOM\B-1150227010.xlsm" TargetMode="External"/><Relationship Id="rId6645" Type="http://schemas.openxmlformats.org/officeDocument/2006/relationships/hyperlink" Target="BOM\B-1150423014.jpg" TargetMode="External"/><Relationship Id="rId410" Type="http://schemas.openxmlformats.org/officeDocument/2006/relationships/hyperlink" Target="BOM/B-1131217032.xlsm" TargetMode="External"/><Relationship Id="rId5661" Type="http://schemas.openxmlformats.org/officeDocument/2006/relationships/hyperlink" Target="BOM\B-1150305014.jpg" TargetMode="External"/><Relationship Id="rId6712" Type="http://schemas.openxmlformats.org/officeDocument/2006/relationships/hyperlink" Target="BOM\B-1150427018.xlsm" TargetMode="External"/><Relationship Id="rId1857" Type="http://schemas.openxmlformats.org/officeDocument/2006/relationships/hyperlink" Target="BOM\B-1140819008.jpg" TargetMode="External"/><Relationship Id="rId2908" Type="http://schemas.openxmlformats.org/officeDocument/2006/relationships/hyperlink" Target="BOM\B-1141009020.xlsm" TargetMode="External"/><Relationship Id="rId4263" Type="http://schemas.openxmlformats.org/officeDocument/2006/relationships/hyperlink" Target="BOM\B-1141216006.jpg" TargetMode="External"/><Relationship Id="rId5314" Type="http://schemas.openxmlformats.org/officeDocument/2006/relationships/hyperlink" Target="BOM\B-1150209006.xlsm" TargetMode="External"/><Relationship Id="rId1924" Type="http://schemas.openxmlformats.org/officeDocument/2006/relationships/hyperlink" Target="BOM\B-1140822013.xlsm" TargetMode="External"/><Relationship Id="rId4330" Type="http://schemas.openxmlformats.org/officeDocument/2006/relationships/hyperlink" Target="BOM\B-1141219003.xlsm" TargetMode="External"/><Relationship Id="rId7486" Type="http://schemas.openxmlformats.org/officeDocument/2006/relationships/hyperlink" Target="BOM\B-1150529013.xlsm" TargetMode="External"/><Relationship Id="rId8537" Type="http://schemas.openxmlformats.org/officeDocument/2006/relationships/hyperlink" Target="BOM\B-1150714018.jpg" TargetMode="External"/><Relationship Id="rId6088" Type="http://schemas.openxmlformats.org/officeDocument/2006/relationships/hyperlink" Target="BOM\B-1150325012.xlsm" TargetMode="External"/><Relationship Id="rId7139" Type="http://schemas.openxmlformats.org/officeDocument/2006/relationships/hyperlink" Target="BOM\B-1150518003.jpg" TargetMode="External"/><Relationship Id="rId7553" Type="http://schemas.openxmlformats.org/officeDocument/2006/relationships/hyperlink" Target="BOM\B-1150602008.jpg" TargetMode="External"/><Relationship Id="rId8604" Type="http://schemas.openxmlformats.org/officeDocument/2006/relationships/hyperlink" Target="BOM\B-1150717013.xlsm" TargetMode="External"/><Relationship Id="rId2698" Type="http://schemas.openxmlformats.org/officeDocument/2006/relationships/hyperlink" Target="BOM\B-1140930004.xlsm" TargetMode="External"/><Relationship Id="rId6155" Type="http://schemas.openxmlformats.org/officeDocument/2006/relationships/hyperlink" Target="BOM\B-1150330001.jpg" TargetMode="External"/><Relationship Id="rId7206" Type="http://schemas.openxmlformats.org/officeDocument/2006/relationships/hyperlink" Target="BOM\B-1150519013.xlsm" TargetMode="External"/><Relationship Id="rId3749" Type="http://schemas.openxmlformats.org/officeDocument/2006/relationships/hyperlink" Target="BOM\B-1141120012.jpg" TargetMode="External"/><Relationship Id="rId5171" Type="http://schemas.openxmlformats.org/officeDocument/2006/relationships/hyperlink" Target="BOM\B-1150130013.jpg" TargetMode="External"/><Relationship Id="rId6222" Type="http://schemas.openxmlformats.org/officeDocument/2006/relationships/hyperlink" Target="BOM\B-1150401010.xlsm" TargetMode="External"/><Relationship Id="rId7620" Type="http://schemas.openxmlformats.org/officeDocument/2006/relationships/hyperlink" Target="BOM\B-1150604014.xlsm" TargetMode="External"/><Relationship Id="rId2765" Type="http://schemas.openxmlformats.org/officeDocument/2006/relationships/hyperlink" Target="BOM\B-1140930037.jpg" TargetMode="External"/><Relationship Id="rId3816" Type="http://schemas.openxmlformats.org/officeDocument/2006/relationships/hyperlink" Target="BOM\B-1141124002.xlsm" TargetMode="External"/><Relationship Id="rId737" Type="http://schemas.openxmlformats.org/officeDocument/2006/relationships/hyperlink" Target="BOM/B-1140616002.jpg" TargetMode="External"/><Relationship Id="rId1367" Type="http://schemas.openxmlformats.org/officeDocument/2006/relationships/hyperlink" Target="BOM\B-1140729001.jpg" TargetMode="External"/><Relationship Id="rId1781" Type="http://schemas.openxmlformats.org/officeDocument/2006/relationships/hyperlink" Target="BOM\B-1140815001.jpg" TargetMode="External"/><Relationship Id="rId2418" Type="http://schemas.openxmlformats.org/officeDocument/2006/relationships/hyperlink" Target="BOM\B-1140912008.xlsm" TargetMode="External"/><Relationship Id="rId2832" Type="http://schemas.openxmlformats.org/officeDocument/2006/relationships/hyperlink" Target="BOM\B-1141007010.xlsm" TargetMode="External"/><Relationship Id="rId5988" Type="http://schemas.openxmlformats.org/officeDocument/2006/relationships/hyperlink" Target="BOM\B-1150320003.xlsm" TargetMode="External"/><Relationship Id="rId8394" Type="http://schemas.openxmlformats.org/officeDocument/2006/relationships/hyperlink" Target="BOM\B-1150707048.xlsm" TargetMode="External"/><Relationship Id="rId73" Type="http://schemas.openxmlformats.org/officeDocument/2006/relationships/hyperlink" Target="BOM/B-1140303001.xlsm" TargetMode="External"/><Relationship Id="rId804" Type="http://schemas.openxmlformats.org/officeDocument/2006/relationships/hyperlink" Target="BOM/B-1140620014.xlsm" TargetMode="External"/><Relationship Id="rId1434" Type="http://schemas.openxmlformats.org/officeDocument/2006/relationships/hyperlink" Target="BOM\B-1140801007.xlsm" TargetMode="External"/><Relationship Id="rId8047" Type="http://schemas.openxmlformats.org/officeDocument/2006/relationships/hyperlink" Target="BOM\B-1150623030.jpg" TargetMode="External"/><Relationship Id="rId8461" Type="http://schemas.openxmlformats.org/officeDocument/2006/relationships/hyperlink" Target="BOM\B-1150710006.jpg" TargetMode="External"/><Relationship Id="rId1501" Type="http://schemas.openxmlformats.org/officeDocument/2006/relationships/hyperlink" Target="BOM\B-1140805002.jpg" TargetMode="External"/><Relationship Id="rId4657" Type="http://schemas.openxmlformats.org/officeDocument/2006/relationships/hyperlink" Target="BOM\B-1150109011.jpg" TargetMode="External"/><Relationship Id="rId5708" Type="http://schemas.openxmlformats.org/officeDocument/2006/relationships/hyperlink" Target="BOM\B-1150306012.xlsm" TargetMode="External"/><Relationship Id="rId7063" Type="http://schemas.openxmlformats.org/officeDocument/2006/relationships/hyperlink" Target="BOM\B-1150513016.jpg" TargetMode="External"/><Relationship Id="rId8114" Type="http://schemas.openxmlformats.org/officeDocument/2006/relationships/hyperlink" Target="BOM\B-1150625014.xlsm" TargetMode="External"/><Relationship Id="rId3259" Type="http://schemas.openxmlformats.org/officeDocument/2006/relationships/hyperlink" Target="BOM\B-1141028004.jpg" TargetMode="External"/><Relationship Id="rId7130" Type="http://schemas.openxmlformats.org/officeDocument/2006/relationships/hyperlink" Target="BOM\B-1150515016.xlsm" TargetMode="External"/><Relationship Id="rId594" Type="http://schemas.openxmlformats.org/officeDocument/2006/relationships/hyperlink" Target="BOM/B-1140602009.xlsm" TargetMode="External"/><Relationship Id="rId2275" Type="http://schemas.openxmlformats.org/officeDocument/2006/relationships/hyperlink" Target="BOM\B-1140904023.jpg" TargetMode="External"/><Relationship Id="rId3326" Type="http://schemas.openxmlformats.org/officeDocument/2006/relationships/hyperlink" Target="BOM\B-1141029015.xlsm" TargetMode="External"/><Relationship Id="rId3673" Type="http://schemas.openxmlformats.org/officeDocument/2006/relationships/hyperlink" Target="BOM\B-1141117013.jpg" TargetMode="External"/><Relationship Id="rId4724" Type="http://schemas.openxmlformats.org/officeDocument/2006/relationships/hyperlink" Target="BOM\B-1150113010.xlsm" TargetMode="External"/><Relationship Id="rId247" Type="http://schemas.openxmlformats.org/officeDocument/2006/relationships/hyperlink" Target="BOM/B-1140418010.jpg" TargetMode="External"/><Relationship Id="rId3740" Type="http://schemas.openxmlformats.org/officeDocument/2006/relationships/hyperlink" Target="BOM\B-1141120008.xlsm" TargetMode="External"/><Relationship Id="rId6896" Type="http://schemas.openxmlformats.org/officeDocument/2006/relationships/hyperlink" Target="BOM\B-1150507002.xlsm" TargetMode="External"/><Relationship Id="rId7947" Type="http://schemas.openxmlformats.org/officeDocument/2006/relationships/hyperlink" Target="BOM\B-1150618014.jpg" TargetMode="External"/><Relationship Id="rId661" Type="http://schemas.openxmlformats.org/officeDocument/2006/relationships/hyperlink" Target="BOM/B-1140605027.jpg" TargetMode="External"/><Relationship Id="rId1291" Type="http://schemas.openxmlformats.org/officeDocument/2006/relationships/hyperlink" Target="BOM\B-1140723004.jpg" TargetMode="External"/><Relationship Id="rId2342" Type="http://schemas.openxmlformats.org/officeDocument/2006/relationships/hyperlink" Target="BOM\B-1140909008.xlsm" TargetMode="External"/><Relationship Id="rId5498" Type="http://schemas.openxmlformats.org/officeDocument/2006/relationships/hyperlink" Target="BOM\B-1150225020.xlsm" TargetMode="External"/><Relationship Id="rId6549" Type="http://schemas.openxmlformats.org/officeDocument/2006/relationships/hyperlink" Target="BOM\B-1150421018.jpg" TargetMode="External"/><Relationship Id="rId6963" Type="http://schemas.openxmlformats.org/officeDocument/2006/relationships/hyperlink" Target="BOM\B-1150508011.jpg" TargetMode="External"/><Relationship Id="rId314" Type="http://schemas.openxmlformats.org/officeDocument/2006/relationships/hyperlink" Target="BOM/B-1140430002.xlsm" TargetMode="External"/><Relationship Id="rId5565" Type="http://schemas.openxmlformats.org/officeDocument/2006/relationships/hyperlink" Target="BOM\B-1150226030.jpg" TargetMode="External"/><Relationship Id="rId6616" Type="http://schemas.openxmlformats.org/officeDocument/2006/relationships/hyperlink" Target="BOM\B-1150422030.xlsm" TargetMode="External"/><Relationship Id="rId1011" Type="http://schemas.openxmlformats.org/officeDocument/2006/relationships/hyperlink" Target="BOM/B-1140704012.jpg" TargetMode="External"/><Relationship Id="rId4167" Type="http://schemas.openxmlformats.org/officeDocument/2006/relationships/hyperlink" Target="BOM\B-1141209013.jpg" TargetMode="External"/><Relationship Id="rId4581" Type="http://schemas.openxmlformats.org/officeDocument/2006/relationships/hyperlink" Target="BOM\B-1150106020.jpg" TargetMode="External"/><Relationship Id="rId5218" Type="http://schemas.openxmlformats.org/officeDocument/2006/relationships/hyperlink" Target="BOM\B-1150203006.xlsm" TargetMode="External"/><Relationship Id="rId5632" Type="http://schemas.openxmlformats.org/officeDocument/2006/relationships/hyperlink" Target="BOM\B-1150303009.xlsm" TargetMode="External"/><Relationship Id="rId3183" Type="http://schemas.openxmlformats.org/officeDocument/2006/relationships/hyperlink" Target="BOM\B-1141022003.jpg" TargetMode="External"/><Relationship Id="rId4234" Type="http://schemas.openxmlformats.org/officeDocument/2006/relationships/hyperlink" Target="BOM\B-1141212006.xlsm" TargetMode="External"/><Relationship Id="rId1828" Type="http://schemas.openxmlformats.org/officeDocument/2006/relationships/hyperlink" Target="BOM\B-1140818004.xlsm" TargetMode="External"/><Relationship Id="rId3250" Type="http://schemas.openxmlformats.org/officeDocument/2006/relationships/hyperlink" Target="BOM\B-1141027014.xlsm" TargetMode="External"/><Relationship Id="rId7457" Type="http://schemas.openxmlformats.org/officeDocument/2006/relationships/hyperlink" Target="BOM\B-1150528014.jpg" TargetMode="External"/><Relationship Id="rId171" Type="http://schemas.openxmlformats.org/officeDocument/2006/relationships/hyperlink" Target="BOM/B-1140401022.jpg" TargetMode="External"/><Relationship Id="rId4301" Type="http://schemas.openxmlformats.org/officeDocument/2006/relationships/hyperlink" Target="BOM\B-1141218001.jpg" TargetMode="External"/><Relationship Id="rId6059" Type="http://schemas.openxmlformats.org/officeDocument/2006/relationships/hyperlink" Target="BOM\B-1150324012.jpg" TargetMode="External"/><Relationship Id="rId7871" Type="http://schemas.openxmlformats.org/officeDocument/2006/relationships/hyperlink" Target="BOM\B-1150616014.jpg" TargetMode="External"/><Relationship Id="rId8508" Type="http://schemas.openxmlformats.org/officeDocument/2006/relationships/hyperlink" Target="BOM\B-1150714004.xlsm" TargetMode="External"/><Relationship Id="rId6473" Type="http://schemas.openxmlformats.org/officeDocument/2006/relationships/hyperlink" Target="BOM\B-1150417011.jpg" TargetMode="External"/><Relationship Id="rId7524" Type="http://schemas.openxmlformats.org/officeDocument/2006/relationships/hyperlink" Target="BOM\B-1150601011.xlsm" TargetMode="External"/><Relationship Id="rId988" Type="http://schemas.openxmlformats.org/officeDocument/2006/relationships/hyperlink" Target="BOM/B-1140703012.xlsm" TargetMode="External"/><Relationship Id="rId2669" Type="http://schemas.openxmlformats.org/officeDocument/2006/relationships/hyperlink" Target="BOM\B-1140926003.jpg" TargetMode="External"/><Relationship Id="rId5075" Type="http://schemas.openxmlformats.org/officeDocument/2006/relationships/hyperlink" Target="BOM\B-1150127012.jpg" TargetMode="External"/><Relationship Id="rId6126" Type="http://schemas.openxmlformats.org/officeDocument/2006/relationships/hyperlink" Target="BOM\B-1150327009.xlsm" TargetMode="External"/><Relationship Id="rId6540" Type="http://schemas.openxmlformats.org/officeDocument/2006/relationships/hyperlink" Target="BOM\B-1150421014.xlsm" TargetMode="External"/><Relationship Id="rId1685" Type="http://schemas.openxmlformats.org/officeDocument/2006/relationships/hyperlink" Target="BOM\B-1140811010.jpg" TargetMode="External"/><Relationship Id="rId2736" Type="http://schemas.openxmlformats.org/officeDocument/2006/relationships/hyperlink" Target="BOM\B-1140930023.xlsm" TargetMode="External"/><Relationship Id="rId4091" Type="http://schemas.openxmlformats.org/officeDocument/2006/relationships/hyperlink" Target="BOM\B-1141205007.jpg" TargetMode="External"/><Relationship Id="rId5142" Type="http://schemas.openxmlformats.org/officeDocument/2006/relationships/hyperlink" Target="BOM\B-1150129016.xlsm" TargetMode="External"/><Relationship Id="rId8298" Type="http://schemas.openxmlformats.org/officeDocument/2006/relationships/hyperlink" Target="BOM\B-1150703018.xlsm" TargetMode="External"/><Relationship Id="rId708" Type="http://schemas.openxmlformats.org/officeDocument/2006/relationships/hyperlink" Target="BOM/B-1140612001.xlsm" TargetMode="External"/><Relationship Id="rId1338" Type="http://schemas.openxmlformats.org/officeDocument/2006/relationships/hyperlink" Target="BOM\B-1140728004.xlsm" TargetMode="External"/><Relationship Id="rId8365" Type="http://schemas.openxmlformats.org/officeDocument/2006/relationships/hyperlink" Target="BOM\B-1150707033.jpg" TargetMode="External"/><Relationship Id="rId1405" Type="http://schemas.openxmlformats.org/officeDocument/2006/relationships/hyperlink" Target="BOM\B-1140730010.jpg" TargetMode="External"/><Relationship Id="rId1752" Type="http://schemas.openxmlformats.org/officeDocument/2006/relationships/hyperlink" Target="BOM\B-1140813010.xlsm" TargetMode="External"/><Relationship Id="rId2803" Type="http://schemas.openxmlformats.org/officeDocument/2006/relationships/hyperlink" Target="BOM\B-1141003001.jpg" TargetMode="External"/><Relationship Id="rId5959" Type="http://schemas.openxmlformats.org/officeDocument/2006/relationships/hyperlink" Target="BOM\B-1150319008.jpg" TargetMode="External"/><Relationship Id="rId7381" Type="http://schemas.openxmlformats.org/officeDocument/2006/relationships/hyperlink" Target="BOM\B-1150526008.jpg" TargetMode="External"/><Relationship Id="rId8018" Type="http://schemas.openxmlformats.org/officeDocument/2006/relationships/hyperlink" Target="BOM\B-1150623016.xlsm" TargetMode="External"/><Relationship Id="rId8432" Type="http://schemas.openxmlformats.org/officeDocument/2006/relationships/hyperlink" Target="BOM\B-1150709001.xlsm" TargetMode="External"/><Relationship Id="rId44" Type="http://schemas.openxmlformats.org/officeDocument/2006/relationships/hyperlink" Target="BOM/B-1140211008.TIF" TargetMode="External"/><Relationship Id="rId4975" Type="http://schemas.openxmlformats.org/officeDocument/2006/relationships/hyperlink" Target="BOM\B-1150123012.jpg" TargetMode="External"/><Relationship Id="rId7034" Type="http://schemas.openxmlformats.org/officeDocument/2006/relationships/hyperlink" Target="BOM\B-1150513002.xlsm" TargetMode="External"/><Relationship Id="rId498" Type="http://schemas.openxmlformats.org/officeDocument/2006/relationships/hyperlink" Target="BOM/B-1140521013.xlsm" TargetMode="External"/><Relationship Id="rId2179" Type="http://schemas.openxmlformats.org/officeDocument/2006/relationships/hyperlink" Target="BOM\B-1140902022.jpg" TargetMode="External"/><Relationship Id="rId3577" Type="http://schemas.openxmlformats.org/officeDocument/2006/relationships/hyperlink" Target="BOM\B-1141110006.jpg" TargetMode="External"/><Relationship Id="rId3991" Type="http://schemas.openxmlformats.org/officeDocument/2006/relationships/hyperlink" Target="BOM\B-1141201011.jpg" TargetMode="External"/><Relationship Id="rId4628" Type="http://schemas.openxmlformats.org/officeDocument/2006/relationships/hyperlink" Target="BOM\B-1150108007.xlsm" TargetMode="External"/><Relationship Id="rId2593" Type="http://schemas.openxmlformats.org/officeDocument/2006/relationships/hyperlink" Target="BOM\B-1140923007.jpg" TargetMode="External"/><Relationship Id="rId3644" Type="http://schemas.openxmlformats.org/officeDocument/2006/relationships/hyperlink" Target="BOM\B-1141114001.xlsm" TargetMode="External"/><Relationship Id="rId6050" Type="http://schemas.openxmlformats.org/officeDocument/2006/relationships/hyperlink" Target="BOM\B-1150324008.xlsm" TargetMode="External"/><Relationship Id="rId7101" Type="http://schemas.openxmlformats.org/officeDocument/2006/relationships/hyperlink" Target="BOM\B-1150515001.jpg" TargetMode="External"/><Relationship Id="rId565" Type="http://schemas.openxmlformats.org/officeDocument/2006/relationships/hyperlink" Target="BOM/B-1140528009.jpg" TargetMode="External"/><Relationship Id="rId1195" Type="http://schemas.openxmlformats.org/officeDocument/2006/relationships/hyperlink" Target="BOM/B-1140717007.jpg" TargetMode="External"/><Relationship Id="rId2246" Type="http://schemas.openxmlformats.org/officeDocument/2006/relationships/hyperlink" Target="BOM\B-1140904009.xlsm" TargetMode="External"/><Relationship Id="rId2660" Type="http://schemas.openxmlformats.org/officeDocument/2006/relationships/hyperlink" Target="BOM\B-1140925014.xlsm" TargetMode="External"/><Relationship Id="rId3711" Type="http://schemas.openxmlformats.org/officeDocument/2006/relationships/hyperlink" Target="BOM\B-1141119004.jpg" TargetMode="External"/><Relationship Id="rId6867" Type="http://schemas.openxmlformats.org/officeDocument/2006/relationships/hyperlink" Target="BOM\B-1150505008.jpg" TargetMode="External"/><Relationship Id="rId7918" Type="http://schemas.openxmlformats.org/officeDocument/2006/relationships/hyperlink" Target="BOM\B-1150617018.xlsm" TargetMode="External"/><Relationship Id="rId218" Type="http://schemas.openxmlformats.org/officeDocument/2006/relationships/hyperlink" Target="BOM/B-1140410020.xlsm" TargetMode="External"/><Relationship Id="rId632" Type="http://schemas.openxmlformats.org/officeDocument/2006/relationships/hyperlink" Target="BOM/B-1140603005.xlsm" TargetMode="External"/><Relationship Id="rId1262" Type="http://schemas.openxmlformats.org/officeDocument/2006/relationships/hyperlink" Target="BOM\B-1140722007.xlsm" TargetMode="External"/><Relationship Id="rId2313" Type="http://schemas.openxmlformats.org/officeDocument/2006/relationships/hyperlink" Target="BOM\B-1140908007.jpg" TargetMode="External"/><Relationship Id="rId5469" Type="http://schemas.openxmlformats.org/officeDocument/2006/relationships/hyperlink" Target="BOM\B-1150225005.jpg" TargetMode="External"/><Relationship Id="rId4485" Type="http://schemas.openxmlformats.org/officeDocument/2006/relationships/hyperlink" Target="BOM\B-1141231006.jpg" TargetMode="External"/><Relationship Id="rId5536" Type="http://schemas.openxmlformats.org/officeDocument/2006/relationships/hyperlink" Target="BOM\B-1150226016.xlsm" TargetMode="External"/><Relationship Id="rId5883" Type="http://schemas.openxmlformats.org/officeDocument/2006/relationships/hyperlink" Target="BOM\B-1150316003.jpg" TargetMode="External"/><Relationship Id="rId6934" Type="http://schemas.openxmlformats.org/officeDocument/2006/relationships/hyperlink" Target="BOM\B-1150507025.xlsm" TargetMode="External"/><Relationship Id="rId3087" Type="http://schemas.openxmlformats.org/officeDocument/2006/relationships/hyperlink" Target="BOM\B-1141017010.jpg" TargetMode="External"/><Relationship Id="rId4138" Type="http://schemas.openxmlformats.org/officeDocument/2006/relationships/hyperlink" Target="BOM\B-1141208009.xlsm" TargetMode="External"/><Relationship Id="rId5950" Type="http://schemas.openxmlformats.org/officeDocument/2006/relationships/hyperlink" Target="BOM\B-1150319004.xlsm" TargetMode="External"/><Relationship Id="rId4552" Type="http://schemas.openxmlformats.org/officeDocument/2006/relationships/hyperlink" Target="BOM\B-1150106006.xlsm" TargetMode="External"/><Relationship Id="rId5603" Type="http://schemas.openxmlformats.org/officeDocument/2006/relationships/hyperlink" Target="BOM\B-1150302003.jpg" TargetMode="External"/><Relationship Id="rId3154" Type="http://schemas.openxmlformats.org/officeDocument/2006/relationships/hyperlink" Target="BOM\B-1141020014.xlsm" TargetMode="External"/><Relationship Id="rId4205" Type="http://schemas.openxmlformats.org/officeDocument/2006/relationships/hyperlink" Target="BOM\B-1141211006.jpg" TargetMode="External"/><Relationship Id="rId7775" Type="http://schemas.openxmlformats.org/officeDocument/2006/relationships/hyperlink" Target="BOM\B-1150611007.jpg" TargetMode="External"/><Relationship Id="rId2170" Type="http://schemas.openxmlformats.org/officeDocument/2006/relationships/hyperlink" Target="BOM\B-1140902014.xlsm" TargetMode="External"/><Relationship Id="rId3221" Type="http://schemas.openxmlformats.org/officeDocument/2006/relationships/hyperlink" Target="BOM\B-1141023003.jpg" TargetMode="External"/><Relationship Id="rId6377" Type="http://schemas.openxmlformats.org/officeDocument/2006/relationships/hyperlink" Target="BOM\B-1150413008.jpg" TargetMode="External"/><Relationship Id="rId6791" Type="http://schemas.openxmlformats.org/officeDocument/2006/relationships/hyperlink" Target="BOM\B-1150429010.jpg" TargetMode="External"/><Relationship Id="rId7428" Type="http://schemas.openxmlformats.org/officeDocument/2006/relationships/hyperlink" Target="BOM\B-1150527018.xlsm" TargetMode="External"/><Relationship Id="rId7842" Type="http://schemas.openxmlformats.org/officeDocument/2006/relationships/hyperlink" Target="BOM\B-1150615012.xlsm" TargetMode="External"/><Relationship Id="rId8" Type="http://schemas.openxmlformats.org/officeDocument/2006/relationships/hyperlink" Target="BOM\B-1121011005.xlsm" TargetMode="External"/><Relationship Id="rId142" Type="http://schemas.openxmlformats.org/officeDocument/2006/relationships/hyperlink" Target="BOM/B-1140325009.xlsm" TargetMode="External"/><Relationship Id="rId2987" Type="http://schemas.openxmlformats.org/officeDocument/2006/relationships/hyperlink" Target="BOM\B-1141014009.jpg" TargetMode="External"/><Relationship Id="rId5393" Type="http://schemas.openxmlformats.org/officeDocument/2006/relationships/hyperlink" Target="BOM\B-1150212003.jpg" TargetMode="External"/><Relationship Id="rId6444" Type="http://schemas.openxmlformats.org/officeDocument/2006/relationships/hyperlink" Target="BOM\B-1150416012.xlsm" TargetMode="External"/><Relationship Id="rId959" Type="http://schemas.openxmlformats.org/officeDocument/2006/relationships/hyperlink" Target="BOM/B-1140630009.jpg" TargetMode="External"/><Relationship Id="rId1589" Type="http://schemas.openxmlformats.org/officeDocument/2006/relationships/hyperlink" Target="BOM\B-1140807011.jpg" TargetMode="External"/><Relationship Id="rId5046" Type="http://schemas.openxmlformats.org/officeDocument/2006/relationships/hyperlink" Target="BOM\B-1150126027.xlsm" TargetMode="External"/><Relationship Id="rId5460" Type="http://schemas.openxmlformats.org/officeDocument/2006/relationships/hyperlink" Target="BOM\B-1150225001.xlsm" TargetMode="External"/><Relationship Id="rId6511" Type="http://schemas.openxmlformats.org/officeDocument/2006/relationships/hyperlink" Target="BOM\B-1150420019.jpg" TargetMode="External"/><Relationship Id="rId4062" Type="http://schemas.openxmlformats.org/officeDocument/2006/relationships/hyperlink" Target="BOM\B-1141204010.xlsm" TargetMode="External"/><Relationship Id="rId5113" Type="http://schemas.openxmlformats.org/officeDocument/2006/relationships/hyperlink" Target="BOM\B-1150129001.jpg" TargetMode="External"/><Relationship Id="rId8269" Type="http://schemas.openxmlformats.org/officeDocument/2006/relationships/hyperlink" Target="BOM\B-1150703003.jpg" TargetMode="External"/><Relationship Id="rId1656" Type="http://schemas.openxmlformats.org/officeDocument/2006/relationships/hyperlink" Target="BOM\B-1140808018.xlsm" TargetMode="External"/><Relationship Id="rId2707" Type="http://schemas.openxmlformats.org/officeDocument/2006/relationships/hyperlink" Target="BOM\B-1140930008.jpg" TargetMode="External"/><Relationship Id="rId1309" Type="http://schemas.openxmlformats.org/officeDocument/2006/relationships/hyperlink" Target="BOM\B-1140724005.jpg" TargetMode="External"/><Relationship Id="rId1723" Type="http://schemas.openxmlformats.org/officeDocument/2006/relationships/hyperlink" Target="BOM\B-1140812008.jpg" TargetMode="External"/><Relationship Id="rId4879" Type="http://schemas.openxmlformats.org/officeDocument/2006/relationships/hyperlink" Target="BOM\B-1150120002.jpg" TargetMode="External"/><Relationship Id="rId7285" Type="http://schemas.openxmlformats.org/officeDocument/2006/relationships/hyperlink" Target="BOM\B-1150521009.jpg" TargetMode="External"/><Relationship Id="rId8336" Type="http://schemas.openxmlformats.org/officeDocument/2006/relationships/hyperlink" Target="BOM\B-1150706014.xlsm" TargetMode="External"/><Relationship Id="rId15" Type="http://schemas.openxmlformats.org/officeDocument/2006/relationships/hyperlink" Target="BOM/B-1131224009.xlsm" TargetMode="External"/><Relationship Id="rId3895" Type="http://schemas.openxmlformats.org/officeDocument/2006/relationships/hyperlink" Target="BOM\B-1141125019.jpg" TargetMode="External"/><Relationship Id="rId4946" Type="http://schemas.openxmlformats.org/officeDocument/2006/relationships/hyperlink" Target="BOM\B-1150122006.xlsm" TargetMode="External"/><Relationship Id="rId7352" Type="http://schemas.openxmlformats.org/officeDocument/2006/relationships/hyperlink" Target="BOM\B-1150525004.xlsm" TargetMode="External"/><Relationship Id="rId8403" Type="http://schemas.openxmlformats.org/officeDocument/2006/relationships/hyperlink" Target="BOM\B-1150707052.jpg" TargetMode="External"/><Relationship Id="rId2497" Type="http://schemas.openxmlformats.org/officeDocument/2006/relationships/hyperlink" Target="BOM\B-1140918008.jpg" TargetMode="External"/><Relationship Id="rId3548" Type="http://schemas.openxmlformats.org/officeDocument/2006/relationships/hyperlink" Target="BOM\B-1141107012.xlsm" TargetMode="External"/><Relationship Id="rId7005" Type="http://schemas.openxmlformats.org/officeDocument/2006/relationships/hyperlink" Target="BOM\B-1150512003.jpg" TargetMode="External"/><Relationship Id="rId469" Type="http://schemas.openxmlformats.org/officeDocument/2006/relationships/hyperlink" Target="BOM/B-1140516018.jpg" TargetMode="External"/><Relationship Id="rId883" Type="http://schemas.openxmlformats.org/officeDocument/2006/relationships/hyperlink" Target="BOM/B-1140624009.jpg" TargetMode="External"/><Relationship Id="rId1099" Type="http://schemas.openxmlformats.org/officeDocument/2006/relationships/hyperlink" Target="BOM/B-1140710023.jpg" TargetMode="External"/><Relationship Id="rId2564" Type="http://schemas.openxmlformats.org/officeDocument/2006/relationships/hyperlink" Target="BOM\B-1140922013.xlsm" TargetMode="External"/><Relationship Id="rId3615" Type="http://schemas.openxmlformats.org/officeDocument/2006/relationships/hyperlink" Target="BOM\B-1141111007.jpg" TargetMode="External"/><Relationship Id="rId3962" Type="http://schemas.openxmlformats.org/officeDocument/2006/relationships/hyperlink" Target="BOM\B-1141127022.xlsm" TargetMode="External"/><Relationship Id="rId6021" Type="http://schemas.openxmlformats.org/officeDocument/2006/relationships/hyperlink" Target="BOM\B-1150323003.jpg" TargetMode="External"/><Relationship Id="rId536" Type="http://schemas.openxmlformats.org/officeDocument/2006/relationships/hyperlink" Target="BOM/B-1140527009.xlsm" TargetMode="External"/><Relationship Id="rId1166" Type="http://schemas.openxmlformats.org/officeDocument/2006/relationships/hyperlink" Target="BOM/B-1140716002.xlsm" TargetMode="External"/><Relationship Id="rId2217" Type="http://schemas.openxmlformats.org/officeDocument/2006/relationships/hyperlink" Target="BOM\B-1140903016.jpg" TargetMode="External"/><Relationship Id="rId8193" Type="http://schemas.openxmlformats.org/officeDocument/2006/relationships/hyperlink" Target="BOM\B-1150630010.jpg" TargetMode="External"/><Relationship Id="rId950" Type="http://schemas.openxmlformats.org/officeDocument/2006/relationships/hyperlink" Target="BOM/B-1140630006.xlsm" TargetMode="External"/><Relationship Id="rId1580" Type="http://schemas.openxmlformats.org/officeDocument/2006/relationships/hyperlink" Target="BOM\B-1140807007.xlsm" TargetMode="External"/><Relationship Id="rId2631" Type="http://schemas.openxmlformats.org/officeDocument/2006/relationships/hyperlink" Target="BOM\B-1140924012.jpg" TargetMode="External"/><Relationship Id="rId4389" Type="http://schemas.openxmlformats.org/officeDocument/2006/relationships/hyperlink" Target="BOM\B-1141224002.jpg" TargetMode="External"/><Relationship Id="rId5787" Type="http://schemas.openxmlformats.org/officeDocument/2006/relationships/hyperlink" Target="BOM\B-1150311006.jpg" TargetMode="External"/><Relationship Id="rId6838" Type="http://schemas.openxmlformats.org/officeDocument/2006/relationships/hyperlink" Target="BOM\B-1150430020.xlsm" TargetMode="External"/><Relationship Id="rId603" Type="http://schemas.openxmlformats.org/officeDocument/2006/relationships/hyperlink" Target="BOM/B-1140602018.jpg" TargetMode="External"/><Relationship Id="rId1233" Type="http://schemas.openxmlformats.org/officeDocument/2006/relationships/hyperlink" Target="BOM/B-1140718009.jpg" TargetMode="External"/><Relationship Id="rId5854" Type="http://schemas.openxmlformats.org/officeDocument/2006/relationships/hyperlink" Target="BOM\B-1150313005.xlsm" TargetMode="External"/><Relationship Id="rId6905" Type="http://schemas.openxmlformats.org/officeDocument/2006/relationships/hyperlink" Target="BOM\B-1150507006.jpg" TargetMode="External"/><Relationship Id="rId8260" Type="http://schemas.openxmlformats.org/officeDocument/2006/relationships/hyperlink" Target="BOM\B-1150702044.xlsm" TargetMode="External"/><Relationship Id="rId1300" Type="http://schemas.openxmlformats.org/officeDocument/2006/relationships/hyperlink" Target="BOM\B-1140724001.xlsm" TargetMode="External"/><Relationship Id="rId4456" Type="http://schemas.openxmlformats.org/officeDocument/2006/relationships/hyperlink" Target="BOM\B-1141230006.xlsm" TargetMode="External"/><Relationship Id="rId4870" Type="http://schemas.openxmlformats.org/officeDocument/2006/relationships/hyperlink" Target="BOM\B-1150119013.xlsm" TargetMode="External"/><Relationship Id="rId5507" Type="http://schemas.openxmlformats.org/officeDocument/2006/relationships/hyperlink" Target="BOM\B-1150226001.jpg" TargetMode="External"/><Relationship Id="rId5921" Type="http://schemas.openxmlformats.org/officeDocument/2006/relationships/hyperlink" Target="BOM\B-1150317013.jpg" TargetMode="External"/><Relationship Id="rId3058" Type="http://schemas.openxmlformats.org/officeDocument/2006/relationships/hyperlink" Target="BOM\B-1141016015.xlsm" TargetMode="External"/><Relationship Id="rId3472" Type="http://schemas.openxmlformats.org/officeDocument/2006/relationships/hyperlink" Target="BOM\B-1141104008.xlsm" TargetMode="External"/><Relationship Id="rId4109" Type="http://schemas.openxmlformats.org/officeDocument/2006/relationships/hyperlink" Target="BOM\B-1141205016.jpg" TargetMode="External"/><Relationship Id="rId4523" Type="http://schemas.openxmlformats.org/officeDocument/2006/relationships/hyperlink" Target="BOM\B-1150105007.jpg" TargetMode="External"/><Relationship Id="rId7679" Type="http://schemas.openxmlformats.org/officeDocument/2006/relationships/hyperlink" Target="BOM\B-1150608020.jpg" TargetMode="External"/><Relationship Id="rId393" Type="http://schemas.openxmlformats.org/officeDocument/2006/relationships/hyperlink" Target="BOM/B-1140508012.jpg" TargetMode="External"/><Relationship Id="rId2074" Type="http://schemas.openxmlformats.org/officeDocument/2006/relationships/hyperlink" Target="BOM\B-1140829002.xlsm" TargetMode="External"/><Relationship Id="rId3125" Type="http://schemas.openxmlformats.org/officeDocument/2006/relationships/hyperlink" Target="BOM\B-1141020004.jpg" TargetMode="External"/><Relationship Id="rId6695" Type="http://schemas.openxmlformats.org/officeDocument/2006/relationships/hyperlink" Target="BOM\B-1150424023.jpg" TargetMode="External"/><Relationship Id="rId7746" Type="http://schemas.openxmlformats.org/officeDocument/2006/relationships/hyperlink" Target="BOM\B-1150610009.xlsm" TargetMode="External"/><Relationship Id="rId460" Type="http://schemas.openxmlformats.org/officeDocument/2006/relationships/hyperlink" Target="BOM/B-1140514012.xlsm" TargetMode="External"/><Relationship Id="rId1090" Type="http://schemas.openxmlformats.org/officeDocument/2006/relationships/hyperlink" Target="BOM/B-1140710017.xlsm" TargetMode="External"/><Relationship Id="rId2141" Type="http://schemas.openxmlformats.org/officeDocument/2006/relationships/hyperlink" Target="BOM\B-1140901012.jpg" TargetMode="External"/><Relationship Id="rId5297" Type="http://schemas.openxmlformats.org/officeDocument/2006/relationships/hyperlink" Target="BOM\B-1150206013.jpg" TargetMode="External"/><Relationship Id="rId6348" Type="http://schemas.openxmlformats.org/officeDocument/2006/relationships/hyperlink" Target="BOM\B-1150410007.xlsm" TargetMode="External"/><Relationship Id="rId113" Type="http://schemas.openxmlformats.org/officeDocument/2006/relationships/hyperlink" Target="BOM/B-1140317003.xlsm" TargetMode="External"/><Relationship Id="rId6762" Type="http://schemas.openxmlformats.org/officeDocument/2006/relationships/hyperlink" Target="BOM\B-1150428019.xlsm" TargetMode="External"/><Relationship Id="rId7813" Type="http://schemas.openxmlformats.org/officeDocument/2006/relationships/hyperlink" Target="BOM\B-1150612006.jpg" TargetMode="External"/><Relationship Id="rId2958" Type="http://schemas.openxmlformats.org/officeDocument/2006/relationships/hyperlink" Target="BOM\B-1141013018.xlsm" TargetMode="External"/><Relationship Id="rId5017" Type="http://schemas.openxmlformats.org/officeDocument/2006/relationships/hyperlink" Target="BOM\B-1150126012.jpg" TargetMode="External"/><Relationship Id="rId5364" Type="http://schemas.openxmlformats.org/officeDocument/2006/relationships/hyperlink" Target="BOM\B-1150211001.xlsm" TargetMode="External"/><Relationship Id="rId6415" Type="http://schemas.openxmlformats.org/officeDocument/2006/relationships/hyperlink" Target="BOM\B-1150415004.jpg" TargetMode="External"/><Relationship Id="rId1974" Type="http://schemas.openxmlformats.org/officeDocument/2006/relationships/hyperlink" Target="BOM\B-1140826008.xlsm" TargetMode="External"/><Relationship Id="rId4380" Type="http://schemas.openxmlformats.org/officeDocument/2006/relationships/hyperlink" Target="BOM\B-1141223004.xlsm" TargetMode="External"/><Relationship Id="rId5431" Type="http://schemas.openxmlformats.org/officeDocument/2006/relationships/hyperlink" Target="BOM\B-1150224011.jpg" TargetMode="External"/><Relationship Id="rId8587" Type="http://schemas.openxmlformats.org/officeDocument/2006/relationships/hyperlink" Target="BOM\B-1150717004.jpg" TargetMode="External"/><Relationship Id="rId1627" Type="http://schemas.openxmlformats.org/officeDocument/2006/relationships/hyperlink" Target="BOM\B-1140808003.jpg" TargetMode="External"/><Relationship Id="rId4033" Type="http://schemas.openxmlformats.org/officeDocument/2006/relationships/hyperlink" Target="BOM\B-1141203006.jpg" TargetMode="External"/><Relationship Id="rId7189" Type="http://schemas.openxmlformats.org/officeDocument/2006/relationships/hyperlink" Target="BOM\B-1150519004.jpg" TargetMode="External"/><Relationship Id="rId8654" Type="http://schemas.openxmlformats.org/officeDocument/2006/relationships/ctrlProp" Target="../ctrlProps/ctrlProp6.xml"/><Relationship Id="rId3799" Type="http://schemas.openxmlformats.org/officeDocument/2006/relationships/hyperlink" Target="BOM\B-1141121019.jpg" TargetMode="External"/><Relationship Id="rId4100" Type="http://schemas.openxmlformats.org/officeDocument/2006/relationships/hyperlink" Target="BOM\B-1141205012.xlsm" TargetMode="External"/><Relationship Id="rId7256" Type="http://schemas.openxmlformats.org/officeDocument/2006/relationships/hyperlink" Target="BOM\B-1150520017.xlsm" TargetMode="External"/><Relationship Id="rId7670" Type="http://schemas.openxmlformats.org/officeDocument/2006/relationships/hyperlink" Target="BOM\B-1150608016.xlsm" TargetMode="External"/><Relationship Id="rId8307" Type="http://schemas.openxmlformats.org/officeDocument/2006/relationships/hyperlink" Target="BOM\B-1150703022.jpg" TargetMode="External"/><Relationship Id="rId6272" Type="http://schemas.openxmlformats.org/officeDocument/2006/relationships/hyperlink" Target="BOM\B-1150407008.xlsm" TargetMode="External"/><Relationship Id="rId7323" Type="http://schemas.openxmlformats.org/officeDocument/2006/relationships/hyperlink" Target="BOM\B-1150522004.jpg" TargetMode="External"/><Relationship Id="rId3866" Type="http://schemas.openxmlformats.org/officeDocument/2006/relationships/hyperlink" Target="BOM\B-1141125002.xlsm" TargetMode="External"/><Relationship Id="rId4917" Type="http://schemas.openxmlformats.org/officeDocument/2006/relationships/hyperlink" Target="BOM\B-1150121007.jpg" TargetMode="External"/><Relationship Id="rId787" Type="http://schemas.openxmlformats.org/officeDocument/2006/relationships/hyperlink" Target="BOM/B-1140619010.jpg" TargetMode="External"/><Relationship Id="rId2468" Type="http://schemas.openxmlformats.org/officeDocument/2006/relationships/hyperlink" Target="BOM\B-1140916012.xlsm" TargetMode="External"/><Relationship Id="rId2882" Type="http://schemas.openxmlformats.org/officeDocument/2006/relationships/hyperlink" Target="BOM\B-1141009007.xlsm" TargetMode="External"/><Relationship Id="rId3519" Type="http://schemas.openxmlformats.org/officeDocument/2006/relationships/hyperlink" Target="BOM\B-1141106007.jpg" TargetMode="External"/><Relationship Id="rId3933" Type="http://schemas.openxmlformats.org/officeDocument/2006/relationships/hyperlink" Target="BOM\B-1141127007.jpg" TargetMode="External"/><Relationship Id="rId8097" Type="http://schemas.openxmlformats.org/officeDocument/2006/relationships/hyperlink" Target="BOM\B-1150625005.jpg" TargetMode="External"/><Relationship Id="rId854" Type="http://schemas.openxmlformats.org/officeDocument/2006/relationships/hyperlink" Target="BOM/B-1140623017.xlsm" TargetMode="External"/><Relationship Id="rId1484" Type="http://schemas.openxmlformats.org/officeDocument/2006/relationships/hyperlink" Target="BOM\B-1140804011.xlsm" TargetMode="External"/><Relationship Id="rId2535" Type="http://schemas.openxmlformats.org/officeDocument/2006/relationships/hyperlink" Target="BOM\B-1140919013.jpg" TargetMode="External"/><Relationship Id="rId507" Type="http://schemas.openxmlformats.org/officeDocument/2006/relationships/hyperlink" Target="BOM/B-1140522004.jpg" TargetMode="External"/><Relationship Id="rId921" Type="http://schemas.openxmlformats.org/officeDocument/2006/relationships/hyperlink" Target="BOM/B-1140626013.jpg" TargetMode="External"/><Relationship Id="rId1137" Type="http://schemas.openxmlformats.org/officeDocument/2006/relationships/hyperlink" Target="BOM/B-1140714017.jpg" TargetMode="External"/><Relationship Id="rId1551" Type="http://schemas.openxmlformats.org/officeDocument/2006/relationships/hyperlink" Target="BOM\B-1140806012.jpg" TargetMode="External"/><Relationship Id="rId2602" Type="http://schemas.openxmlformats.org/officeDocument/2006/relationships/hyperlink" Target="BOM\B-1140923012.xlsm" TargetMode="External"/><Relationship Id="rId5758" Type="http://schemas.openxmlformats.org/officeDocument/2006/relationships/hyperlink" Target="BOM\B-1150309018.xlsm" TargetMode="External"/><Relationship Id="rId6809" Type="http://schemas.openxmlformats.org/officeDocument/2006/relationships/hyperlink" Target="BOM\B-1150430005.jpg" TargetMode="External"/><Relationship Id="rId8164" Type="http://schemas.openxmlformats.org/officeDocument/2006/relationships/hyperlink" Target="BOM\B-1150629003.xlsm" TargetMode="External"/><Relationship Id="rId1204" Type="http://schemas.openxmlformats.org/officeDocument/2006/relationships/hyperlink" Target="BOM/B-1140717012.xlsm" TargetMode="External"/><Relationship Id="rId4774" Type="http://schemas.openxmlformats.org/officeDocument/2006/relationships/hyperlink" Target="BOM\B-1150115002.xlsm" TargetMode="External"/><Relationship Id="rId5825" Type="http://schemas.openxmlformats.org/officeDocument/2006/relationships/hyperlink" Target="BOM\B-1150312006.jpg" TargetMode="External"/><Relationship Id="rId7180" Type="http://schemas.openxmlformats.org/officeDocument/2006/relationships/hyperlink" Target="BOM\B-1150518024.xlsm" TargetMode="External"/><Relationship Id="rId8231" Type="http://schemas.openxmlformats.org/officeDocument/2006/relationships/hyperlink" Target="BOM\B-1150702029.jpg" TargetMode="External"/><Relationship Id="rId3376" Type="http://schemas.openxmlformats.org/officeDocument/2006/relationships/hyperlink" Target="BOM\B-1141031001.xlsm" TargetMode="External"/><Relationship Id="rId4427" Type="http://schemas.openxmlformats.org/officeDocument/2006/relationships/hyperlink" Target="BOM\B-1141229011.jpg" TargetMode="External"/><Relationship Id="rId297" Type="http://schemas.openxmlformats.org/officeDocument/2006/relationships/hyperlink" Target="BOM/B-1140425021.jpg" TargetMode="External"/><Relationship Id="rId2392" Type="http://schemas.openxmlformats.org/officeDocument/2006/relationships/hyperlink" Target="BOM\B-1140911014.xlsm" TargetMode="External"/><Relationship Id="rId3029" Type="http://schemas.openxmlformats.org/officeDocument/2006/relationships/hyperlink" Target="BOM\B-1141015014.jpg" TargetMode="External"/><Relationship Id="rId3790" Type="http://schemas.openxmlformats.org/officeDocument/2006/relationships/hyperlink" Target="BOM\B-1141121015.xlsm" TargetMode="External"/><Relationship Id="rId4841" Type="http://schemas.openxmlformats.org/officeDocument/2006/relationships/hyperlink" Target="BOM\B-1150116011.jpg" TargetMode="External"/><Relationship Id="rId6599" Type="http://schemas.openxmlformats.org/officeDocument/2006/relationships/hyperlink" Target="BOM\B-1150422021.jpg" TargetMode="External"/><Relationship Id="rId7997" Type="http://schemas.openxmlformats.org/officeDocument/2006/relationships/hyperlink" Target="BOM\B-1150623005.jpg" TargetMode="External"/><Relationship Id="rId364" Type="http://schemas.openxmlformats.org/officeDocument/2006/relationships/hyperlink" Target="BOM/B-1140505016.xlsm" TargetMode="External"/><Relationship Id="rId2045" Type="http://schemas.openxmlformats.org/officeDocument/2006/relationships/hyperlink" Target="BOM\B-1140828012.jpg" TargetMode="External"/><Relationship Id="rId3443" Type="http://schemas.openxmlformats.org/officeDocument/2006/relationships/hyperlink" Target="BOM\B-1141103010.jpg" TargetMode="External"/><Relationship Id="rId3510" Type="http://schemas.openxmlformats.org/officeDocument/2006/relationships/hyperlink" Target="BOM\B-1141106003.xlsm" TargetMode="External"/><Relationship Id="rId6666" Type="http://schemas.openxmlformats.org/officeDocument/2006/relationships/hyperlink" Target="BOM\B-1150424009.xlsm" TargetMode="External"/><Relationship Id="rId7717" Type="http://schemas.openxmlformats.org/officeDocument/2006/relationships/hyperlink" Target="BOM\B-1150609012.jpg" TargetMode="External"/><Relationship Id="rId431" Type="http://schemas.openxmlformats.org/officeDocument/2006/relationships/hyperlink" Target="BOM/B-1140512008.jpg" TargetMode="External"/><Relationship Id="rId1061" Type="http://schemas.openxmlformats.org/officeDocument/2006/relationships/hyperlink" Target="BOM/B-1140710002.jpg" TargetMode="External"/><Relationship Id="rId2112" Type="http://schemas.openxmlformats.org/officeDocument/2006/relationships/hyperlink" Target="BOM\B-1140815022.xlsm" TargetMode="External"/><Relationship Id="rId5268" Type="http://schemas.openxmlformats.org/officeDocument/2006/relationships/hyperlink" Target="BOM\B-1150205015.xlsm" TargetMode="External"/><Relationship Id="rId5682" Type="http://schemas.openxmlformats.org/officeDocument/2006/relationships/hyperlink" Target="BOM\B-1150305026.xlsm" TargetMode="External"/><Relationship Id="rId6319" Type="http://schemas.openxmlformats.org/officeDocument/2006/relationships/hyperlink" Target="BOM\B-1150409010.jpg" TargetMode="External"/><Relationship Id="rId6733" Type="http://schemas.openxmlformats.org/officeDocument/2006/relationships/hyperlink" Target="BOM\B-1150428004.jpg" TargetMode="External"/><Relationship Id="rId1878" Type="http://schemas.openxmlformats.org/officeDocument/2006/relationships/hyperlink" Target="BOM\B-1140821001.xlsm" TargetMode="External"/><Relationship Id="rId2929" Type="http://schemas.openxmlformats.org/officeDocument/2006/relationships/hyperlink" Target="BOM\B-1141013003.jpg" TargetMode="External"/><Relationship Id="rId4284" Type="http://schemas.openxmlformats.org/officeDocument/2006/relationships/hyperlink" Target="BOM\B-1141216017.xlsm" TargetMode="External"/><Relationship Id="rId5335" Type="http://schemas.openxmlformats.org/officeDocument/2006/relationships/hyperlink" Target="BOM\B-1150210004.jpg" TargetMode="External"/><Relationship Id="rId4351" Type="http://schemas.openxmlformats.org/officeDocument/2006/relationships/hyperlink" Target="BOM\B-1141222001.jpg" TargetMode="External"/><Relationship Id="rId5402" Type="http://schemas.openxmlformats.org/officeDocument/2006/relationships/hyperlink" Target="BOM\B-1150212008.xlsm" TargetMode="External"/><Relationship Id="rId6800" Type="http://schemas.openxmlformats.org/officeDocument/2006/relationships/hyperlink" Target="BOM\B-1150430001.xlsm" TargetMode="External"/><Relationship Id="rId8558" Type="http://schemas.openxmlformats.org/officeDocument/2006/relationships/hyperlink" Target="BOM\B-1150715005.xlsm" TargetMode="External"/><Relationship Id="rId1945" Type="http://schemas.openxmlformats.org/officeDocument/2006/relationships/hyperlink" Target="BOM\B-1140825001.jpg" TargetMode="External"/><Relationship Id="rId4004" Type="http://schemas.openxmlformats.org/officeDocument/2006/relationships/hyperlink" Target="BOM\B-1141201005.xlsm" TargetMode="External"/><Relationship Id="rId3020" Type="http://schemas.openxmlformats.org/officeDocument/2006/relationships/hyperlink" Target="BOM\B-1141015010.xlsm" TargetMode="External"/><Relationship Id="rId6176" Type="http://schemas.openxmlformats.org/officeDocument/2006/relationships/hyperlink" Target="BOM\B-1150330012.xlsm" TargetMode="External"/><Relationship Id="rId7227" Type="http://schemas.openxmlformats.org/officeDocument/2006/relationships/hyperlink" Target="BOM\B-1150520002.jpg" TargetMode="External"/><Relationship Id="rId7574" Type="http://schemas.openxmlformats.org/officeDocument/2006/relationships/hyperlink" Target="BOM\B-1150603004.xlsm" TargetMode="External"/><Relationship Id="rId8625" Type="http://schemas.openxmlformats.org/officeDocument/2006/relationships/hyperlink" Target="BOM\B-1150717023.jpg" TargetMode="External"/><Relationship Id="rId6590" Type="http://schemas.openxmlformats.org/officeDocument/2006/relationships/hyperlink" Target="BOM\B-1150422017.xlsm" TargetMode="External"/><Relationship Id="rId7641" Type="http://schemas.openxmlformats.org/officeDocument/2006/relationships/hyperlink" Target="BOM\B-1150608001.jpg" TargetMode="External"/><Relationship Id="rId2786" Type="http://schemas.openxmlformats.org/officeDocument/2006/relationships/hyperlink" Target="BOM\B-1141002002.xlsm" TargetMode="External"/><Relationship Id="rId3837" Type="http://schemas.openxmlformats.org/officeDocument/2006/relationships/hyperlink" Target="BOM\B-1141124012.jpg" TargetMode="External"/><Relationship Id="rId5192" Type="http://schemas.openxmlformats.org/officeDocument/2006/relationships/hyperlink" Target="BOM\B-1150202006.xlsm" TargetMode="External"/><Relationship Id="rId6243" Type="http://schemas.openxmlformats.org/officeDocument/2006/relationships/hyperlink" Target="BOM\B-1150402004.jpg" TargetMode="External"/><Relationship Id="rId758" Type="http://schemas.openxmlformats.org/officeDocument/2006/relationships/hyperlink" Target="BOM/B-1140617007.xlsm" TargetMode="External"/><Relationship Id="rId1388" Type="http://schemas.openxmlformats.org/officeDocument/2006/relationships/hyperlink" Target="BOM\B-1140730002.xlsm" TargetMode="External"/><Relationship Id="rId2439" Type="http://schemas.openxmlformats.org/officeDocument/2006/relationships/hyperlink" Target="BOM\B-1140915008.jpg" TargetMode="External"/><Relationship Id="rId2853" Type="http://schemas.openxmlformats.org/officeDocument/2006/relationships/hyperlink" Target="BOM\B-1141007020.jpg" TargetMode="External"/><Relationship Id="rId3904" Type="http://schemas.openxmlformats.org/officeDocument/2006/relationships/hyperlink" Target="BOM\B-1141126005.xlsm" TargetMode="External"/><Relationship Id="rId6310" Type="http://schemas.openxmlformats.org/officeDocument/2006/relationships/hyperlink" Target="BOM\B-1150409006.xlsm" TargetMode="External"/><Relationship Id="rId94" Type="http://schemas.openxmlformats.org/officeDocument/2006/relationships/hyperlink" Target="BOM/B-1140306012.jpg" TargetMode="External"/><Relationship Id="rId825" Type="http://schemas.openxmlformats.org/officeDocument/2006/relationships/hyperlink" Target="BOM/B-1140623001.jpg" TargetMode="External"/><Relationship Id="rId1455" Type="http://schemas.openxmlformats.org/officeDocument/2006/relationships/hyperlink" Target="BOM\B-1140801017.jpg" TargetMode="External"/><Relationship Id="rId2506" Type="http://schemas.openxmlformats.org/officeDocument/2006/relationships/hyperlink" Target="BOM\B-1140918013.xlsm" TargetMode="External"/><Relationship Id="rId8068" Type="http://schemas.openxmlformats.org/officeDocument/2006/relationships/hyperlink" Target="BOM\B-1150624010.xlsm" TargetMode="External"/><Relationship Id="rId8482" Type="http://schemas.openxmlformats.org/officeDocument/2006/relationships/hyperlink" Target="BOM\B-1150713005.xlsm" TargetMode="External"/><Relationship Id="rId1108" Type="http://schemas.openxmlformats.org/officeDocument/2006/relationships/hyperlink" Target="BOM/B-1140711005.xlsm" TargetMode="External"/><Relationship Id="rId2920" Type="http://schemas.openxmlformats.org/officeDocument/2006/relationships/hyperlink" Target="BOM\B-1141009026.xlsm" TargetMode="External"/><Relationship Id="rId4678" Type="http://schemas.openxmlformats.org/officeDocument/2006/relationships/hyperlink" Target="BOM\B-1150109017.xlsm" TargetMode="External"/><Relationship Id="rId7084" Type="http://schemas.openxmlformats.org/officeDocument/2006/relationships/hyperlink" Target="BOM\B-1150514011.xlsm" TargetMode="External"/><Relationship Id="rId8135" Type="http://schemas.openxmlformats.org/officeDocument/2006/relationships/hyperlink" Target="BOM\B-1150626008.jpg" TargetMode="External"/><Relationship Id="rId1522" Type="http://schemas.openxmlformats.org/officeDocument/2006/relationships/hyperlink" Target="BOM\B-1140805013.xlsm" TargetMode="External"/><Relationship Id="rId5729" Type="http://schemas.openxmlformats.org/officeDocument/2006/relationships/hyperlink" Target="BOM\B-1150309003.jpg" TargetMode="External"/><Relationship Id="rId7151" Type="http://schemas.openxmlformats.org/officeDocument/2006/relationships/hyperlink" Target="BOM\B-1150518009.jpg" TargetMode="External"/><Relationship Id="rId8202" Type="http://schemas.openxmlformats.org/officeDocument/2006/relationships/hyperlink" Target="BOM\B-1150702003.xlsm" TargetMode="External"/><Relationship Id="rId3694" Type="http://schemas.openxmlformats.org/officeDocument/2006/relationships/hyperlink" Target="BOM\B-1141118003.xlsm" TargetMode="External"/><Relationship Id="rId4745" Type="http://schemas.openxmlformats.org/officeDocument/2006/relationships/hyperlink" Target="BOM\B-1150114002.jpg" TargetMode="External"/><Relationship Id="rId2296" Type="http://schemas.openxmlformats.org/officeDocument/2006/relationships/hyperlink" Target="BOM\B-1140905011.xlsm" TargetMode="External"/><Relationship Id="rId3347" Type="http://schemas.openxmlformats.org/officeDocument/2006/relationships/hyperlink" Target="BOM\B-1141030008.jpg" TargetMode="External"/><Relationship Id="rId3761" Type="http://schemas.openxmlformats.org/officeDocument/2006/relationships/hyperlink" Target="BOM\B-1141120018.jpg" TargetMode="External"/><Relationship Id="rId4812" Type="http://schemas.openxmlformats.org/officeDocument/2006/relationships/hyperlink" Target="BOM\B-1150115021.xlsm" TargetMode="External"/><Relationship Id="rId7968" Type="http://schemas.openxmlformats.org/officeDocument/2006/relationships/hyperlink" Target="BOM\B-1150622006.xlsm" TargetMode="External"/><Relationship Id="rId268" Type="http://schemas.openxmlformats.org/officeDocument/2006/relationships/hyperlink" Target="BOM/B-1140423015.xlsm" TargetMode="External"/><Relationship Id="rId682" Type="http://schemas.openxmlformats.org/officeDocument/2006/relationships/hyperlink" Target="BOM/B-1140606017.xlsm" TargetMode="External"/><Relationship Id="rId2363" Type="http://schemas.openxmlformats.org/officeDocument/2006/relationships/hyperlink" Target="BOM\B-1140910008.jpg" TargetMode="External"/><Relationship Id="rId3414" Type="http://schemas.openxmlformats.org/officeDocument/2006/relationships/hyperlink" Target="BOM\B-1141031020.xlsm" TargetMode="External"/><Relationship Id="rId6984" Type="http://schemas.openxmlformats.org/officeDocument/2006/relationships/hyperlink" Target="BOM\B-1150511001.xlsm" TargetMode="External"/><Relationship Id="rId335" Type="http://schemas.openxmlformats.org/officeDocument/2006/relationships/hyperlink" Target="BOM/B-1140502007.jpg" TargetMode="External"/><Relationship Id="rId2016" Type="http://schemas.openxmlformats.org/officeDocument/2006/relationships/hyperlink" Target="BOM\B-1140827011.xlsm" TargetMode="External"/><Relationship Id="rId2430" Type="http://schemas.openxmlformats.org/officeDocument/2006/relationships/hyperlink" Target="BOM\B-1140915004.xlsm" TargetMode="External"/><Relationship Id="rId5586" Type="http://schemas.openxmlformats.org/officeDocument/2006/relationships/hyperlink" Target="BOM\B-1150227006.xlsm" TargetMode="External"/><Relationship Id="rId6637" Type="http://schemas.openxmlformats.org/officeDocument/2006/relationships/hyperlink" Target="BOM\B-1150423010.jpg" TargetMode="External"/><Relationship Id="rId402" Type="http://schemas.openxmlformats.org/officeDocument/2006/relationships/hyperlink" Target="BOM/B-1131217028.xlsm" TargetMode="External"/><Relationship Id="rId1032" Type="http://schemas.openxmlformats.org/officeDocument/2006/relationships/hyperlink" Target="BOM/B-1140708008.xlsm" TargetMode="External"/><Relationship Id="rId4188" Type="http://schemas.openxmlformats.org/officeDocument/2006/relationships/hyperlink" Target="BOM\B-1141210010.xlsm" TargetMode="External"/><Relationship Id="rId5239" Type="http://schemas.openxmlformats.org/officeDocument/2006/relationships/hyperlink" Target="BOM\B-1150204008.jpg" TargetMode="External"/><Relationship Id="rId4255" Type="http://schemas.openxmlformats.org/officeDocument/2006/relationships/hyperlink" Target="BOM\B-1141216002.jpg" TargetMode="External"/><Relationship Id="rId5306" Type="http://schemas.openxmlformats.org/officeDocument/2006/relationships/hyperlink" Target="BOM\B-1150209002.xlsm" TargetMode="External"/><Relationship Id="rId5653" Type="http://schemas.openxmlformats.org/officeDocument/2006/relationships/hyperlink" Target="BOM\B-1150305010.jpg" TargetMode="External"/><Relationship Id="rId6704" Type="http://schemas.openxmlformats.org/officeDocument/2006/relationships/hyperlink" Target="BOM\B-1150427004.xlsm" TargetMode="External"/><Relationship Id="rId1849" Type="http://schemas.openxmlformats.org/officeDocument/2006/relationships/hyperlink" Target="BOM\B-1140819004.jpg" TargetMode="External"/><Relationship Id="rId5720" Type="http://schemas.openxmlformats.org/officeDocument/2006/relationships/hyperlink" Target="BOM\B-1150306018.xlsm" TargetMode="External"/><Relationship Id="rId192" Type="http://schemas.openxmlformats.org/officeDocument/2006/relationships/hyperlink" Target="BOM/B-1140110038.xlsm" TargetMode="External"/><Relationship Id="rId1916" Type="http://schemas.openxmlformats.org/officeDocument/2006/relationships/hyperlink" Target="BOM\B-1140822009.xlsm" TargetMode="External"/><Relationship Id="rId3271" Type="http://schemas.openxmlformats.org/officeDocument/2006/relationships/hyperlink" Target="BOM\B-1141028010.jpg" TargetMode="External"/><Relationship Id="rId4322" Type="http://schemas.openxmlformats.org/officeDocument/2006/relationships/hyperlink" Target="BOM\B-1141218012.xlsm" TargetMode="External"/><Relationship Id="rId7478" Type="http://schemas.openxmlformats.org/officeDocument/2006/relationships/hyperlink" Target="BOM\B-1150529009.xlsm" TargetMode="External"/><Relationship Id="rId7892" Type="http://schemas.openxmlformats.org/officeDocument/2006/relationships/hyperlink" Target="BOM\B-1150617005.xlsm" TargetMode="External"/><Relationship Id="rId8529" Type="http://schemas.openxmlformats.org/officeDocument/2006/relationships/hyperlink" Target="BOM\B-1150714014.jpg" TargetMode="External"/><Relationship Id="rId6494" Type="http://schemas.openxmlformats.org/officeDocument/2006/relationships/hyperlink" Target="BOM\B-1150420012.xlsm" TargetMode="External"/><Relationship Id="rId7545" Type="http://schemas.openxmlformats.org/officeDocument/2006/relationships/hyperlink" Target="BOM\B-1150602004.jpg" TargetMode="External"/><Relationship Id="rId5096" Type="http://schemas.openxmlformats.org/officeDocument/2006/relationships/hyperlink" Target="BOM\B-1150128005.xlsm" TargetMode="External"/><Relationship Id="rId6147" Type="http://schemas.openxmlformats.org/officeDocument/2006/relationships/hyperlink" Target="BOM\B-1150327015.jpg" TargetMode="External"/><Relationship Id="rId6561" Type="http://schemas.openxmlformats.org/officeDocument/2006/relationships/hyperlink" Target="BOM\B-1150422002.jpg" TargetMode="External"/><Relationship Id="rId7612" Type="http://schemas.openxmlformats.org/officeDocument/2006/relationships/hyperlink" Target="BOM\B-1150604010.xlsm" TargetMode="External"/><Relationship Id="rId5163" Type="http://schemas.openxmlformats.org/officeDocument/2006/relationships/hyperlink" Target="BOM\B-1150130009.jpg" TargetMode="External"/><Relationship Id="rId6214" Type="http://schemas.openxmlformats.org/officeDocument/2006/relationships/hyperlink" Target="BOM\B-1150401006.xlsm" TargetMode="External"/><Relationship Id="rId729" Type="http://schemas.openxmlformats.org/officeDocument/2006/relationships/hyperlink" Target="BOM/B-1140613002.jpg" TargetMode="External"/><Relationship Id="rId1359" Type="http://schemas.openxmlformats.org/officeDocument/2006/relationships/hyperlink" Target="BOM\B-1140728014.jpg" TargetMode="External"/><Relationship Id="rId2757" Type="http://schemas.openxmlformats.org/officeDocument/2006/relationships/hyperlink" Target="BOM\B-1140930033.jpg" TargetMode="External"/><Relationship Id="rId3808" Type="http://schemas.openxmlformats.org/officeDocument/2006/relationships/hyperlink" Target="BOM\B-1141121024.xlsm" TargetMode="External"/><Relationship Id="rId5230" Type="http://schemas.openxmlformats.org/officeDocument/2006/relationships/hyperlink" Target="BOM\B-1150204004.xlsm" TargetMode="External"/><Relationship Id="rId8386" Type="http://schemas.openxmlformats.org/officeDocument/2006/relationships/hyperlink" Target="BOM\B-1150707044.xlsm" TargetMode="External"/><Relationship Id="rId1773" Type="http://schemas.openxmlformats.org/officeDocument/2006/relationships/hyperlink" Target="BOM\B-1140814005.jpg" TargetMode="External"/><Relationship Id="rId2824" Type="http://schemas.openxmlformats.org/officeDocument/2006/relationships/hyperlink" Target="BOM\B-1141007006.xlsm" TargetMode="External"/><Relationship Id="rId8039" Type="http://schemas.openxmlformats.org/officeDocument/2006/relationships/hyperlink" Target="BOM\B-1150623026.jpg" TargetMode="External"/><Relationship Id="rId65" Type="http://schemas.openxmlformats.org/officeDocument/2006/relationships/hyperlink" Target="BOM/B-1140221002.xlsm" TargetMode="External"/><Relationship Id="rId1426" Type="http://schemas.openxmlformats.org/officeDocument/2006/relationships/hyperlink" Target="BOM\B-1140801003.xlsm" TargetMode="External"/><Relationship Id="rId1840" Type="http://schemas.openxmlformats.org/officeDocument/2006/relationships/hyperlink" Target="BOM\B-1140818010.xlsm" TargetMode="External"/><Relationship Id="rId4996" Type="http://schemas.openxmlformats.org/officeDocument/2006/relationships/hyperlink" Target="BOM\B-1150126002.xlsm" TargetMode="External"/><Relationship Id="rId8453" Type="http://schemas.openxmlformats.org/officeDocument/2006/relationships/hyperlink" Target="BOM\B-1150710002.jpg" TargetMode="External"/><Relationship Id="rId3598" Type="http://schemas.openxmlformats.org/officeDocument/2006/relationships/hyperlink" Target="BOM\B-1141110017.xlsm" TargetMode="External"/><Relationship Id="rId4649" Type="http://schemas.openxmlformats.org/officeDocument/2006/relationships/hyperlink" Target="BOM\B-1150109007.jpg" TargetMode="External"/><Relationship Id="rId7055" Type="http://schemas.openxmlformats.org/officeDocument/2006/relationships/hyperlink" Target="BOM\B-1150513012.jpg" TargetMode="External"/><Relationship Id="rId8106" Type="http://schemas.openxmlformats.org/officeDocument/2006/relationships/hyperlink" Target="BOM\B-1150625010.xlsm" TargetMode="External"/><Relationship Id="rId8520" Type="http://schemas.openxmlformats.org/officeDocument/2006/relationships/hyperlink" Target="BOM\B-1150714010.xlsm" TargetMode="External"/><Relationship Id="rId3665" Type="http://schemas.openxmlformats.org/officeDocument/2006/relationships/hyperlink" Target="BOM\B-1141117009.jpg" TargetMode="External"/><Relationship Id="rId4716" Type="http://schemas.openxmlformats.org/officeDocument/2006/relationships/hyperlink" Target="BOM\B-1150113006.xlsm" TargetMode="External"/><Relationship Id="rId6071" Type="http://schemas.openxmlformats.org/officeDocument/2006/relationships/hyperlink" Target="BOM\B-1150325003.jpg" TargetMode="External"/><Relationship Id="rId7122" Type="http://schemas.openxmlformats.org/officeDocument/2006/relationships/hyperlink" Target="BOM\B-1150515012.xlsm" TargetMode="External"/><Relationship Id="rId586" Type="http://schemas.openxmlformats.org/officeDocument/2006/relationships/hyperlink" Target="BOM/B-1140602005.xlsm" TargetMode="External"/><Relationship Id="rId2267" Type="http://schemas.openxmlformats.org/officeDocument/2006/relationships/hyperlink" Target="BOM\B-1140904019.jpg" TargetMode="External"/><Relationship Id="rId2681" Type="http://schemas.openxmlformats.org/officeDocument/2006/relationships/hyperlink" Target="BOM\B-1140926009.jpg" TargetMode="External"/><Relationship Id="rId3318" Type="http://schemas.openxmlformats.org/officeDocument/2006/relationships/hyperlink" Target="BOM\B-1141029011.xlsm" TargetMode="External"/><Relationship Id="rId6888" Type="http://schemas.openxmlformats.org/officeDocument/2006/relationships/hyperlink" Target="BOM\B-1150506008.xlsm" TargetMode="External"/><Relationship Id="rId239" Type="http://schemas.openxmlformats.org/officeDocument/2006/relationships/hyperlink" Target="BOM/B-1140417012.jpg" TargetMode="External"/><Relationship Id="rId653" Type="http://schemas.openxmlformats.org/officeDocument/2006/relationships/hyperlink" Target="BOM/B-1140605011.jpg" TargetMode="External"/><Relationship Id="rId1283" Type="http://schemas.openxmlformats.org/officeDocument/2006/relationships/hyperlink" Target="BOM\B-1140722017.jpg" TargetMode="External"/><Relationship Id="rId2334" Type="http://schemas.openxmlformats.org/officeDocument/2006/relationships/hyperlink" Target="BOM\B-1140909004.xlsm" TargetMode="External"/><Relationship Id="rId3732" Type="http://schemas.openxmlformats.org/officeDocument/2006/relationships/hyperlink" Target="BOM\B-1141120004.xlsm" TargetMode="External"/><Relationship Id="rId7939" Type="http://schemas.openxmlformats.org/officeDocument/2006/relationships/hyperlink" Target="BOM\B-1150618010.jpg" TargetMode="External"/><Relationship Id="rId306" Type="http://schemas.openxmlformats.org/officeDocument/2006/relationships/hyperlink" Target="BOM/B-1140429007.xlsm" TargetMode="External"/><Relationship Id="rId6955" Type="http://schemas.openxmlformats.org/officeDocument/2006/relationships/hyperlink" Target="BOM\B-1150508007.jpg" TargetMode="External"/><Relationship Id="rId720" Type="http://schemas.openxmlformats.org/officeDocument/2006/relationships/hyperlink" Target="BOM/B-1140612008.xlsm" TargetMode="External"/><Relationship Id="rId1350" Type="http://schemas.openxmlformats.org/officeDocument/2006/relationships/hyperlink" Target="BOM\B-1140728010.xlsm" TargetMode="External"/><Relationship Id="rId2401" Type="http://schemas.openxmlformats.org/officeDocument/2006/relationships/hyperlink" Target="BOM\B-1140911018.jpg" TargetMode="External"/><Relationship Id="rId4159" Type="http://schemas.openxmlformats.org/officeDocument/2006/relationships/hyperlink" Target="BOM\B-1141209009.jpg" TargetMode="External"/><Relationship Id="rId5557" Type="http://schemas.openxmlformats.org/officeDocument/2006/relationships/hyperlink" Target="BOM\B-1150226026.jpg" TargetMode="External"/><Relationship Id="rId5971" Type="http://schemas.openxmlformats.org/officeDocument/2006/relationships/hyperlink" Target="BOM\B-1150319014.jpg" TargetMode="External"/><Relationship Id="rId6608" Type="http://schemas.openxmlformats.org/officeDocument/2006/relationships/hyperlink" Target="BOM\B-1150422026.xlsm" TargetMode="External"/><Relationship Id="rId1003" Type="http://schemas.openxmlformats.org/officeDocument/2006/relationships/hyperlink" Target="BOM/B-1140704004.jpg" TargetMode="External"/><Relationship Id="rId4573" Type="http://schemas.openxmlformats.org/officeDocument/2006/relationships/hyperlink" Target="BOM\B-1150106016.jpg" TargetMode="External"/><Relationship Id="rId5624" Type="http://schemas.openxmlformats.org/officeDocument/2006/relationships/hyperlink" Target="BOM\B-1150303005.xlsm" TargetMode="External"/><Relationship Id="rId8030" Type="http://schemas.openxmlformats.org/officeDocument/2006/relationships/hyperlink" Target="BOM\B-1150623022.xlsm" TargetMode="External"/><Relationship Id="rId3175" Type="http://schemas.openxmlformats.org/officeDocument/2006/relationships/hyperlink" Target="BOM\B-1141021015.jpg" TargetMode="External"/><Relationship Id="rId4226" Type="http://schemas.openxmlformats.org/officeDocument/2006/relationships/hyperlink" Target="BOM\B-1141212002.xlsm" TargetMode="External"/><Relationship Id="rId4640" Type="http://schemas.openxmlformats.org/officeDocument/2006/relationships/hyperlink" Target="BOM\B-1150109003.xlsm" TargetMode="External"/><Relationship Id="rId7796" Type="http://schemas.openxmlformats.org/officeDocument/2006/relationships/hyperlink" Target="BOM\B-1150611018.xlsm" TargetMode="External"/><Relationship Id="rId2191" Type="http://schemas.openxmlformats.org/officeDocument/2006/relationships/hyperlink" Target="BOM\B-1140902024.jpg" TargetMode="External"/><Relationship Id="rId3242" Type="http://schemas.openxmlformats.org/officeDocument/2006/relationships/hyperlink" Target="BOM\B-1141027010.xlsm" TargetMode="External"/><Relationship Id="rId6398" Type="http://schemas.openxmlformats.org/officeDocument/2006/relationships/hyperlink" Target="BOM\B-1150414012.xlsm" TargetMode="External"/><Relationship Id="rId7449" Type="http://schemas.openxmlformats.org/officeDocument/2006/relationships/hyperlink" Target="BOM\B-1150528010.jpg" TargetMode="External"/><Relationship Id="rId163" Type="http://schemas.openxmlformats.org/officeDocument/2006/relationships/hyperlink" Target="BOM/B-1140331008.jpg" TargetMode="External"/><Relationship Id="rId6465" Type="http://schemas.openxmlformats.org/officeDocument/2006/relationships/hyperlink" Target="BOM\B-1150417007.jpg" TargetMode="External"/><Relationship Id="rId7516" Type="http://schemas.openxmlformats.org/officeDocument/2006/relationships/hyperlink" Target="BOM\B-1150601007.xlsm" TargetMode="External"/><Relationship Id="rId7863" Type="http://schemas.openxmlformats.org/officeDocument/2006/relationships/hyperlink" Target="BOM\B-1150616010.jpg" TargetMode="External"/><Relationship Id="rId230" Type="http://schemas.openxmlformats.org/officeDocument/2006/relationships/hyperlink" Target="BOM/B-1140415020.xlsm" TargetMode="External"/><Relationship Id="rId5067" Type="http://schemas.openxmlformats.org/officeDocument/2006/relationships/hyperlink" Target="BOM\B-1150127008.jpg" TargetMode="External"/><Relationship Id="rId6118" Type="http://schemas.openxmlformats.org/officeDocument/2006/relationships/hyperlink" Target="BOM\B-1150326006.xlsm" TargetMode="External"/><Relationship Id="rId7930" Type="http://schemas.openxmlformats.org/officeDocument/2006/relationships/hyperlink" Target="BOM\B-1150618006.xlsm" TargetMode="External"/><Relationship Id="rId4083" Type="http://schemas.openxmlformats.org/officeDocument/2006/relationships/hyperlink" Target="BOM\B-1141205003.jpg" TargetMode="External"/><Relationship Id="rId5481" Type="http://schemas.openxmlformats.org/officeDocument/2006/relationships/hyperlink" Target="BOM\B-1150225011.jpg" TargetMode="External"/><Relationship Id="rId6532" Type="http://schemas.openxmlformats.org/officeDocument/2006/relationships/hyperlink" Target="BOM\B-1150421010.xlsm" TargetMode="External"/><Relationship Id="rId1677" Type="http://schemas.openxmlformats.org/officeDocument/2006/relationships/hyperlink" Target="BOM\B-1140811006.jpg" TargetMode="External"/><Relationship Id="rId2728" Type="http://schemas.openxmlformats.org/officeDocument/2006/relationships/hyperlink" Target="BOM\B-1140930018.xlsm" TargetMode="External"/><Relationship Id="rId5134" Type="http://schemas.openxmlformats.org/officeDocument/2006/relationships/hyperlink" Target="BOM\B-1150129012.xlsm" TargetMode="External"/><Relationship Id="rId1744" Type="http://schemas.openxmlformats.org/officeDocument/2006/relationships/hyperlink" Target="BOM\B-1140813006.xlsm" TargetMode="External"/><Relationship Id="rId4150" Type="http://schemas.openxmlformats.org/officeDocument/2006/relationships/hyperlink" Target="BOM\B-1141209005.xlsm" TargetMode="External"/><Relationship Id="rId5201" Type="http://schemas.openxmlformats.org/officeDocument/2006/relationships/hyperlink" Target="BOM\B-1150202010.jpg" TargetMode="External"/><Relationship Id="rId8357" Type="http://schemas.openxmlformats.org/officeDocument/2006/relationships/hyperlink" Target="BOM\B-1150707009.jpg" TargetMode="External"/><Relationship Id="rId36" Type="http://schemas.openxmlformats.org/officeDocument/2006/relationships/hyperlink" Target="BOM/B-1140204020.jpg" TargetMode="External"/><Relationship Id="rId4967" Type="http://schemas.openxmlformats.org/officeDocument/2006/relationships/hyperlink" Target="BOM\B-1150123008.jpg" TargetMode="External"/><Relationship Id="rId7373" Type="http://schemas.openxmlformats.org/officeDocument/2006/relationships/hyperlink" Target="BOM\B-1150526004.jpg" TargetMode="External"/><Relationship Id="rId8424" Type="http://schemas.openxmlformats.org/officeDocument/2006/relationships/hyperlink" Target="BOM\B-1150708009.xlsm" TargetMode="External"/><Relationship Id="rId1811" Type="http://schemas.openxmlformats.org/officeDocument/2006/relationships/hyperlink" Target="BOM\B-1140815021.jpg" TargetMode="External"/><Relationship Id="rId3569" Type="http://schemas.openxmlformats.org/officeDocument/2006/relationships/hyperlink" Target="BOM\B-1141110002.jpg" TargetMode="External"/><Relationship Id="rId7026" Type="http://schemas.openxmlformats.org/officeDocument/2006/relationships/hyperlink" Target="BOM\B-1150512014.xlsm" TargetMode="External"/><Relationship Id="rId7440" Type="http://schemas.openxmlformats.org/officeDocument/2006/relationships/hyperlink" Target="BOM\B-1150528006.xlsm" TargetMode="External"/><Relationship Id="rId3983" Type="http://schemas.openxmlformats.org/officeDocument/2006/relationships/hyperlink" Target="BOM\B-1141201007.jpg" TargetMode="External"/><Relationship Id="rId6042" Type="http://schemas.openxmlformats.org/officeDocument/2006/relationships/hyperlink" Target="BOM\B-1150324004.xlsm" TargetMode="External"/><Relationship Id="rId1187" Type="http://schemas.openxmlformats.org/officeDocument/2006/relationships/hyperlink" Target="BOM/B-1140717003.jpg" TargetMode="External"/><Relationship Id="rId2585" Type="http://schemas.openxmlformats.org/officeDocument/2006/relationships/hyperlink" Target="BOM\B-1140923002.jpg" TargetMode="External"/><Relationship Id="rId3636" Type="http://schemas.openxmlformats.org/officeDocument/2006/relationships/hyperlink" Target="BOM\B-1141113001.xlsm" TargetMode="External"/><Relationship Id="rId557" Type="http://schemas.openxmlformats.org/officeDocument/2006/relationships/hyperlink" Target="BOM/B-1140527025.jpg" TargetMode="External"/><Relationship Id="rId971" Type="http://schemas.openxmlformats.org/officeDocument/2006/relationships/hyperlink" Target="BOM/B-1140703003.jpg" TargetMode="External"/><Relationship Id="rId2238" Type="http://schemas.openxmlformats.org/officeDocument/2006/relationships/hyperlink" Target="BOM\B-1140904005.xlsm" TargetMode="External"/><Relationship Id="rId2652" Type="http://schemas.openxmlformats.org/officeDocument/2006/relationships/hyperlink" Target="BOM\B-1140925010.xlsm" TargetMode="External"/><Relationship Id="rId3703" Type="http://schemas.openxmlformats.org/officeDocument/2006/relationships/hyperlink" Target="BOM\B-1141118007.jpg" TargetMode="External"/><Relationship Id="rId6859" Type="http://schemas.openxmlformats.org/officeDocument/2006/relationships/hyperlink" Target="BOM\B-1150505004.jpg" TargetMode="External"/><Relationship Id="rId624" Type="http://schemas.openxmlformats.org/officeDocument/2006/relationships/hyperlink" Target="BOM/B-1140602031.xlsm" TargetMode="External"/><Relationship Id="rId1254" Type="http://schemas.openxmlformats.org/officeDocument/2006/relationships/hyperlink" Target="BOM\B-1140722003.xlsm" TargetMode="External"/><Relationship Id="rId2305" Type="http://schemas.openxmlformats.org/officeDocument/2006/relationships/hyperlink" Target="BOM\B-1140908003.jpg" TargetMode="External"/><Relationship Id="rId5875" Type="http://schemas.openxmlformats.org/officeDocument/2006/relationships/hyperlink" Target="BOM\B-1150313015.jpg" TargetMode="External"/><Relationship Id="rId6926" Type="http://schemas.openxmlformats.org/officeDocument/2006/relationships/hyperlink" Target="BOM\B-1150507017.xlsm" TargetMode="External"/><Relationship Id="rId8281" Type="http://schemas.openxmlformats.org/officeDocument/2006/relationships/hyperlink" Target="BOM\B-1150703009.jpg" TargetMode="External"/><Relationship Id="rId1321" Type="http://schemas.openxmlformats.org/officeDocument/2006/relationships/hyperlink" Target="BOM\B-1140725006.jpg" TargetMode="External"/><Relationship Id="rId4477" Type="http://schemas.openxmlformats.org/officeDocument/2006/relationships/hyperlink" Target="BOM\B-1141231002.jpg" TargetMode="External"/><Relationship Id="rId4891" Type="http://schemas.openxmlformats.org/officeDocument/2006/relationships/hyperlink" Target="BOM\B-1150120008.jpg" TargetMode="External"/><Relationship Id="rId5528" Type="http://schemas.openxmlformats.org/officeDocument/2006/relationships/hyperlink" Target="BOM\B-1150226012.xlsm" TargetMode="External"/><Relationship Id="rId3079" Type="http://schemas.openxmlformats.org/officeDocument/2006/relationships/hyperlink" Target="BOM\B-1141017006.jpg" TargetMode="External"/><Relationship Id="rId3493" Type="http://schemas.openxmlformats.org/officeDocument/2006/relationships/hyperlink" Target="BOM\B-1141105002.jpg" TargetMode="External"/><Relationship Id="rId4544" Type="http://schemas.openxmlformats.org/officeDocument/2006/relationships/hyperlink" Target="BOM\B-1150106002.xlsm" TargetMode="External"/><Relationship Id="rId5942" Type="http://schemas.openxmlformats.org/officeDocument/2006/relationships/hyperlink" Target="BOM\B-1150318006.xlsm" TargetMode="External"/><Relationship Id="rId8001" Type="http://schemas.openxmlformats.org/officeDocument/2006/relationships/hyperlink" Target="BOM\B-1150623007.jpg" TargetMode="External"/><Relationship Id="rId2095" Type="http://schemas.openxmlformats.org/officeDocument/2006/relationships/hyperlink" Target="BOM\B-1140829012.jpg" TargetMode="External"/><Relationship Id="rId3146" Type="http://schemas.openxmlformats.org/officeDocument/2006/relationships/hyperlink" Target="BOM\B-1141021002.xlsm" TargetMode="External"/><Relationship Id="rId481" Type="http://schemas.openxmlformats.org/officeDocument/2006/relationships/hyperlink" Target="BOM/B-1140521001.jpg" TargetMode="External"/><Relationship Id="rId2162" Type="http://schemas.openxmlformats.org/officeDocument/2006/relationships/hyperlink" Target="BOM\B-1140902010.xlsm" TargetMode="External"/><Relationship Id="rId3560" Type="http://schemas.openxmlformats.org/officeDocument/2006/relationships/hyperlink" Target="BOM\B-1141107020.xlsm" TargetMode="External"/><Relationship Id="rId4611" Type="http://schemas.openxmlformats.org/officeDocument/2006/relationships/hyperlink" Target="BOM\B-1150107008.jpg" TargetMode="External"/><Relationship Id="rId6369" Type="http://schemas.openxmlformats.org/officeDocument/2006/relationships/hyperlink" Target="BOM\B-1150413004.jpg" TargetMode="External"/><Relationship Id="rId7767" Type="http://schemas.openxmlformats.org/officeDocument/2006/relationships/hyperlink" Target="BOM\B-1150611003.jpg" TargetMode="External"/><Relationship Id="rId134" Type="http://schemas.openxmlformats.org/officeDocument/2006/relationships/hyperlink" Target="BOM/B-1140324001.xlsm" TargetMode="External"/><Relationship Id="rId3213" Type="http://schemas.openxmlformats.org/officeDocument/2006/relationships/hyperlink" Target="BOM\B-1141022018.jpg" TargetMode="External"/><Relationship Id="rId6783" Type="http://schemas.openxmlformats.org/officeDocument/2006/relationships/hyperlink" Target="BOM\B-1150429006.jpg" TargetMode="External"/><Relationship Id="rId7834" Type="http://schemas.openxmlformats.org/officeDocument/2006/relationships/hyperlink" Target="BOM\B-1150615008.xlsm" TargetMode="External"/><Relationship Id="rId2979" Type="http://schemas.openxmlformats.org/officeDocument/2006/relationships/hyperlink" Target="BOM\B-1141014003.jpg" TargetMode="External"/><Relationship Id="rId5385" Type="http://schemas.openxmlformats.org/officeDocument/2006/relationships/hyperlink" Target="BOM\B-1150211011.jpg" TargetMode="External"/><Relationship Id="rId6436" Type="http://schemas.openxmlformats.org/officeDocument/2006/relationships/hyperlink" Target="BOM\B-1150416008.xlsm" TargetMode="External"/><Relationship Id="rId6850" Type="http://schemas.openxmlformats.org/officeDocument/2006/relationships/hyperlink" Target="BOM\B-1150504006.xlsm" TargetMode="External"/><Relationship Id="rId7901" Type="http://schemas.openxmlformats.org/officeDocument/2006/relationships/hyperlink" Target="BOM\B-1150617009.jpg" TargetMode="External"/><Relationship Id="rId201" Type="http://schemas.openxmlformats.org/officeDocument/2006/relationships/hyperlink" Target="BOM/B-1140110042.jpg" TargetMode="External"/><Relationship Id="rId1995" Type="http://schemas.openxmlformats.org/officeDocument/2006/relationships/hyperlink" Target="BOM\B-1140826018.jpg" TargetMode="External"/><Relationship Id="rId5038" Type="http://schemas.openxmlformats.org/officeDocument/2006/relationships/hyperlink" Target="BOM\B-1150126023.xlsm" TargetMode="External"/><Relationship Id="rId5452" Type="http://schemas.openxmlformats.org/officeDocument/2006/relationships/hyperlink" Target="BOM\B-1150224022.xlsm" TargetMode="External"/><Relationship Id="rId6503" Type="http://schemas.openxmlformats.org/officeDocument/2006/relationships/hyperlink" Target="BOM\B-1150420016.jpg" TargetMode="External"/><Relationship Id="rId1648" Type="http://schemas.openxmlformats.org/officeDocument/2006/relationships/hyperlink" Target="BOM\B-1140808014.xlsm" TargetMode="External"/><Relationship Id="rId4054" Type="http://schemas.openxmlformats.org/officeDocument/2006/relationships/hyperlink" Target="BOM\B-1141204006.xlsm" TargetMode="External"/><Relationship Id="rId5105" Type="http://schemas.openxmlformats.org/officeDocument/2006/relationships/hyperlink" Target="BOM\B-1150128009.jpg" TargetMode="External"/><Relationship Id="rId3070" Type="http://schemas.openxmlformats.org/officeDocument/2006/relationships/hyperlink" Target="BOM\B-1141017002.xlsm" TargetMode="External"/><Relationship Id="rId4121" Type="http://schemas.openxmlformats.org/officeDocument/2006/relationships/hyperlink" Target="BOM\B-1141205022.jpg" TargetMode="External"/><Relationship Id="rId7277" Type="http://schemas.openxmlformats.org/officeDocument/2006/relationships/hyperlink" Target="BOM\B-1150521005.jpg" TargetMode="External"/><Relationship Id="rId8328" Type="http://schemas.openxmlformats.org/officeDocument/2006/relationships/hyperlink" Target="BOM\B-1150706010.xlsm" TargetMode="External"/><Relationship Id="rId1715" Type="http://schemas.openxmlformats.org/officeDocument/2006/relationships/hyperlink" Target="BOM\B-1140812004.jpg" TargetMode="External"/><Relationship Id="rId6293" Type="http://schemas.openxmlformats.org/officeDocument/2006/relationships/hyperlink" Target="BOM\B-1150408005.jpg" TargetMode="External"/><Relationship Id="rId7691" Type="http://schemas.openxmlformats.org/officeDocument/2006/relationships/hyperlink" Target="BOM\B-1150608026.jpg" TargetMode="External"/><Relationship Id="rId3887" Type="http://schemas.openxmlformats.org/officeDocument/2006/relationships/hyperlink" Target="BOM\B-1141125015.jpg" TargetMode="External"/><Relationship Id="rId4938" Type="http://schemas.openxmlformats.org/officeDocument/2006/relationships/hyperlink" Target="BOM\B-1150122003.xlsm" TargetMode="External"/><Relationship Id="rId7344" Type="http://schemas.openxmlformats.org/officeDocument/2006/relationships/hyperlink" Target="BOM\B-1150522015.xlsm" TargetMode="External"/><Relationship Id="rId2489" Type="http://schemas.openxmlformats.org/officeDocument/2006/relationships/hyperlink" Target="BOM\B-1140918004.jpg" TargetMode="External"/><Relationship Id="rId3954" Type="http://schemas.openxmlformats.org/officeDocument/2006/relationships/hyperlink" Target="BOM\B-1141127018.xlsm" TargetMode="External"/><Relationship Id="rId6360" Type="http://schemas.openxmlformats.org/officeDocument/2006/relationships/hyperlink" Target="BOM\B-1150410013.xlsm" TargetMode="External"/><Relationship Id="rId7411" Type="http://schemas.openxmlformats.org/officeDocument/2006/relationships/hyperlink" Target="BOM\B-1150527010.jpg" TargetMode="External"/><Relationship Id="rId875" Type="http://schemas.openxmlformats.org/officeDocument/2006/relationships/hyperlink" Target="BOM/B-1140624005.jpg" TargetMode="External"/><Relationship Id="rId2556" Type="http://schemas.openxmlformats.org/officeDocument/2006/relationships/hyperlink" Target="BOM\B-1140922009.xlsm" TargetMode="External"/><Relationship Id="rId2970" Type="http://schemas.openxmlformats.org/officeDocument/2006/relationships/hyperlink" Target="BOM\B-1141013024.xlsm" TargetMode="External"/><Relationship Id="rId3607" Type="http://schemas.openxmlformats.org/officeDocument/2006/relationships/hyperlink" Target="BOM\B-1141111003.jpg" TargetMode="External"/><Relationship Id="rId6013" Type="http://schemas.openxmlformats.org/officeDocument/2006/relationships/hyperlink" Target="BOM\B-1150320015.jpg" TargetMode="External"/><Relationship Id="rId528" Type="http://schemas.openxmlformats.org/officeDocument/2006/relationships/hyperlink" Target="BOM/B-1140526009.xlsm" TargetMode="External"/><Relationship Id="rId942" Type="http://schemas.openxmlformats.org/officeDocument/2006/relationships/hyperlink" Target="BOM/B-1140627011.xlsm" TargetMode="External"/><Relationship Id="rId1158" Type="http://schemas.openxmlformats.org/officeDocument/2006/relationships/hyperlink" Target="BOM/B-1140715014.xlsm" TargetMode="External"/><Relationship Id="rId1572" Type="http://schemas.openxmlformats.org/officeDocument/2006/relationships/hyperlink" Target="BOM\B-1140807003.xlsm" TargetMode="External"/><Relationship Id="rId2209" Type="http://schemas.openxmlformats.org/officeDocument/2006/relationships/hyperlink" Target="BOM\B-1140903012.jpg" TargetMode="External"/><Relationship Id="rId2623" Type="http://schemas.openxmlformats.org/officeDocument/2006/relationships/hyperlink" Target="BOM\B-1140924008.jpg" TargetMode="External"/><Relationship Id="rId5779" Type="http://schemas.openxmlformats.org/officeDocument/2006/relationships/hyperlink" Target="BOM\B-1150311002.jpg" TargetMode="External"/><Relationship Id="rId8185" Type="http://schemas.openxmlformats.org/officeDocument/2006/relationships/hyperlink" Target="BOM\B-1150630006.jpg" TargetMode="External"/><Relationship Id="rId1225" Type="http://schemas.openxmlformats.org/officeDocument/2006/relationships/hyperlink" Target="BOM/B-1140718005.jpg" TargetMode="External"/><Relationship Id="rId8252" Type="http://schemas.openxmlformats.org/officeDocument/2006/relationships/hyperlink" Target="BOM\B-1150702040.xlsm" TargetMode="External"/><Relationship Id="rId3397" Type="http://schemas.openxmlformats.org/officeDocument/2006/relationships/hyperlink" Target="BOM\B-1141031011.jpg" TargetMode="External"/><Relationship Id="rId4795" Type="http://schemas.openxmlformats.org/officeDocument/2006/relationships/hyperlink" Target="BOM\B-1150115012.jpg" TargetMode="External"/><Relationship Id="rId5846" Type="http://schemas.openxmlformats.org/officeDocument/2006/relationships/hyperlink" Target="BOM\B-1150313001.xlsm" TargetMode="External"/><Relationship Id="rId4448" Type="http://schemas.openxmlformats.org/officeDocument/2006/relationships/hyperlink" Target="BOM\B-1141230010.xlsm" TargetMode="External"/><Relationship Id="rId4862" Type="http://schemas.openxmlformats.org/officeDocument/2006/relationships/hyperlink" Target="BOM\B-1150119009.xlsm" TargetMode="External"/><Relationship Id="rId5913" Type="http://schemas.openxmlformats.org/officeDocument/2006/relationships/hyperlink" Target="BOM\B-1150317009.jpg" TargetMode="External"/><Relationship Id="rId3464" Type="http://schemas.openxmlformats.org/officeDocument/2006/relationships/hyperlink" Target="BOM\B-1141104004.xlsm" TargetMode="External"/><Relationship Id="rId4515" Type="http://schemas.openxmlformats.org/officeDocument/2006/relationships/hyperlink" Target="BOM\B-1150105002.jpg" TargetMode="External"/><Relationship Id="rId385" Type="http://schemas.openxmlformats.org/officeDocument/2006/relationships/hyperlink" Target="BOM/B-1140508003.jpg" TargetMode="External"/><Relationship Id="rId2066" Type="http://schemas.openxmlformats.org/officeDocument/2006/relationships/hyperlink" Target="BOM\B-1140828023.xlsm" TargetMode="External"/><Relationship Id="rId2480" Type="http://schemas.openxmlformats.org/officeDocument/2006/relationships/hyperlink" Target="BOM\B-1140917006.xlsm" TargetMode="External"/><Relationship Id="rId3117" Type="http://schemas.openxmlformats.org/officeDocument/2006/relationships/hyperlink" Target="BOM\B-1141017025.jpg" TargetMode="External"/><Relationship Id="rId3531" Type="http://schemas.openxmlformats.org/officeDocument/2006/relationships/hyperlink" Target="BOM\B-1141107003.jpg" TargetMode="External"/><Relationship Id="rId6687" Type="http://schemas.openxmlformats.org/officeDocument/2006/relationships/hyperlink" Target="BOM\B-1150424019.jpg" TargetMode="External"/><Relationship Id="rId7738" Type="http://schemas.openxmlformats.org/officeDocument/2006/relationships/hyperlink" Target="BOM\B-1150610005.xlsm" TargetMode="External"/><Relationship Id="rId452" Type="http://schemas.openxmlformats.org/officeDocument/2006/relationships/hyperlink" Target="BOM/B-1140514008.xlsm" TargetMode="External"/><Relationship Id="rId1082" Type="http://schemas.openxmlformats.org/officeDocument/2006/relationships/hyperlink" Target="BOM/B-1140710013.xlsm" TargetMode="External"/><Relationship Id="rId2133" Type="http://schemas.openxmlformats.org/officeDocument/2006/relationships/hyperlink" Target="BOM\B-1140901008.jpg" TargetMode="External"/><Relationship Id="rId5289" Type="http://schemas.openxmlformats.org/officeDocument/2006/relationships/hyperlink" Target="BOM\B-1150206009.jpg" TargetMode="External"/><Relationship Id="rId6754" Type="http://schemas.openxmlformats.org/officeDocument/2006/relationships/hyperlink" Target="BOM\B-1150428015.xlsm" TargetMode="External"/><Relationship Id="rId7805" Type="http://schemas.openxmlformats.org/officeDocument/2006/relationships/hyperlink" Target="BOM\B-1150612002.jpg" TargetMode="External"/><Relationship Id="rId105" Type="http://schemas.openxmlformats.org/officeDocument/2006/relationships/hyperlink" Target="BOM/B-1140313014.xlsm" TargetMode="External"/><Relationship Id="rId2200" Type="http://schemas.openxmlformats.org/officeDocument/2006/relationships/hyperlink" Target="BOM\B-1140903008.xlsm" TargetMode="External"/><Relationship Id="rId5356" Type="http://schemas.openxmlformats.org/officeDocument/2006/relationships/hyperlink" Target="BOM\B-1150210015.xlsm" TargetMode="External"/><Relationship Id="rId6407" Type="http://schemas.openxmlformats.org/officeDocument/2006/relationships/hyperlink" Target="BOM\B-1150414016.jpg" TargetMode="External"/><Relationship Id="rId1899" Type="http://schemas.openxmlformats.org/officeDocument/2006/relationships/hyperlink" Target="BOM\B-1140821011.jpg" TargetMode="External"/><Relationship Id="rId4372" Type="http://schemas.openxmlformats.org/officeDocument/2006/relationships/hyperlink" Target="BOM\B-1141222012.xlsm" TargetMode="External"/><Relationship Id="rId5009" Type="http://schemas.openxmlformats.org/officeDocument/2006/relationships/hyperlink" Target="BOM\B-1150126008.jpg" TargetMode="External"/><Relationship Id="rId5770" Type="http://schemas.openxmlformats.org/officeDocument/2006/relationships/hyperlink" Target="BOM\B-1150310002.xlsm" TargetMode="External"/><Relationship Id="rId6821" Type="http://schemas.openxmlformats.org/officeDocument/2006/relationships/hyperlink" Target="BOM\B-1150430011.jpg" TargetMode="External"/><Relationship Id="rId8579" Type="http://schemas.openxmlformats.org/officeDocument/2006/relationships/hyperlink" Target="BOM\B-1150716007.jpg" TargetMode="External"/><Relationship Id="rId1966" Type="http://schemas.openxmlformats.org/officeDocument/2006/relationships/hyperlink" Target="BOM\B-1140826004.xlsm" TargetMode="External"/><Relationship Id="rId4025" Type="http://schemas.openxmlformats.org/officeDocument/2006/relationships/hyperlink" Target="BOM\B-1141203002.jpg" TargetMode="External"/><Relationship Id="rId5423" Type="http://schemas.openxmlformats.org/officeDocument/2006/relationships/hyperlink" Target="BOM\B-1150224007.jpg" TargetMode="External"/><Relationship Id="rId1619" Type="http://schemas.openxmlformats.org/officeDocument/2006/relationships/hyperlink" Target="BOM\B-1140807026.jpg" TargetMode="External"/><Relationship Id="rId7595" Type="http://schemas.openxmlformats.org/officeDocument/2006/relationships/hyperlink" Target="BOM\B-1150604001.jpg" TargetMode="External"/><Relationship Id="rId8646" Type="http://schemas.openxmlformats.org/officeDocument/2006/relationships/printerSettings" Target="../printerSettings/printerSettings2.bin"/><Relationship Id="rId3041" Type="http://schemas.openxmlformats.org/officeDocument/2006/relationships/hyperlink" Target="BOM\B-1141016006.jpg" TargetMode="External"/><Relationship Id="rId6197" Type="http://schemas.openxmlformats.org/officeDocument/2006/relationships/hyperlink" Target="BOM\B-1150331004.jpg" TargetMode="External"/><Relationship Id="rId7248" Type="http://schemas.openxmlformats.org/officeDocument/2006/relationships/hyperlink" Target="BOM\B-1150520013.xlsm" TargetMode="External"/><Relationship Id="rId7662" Type="http://schemas.openxmlformats.org/officeDocument/2006/relationships/hyperlink" Target="BOM\B-1150608012.xlsm" TargetMode="External"/><Relationship Id="rId3858" Type="http://schemas.openxmlformats.org/officeDocument/2006/relationships/hyperlink" Target="BOM\B-1141125008.xlsm" TargetMode="External"/><Relationship Id="rId4909" Type="http://schemas.openxmlformats.org/officeDocument/2006/relationships/hyperlink" Target="BOM\B-1150121003.jpg" TargetMode="External"/><Relationship Id="rId6264" Type="http://schemas.openxmlformats.org/officeDocument/2006/relationships/hyperlink" Target="BOM\B-1150407004.xlsm" TargetMode="External"/><Relationship Id="rId7315" Type="http://schemas.openxmlformats.org/officeDocument/2006/relationships/hyperlink" Target="BOM\B-1150521023.jpg" TargetMode="External"/><Relationship Id="rId779" Type="http://schemas.openxmlformats.org/officeDocument/2006/relationships/hyperlink" Target="BOM/B-1140619006.jpg" TargetMode="External"/><Relationship Id="rId5280" Type="http://schemas.openxmlformats.org/officeDocument/2006/relationships/hyperlink" Target="BOM\B-1150206005.xlsm" TargetMode="External"/><Relationship Id="rId6331" Type="http://schemas.openxmlformats.org/officeDocument/2006/relationships/hyperlink" Target="BOM\B-1150409016.jpg" TargetMode="External"/><Relationship Id="rId1476" Type="http://schemas.openxmlformats.org/officeDocument/2006/relationships/hyperlink" Target="BOM\B-1140804007.xlsm" TargetMode="External"/><Relationship Id="rId2874" Type="http://schemas.openxmlformats.org/officeDocument/2006/relationships/hyperlink" Target="BOM\B-1141009003.xlsm" TargetMode="External"/><Relationship Id="rId3925" Type="http://schemas.openxmlformats.org/officeDocument/2006/relationships/hyperlink" Target="BOM\B-1141127004.jpg" TargetMode="External"/><Relationship Id="rId8089" Type="http://schemas.openxmlformats.org/officeDocument/2006/relationships/hyperlink" Target="BOM\B-1150625001.jpg" TargetMode="External"/><Relationship Id="rId846" Type="http://schemas.openxmlformats.org/officeDocument/2006/relationships/hyperlink" Target="BOM/B-1140623012.xlsm" TargetMode="External"/><Relationship Id="rId1129" Type="http://schemas.openxmlformats.org/officeDocument/2006/relationships/hyperlink" Target="BOM/B-1140714012.jpg" TargetMode="External"/><Relationship Id="rId1890" Type="http://schemas.openxmlformats.org/officeDocument/2006/relationships/hyperlink" Target="BOM\B-1140821007.xlsm" TargetMode="External"/><Relationship Id="rId2527" Type="http://schemas.openxmlformats.org/officeDocument/2006/relationships/hyperlink" Target="BOM\B-1140919009.jpg" TargetMode="External"/><Relationship Id="rId2941" Type="http://schemas.openxmlformats.org/officeDocument/2006/relationships/hyperlink" Target="BOM\B-1141013009.jpg" TargetMode="External"/><Relationship Id="rId5000" Type="http://schemas.openxmlformats.org/officeDocument/2006/relationships/hyperlink" Target="BOM\B-1150126004.xlsm" TargetMode="External"/><Relationship Id="rId8156" Type="http://schemas.openxmlformats.org/officeDocument/2006/relationships/hyperlink" Target="BOM\B-1150626019.xlsm" TargetMode="External"/><Relationship Id="rId913" Type="http://schemas.openxmlformats.org/officeDocument/2006/relationships/hyperlink" Target="BOM/B-1140626009.jpg" TargetMode="External"/><Relationship Id="rId1543" Type="http://schemas.openxmlformats.org/officeDocument/2006/relationships/hyperlink" Target="BOM\B-1140806008.jpg" TargetMode="External"/><Relationship Id="rId4699" Type="http://schemas.openxmlformats.org/officeDocument/2006/relationships/hyperlink" Target="BOM\B-1150112009.jpg" TargetMode="External"/><Relationship Id="rId8570" Type="http://schemas.openxmlformats.org/officeDocument/2006/relationships/hyperlink" Target="BOM\B-1150716003.xlsm" TargetMode="External"/><Relationship Id="rId1610" Type="http://schemas.openxmlformats.org/officeDocument/2006/relationships/hyperlink" Target="BOM\B-1140807022.xlsm" TargetMode="External"/><Relationship Id="rId4766" Type="http://schemas.openxmlformats.org/officeDocument/2006/relationships/hyperlink" Target="BOM\B-1150114013.xlsm" TargetMode="External"/><Relationship Id="rId5817" Type="http://schemas.openxmlformats.org/officeDocument/2006/relationships/hyperlink" Target="BOM\B-1150312002.jpg" TargetMode="External"/><Relationship Id="rId7172" Type="http://schemas.openxmlformats.org/officeDocument/2006/relationships/hyperlink" Target="BOM\B-1150518020.xlsm" TargetMode="External"/><Relationship Id="rId8223" Type="http://schemas.openxmlformats.org/officeDocument/2006/relationships/hyperlink" Target="BOM\B-1150702013.jpg" TargetMode="External"/><Relationship Id="rId3368" Type="http://schemas.openxmlformats.org/officeDocument/2006/relationships/hyperlink" Target="BOM\B-1141030019.xlsm" TargetMode="External"/><Relationship Id="rId3782" Type="http://schemas.openxmlformats.org/officeDocument/2006/relationships/hyperlink" Target="BOM\B-1141121011.xlsm" TargetMode="External"/><Relationship Id="rId4419" Type="http://schemas.openxmlformats.org/officeDocument/2006/relationships/hyperlink" Target="BOM\B-1141229007.jpg" TargetMode="External"/><Relationship Id="rId4833" Type="http://schemas.openxmlformats.org/officeDocument/2006/relationships/hyperlink" Target="BOM\B-1150116007.jpg" TargetMode="External"/><Relationship Id="rId7989" Type="http://schemas.openxmlformats.org/officeDocument/2006/relationships/hyperlink" Target="BOM\B-1150623001.jpg" TargetMode="External"/><Relationship Id="rId289" Type="http://schemas.openxmlformats.org/officeDocument/2006/relationships/hyperlink" Target="BOM/B-1140425013.jpg" TargetMode="External"/><Relationship Id="rId2384" Type="http://schemas.openxmlformats.org/officeDocument/2006/relationships/hyperlink" Target="BOM\B-1140911010.xlsm" TargetMode="External"/><Relationship Id="rId3435" Type="http://schemas.openxmlformats.org/officeDocument/2006/relationships/hyperlink" Target="BOM\B-1141103006.jpg" TargetMode="External"/><Relationship Id="rId356" Type="http://schemas.openxmlformats.org/officeDocument/2006/relationships/hyperlink" Target="BOM/B-1140505008.xlsm" TargetMode="External"/><Relationship Id="rId770" Type="http://schemas.openxmlformats.org/officeDocument/2006/relationships/hyperlink" Target="BOM/B-1140619002.xlsm" TargetMode="External"/><Relationship Id="rId2037" Type="http://schemas.openxmlformats.org/officeDocument/2006/relationships/hyperlink" Target="BOM\B-1140828008.jpg" TargetMode="External"/><Relationship Id="rId2451" Type="http://schemas.openxmlformats.org/officeDocument/2006/relationships/hyperlink" Target="BOM\B-1140916003.jpg" TargetMode="External"/><Relationship Id="rId4900" Type="http://schemas.openxmlformats.org/officeDocument/2006/relationships/hyperlink" Target="BOM\B-1150120013.xlsm" TargetMode="External"/><Relationship Id="rId6658" Type="http://schemas.openxmlformats.org/officeDocument/2006/relationships/hyperlink" Target="BOM\B-1150424005.xlsm" TargetMode="External"/><Relationship Id="rId423" Type="http://schemas.openxmlformats.org/officeDocument/2006/relationships/hyperlink" Target="BOM/B-1140509019.jpg" TargetMode="External"/><Relationship Id="rId1053" Type="http://schemas.openxmlformats.org/officeDocument/2006/relationships/hyperlink" Target="BOM/B-1140704016.jpg" TargetMode="External"/><Relationship Id="rId2104" Type="http://schemas.openxmlformats.org/officeDocument/2006/relationships/hyperlink" Target="BOM\B-1140901002.xlsm" TargetMode="External"/><Relationship Id="rId3502" Type="http://schemas.openxmlformats.org/officeDocument/2006/relationships/hyperlink" Target="BOM\B-1141105007.xlsm" TargetMode="External"/><Relationship Id="rId7709" Type="http://schemas.openxmlformats.org/officeDocument/2006/relationships/hyperlink" Target="BOM\B-1150609008.jpg" TargetMode="External"/><Relationship Id="rId8080" Type="http://schemas.openxmlformats.org/officeDocument/2006/relationships/hyperlink" Target="BOM\B-1150624016.xlsm" TargetMode="External"/><Relationship Id="rId5674" Type="http://schemas.openxmlformats.org/officeDocument/2006/relationships/hyperlink" Target="BOM\B-1150305022.xlsm" TargetMode="External"/><Relationship Id="rId6725" Type="http://schemas.openxmlformats.org/officeDocument/2006/relationships/hyperlink" Target="BOM\B-1150427024.jpg" TargetMode="External"/><Relationship Id="rId1120" Type="http://schemas.openxmlformats.org/officeDocument/2006/relationships/hyperlink" Target="BOM/B-1140714008.xlsm" TargetMode="External"/><Relationship Id="rId4276" Type="http://schemas.openxmlformats.org/officeDocument/2006/relationships/hyperlink" Target="BOM\B-1141216013.xlsm" TargetMode="External"/><Relationship Id="rId4690" Type="http://schemas.openxmlformats.org/officeDocument/2006/relationships/hyperlink" Target="BOM\B-1150109023.xlsm" TargetMode="External"/><Relationship Id="rId5327" Type="http://schemas.openxmlformats.org/officeDocument/2006/relationships/hyperlink" Target="BOM\B-1150209012.jpg" TargetMode="External"/><Relationship Id="rId5741" Type="http://schemas.openxmlformats.org/officeDocument/2006/relationships/hyperlink" Target="BOM\B-1150309009.jpg" TargetMode="External"/><Relationship Id="rId1937" Type="http://schemas.openxmlformats.org/officeDocument/2006/relationships/hyperlink" Target="BOM\B-1140822019.jpg" TargetMode="External"/><Relationship Id="rId3292" Type="http://schemas.openxmlformats.org/officeDocument/2006/relationships/hyperlink" Target="BOM\B-1141028021.xlsm" TargetMode="External"/><Relationship Id="rId4343" Type="http://schemas.openxmlformats.org/officeDocument/2006/relationships/hyperlink" Target="BOM\B-1141219009.jpg" TargetMode="External"/><Relationship Id="rId7499" Type="http://schemas.openxmlformats.org/officeDocument/2006/relationships/hyperlink" Target="BOM\B-1150529019.jpg" TargetMode="External"/><Relationship Id="rId4410" Type="http://schemas.openxmlformats.org/officeDocument/2006/relationships/hyperlink" Target="BOM\B-1141229003.xlsm" TargetMode="External"/><Relationship Id="rId7566" Type="http://schemas.openxmlformats.org/officeDocument/2006/relationships/hyperlink" Target="BOM\B-1150602015.xlsm" TargetMode="External"/><Relationship Id="rId8617" Type="http://schemas.openxmlformats.org/officeDocument/2006/relationships/hyperlink" Target="BOM\B-1150717019.jpg" TargetMode="External"/><Relationship Id="rId280" Type="http://schemas.openxmlformats.org/officeDocument/2006/relationships/hyperlink" Target="BOM/B-1140425001.xlsm" TargetMode="External"/><Relationship Id="rId3012" Type="http://schemas.openxmlformats.org/officeDocument/2006/relationships/hyperlink" Target="BOM\B-1141015006.xlsm" TargetMode="External"/><Relationship Id="rId6168" Type="http://schemas.openxmlformats.org/officeDocument/2006/relationships/hyperlink" Target="BOM\B-1150330008.xlsm" TargetMode="External"/><Relationship Id="rId6582" Type="http://schemas.openxmlformats.org/officeDocument/2006/relationships/hyperlink" Target="BOM\B-1150422013.xlsm" TargetMode="External"/><Relationship Id="rId7219" Type="http://schemas.openxmlformats.org/officeDocument/2006/relationships/hyperlink" Target="BOM\B-1150519019.jpg" TargetMode="External"/><Relationship Id="rId7980" Type="http://schemas.openxmlformats.org/officeDocument/2006/relationships/hyperlink" Target="BOM\B-1150622012.xlsm" TargetMode="External"/><Relationship Id="rId5184" Type="http://schemas.openxmlformats.org/officeDocument/2006/relationships/hyperlink" Target="BOM\B-1150202002.xlsm" TargetMode="External"/><Relationship Id="rId6235" Type="http://schemas.openxmlformats.org/officeDocument/2006/relationships/hyperlink" Target="BOM\B-1150402001.jpg" TargetMode="External"/><Relationship Id="rId7633" Type="http://schemas.openxmlformats.org/officeDocument/2006/relationships/hyperlink" Target="BOM\B-1150605004.jpg" TargetMode="External"/><Relationship Id="rId2778" Type="http://schemas.openxmlformats.org/officeDocument/2006/relationships/hyperlink" Target="BOM\B-1141001007.xlsm" TargetMode="External"/><Relationship Id="rId3829" Type="http://schemas.openxmlformats.org/officeDocument/2006/relationships/hyperlink" Target="BOM\B-1141124008.jpg" TargetMode="External"/><Relationship Id="rId7700" Type="http://schemas.openxmlformats.org/officeDocument/2006/relationships/hyperlink" Target="BOM\B-1150609004.xlsm" TargetMode="External"/><Relationship Id="rId1794" Type="http://schemas.openxmlformats.org/officeDocument/2006/relationships/hyperlink" Target="BOM\B-1140815008.xlsm" TargetMode="External"/><Relationship Id="rId2845" Type="http://schemas.openxmlformats.org/officeDocument/2006/relationships/hyperlink" Target="BOM\B-1141007016.jpg" TargetMode="External"/><Relationship Id="rId5251" Type="http://schemas.openxmlformats.org/officeDocument/2006/relationships/hyperlink" Target="BOM\B-1150205006.jpg" TargetMode="External"/><Relationship Id="rId6302" Type="http://schemas.openxmlformats.org/officeDocument/2006/relationships/hyperlink" Target="BOM\B-1150409002.xlsm" TargetMode="External"/><Relationship Id="rId86" Type="http://schemas.openxmlformats.org/officeDocument/2006/relationships/hyperlink" Target="BOM/B-1140305027.jpg" TargetMode="External"/><Relationship Id="rId817" Type="http://schemas.openxmlformats.org/officeDocument/2006/relationships/hyperlink" Target="BOM/B-1140620024.jpg" TargetMode="External"/><Relationship Id="rId1447" Type="http://schemas.openxmlformats.org/officeDocument/2006/relationships/hyperlink" Target="BOM\B-1140801013.jpg" TargetMode="External"/><Relationship Id="rId1861" Type="http://schemas.openxmlformats.org/officeDocument/2006/relationships/hyperlink" Target="BOM\B-1140819010.jpg" TargetMode="External"/><Relationship Id="rId2912" Type="http://schemas.openxmlformats.org/officeDocument/2006/relationships/hyperlink" Target="BOM\B-1141009022.xlsm" TargetMode="External"/><Relationship Id="rId8474" Type="http://schemas.openxmlformats.org/officeDocument/2006/relationships/hyperlink" Target="BOM\B-1150713001.xlsm" TargetMode="External"/><Relationship Id="rId1514" Type="http://schemas.openxmlformats.org/officeDocument/2006/relationships/hyperlink" Target="BOM\B-1140805009.xlsm" TargetMode="External"/><Relationship Id="rId7076" Type="http://schemas.openxmlformats.org/officeDocument/2006/relationships/hyperlink" Target="BOM\B-1150514007.xlsm" TargetMode="External"/><Relationship Id="rId7490" Type="http://schemas.openxmlformats.org/officeDocument/2006/relationships/hyperlink" Target="BOM\B-1150529015.xlsm" TargetMode="External"/><Relationship Id="rId8127" Type="http://schemas.openxmlformats.org/officeDocument/2006/relationships/hyperlink" Target="BOM\B-1150626004.jpg" TargetMode="External"/><Relationship Id="rId8541" Type="http://schemas.openxmlformats.org/officeDocument/2006/relationships/hyperlink" Target="BOM\B-1150714020.jpg" TargetMode="External"/><Relationship Id="rId3686" Type="http://schemas.openxmlformats.org/officeDocument/2006/relationships/hyperlink" Target="BOM\B-1141117020.xlsm" TargetMode="External"/><Relationship Id="rId6092" Type="http://schemas.openxmlformats.org/officeDocument/2006/relationships/hyperlink" Target="BOM\B-1150325014.xlsm" TargetMode="External"/><Relationship Id="rId7143" Type="http://schemas.openxmlformats.org/officeDocument/2006/relationships/hyperlink" Target="BOM\B-1150518005.jpg" TargetMode="External"/><Relationship Id="rId2288" Type="http://schemas.openxmlformats.org/officeDocument/2006/relationships/hyperlink" Target="BOM\B-1140905007.xlsm" TargetMode="External"/><Relationship Id="rId3339" Type="http://schemas.openxmlformats.org/officeDocument/2006/relationships/hyperlink" Target="BOM\B-1141030003.jpg" TargetMode="External"/><Relationship Id="rId4737" Type="http://schemas.openxmlformats.org/officeDocument/2006/relationships/hyperlink" Target="BOM\B-1150113016.jpg" TargetMode="External"/><Relationship Id="rId7210" Type="http://schemas.openxmlformats.org/officeDocument/2006/relationships/hyperlink" Target="BOM\B-1150519015.xlsm" TargetMode="External"/><Relationship Id="rId3753" Type="http://schemas.openxmlformats.org/officeDocument/2006/relationships/hyperlink" Target="BOM\B-1141120014.jpg" TargetMode="External"/><Relationship Id="rId4804" Type="http://schemas.openxmlformats.org/officeDocument/2006/relationships/hyperlink" Target="BOM\B-1150115017.xlsm" TargetMode="External"/><Relationship Id="rId674" Type="http://schemas.openxmlformats.org/officeDocument/2006/relationships/hyperlink" Target="BOM/B-1140606005.xlsm" TargetMode="External"/><Relationship Id="rId2355" Type="http://schemas.openxmlformats.org/officeDocument/2006/relationships/hyperlink" Target="BOM\B-1140910004.jpg" TargetMode="External"/><Relationship Id="rId3406" Type="http://schemas.openxmlformats.org/officeDocument/2006/relationships/hyperlink" Target="BOM\B-1141031016.xlsm" TargetMode="External"/><Relationship Id="rId3820" Type="http://schemas.openxmlformats.org/officeDocument/2006/relationships/hyperlink" Target="BOM\B-1141124004.xlsm" TargetMode="External"/><Relationship Id="rId6976" Type="http://schemas.openxmlformats.org/officeDocument/2006/relationships/hyperlink" Target="BOM\B-1150508018.xlsm" TargetMode="External"/><Relationship Id="rId327" Type="http://schemas.openxmlformats.org/officeDocument/2006/relationships/hyperlink" Target="BOM/B-1140430012.jpg" TargetMode="External"/><Relationship Id="rId741" Type="http://schemas.openxmlformats.org/officeDocument/2006/relationships/hyperlink" Target="BOM/B-1140616004.jpg" TargetMode="External"/><Relationship Id="rId1371" Type="http://schemas.openxmlformats.org/officeDocument/2006/relationships/hyperlink" Target="BOM\B-1140729003.jpg" TargetMode="External"/><Relationship Id="rId2008" Type="http://schemas.openxmlformats.org/officeDocument/2006/relationships/hyperlink" Target="BOM\B-1140827007.xlsm" TargetMode="External"/><Relationship Id="rId2422" Type="http://schemas.openxmlformats.org/officeDocument/2006/relationships/hyperlink" Target="BOM\B-1140912010.xlsm" TargetMode="External"/><Relationship Id="rId5578" Type="http://schemas.openxmlformats.org/officeDocument/2006/relationships/hyperlink" Target="BOM\B-1150227002.xlsm" TargetMode="External"/><Relationship Id="rId5992" Type="http://schemas.openxmlformats.org/officeDocument/2006/relationships/hyperlink" Target="BOM\B-1150320005.xlsm" TargetMode="External"/><Relationship Id="rId6629" Type="http://schemas.openxmlformats.org/officeDocument/2006/relationships/hyperlink" Target="BOM\B-1150423006.jpg" TargetMode="External"/><Relationship Id="rId1024" Type="http://schemas.openxmlformats.org/officeDocument/2006/relationships/hyperlink" Target="BOM/B-1140708004.xlsm" TargetMode="External"/><Relationship Id="rId4594" Type="http://schemas.openxmlformats.org/officeDocument/2006/relationships/hyperlink" Target="BOM\B-1150106027.xlsm" TargetMode="External"/><Relationship Id="rId5645" Type="http://schemas.openxmlformats.org/officeDocument/2006/relationships/hyperlink" Target="BOM\B-1150305006.jpg" TargetMode="External"/><Relationship Id="rId8051" Type="http://schemas.openxmlformats.org/officeDocument/2006/relationships/hyperlink" Target="BOM\B-1150624001.jpg" TargetMode="External"/><Relationship Id="rId3196" Type="http://schemas.openxmlformats.org/officeDocument/2006/relationships/hyperlink" Target="BOM\B-1141022010.xlsm" TargetMode="External"/><Relationship Id="rId4247" Type="http://schemas.openxmlformats.org/officeDocument/2006/relationships/hyperlink" Target="BOM\B-1141212012.jpg" TargetMode="External"/><Relationship Id="rId4661" Type="http://schemas.openxmlformats.org/officeDocument/2006/relationships/hyperlink" Target="BOM\B-1150109013.jpg" TargetMode="External"/><Relationship Id="rId3263" Type="http://schemas.openxmlformats.org/officeDocument/2006/relationships/hyperlink" Target="BOM\B-1141028006.jpg" TargetMode="External"/><Relationship Id="rId4314" Type="http://schemas.openxmlformats.org/officeDocument/2006/relationships/hyperlink" Target="BOM\B-1141218008.xlsm" TargetMode="External"/><Relationship Id="rId5712" Type="http://schemas.openxmlformats.org/officeDocument/2006/relationships/hyperlink" Target="BOM\B-1150306015.xlsm" TargetMode="External"/><Relationship Id="rId184" Type="http://schemas.openxmlformats.org/officeDocument/2006/relationships/hyperlink" Target="BOM/B-1140407016.xlsm" TargetMode="External"/><Relationship Id="rId1908" Type="http://schemas.openxmlformats.org/officeDocument/2006/relationships/hyperlink" Target="BOM\B-1140822005.xlsm" TargetMode="External"/><Relationship Id="rId7884" Type="http://schemas.openxmlformats.org/officeDocument/2006/relationships/hyperlink" Target="BOM\B-1150617001.xlsm" TargetMode="External"/><Relationship Id="rId251" Type="http://schemas.openxmlformats.org/officeDocument/2006/relationships/hyperlink" Target="BOM/B-1140418013.jpg" TargetMode="External"/><Relationship Id="rId3330" Type="http://schemas.openxmlformats.org/officeDocument/2006/relationships/hyperlink" Target="BOM\B-1141029017.xlsm" TargetMode="External"/><Relationship Id="rId5088" Type="http://schemas.openxmlformats.org/officeDocument/2006/relationships/hyperlink" Target="BOM\B-1150128001.xlsm" TargetMode="External"/><Relationship Id="rId6139" Type="http://schemas.openxmlformats.org/officeDocument/2006/relationships/hyperlink" Target="BOM\B-1150327011.jpg" TargetMode="External"/><Relationship Id="rId6486" Type="http://schemas.openxmlformats.org/officeDocument/2006/relationships/hyperlink" Target="BOM\B-1150420007.xlsm" TargetMode="External"/><Relationship Id="rId7537" Type="http://schemas.openxmlformats.org/officeDocument/2006/relationships/hyperlink" Target="BOM\B-1150601017.jpg" TargetMode="External"/><Relationship Id="rId7951" Type="http://schemas.openxmlformats.org/officeDocument/2006/relationships/hyperlink" Target="BOM\B-1150618016.jpg" TargetMode="External"/><Relationship Id="rId6553" Type="http://schemas.openxmlformats.org/officeDocument/2006/relationships/hyperlink" Target="BOM\B-1150421020.jpg" TargetMode="External"/><Relationship Id="rId7604" Type="http://schemas.openxmlformats.org/officeDocument/2006/relationships/hyperlink" Target="BOM\B-1150604006.xlsm" TargetMode="External"/><Relationship Id="rId1698" Type="http://schemas.openxmlformats.org/officeDocument/2006/relationships/hyperlink" Target="BOM\B-1140811017.xlsm" TargetMode="External"/><Relationship Id="rId2749" Type="http://schemas.openxmlformats.org/officeDocument/2006/relationships/hyperlink" Target="BOM\B-1140930029.jpg" TargetMode="External"/><Relationship Id="rId5155" Type="http://schemas.openxmlformats.org/officeDocument/2006/relationships/hyperlink" Target="BOM\B-1150130005.jpg" TargetMode="External"/><Relationship Id="rId6206" Type="http://schemas.openxmlformats.org/officeDocument/2006/relationships/hyperlink" Target="BOM\B-1150401002.xlsm" TargetMode="External"/><Relationship Id="rId6620" Type="http://schemas.openxmlformats.org/officeDocument/2006/relationships/hyperlink" Target="BOM\B-1150423002.xlsm" TargetMode="External"/><Relationship Id="rId1765" Type="http://schemas.openxmlformats.org/officeDocument/2006/relationships/hyperlink" Target="BOM\B-1140814001.jpg" TargetMode="External"/><Relationship Id="rId4171" Type="http://schemas.openxmlformats.org/officeDocument/2006/relationships/hyperlink" Target="BOM\B-1141209015.jpg" TargetMode="External"/><Relationship Id="rId5222" Type="http://schemas.openxmlformats.org/officeDocument/2006/relationships/hyperlink" Target="BOM\B-1150203008.xlsm" TargetMode="External"/><Relationship Id="rId8378" Type="http://schemas.openxmlformats.org/officeDocument/2006/relationships/hyperlink" Target="BOM\B-1150707040.xlsm" TargetMode="External"/><Relationship Id="rId57" Type="http://schemas.openxmlformats.org/officeDocument/2006/relationships/hyperlink" Target="BOM/B-1140213006.xlsm" TargetMode="External"/><Relationship Id="rId1418" Type="http://schemas.openxmlformats.org/officeDocument/2006/relationships/hyperlink" Target="BOM\B-1140731007.xlsm" TargetMode="External"/><Relationship Id="rId2816" Type="http://schemas.openxmlformats.org/officeDocument/2006/relationships/hyperlink" Target="BOM\B-1141007002.xlsm" TargetMode="External"/><Relationship Id="rId7394" Type="http://schemas.openxmlformats.org/officeDocument/2006/relationships/hyperlink" Target="BOM\B-1150527001.xlsm" TargetMode="External"/><Relationship Id="rId8445" Type="http://schemas.openxmlformats.org/officeDocument/2006/relationships/hyperlink" Target="BOM\B-1150709007.jpg" TargetMode="External"/><Relationship Id="rId1832" Type="http://schemas.openxmlformats.org/officeDocument/2006/relationships/hyperlink" Target="BOM\B-1140818006.xlsm" TargetMode="External"/><Relationship Id="rId4988" Type="http://schemas.openxmlformats.org/officeDocument/2006/relationships/hyperlink" Target="BOM\B-1150123019.xlsm" TargetMode="External"/><Relationship Id="rId7047" Type="http://schemas.openxmlformats.org/officeDocument/2006/relationships/hyperlink" Target="BOM\B-1150513008.jpg" TargetMode="External"/><Relationship Id="rId6063" Type="http://schemas.openxmlformats.org/officeDocument/2006/relationships/hyperlink" Target="BOM\B-1150324014.jpg" TargetMode="External"/><Relationship Id="rId7461" Type="http://schemas.openxmlformats.org/officeDocument/2006/relationships/hyperlink" Target="BOM\B-1150528016.jpg" TargetMode="External"/><Relationship Id="rId8512" Type="http://schemas.openxmlformats.org/officeDocument/2006/relationships/hyperlink" Target="BOM\B-1150714006.xlsm" TargetMode="External"/><Relationship Id="rId3657" Type="http://schemas.openxmlformats.org/officeDocument/2006/relationships/hyperlink" Target="BOM\B-1141117005.jpg" TargetMode="External"/><Relationship Id="rId4708" Type="http://schemas.openxmlformats.org/officeDocument/2006/relationships/hyperlink" Target="BOM\B-1150113002.xlsm" TargetMode="External"/><Relationship Id="rId7114" Type="http://schemas.openxmlformats.org/officeDocument/2006/relationships/hyperlink" Target="BOM\B-1150515008.xlsm" TargetMode="External"/><Relationship Id="rId578" Type="http://schemas.openxmlformats.org/officeDocument/2006/relationships/hyperlink" Target="BOM/B-1140602001.xlsm" TargetMode="External"/><Relationship Id="rId992" Type="http://schemas.openxmlformats.org/officeDocument/2006/relationships/hyperlink" Target="BOM/B-1140703019.xlsm" TargetMode="External"/><Relationship Id="rId2259" Type="http://schemas.openxmlformats.org/officeDocument/2006/relationships/hyperlink" Target="BOM\B-1140904015.jpg" TargetMode="External"/><Relationship Id="rId2673" Type="http://schemas.openxmlformats.org/officeDocument/2006/relationships/hyperlink" Target="BOM\B-1140926005.jpg" TargetMode="External"/><Relationship Id="rId3724" Type="http://schemas.openxmlformats.org/officeDocument/2006/relationships/hyperlink" Target="BOM\B-1141119011.xlsm" TargetMode="External"/><Relationship Id="rId6130" Type="http://schemas.openxmlformats.org/officeDocument/2006/relationships/hyperlink" Target="BOM\B-1150327002.xlsm" TargetMode="External"/><Relationship Id="rId645" Type="http://schemas.openxmlformats.org/officeDocument/2006/relationships/hyperlink" Target="BOM/B-1140604007.jpg" TargetMode="External"/><Relationship Id="rId1275" Type="http://schemas.openxmlformats.org/officeDocument/2006/relationships/hyperlink" Target="BOM\B-1140722013.jpg" TargetMode="External"/><Relationship Id="rId2326" Type="http://schemas.openxmlformats.org/officeDocument/2006/relationships/hyperlink" Target="BOM\B-1140908014.xlsm" TargetMode="External"/><Relationship Id="rId2740" Type="http://schemas.openxmlformats.org/officeDocument/2006/relationships/hyperlink" Target="BOM\B-1140930025.xlsm" TargetMode="External"/><Relationship Id="rId5896" Type="http://schemas.openxmlformats.org/officeDocument/2006/relationships/hyperlink" Target="BOM\B-1150317001.xlsm" TargetMode="External"/><Relationship Id="rId6947" Type="http://schemas.openxmlformats.org/officeDocument/2006/relationships/hyperlink" Target="BOM\B-1150508003.jpg" TargetMode="External"/><Relationship Id="rId712" Type="http://schemas.openxmlformats.org/officeDocument/2006/relationships/hyperlink" Target="BOM/B-1140612004.xlsm" TargetMode="External"/><Relationship Id="rId1342" Type="http://schemas.openxmlformats.org/officeDocument/2006/relationships/hyperlink" Target="BOM\B-1140728006.xlsm" TargetMode="External"/><Relationship Id="rId4498" Type="http://schemas.openxmlformats.org/officeDocument/2006/relationships/hyperlink" Target="BOM\B-1141231013.xlsm" TargetMode="External"/><Relationship Id="rId5549" Type="http://schemas.openxmlformats.org/officeDocument/2006/relationships/hyperlink" Target="BOM\B-1150226022.jpg" TargetMode="External"/><Relationship Id="rId5963" Type="http://schemas.openxmlformats.org/officeDocument/2006/relationships/hyperlink" Target="BOM\B-1150319010.jpg" TargetMode="External"/><Relationship Id="rId8022" Type="http://schemas.openxmlformats.org/officeDocument/2006/relationships/hyperlink" Target="BOM\B-1150623018.xlsm" TargetMode="External"/><Relationship Id="rId3167" Type="http://schemas.openxmlformats.org/officeDocument/2006/relationships/hyperlink" Target="BOM\B-1141021011.jpg" TargetMode="External"/><Relationship Id="rId4565" Type="http://schemas.openxmlformats.org/officeDocument/2006/relationships/hyperlink" Target="BOM\B-1150106012.jpg" TargetMode="External"/><Relationship Id="rId5616" Type="http://schemas.openxmlformats.org/officeDocument/2006/relationships/hyperlink" Target="BOM\B-1150303001.xlsm" TargetMode="External"/><Relationship Id="rId3581" Type="http://schemas.openxmlformats.org/officeDocument/2006/relationships/hyperlink" Target="BOM\B-1141110008.jpg" TargetMode="External"/><Relationship Id="rId4218" Type="http://schemas.openxmlformats.org/officeDocument/2006/relationships/hyperlink" Target="BOM\B-1141211013.xlsm" TargetMode="External"/><Relationship Id="rId4632" Type="http://schemas.openxmlformats.org/officeDocument/2006/relationships/hyperlink" Target="BOM\B-1150108009.xlsm" TargetMode="External"/><Relationship Id="rId7788" Type="http://schemas.openxmlformats.org/officeDocument/2006/relationships/hyperlink" Target="BOM\B-1150611014.xlsm" TargetMode="External"/><Relationship Id="rId2183" Type="http://schemas.openxmlformats.org/officeDocument/2006/relationships/hyperlink" Target="BOM\B-1140903001.jpg" TargetMode="External"/><Relationship Id="rId3234" Type="http://schemas.openxmlformats.org/officeDocument/2006/relationships/hyperlink" Target="BOM\B-1141027006.xlsm" TargetMode="External"/><Relationship Id="rId7855" Type="http://schemas.openxmlformats.org/officeDocument/2006/relationships/hyperlink" Target="BOM\B-1150616006.jpg" TargetMode="External"/><Relationship Id="rId155" Type="http://schemas.openxmlformats.org/officeDocument/2006/relationships/hyperlink" Target="BOM/B-1140326019.jpg" TargetMode="External"/><Relationship Id="rId2250" Type="http://schemas.openxmlformats.org/officeDocument/2006/relationships/hyperlink" Target="BOM\B-1140904011.xlsm" TargetMode="External"/><Relationship Id="rId3301" Type="http://schemas.openxmlformats.org/officeDocument/2006/relationships/hyperlink" Target="BOM\B-1141029002.jpg" TargetMode="External"/><Relationship Id="rId6457" Type="http://schemas.openxmlformats.org/officeDocument/2006/relationships/hyperlink" Target="BOM\B-1150417003.jpg" TargetMode="External"/><Relationship Id="rId6871" Type="http://schemas.openxmlformats.org/officeDocument/2006/relationships/hyperlink" Target="BOM\B-1150505010.jpg" TargetMode="External"/><Relationship Id="rId7508" Type="http://schemas.openxmlformats.org/officeDocument/2006/relationships/hyperlink" Target="BOM\B-1150601003.xlsm" TargetMode="External"/><Relationship Id="rId222" Type="http://schemas.openxmlformats.org/officeDocument/2006/relationships/hyperlink" Target="BOM/B-1140410022.xlsm" TargetMode="External"/><Relationship Id="rId5059" Type="http://schemas.openxmlformats.org/officeDocument/2006/relationships/hyperlink" Target="BOM\B-1150127004.jpg" TargetMode="External"/><Relationship Id="rId5473" Type="http://schemas.openxmlformats.org/officeDocument/2006/relationships/hyperlink" Target="BOM\B-1150225007.jpg" TargetMode="External"/><Relationship Id="rId6524" Type="http://schemas.openxmlformats.org/officeDocument/2006/relationships/hyperlink" Target="BOM\B-1150421006.xlsm" TargetMode="External"/><Relationship Id="rId7922" Type="http://schemas.openxmlformats.org/officeDocument/2006/relationships/hyperlink" Target="BOM\B-1150618002.xlsm" TargetMode="External"/><Relationship Id="rId4075" Type="http://schemas.openxmlformats.org/officeDocument/2006/relationships/hyperlink" Target="BOM\B-1141204016.jpg" TargetMode="External"/><Relationship Id="rId5126" Type="http://schemas.openxmlformats.org/officeDocument/2006/relationships/hyperlink" Target="BOM\B-1150129008.xlsm" TargetMode="External"/><Relationship Id="rId1669" Type="http://schemas.openxmlformats.org/officeDocument/2006/relationships/hyperlink" Target="BOM\B-1140811002.jpg" TargetMode="External"/><Relationship Id="rId3091" Type="http://schemas.openxmlformats.org/officeDocument/2006/relationships/hyperlink" Target="BOM\B-1141017012.jpg" TargetMode="External"/><Relationship Id="rId4142" Type="http://schemas.openxmlformats.org/officeDocument/2006/relationships/hyperlink" Target="BOM\B-1141209001.xlsm" TargetMode="External"/><Relationship Id="rId5540" Type="http://schemas.openxmlformats.org/officeDocument/2006/relationships/hyperlink" Target="BOM\B-1150226018.xlsm" TargetMode="External"/><Relationship Id="rId7298" Type="http://schemas.openxmlformats.org/officeDocument/2006/relationships/hyperlink" Target="BOM\B-1150521016.xlsm" TargetMode="External"/><Relationship Id="rId8349" Type="http://schemas.openxmlformats.org/officeDocument/2006/relationships/hyperlink" Target="BOM\B-1150707005.jpg" TargetMode="External"/><Relationship Id="rId1736" Type="http://schemas.openxmlformats.org/officeDocument/2006/relationships/hyperlink" Target="BOM\B-1140813002.xlsm" TargetMode="External"/><Relationship Id="rId28" Type="http://schemas.openxmlformats.org/officeDocument/2006/relationships/hyperlink" Target="BOM/B-1140107003.jpg" TargetMode="External"/><Relationship Id="rId1803" Type="http://schemas.openxmlformats.org/officeDocument/2006/relationships/hyperlink" Target="BOM\B-1140815012.jpg" TargetMode="External"/><Relationship Id="rId4959" Type="http://schemas.openxmlformats.org/officeDocument/2006/relationships/hyperlink" Target="BOM\B-1150123004.jpg" TargetMode="External"/><Relationship Id="rId7365" Type="http://schemas.openxmlformats.org/officeDocument/2006/relationships/hyperlink" Target="BOM\B-1150525010.jpg" TargetMode="External"/><Relationship Id="rId8416" Type="http://schemas.openxmlformats.org/officeDocument/2006/relationships/hyperlink" Target="BOM\B-1150708005.xlsm" TargetMode="External"/><Relationship Id="rId3975" Type="http://schemas.openxmlformats.org/officeDocument/2006/relationships/hyperlink" Target="BOM\B-1141201002.jpg" TargetMode="External"/><Relationship Id="rId6381" Type="http://schemas.openxmlformats.org/officeDocument/2006/relationships/hyperlink" Target="BOM\B-1150414002.jpg" TargetMode="External"/><Relationship Id="rId7018" Type="http://schemas.openxmlformats.org/officeDocument/2006/relationships/hyperlink" Target="BOM\B-1150512010.xlsm" TargetMode="External"/><Relationship Id="rId7432" Type="http://schemas.openxmlformats.org/officeDocument/2006/relationships/hyperlink" Target="BOM\B-1150528002.xlsm" TargetMode="External"/><Relationship Id="rId896" Type="http://schemas.openxmlformats.org/officeDocument/2006/relationships/hyperlink" Target="BOM/B-1140625005.xlsm" TargetMode="External"/><Relationship Id="rId2577" Type="http://schemas.openxmlformats.org/officeDocument/2006/relationships/hyperlink" Target="BOM\B-1140922019.jpg" TargetMode="External"/><Relationship Id="rId3628" Type="http://schemas.openxmlformats.org/officeDocument/2006/relationships/hyperlink" Target="BOM\B-1141111014.xlsm" TargetMode="External"/><Relationship Id="rId6034" Type="http://schemas.openxmlformats.org/officeDocument/2006/relationships/hyperlink" Target="BOM\B-1150323010.xlsm" TargetMode="External"/><Relationship Id="rId549" Type="http://schemas.openxmlformats.org/officeDocument/2006/relationships/hyperlink" Target="BOM/B-1140527021.jpg" TargetMode="External"/><Relationship Id="rId1179" Type="http://schemas.openxmlformats.org/officeDocument/2006/relationships/hyperlink" Target="BOM/B-1140716008.jpg" TargetMode="External"/><Relationship Id="rId1593" Type="http://schemas.openxmlformats.org/officeDocument/2006/relationships/hyperlink" Target="BOM\B-1140807013.jpg" TargetMode="External"/><Relationship Id="rId2991" Type="http://schemas.openxmlformats.org/officeDocument/2006/relationships/hyperlink" Target="BOM\B-1141014011.jpg" TargetMode="External"/><Relationship Id="rId5050" Type="http://schemas.openxmlformats.org/officeDocument/2006/relationships/hyperlink" Target="BOM\B-1150126029.xlsm" TargetMode="External"/><Relationship Id="rId6101" Type="http://schemas.openxmlformats.org/officeDocument/2006/relationships/hyperlink" Target="BOM\B-1150325018.jpg" TargetMode="External"/><Relationship Id="rId963" Type="http://schemas.openxmlformats.org/officeDocument/2006/relationships/hyperlink" Target="BOM/B-1140702001.jpg" TargetMode="External"/><Relationship Id="rId1246" Type="http://schemas.openxmlformats.org/officeDocument/2006/relationships/hyperlink" Target="BOM/B-1140718016.xlsm" TargetMode="External"/><Relationship Id="rId2644" Type="http://schemas.openxmlformats.org/officeDocument/2006/relationships/hyperlink" Target="BOM\B-1140925006.xlsm" TargetMode="External"/><Relationship Id="rId8273" Type="http://schemas.openxmlformats.org/officeDocument/2006/relationships/hyperlink" Target="BOM\B-1150703005.jpg" TargetMode="External"/><Relationship Id="rId616" Type="http://schemas.openxmlformats.org/officeDocument/2006/relationships/hyperlink" Target="BOM/B-1140602027.xlsm" TargetMode="External"/><Relationship Id="rId1660" Type="http://schemas.openxmlformats.org/officeDocument/2006/relationships/hyperlink" Target="BOM\B-1140808020.xlsm" TargetMode="External"/><Relationship Id="rId2711" Type="http://schemas.openxmlformats.org/officeDocument/2006/relationships/hyperlink" Target="BOM\B-1140930010.jpg" TargetMode="External"/><Relationship Id="rId5867" Type="http://schemas.openxmlformats.org/officeDocument/2006/relationships/hyperlink" Target="BOM\B-1150313011.jpg" TargetMode="External"/><Relationship Id="rId6918" Type="http://schemas.openxmlformats.org/officeDocument/2006/relationships/hyperlink" Target="BOM\B-1150507013.xlsm" TargetMode="External"/><Relationship Id="rId1313" Type="http://schemas.openxmlformats.org/officeDocument/2006/relationships/hyperlink" Target="BOM\B-1140725002.jpg" TargetMode="External"/><Relationship Id="rId4469" Type="http://schemas.openxmlformats.org/officeDocument/2006/relationships/hyperlink" Target="BOM\B-1141230015.jpg" TargetMode="External"/><Relationship Id="rId4883" Type="http://schemas.openxmlformats.org/officeDocument/2006/relationships/hyperlink" Target="BOM\B-1150120004.jpg" TargetMode="External"/><Relationship Id="rId5934" Type="http://schemas.openxmlformats.org/officeDocument/2006/relationships/hyperlink" Target="BOM\B-1150318002.xlsm" TargetMode="External"/><Relationship Id="rId8340" Type="http://schemas.openxmlformats.org/officeDocument/2006/relationships/hyperlink" Target="BOM\B-1150707001.xlsm" TargetMode="External"/><Relationship Id="rId3485" Type="http://schemas.openxmlformats.org/officeDocument/2006/relationships/hyperlink" Target="BOM\B-1141104014.jpg" TargetMode="External"/><Relationship Id="rId4536" Type="http://schemas.openxmlformats.org/officeDocument/2006/relationships/hyperlink" Target="BOM\B-1150105014.xlsm" TargetMode="External"/><Relationship Id="rId4950" Type="http://schemas.openxmlformats.org/officeDocument/2006/relationships/hyperlink" Target="BOM\B-1150122008.xlsm" TargetMode="External"/><Relationship Id="rId2087" Type="http://schemas.openxmlformats.org/officeDocument/2006/relationships/hyperlink" Target="BOM\B-1140829008.jpg" TargetMode="External"/><Relationship Id="rId3138" Type="http://schemas.openxmlformats.org/officeDocument/2006/relationships/hyperlink" Target="BOM\B-1141020011.xlsm" TargetMode="External"/><Relationship Id="rId3552" Type="http://schemas.openxmlformats.org/officeDocument/2006/relationships/hyperlink" Target="BOM\B-1141107014.xlsm" TargetMode="External"/><Relationship Id="rId4603" Type="http://schemas.openxmlformats.org/officeDocument/2006/relationships/hyperlink" Target="BOM\B-1150107004.jpg" TargetMode="External"/><Relationship Id="rId7759" Type="http://schemas.openxmlformats.org/officeDocument/2006/relationships/hyperlink" Target="BOM\B-1150610015.jpg" TargetMode="External"/><Relationship Id="rId473" Type="http://schemas.openxmlformats.org/officeDocument/2006/relationships/hyperlink" Target="BOM/B-1140520005.jpg" TargetMode="External"/><Relationship Id="rId2154" Type="http://schemas.openxmlformats.org/officeDocument/2006/relationships/hyperlink" Target="BOM\B-1140902006.xlsm" TargetMode="External"/><Relationship Id="rId3205" Type="http://schemas.openxmlformats.org/officeDocument/2006/relationships/hyperlink" Target="BOM\B-1141022014.jpg" TargetMode="External"/><Relationship Id="rId126" Type="http://schemas.openxmlformats.org/officeDocument/2006/relationships/hyperlink" Target="BOM/B-1140321009.xlsm" TargetMode="External"/><Relationship Id="rId540" Type="http://schemas.openxmlformats.org/officeDocument/2006/relationships/hyperlink" Target="BOM/B-1140527011.xlsm" TargetMode="External"/><Relationship Id="rId1170" Type="http://schemas.openxmlformats.org/officeDocument/2006/relationships/hyperlink" Target="BOM/B-1140716004.xlsm" TargetMode="External"/><Relationship Id="rId2221" Type="http://schemas.openxmlformats.org/officeDocument/2006/relationships/hyperlink" Target="BOM\B-1140903018.jpg" TargetMode="External"/><Relationship Id="rId5377" Type="http://schemas.openxmlformats.org/officeDocument/2006/relationships/hyperlink" Target="BOM\B-1150211007.jpg" TargetMode="External"/><Relationship Id="rId6428" Type="http://schemas.openxmlformats.org/officeDocument/2006/relationships/hyperlink" Target="BOM\B-1150416004.xlsm" TargetMode="External"/><Relationship Id="rId6775" Type="http://schemas.openxmlformats.org/officeDocument/2006/relationships/hyperlink" Target="BOM\B-1150429002.jpg" TargetMode="External"/><Relationship Id="rId7826" Type="http://schemas.openxmlformats.org/officeDocument/2006/relationships/hyperlink" Target="BOM\B-1150615004.xlsm" TargetMode="External"/><Relationship Id="rId5791" Type="http://schemas.openxmlformats.org/officeDocument/2006/relationships/hyperlink" Target="BOM\B-1150311008.jpg" TargetMode="External"/><Relationship Id="rId6842" Type="http://schemas.openxmlformats.org/officeDocument/2006/relationships/hyperlink" Target="BOM\B-1150504002.xlsm" TargetMode="External"/><Relationship Id="rId1987" Type="http://schemas.openxmlformats.org/officeDocument/2006/relationships/hyperlink" Target="BOM\B-1140826014.jpg" TargetMode="External"/><Relationship Id="rId4393" Type="http://schemas.openxmlformats.org/officeDocument/2006/relationships/hyperlink" Target="BOM\B-1141224004.jpg" TargetMode="External"/><Relationship Id="rId5444" Type="http://schemas.openxmlformats.org/officeDocument/2006/relationships/hyperlink" Target="BOM\B-1150224018.xlsm" TargetMode="External"/><Relationship Id="rId4046" Type="http://schemas.openxmlformats.org/officeDocument/2006/relationships/hyperlink" Target="BOM\B-1141204002.xlsm" TargetMode="External"/><Relationship Id="rId4460" Type="http://schemas.openxmlformats.org/officeDocument/2006/relationships/hyperlink" Target="BOM\B-1141230008.xlsm" TargetMode="External"/><Relationship Id="rId5511" Type="http://schemas.openxmlformats.org/officeDocument/2006/relationships/hyperlink" Target="BOM\B-1150226003.jpg" TargetMode="External"/><Relationship Id="rId1707" Type="http://schemas.openxmlformats.org/officeDocument/2006/relationships/hyperlink" Target="BOM\B-1140811021.jpg" TargetMode="External"/><Relationship Id="rId3062" Type="http://schemas.openxmlformats.org/officeDocument/2006/relationships/hyperlink" Target="BOM\B-1141016017.xlsm" TargetMode="External"/><Relationship Id="rId4113" Type="http://schemas.openxmlformats.org/officeDocument/2006/relationships/hyperlink" Target="BOM\B-1141205018.jpg" TargetMode="External"/><Relationship Id="rId7269" Type="http://schemas.openxmlformats.org/officeDocument/2006/relationships/hyperlink" Target="BOM\B-1150521001.jpg" TargetMode="External"/><Relationship Id="rId7683" Type="http://schemas.openxmlformats.org/officeDocument/2006/relationships/hyperlink" Target="BOM\B-1150608022.jpg" TargetMode="External"/><Relationship Id="rId6285" Type="http://schemas.openxmlformats.org/officeDocument/2006/relationships/hyperlink" Target="BOM\B-1150408001.jpg" TargetMode="External"/><Relationship Id="rId7336" Type="http://schemas.openxmlformats.org/officeDocument/2006/relationships/hyperlink" Target="BOM\B-1150522011.xlsm" TargetMode="External"/><Relationship Id="rId3879" Type="http://schemas.openxmlformats.org/officeDocument/2006/relationships/hyperlink" Target="BOM\B-1141125011.jpg" TargetMode="External"/><Relationship Id="rId6352" Type="http://schemas.openxmlformats.org/officeDocument/2006/relationships/hyperlink" Target="BOM\B-1150410009.xlsm" TargetMode="External"/><Relationship Id="rId7750" Type="http://schemas.openxmlformats.org/officeDocument/2006/relationships/hyperlink" Target="BOM\B-1150610011.xlsm" TargetMode="External"/><Relationship Id="rId2895" Type="http://schemas.openxmlformats.org/officeDocument/2006/relationships/hyperlink" Target="BOM\B-1141009013.jpg" TargetMode="External"/><Relationship Id="rId3946" Type="http://schemas.openxmlformats.org/officeDocument/2006/relationships/hyperlink" Target="BOM\B-1141127014.xlsm" TargetMode="External"/><Relationship Id="rId6005" Type="http://schemas.openxmlformats.org/officeDocument/2006/relationships/hyperlink" Target="BOM\B-1150320011.jpg" TargetMode="External"/><Relationship Id="rId7403" Type="http://schemas.openxmlformats.org/officeDocument/2006/relationships/hyperlink" Target="BOM\B-1150527005.jpg" TargetMode="External"/><Relationship Id="rId867" Type="http://schemas.openxmlformats.org/officeDocument/2006/relationships/hyperlink" Target="BOM/B-1140623023.jpg" TargetMode="External"/><Relationship Id="rId1497" Type="http://schemas.openxmlformats.org/officeDocument/2006/relationships/hyperlink" Target="BOM\B-1140804017.jpg" TargetMode="External"/><Relationship Id="rId2548" Type="http://schemas.openxmlformats.org/officeDocument/2006/relationships/hyperlink" Target="BOM\B-1140922005.xlsm" TargetMode="External"/><Relationship Id="rId2962" Type="http://schemas.openxmlformats.org/officeDocument/2006/relationships/hyperlink" Target="BOM\B-1141013020.xlsm" TargetMode="External"/><Relationship Id="rId934" Type="http://schemas.openxmlformats.org/officeDocument/2006/relationships/hyperlink" Target="BOM/B-1140627006.xlsm" TargetMode="External"/><Relationship Id="rId1564" Type="http://schemas.openxmlformats.org/officeDocument/2006/relationships/hyperlink" Target="BOM\B-1140806019.xlsm" TargetMode="External"/><Relationship Id="rId2615" Type="http://schemas.openxmlformats.org/officeDocument/2006/relationships/hyperlink" Target="BOM\B-1140924004.jpg" TargetMode="External"/><Relationship Id="rId5021" Type="http://schemas.openxmlformats.org/officeDocument/2006/relationships/hyperlink" Target="BOM\B-1150126014.jpg" TargetMode="External"/><Relationship Id="rId8177" Type="http://schemas.openxmlformats.org/officeDocument/2006/relationships/hyperlink" Target="BOM\B-1150630002.jpg" TargetMode="External"/><Relationship Id="rId8591" Type="http://schemas.openxmlformats.org/officeDocument/2006/relationships/hyperlink" Target="BOM\B-1150717006.jpg" TargetMode="External"/><Relationship Id="rId1217" Type="http://schemas.openxmlformats.org/officeDocument/2006/relationships/hyperlink" Target="BOM/B-1140718001.jpg" TargetMode="External"/><Relationship Id="rId1631" Type="http://schemas.openxmlformats.org/officeDocument/2006/relationships/hyperlink" Target="BOM\B-1140808005.jpg" TargetMode="External"/><Relationship Id="rId4787" Type="http://schemas.openxmlformats.org/officeDocument/2006/relationships/hyperlink" Target="BOM\B-1150115008.jpg" TargetMode="External"/><Relationship Id="rId5838" Type="http://schemas.openxmlformats.org/officeDocument/2006/relationships/hyperlink" Target="BOM\B-1150312013.xlsm" TargetMode="External"/><Relationship Id="rId7193" Type="http://schemas.openxmlformats.org/officeDocument/2006/relationships/hyperlink" Target="BOM\B-1150519006.jpg" TargetMode="External"/><Relationship Id="rId8244" Type="http://schemas.openxmlformats.org/officeDocument/2006/relationships/hyperlink" Target="BOM\B-1150702036.xlsm" TargetMode="External"/><Relationship Id="rId3389" Type="http://schemas.openxmlformats.org/officeDocument/2006/relationships/hyperlink" Target="BOM\B-1141031007.jpg" TargetMode="External"/><Relationship Id="rId7260" Type="http://schemas.openxmlformats.org/officeDocument/2006/relationships/hyperlink" Target="BOM\B-1150520019.xlsm" TargetMode="External"/><Relationship Id="rId8311" Type="http://schemas.openxmlformats.org/officeDocument/2006/relationships/hyperlink" Target="BOM\B-1150706001.jpg" TargetMode="External"/><Relationship Id="rId3456" Type="http://schemas.openxmlformats.org/officeDocument/2006/relationships/hyperlink" Target="BOM\B-1141103017.xlsm" TargetMode="External"/><Relationship Id="rId4854" Type="http://schemas.openxmlformats.org/officeDocument/2006/relationships/hyperlink" Target="BOM\B-1150119005.xlsm" TargetMode="External"/><Relationship Id="rId5905" Type="http://schemas.openxmlformats.org/officeDocument/2006/relationships/hyperlink" Target="BOM\B-1150317005.jpg" TargetMode="External"/><Relationship Id="rId377" Type="http://schemas.openxmlformats.org/officeDocument/2006/relationships/hyperlink" Target="BOM/B-1140507008.jpg" TargetMode="External"/><Relationship Id="rId2058" Type="http://schemas.openxmlformats.org/officeDocument/2006/relationships/hyperlink" Target="BOM\B-1140828019.xlsm" TargetMode="External"/><Relationship Id="rId3109" Type="http://schemas.openxmlformats.org/officeDocument/2006/relationships/hyperlink" Target="BOM\B-1141017021.jpg" TargetMode="External"/><Relationship Id="rId3870" Type="http://schemas.openxmlformats.org/officeDocument/2006/relationships/hyperlink" Target="BOM\B-1141125004.xlsm" TargetMode="External"/><Relationship Id="rId4507" Type="http://schemas.openxmlformats.org/officeDocument/2006/relationships/hyperlink" Target="BOM\B-1141231017.jpg" TargetMode="External"/><Relationship Id="rId4921" Type="http://schemas.openxmlformats.org/officeDocument/2006/relationships/hyperlink" Target="BOM\B-1150121009.jpg" TargetMode="External"/><Relationship Id="rId791" Type="http://schemas.openxmlformats.org/officeDocument/2006/relationships/hyperlink" Target="BOM/B-1140620003.jpg" TargetMode="External"/><Relationship Id="rId1074" Type="http://schemas.openxmlformats.org/officeDocument/2006/relationships/hyperlink" Target="BOM/B-1140710009.xlsm" TargetMode="External"/><Relationship Id="rId2472" Type="http://schemas.openxmlformats.org/officeDocument/2006/relationships/hyperlink" Target="BOM\B-1140917002.xlsm" TargetMode="External"/><Relationship Id="rId3523" Type="http://schemas.openxmlformats.org/officeDocument/2006/relationships/hyperlink" Target="BOM\B-1141106009.jpg" TargetMode="External"/><Relationship Id="rId6679" Type="http://schemas.openxmlformats.org/officeDocument/2006/relationships/hyperlink" Target="BOM\B-1150424015.jpg" TargetMode="External"/><Relationship Id="rId444" Type="http://schemas.openxmlformats.org/officeDocument/2006/relationships/hyperlink" Target="BOM/B-1140513001.xlsm" TargetMode="External"/><Relationship Id="rId2125" Type="http://schemas.openxmlformats.org/officeDocument/2006/relationships/hyperlink" Target="BOM\B-1140815028.jpg" TargetMode="External"/><Relationship Id="rId5695" Type="http://schemas.openxmlformats.org/officeDocument/2006/relationships/hyperlink" Target="BOM\B-1150306005.jpg" TargetMode="External"/><Relationship Id="rId6746" Type="http://schemas.openxmlformats.org/officeDocument/2006/relationships/hyperlink" Target="BOM\B-1150428011.xlsm" TargetMode="External"/><Relationship Id="rId511" Type="http://schemas.openxmlformats.org/officeDocument/2006/relationships/hyperlink" Target="BOM/B-1140523005.jpg" TargetMode="External"/><Relationship Id="rId1141" Type="http://schemas.openxmlformats.org/officeDocument/2006/relationships/hyperlink" Target="BOM/B-1140714019.jpg" TargetMode="External"/><Relationship Id="rId4297" Type="http://schemas.openxmlformats.org/officeDocument/2006/relationships/hyperlink" Target="BOM\B-1141217003.jpg" TargetMode="External"/><Relationship Id="rId5348" Type="http://schemas.openxmlformats.org/officeDocument/2006/relationships/hyperlink" Target="BOM\B-1150210011.xlsm" TargetMode="External"/><Relationship Id="rId5762" Type="http://schemas.openxmlformats.org/officeDocument/2006/relationships/hyperlink" Target="BOM\B-1150309020.xlsm" TargetMode="External"/><Relationship Id="rId6813" Type="http://schemas.openxmlformats.org/officeDocument/2006/relationships/hyperlink" Target="BOM\B-1150430007.jpg" TargetMode="External"/><Relationship Id="rId4364" Type="http://schemas.openxmlformats.org/officeDocument/2006/relationships/hyperlink" Target="BOM\B-1141222008.xlsm" TargetMode="External"/><Relationship Id="rId5415" Type="http://schemas.openxmlformats.org/officeDocument/2006/relationships/hyperlink" Target="BOM\B-1150224003.jpg" TargetMode="External"/><Relationship Id="rId1958" Type="http://schemas.openxmlformats.org/officeDocument/2006/relationships/hyperlink" Target="BOM\B-1140825008.xlsm" TargetMode="External"/><Relationship Id="rId3380" Type="http://schemas.openxmlformats.org/officeDocument/2006/relationships/hyperlink" Target="BOM\B-1141031003.xlsm" TargetMode="External"/><Relationship Id="rId4017" Type="http://schemas.openxmlformats.org/officeDocument/2006/relationships/hyperlink" Target="BOM\B-1141202006.jpg" TargetMode="External"/><Relationship Id="rId4431" Type="http://schemas.openxmlformats.org/officeDocument/2006/relationships/hyperlink" Target="BOM\B-1141229013.jpg" TargetMode="External"/><Relationship Id="rId7587" Type="http://schemas.openxmlformats.org/officeDocument/2006/relationships/hyperlink" Target="BOM\B-1150603010.jpg" TargetMode="External"/><Relationship Id="rId8638" Type="http://schemas.openxmlformats.org/officeDocument/2006/relationships/hyperlink" Target="BOM\B-1150720007.xlsm" TargetMode="External"/><Relationship Id="rId3033" Type="http://schemas.openxmlformats.org/officeDocument/2006/relationships/hyperlink" Target="BOM\B-1141016002.jpg" TargetMode="External"/><Relationship Id="rId6189" Type="http://schemas.openxmlformats.org/officeDocument/2006/relationships/hyperlink" Target="BOM\B-1150330018.jpg" TargetMode="External"/><Relationship Id="rId7654" Type="http://schemas.openxmlformats.org/officeDocument/2006/relationships/hyperlink" Target="BOM\B-1150608008.xlsm" TargetMode="External"/><Relationship Id="rId2799" Type="http://schemas.openxmlformats.org/officeDocument/2006/relationships/hyperlink" Target="BOM\B-1141002008.jpg" TargetMode="External"/><Relationship Id="rId3100" Type="http://schemas.openxmlformats.org/officeDocument/2006/relationships/hyperlink" Target="BOM\B-1141017017.xlsm" TargetMode="External"/><Relationship Id="rId6256" Type="http://schemas.openxmlformats.org/officeDocument/2006/relationships/hyperlink" Target="BOM\B-1150402011.xlsm" TargetMode="External"/><Relationship Id="rId6670" Type="http://schemas.openxmlformats.org/officeDocument/2006/relationships/hyperlink" Target="BOM\B-1150424011.xlsm" TargetMode="External"/><Relationship Id="rId7307" Type="http://schemas.openxmlformats.org/officeDocument/2006/relationships/hyperlink" Target="BOM\B-1150522001.jpg" TargetMode="External"/><Relationship Id="rId7721" Type="http://schemas.openxmlformats.org/officeDocument/2006/relationships/hyperlink" Target="BOM\B-1150609014.jpg" TargetMode="External"/><Relationship Id="rId2866" Type="http://schemas.openxmlformats.org/officeDocument/2006/relationships/hyperlink" Target="BOM\B-1141008005.xlsm" TargetMode="External"/><Relationship Id="rId3917" Type="http://schemas.openxmlformats.org/officeDocument/2006/relationships/hyperlink" Target="BOM\B-1141126011.jpg" TargetMode="External"/><Relationship Id="rId5272" Type="http://schemas.openxmlformats.org/officeDocument/2006/relationships/hyperlink" Target="BOM\B-1150206001.xlsm" TargetMode="External"/><Relationship Id="rId6323" Type="http://schemas.openxmlformats.org/officeDocument/2006/relationships/hyperlink" Target="BOM\B-1150409012.jpg" TargetMode="External"/><Relationship Id="rId838" Type="http://schemas.openxmlformats.org/officeDocument/2006/relationships/hyperlink" Target="BOM/B-1140623008.xlsm" TargetMode="External"/><Relationship Id="rId1468" Type="http://schemas.openxmlformats.org/officeDocument/2006/relationships/hyperlink" Target="BOM\B-1140804003.xlsm" TargetMode="External"/><Relationship Id="rId1882" Type="http://schemas.openxmlformats.org/officeDocument/2006/relationships/hyperlink" Target="BOM\B-1140821003.xlsm" TargetMode="External"/><Relationship Id="rId2519" Type="http://schemas.openxmlformats.org/officeDocument/2006/relationships/hyperlink" Target="BOM\B-1140919005.jpg" TargetMode="External"/><Relationship Id="rId8495" Type="http://schemas.openxmlformats.org/officeDocument/2006/relationships/hyperlink" Target="BOM\B-1150713011.jpg" TargetMode="External"/><Relationship Id="rId1535" Type="http://schemas.openxmlformats.org/officeDocument/2006/relationships/hyperlink" Target="BOM\B-1140806004.jpg" TargetMode="External"/><Relationship Id="rId2933" Type="http://schemas.openxmlformats.org/officeDocument/2006/relationships/hyperlink" Target="BOM\B-1141013005.jpg" TargetMode="External"/><Relationship Id="rId7097" Type="http://schemas.openxmlformats.org/officeDocument/2006/relationships/hyperlink" Target="BOM\B-1150514017.jpg" TargetMode="External"/><Relationship Id="rId8148" Type="http://schemas.openxmlformats.org/officeDocument/2006/relationships/hyperlink" Target="BOM\B-1150626015.xlsm" TargetMode="External"/><Relationship Id="rId8562" Type="http://schemas.openxmlformats.org/officeDocument/2006/relationships/hyperlink" Target="BOM\B-1150715007.xlsm" TargetMode="External"/><Relationship Id="rId905" Type="http://schemas.openxmlformats.org/officeDocument/2006/relationships/hyperlink" Target="BOM/B-1140625009.jpg" TargetMode="External"/><Relationship Id="rId7164" Type="http://schemas.openxmlformats.org/officeDocument/2006/relationships/hyperlink" Target="BOM\B-1150518016.xlsm" TargetMode="External"/><Relationship Id="rId8215" Type="http://schemas.openxmlformats.org/officeDocument/2006/relationships/hyperlink" Target="BOM\B-1150702009.jpg" TargetMode="External"/><Relationship Id="rId1602" Type="http://schemas.openxmlformats.org/officeDocument/2006/relationships/hyperlink" Target="BOM\B-1140807018.xlsm" TargetMode="External"/><Relationship Id="rId4758" Type="http://schemas.openxmlformats.org/officeDocument/2006/relationships/hyperlink" Target="BOM\B-1150114009.xlsm" TargetMode="External"/><Relationship Id="rId5809" Type="http://schemas.openxmlformats.org/officeDocument/2006/relationships/hyperlink" Target="BOM\B-1150311017.jpg" TargetMode="External"/><Relationship Id="rId6180" Type="http://schemas.openxmlformats.org/officeDocument/2006/relationships/hyperlink" Target="BOM\B-1150330014.xlsm" TargetMode="External"/><Relationship Id="rId3774" Type="http://schemas.openxmlformats.org/officeDocument/2006/relationships/hyperlink" Target="BOM\B-1141121007.xlsm" TargetMode="External"/><Relationship Id="rId4825" Type="http://schemas.openxmlformats.org/officeDocument/2006/relationships/hyperlink" Target="BOM\B-1150116004.jpg" TargetMode="External"/><Relationship Id="rId7231" Type="http://schemas.openxmlformats.org/officeDocument/2006/relationships/hyperlink" Target="BOM\B-1150520004.jpg" TargetMode="External"/><Relationship Id="rId695" Type="http://schemas.openxmlformats.org/officeDocument/2006/relationships/hyperlink" Target="BOM/B-1140609004.jpg" TargetMode="External"/><Relationship Id="rId2376" Type="http://schemas.openxmlformats.org/officeDocument/2006/relationships/hyperlink" Target="BOM\B-1140911006.xlsm" TargetMode="External"/><Relationship Id="rId2790" Type="http://schemas.openxmlformats.org/officeDocument/2006/relationships/hyperlink" Target="BOM\B-1141002004.xlsm" TargetMode="External"/><Relationship Id="rId3427" Type="http://schemas.openxmlformats.org/officeDocument/2006/relationships/hyperlink" Target="BOM\B-1141103002.jpg" TargetMode="External"/><Relationship Id="rId3841" Type="http://schemas.openxmlformats.org/officeDocument/2006/relationships/hyperlink" Target="BOM\B-1141124014.jpg" TargetMode="External"/><Relationship Id="rId6997" Type="http://schemas.openxmlformats.org/officeDocument/2006/relationships/hyperlink" Target="BOM\B-1150511007.jpg" TargetMode="External"/><Relationship Id="rId348" Type="http://schemas.openxmlformats.org/officeDocument/2006/relationships/hyperlink" Target="BOM/B-1140502017.xlsm" TargetMode="External"/><Relationship Id="rId762" Type="http://schemas.openxmlformats.org/officeDocument/2006/relationships/hyperlink" Target="BOM/B-1140618003.xlsm" TargetMode="External"/><Relationship Id="rId1392" Type="http://schemas.openxmlformats.org/officeDocument/2006/relationships/hyperlink" Target="BOM\B-1140730004.xlsm" TargetMode="External"/><Relationship Id="rId2029" Type="http://schemas.openxmlformats.org/officeDocument/2006/relationships/hyperlink" Target="BOM\B-1140828004.jpg" TargetMode="External"/><Relationship Id="rId2443" Type="http://schemas.openxmlformats.org/officeDocument/2006/relationships/hyperlink" Target="BOM\B-1140915010.jpg" TargetMode="External"/><Relationship Id="rId5599" Type="http://schemas.openxmlformats.org/officeDocument/2006/relationships/hyperlink" Target="BOM\B-1150302001.jpg" TargetMode="External"/><Relationship Id="rId415" Type="http://schemas.openxmlformats.org/officeDocument/2006/relationships/hyperlink" Target="BOM/B-1131217026.jpg" TargetMode="External"/><Relationship Id="rId1045" Type="http://schemas.openxmlformats.org/officeDocument/2006/relationships/hyperlink" Target="BOM/B-1140709006.jpg" TargetMode="External"/><Relationship Id="rId2510" Type="http://schemas.openxmlformats.org/officeDocument/2006/relationships/hyperlink" Target="BOM\B-1140919001.xlsm" TargetMode="External"/><Relationship Id="rId5666" Type="http://schemas.openxmlformats.org/officeDocument/2006/relationships/hyperlink" Target="BOM\B-1150305018.xlsm" TargetMode="External"/><Relationship Id="rId8072" Type="http://schemas.openxmlformats.org/officeDocument/2006/relationships/hyperlink" Target="BOM\B-1150624012.xlsm" TargetMode="External"/><Relationship Id="rId1112" Type="http://schemas.openxmlformats.org/officeDocument/2006/relationships/hyperlink" Target="BOM/B-1140711007.xlsm" TargetMode="External"/><Relationship Id="rId4268" Type="http://schemas.openxmlformats.org/officeDocument/2006/relationships/hyperlink" Target="BOM\B-1141216009.xlsm" TargetMode="External"/><Relationship Id="rId5319" Type="http://schemas.openxmlformats.org/officeDocument/2006/relationships/hyperlink" Target="BOM\B-1150209008.jpg" TargetMode="External"/><Relationship Id="rId6717" Type="http://schemas.openxmlformats.org/officeDocument/2006/relationships/hyperlink" Target="BOM\B-1150427020.jpg" TargetMode="External"/><Relationship Id="rId3284" Type="http://schemas.openxmlformats.org/officeDocument/2006/relationships/hyperlink" Target="BOM\B-1141028017.xlsm" TargetMode="External"/><Relationship Id="rId4682" Type="http://schemas.openxmlformats.org/officeDocument/2006/relationships/hyperlink" Target="BOM\B-1150109019.xlsm" TargetMode="External"/><Relationship Id="rId5733" Type="http://schemas.openxmlformats.org/officeDocument/2006/relationships/hyperlink" Target="BOM\B-1150309005.jpg" TargetMode="External"/><Relationship Id="rId1929" Type="http://schemas.openxmlformats.org/officeDocument/2006/relationships/hyperlink" Target="BOM\B-1140822015.jpg" TargetMode="External"/><Relationship Id="rId4335" Type="http://schemas.openxmlformats.org/officeDocument/2006/relationships/hyperlink" Target="BOM\B-1141219005.jpg" TargetMode="External"/><Relationship Id="rId5800" Type="http://schemas.openxmlformats.org/officeDocument/2006/relationships/hyperlink" Target="BOM\B-1150311013.xlsm" TargetMode="External"/><Relationship Id="rId3351" Type="http://schemas.openxmlformats.org/officeDocument/2006/relationships/hyperlink" Target="BOM\B-1141030010.jpg" TargetMode="External"/><Relationship Id="rId4402" Type="http://schemas.openxmlformats.org/officeDocument/2006/relationships/hyperlink" Target="BOM\B-1141224009.xlsm" TargetMode="External"/><Relationship Id="rId7558" Type="http://schemas.openxmlformats.org/officeDocument/2006/relationships/hyperlink" Target="BOM\B-1150602011.xlsm" TargetMode="External"/><Relationship Id="rId7972" Type="http://schemas.openxmlformats.org/officeDocument/2006/relationships/hyperlink" Target="BOM\B-1150622008.xlsm" TargetMode="External"/><Relationship Id="rId8609" Type="http://schemas.openxmlformats.org/officeDocument/2006/relationships/hyperlink" Target="BOM\B-1150717015.jpg" TargetMode="External"/><Relationship Id="rId272" Type="http://schemas.openxmlformats.org/officeDocument/2006/relationships/hyperlink" Target="BOM/B-1140424010.xlsm" TargetMode="External"/><Relationship Id="rId3004" Type="http://schemas.openxmlformats.org/officeDocument/2006/relationships/hyperlink" Target="BOM\B-1141015002.xlsm" TargetMode="External"/><Relationship Id="rId6574" Type="http://schemas.openxmlformats.org/officeDocument/2006/relationships/hyperlink" Target="BOM\B-1150422009.xlsm" TargetMode="External"/><Relationship Id="rId7625" Type="http://schemas.openxmlformats.org/officeDocument/2006/relationships/hyperlink" Target="BOM\B-1150604016.jpg" TargetMode="External"/><Relationship Id="rId2020" Type="http://schemas.openxmlformats.org/officeDocument/2006/relationships/hyperlink" Target="BOM\B-1140827013.xlsm" TargetMode="External"/><Relationship Id="rId5176" Type="http://schemas.openxmlformats.org/officeDocument/2006/relationships/hyperlink" Target="BOM\B-1150130016.xlsm" TargetMode="External"/><Relationship Id="rId5590" Type="http://schemas.openxmlformats.org/officeDocument/2006/relationships/hyperlink" Target="BOM\B-1150227008.xlsm" TargetMode="External"/><Relationship Id="rId6227" Type="http://schemas.openxmlformats.org/officeDocument/2006/relationships/hyperlink" Target="BOM\B-1150401012.jpg" TargetMode="External"/><Relationship Id="rId6641" Type="http://schemas.openxmlformats.org/officeDocument/2006/relationships/hyperlink" Target="BOM\B-1150423012.jpg" TargetMode="External"/><Relationship Id="rId4192" Type="http://schemas.openxmlformats.org/officeDocument/2006/relationships/hyperlink" Target="BOM\B-1141210009.xlsm" TargetMode="External"/><Relationship Id="rId5243" Type="http://schemas.openxmlformats.org/officeDocument/2006/relationships/hyperlink" Target="BOM\B-1150205002.jpg" TargetMode="External"/><Relationship Id="rId8399" Type="http://schemas.openxmlformats.org/officeDocument/2006/relationships/hyperlink" Target="BOM\B-1150707050.jpg" TargetMode="External"/><Relationship Id="rId1786" Type="http://schemas.openxmlformats.org/officeDocument/2006/relationships/hyperlink" Target="BOM\B-1140815004.xlsm" TargetMode="External"/><Relationship Id="rId2837" Type="http://schemas.openxmlformats.org/officeDocument/2006/relationships/hyperlink" Target="BOM\B-1141007012.jpg" TargetMode="External"/><Relationship Id="rId78" Type="http://schemas.openxmlformats.org/officeDocument/2006/relationships/hyperlink" Target="BOM/B-1140304008.jpg" TargetMode="External"/><Relationship Id="rId809" Type="http://schemas.openxmlformats.org/officeDocument/2006/relationships/hyperlink" Target="BOM/B-1140620016.jpg" TargetMode="External"/><Relationship Id="rId1439" Type="http://schemas.openxmlformats.org/officeDocument/2006/relationships/hyperlink" Target="BOM\B-1140801009.jpg" TargetMode="External"/><Relationship Id="rId1853" Type="http://schemas.openxmlformats.org/officeDocument/2006/relationships/hyperlink" Target="BOM\B-1140819006.jpg" TargetMode="External"/><Relationship Id="rId2904" Type="http://schemas.openxmlformats.org/officeDocument/2006/relationships/hyperlink" Target="BOM\B-1141009018.xlsm" TargetMode="External"/><Relationship Id="rId5310" Type="http://schemas.openxmlformats.org/officeDocument/2006/relationships/hyperlink" Target="BOM\B-1150209004.xlsm" TargetMode="External"/><Relationship Id="rId7068" Type="http://schemas.openxmlformats.org/officeDocument/2006/relationships/hyperlink" Target="BOM\B-1150514003.xlsm" TargetMode="External"/><Relationship Id="rId8119" Type="http://schemas.openxmlformats.org/officeDocument/2006/relationships/hyperlink" Target="BOM\B-1150625016.jpg" TargetMode="External"/><Relationship Id="rId8466" Type="http://schemas.openxmlformats.org/officeDocument/2006/relationships/hyperlink" Target="BOM\B-1150710009.xlsm" TargetMode="External"/><Relationship Id="rId1506" Type="http://schemas.openxmlformats.org/officeDocument/2006/relationships/hyperlink" Target="BOM\B-1140805005.xlsm" TargetMode="External"/><Relationship Id="rId1920" Type="http://schemas.openxmlformats.org/officeDocument/2006/relationships/hyperlink" Target="BOM\B-1140822011.xlsm" TargetMode="External"/><Relationship Id="rId7482" Type="http://schemas.openxmlformats.org/officeDocument/2006/relationships/hyperlink" Target="BOM\B-1150529011.xlsm" TargetMode="External"/><Relationship Id="rId8533" Type="http://schemas.openxmlformats.org/officeDocument/2006/relationships/hyperlink" Target="BOM\B-1150714016.jpg" TargetMode="External"/><Relationship Id="rId3678" Type="http://schemas.openxmlformats.org/officeDocument/2006/relationships/hyperlink" Target="BOM\B-1141117016.xlsm" TargetMode="External"/><Relationship Id="rId4729" Type="http://schemas.openxmlformats.org/officeDocument/2006/relationships/hyperlink" Target="BOM\B-1150113012.jpg" TargetMode="External"/><Relationship Id="rId6084" Type="http://schemas.openxmlformats.org/officeDocument/2006/relationships/hyperlink" Target="BOM\B-1150325010.xlsm" TargetMode="External"/><Relationship Id="rId7135" Type="http://schemas.openxmlformats.org/officeDocument/2006/relationships/hyperlink" Target="BOM\B-1150518001.jpg" TargetMode="External"/><Relationship Id="rId8600" Type="http://schemas.openxmlformats.org/officeDocument/2006/relationships/hyperlink" Target="BOM\B-1150717011.xlsm" TargetMode="External"/><Relationship Id="rId599" Type="http://schemas.openxmlformats.org/officeDocument/2006/relationships/hyperlink" Target="BOM/B-1140602011.jpg" TargetMode="External"/><Relationship Id="rId2694" Type="http://schemas.openxmlformats.org/officeDocument/2006/relationships/hyperlink" Target="BOM\B-1140930002.xlsm" TargetMode="External"/><Relationship Id="rId3745" Type="http://schemas.openxmlformats.org/officeDocument/2006/relationships/hyperlink" Target="BOM\B-1141120010.jpg" TargetMode="External"/><Relationship Id="rId6151" Type="http://schemas.openxmlformats.org/officeDocument/2006/relationships/hyperlink" Target="BOM\B-1150327017.jpg" TargetMode="External"/><Relationship Id="rId7202" Type="http://schemas.openxmlformats.org/officeDocument/2006/relationships/hyperlink" Target="BOM\B-1150519011.xlsm" TargetMode="External"/><Relationship Id="rId666" Type="http://schemas.openxmlformats.org/officeDocument/2006/relationships/hyperlink" Target="BOM/B-1140606001.xlsm" TargetMode="External"/><Relationship Id="rId1296" Type="http://schemas.openxmlformats.org/officeDocument/2006/relationships/hyperlink" Target="BOM\B-1140723007.xlsm" TargetMode="External"/><Relationship Id="rId2347" Type="http://schemas.openxmlformats.org/officeDocument/2006/relationships/hyperlink" Target="BOM\B-1140909010.jpg" TargetMode="External"/><Relationship Id="rId319" Type="http://schemas.openxmlformats.org/officeDocument/2006/relationships/hyperlink" Target="BOM/B-1140430005.jpg" TargetMode="External"/><Relationship Id="rId1363" Type="http://schemas.openxmlformats.org/officeDocument/2006/relationships/hyperlink" Target="BOM\B-1140728016.jpg" TargetMode="External"/><Relationship Id="rId2761" Type="http://schemas.openxmlformats.org/officeDocument/2006/relationships/hyperlink" Target="BOM\B-1140930035.jpg" TargetMode="External"/><Relationship Id="rId3812" Type="http://schemas.openxmlformats.org/officeDocument/2006/relationships/hyperlink" Target="BOM\B-1141121026.xlsm" TargetMode="External"/><Relationship Id="rId6968" Type="http://schemas.openxmlformats.org/officeDocument/2006/relationships/hyperlink" Target="BOM\B-1150508013.xlsm" TargetMode="External"/><Relationship Id="rId8390" Type="http://schemas.openxmlformats.org/officeDocument/2006/relationships/hyperlink" Target="BOM\B-1150707046.xlsm" TargetMode="External"/><Relationship Id="rId733" Type="http://schemas.openxmlformats.org/officeDocument/2006/relationships/hyperlink" Target="BOM/B-1140613004.jpg" TargetMode="External"/><Relationship Id="rId1016" Type="http://schemas.openxmlformats.org/officeDocument/2006/relationships/hyperlink" Target="BOM/B-1140704015.xlsm" TargetMode="External"/><Relationship Id="rId2414" Type="http://schemas.openxmlformats.org/officeDocument/2006/relationships/hyperlink" Target="BOM\B-1140912006.xlsm" TargetMode="External"/><Relationship Id="rId5984" Type="http://schemas.openxmlformats.org/officeDocument/2006/relationships/hyperlink" Target="BOM\B-1150320001.xlsm" TargetMode="External"/><Relationship Id="rId8043" Type="http://schemas.openxmlformats.org/officeDocument/2006/relationships/hyperlink" Target="BOM\B-1150623028.jpg" TargetMode="External"/><Relationship Id="rId800" Type="http://schemas.openxmlformats.org/officeDocument/2006/relationships/hyperlink" Target="BOM/B-1140620010.xlsm" TargetMode="External"/><Relationship Id="rId1430" Type="http://schemas.openxmlformats.org/officeDocument/2006/relationships/hyperlink" Target="BOM\B-1140801005.xlsm" TargetMode="External"/><Relationship Id="rId4586" Type="http://schemas.openxmlformats.org/officeDocument/2006/relationships/hyperlink" Target="BOM\B-1150106023.xlsm" TargetMode="External"/><Relationship Id="rId5637" Type="http://schemas.openxmlformats.org/officeDocument/2006/relationships/hyperlink" Target="BOM\B-1150305002.jpg" TargetMode="External"/><Relationship Id="rId3188" Type="http://schemas.openxmlformats.org/officeDocument/2006/relationships/hyperlink" Target="BOM\B-1141022006.xlsm" TargetMode="External"/><Relationship Id="rId4239" Type="http://schemas.openxmlformats.org/officeDocument/2006/relationships/hyperlink" Target="BOM\B-1141212008.jpg" TargetMode="External"/><Relationship Id="rId4653" Type="http://schemas.openxmlformats.org/officeDocument/2006/relationships/hyperlink" Target="BOM\B-1150109009.jpg" TargetMode="External"/><Relationship Id="rId5704" Type="http://schemas.openxmlformats.org/officeDocument/2006/relationships/hyperlink" Target="BOM\B-1150306010.xlsm" TargetMode="External"/><Relationship Id="rId8110" Type="http://schemas.openxmlformats.org/officeDocument/2006/relationships/hyperlink" Target="BOM\B-1150625012.xlsm" TargetMode="External"/><Relationship Id="rId3255" Type="http://schemas.openxmlformats.org/officeDocument/2006/relationships/hyperlink" Target="BOM\B-1141028002.jpg" TargetMode="External"/><Relationship Id="rId4306" Type="http://schemas.openxmlformats.org/officeDocument/2006/relationships/hyperlink" Target="BOM\B-1141218004.xlsm" TargetMode="External"/><Relationship Id="rId4720" Type="http://schemas.openxmlformats.org/officeDocument/2006/relationships/hyperlink" Target="BOM\B-1150113008.xlsm" TargetMode="External"/><Relationship Id="rId7876" Type="http://schemas.openxmlformats.org/officeDocument/2006/relationships/hyperlink" Target="BOM\B-1150616017.xlsm" TargetMode="External"/><Relationship Id="rId176" Type="http://schemas.openxmlformats.org/officeDocument/2006/relationships/hyperlink" Target="BOM/B-1140402007.xlsm" TargetMode="External"/><Relationship Id="rId590" Type="http://schemas.openxmlformats.org/officeDocument/2006/relationships/hyperlink" Target="BOM/B-1140602007.xlsm" TargetMode="External"/><Relationship Id="rId2271" Type="http://schemas.openxmlformats.org/officeDocument/2006/relationships/hyperlink" Target="BOM\B-1140904021.jpg" TargetMode="External"/><Relationship Id="rId3322" Type="http://schemas.openxmlformats.org/officeDocument/2006/relationships/hyperlink" Target="BOM\B-1141029013.xlsm" TargetMode="External"/><Relationship Id="rId6478" Type="http://schemas.openxmlformats.org/officeDocument/2006/relationships/hyperlink" Target="BOM\B-1150420003.xlsm" TargetMode="External"/><Relationship Id="rId7529" Type="http://schemas.openxmlformats.org/officeDocument/2006/relationships/hyperlink" Target="BOM\B-1150601014.jpg" TargetMode="External"/><Relationship Id="rId243" Type="http://schemas.openxmlformats.org/officeDocument/2006/relationships/hyperlink" Target="BOM/B-1140418008.jpg" TargetMode="External"/><Relationship Id="rId5494" Type="http://schemas.openxmlformats.org/officeDocument/2006/relationships/hyperlink" Target="BOM\B-1150225018.xlsm" TargetMode="External"/><Relationship Id="rId6892" Type="http://schemas.openxmlformats.org/officeDocument/2006/relationships/hyperlink" Target="BOM\B-1150506010.xlsm" TargetMode="External"/><Relationship Id="rId7943" Type="http://schemas.openxmlformats.org/officeDocument/2006/relationships/hyperlink" Target="BOM\B-1150618012.jpg" TargetMode="External"/><Relationship Id="rId310" Type="http://schemas.openxmlformats.org/officeDocument/2006/relationships/hyperlink" Target="BOM/B-1140429017.xlsm" TargetMode="External"/><Relationship Id="rId4096" Type="http://schemas.openxmlformats.org/officeDocument/2006/relationships/hyperlink" Target="BOM\B-1141205010.xlsm" TargetMode="External"/><Relationship Id="rId5147" Type="http://schemas.openxmlformats.org/officeDocument/2006/relationships/hyperlink" Target="BOM\B-1150130001.jpg" TargetMode="External"/><Relationship Id="rId6545" Type="http://schemas.openxmlformats.org/officeDocument/2006/relationships/hyperlink" Target="BOM\B-1150421016.jpg" TargetMode="External"/><Relationship Id="rId5561" Type="http://schemas.openxmlformats.org/officeDocument/2006/relationships/hyperlink" Target="BOM\B-1150226028.jpg" TargetMode="External"/><Relationship Id="rId6612" Type="http://schemas.openxmlformats.org/officeDocument/2006/relationships/hyperlink" Target="BOM\B-1150422028.xlsm" TargetMode="External"/><Relationship Id="rId1757" Type="http://schemas.openxmlformats.org/officeDocument/2006/relationships/hyperlink" Target="BOM\B-1140813012.jpg" TargetMode="External"/><Relationship Id="rId2808" Type="http://schemas.openxmlformats.org/officeDocument/2006/relationships/hyperlink" Target="BOM\B-1141003004.xlsm" TargetMode="External"/><Relationship Id="rId4163" Type="http://schemas.openxmlformats.org/officeDocument/2006/relationships/hyperlink" Target="BOM\B-1141209011.jpg" TargetMode="External"/><Relationship Id="rId5214" Type="http://schemas.openxmlformats.org/officeDocument/2006/relationships/hyperlink" Target="BOM\B-1150203004.xlsm" TargetMode="External"/><Relationship Id="rId49" Type="http://schemas.openxmlformats.org/officeDocument/2006/relationships/hyperlink" Target="BOM/B-1140211012.xlsm" TargetMode="External"/><Relationship Id="rId1824" Type="http://schemas.openxmlformats.org/officeDocument/2006/relationships/hyperlink" Target="BOM\B-1140818002.xlsm" TargetMode="External"/><Relationship Id="rId4230" Type="http://schemas.openxmlformats.org/officeDocument/2006/relationships/hyperlink" Target="BOM\B-1141212004.xlsm" TargetMode="External"/><Relationship Id="rId7386" Type="http://schemas.openxmlformats.org/officeDocument/2006/relationships/hyperlink" Target="BOM\B-1150526011.xlsm" TargetMode="External"/><Relationship Id="rId8437" Type="http://schemas.openxmlformats.org/officeDocument/2006/relationships/hyperlink" Target="BOM\B-1150709003.jpg" TargetMode="External"/><Relationship Id="rId7039" Type="http://schemas.openxmlformats.org/officeDocument/2006/relationships/hyperlink" Target="BOM\B-1150513004.jpg" TargetMode="External"/><Relationship Id="rId7453" Type="http://schemas.openxmlformats.org/officeDocument/2006/relationships/hyperlink" Target="BOM\B-1150528012.jpg" TargetMode="External"/><Relationship Id="rId8504" Type="http://schemas.openxmlformats.org/officeDocument/2006/relationships/hyperlink" Target="BOM\B-1150714002.xlsm" TargetMode="External"/><Relationship Id="rId2598" Type="http://schemas.openxmlformats.org/officeDocument/2006/relationships/hyperlink" Target="BOM\B-1140923010.xlsm" TargetMode="External"/><Relationship Id="rId3996" Type="http://schemas.openxmlformats.org/officeDocument/2006/relationships/hyperlink" Target="BOM\B-1141201014.xlsm" TargetMode="External"/><Relationship Id="rId6055" Type="http://schemas.openxmlformats.org/officeDocument/2006/relationships/hyperlink" Target="BOM\B-1150324010.jpg" TargetMode="External"/><Relationship Id="rId7106" Type="http://schemas.openxmlformats.org/officeDocument/2006/relationships/hyperlink" Target="BOM\B-1150515004.xlsm" TargetMode="External"/><Relationship Id="rId3649" Type="http://schemas.openxmlformats.org/officeDocument/2006/relationships/hyperlink" Target="BOM\B-1141117001.jpg" TargetMode="External"/><Relationship Id="rId5071" Type="http://schemas.openxmlformats.org/officeDocument/2006/relationships/hyperlink" Target="BOM\B-1150127010.jpg" TargetMode="External"/><Relationship Id="rId6122" Type="http://schemas.openxmlformats.org/officeDocument/2006/relationships/hyperlink" Target="BOM\B-1150327007.xlsm" TargetMode="External"/><Relationship Id="rId7520" Type="http://schemas.openxmlformats.org/officeDocument/2006/relationships/hyperlink" Target="BOM\B-1150601009.xlsm" TargetMode="External"/><Relationship Id="rId984" Type="http://schemas.openxmlformats.org/officeDocument/2006/relationships/hyperlink" Target="BOM/B-1140703010.xlsm" TargetMode="External"/><Relationship Id="rId2665" Type="http://schemas.openxmlformats.org/officeDocument/2006/relationships/hyperlink" Target="BOM\B-1140926001.jpg" TargetMode="External"/><Relationship Id="rId3716" Type="http://schemas.openxmlformats.org/officeDocument/2006/relationships/hyperlink" Target="BOM\B-1141119007.xlsm" TargetMode="External"/><Relationship Id="rId637" Type="http://schemas.openxmlformats.org/officeDocument/2006/relationships/hyperlink" Target="BOM/B-1140603014.jpg" TargetMode="External"/><Relationship Id="rId1267" Type="http://schemas.openxmlformats.org/officeDocument/2006/relationships/hyperlink" Target="BOM\B-1140722009.jpg" TargetMode="External"/><Relationship Id="rId1681" Type="http://schemas.openxmlformats.org/officeDocument/2006/relationships/hyperlink" Target="BOM\B-1140811008.jpg" TargetMode="External"/><Relationship Id="rId2318" Type="http://schemas.openxmlformats.org/officeDocument/2006/relationships/hyperlink" Target="BOM\B-1140908010.xlsm" TargetMode="External"/><Relationship Id="rId2732" Type="http://schemas.openxmlformats.org/officeDocument/2006/relationships/hyperlink" Target="BOM\B-1140930020.xlsm" TargetMode="External"/><Relationship Id="rId5888" Type="http://schemas.openxmlformats.org/officeDocument/2006/relationships/hyperlink" Target="BOM\B-1150316006.xlsm" TargetMode="External"/><Relationship Id="rId6939" Type="http://schemas.openxmlformats.org/officeDocument/2006/relationships/hyperlink" Target="BOM\B-1150507027.jpg" TargetMode="External"/><Relationship Id="rId8294" Type="http://schemas.openxmlformats.org/officeDocument/2006/relationships/hyperlink" Target="BOM\B-1150703016.xlsm" TargetMode="External"/><Relationship Id="rId704" Type="http://schemas.openxmlformats.org/officeDocument/2006/relationships/hyperlink" Target="BOM/B-1140611004.xlsm" TargetMode="External"/><Relationship Id="rId1334" Type="http://schemas.openxmlformats.org/officeDocument/2006/relationships/hyperlink" Target="BOM\B-1140728002.xlsm" TargetMode="External"/><Relationship Id="rId5955" Type="http://schemas.openxmlformats.org/officeDocument/2006/relationships/hyperlink" Target="BOM\B-1150319006.jpg" TargetMode="External"/><Relationship Id="rId8361" Type="http://schemas.openxmlformats.org/officeDocument/2006/relationships/hyperlink" Target="BOM\B-1150707031.jpg" TargetMode="External"/><Relationship Id="rId40" Type="http://schemas.openxmlformats.org/officeDocument/2006/relationships/hyperlink" Target="BOM/B-1140210001.jpg" TargetMode="External"/><Relationship Id="rId1401" Type="http://schemas.openxmlformats.org/officeDocument/2006/relationships/hyperlink" Target="BOM\B-1140730008.jpg" TargetMode="External"/><Relationship Id="rId4557" Type="http://schemas.openxmlformats.org/officeDocument/2006/relationships/hyperlink" Target="BOM\B-1150106008.jpg" TargetMode="External"/><Relationship Id="rId5608" Type="http://schemas.openxmlformats.org/officeDocument/2006/relationships/hyperlink" Target="BOM\B-1150302006.xlsm" TargetMode="External"/><Relationship Id="rId8014" Type="http://schemas.openxmlformats.org/officeDocument/2006/relationships/hyperlink" Target="BOM\B-1150623014.xlsm" TargetMode="External"/><Relationship Id="rId3159" Type="http://schemas.openxmlformats.org/officeDocument/2006/relationships/hyperlink" Target="BOM\B-1141021007.jpg" TargetMode="External"/><Relationship Id="rId3573" Type="http://schemas.openxmlformats.org/officeDocument/2006/relationships/hyperlink" Target="BOM\B-1141110004.jpg" TargetMode="External"/><Relationship Id="rId4971" Type="http://schemas.openxmlformats.org/officeDocument/2006/relationships/hyperlink" Target="BOM\B-1150123010.jpg" TargetMode="External"/><Relationship Id="rId7030" Type="http://schemas.openxmlformats.org/officeDocument/2006/relationships/hyperlink" Target="BOM\B-1150512016.xlsm" TargetMode="External"/><Relationship Id="rId494" Type="http://schemas.openxmlformats.org/officeDocument/2006/relationships/hyperlink" Target="BOM/B-1140521011.xlsm" TargetMode="External"/><Relationship Id="rId2175" Type="http://schemas.openxmlformats.org/officeDocument/2006/relationships/hyperlink" Target="BOM\B-1140902016.jpg" TargetMode="External"/><Relationship Id="rId3226" Type="http://schemas.openxmlformats.org/officeDocument/2006/relationships/hyperlink" Target="BOM\B-1141027002.xlsm" TargetMode="External"/><Relationship Id="rId4624" Type="http://schemas.openxmlformats.org/officeDocument/2006/relationships/hyperlink" Target="BOM\B-1150108005.xlsm" TargetMode="External"/><Relationship Id="rId147" Type="http://schemas.openxmlformats.org/officeDocument/2006/relationships/hyperlink" Target="BOM/B-1140325011.jpg" TargetMode="External"/><Relationship Id="rId1191" Type="http://schemas.openxmlformats.org/officeDocument/2006/relationships/hyperlink" Target="BOM/B-1140717005.jpg" TargetMode="External"/><Relationship Id="rId3640" Type="http://schemas.openxmlformats.org/officeDocument/2006/relationships/hyperlink" Target="BOM\B-1141113003.xlsm" TargetMode="External"/><Relationship Id="rId6796" Type="http://schemas.openxmlformats.org/officeDocument/2006/relationships/hyperlink" Target="BOM\B-1150429013.xlsm" TargetMode="External"/><Relationship Id="rId7847" Type="http://schemas.openxmlformats.org/officeDocument/2006/relationships/hyperlink" Target="BOM\B-1150616002.jpg" TargetMode="External"/><Relationship Id="rId561" Type="http://schemas.openxmlformats.org/officeDocument/2006/relationships/hyperlink" Target="BOM\B-1140527013.jpg" TargetMode="External"/><Relationship Id="rId2242" Type="http://schemas.openxmlformats.org/officeDocument/2006/relationships/hyperlink" Target="BOM\B-1140904007.xlsm" TargetMode="External"/><Relationship Id="rId5398" Type="http://schemas.openxmlformats.org/officeDocument/2006/relationships/hyperlink" Target="BOM\B-1150212006.xlsm" TargetMode="External"/><Relationship Id="rId6449" Type="http://schemas.openxmlformats.org/officeDocument/2006/relationships/hyperlink" Target="BOM\B-1150416014.jpg" TargetMode="External"/><Relationship Id="rId6863" Type="http://schemas.openxmlformats.org/officeDocument/2006/relationships/hyperlink" Target="BOM\B-1150505006.jpg" TargetMode="External"/><Relationship Id="rId7914" Type="http://schemas.openxmlformats.org/officeDocument/2006/relationships/hyperlink" Target="BOM\B-1150617016.xlsm" TargetMode="External"/><Relationship Id="rId214" Type="http://schemas.openxmlformats.org/officeDocument/2006/relationships/hyperlink" Target="BOM/B-1140110051.xlsm" TargetMode="External"/><Relationship Id="rId5465" Type="http://schemas.openxmlformats.org/officeDocument/2006/relationships/hyperlink" Target="BOM\B-1150225003.jpg" TargetMode="External"/><Relationship Id="rId6516" Type="http://schemas.openxmlformats.org/officeDocument/2006/relationships/hyperlink" Target="BOM\B-1150421002.xlsm" TargetMode="External"/><Relationship Id="rId6930" Type="http://schemas.openxmlformats.org/officeDocument/2006/relationships/hyperlink" Target="BOM\B-1150507019.xlsm" TargetMode="External"/><Relationship Id="rId4067" Type="http://schemas.openxmlformats.org/officeDocument/2006/relationships/hyperlink" Target="BOM\B-1141204012.jpg" TargetMode="External"/><Relationship Id="rId4481" Type="http://schemas.openxmlformats.org/officeDocument/2006/relationships/hyperlink" Target="BOM\B-1141231004.jpg" TargetMode="External"/><Relationship Id="rId5118" Type="http://schemas.openxmlformats.org/officeDocument/2006/relationships/hyperlink" Target="BOM\B-1150129004.xlsm" TargetMode="External"/><Relationship Id="rId5532" Type="http://schemas.openxmlformats.org/officeDocument/2006/relationships/hyperlink" Target="BOM\B-1150226014.xlsm" TargetMode="External"/><Relationship Id="rId3083" Type="http://schemas.openxmlformats.org/officeDocument/2006/relationships/hyperlink" Target="BOM\B-1141017008.jpg" TargetMode="External"/><Relationship Id="rId4134" Type="http://schemas.openxmlformats.org/officeDocument/2006/relationships/hyperlink" Target="BOM\B-1141208007.xlsm" TargetMode="External"/><Relationship Id="rId1728" Type="http://schemas.openxmlformats.org/officeDocument/2006/relationships/hyperlink" Target="BOM\B-1140812011.xlsm" TargetMode="External"/><Relationship Id="rId3150" Type="http://schemas.openxmlformats.org/officeDocument/2006/relationships/hyperlink" Target="BOM\B-1141021004.xlsm" TargetMode="External"/><Relationship Id="rId4201" Type="http://schemas.openxmlformats.org/officeDocument/2006/relationships/hyperlink" Target="BOM\B-1141211004.jpg" TargetMode="External"/><Relationship Id="rId7357" Type="http://schemas.openxmlformats.org/officeDocument/2006/relationships/hyperlink" Target="BOM\B-1150525006.jpg" TargetMode="External"/><Relationship Id="rId8408" Type="http://schemas.openxmlformats.org/officeDocument/2006/relationships/hyperlink" Target="BOM\B-1150708001.xlsm" TargetMode="External"/><Relationship Id="rId7771" Type="http://schemas.openxmlformats.org/officeDocument/2006/relationships/hyperlink" Target="BOM\B-1150611005.jpg" TargetMode="External"/><Relationship Id="rId3967" Type="http://schemas.openxmlformats.org/officeDocument/2006/relationships/hyperlink" Target="BOM\B-1141128002.jpg" TargetMode="External"/><Relationship Id="rId6373" Type="http://schemas.openxmlformats.org/officeDocument/2006/relationships/hyperlink" Target="BOM\B-1150413006.jpg" TargetMode="External"/><Relationship Id="rId7424" Type="http://schemas.openxmlformats.org/officeDocument/2006/relationships/hyperlink" Target="BOM\B-1150527016.xlsm" TargetMode="External"/><Relationship Id="rId4" Type="http://schemas.openxmlformats.org/officeDocument/2006/relationships/hyperlink" Target="BOM/B-1130305007.jpg" TargetMode="External"/><Relationship Id="rId888" Type="http://schemas.openxmlformats.org/officeDocument/2006/relationships/hyperlink" Target="BOM/B-1140624013.xlsm" TargetMode="External"/><Relationship Id="rId2569" Type="http://schemas.openxmlformats.org/officeDocument/2006/relationships/hyperlink" Target="BOM\B-1140922015.jpg" TargetMode="External"/><Relationship Id="rId2983" Type="http://schemas.openxmlformats.org/officeDocument/2006/relationships/hyperlink" Target="BOM\B-1141014007.jpg" TargetMode="External"/><Relationship Id="rId6026" Type="http://schemas.openxmlformats.org/officeDocument/2006/relationships/hyperlink" Target="BOM\B-1150323006.xlsm" TargetMode="External"/><Relationship Id="rId6440" Type="http://schemas.openxmlformats.org/officeDocument/2006/relationships/hyperlink" Target="BOM\B-1150416010.xlsm" TargetMode="External"/><Relationship Id="rId955" Type="http://schemas.openxmlformats.org/officeDocument/2006/relationships/hyperlink" Target="BOM/B-1140701002.jpg" TargetMode="External"/><Relationship Id="rId1585" Type="http://schemas.openxmlformats.org/officeDocument/2006/relationships/hyperlink" Target="BOM\B-1140807009.jpg" TargetMode="External"/><Relationship Id="rId2636" Type="http://schemas.openxmlformats.org/officeDocument/2006/relationships/hyperlink" Target="BOM\B-1140925002.xlsm" TargetMode="External"/><Relationship Id="rId5042" Type="http://schemas.openxmlformats.org/officeDocument/2006/relationships/hyperlink" Target="BOM\B-1150126025.xlsm" TargetMode="External"/><Relationship Id="rId8198" Type="http://schemas.openxmlformats.org/officeDocument/2006/relationships/hyperlink" Target="BOM\B-1150702001.xlsm" TargetMode="External"/><Relationship Id="rId608" Type="http://schemas.openxmlformats.org/officeDocument/2006/relationships/hyperlink" Target="BOM/B-1140602021.xlsm" TargetMode="External"/><Relationship Id="rId1238" Type="http://schemas.openxmlformats.org/officeDocument/2006/relationships/hyperlink" Target="BOM/B-1140718012.xlsm" TargetMode="External"/><Relationship Id="rId1652" Type="http://schemas.openxmlformats.org/officeDocument/2006/relationships/hyperlink" Target="BOM\B-1140808016.xlsm" TargetMode="External"/><Relationship Id="rId8265" Type="http://schemas.openxmlformats.org/officeDocument/2006/relationships/hyperlink" Target="BOM\B-1150703001.jpg" TargetMode="External"/><Relationship Id="rId1305" Type="http://schemas.openxmlformats.org/officeDocument/2006/relationships/hyperlink" Target="BOM\B-1140724003.jpg" TargetMode="External"/><Relationship Id="rId2703" Type="http://schemas.openxmlformats.org/officeDocument/2006/relationships/hyperlink" Target="BOM\B-1140930006.jpg" TargetMode="External"/><Relationship Id="rId5859" Type="http://schemas.openxmlformats.org/officeDocument/2006/relationships/hyperlink" Target="BOM\B-1150313007.jpg" TargetMode="External"/><Relationship Id="rId7281" Type="http://schemas.openxmlformats.org/officeDocument/2006/relationships/hyperlink" Target="BOM\B-1150521007.jpg" TargetMode="External"/><Relationship Id="rId8332" Type="http://schemas.openxmlformats.org/officeDocument/2006/relationships/hyperlink" Target="BOM\B-1150706012.xlsm" TargetMode="External"/><Relationship Id="rId4875" Type="http://schemas.openxmlformats.org/officeDocument/2006/relationships/hyperlink" Target="BOM\B-1150119015.jpg" TargetMode="External"/><Relationship Id="rId5926" Type="http://schemas.openxmlformats.org/officeDocument/2006/relationships/hyperlink" Target="BOM\B-1150317016.xlsm" TargetMode="External"/><Relationship Id="rId11" Type="http://schemas.openxmlformats.org/officeDocument/2006/relationships/hyperlink" Target="BOM/B-1131217018.xlsm" TargetMode="External"/><Relationship Id="rId398" Type="http://schemas.openxmlformats.org/officeDocument/2006/relationships/hyperlink" Target="BOM/B-1140509002.xlsm" TargetMode="External"/><Relationship Id="rId2079" Type="http://schemas.openxmlformats.org/officeDocument/2006/relationships/hyperlink" Target="BOM\B-1140829004.jpg" TargetMode="External"/><Relationship Id="rId3477" Type="http://schemas.openxmlformats.org/officeDocument/2006/relationships/hyperlink" Target="BOM\B-1141104010.jpg" TargetMode="External"/><Relationship Id="rId3891" Type="http://schemas.openxmlformats.org/officeDocument/2006/relationships/hyperlink" Target="BOM\B-1141125017.jpg" TargetMode="External"/><Relationship Id="rId4528" Type="http://schemas.openxmlformats.org/officeDocument/2006/relationships/hyperlink" Target="BOM\B-1150105010.xlsm" TargetMode="External"/><Relationship Id="rId4942" Type="http://schemas.openxmlformats.org/officeDocument/2006/relationships/hyperlink" Target="BOM\B-1150122005.xlsm" TargetMode="External"/><Relationship Id="rId2493" Type="http://schemas.openxmlformats.org/officeDocument/2006/relationships/hyperlink" Target="BOM\B-1140918006.jpg" TargetMode="External"/><Relationship Id="rId3544" Type="http://schemas.openxmlformats.org/officeDocument/2006/relationships/hyperlink" Target="BOM\B-1141107010.xlsm" TargetMode="External"/><Relationship Id="rId7001" Type="http://schemas.openxmlformats.org/officeDocument/2006/relationships/hyperlink" Target="BOM\B-1150512001.jpg" TargetMode="External"/><Relationship Id="rId465" Type="http://schemas.openxmlformats.org/officeDocument/2006/relationships/hyperlink" Target="BOM/B-1140516009.jpg" TargetMode="External"/><Relationship Id="rId1095" Type="http://schemas.openxmlformats.org/officeDocument/2006/relationships/hyperlink" Target="BOM/B-1140710021.jpg" TargetMode="External"/><Relationship Id="rId2146" Type="http://schemas.openxmlformats.org/officeDocument/2006/relationships/hyperlink" Target="BOM\B-1140902002.xlsm" TargetMode="External"/><Relationship Id="rId2560" Type="http://schemas.openxmlformats.org/officeDocument/2006/relationships/hyperlink" Target="BOM\B-1140922011.xlsm" TargetMode="External"/><Relationship Id="rId3611" Type="http://schemas.openxmlformats.org/officeDocument/2006/relationships/hyperlink" Target="BOM\B-1141111005.jpg" TargetMode="External"/><Relationship Id="rId6767" Type="http://schemas.openxmlformats.org/officeDocument/2006/relationships/hyperlink" Target="BOM\B-1150428021.jpg" TargetMode="External"/><Relationship Id="rId7818" Type="http://schemas.openxmlformats.org/officeDocument/2006/relationships/hyperlink" Target="BOM\B-1150612009.xlsm" TargetMode="External"/><Relationship Id="rId118" Type="http://schemas.openxmlformats.org/officeDocument/2006/relationships/hyperlink" Target="BOM/B-1140317027.jpg" TargetMode="External"/><Relationship Id="rId532" Type="http://schemas.openxmlformats.org/officeDocument/2006/relationships/hyperlink" Target="BOM/B-1140526011.xlsm" TargetMode="External"/><Relationship Id="rId1162" Type="http://schemas.openxmlformats.org/officeDocument/2006/relationships/hyperlink" Target="BOM/B-1140715016.xlsm" TargetMode="External"/><Relationship Id="rId2213" Type="http://schemas.openxmlformats.org/officeDocument/2006/relationships/hyperlink" Target="BOM\B-1140903014.jpg" TargetMode="External"/><Relationship Id="rId5369" Type="http://schemas.openxmlformats.org/officeDocument/2006/relationships/hyperlink" Target="BOM\B-1150211003.jpg" TargetMode="External"/><Relationship Id="rId5783" Type="http://schemas.openxmlformats.org/officeDocument/2006/relationships/hyperlink" Target="BOM\B-1150311004.jpg" TargetMode="External"/><Relationship Id="rId4385" Type="http://schemas.openxmlformats.org/officeDocument/2006/relationships/hyperlink" Target="BOM\B-1141223006.jpg" TargetMode="External"/><Relationship Id="rId5436" Type="http://schemas.openxmlformats.org/officeDocument/2006/relationships/hyperlink" Target="BOM\B-1150224014.xlsm" TargetMode="External"/><Relationship Id="rId6834" Type="http://schemas.openxmlformats.org/officeDocument/2006/relationships/hyperlink" Target="BOM\B-1150430018.xlsm" TargetMode="External"/><Relationship Id="rId1979" Type="http://schemas.openxmlformats.org/officeDocument/2006/relationships/hyperlink" Target="BOM\B-1140826010.jpg" TargetMode="External"/><Relationship Id="rId4038" Type="http://schemas.openxmlformats.org/officeDocument/2006/relationships/hyperlink" Target="BOM\B-1141203009.xlsm" TargetMode="External"/><Relationship Id="rId5850" Type="http://schemas.openxmlformats.org/officeDocument/2006/relationships/hyperlink" Target="BOM\B-1150313003.xlsm" TargetMode="External"/><Relationship Id="rId6901" Type="http://schemas.openxmlformats.org/officeDocument/2006/relationships/hyperlink" Target="BOM\B-1150507004.jpg" TargetMode="External"/><Relationship Id="rId3054" Type="http://schemas.openxmlformats.org/officeDocument/2006/relationships/hyperlink" Target="BOM\B-1141016013.xlsm" TargetMode="External"/><Relationship Id="rId4452" Type="http://schemas.openxmlformats.org/officeDocument/2006/relationships/hyperlink" Target="BOM\B-1141230012.xlsm" TargetMode="External"/><Relationship Id="rId5503" Type="http://schemas.openxmlformats.org/officeDocument/2006/relationships/hyperlink" Target="BOM\B-1150225022.jpg" TargetMode="External"/><Relationship Id="rId4105" Type="http://schemas.openxmlformats.org/officeDocument/2006/relationships/hyperlink" Target="BOM\B-1141205014.jpg" TargetMode="External"/><Relationship Id="rId7675" Type="http://schemas.openxmlformats.org/officeDocument/2006/relationships/hyperlink" Target="BOM\B-1150608018.jpg" TargetMode="External"/><Relationship Id="rId2070" Type="http://schemas.openxmlformats.org/officeDocument/2006/relationships/hyperlink" Target="BOM\B-1140828025.xlsm" TargetMode="External"/><Relationship Id="rId3121" Type="http://schemas.openxmlformats.org/officeDocument/2006/relationships/hyperlink" Target="BOM\B-1141020002.jpg" TargetMode="External"/><Relationship Id="rId6277" Type="http://schemas.openxmlformats.org/officeDocument/2006/relationships/hyperlink" Target="BOM\B-1150407010.jpg" TargetMode="External"/><Relationship Id="rId6691" Type="http://schemas.openxmlformats.org/officeDocument/2006/relationships/hyperlink" Target="BOM\B-1150424021.jpg" TargetMode="External"/><Relationship Id="rId7328" Type="http://schemas.openxmlformats.org/officeDocument/2006/relationships/hyperlink" Target="BOM\B-1150522007.xlsm" TargetMode="External"/><Relationship Id="rId7742" Type="http://schemas.openxmlformats.org/officeDocument/2006/relationships/hyperlink" Target="BOM\B-1150610007.xlsm" TargetMode="External"/><Relationship Id="rId2887" Type="http://schemas.openxmlformats.org/officeDocument/2006/relationships/hyperlink" Target="BOM\B-1141009009.jpg" TargetMode="External"/><Relationship Id="rId5293" Type="http://schemas.openxmlformats.org/officeDocument/2006/relationships/hyperlink" Target="BOM\B-1150206011.jpg" TargetMode="External"/><Relationship Id="rId6344" Type="http://schemas.openxmlformats.org/officeDocument/2006/relationships/hyperlink" Target="BOM\B-1150410005.xlsm" TargetMode="External"/><Relationship Id="rId859" Type="http://schemas.openxmlformats.org/officeDocument/2006/relationships/hyperlink" Target="BOM/B-1140623019.jpg" TargetMode="External"/><Relationship Id="rId1489" Type="http://schemas.openxmlformats.org/officeDocument/2006/relationships/hyperlink" Target="BOM\B-1140804013.jpg" TargetMode="External"/><Relationship Id="rId3938" Type="http://schemas.openxmlformats.org/officeDocument/2006/relationships/hyperlink" Target="BOM\B-1141127010.xlsm" TargetMode="External"/><Relationship Id="rId5360" Type="http://schemas.openxmlformats.org/officeDocument/2006/relationships/hyperlink" Target="BOM\B-1150210017.xlsm" TargetMode="External"/><Relationship Id="rId6411" Type="http://schemas.openxmlformats.org/officeDocument/2006/relationships/hyperlink" Target="BOM\B-1150415002.jpg" TargetMode="External"/><Relationship Id="rId2954" Type="http://schemas.openxmlformats.org/officeDocument/2006/relationships/hyperlink" Target="BOM\B-1141013016.xlsm" TargetMode="External"/><Relationship Id="rId5013" Type="http://schemas.openxmlformats.org/officeDocument/2006/relationships/hyperlink" Target="BOM\B-1150126010.jpg" TargetMode="External"/><Relationship Id="rId8169" Type="http://schemas.openxmlformats.org/officeDocument/2006/relationships/hyperlink" Target="BOM\B-1150629005.jpg" TargetMode="External"/><Relationship Id="rId926" Type="http://schemas.openxmlformats.org/officeDocument/2006/relationships/hyperlink" Target="BOM/B-1140627002.xlsm" TargetMode="External"/><Relationship Id="rId1556" Type="http://schemas.openxmlformats.org/officeDocument/2006/relationships/hyperlink" Target="BOM\B-1140806015.xlsm" TargetMode="External"/><Relationship Id="rId1970" Type="http://schemas.openxmlformats.org/officeDocument/2006/relationships/hyperlink" Target="BOM\B-1140826006.xlsm" TargetMode="External"/><Relationship Id="rId2607" Type="http://schemas.openxmlformats.org/officeDocument/2006/relationships/hyperlink" Target="BOM\B-1140923014.jpg" TargetMode="External"/><Relationship Id="rId7185" Type="http://schemas.openxmlformats.org/officeDocument/2006/relationships/hyperlink" Target="BOM\B-1150519002.jpg" TargetMode="External"/><Relationship Id="rId8583" Type="http://schemas.openxmlformats.org/officeDocument/2006/relationships/hyperlink" Target="BOM\B-1150717002.jpg" TargetMode="External"/><Relationship Id="rId1209" Type="http://schemas.openxmlformats.org/officeDocument/2006/relationships/hyperlink" Target="BOM/B-1140717014.jpg" TargetMode="External"/><Relationship Id="rId1623" Type="http://schemas.openxmlformats.org/officeDocument/2006/relationships/hyperlink" Target="BOM\B-1140808001.jpg" TargetMode="External"/><Relationship Id="rId4779" Type="http://schemas.openxmlformats.org/officeDocument/2006/relationships/hyperlink" Target="BOM\B-1150115004.jpg" TargetMode="External"/><Relationship Id="rId8236" Type="http://schemas.openxmlformats.org/officeDocument/2006/relationships/hyperlink" Target="BOM\B-1150702032.xlsm" TargetMode="External"/><Relationship Id="rId8650" Type="http://schemas.openxmlformats.org/officeDocument/2006/relationships/ctrlProp" Target="../ctrlProps/ctrlProp2.xml"/><Relationship Id="rId3795" Type="http://schemas.openxmlformats.org/officeDocument/2006/relationships/hyperlink" Target="BOM\B-1141121017.jpg" TargetMode="External"/><Relationship Id="rId4846" Type="http://schemas.openxmlformats.org/officeDocument/2006/relationships/hyperlink" Target="BOM\B-1150119001.xlsm" TargetMode="External"/><Relationship Id="rId7252" Type="http://schemas.openxmlformats.org/officeDocument/2006/relationships/hyperlink" Target="BOM\B-1150520015.xlsm" TargetMode="External"/><Relationship Id="rId8303" Type="http://schemas.openxmlformats.org/officeDocument/2006/relationships/hyperlink" Target="BOM\B-1150703020.jpg" TargetMode="External"/><Relationship Id="rId2397" Type="http://schemas.openxmlformats.org/officeDocument/2006/relationships/hyperlink" Target="BOM\B-1140911016.jpg" TargetMode="External"/><Relationship Id="rId3448" Type="http://schemas.openxmlformats.org/officeDocument/2006/relationships/hyperlink" Target="BOM\B-1141103013.xlsm" TargetMode="External"/><Relationship Id="rId3862" Type="http://schemas.openxmlformats.org/officeDocument/2006/relationships/hyperlink" Target="BOM\B-1141125009.xlsm" TargetMode="External"/><Relationship Id="rId369" Type="http://schemas.openxmlformats.org/officeDocument/2006/relationships/hyperlink" Target="BOM/B-1140506007.jpg" TargetMode="External"/><Relationship Id="rId783" Type="http://schemas.openxmlformats.org/officeDocument/2006/relationships/hyperlink" Target="BOM/B-1140619008.jpg" TargetMode="External"/><Relationship Id="rId2464" Type="http://schemas.openxmlformats.org/officeDocument/2006/relationships/hyperlink" Target="BOM\B-1140916010.xlsm" TargetMode="External"/><Relationship Id="rId3515" Type="http://schemas.openxmlformats.org/officeDocument/2006/relationships/hyperlink" Target="BOM\B-1141106005.jpg" TargetMode="External"/><Relationship Id="rId4913" Type="http://schemas.openxmlformats.org/officeDocument/2006/relationships/hyperlink" Target="BOM\B-1150121005.jpg" TargetMode="External"/><Relationship Id="rId436" Type="http://schemas.openxmlformats.org/officeDocument/2006/relationships/hyperlink" Target="BOM/B-1140512011.xlsm" TargetMode="External"/><Relationship Id="rId1066" Type="http://schemas.openxmlformats.org/officeDocument/2006/relationships/hyperlink" Target="BOM/B-1140710005.xlsm" TargetMode="External"/><Relationship Id="rId1480" Type="http://schemas.openxmlformats.org/officeDocument/2006/relationships/hyperlink" Target="BOM\B-1140804009.xlsm" TargetMode="External"/><Relationship Id="rId2117" Type="http://schemas.openxmlformats.org/officeDocument/2006/relationships/hyperlink" Target="BOM\B-1140815024.jpg" TargetMode="External"/><Relationship Id="rId8093" Type="http://schemas.openxmlformats.org/officeDocument/2006/relationships/hyperlink" Target="BOM\B-1150625003.jpg" TargetMode="External"/><Relationship Id="rId850" Type="http://schemas.openxmlformats.org/officeDocument/2006/relationships/hyperlink" Target="BOM/B-1140623014.xlsm" TargetMode="External"/><Relationship Id="rId1133" Type="http://schemas.openxmlformats.org/officeDocument/2006/relationships/hyperlink" Target="BOM/B-1140714014.jpg" TargetMode="External"/><Relationship Id="rId2531" Type="http://schemas.openxmlformats.org/officeDocument/2006/relationships/hyperlink" Target="BOM\B-1140919011.jpg" TargetMode="External"/><Relationship Id="rId4289" Type="http://schemas.openxmlformats.org/officeDocument/2006/relationships/hyperlink" Target="BOM\B-1141216019.jpg" TargetMode="External"/><Relationship Id="rId5687" Type="http://schemas.openxmlformats.org/officeDocument/2006/relationships/hyperlink" Target="BOM\B-1150306001.jpg" TargetMode="External"/><Relationship Id="rId6738" Type="http://schemas.openxmlformats.org/officeDocument/2006/relationships/hyperlink" Target="BOM\B-1150428007.xlsm" TargetMode="External"/><Relationship Id="rId8160" Type="http://schemas.openxmlformats.org/officeDocument/2006/relationships/hyperlink" Target="BOM\B-1150629001.xlsm" TargetMode="External"/><Relationship Id="rId503" Type="http://schemas.openxmlformats.org/officeDocument/2006/relationships/hyperlink" Target="BOM/B-1140521015.jpg" TargetMode="External"/><Relationship Id="rId5754" Type="http://schemas.openxmlformats.org/officeDocument/2006/relationships/hyperlink" Target="BOM\B-1150309016.xlsm" TargetMode="External"/><Relationship Id="rId6805" Type="http://schemas.openxmlformats.org/officeDocument/2006/relationships/hyperlink" Target="BOM\B-1150430003.jpg" TargetMode="External"/><Relationship Id="rId1200" Type="http://schemas.openxmlformats.org/officeDocument/2006/relationships/hyperlink" Target="BOM/B-1140717010.xlsm" TargetMode="External"/><Relationship Id="rId4356" Type="http://schemas.openxmlformats.org/officeDocument/2006/relationships/hyperlink" Target="BOM\B-1141222004.xlsm" TargetMode="External"/><Relationship Id="rId4770" Type="http://schemas.openxmlformats.org/officeDocument/2006/relationships/hyperlink" Target="BOM\B-1150114015.xlsm" TargetMode="External"/><Relationship Id="rId5407" Type="http://schemas.openxmlformats.org/officeDocument/2006/relationships/hyperlink" Target="BOM\B-1150212010.jpg" TargetMode="External"/><Relationship Id="rId5821" Type="http://schemas.openxmlformats.org/officeDocument/2006/relationships/hyperlink" Target="BOM\B-1150312004.jpg" TargetMode="External"/><Relationship Id="rId3372" Type="http://schemas.openxmlformats.org/officeDocument/2006/relationships/hyperlink" Target="BOM\B-1141030021.xlsm" TargetMode="External"/><Relationship Id="rId4009" Type="http://schemas.openxmlformats.org/officeDocument/2006/relationships/hyperlink" Target="BOM\B-1141202002.jpg" TargetMode="External"/><Relationship Id="rId4423" Type="http://schemas.openxmlformats.org/officeDocument/2006/relationships/hyperlink" Target="BOM\B-1141229009.jpg" TargetMode="External"/><Relationship Id="rId7579" Type="http://schemas.openxmlformats.org/officeDocument/2006/relationships/hyperlink" Target="BOM\B-1150603006.jpg" TargetMode="External"/><Relationship Id="rId7993" Type="http://schemas.openxmlformats.org/officeDocument/2006/relationships/hyperlink" Target="BOM\B-1150623003.jpg" TargetMode="External"/><Relationship Id="rId293" Type="http://schemas.openxmlformats.org/officeDocument/2006/relationships/hyperlink" Target="BOM/B-1140425015.jpg" TargetMode="External"/><Relationship Id="rId3025" Type="http://schemas.openxmlformats.org/officeDocument/2006/relationships/hyperlink" Target="BOM\B-1141015012.jpg" TargetMode="External"/><Relationship Id="rId6595" Type="http://schemas.openxmlformats.org/officeDocument/2006/relationships/hyperlink" Target="BOM\B-1150422019.jpg" TargetMode="External"/><Relationship Id="rId7646" Type="http://schemas.openxmlformats.org/officeDocument/2006/relationships/hyperlink" Target="BOM\B-1150608004.xlsm" TargetMode="External"/><Relationship Id="rId360" Type="http://schemas.openxmlformats.org/officeDocument/2006/relationships/hyperlink" Target="BOM/B-1140505014.xlsm" TargetMode="External"/><Relationship Id="rId2041" Type="http://schemas.openxmlformats.org/officeDocument/2006/relationships/hyperlink" Target="BOM\B-1140828010.jpg" TargetMode="External"/><Relationship Id="rId5197" Type="http://schemas.openxmlformats.org/officeDocument/2006/relationships/hyperlink" Target="BOM\B-1150202008.jpg" TargetMode="External"/><Relationship Id="rId6248" Type="http://schemas.openxmlformats.org/officeDocument/2006/relationships/hyperlink" Target="BOM\B-1150402007.xlsm" TargetMode="External"/><Relationship Id="rId5264" Type="http://schemas.openxmlformats.org/officeDocument/2006/relationships/hyperlink" Target="BOM\B-1150205013.xlsm" TargetMode="External"/><Relationship Id="rId6662" Type="http://schemas.openxmlformats.org/officeDocument/2006/relationships/hyperlink" Target="BOM\B-1150424007.xlsm" TargetMode="External"/><Relationship Id="rId7713" Type="http://schemas.openxmlformats.org/officeDocument/2006/relationships/hyperlink" Target="BOM\B-1150609010.jpg" TargetMode="External"/><Relationship Id="rId2858" Type="http://schemas.openxmlformats.org/officeDocument/2006/relationships/hyperlink" Target="BOM\B-1141008001.xlsm" TargetMode="External"/><Relationship Id="rId3909" Type="http://schemas.openxmlformats.org/officeDocument/2006/relationships/hyperlink" Target="BOM\B-1141126007.jpg" TargetMode="External"/><Relationship Id="rId6315" Type="http://schemas.openxmlformats.org/officeDocument/2006/relationships/hyperlink" Target="BOM\B-1150409008.jpg" TargetMode="External"/><Relationship Id="rId99" Type="http://schemas.openxmlformats.org/officeDocument/2006/relationships/hyperlink" Target="BOM/B-1140311006.xlsm" TargetMode="External"/><Relationship Id="rId1874" Type="http://schemas.openxmlformats.org/officeDocument/2006/relationships/hyperlink" Target="BOM\B-1140820004.xlsm" TargetMode="External"/><Relationship Id="rId2925" Type="http://schemas.openxmlformats.org/officeDocument/2006/relationships/hyperlink" Target="BOM\B-1141013001.jpg" TargetMode="External"/><Relationship Id="rId4280" Type="http://schemas.openxmlformats.org/officeDocument/2006/relationships/hyperlink" Target="BOM\B-1141216015.xlsm" TargetMode="External"/><Relationship Id="rId5331" Type="http://schemas.openxmlformats.org/officeDocument/2006/relationships/hyperlink" Target="BOM\B-1150210002.jpg" TargetMode="External"/><Relationship Id="rId8487" Type="http://schemas.openxmlformats.org/officeDocument/2006/relationships/hyperlink" Target="BOM\B-1150713007.jpg" TargetMode="External"/><Relationship Id="rId1527" Type="http://schemas.openxmlformats.org/officeDocument/2006/relationships/hyperlink" Target="BOM\B-1140805015.jpg" TargetMode="External"/><Relationship Id="rId1941" Type="http://schemas.openxmlformats.org/officeDocument/2006/relationships/hyperlink" Target="BOM\B-1140822021.jpg" TargetMode="External"/><Relationship Id="rId7089" Type="http://schemas.openxmlformats.org/officeDocument/2006/relationships/hyperlink" Target="BOM\B-1150514013.jpg" TargetMode="External"/><Relationship Id="rId8554" Type="http://schemas.openxmlformats.org/officeDocument/2006/relationships/hyperlink" Target="BOM\B-1150715003.xlsm" TargetMode="External"/><Relationship Id="rId3699" Type="http://schemas.openxmlformats.org/officeDocument/2006/relationships/hyperlink" Target="BOM\B-1141118005.jpg" TargetMode="External"/><Relationship Id="rId4000" Type="http://schemas.openxmlformats.org/officeDocument/2006/relationships/hyperlink" Target="BOM\B-1141201016.xlsm" TargetMode="External"/><Relationship Id="rId7156" Type="http://schemas.openxmlformats.org/officeDocument/2006/relationships/hyperlink" Target="BOM\B-1150518012.xlsm" TargetMode="External"/><Relationship Id="rId7570" Type="http://schemas.openxmlformats.org/officeDocument/2006/relationships/hyperlink" Target="BOM\B-1150603002.xlsm" TargetMode="External"/><Relationship Id="rId8207" Type="http://schemas.openxmlformats.org/officeDocument/2006/relationships/hyperlink" Target="BOM\B-1150702005.jpg" TargetMode="External"/><Relationship Id="rId8621" Type="http://schemas.openxmlformats.org/officeDocument/2006/relationships/hyperlink" Target="BOM\B-1150717021.jpg" TargetMode="External"/><Relationship Id="rId6172" Type="http://schemas.openxmlformats.org/officeDocument/2006/relationships/hyperlink" Target="BOM\B-1150330010.xlsm" TargetMode="External"/><Relationship Id="rId7223" Type="http://schemas.openxmlformats.org/officeDocument/2006/relationships/hyperlink" Target="BOM\B-1150519021.jpg" TargetMode="External"/><Relationship Id="rId687" Type="http://schemas.openxmlformats.org/officeDocument/2006/relationships/hyperlink" Target="BOM/B-1140606019.jpg" TargetMode="External"/><Relationship Id="rId2368" Type="http://schemas.openxmlformats.org/officeDocument/2006/relationships/hyperlink" Target="BOM\B-1140911002.xlsm" TargetMode="External"/><Relationship Id="rId3766" Type="http://schemas.openxmlformats.org/officeDocument/2006/relationships/hyperlink" Target="BOM\B-1141121003.xlsm" TargetMode="External"/><Relationship Id="rId4817" Type="http://schemas.openxmlformats.org/officeDocument/2006/relationships/hyperlink" Target="BOM\B-1150115023.jpg" TargetMode="External"/><Relationship Id="rId2782" Type="http://schemas.openxmlformats.org/officeDocument/2006/relationships/hyperlink" Target="BOM\B-1141001009.xlsm" TargetMode="External"/><Relationship Id="rId3419" Type="http://schemas.openxmlformats.org/officeDocument/2006/relationships/hyperlink" Target="BOM\B-1141031022.jpg" TargetMode="External"/><Relationship Id="rId3833" Type="http://schemas.openxmlformats.org/officeDocument/2006/relationships/hyperlink" Target="BOM\B-1141124010.jpg" TargetMode="External"/><Relationship Id="rId6989" Type="http://schemas.openxmlformats.org/officeDocument/2006/relationships/hyperlink" Target="BOM\B-1150511003.jpg" TargetMode="External"/><Relationship Id="rId754" Type="http://schemas.openxmlformats.org/officeDocument/2006/relationships/hyperlink" Target="BOM/B-1140617005.xlsm" TargetMode="External"/><Relationship Id="rId1384" Type="http://schemas.openxmlformats.org/officeDocument/2006/relationships/hyperlink" Target="BOM\B-1140729010.xlsm" TargetMode="External"/><Relationship Id="rId2435" Type="http://schemas.openxmlformats.org/officeDocument/2006/relationships/hyperlink" Target="BOM\B-1140915006.jpg" TargetMode="External"/><Relationship Id="rId3900" Type="http://schemas.openxmlformats.org/officeDocument/2006/relationships/hyperlink" Target="BOM\B-1141126003.xlsm" TargetMode="External"/><Relationship Id="rId90" Type="http://schemas.openxmlformats.org/officeDocument/2006/relationships/hyperlink" Target="BOM/B-1140305039.jpg" TargetMode="External"/><Relationship Id="rId407" Type="http://schemas.openxmlformats.org/officeDocument/2006/relationships/hyperlink" Target="BOM/B-1131217030.jpg" TargetMode="External"/><Relationship Id="rId821" Type="http://schemas.openxmlformats.org/officeDocument/2006/relationships/hyperlink" Target="BOM/B-1140620026.jpg" TargetMode="External"/><Relationship Id="rId1037" Type="http://schemas.openxmlformats.org/officeDocument/2006/relationships/hyperlink" Target="BOM/B-1140709002.jpg" TargetMode="External"/><Relationship Id="rId1451" Type="http://schemas.openxmlformats.org/officeDocument/2006/relationships/hyperlink" Target="BOM\B-1140801015.jpg" TargetMode="External"/><Relationship Id="rId2502" Type="http://schemas.openxmlformats.org/officeDocument/2006/relationships/hyperlink" Target="BOM\B-1140918011.xlsm" TargetMode="External"/><Relationship Id="rId5658" Type="http://schemas.openxmlformats.org/officeDocument/2006/relationships/hyperlink" Target="BOM\B-1150305013.xlsm" TargetMode="External"/><Relationship Id="rId6709" Type="http://schemas.openxmlformats.org/officeDocument/2006/relationships/hyperlink" Target="BOM\B-1150427006.jpg" TargetMode="External"/><Relationship Id="rId8064" Type="http://schemas.openxmlformats.org/officeDocument/2006/relationships/hyperlink" Target="BOM\B-1150624008.xlsm" TargetMode="External"/><Relationship Id="rId1104" Type="http://schemas.openxmlformats.org/officeDocument/2006/relationships/hyperlink" Target="BOM/B-1140711003.xlsm" TargetMode="External"/><Relationship Id="rId4674" Type="http://schemas.openxmlformats.org/officeDocument/2006/relationships/hyperlink" Target="BOM\B-1150112005.xlsm" TargetMode="External"/><Relationship Id="rId5725" Type="http://schemas.openxmlformats.org/officeDocument/2006/relationships/hyperlink" Target="BOM\B-1150309001.jpg" TargetMode="External"/><Relationship Id="rId7080" Type="http://schemas.openxmlformats.org/officeDocument/2006/relationships/hyperlink" Target="BOM\B-1150514009.xlsm" TargetMode="External"/><Relationship Id="rId8131" Type="http://schemas.openxmlformats.org/officeDocument/2006/relationships/hyperlink" Target="BOM\B-1150626006.jpg" TargetMode="External"/><Relationship Id="rId3276" Type="http://schemas.openxmlformats.org/officeDocument/2006/relationships/hyperlink" Target="BOM\B-1141028013.xlsm" TargetMode="External"/><Relationship Id="rId3690" Type="http://schemas.openxmlformats.org/officeDocument/2006/relationships/hyperlink" Target="BOM\B-1141118001.xlsm" TargetMode="External"/><Relationship Id="rId4327" Type="http://schemas.openxmlformats.org/officeDocument/2006/relationships/hyperlink" Target="BOM\B-1141219001.jpg" TargetMode="External"/><Relationship Id="rId197" Type="http://schemas.openxmlformats.org/officeDocument/2006/relationships/hyperlink" Target="BOM/B-1140110040.jpg" TargetMode="External"/><Relationship Id="rId2292" Type="http://schemas.openxmlformats.org/officeDocument/2006/relationships/hyperlink" Target="BOM\B-1140905009.xlsm" TargetMode="External"/><Relationship Id="rId3343" Type="http://schemas.openxmlformats.org/officeDocument/2006/relationships/hyperlink" Target="BOM\B-1141030005.jpg" TargetMode="External"/><Relationship Id="rId4741" Type="http://schemas.openxmlformats.org/officeDocument/2006/relationships/hyperlink" Target="BOM\B-1150113018.jpg" TargetMode="External"/><Relationship Id="rId6499" Type="http://schemas.openxmlformats.org/officeDocument/2006/relationships/hyperlink" Target="BOM\B-1150420014.jpg" TargetMode="External"/><Relationship Id="rId7897" Type="http://schemas.openxmlformats.org/officeDocument/2006/relationships/hyperlink" Target="BOM\B-1150617007.jpg" TargetMode="External"/><Relationship Id="rId264" Type="http://schemas.openxmlformats.org/officeDocument/2006/relationships/hyperlink" Target="BOM/B-1140422004.xlsm" TargetMode="External"/><Relationship Id="rId7964" Type="http://schemas.openxmlformats.org/officeDocument/2006/relationships/hyperlink" Target="BOM\B-1150622004.xlsm" TargetMode="External"/><Relationship Id="rId3410" Type="http://schemas.openxmlformats.org/officeDocument/2006/relationships/hyperlink" Target="BOM\B-1141031018.xlsm" TargetMode="External"/><Relationship Id="rId6566" Type="http://schemas.openxmlformats.org/officeDocument/2006/relationships/hyperlink" Target="BOM\B-1150422005.xlsm" TargetMode="External"/><Relationship Id="rId6980" Type="http://schemas.openxmlformats.org/officeDocument/2006/relationships/hyperlink" Target="BOM\B-1150508020.xlsm" TargetMode="External"/><Relationship Id="rId7617" Type="http://schemas.openxmlformats.org/officeDocument/2006/relationships/hyperlink" Target="BOM\B-1150604012.jpg" TargetMode="External"/><Relationship Id="rId331" Type="http://schemas.openxmlformats.org/officeDocument/2006/relationships/hyperlink" Target="BOM/B-1140430014.jpg" TargetMode="External"/><Relationship Id="rId2012" Type="http://schemas.openxmlformats.org/officeDocument/2006/relationships/hyperlink" Target="BOM\B-1140827009.xlsm" TargetMode="External"/><Relationship Id="rId5168" Type="http://schemas.openxmlformats.org/officeDocument/2006/relationships/hyperlink" Target="BOM\B-1150130012.xlsm" TargetMode="External"/><Relationship Id="rId5582" Type="http://schemas.openxmlformats.org/officeDocument/2006/relationships/hyperlink" Target="BOM\B-1150227004.xlsm" TargetMode="External"/><Relationship Id="rId6219" Type="http://schemas.openxmlformats.org/officeDocument/2006/relationships/hyperlink" Target="BOM\B-1150401008.jpg" TargetMode="External"/><Relationship Id="rId6633" Type="http://schemas.openxmlformats.org/officeDocument/2006/relationships/hyperlink" Target="BOM\B-1150423008.jpg" TargetMode="External"/><Relationship Id="rId1778" Type="http://schemas.openxmlformats.org/officeDocument/2006/relationships/hyperlink" Target="BOM\B-1140814008.xlsm" TargetMode="External"/><Relationship Id="rId2829" Type="http://schemas.openxmlformats.org/officeDocument/2006/relationships/hyperlink" Target="BOM\B-1141007008.jpg" TargetMode="External"/><Relationship Id="rId4184" Type="http://schemas.openxmlformats.org/officeDocument/2006/relationships/hyperlink" Target="BOM\B-1141210006.xlsm" TargetMode="External"/><Relationship Id="rId5235" Type="http://schemas.openxmlformats.org/officeDocument/2006/relationships/hyperlink" Target="BOM\B-1150204006.jpg" TargetMode="External"/><Relationship Id="rId6700" Type="http://schemas.openxmlformats.org/officeDocument/2006/relationships/hyperlink" Target="BOM\B-1150427002.xlsm" TargetMode="External"/><Relationship Id="rId4251" Type="http://schemas.openxmlformats.org/officeDocument/2006/relationships/hyperlink" Target="BOM\B-1141212014.jpg" TargetMode="External"/><Relationship Id="rId5302" Type="http://schemas.openxmlformats.org/officeDocument/2006/relationships/hyperlink" Target="BOM\B-1150206016.xlsm" TargetMode="External"/><Relationship Id="rId8458" Type="http://schemas.openxmlformats.org/officeDocument/2006/relationships/hyperlink" Target="BOM\B-1150710005.xlsm" TargetMode="External"/><Relationship Id="rId1845" Type="http://schemas.openxmlformats.org/officeDocument/2006/relationships/hyperlink" Target="BOM\B-1140819002.jpg" TargetMode="External"/><Relationship Id="rId7474" Type="http://schemas.openxmlformats.org/officeDocument/2006/relationships/hyperlink" Target="BOM\B-1150529007.xlsm" TargetMode="External"/><Relationship Id="rId1912" Type="http://schemas.openxmlformats.org/officeDocument/2006/relationships/hyperlink" Target="BOM\B-1140822007.xlsm" TargetMode="External"/><Relationship Id="rId6076" Type="http://schemas.openxmlformats.org/officeDocument/2006/relationships/hyperlink" Target="BOM\B-1150325006.xlsm" TargetMode="External"/><Relationship Id="rId7127" Type="http://schemas.openxmlformats.org/officeDocument/2006/relationships/hyperlink" Target="BOM\B-1150515014.jpg" TargetMode="External"/><Relationship Id="rId8525" Type="http://schemas.openxmlformats.org/officeDocument/2006/relationships/hyperlink" Target="BOM\B-1150714012.jpg" TargetMode="External"/><Relationship Id="rId5092" Type="http://schemas.openxmlformats.org/officeDocument/2006/relationships/hyperlink" Target="BOM\B-1150128003.xlsm" TargetMode="External"/><Relationship Id="rId6490" Type="http://schemas.openxmlformats.org/officeDocument/2006/relationships/hyperlink" Target="BOM\B-1150420009.xlsm" TargetMode="External"/><Relationship Id="rId7541" Type="http://schemas.openxmlformats.org/officeDocument/2006/relationships/hyperlink" Target="BOM\B-1150602002.jpg" TargetMode="External"/><Relationship Id="rId2686" Type="http://schemas.openxmlformats.org/officeDocument/2006/relationships/hyperlink" Target="BOM\B-1140926012.xlsm" TargetMode="External"/><Relationship Id="rId3737" Type="http://schemas.openxmlformats.org/officeDocument/2006/relationships/hyperlink" Target="BOM\B-1141120006.jpg" TargetMode="External"/><Relationship Id="rId6143" Type="http://schemas.openxmlformats.org/officeDocument/2006/relationships/hyperlink" Target="BOM\B-1150327013.jpg" TargetMode="External"/><Relationship Id="rId658" Type="http://schemas.openxmlformats.org/officeDocument/2006/relationships/hyperlink" Target="BOM/B-1140605021.xlsm" TargetMode="External"/><Relationship Id="rId1288" Type="http://schemas.openxmlformats.org/officeDocument/2006/relationships/hyperlink" Target="BOM\B-1140723003.xlsm" TargetMode="External"/><Relationship Id="rId2339" Type="http://schemas.openxmlformats.org/officeDocument/2006/relationships/hyperlink" Target="BOM\B-1140909006.jpg" TargetMode="External"/><Relationship Id="rId2753" Type="http://schemas.openxmlformats.org/officeDocument/2006/relationships/hyperlink" Target="BOM\B-1140930031.jpg" TargetMode="External"/><Relationship Id="rId3804" Type="http://schemas.openxmlformats.org/officeDocument/2006/relationships/hyperlink" Target="BOM\B-1141121022.xlsm" TargetMode="External"/><Relationship Id="rId6210" Type="http://schemas.openxmlformats.org/officeDocument/2006/relationships/hyperlink" Target="BOM\B-1150401004.xlsm" TargetMode="External"/><Relationship Id="rId725" Type="http://schemas.openxmlformats.org/officeDocument/2006/relationships/hyperlink" Target="BOM/B-1140612014.jpg" TargetMode="External"/><Relationship Id="rId1355" Type="http://schemas.openxmlformats.org/officeDocument/2006/relationships/hyperlink" Target="BOM\B-1140728012.jpg" TargetMode="External"/><Relationship Id="rId2406" Type="http://schemas.openxmlformats.org/officeDocument/2006/relationships/hyperlink" Target="BOM\B-1140912002.xlsm" TargetMode="External"/><Relationship Id="rId8382" Type="http://schemas.openxmlformats.org/officeDocument/2006/relationships/hyperlink" Target="BOM\B-1150707042.xlsm" TargetMode="External"/><Relationship Id="rId1008" Type="http://schemas.openxmlformats.org/officeDocument/2006/relationships/hyperlink" Target="BOM/B-1140704011.xlsm" TargetMode="External"/><Relationship Id="rId1422" Type="http://schemas.openxmlformats.org/officeDocument/2006/relationships/hyperlink" Target="BOM\B-1140801001.xlsm" TargetMode="External"/><Relationship Id="rId2820" Type="http://schemas.openxmlformats.org/officeDocument/2006/relationships/hyperlink" Target="BOM\B-1141007004.xlsm" TargetMode="External"/><Relationship Id="rId4578" Type="http://schemas.openxmlformats.org/officeDocument/2006/relationships/hyperlink" Target="BOM\B-1150106019.xlsm" TargetMode="External"/><Relationship Id="rId5976" Type="http://schemas.openxmlformats.org/officeDocument/2006/relationships/hyperlink" Target="BOM\B-1150319017.xlsm" TargetMode="External"/><Relationship Id="rId8035" Type="http://schemas.openxmlformats.org/officeDocument/2006/relationships/hyperlink" Target="BOM\B-1150623024.jpg" TargetMode="External"/><Relationship Id="rId61" Type="http://schemas.openxmlformats.org/officeDocument/2006/relationships/hyperlink" Target="BOM/B-1140219017.xlsm" TargetMode="External"/><Relationship Id="rId4992" Type="http://schemas.openxmlformats.org/officeDocument/2006/relationships/hyperlink" Target="BOM\B-1150123021.xlsm" TargetMode="External"/><Relationship Id="rId5629" Type="http://schemas.openxmlformats.org/officeDocument/2006/relationships/hyperlink" Target="BOM\B-1150303007.jpg" TargetMode="External"/><Relationship Id="rId7051" Type="http://schemas.openxmlformats.org/officeDocument/2006/relationships/hyperlink" Target="BOM\B-1150513010.jpg" TargetMode="External"/><Relationship Id="rId8102" Type="http://schemas.openxmlformats.org/officeDocument/2006/relationships/hyperlink" Target="BOM\B-1150625008.xlsm" TargetMode="External"/><Relationship Id="rId2196" Type="http://schemas.openxmlformats.org/officeDocument/2006/relationships/hyperlink" Target="BOM\B-1140903006.xlsm" TargetMode="External"/><Relationship Id="rId3594" Type="http://schemas.openxmlformats.org/officeDocument/2006/relationships/hyperlink" Target="BOM\B-1141110015.xlsm" TargetMode="External"/><Relationship Id="rId4645" Type="http://schemas.openxmlformats.org/officeDocument/2006/relationships/hyperlink" Target="BOM\B-1150109005.jpg" TargetMode="External"/><Relationship Id="rId168" Type="http://schemas.openxmlformats.org/officeDocument/2006/relationships/hyperlink" Target="BOM/B-1140401021.xlsm" TargetMode="External"/><Relationship Id="rId3247" Type="http://schemas.openxmlformats.org/officeDocument/2006/relationships/hyperlink" Target="BOM\B-1141027012.jpg" TargetMode="External"/><Relationship Id="rId3661" Type="http://schemas.openxmlformats.org/officeDocument/2006/relationships/hyperlink" Target="BOM\B-1141117007.jpg" TargetMode="External"/><Relationship Id="rId4712" Type="http://schemas.openxmlformats.org/officeDocument/2006/relationships/hyperlink" Target="BOM\B-1150113004.xlsm" TargetMode="External"/><Relationship Id="rId7868" Type="http://schemas.openxmlformats.org/officeDocument/2006/relationships/hyperlink" Target="BOM\B-1150616013.xlsm" TargetMode="External"/><Relationship Id="rId582" Type="http://schemas.openxmlformats.org/officeDocument/2006/relationships/hyperlink" Target="BOM/B-1140602003.xlsm" TargetMode="External"/><Relationship Id="rId2263" Type="http://schemas.openxmlformats.org/officeDocument/2006/relationships/hyperlink" Target="BOM\B-1140904017.jpg" TargetMode="External"/><Relationship Id="rId3314" Type="http://schemas.openxmlformats.org/officeDocument/2006/relationships/hyperlink" Target="BOM\B-1141029009.xlsm" TargetMode="External"/><Relationship Id="rId6884" Type="http://schemas.openxmlformats.org/officeDocument/2006/relationships/hyperlink" Target="BOM\B-1150506006.xlsm" TargetMode="External"/><Relationship Id="rId7935" Type="http://schemas.openxmlformats.org/officeDocument/2006/relationships/hyperlink" Target="BOM\B-1150618008.jpg" TargetMode="External"/><Relationship Id="rId235" Type="http://schemas.openxmlformats.org/officeDocument/2006/relationships/hyperlink" Target="BOM/B-1140416005.jpg" TargetMode="External"/><Relationship Id="rId2330" Type="http://schemas.openxmlformats.org/officeDocument/2006/relationships/hyperlink" Target="BOM\B-1140909002.xlsm" TargetMode="External"/><Relationship Id="rId5486" Type="http://schemas.openxmlformats.org/officeDocument/2006/relationships/hyperlink" Target="BOM\B-1150225014.xlsm" TargetMode="External"/><Relationship Id="rId6537" Type="http://schemas.openxmlformats.org/officeDocument/2006/relationships/hyperlink" Target="BOM\B-1150421012.jpg" TargetMode="External"/><Relationship Id="rId302" Type="http://schemas.openxmlformats.org/officeDocument/2006/relationships/hyperlink" Target="BOM/B-1140428002.xlsm" TargetMode="External"/><Relationship Id="rId4088" Type="http://schemas.openxmlformats.org/officeDocument/2006/relationships/hyperlink" Target="BOM\B-1141205006.xlsm" TargetMode="External"/><Relationship Id="rId5139" Type="http://schemas.openxmlformats.org/officeDocument/2006/relationships/hyperlink" Target="BOM\B-1150129014.jpg" TargetMode="External"/><Relationship Id="rId5553" Type="http://schemas.openxmlformats.org/officeDocument/2006/relationships/hyperlink" Target="BOM\B-1150226024.jpg" TargetMode="External"/><Relationship Id="rId6951" Type="http://schemas.openxmlformats.org/officeDocument/2006/relationships/hyperlink" Target="BOM\B-1150508005.jpg" TargetMode="External"/><Relationship Id="rId4155" Type="http://schemas.openxmlformats.org/officeDocument/2006/relationships/hyperlink" Target="BOM\B-1141209007.jpg" TargetMode="External"/><Relationship Id="rId5206" Type="http://schemas.openxmlformats.org/officeDocument/2006/relationships/hyperlink" Target="BOM\B-1150202013.xlsm" TargetMode="External"/><Relationship Id="rId6604" Type="http://schemas.openxmlformats.org/officeDocument/2006/relationships/hyperlink" Target="BOM\B-1150422024.xlsm" TargetMode="External"/><Relationship Id="rId1749" Type="http://schemas.openxmlformats.org/officeDocument/2006/relationships/hyperlink" Target="BOM\B-1140813008.jpg" TargetMode="External"/><Relationship Id="rId3171" Type="http://schemas.openxmlformats.org/officeDocument/2006/relationships/hyperlink" Target="BOM\B-1141021013.jpg" TargetMode="External"/><Relationship Id="rId5620" Type="http://schemas.openxmlformats.org/officeDocument/2006/relationships/hyperlink" Target="BOM\B-1150303003.xlsm" TargetMode="External"/><Relationship Id="rId1816" Type="http://schemas.openxmlformats.org/officeDocument/2006/relationships/hyperlink" Target="BOM\B-1140815018.xlsm" TargetMode="External"/><Relationship Id="rId4222" Type="http://schemas.openxmlformats.org/officeDocument/2006/relationships/hyperlink" Target="BOM\B-1141211015.xlsm" TargetMode="External"/><Relationship Id="rId7378" Type="http://schemas.openxmlformats.org/officeDocument/2006/relationships/hyperlink" Target="BOM\B-1150526007.xlsm" TargetMode="External"/><Relationship Id="rId7792" Type="http://schemas.openxmlformats.org/officeDocument/2006/relationships/hyperlink" Target="BOM\B-1150611016.xlsm" TargetMode="External"/><Relationship Id="rId8429" Type="http://schemas.openxmlformats.org/officeDocument/2006/relationships/hyperlink" Target="BOM\B-1150708011.jpg" TargetMode="External"/><Relationship Id="rId3988" Type="http://schemas.openxmlformats.org/officeDocument/2006/relationships/hyperlink" Target="BOM\B-1141201010.xlsm" TargetMode="External"/><Relationship Id="rId6394" Type="http://schemas.openxmlformats.org/officeDocument/2006/relationships/hyperlink" Target="BOM\B-1150414010.xlsm" TargetMode="External"/><Relationship Id="rId7445" Type="http://schemas.openxmlformats.org/officeDocument/2006/relationships/hyperlink" Target="BOM\B-1150528008.jpg" TargetMode="External"/><Relationship Id="rId6047" Type="http://schemas.openxmlformats.org/officeDocument/2006/relationships/hyperlink" Target="BOM\B-1150324006.jpg" TargetMode="External"/><Relationship Id="rId6461" Type="http://schemas.openxmlformats.org/officeDocument/2006/relationships/hyperlink" Target="BOM\B-1150417005.jpg" TargetMode="External"/><Relationship Id="rId7512" Type="http://schemas.openxmlformats.org/officeDocument/2006/relationships/hyperlink" Target="BOM\B-1150601005.xlsm" TargetMode="External"/><Relationship Id="rId976" Type="http://schemas.openxmlformats.org/officeDocument/2006/relationships/hyperlink" Target="BOM/B-1140703006.xlsm" TargetMode="External"/><Relationship Id="rId2657" Type="http://schemas.openxmlformats.org/officeDocument/2006/relationships/hyperlink" Target="BOM\B-1140925012.jpg" TargetMode="External"/><Relationship Id="rId5063" Type="http://schemas.openxmlformats.org/officeDocument/2006/relationships/hyperlink" Target="BOM\B-1150127006.jpg" TargetMode="External"/><Relationship Id="rId6114" Type="http://schemas.openxmlformats.org/officeDocument/2006/relationships/hyperlink" Target="BOM\B-1150326004.xlsm" TargetMode="External"/><Relationship Id="rId629" Type="http://schemas.openxmlformats.org/officeDocument/2006/relationships/hyperlink" Target="BOM/B-1140603002.jpg" TargetMode="External"/><Relationship Id="rId1259" Type="http://schemas.openxmlformats.org/officeDocument/2006/relationships/hyperlink" Target="BOM\B-1140722005.jpg" TargetMode="External"/><Relationship Id="rId3708" Type="http://schemas.openxmlformats.org/officeDocument/2006/relationships/hyperlink" Target="BOM\B-1141119003.xlsm" TargetMode="External"/><Relationship Id="rId5130" Type="http://schemas.openxmlformats.org/officeDocument/2006/relationships/hyperlink" Target="BOM\B-1150129010.xlsm" TargetMode="External"/><Relationship Id="rId8286" Type="http://schemas.openxmlformats.org/officeDocument/2006/relationships/hyperlink" Target="BOM\B-1150703012.xlsm" TargetMode="External"/><Relationship Id="rId1673" Type="http://schemas.openxmlformats.org/officeDocument/2006/relationships/hyperlink" Target="BOM\B-1140811004.jpg" TargetMode="External"/><Relationship Id="rId2724" Type="http://schemas.openxmlformats.org/officeDocument/2006/relationships/hyperlink" Target="BOM\B-1140930016.xlsm" TargetMode="External"/><Relationship Id="rId1326" Type="http://schemas.openxmlformats.org/officeDocument/2006/relationships/hyperlink" Target="BOM\B-1140725010.xlsm" TargetMode="External"/><Relationship Id="rId1740" Type="http://schemas.openxmlformats.org/officeDocument/2006/relationships/hyperlink" Target="BOM\B-1140813004.xlsm" TargetMode="External"/><Relationship Id="rId4896" Type="http://schemas.openxmlformats.org/officeDocument/2006/relationships/hyperlink" Target="BOM\B-1150120011.xlsm" TargetMode="External"/><Relationship Id="rId5947" Type="http://schemas.openxmlformats.org/officeDocument/2006/relationships/hyperlink" Target="BOM\B-1150319002.jpg" TargetMode="External"/><Relationship Id="rId8353" Type="http://schemas.openxmlformats.org/officeDocument/2006/relationships/hyperlink" Target="BOM\B-1150707007.jpg" TargetMode="External"/><Relationship Id="rId32" Type="http://schemas.openxmlformats.org/officeDocument/2006/relationships/hyperlink" Target="BOM/B-1140122001.jpg" TargetMode="External"/><Relationship Id="rId3498" Type="http://schemas.openxmlformats.org/officeDocument/2006/relationships/hyperlink" Target="BOM\B-1141105005.xlsm" TargetMode="External"/><Relationship Id="rId4549" Type="http://schemas.openxmlformats.org/officeDocument/2006/relationships/hyperlink" Target="BOM\B-1150106004.jpg" TargetMode="External"/><Relationship Id="rId4963" Type="http://schemas.openxmlformats.org/officeDocument/2006/relationships/hyperlink" Target="BOM\B-1150123006.jpg" TargetMode="External"/><Relationship Id="rId8006" Type="http://schemas.openxmlformats.org/officeDocument/2006/relationships/hyperlink" Target="BOM\B-1150623010.xlsm" TargetMode="External"/><Relationship Id="rId8420" Type="http://schemas.openxmlformats.org/officeDocument/2006/relationships/hyperlink" Target="BOM\B-1150708007.xlsm" TargetMode="External"/><Relationship Id="rId3565" Type="http://schemas.openxmlformats.org/officeDocument/2006/relationships/hyperlink" Target="BOM\B-1141107018.jpg" TargetMode="External"/><Relationship Id="rId4616" Type="http://schemas.openxmlformats.org/officeDocument/2006/relationships/hyperlink" Target="BOM\B-1150108001.xlsm" TargetMode="External"/><Relationship Id="rId7022" Type="http://schemas.openxmlformats.org/officeDocument/2006/relationships/hyperlink" Target="BOM\B-1150512012.xlsm" TargetMode="External"/><Relationship Id="rId486" Type="http://schemas.openxmlformats.org/officeDocument/2006/relationships/hyperlink" Target="BOM/B-1140521005.xlsm" TargetMode="External"/><Relationship Id="rId2167" Type="http://schemas.openxmlformats.org/officeDocument/2006/relationships/hyperlink" Target="BOM\B-1140902012.jpg" TargetMode="External"/><Relationship Id="rId2581" Type="http://schemas.openxmlformats.org/officeDocument/2006/relationships/hyperlink" Target="BOM\B-1140922021.jpg" TargetMode="External"/><Relationship Id="rId3218" Type="http://schemas.openxmlformats.org/officeDocument/2006/relationships/hyperlink" Target="BOM\B-1141023002.xlsm" TargetMode="External"/><Relationship Id="rId3632" Type="http://schemas.openxmlformats.org/officeDocument/2006/relationships/hyperlink" Target="BOM\B-1141111016.xlsm" TargetMode="External"/><Relationship Id="rId6788" Type="http://schemas.openxmlformats.org/officeDocument/2006/relationships/hyperlink" Target="BOM\B-1150429009.xlsm" TargetMode="External"/><Relationship Id="rId139" Type="http://schemas.openxmlformats.org/officeDocument/2006/relationships/hyperlink" Target="BOM/B-1140325001.jpg" TargetMode="External"/><Relationship Id="rId553" Type="http://schemas.openxmlformats.org/officeDocument/2006/relationships/hyperlink" Target="BOM/B-1140527023.jpg" TargetMode="External"/><Relationship Id="rId1183" Type="http://schemas.openxmlformats.org/officeDocument/2006/relationships/hyperlink" Target="BOM/B-1140717001.jpg" TargetMode="External"/><Relationship Id="rId2234" Type="http://schemas.openxmlformats.org/officeDocument/2006/relationships/hyperlink" Target="BOM\B-1140904003.xlsm" TargetMode="External"/><Relationship Id="rId7839" Type="http://schemas.openxmlformats.org/officeDocument/2006/relationships/hyperlink" Target="BOM\B-1150615010.jpg" TargetMode="External"/><Relationship Id="rId206" Type="http://schemas.openxmlformats.org/officeDocument/2006/relationships/hyperlink" Target="BOM/B-1140110045.xlsm" TargetMode="External"/><Relationship Id="rId6855" Type="http://schemas.openxmlformats.org/officeDocument/2006/relationships/hyperlink" Target="BOM\B-1150505002.jpg" TargetMode="External"/><Relationship Id="rId7906" Type="http://schemas.openxmlformats.org/officeDocument/2006/relationships/hyperlink" Target="BOM\B-1150617012.xlsm" TargetMode="External"/><Relationship Id="rId620" Type="http://schemas.openxmlformats.org/officeDocument/2006/relationships/hyperlink" Target="BOM/B-1140602029.xlsm" TargetMode="External"/><Relationship Id="rId1250" Type="http://schemas.openxmlformats.org/officeDocument/2006/relationships/hyperlink" Target="BOM\B-1140722001.xlsm" TargetMode="External"/><Relationship Id="rId2301" Type="http://schemas.openxmlformats.org/officeDocument/2006/relationships/hyperlink" Target="BOM\B-1140908001.jpg" TargetMode="External"/><Relationship Id="rId4059" Type="http://schemas.openxmlformats.org/officeDocument/2006/relationships/hyperlink" Target="BOM\B-1141204008.jpg" TargetMode="External"/><Relationship Id="rId5457" Type="http://schemas.openxmlformats.org/officeDocument/2006/relationships/hyperlink" Target="BOM\B-1150224024.jpg" TargetMode="External"/><Relationship Id="rId5871" Type="http://schemas.openxmlformats.org/officeDocument/2006/relationships/hyperlink" Target="BOM\B-1150313013.jpg" TargetMode="External"/><Relationship Id="rId6508" Type="http://schemas.openxmlformats.org/officeDocument/2006/relationships/hyperlink" Target="BOM\B-1150420018.xlsm" TargetMode="External"/><Relationship Id="rId6922" Type="http://schemas.openxmlformats.org/officeDocument/2006/relationships/hyperlink" Target="BOM\B-1150507015.xlsm" TargetMode="External"/><Relationship Id="rId4473" Type="http://schemas.openxmlformats.org/officeDocument/2006/relationships/hyperlink" Target="BOM\B-1141230017.jpg" TargetMode="External"/><Relationship Id="rId5524" Type="http://schemas.openxmlformats.org/officeDocument/2006/relationships/hyperlink" Target="BOM\B-1150226010.xlsm" TargetMode="External"/><Relationship Id="rId3075" Type="http://schemas.openxmlformats.org/officeDocument/2006/relationships/hyperlink" Target="BOM\B-1141017004.jpg" TargetMode="External"/><Relationship Id="rId4126" Type="http://schemas.openxmlformats.org/officeDocument/2006/relationships/hyperlink" Target="BOM\B-1141208003.xlsm" TargetMode="External"/><Relationship Id="rId4540" Type="http://schemas.openxmlformats.org/officeDocument/2006/relationships/hyperlink" Target="BOM\B-1150105016.xlsm" TargetMode="External"/><Relationship Id="rId7696" Type="http://schemas.openxmlformats.org/officeDocument/2006/relationships/hyperlink" Target="BOM\B-1150609002.xlsm" TargetMode="External"/><Relationship Id="rId2091" Type="http://schemas.openxmlformats.org/officeDocument/2006/relationships/hyperlink" Target="BOM\B-1140829010.jpg" TargetMode="External"/><Relationship Id="rId3142" Type="http://schemas.openxmlformats.org/officeDocument/2006/relationships/hyperlink" Target="BOM\B-1141020013.xlsm" TargetMode="External"/><Relationship Id="rId6298" Type="http://schemas.openxmlformats.org/officeDocument/2006/relationships/hyperlink" Target="BOM\B-1150408008.xlsm" TargetMode="External"/><Relationship Id="rId7349" Type="http://schemas.openxmlformats.org/officeDocument/2006/relationships/hyperlink" Target="BOM\B-1150525002.jpg" TargetMode="External"/><Relationship Id="rId7763" Type="http://schemas.openxmlformats.org/officeDocument/2006/relationships/hyperlink" Target="BOM\B-1150611001.jpg" TargetMode="External"/><Relationship Id="rId6365" Type="http://schemas.openxmlformats.org/officeDocument/2006/relationships/hyperlink" Target="BOM\B-1150413002.jpg" TargetMode="External"/><Relationship Id="rId7416" Type="http://schemas.openxmlformats.org/officeDocument/2006/relationships/hyperlink" Target="BOM\B-1150527007.xlsm" TargetMode="External"/><Relationship Id="rId130" Type="http://schemas.openxmlformats.org/officeDocument/2006/relationships/hyperlink" Target="BOM/B-1140321011.xlsm" TargetMode="External"/><Relationship Id="rId3959" Type="http://schemas.openxmlformats.org/officeDocument/2006/relationships/hyperlink" Target="BOM\B-1141127020.jpg" TargetMode="External"/><Relationship Id="rId5381" Type="http://schemas.openxmlformats.org/officeDocument/2006/relationships/hyperlink" Target="BOM\B-1150211009.jpg" TargetMode="External"/><Relationship Id="rId6018" Type="http://schemas.openxmlformats.org/officeDocument/2006/relationships/hyperlink" Target="BOM\B-1150323002.xlsm" TargetMode="External"/><Relationship Id="rId7830" Type="http://schemas.openxmlformats.org/officeDocument/2006/relationships/hyperlink" Target="BOM\B-1150615006.xlsm" TargetMode="External"/><Relationship Id="rId2975" Type="http://schemas.openxmlformats.org/officeDocument/2006/relationships/hyperlink" Target="BOM\B-1141014001.jpg" TargetMode="External"/><Relationship Id="rId5034" Type="http://schemas.openxmlformats.org/officeDocument/2006/relationships/hyperlink" Target="BOM\B-1150126021.xlsm" TargetMode="External"/><Relationship Id="rId6432" Type="http://schemas.openxmlformats.org/officeDocument/2006/relationships/hyperlink" Target="BOM\B-1150416006.xlsm" TargetMode="External"/><Relationship Id="rId947" Type="http://schemas.openxmlformats.org/officeDocument/2006/relationships/hyperlink" Target="BOM/B-1140630002.jpg" TargetMode="External"/><Relationship Id="rId1577" Type="http://schemas.openxmlformats.org/officeDocument/2006/relationships/hyperlink" Target="BOM\B-1140807005.jpg" TargetMode="External"/><Relationship Id="rId1991" Type="http://schemas.openxmlformats.org/officeDocument/2006/relationships/hyperlink" Target="BOM\B-1140826016.jpg" TargetMode="External"/><Relationship Id="rId2628" Type="http://schemas.openxmlformats.org/officeDocument/2006/relationships/hyperlink" Target="BOM\B-1140924011.xlsm" TargetMode="External"/><Relationship Id="rId1644" Type="http://schemas.openxmlformats.org/officeDocument/2006/relationships/hyperlink" Target="BOM\B-1140808012.xlsm" TargetMode="External"/><Relationship Id="rId4050" Type="http://schemas.openxmlformats.org/officeDocument/2006/relationships/hyperlink" Target="BOM\B-1141204004.xlsm" TargetMode="External"/><Relationship Id="rId5101" Type="http://schemas.openxmlformats.org/officeDocument/2006/relationships/hyperlink" Target="BOM\B-1150128007.jpg" TargetMode="External"/><Relationship Id="rId8257" Type="http://schemas.openxmlformats.org/officeDocument/2006/relationships/hyperlink" Target="BOM\B-1150702042.jpg" TargetMode="External"/><Relationship Id="rId1711" Type="http://schemas.openxmlformats.org/officeDocument/2006/relationships/hyperlink" Target="BOM\B-1140812002.jpg" TargetMode="External"/><Relationship Id="rId4867" Type="http://schemas.openxmlformats.org/officeDocument/2006/relationships/hyperlink" Target="BOM\B-1150119011.jpg" TargetMode="External"/><Relationship Id="rId7273" Type="http://schemas.openxmlformats.org/officeDocument/2006/relationships/hyperlink" Target="BOM\B-1150521003.jpg" TargetMode="External"/><Relationship Id="rId8324" Type="http://schemas.openxmlformats.org/officeDocument/2006/relationships/hyperlink" Target="BOM\B-1150706008.xlsm" TargetMode="External"/><Relationship Id="rId3469" Type="http://schemas.openxmlformats.org/officeDocument/2006/relationships/hyperlink" Target="BOM\B-1141104006.jpg" TargetMode="External"/><Relationship Id="rId5918" Type="http://schemas.openxmlformats.org/officeDocument/2006/relationships/hyperlink" Target="BOM\B-1150317012.xlsm" TargetMode="External"/><Relationship Id="rId7340" Type="http://schemas.openxmlformats.org/officeDocument/2006/relationships/hyperlink" Target="BOM\B-1150522013.xlsm" TargetMode="External"/><Relationship Id="rId2485" Type="http://schemas.openxmlformats.org/officeDocument/2006/relationships/hyperlink" Target="BOM\B-1140918002.jpg" TargetMode="External"/><Relationship Id="rId3883" Type="http://schemas.openxmlformats.org/officeDocument/2006/relationships/hyperlink" Target="BOM\B-1141125013.jpg" TargetMode="External"/><Relationship Id="rId4934" Type="http://schemas.openxmlformats.org/officeDocument/2006/relationships/hyperlink" Target="BOM\B-1150122001.xlsm" TargetMode="External"/><Relationship Id="rId457" Type="http://schemas.openxmlformats.org/officeDocument/2006/relationships/hyperlink" Target="BOM/B-1140514010.jpg" TargetMode="External"/><Relationship Id="rId1087" Type="http://schemas.openxmlformats.org/officeDocument/2006/relationships/hyperlink" Target="BOM/B-1140710015.jpg" TargetMode="External"/><Relationship Id="rId2138" Type="http://schemas.openxmlformats.org/officeDocument/2006/relationships/hyperlink" Target="BOM\B-1140901011.xlsm" TargetMode="External"/><Relationship Id="rId3536" Type="http://schemas.openxmlformats.org/officeDocument/2006/relationships/hyperlink" Target="BOM\B-1141107006.xlsm" TargetMode="External"/><Relationship Id="rId3950" Type="http://schemas.openxmlformats.org/officeDocument/2006/relationships/hyperlink" Target="BOM\B-1141127016.xlsm" TargetMode="External"/><Relationship Id="rId871" Type="http://schemas.openxmlformats.org/officeDocument/2006/relationships/hyperlink" Target="BOM/B-1140624003.jpg" TargetMode="External"/><Relationship Id="rId2552" Type="http://schemas.openxmlformats.org/officeDocument/2006/relationships/hyperlink" Target="BOM\B-1140922007.xlsm" TargetMode="External"/><Relationship Id="rId3603" Type="http://schemas.openxmlformats.org/officeDocument/2006/relationships/hyperlink" Target="BOM\B-1141111001.jpg" TargetMode="External"/><Relationship Id="rId6759" Type="http://schemas.openxmlformats.org/officeDocument/2006/relationships/hyperlink" Target="BOM\B-1150428017.jpg" TargetMode="External"/><Relationship Id="rId524" Type="http://schemas.openxmlformats.org/officeDocument/2006/relationships/hyperlink" Target="BOM/B-1140526006.xlsm" TargetMode="External"/><Relationship Id="rId1154" Type="http://schemas.openxmlformats.org/officeDocument/2006/relationships/hyperlink" Target="BOM/B-1140715012.xlsm" TargetMode="External"/><Relationship Id="rId2205" Type="http://schemas.openxmlformats.org/officeDocument/2006/relationships/hyperlink" Target="BOM\B-1140903010.jpg" TargetMode="External"/><Relationship Id="rId5775" Type="http://schemas.openxmlformats.org/officeDocument/2006/relationships/hyperlink" Target="BOM\B-1150310004.jpg" TargetMode="External"/><Relationship Id="rId6826" Type="http://schemas.openxmlformats.org/officeDocument/2006/relationships/hyperlink" Target="BOM\B-1150430014.xlsm" TargetMode="External"/><Relationship Id="rId8181" Type="http://schemas.openxmlformats.org/officeDocument/2006/relationships/hyperlink" Target="BOM\B-1150630004.jpg" TargetMode="External"/><Relationship Id="rId1221" Type="http://schemas.openxmlformats.org/officeDocument/2006/relationships/hyperlink" Target="BOM/B-1140718003.jpg" TargetMode="External"/><Relationship Id="rId4377" Type="http://schemas.openxmlformats.org/officeDocument/2006/relationships/hyperlink" Target="BOM\B-1141223002.jpg" TargetMode="External"/><Relationship Id="rId4791" Type="http://schemas.openxmlformats.org/officeDocument/2006/relationships/hyperlink" Target="BOM\B-1150115010.jpg" TargetMode="External"/><Relationship Id="rId5428" Type="http://schemas.openxmlformats.org/officeDocument/2006/relationships/hyperlink" Target="BOM\B-1150224010.xlsm" TargetMode="External"/><Relationship Id="rId5842" Type="http://schemas.openxmlformats.org/officeDocument/2006/relationships/hyperlink" Target="BOM\B-1150312015.xlsm" TargetMode="External"/><Relationship Id="rId3393" Type="http://schemas.openxmlformats.org/officeDocument/2006/relationships/hyperlink" Target="BOM\B-1141031009.jpg" TargetMode="External"/><Relationship Id="rId4444" Type="http://schemas.openxmlformats.org/officeDocument/2006/relationships/hyperlink" Target="BOM\B-1141230003.xlsm" TargetMode="External"/><Relationship Id="rId3046" Type="http://schemas.openxmlformats.org/officeDocument/2006/relationships/hyperlink" Target="BOM\B-1141016009.xlsm" TargetMode="External"/><Relationship Id="rId3460" Type="http://schemas.openxmlformats.org/officeDocument/2006/relationships/hyperlink" Target="BOM\B-1141104002.xlsm" TargetMode="External"/><Relationship Id="rId381" Type="http://schemas.openxmlformats.org/officeDocument/2006/relationships/hyperlink" Target="BOM/B-1140507010.jpg" TargetMode="External"/><Relationship Id="rId2062" Type="http://schemas.openxmlformats.org/officeDocument/2006/relationships/hyperlink" Target="BOM\B-1140828021.xlsm" TargetMode="External"/><Relationship Id="rId3113" Type="http://schemas.openxmlformats.org/officeDocument/2006/relationships/hyperlink" Target="BOM\B-1141017023.jpg" TargetMode="External"/><Relationship Id="rId4511" Type="http://schemas.openxmlformats.org/officeDocument/2006/relationships/hyperlink" Target="BOM\B-1141231019.jpg" TargetMode="External"/><Relationship Id="rId6269" Type="http://schemas.openxmlformats.org/officeDocument/2006/relationships/hyperlink" Target="BOM\B-1150407006.jpg" TargetMode="External"/><Relationship Id="rId7667" Type="http://schemas.openxmlformats.org/officeDocument/2006/relationships/hyperlink" Target="BOM\B-1150608014.jpg" TargetMode="External"/><Relationship Id="rId6683" Type="http://schemas.openxmlformats.org/officeDocument/2006/relationships/hyperlink" Target="BOM\B-1150424017.jpg" TargetMode="External"/><Relationship Id="rId7734" Type="http://schemas.openxmlformats.org/officeDocument/2006/relationships/hyperlink" Target="BOM\B-1150610003.xlsm" TargetMode="External"/><Relationship Id="rId2879" Type="http://schemas.openxmlformats.org/officeDocument/2006/relationships/hyperlink" Target="BOM\B-1141009005.jpg" TargetMode="External"/><Relationship Id="rId5285" Type="http://schemas.openxmlformats.org/officeDocument/2006/relationships/hyperlink" Target="BOM\B-1150206007.jpg" TargetMode="External"/><Relationship Id="rId6336" Type="http://schemas.openxmlformats.org/officeDocument/2006/relationships/hyperlink" Target="BOM\B-1150410001.xlsm" TargetMode="External"/><Relationship Id="rId6750" Type="http://schemas.openxmlformats.org/officeDocument/2006/relationships/hyperlink" Target="BOM\B-1150428013.xlsm" TargetMode="External"/><Relationship Id="rId7801" Type="http://schemas.openxmlformats.org/officeDocument/2006/relationships/hyperlink" Target="BOM\B-1150611020.jpg" TargetMode="External"/><Relationship Id="rId101" Type="http://schemas.openxmlformats.org/officeDocument/2006/relationships/hyperlink" Target="BOM/B-1140312002.xlsm" TargetMode="External"/><Relationship Id="rId1895" Type="http://schemas.openxmlformats.org/officeDocument/2006/relationships/hyperlink" Target="BOM\B-1140821009.jpg" TargetMode="External"/><Relationship Id="rId2946" Type="http://schemas.openxmlformats.org/officeDocument/2006/relationships/hyperlink" Target="BOM\B-1141013012.xlsm" TargetMode="External"/><Relationship Id="rId5352" Type="http://schemas.openxmlformats.org/officeDocument/2006/relationships/hyperlink" Target="BOM\B-1150210013.xlsm" TargetMode="External"/><Relationship Id="rId6403" Type="http://schemas.openxmlformats.org/officeDocument/2006/relationships/hyperlink" Target="BOM\B-1150414014.jpg" TargetMode="External"/><Relationship Id="rId918" Type="http://schemas.openxmlformats.org/officeDocument/2006/relationships/hyperlink" Target="BOM/B-1140626012.xlsm" TargetMode="External"/><Relationship Id="rId1548" Type="http://schemas.openxmlformats.org/officeDocument/2006/relationships/hyperlink" Target="BOM\B-1140806011.xlsm" TargetMode="External"/><Relationship Id="rId5005" Type="http://schemas.openxmlformats.org/officeDocument/2006/relationships/hyperlink" Target="BOM\B-1150126006.jpg" TargetMode="External"/><Relationship Id="rId8575" Type="http://schemas.openxmlformats.org/officeDocument/2006/relationships/hyperlink" Target="BOM\B-1150716005.jpg" TargetMode="External"/><Relationship Id="rId1962" Type="http://schemas.openxmlformats.org/officeDocument/2006/relationships/hyperlink" Target="BOM\B-1140826002.xlsm" TargetMode="External"/><Relationship Id="rId4021" Type="http://schemas.openxmlformats.org/officeDocument/2006/relationships/hyperlink" Target="BOM\B-1141202008.jpg" TargetMode="External"/><Relationship Id="rId7177" Type="http://schemas.openxmlformats.org/officeDocument/2006/relationships/hyperlink" Target="BOM\B-1150518022.jpg" TargetMode="External"/><Relationship Id="rId7591" Type="http://schemas.openxmlformats.org/officeDocument/2006/relationships/hyperlink" Target="BOM\B-1150603012.jpg" TargetMode="External"/><Relationship Id="rId8228" Type="http://schemas.openxmlformats.org/officeDocument/2006/relationships/hyperlink" Target="BOM\B-1150702016.xlsm" TargetMode="External"/><Relationship Id="rId1615" Type="http://schemas.openxmlformats.org/officeDocument/2006/relationships/hyperlink" Target="BOM\B-1140807024.jpg" TargetMode="External"/><Relationship Id="rId6193" Type="http://schemas.openxmlformats.org/officeDocument/2006/relationships/hyperlink" Target="BOM\B-1150331002.jpg" TargetMode="External"/><Relationship Id="rId7244" Type="http://schemas.openxmlformats.org/officeDocument/2006/relationships/hyperlink" Target="BOM\B-1150520011.xlsm" TargetMode="External"/><Relationship Id="rId8642" Type="http://schemas.openxmlformats.org/officeDocument/2006/relationships/hyperlink" Target="BOM\B-1150720009.xlsm" TargetMode="External"/><Relationship Id="rId3787" Type="http://schemas.openxmlformats.org/officeDocument/2006/relationships/hyperlink" Target="BOM\B-1141121013.jpg" TargetMode="External"/><Relationship Id="rId4838" Type="http://schemas.openxmlformats.org/officeDocument/2006/relationships/hyperlink" Target="BOM\B-1150116010.xlsm" TargetMode="External"/><Relationship Id="rId2389" Type="http://schemas.openxmlformats.org/officeDocument/2006/relationships/hyperlink" Target="BOM\B-1140911012.jpg" TargetMode="External"/><Relationship Id="rId3854" Type="http://schemas.openxmlformats.org/officeDocument/2006/relationships/hyperlink" Target="BOM\B-1141124021.xlsm" TargetMode="External"/><Relationship Id="rId4905" Type="http://schemas.openxmlformats.org/officeDocument/2006/relationships/hyperlink" Target="BOM\B-1150121001.jpg" TargetMode="External"/><Relationship Id="rId6260" Type="http://schemas.openxmlformats.org/officeDocument/2006/relationships/hyperlink" Target="BOM\B-1150407002.xlsm" TargetMode="External"/><Relationship Id="rId7311" Type="http://schemas.openxmlformats.org/officeDocument/2006/relationships/hyperlink" Target="BOM\B-1150521021.jpg" TargetMode="External"/><Relationship Id="rId775" Type="http://schemas.openxmlformats.org/officeDocument/2006/relationships/hyperlink" Target="BOM/B-1140619004.jpg" TargetMode="External"/><Relationship Id="rId2456" Type="http://schemas.openxmlformats.org/officeDocument/2006/relationships/hyperlink" Target="BOM\B-1140916006.xlsm" TargetMode="External"/><Relationship Id="rId2870" Type="http://schemas.openxmlformats.org/officeDocument/2006/relationships/hyperlink" Target="BOM\B-1141009001.xlsm" TargetMode="External"/><Relationship Id="rId3507" Type="http://schemas.openxmlformats.org/officeDocument/2006/relationships/hyperlink" Target="BOM\B-1141106001.jpg" TargetMode="External"/><Relationship Id="rId3921" Type="http://schemas.openxmlformats.org/officeDocument/2006/relationships/hyperlink" Target="BOM\B-1141127001.jpg" TargetMode="External"/><Relationship Id="rId428" Type="http://schemas.openxmlformats.org/officeDocument/2006/relationships/hyperlink" Target="BOM/B-1140512007.xlsm" TargetMode="External"/><Relationship Id="rId842" Type="http://schemas.openxmlformats.org/officeDocument/2006/relationships/hyperlink" Target="BOM/B-1140623010.xlsm" TargetMode="External"/><Relationship Id="rId1058" Type="http://schemas.openxmlformats.org/officeDocument/2006/relationships/hyperlink" Target="BOM/B-1140709015.xlsm" TargetMode="External"/><Relationship Id="rId1472" Type="http://schemas.openxmlformats.org/officeDocument/2006/relationships/hyperlink" Target="BOM\B-1140804005.xlsm" TargetMode="External"/><Relationship Id="rId2109" Type="http://schemas.openxmlformats.org/officeDocument/2006/relationships/hyperlink" Target="BOM\B-1140901004.jpg" TargetMode="External"/><Relationship Id="rId2523" Type="http://schemas.openxmlformats.org/officeDocument/2006/relationships/hyperlink" Target="BOM\B-1140919007.jpg" TargetMode="External"/><Relationship Id="rId5679" Type="http://schemas.openxmlformats.org/officeDocument/2006/relationships/hyperlink" Target="BOM\B-1150305024.jpg" TargetMode="External"/><Relationship Id="rId8085" Type="http://schemas.openxmlformats.org/officeDocument/2006/relationships/hyperlink" Target="BOM\B-1150624018.jpg" TargetMode="External"/><Relationship Id="rId1125" Type="http://schemas.openxmlformats.org/officeDocument/2006/relationships/hyperlink" Target="BOM/B-1140714010.jpg" TargetMode="External"/><Relationship Id="rId4695" Type="http://schemas.openxmlformats.org/officeDocument/2006/relationships/hyperlink" Target="BOM\B-1150112007.jpg" TargetMode="External"/><Relationship Id="rId8152" Type="http://schemas.openxmlformats.org/officeDocument/2006/relationships/hyperlink" Target="BOM\B-1150626017.xlsm" TargetMode="External"/><Relationship Id="rId3297" Type="http://schemas.openxmlformats.org/officeDocument/2006/relationships/hyperlink" Target="BOM\B-1141028023.jpg" TargetMode="External"/><Relationship Id="rId4348" Type="http://schemas.openxmlformats.org/officeDocument/2006/relationships/hyperlink" Target="BOM\B-1141219012.xlsm" TargetMode="External"/><Relationship Id="rId5746" Type="http://schemas.openxmlformats.org/officeDocument/2006/relationships/hyperlink" Target="BOM\B-1150309012.xlsm" TargetMode="External"/><Relationship Id="rId4762" Type="http://schemas.openxmlformats.org/officeDocument/2006/relationships/hyperlink" Target="BOM\B-1150114011.xlsm" TargetMode="External"/><Relationship Id="rId5813" Type="http://schemas.openxmlformats.org/officeDocument/2006/relationships/hyperlink" Target="BOM\B-1150311019.jpg" TargetMode="External"/><Relationship Id="rId285" Type="http://schemas.openxmlformats.org/officeDocument/2006/relationships/hyperlink" Target="BOM/B-1140425010.jpg" TargetMode="External"/><Relationship Id="rId3364" Type="http://schemas.openxmlformats.org/officeDocument/2006/relationships/hyperlink" Target="BOM\B-1141030017.xlsm" TargetMode="External"/><Relationship Id="rId4415" Type="http://schemas.openxmlformats.org/officeDocument/2006/relationships/hyperlink" Target="BOM\B-1141229005.jpg" TargetMode="External"/><Relationship Id="rId7985" Type="http://schemas.openxmlformats.org/officeDocument/2006/relationships/hyperlink" Target="BOM\B-1150622014.jpg" TargetMode="External"/><Relationship Id="rId2380" Type="http://schemas.openxmlformats.org/officeDocument/2006/relationships/hyperlink" Target="BOM\B-1140911008.xlsm" TargetMode="External"/><Relationship Id="rId3017" Type="http://schemas.openxmlformats.org/officeDocument/2006/relationships/hyperlink" Target="BOM\B-1141015008.jpg" TargetMode="External"/><Relationship Id="rId3431" Type="http://schemas.openxmlformats.org/officeDocument/2006/relationships/hyperlink" Target="BOM\B-1141103004.jpg" TargetMode="External"/><Relationship Id="rId6587" Type="http://schemas.openxmlformats.org/officeDocument/2006/relationships/hyperlink" Target="BOM\B-1150422015.jpg" TargetMode="External"/><Relationship Id="rId7638" Type="http://schemas.openxmlformats.org/officeDocument/2006/relationships/hyperlink" Target="BOM\B-1150605007.xlsm" TargetMode="External"/><Relationship Id="rId352" Type="http://schemas.openxmlformats.org/officeDocument/2006/relationships/hyperlink" Target="BOM/B-1140505005.xlsm" TargetMode="External"/><Relationship Id="rId2033" Type="http://schemas.openxmlformats.org/officeDocument/2006/relationships/hyperlink" Target="BOM\B-1140828006.jpg" TargetMode="External"/><Relationship Id="rId5189" Type="http://schemas.openxmlformats.org/officeDocument/2006/relationships/hyperlink" Target="BOM\B-1150202004.jpg" TargetMode="External"/><Relationship Id="rId6654" Type="http://schemas.openxmlformats.org/officeDocument/2006/relationships/hyperlink" Target="BOM\B-1150424003.xlsm" TargetMode="External"/><Relationship Id="rId7705" Type="http://schemas.openxmlformats.org/officeDocument/2006/relationships/hyperlink" Target="BOM\B-1150609006.jpg" TargetMode="External"/><Relationship Id="rId1799" Type="http://schemas.openxmlformats.org/officeDocument/2006/relationships/hyperlink" Target="BOM\B-1140815010.jpg" TargetMode="External"/><Relationship Id="rId2100" Type="http://schemas.openxmlformats.org/officeDocument/2006/relationships/hyperlink" Target="BOM\B-1140829015.xlsm" TargetMode="External"/><Relationship Id="rId5256" Type="http://schemas.openxmlformats.org/officeDocument/2006/relationships/hyperlink" Target="BOM\B-1150205009.xlsm" TargetMode="External"/><Relationship Id="rId5670" Type="http://schemas.openxmlformats.org/officeDocument/2006/relationships/hyperlink" Target="BOM\B-1150305020.xlsm" TargetMode="External"/><Relationship Id="rId6307" Type="http://schemas.openxmlformats.org/officeDocument/2006/relationships/hyperlink" Target="BOM\B-1150409004.jpg" TargetMode="External"/><Relationship Id="rId4272" Type="http://schemas.openxmlformats.org/officeDocument/2006/relationships/hyperlink" Target="BOM\B-1141216011.xlsm" TargetMode="External"/><Relationship Id="rId5323" Type="http://schemas.openxmlformats.org/officeDocument/2006/relationships/hyperlink" Target="BOM\B-1150209010.jpg" TargetMode="External"/><Relationship Id="rId6721" Type="http://schemas.openxmlformats.org/officeDocument/2006/relationships/hyperlink" Target="BOM\B-1150427022.jpg" TargetMode="External"/><Relationship Id="rId8479" Type="http://schemas.openxmlformats.org/officeDocument/2006/relationships/hyperlink" Target="BOM\B-1150713003.jpg" TargetMode="External"/><Relationship Id="rId1866" Type="http://schemas.openxmlformats.org/officeDocument/2006/relationships/hyperlink" Target="BOM\B-1140819013.xlsm" TargetMode="External"/><Relationship Id="rId2917" Type="http://schemas.openxmlformats.org/officeDocument/2006/relationships/hyperlink" Target="BOM\B-1141009024.jpg" TargetMode="External"/><Relationship Id="rId1519" Type="http://schemas.openxmlformats.org/officeDocument/2006/relationships/hyperlink" Target="BOM\B-1140805011.jpg" TargetMode="External"/><Relationship Id="rId1933" Type="http://schemas.openxmlformats.org/officeDocument/2006/relationships/hyperlink" Target="BOM\B-1140822017.jpg" TargetMode="External"/><Relationship Id="rId6097" Type="http://schemas.openxmlformats.org/officeDocument/2006/relationships/hyperlink" Target="BOM\B-1150325016.jpg" TargetMode="External"/><Relationship Id="rId7495" Type="http://schemas.openxmlformats.org/officeDocument/2006/relationships/hyperlink" Target="BOM\B-1150529017.jpg" TargetMode="External"/><Relationship Id="rId8546" Type="http://schemas.openxmlformats.org/officeDocument/2006/relationships/hyperlink" Target="BOM\B-1150714023.xlsm" TargetMode="External"/><Relationship Id="rId7148" Type="http://schemas.openxmlformats.org/officeDocument/2006/relationships/hyperlink" Target="BOM\B-1150518008.xlsm" TargetMode="External"/><Relationship Id="rId7562" Type="http://schemas.openxmlformats.org/officeDocument/2006/relationships/hyperlink" Target="BOM\B-1150602013.xlsm" TargetMode="External"/><Relationship Id="rId8613" Type="http://schemas.openxmlformats.org/officeDocument/2006/relationships/hyperlink" Target="BOM\B-1150717017.jpg" TargetMode="External"/><Relationship Id="rId3758" Type="http://schemas.openxmlformats.org/officeDocument/2006/relationships/hyperlink" Target="BOM\B-1141120017.xlsm" TargetMode="External"/><Relationship Id="rId4809" Type="http://schemas.openxmlformats.org/officeDocument/2006/relationships/hyperlink" Target="BOM\B-1150115019.jpg" TargetMode="External"/><Relationship Id="rId6164" Type="http://schemas.openxmlformats.org/officeDocument/2006/relationships/hyperlink" Target="BOM\B-1150330006.xlsm" TargetMode="External"/><Relationship Id="rId7215" Type="http://schemas.openxmlformats.org/officeDocument/2006/relationships/hyperlink" Target="BOM\B-1150519017.jpg" TargetMode="External"/><Relationship Id="rId679" Type="http://schemas.openxmlformats.org/officeDocument/2006/relationships/hyperlink" Target="BOM/B-1140606009.jpg" TargetMode="External"/><Relationship Id="rId2774" Type="http://schemas.openxmlformats.org/officeDocument/2006/relationships/hyperlink" Target="BOM\B-1141001005.xlsm" TargetMode="External"/><Relationship Id="rId5180" Type="http://schemas.openxmlformats.org/officeDocument/2006/relationships/hyperlink" Target="BOM\B-1150130018.xlsm" TargetMode="External"/><Relationship Id="rId6231" Type="http://schemas.openxmlformats.org/officeDocument/2006/relationships/hyperlink" Target="BOM\B-1150401015.jpg" TargetMode="External"/><Relationship Id="rId746" Type="http://schemas.openxmlformats.org/officeDocument/2006/relationships/hyperlink" Target="BOM/B-1140616007.xlsm" TargetMode="External"/><Relationship Id="rId1376" Type="http://schemas.openxmlformats.org/officeDocument/2006/relationships/hyperlink" Target="BOM\B-1140729006.xlsm" TargetMode="External"/><Relationship Id="rId2427" Type="http://schemas.openxmlformats.org/officeDocument/2006/relationships/hyperlink" Target="BOM\B-1140915002.jpg" TargetMode="External"/><Relationship Id="rId3825" Type="http://schemas.openxmlformats.org/officeDocument/2006/relationships/hyperlink" Target="BOM\B-1141124006.jpg" TargetMode="External"/><Relationship Id="rId1029" Type="http://schemas.openxmlformats.org/officeDocument/2006/relationships/hyperlink" Target="BOM/B-1140708006.jpg" TargetMode="External"/><Relationship Id="rId1790" Type="http://schemas.openxmlformats.org/officeDocument/2006/relationships/hyperlink" Target="BOM\B-1140815006.xlsm" TargetMode="External"/><Relationship Id="rId2841" Type="http://schemas.openxmlformats.org/officeDocument/2006/relationships/hyperlink" Target="BOM\B-1141007014.jpg" TargetMode="External"/><Relationship Id="rId5997" Type="http://schemas.openxmlformats.org/officeDocument/2006/relationships/hyperlink" Target="BOM\B-1150320007.jpg" TargetMode="External"/><Relationship Id="rId8056" Type="http://schemas.openxmlformats.org/officeDocument/2006/relationships/hyperlink" Target="BOM\B-1150624004.xlsm" TargetMode="External"/><Relationship Id="rId82" Type="http://schemas.openxmlformats.org/officeDocument/2006/relationships/hyperlink" Target="BOM/B-1140305020.jpg" TargetMode="External"/><Relationship Id="rId813" Type="http://schemas.openxmlformats.org/officeDocument/2006/relationships/hyperlink" Target="BOM/B-1140620018.jpg" TargetMode="External"/><Relationship Id="rId1443" Type="http://schemas.openxmlformats.org/officeDocument/2006/relationships/hyperlink" Target="BOM\B-1140801011.jpg" TargetMode="External"/><Relationship Id="rId4599" Type="http://schemas.openxmlformats.org/officeDocument/2006/relationships/hyperlink" Target="BOM\B-1150107002.jpg" TargetMode="External"/><Relationship Id="rId7072" Type="http://schemas.openxmlformats.org/officeDocument/2006/relationships/hyperlink" Target="BOM\B-1150514005.xlsm" TargetMode="External"/><Relationship Id="rId8470" Type="http://schemas.openxmlformats.org/officeDocument/2006/relationships/hyperlink" Target="BOM\B-1150710011.xlsm" TargetMode="External"/><Relationship Id="rId1510" Type="http://schemas.openxmlformats.org/officeDocument/2006/relationships/hyperlink" Target="BOM\B-1140805007.xlsm" TargetMode="External"/><Relationship Id="rId4666" Type="http://schemas.openxmlformats.org/officeDocument/2006/relationships/hyperlink" Target="BOM\B-1150112001.xlsm" TargetMode="External"/><Relationship Id="rId5717" Type="http://schemas.openxmlformats.org/officeDocument/2006/relationships/hyperlink" Target="BOM\B-1150306016.jpg" TargetMode="External"/><Relationship Id="rId8123" Type="http://schemas.openxmlformats.org/officeDocument/2006/relationships/hyperlink" Target="BOM\B-1150626002.jpg" TargetMode="External"/><Relationship Id="rId3268" Type="http://schemas.openxmlformats.org/officeDocument/2006/relationships/hyperlink" Target="BOM\B-1141028009.xlsm" TargetMode="External"/><Relationship Id="rId3682" Type="http://schemas.openxmlformats.org/officeDocument/2006/relationships/hyperlink" Target="BOM\B-1141117018.xlsm" TargetMode="External"/><Relationship Id="rId4319" Type="http://schemas.openxmlformats.org/officeDocument/2006/relationships/hyperlink" Target="BOM\B-1141218010.jpg" TargetMode="External"/><Relationship Id="rId4733" Type="http://schemas.openxmlformats.org/officeDocument/2006/relationships/hyperlink" Target="BOM\B-1150113014.jpg" TargetMode="External"/><Relationship Id="rId7889" Type="http://schemas.openxmlformats.org/officeDocument/2006/relationships/hyperlink" Target="BOM\B-1150617003.jpg" TargetMode="External"/><Relationship Id="rId189" Type="http://schemas.openxmlformats.org/officeDocument/2006/relationships/hyperlink" Target="BOM/B-1140409002.jpg" TargetMode="External"/><Relationship Id="rId2284" Type="http://schemas.openxmlformats.org/officeDocument/2006/relationships/hyperlink" Target="BOM\B-1140905005.xlsm" TargetMode="External"/><Relationship Id="rId3335" Type="http://schemas.openxmlformats.org/officeDocument/2006/relationships/hyperlink" Target="BOM\B-1141030001.jpg" TargetMode="External"/><Relationship Id="rId256" Type="http://schemas.openxmlformats.org/officeDocument/2006/relationships/hyperlink" Target="BOM/B-1140421009.xlsm" TargetMode="External"/><Relationship Id="rId670" Type="http://schemas.openxmlformats.org/officeDocument/2006/relationships/hyperlink" Target="BOM/B-1140606003.xlsm" TargetMode="External"/><Relationship Id="rId2351" Type="http://schemas.openxmlformats.org/officeDocument/2006/relationships/hyperlink" Target="BOM\B-1140910002.jpg" TargetMode="External"/><Relationship Id="rId3402" Type="http://schemas.openxmlformats.org/officeDocument/2006/relationships/hyperlink" Target="BOM\B-1141031014.xlsm" TargetMode="External"/><Relationship Id="rId4800" Type="http://schemas.openxmlformats.org/officeDocument/2006/relationships/hyperlink" Target="BOM\B-1150115015.xlsm" TargetMode="External"/><Relationship Id="rId6558" Type="http://schemas.openxmlformats.org/officeDocument/2006/relationships/hyperlink" Target="BOM\B-1150422001.xlsm" TargetMode="External"/><Relationship Id="rId7956" Type="http://schemas.openxmlformats.org/officeDocument/2006/relationships/hyperlink" Target="BOM\B-1150618019.xlsm" TargetMode="External"/><Relationship Id="rId323" Type="http://schemas.openxmlformats.org/officeDocument/2006/relationships/hyperlink" Target="BOM/B-1140430010.jpg" TargetMode="External"/><Relationship Id="rId2004" Type="http://schemas.openxmlformats.org/officeDocument/2006/relationships/hyperlink" Target="BOM\B-1140827005.xlsm" TargetMode="External"/><Relationship Id="rId6972" Type="http://schemas.openxmlformats.org/officeDocument/2006/relationships/hyperlink" Target="BOM\B-1150508015.xlsm" TargetMode="External"/><Relationship Id="rId7609" Type="http://schemas.openxmlformats.org/officeDocument/2006/relationships/hyperlink" Target="BOM\B-1150604008.jpg" TargetMode="External"/><Relationship Id="rId4176" Type="http://schemas.openxmlformats.org/officeDocument/2006/relationships/hyperlink" Target="BOM\B-1141210002.xlsm" TargetMode="External"/><Relationship Id="rId5574" Type="http://schemas.openxmlformats.org/officeDocument/2006/relationships/hyperlink" Target="BOM\B-1150226035.xlsm" TargetMode="External"/><Relationship Id="rId6625" Type="http://schemas.openxmlformats.org/officeDocument/2006/relationships/hyperlink" Target="BOM\B-1150423004.jpg" TargetMode="External"/><Relationship Id="rId1020" Type="http://schemas.openxmlformats.org/officeDocument/2006/relationships/hyperlink" Target="BOM/B-1140708002.xlsm" TargetMode="External"/><Relationship Id="rId4590" Type="http://schemas.openxmlformats.org/officeDocument/2006/relationships/hyperlink" Target="BOM\B-1150106025.xlsm" TargetMode="External"/><Relationship Id="rId5227" Type="http://schemas.openxmlformats.org/officeDocument/2006/relationships/hyperlink" Target="BOM\B-1150204002.jpg" TargetMode="External"/><Relationship Id="rId5641" Type="http://schemas.openxmlformats.org/officeDocument/2006/relationships/hyperlink" Target="BOM\B-1150305004.jpg" TargetMode="External"/><Relationship Id="rId1837" Type="http://schemas.openxmlformats.org/officeDocument/2006/relationships/hyperlink" Target="BOM\B-1140818008.jpg" TargetMode="External"/><Relationship Id="rId3192" Type="http://schemas.openxmlformats.org/officeDocument/2006/relationships/hyperlink" Target="BOM\B-1141022008.xlsm" TargetMode="External"/><Relationship Id="rId4243" Type="http://schemas.openxmlformats.org/officeDocument/2006/relationships/hyperlink" Target="BOM\B-1141212010.jpg" TargetMode="External"/><Relationship Id="rId7399" Type="http://schemas.openxmlformats.org/officeDocument/2006/relationships/hyperlink" Target="BOM\B-1150527003.jpg" TargetMode="External"/><Relationship Id="rId4310" Type="http://schemas.openxmlformats.org/officeDocument/2006/relationships/hyperlink" Target="BOM\B-1141218006.xlsm" TargetMode="External"/><Relationship Id="rId7466" Type="http://schemas.openxmlformats.org/officeDocument/2006/relationships/hyperlink" Target="BOM\B-1150529003.xlsm" TargetMode="External"/><Relationship Id="rId7880" Type="http://schemas.openxmlformats.org/officeDocument/2006/relationships/hyperlink" Target="BOM\B-1150616019.xlsm" TargetMode="External"/><Relationship Id="rId8517" Type="http://schemas.openxmlformats.org/officeDocument/2006/relationships/hyperlink" Target="BOM\B-1150714008.jpg" TargetMode="External"/><Relationship Id="rId180" Type="http://schemas.openxmlformats.org/officeDocument/2006/relationships/hyperlink" Target="BOM/B-1140407008.xlsm" TargetMode="External"/><Relationship Id="rId1904" Type="http://schemas.openxmlformats.org/officeDocument/2006/relationships/hyperlink" Target="BOM\B-1140822003.xlsm" TargetMode="External"/><Relationship Id="rId6068" Type="http://schemas.openxmlformats.org/officeDocument/2006/relationships/hyperlink" Target="BOM\B-1150325002.xlsm" TargetMode="External"/><Relationship Id="rId6482" Type="http://schemas.openxmlformats.org/officeDocument/2006/relationships/hyperlink" Target="BOM\B-1150420005.xlsm" TargetMode="External"/><Relationship Id="rId7119" Type="http://schemas.openxmlformats.org/officeDocument/2006/relationships/hyperlink" Target="BOM\B-1150515010.jpg" TargetMode="External"/><Relationship Id="rId7533" Type="http://schemas.openxmlformats.org/officeDocument/2006/relationships/hyperlink" Target="BOM\B-1150601016.jpg" TargetMode="External"/><Relationship Id="rId5084" Type="http://schemas.openxmlformats.org/officeDocument/2006/relationships/hyperlink" Target="BOM\B-1150127017.xlsm" TargetMode="External"/><Relationship Id="rId6135" Type="http://schemas.openxmlformats.org/officeDocument/2006/relationships/hyperlink" Target="BOM\B-1150327005.jpg" TargetMode="External"/><Relationship Id="rId997" Type="http://schemas.openxmlformats.org/officeDocument/2006/relationships/hyperlink" Target="BOM/B-1140703021.jpg" TargetMode="External"/><Relationship Id="rId2678" Type="http://schemas.openxmlformats.org/officeDocument/2006/relationships/hyperlink" Target="BOM\B-1140926008.xlsm" TargetMode="External"/><Relationship Id="rId3729" Type="http://schemas.openxmlformats.org/officeDocument/2006/relationships/hyperlink" Target="BOM\B-1141120002.jpg" TargetMode="External"/><Relationship Id="rId5151" Type="http://schemas.openxmlformats.org/officeDocument/2006/relationships/hyperlink" Target="BOM\B-1150130003.jpg" TargetMode="External"/><Relationship Id="rId7600" Type="http://schemas.openxmlformats.org/officeDocument/2006/relationships/hyperlink" Target="BOM\B-1150604004.xlsm" TargetMode="External"/><Relationship Id="rId1694" Type="http://schemas.openxmlformats.org/officeDocument/2006/relationships/hyperlink" Target="BOM\B-1140811015.xlsm" TargetMode="External"/><Relationship Id="rId2745" Type="http://schemas.openxmlformats.org/officeDocument/2006/relationships/hyperlink" Target="BOM\B-1140930027.jpg" TargetMode="External"/><Relationship Id="rId6202" Type="http://schemas.openxmlformats.org/officeDocument/2006/relationships/hyperlink" Target="BOM\B-1150331007.xlsm" TargetMode="External"/><Relationship Id="rId717" Type="http://schemas.openxmlformats.org/officeDocument/2006/relationships/hyperlink" Target="BOM/B-1140612006.jpg" TargetMode="External"/><Relationship Id="rId1347" Type="http://schemas.openxmlformats.org/officeDocument/2006/relationships/hyperlink" Target="BOM\B-1140728008.jpg" TargetMode="External"/><Relationship Id="rId1761" Type="http://schemas.openxmlformats.org/officeDocument/2006/relationships/hyperlink" Target="BOM\B-1140813014.jpg" TargetMode="External"/><Relationship Id="rId2812" Type="http://schemas.openxmlformats.org/officeDocument/2006/relationships/hyperlink" Target="BOM\B-1141003006.xlsm" TargetMode="External"/><Relationship Id="rId5968" Type="http://schemas.openxmlformats.org/officeDocument/2006/relationships/hyperlink" Target="BOM\B-1150319013.xlsm" TargetMode="External"/><Relationship Id="rId8374" Type="http://schemas.openxmlformats.org/officeDocument/2006/relationships/hyperlink" Target="BOM\B-1150707038.xlsm" TargetMode="External"/><Relationship Id="rId53" Type="http://schemas.openxmlformats.org/officeDocument/2006/relationships/hyperlink" Target="BOM/B-1140211014.xlsm" TargetMode="External"/><Relationship Id="rId1414" Type="http://schemas.openxmlformats.org/officeDocument/2006/relationships/hyperlink" Target="BOM\B-1140731005.xlsm" TargetMode="External"/><Relationship Id="rId4984" Type="http://schemas.openxmlformats.org/officeDocument/2006/relationships/hyperlink" Target="BOM\B-1150123017.xlsm" TargetMode="External"/><Relationship Id="rId7390" Type="http://schemas.openxmlformats.org/officeDocument/2006/relationships/hyperlink" Target="BOM\B-1150526013.xlsm" TargetMode="External"/><Relationship Id="rId8027" Type="http://schemas.openxmlformats.org/officeDocument/2006/relationships/hyperlink" Target="BOM\B-1150623020.jpg" TargetMode="External"/><Relationship Id="rId8441" Type="http://schemas.openxmlformats.org/officeDocument/2006/relationships/hyperlink" Target="BOM\B-1150709005.jpg" TargetMode="External"/><Relationship Id="rId3586" Type="http://schemas.openxmlformats.org/officeDocument/2006/relationships/hyperlink" Target="BOM\B-1141110011.xlsm" TargetMode="External"/><Relationship Id="rId4637" Type="http://schemas.openxmlformats.org/officeDocument/2006/relationships/hyperlink" Target="BOM\B-1150109001.jpg" TargetMode="External"/><Relationship Id="rId7043" Type="http://schemas.openxmlformats.org/officeDocument/2006/relationships/hyperlink" Target="BOM\B-1150513006.jpg" TargetMode="External"/><Relationship Id="rId2188" Type="http://schemas.openxmlformats.org/officeDocument/2006/relationships/hyperlink" Target="BOM\B-1140903004.xlsm" TargetMode="External"/><Relationship Id="rId3239" Type="http://schemas.openxmlformats.org/officeDocument/2006/relationships/hyperlink" Target="BOM\B-1141027008.jpg" TargetMode="External"/><Relationship Id="rId7110" Type="http://schemas.openxmlformats.org/officeDocument/2006/relationships/hyperlink" Target="BOM\B-1150515006.xlsm" TargetMode="External"/><Relationship Id="rId574" Type="http://schemas.openxmlformats.org/officeDocument/2006/relationships/hyperlink" Target="BOM/B-1140529015.xlsm" TargetMode="External"/><Relationship Id="rId2255" Type="http://schemas.openxmlformats.org/officeDocument/2006/relationships/hyperlink" Target="BOM\B-1140904013.jpg" TargetMode="External"/><Relationship Id="rId3653" Type="http://schemas.openxmlformats.org/officeDocument/2006/relationships/hyperlink" Target="BOM\B-1141117003.jpg" TargetMode="External"/><Relationship Id="rId4704" Type="http://schemas.openxmlformats.org/officeDocument/2006/relationships/hyperlink" Target="BOM\B-1150112012.xlsm" TargetMode="External"/><Relationship Id="rId227" Type="http://schemas.openxmlformats.org/officeDocument/2006/relationships/hyperlink" Target="BOM/B-1140411006.jpg" TargetMode="External"/><Relationship Id="rId3306" Type="http://schemas.openxmlformats.org/officeDocument/2006/relationships/hyperlink" Target="BOM\B-1141029005.xlsm" TargetMode="External"/><Relationship Id="rId3720" Type="http://schemas.openxmlformats.org/officeDocument/2006/relationships/hyperlink" Target="BOM\B-1141119009.xlsm" TargetMode="External"/><Relationship Id="rId6876" Type="http://schemas.openxmlformats.org/officeDocument/2006/relationships/hyperlink" Target="BOM\B-1150506002.xlsm" TargetMode="External"/><Relationship Id="rId7927" Type="http://schemas.openxmlformats.org/officeDocument/2006/relationships/hyperlink" Target="BOM\B-1150618004.jpg" TargetMode="External"/><Relationship Id="rId641" Type="http://schemas.openxmlformats.org/officeDocument/2006/relationships/hyperlink" Target="BOM/B-1140604005.jpg" TargetMode="External"/><Relationship Id="rId1271" Type="http://schemas.openxmlformats.org/officeDocument/2006/relationships/hyperlink" Target="BOM\B-1140722011.jpg" TargetMode="External"/><Relationship Id="rId2322" Type="http://schemas.openxmlformats.org/officeDocument/2006/relationships/hyperlink" Target="BOM\B-1140908012.xlsm" TargetMode="External"/><Relationship Id="rId5478" Type="http://schemas.openxmlformats.org/officeDocument/2006/relationships/hyperlink" Target="BOM\B-1150225010.xlsm" TargetMode="External"/><Relationship Id="rId5892" Type="http://schemas.openxmlformats.org/officeDocument/2006/relationships/hyperlink" Target="BOM\B-1150316008.xlsm" TargetMode="External"/><Relationship Id="rId6529" Type="http://schemas.openxmlformats.org/officeDocument/2006/relationships/hyperlink" Target="BOM\B-1150421008.jpg" TargetMode="External"/><Relationship Id="rId6943" Type="http://schemas.openxmlformats.org/officeDocument/2006/relationships/hyperlink" Target="BOM\B-1150508001.jpg" TargetMode="External"/><Relationship Id="rId4494" Type="http://schemas.openxmlformats.org/officeDocument/2006/relationships/hyperlink" Target="BOM\B-1141231011.xlsm" TargetMode="External"/><Relationship Id="rId5545" Type="http://schemas.openxmlformats.org/officeDocument/2006/relationships/hyperlink" Target="BOM\B-1150226020.jpg" TargetMode="External"/><Relationship Id="rId3096" Type="http://schemas.openxmlformats.org/officeDocument/2006/relationships/hyperlink" Target="BOM\B-1141017015.xlsm" TargetMode="External"/><Relationship Id="rId4147" Type="http://schemas.openxmlformats.org/officeDocument/2006/relationships/hyperlink" Target="BOM\B-1141209003.jpg" TargetMode="External"/><Relationship Id="rId4561" Type="http://schemas.openxmlformats.org/officeDocument/2006/relationships/hyperlink" Target="BOM\B-1150106010.jpg" TargetMode="External"/><Relationship Id="rId5612" Type="http://schemas.openxmlformats.org/officeDocument/2006/relationships/hyperlink" Target="BOM\B-1150302008.xlsm" TargetMode="External"/><Relationship Id="rId3163" Type="http://schemas.openxmlformats.org/officeDocument/2006/relationships/hyperlink" Target="BOM\B-1141021009.jpg" TargetMode="External"/><Relationship Id="rId4214" Type="http://schemas.openxmlformats.org/officeDocument/2006/relationships/hyperlink" Target="BOM\B-1141211011.xlsm" TargetMode="External"/><Relationship Id="rId1808" Type="http://schemas.openxmlformats.org/officeDocument/2006/relationships/hyperlink" Target="BOM\B-1140815015.xlsm" TargetMode="External"/><Relationship Id="rId6386" Type="http://schemas.openxmlformats.org/officeDocument/2006/relationships/hyperlink" Target="BOM\B-1150414005.xlsm" TargetMode="External"/><Relationship Id="rId7784" Type="http://schemas.openxmlformats.org/officeDocument/2006/relationships/hyperlink" Target="BOM\B-1150611012.xlsm" TargetMode="External"/><Relationship Id="rId151" Type="http://schemas.openxmlformats.org/officeDocument/2006/relationships/hyperlink" Target="BOM/B-1140326016.jpg" TargetMode="External"/><Relationship Id="rId3230" Type="http://schemas.openxmlformats.org/officeDocument/2006/relationships/hyperlink" Target="BOM\B-1141027004.xlsm" TargetMode="External"/><Relationship Id="rId6039" Type="http://schemas.openxmlformats.org/officeDocument/2006/relationships/hyperlink" Target="BOM\B-1150324002.jpg" TargetMode="External"/><Relationship Id="rId7437" Type="http://schemas.openxmlformats.org/officeDocument/2006/relationships/hyperlink" Target="BOM\B-1150528004.jpg" TargetMode="External"/><Relationship Id="rId7851" Type="http://schemas.openxmlformats.org/officeDocument/2006/relationships/hyperlink" Target="BOM\B-1150616004.jpg" TargetMode="External"/><Relationship Id="rId2996" Type="http://schemas.openxmlformats.org/officeDocument/2006/relationships/hyperlink" Target="BOM\B-1141014012.xlsm" TargetMode="External"/><Relationship Id="rId6453" Type="http://schemas.openxmlformats.org/officeDocument/2006/relationships/hyperlink" Target="BOM\B-1150417001.jpg" TargetMode="External"/><Relationship Id="rId7504" Type="http://schemas.openxmlformats.org/officeDocument/2006/relationships/hyperlink" Target="BOM\B-1150601001.xlsm" TargetMode="External"/><Relationship Id="rId968" Type="http://schemas.openxmlformats.org/officeDocument/2006/relationships/hyperlink" Target="BOM/B-1140702006.xlsm" TargetMode="External"/><Relationship Id="rId1598" Type="http://schemas.openxmlformats.org/officeDocument/2006/relationships/hyperlink" Target="BOM\B-1140807016.xlsm" TargetMode="External"/><Relationship Id="rId2649" Type="http://schemas.openxmlformats.org/officeDocument/2006/relationships/hyperlink" Target="BOM\B-1140925008.jpg" TargetMode="External"/><Relationship Id="rId5055" Type="http://schemas.openxmlformats.org/officeDocument/2006/relationships/hyperlink" Target="BOM\B-1150127002.jpg" TargetMode="External"/><Relationship Id="rId6106" Type="http://schemas.openxmlformats.org/officeDocument/2006/relationships/hyperlink" Target="BOM\B-1150325021.xlsm" TargetMode="External"/><Relationship Id="rId6520" Type="http://schemas.openxmlformats.org/officeDocument/2006/relationships/hyperlink" Target="BOM\B-1150421004.xlsm" TargetMode="External"/><Relationship Id="rId1665" Type="http://schemas.openxmlformats.org/officeDocument/2006/relationships/hyperlink" Target="BOM\B-1140808022.jpg" TargetMode="External"/><Relationship Id="rId2716" Type="http://schemas.openxmlformats.org/officeDocument/2006/relationships/hyperlink" Target="BOM\B-1140930013.xlsm" TargetMode="External"/><Relationship Id="rId4071" Type="http://schemas.openxmlformats.org/officeDocument/2006/relationships/hyperlink" Target="BOM\B-1141204014.jpg" TargetMode="External"/><Relationship Id="rId5122" Type="http://schemas.openxmlformats.org/officeDocument/2006/relationships/hyperlink" Target="BOM\B-1150129006.xlsm" TargetMode="External"/><Relationship Id="rId8278" Type="http://schemas.openxmlformats.org/officeDocument/2006/relationships/hyperlink" Target="BOM\B-1150703008.xlsm" TargetMode="External"/><Relationship Id="rId1318" Type="http://schemas.openxmlformats.org/officeDocument/2006/relationships/hyperlink" Target="BOM\B-1140725005.xlsm" TargetMode="External"/><Relationship Id="rId7294" Type="http://schemas.openxmlformats.org/officeDocument/2006/relationships/hyperlink" Target="BOM\B-1150521014.xlsm" TargetMode="External"/><Relationship Id="rId8345" Type="http://schemas.openxmlformats.org/officeDocument/2006/relationships/hyperlink" Target="BOM\B-1150707003.jpg" TargetMode="External"/><Relationship Id="rId1732" Type="http://schemas.openxmlformats.org/officeDocument/2006/relationships/hyperlink" Target="BOM\B-1140812013.xlsm" TargetMode="External"/><Relationship Id="rId4888" Type="http://schemas.openxmlformats.org/officeDocument/2006/relationships/hyperlink" Target="BOM\B-1150120007.xlsm" TargetMode="External"/><Relationship Id="rId5939" Type="http://schemas.openxmlformats.org/officeDocument/2006/relationships/hyperlink" Target="BOM\B-1150318004.jpg" TargetMode="External"/><Relationship Id="rId7361" Type="http://schemas.openxmlformats.org/officeDocument/2006/relationships/hyperlink" Target="BOM\B-1150525008.jpg" TargetMode="External"/><Relationship Id="rId24" Type="http://schemas.openxmlformats.org/officeDocument/2006/relationships/hyperlink" Target="BOM/B-1140103021.jpg" TargetMode="External"/><Relationship Id="rId4955" Type="http://schemas.openxmlformats.org/officeDocument/2006/relationships/hyperlink" Target="BOM\B-1150123002.jpg" TargetMode="External"/><Relationship Id="rId7014" Type="http://schemas.openxmlformats.org/officeDocument/2006/relationships/hyperlink" Target="BOM\B-1150512008.xlsm" TargetMode="External"/><Relationship Id="rId8412" Type="http://schemas.openxmlformats.org/officeDocument/2006/relationships/hyperlink" Target="BOM\B-1150708003.xlsm" TargetMode="External"/><Relationship Id="rId3557" Type="http://schemas.openxmlformats.org/officeDocument/2006/relationships/hyperlink" Target="BOM\B-1141107016.jpg" TargetMode="External"/><Relationship Id="rId3971" Type="http://schemas.openxmlformats.org/officeDocument/2006/relationships/hyperlink" Target="BOM\B-1141128004.jpg" TargetMode="External"/><Relationship Id="rId4608" Type="http://schemas.openxmlformats.org/officeDocument/2006/relationships/hyperlink" Target="BOM\B-1150107007.xlsm" TargetMode="External"/><Relationship Id="rId478" Type="http://schemas.openxmlformats.org/officeDocument/2006/relationships/hyperlink" Target="BOM/B-1140520019.xlsm" TargetMode="External"/><Relationship Id="rId892" Type="http://schemas.openxmlformats.org/officeDocument/2006/relationships/hyperlink" Target="BOM/B-1140625002.xlsm" TargetMode="External"/><Relationship Id="rId2159" Type="http://schemas.openxmlformats.org/officeDocument/2006/relationships/hyperlink" Target="BOM\B-1140902008.jpg" TargetMode="External"/><Relationship Id="rId2573" Type="http://schemas.openxmlformats.org/officeDocument/2006/relationships/hyperlink" Target="BOM\B-1140922017.jpg" TargetMode="External"/><Relationship Id="rId3624" Type="http://schemas.openxmlformats.org/officeDocument/2006/relationships/hyperlink" Target="BOM\B-1141111012.xlsm" TargetMode="External"/><Relationship Id="rId6030" Type="http://schemas.openxmlformats.org/officeDocument/2006/relationships/hyperlink" Target="BOM\B-1150323008.xlsm" TargetMode="External"/><Relationship Id="rId545" Type="http://schemas.openxmlformats.org/officeDocument/2006/relationships/hyperlink" Target="BOM/B-1140527019.jpg" TargetMode="External"/><Relationship Id="rId1175" Type="http://schemas.openxmlformats.org/officeDocument/2006/relationships/hyperlink" Target="BOM/B-1140716006.jpg" TargetMode="External"/><Relationship Id="rId2226" Type="http://schemas.openxmlformats.org/officeDocument/2006/relationships/hyperlink" Target="BOM\B-1140903021.xlsm" TargetMode="External"/><Relationship Id="rId2640" Type="http://schemas.openxmlformats.org/officeDocument/2006/relationships/hyperlink" Target="BOM\B-1140925004.xlsm" TargetMode="External"/><Relationship Id="rId5796" Type="http://schemas.openxmlformats.org/officeDocument/2006/relationships/hyperlink" Target="BOM\B-1150311011.xlsm" TargetMode="External"/><Relationship Id="rId6847" Type="http://schemas.openxmlformats.org/officeDocument/2006/relationships/hyperlink" Target="BOM\B-1150504004.jpg" TargetMode="External"/><Relationship Id="rId612" Type="http://schemas.openxmlformats.org/officeDocument/2006/relationships/hyperlink" Target="BOM/B-1140602025.xlsm" TargetMode="External"/><Relationship Id="rId1242" Type="http://schemas.openxmlformats.org/officeDocument/2006/relationships/hyperlink" Target="BOM/B-1140718014.xlsm" TargetMode="External"/><Relationship Id="rId4398" Type="http://schemas.openxmlformats.org/officeDocument/2006/relationships/hyperlink" Target="BOM\B-1141224007.xlsm" TargetMode="External"/><Relationship Id="rId5449" Type="http://schemas.openxmlformats.org/officeDocument/2006/relationships/hyperlink" Target="BOM\B-1150224020.jpg" TargetMode="External"/><Relationship Id="rId4465" Type="http://schemas.openxmlformats.org/officeDocument/2006/relationships/hyperlink" Target="BOM\B-1141230013.jpg" TargetMode="External"/><Relationship Id="rId5863" Type="http://schemas.openxmlformats.org/officeDocument/2006/relationships/hyperlink" Target="BOM\B-1150313009.jpg" TargetMode="External"/><Relationship Id="rId6914" Type="http://schemas.openxmlformats.org/officeDocument/2006/relationships/hyperlink" Target="BOM\B-1150507011.xlsm" TargetMode="External"/><Relationship Id="rId3067" Type="http://schemas.openxmlformats.org/officeDocument/2006/relationships/hyperlink" Target="BOM\B-1141016019.jpg" TargetMode="External"/><Relationship Id="rId4118" Type="http://schemas.openxmlformats.org/officeDocument/2006/relationships/hyperlink" Target="BOM\B-1141205021.xlsm" TargetMode="External"/><Relationship Id="rId5516" Type="http://schemas.openxmlformats.org/officeDocument/2006/relationships/hyperlink" Target="BOM\B-1150226006.xlsm" TargetMode="External"/><Relationship Id="rId5930" Type="http://schemas.openxmlformats.org/officeDocument/2006/relationships/hyperlink" Target="BOM\B-1150317018.xlsm" TargetMode="External"/><Relationship Id="rId3481" Type="http://schemas.openxmlformats.org/officeDocument/2006/relationships/hyperlink" Target="BOM\B-1141104012.jpg" TargetMode="External"/><Relationship Id="rId4532" Type="http://schemas.openxmlformats.org/officeDocument/2006/relationships/hyperlink" Target="BOM\B-1150105012.xlsm" TargetMode="External"/><Relationship Id="rId7688" Type="http://schemas.openxmlformats.org/officeDocument/2006/relationships/hyperlink" Target="BOM\B-1150608025.xlsm" TargetMode="External"/><Relationship Id="rId2083" Type="http://schemas.openxmlformats.org/officeDocument/2006/relationships/hyperlink" Target="BOM\B-1140829006.jpg" TargetMode="External"/><Relationship Id="rId3134" Type="http://schemas.openxmlformats.org/officeDocument/2006/relationships/hyperlink" Target="BOM\B-1141020009.xlsm" TargetMode="External"/><Relationship Id="rId7755" Type="http://schemas.openxmlformats.org/officeDocument/2006/relationships/hyperlink" Target="BOM\B-1150610013.jpg" TargetMode="External"/><Relationship Id="rId2150" Type="http://schemas.openxmlformats.org/officeDocument/2006/relationships/hyperlink" Target="BOM\B-1140902004.xlsm" TargetMode="External"/><Relationship Id="rId3201" Type="http://schemas.openxmlformats.org/officeDocument/2006/relationships/hyperlink" Target="BOM\B-1141022012.jpg" TargetMode="External"/><Relationship Id="rId6357" Type="http://schemas.openxmlformats.org/officeDocument/2006/relationships/hyperlink" Target="BOM\B-1150410011.jpg" TargetMode="External"/><Relationship Id="rId6771" Type="http://schemas.openxmlformats.org/officeDocument/2006/relationships/hyperlink" Target="BOM\B-1150428023.jpg" TargetMode="External"/><Relationship Id="rId7408" Type="http://schemas.openxmlformats.org/officeDocument/2006/relationships/hyperlink" Target="BOM\B-1150527009.xlsm" TargetMode="External"/><Relationship Id="rId7822" Type="http://schemas.openxmlformats.org/officeDocument/2006/relationships/hyperlink" Target="BOM\B-1150615002.xlsm" TargetMode="External"/><Relationship Id="rId122" Type="http://schemas.openxmlformats.org/officeDocument/2006/relationships/hyperlink" Target="BOM/B-1140320020.xlsm" TargetMode="External"/><Relationship Id="rId5373" Type="http://schemas.openxmlformats.org/officeDocument/2006/relationships/hyperlink" Target="BOM\B-1150211005.jpg" TargetMode="External"/><Relationship Id="rId6424" Type="http://schemas.openxmlformats.org/officeDocument/2006/relationships/hyperlink" Target="BOM\B-1150416002.xlsm" TargetMode="External"/><Relationship Id="rId1569" Type="http://schemas.openxmlformats.org/officeDocument/2006/relationships/hyperlink" Target="BOM\B-1140807001.jpg" TargetMode="External"/><Relationship Id="rId2967" Type="http://schemas.openxmlformats.org/officeDocument/2006/relationships/hyperlink" Target="BOM\B-1141013022.jpg" TargetMode="External"/><Relationship Id="rId5026" Type="http://schemas.openxmlformats.org/officeDocument/2006/relationships/hyperlink" Target="BOM\B-1150126017.xlsm" TargetMode="External"/><Relationship Id="rId5440" Type="http://schemas.openxmlformats.org/officeDocument/2006/relationships/hyperlink" Target="BOM\B-1150224016.xlsm" TargetMode="External"/><Relationship Id="rId8596" Type="http://schemas.openxmlformats.org/officeDocument/2006/relationships/hyperlink" Target="BOM\B-1150717009.xlsm" TargetMode="External"/><Relationship Id="rId939" Type="http://schemas.openxmlformats.org/officeDocument/2006/relationships/hyperlink" Target="BOM/B-1140627009.jpg" TargetMode="External"/><Relationship Id="rId1983" Type="http://schemas.openxmlformats.org/officeDocument/2006/relationships/hyperlink" Target="BOM\B-1140826012.jpg" TargetMode="External"/><Relationship Id="rId4042" Type="http://schemas.openxmlformats.org/officeDocument/2006/relationships/hyperlink" Target="BOM\B-1141203011.xlsm" TargetMode="External"/><Relationship Id="rId7198" Type="http://schemas.openxmlformats.org/officeDocument/2006/relationships/hyperlink" Target="BOM\B-1150519009.xlsm" TargetMode="External"/><Relationship Id="rId8249" Type="http://schemas.openxmlformats.org/officeDocument/2006/relationships/hyperlink" Target="BOM\B-1150702038.jpg" TargetMode="External"/><Relationship Id="rId1636" Type="http://schemas.openxmlformats.org/officeDocument/2006/relationships/hyperlink" Target="BOM\B-1140808008.xlsm" TargetMode="External"/><Relationship Id="rId1703" Type="http://schemas.openxmlformats.org/officeDocument/2006/relationships/hyperlink" Target="BOM\B-1140811019.jpg" TargetMode="External"/><Relationship Id="rId4859" Type="http://schemas.openxmlformats.org/officeDocument/2006/relationships/hyperlink" Target="BOM\B-1150119007.jpg" TargetMode="External"/><Relationship Id="rId7265" Type="http://schemas.openxmlformats.org/officeDocument/2006/relationships/hyperlink" Target="BOM\B-1150520021.jpg" TargetMode="External"/><Relationship Id="rId8316" Type="http://schemas.openxmlformats.org/officeDocument/2006/relationships/hyperlink" Target="BOM\B-1150706004.xlsm" TargetMode="External"/><Relationship Id="rId3875" Type="http://schemas.openxmlformats.org/officeDocument/2006/relationships/hyperlink" Target="BOM\B-1141125006.jpg" TargetMode="External"/><Relationship Id="rId4926" Type="http://schemas.openxmlformats.org/officeDocument/2006/relationships/hyperlink" Target="BOM\B-1150121012.xlsm" TargetMode="External"/><Relationship Id="rId6281" Type="http://schemas.openxmlformats.org/officeDocument/2006/relationships/hyperlink" Target="BOM\B-1150407012.jpg" TargetMode="External"/><Relationship Id="rId7332" Type="http://schemas.openxmlformats.org/officeDocument/2006/relationships/hyperlink" Target="BOM\B-1150522009.xlsm" TargetMode="External"/><Relationship Id="rId796" Type="http://schemas.openxmlformats.org/officeDocument/2006/relationships/hyperlink" Target="BOM/B-1140620008.xlsm" TargetMode="External"/><Relationship Id="rId2477" Type="http://schemas.openxmlformats.org/officeDocument/2006/relationships/hyperlink" Target="BOM\B-1140917004.jpg" TargetMode="External"/><Relationship Id="rId3528" Type="http://schemas.openxmlformats.org/officeDocument/2006/relationships/hyperlink" Target="BOM\B-1141107002.xlsm" TargetMode="External"/><Relationship Id="rId449" Type="http://schemas.openxmlformats.org/officeDocument/2006/relationships/hyperlink" Target="BOM/B-1140514005.jpg" TargetMode="External"/><Relationship Id="rId863" Type="http://schemas.openxmlformats.org/officeDocument/2006/relationships/hyperlink" Target="BOM/B-1140623021.jpg" TargetMode="External"/><Relationship Id="rId1079" Type="http://schemas.openxmlformats.org/officeDocument/2006/relationships/hyperlink" Target="BOM/B-1140710011.jpg" TargetMode="External"/><Relationship Id="rId1493" Type="http://schemas.openxmlformats.org/officeDocument/2006/relationships/hyperlink" Target="BOM\B-1140804015.jpg" TargetMode="External"/><Relationship Id="rId2544" Type="http://schemas.openxmlformats.org/officeDocument/2006/relationships/hyperlink" Target="BOM\B-1140922003.xlsm" TargetMode="External"/><Relationship Id="rId2891" Type="http://schemas.openxmlformats.org/officeDocument/2006/relationships/hyperlink" Target="BOM\B-1141009011.jpg" TargetMode="External"/><Relationship Id="rId3942" Type="http://schemas.openxmlformats.org/officeDocument/2006/relationships/hyperlink" Target="BOM\B-1141127012.xlsm" TargetMode="External"/><Relationship Id="rId6001" Type="http://schemas.openxmlformats.org/officeDocument/2006/relationships/hyperlink" Target="BOM\B-1150320009.jpg" TargetMode="External"/><Relationship Id="rId516" Type="http://schemas.openxmlformats.org/officeDocument/2006/relationships/hyperlink" Target="BOM/B-1140526002.xlsm" TargetMode="External"/><Relationship Id="rId1146" Type="http://schemas.openxmlformats.org/officeDocument/2006/relationships/hyperlink" Target="BOM/B-1140715007.xlsm" TargetMode="External"/><Relationship Id="rId8173" Type="http://schemas.openxmlformats.org/officeDocument/2006/relationships/hyperlink" Target="BOM\B-1150629007.jpg" TargetMode="External"/><Relationship Id="rId930" Type="http://schemas.openxmlformats.org/officeDocument/2006/relationships/hyperlink" Target="BOM/B-1140627004.xlsm" TargetMode="External"/><Relationship Id="rId1560" Type="http://schemas.openxmlformats.org/officeDocument/2006/relationships/hyperlink" Target="BOM\B-1140806017.xlsm" TargetMode="External"/><Relationship Id="rId2611" Type="http://schemas.openxmlformats.org/officeDocument/2006/relationships/hyperlink" Target="BOM\B-1140924002.jpg" TargetMode="External"/><Relationship Id="rId5767" Type="http://schemas.openxmlformats.org/officeDocument/2006/relationships/hyperlink" Target="BOM\B-1150309022.jpg" TargetMode="External"/><Relationship Id="rId6818" Type="http://schemas.openxmlformats.org/officeDocument/2006/relationships/hyperlink" Target="BOM\B-1150430010.xlsm" TargetMode="External"/><Relationship Id="rId1213" Type="http://schemas.openxmlformats.org/officeDocument/2006/relationships/hyperlink" Target="BOM/B-1140717016.jpg" TargetMode="External"/><Relationship Id="rId4369" Type="http://schemas.openxmlformats.org/officeDocument/2006/relationships/hyperlink" Target="BOM\B-1141222010.jpg" TargetMode="External"/><Relationship Id="rId4783" Type="http://schemas.openxmlformats.org/officeDocument/2006/relationships/hyperlink" Target="BOM\B-1150115006.jpg" TargetMode="External"/><Relationship Id="rId5834" Type="http://schemas.openxmlformats.org/officeDocument/2006/relationships/hyperlink" Target="BOM\B-1150312011.xlsm" TargetMode="External"/><Relationship Id="rId8240" Type="http://schemas.openxmlformats.org/officeDocument/2006/relationships/hyperlink" Target="BOM\B-1150702034.xlsm" TargetMode="External"/><Relationship Id="rId3385" Type="http://schemas.openxmlformats.org/officeDocument/2006/relationships/hyperlink" Target="BOM\B-1141031005.jpg" TargetMode="External"/><Relationship Id="rId4436" Type="http://schemas.openxmlformats.org/officeDocument/2006/relationships/hyperlink" Target="BOM\B-1141229016.xlsm" TargetMode="External"/><Relationship Id="rId4850" Type="http://schemas.openxmlformats.org/officeDocument/2006/relationships/hyperlink" Target="BOM\B-1150119003.xlsm" TargetMode="External"/><Relationship Id="rId5901" Type="http://schemas.openxmlformats.org/officeDocument/2006/relationships/hyperlink" Target="BOM\B-1150317003.jpg" TargetMode="External"/><Relationship Id="rId3038" Type="http://schemas.openxmlformats.org/officeDocument/2006/relationships/hyperlink" Target="BOM\B-1141016005.xlsm" TargetMode="External"/><Relationship Id="rId3452" Type="http://schemas.openxmlformats.org/officeDocument/2006/relationships/hyperlink" Target="BOM\B-1141103015.xlsm" TargetMode="External"/><Relationship Id="rId4503" Type="http://schemas.openxmlformats.org/officeDocument/2006/relationships/hyperlink" Target="BOM\B-1141231015.jpg" TargetMode="External"/><Relationship Id="rId7659" Type="http://schemas.openxmlformats.org/officeDocument/2006/relationships/hyperlink" Target="BOM\B-1150608010.jpg" TargetMode="External"/><Relationship Id="rId373" Type="http://schemas.openxmlformats.org/officeDocument/2006/relationships/hyperlink" Target="BOM/B-1140507005.jpg" TargetMode="External"/><Relationship Id="rId2054" Type="http://schemas.openxmlformats.org/officeDocument/2006/relationships/hyperlink" Target="BOM\B-1140828017.xlsm" TargetMode="External"/><Relationship Id="rId3105" Type="http://schemas.openxmlformats.org/officeDocument/2006/relationships/hyperlink" Target="BOM\B-1141017019.jpg" TargetMode="External"/><Relationship Id="rId6675" Type="http://schemas.openxmlformats.org/officeDocument/2006/relationships/hyperlink" Target="BOM\B-1150424013.jpg" TargetMode="External"/><Relationship Id="rId440" Type="http://schemas.openxmlformats.org/officeDocument/2006/relationships/hyperlink" Target="BOM/B-1140512013.xlsm" TargetMode="External"/><Relationship Id="rId1070" Type="http://schemas.openxmlformats.org/officeDocument/2006/relationships/hyperlink" Target="BOM/B-1140710007.xlsm" TargetMode="External"/><Relationship Id="rId2121" Type="http://schemas.openxmlformats.org/officeDocument/2006/relationships/hyperlink" Target="BOM\B-1140815026.jpg" TargetMode="External"/><Relationship Id="rId5277" Type="http://schemas.openxmlformats.org/officeDocument/2006/relationships/hyperlink" Target="BOM\B-1150206003.jpg" TargetMode="External"/><Relationship Id="rId6328" Type="http://schemas.openxmlformats.org/officeDocument/2006/relationships/hyperlink" Target="BOM\B-1150409015.xlsm" TargetMode="External"/><Relationship Id="rId7726" Type="http://schemas.openxmlformats.org/officeDocument/2006/relationships/hyperlink" Target="BOM\B-1150609017.xlsm" TargetMode="External"/><Relationship Id="rId5691" Type="http://schemas.openxmlformats.org/officeDocument/2006/relationships/hyperlink" Target="BOM\B-1150306003.jpg" TargetMode="External"/><Relationship Id="rId6742" Type="http://schemas.openxmlformats.org/officeDocument/2006/relationships/hyperlink" Target="BOM\B-1150428009.xlsm" TargetMode="External"/><Relationship Id="rId1887" Type="http://schemas.openxmlformats.org/officeDocument/2006/relationships/hyperlink" Target="BOM\B-1140821005.jpg" TargetMode="External"/><Relationship Id="rId2938" Type="http://schemas.openxmlformats.org/officeDocument/2006/relationships/hyperlink" Target="BOM\B-1141013008.xlsm" TargetMode="External"/><Relationship Id="rId4293" Type="http://schemas.openxmlformats.org/officeDocument/2006/relationships/hyperlink" Target="BOM\B-1141217001.jpg" TargetMode="External"/><Relationship Id="rId5344" Type="http://schemas.openxmlformats.org/officeDocument/2006/relationships/hyperlink" Target="BOM\B-1150210009.xlsm" TargetMode="External"/><Relationship Id="rId1954" Type="http://schemas.openxmlformats.org/officeDocument/2006/relationships/hyperlink" Target="BOM\B-1140825006.xlsm" TargetMode="External"/><Relationship Id="rId4360" Type="http://schemas.openxmlformats.org/officeDocument/2006/relationships/hyperlink" Target="BOM\B-1141222006.xlsm" TargetMode="External"/><Relationship Id="rId5411" Type="http://schemas.openxmlformats.org/officeDocument/2006/relationships/hyperlink" Target="BOM\B-1150224001.jpg" TargetMode="External"/><Relationship Id="rId8567" Type="http://schemas.openxmlformats.org/officeDocument/2006/relationships/hyperlink" Target="BOM\B-1150716001.jpg" TargetMode="External"/><Relationship Id="rId1607" Type="http://schemas.openxmlformats.org/officeDocument/2006/relationships/hyperlink" Target="BOM\B-1140807020.jpg" TargetMode="External"/><Relationship Id="rId4013" Type="http://schemas.openxmlformats.org/officeDocument/2006/relationships/hyperlink" Target="BOM\B-1141202004.jpg" TargetMode="External"/><Relationship Id="rId7169" Type="http://schemas.openxmlformats.org/officeDocument/2006/relationships/hyperlink" Target="BOM\B-1150518018.jpg" TargetMode="External"/><Relationship Id="rId7583" Type="http://schemas.openxmlformats.org/officeDocument/2006/relationships/hyperlink" Target="BOM\B-1150603008.jpg" TargetMode="External"/><Relationship Id="rId8634" Type="http://schemas.openxmlformats.org/officeDocument/2006/relationships/hyperlink" Target="BOM\B-1150720005.xlsm" TargetMode="External"/><Relationship Id="rId3779" Type="http://schemas.openxmlformats.org/officeDocument/2006/relationships/hyperlink" Target="BOM\B-1141121009.jpg" TargetMode="External"/><Relationship Id="rId6185" Type="http://schemas.openxmlformats.org/officeDocument/2006/relationships/hyperlink" Target="BOM\B-1150330016.jpg" TargetMode="External"/><Relationship Id="rId7236" Type="http://schemas.openxmlformats.org/officeDocument/2006/relationships/hyperlink" Target="BOM\B-1150520007.xlsm" TargetMode="External"/><Relationship Id="rId7650" Type="http://schemas.openxmlformats.org/officeDocument/2006/relationships/hyperlink" Target="BOM\B-1150608006.xlsm" TargetMode="External"/><Relationship Id="rId6252" Type="http://schemas.openxmlformats.org/officeDocument/2006/relationships/hyperlink" Target="BOM\B-1150402009.xlsm" TargetMode="External"/><Relationship Id="rId7303" Type="http://schemas.openxmlformats.org/officeDocument/2006/relationships/hyperlink" Target="BOM\B-1150521018.jpg" TargetMode="External"/><Relationship Id="rId1397" Type="http://schemas.openxmlformats.org/officeDocument/2006/relationships/hyperlink" Target="BOM\B-1140730006.jpg" TargetMode="External"/><Relationship Id="rId2795" Type="http://schemas.openxmlformats.org/officeDocument/2006/relationships/hyperlink" Target="BOM\B-1141002006.jpg" TargetMode="External"/><Relationship Id="rId3846" Type="http://schemas.openxmlformats.org/officeDocument/2006/relationships/hyperlink" Target="BOM\B-1141124017.xlsm" TargetMode="External"/><Relationship Id="rId767" Type="http://schemas.openxmlformats.org/officeDocument/2006/relationships/hyperlink" Target="BOM/B-1140618007.jpg" TargetMode="External"/><Relationship Id="rId2448" Type="http://schemas.openxmlformats.org/officeDocument/2006/relationships/hyperlink" Target="BOM\B-1140916002.xlsm" TargetMode="External"/><Relationship Id="rId2862" Type="http://schemas.openxmlformats.org/officeDocument/2006/relationships/hyperlink" Target="BOM\B-1141008003.xlsm" TargetMode="External"/><Relationship Id="rId3913" Type="http://schemas.openxmlformats.org/officeDocument/2006/relationships/hyperlink" Target="BOM\B-1141126009.jpg" TargetMode="External"/><Relationship Id="rId8077" Type="http://schemas.openxmlformats.org/officeDocument/2006/relationships/hyperlink" Target="BOM\B-1150624014.jpg" TargetMode="External"/><Relationship Id="rId834" Type="http://schemas.openxmlformats.org/officeDocument/2006/relationships/hyperlink" Target="BOM/B-1140623006.xlsm" TargetMode="External"/><Relationship Id="rId1464" Type="http://schemas.openxmlformats.org/officeDocument/2006/relationships/hyperlink" Target="BOM\B-1140804001.xlsm" TargetMode="External"/><Relationship Id="rId2515" Type="http://schemas.openxmlformats.org/officeDocument/2006/relationships/hyperlink" Target="BOM\B-1140919003.jpg" TargetMode="External"/><Relationship Id="rId8491" Type="http://schemas.openxmlformats.org/officeDocument/2006/relationships/hyperlink" Target="BOM\B-1150713009.jpg" TargetMode="External"/><Relationship Id="rId901" Type="http://schemas.openxmlformats.org/officeDocument/2006/relationships/hyperlink" Target="BOM/B-1140625007.jpg" TargetMode="External"/><Relationship Id="rId1117" Type="http://schemas.openxmlformats.org/officeDocument/2006/relationships/hyperlink" Target="BOM/B-1140714001.jpg" TargetMode="External"/><Relationship Id="rId1531" Type="http://schemas.openxmlformats.org/officeDocument/2006/relationships/hyperlink" Target="BOM\B-1140806002.jpg" TargetMode="External"/><Relationship Id="rId4687" Type="http://schemas.openxmlformats.org/officeDocument/2006/relationships/hyperlink" Target="BOM\B-1150109021.jpg" TargetMode="External"/><Relationship Id="rId5738" Type="http://schemas.openxmlformats.org/officeDocument/2006/relationships/hyperlink" Target="BOM\B-1150309008.xlsm" TargetMode="External"/><Relationship Id="rId7093" Type="http://schemas.openxmlformats.org/officeDocument/2006/relationships/hyperlink" Target="BOM\B-1150514015.jpg" TargetMode="External"/><Relationship Id="rId8144" Type="http://schemas.openxmlformats.org/officeDocument/2006/relationships/hyperlink" Target="BOM\B-1150626013.xlsm" TargetMode="External"/><Relationship Id="rId3289" Type="http://schemas.openxmlformats.org/officeDocument/2006/relationships/hyperlink" Target="BOM\B-1141028019.jpg" TargetMode="External"/><Relationship Id="rId4754" Type="http://schemas.openxmlformats.org/officeDocument/2006/relationships/hyperlink" Target="BOM\B-1150114007.xlsm" TargetMode="External"/><Relationship Id="rId7160" Type="http://schemas.openxmlformats.org/officeDocument/2006/relationships/hyperlink" Target="BOM\B-1150518014.xlsm" TargetMode="External"/><Relationship Id="rId8211" Type="http://schemas.openxmlformats.org/officeDocument/2006/relationships/hyperlink" Target="BOM\B-1150702007.jpg" TargetMode="External"/><Relationship Id="rId3356" Type="http://schemas.openxmlformats.org/officeDocument/2006/relationships/hyperlink" Target="BOM\B-1141030013.xlsm" TargetMode="External"/><Relationship Id="rId4407" Type="http://schemas.openxmlformats.org/officeDocument/2006/relationships/hyperlink" Target="BOM\B-1141229001.jpg" TargetMode="External"/><Relationship Id="rId5805" Type="http://schemas.openxmlformats.org/officeDocument/2006/relationships/hyperlink" Target="BOM\B-1150311015.jpg" TargetMode="External"/><Relationship Id="rId277" Type="http://schemas.openxmlformats.org/officeDocument/2006/relationships/hyperlink" Target="BOM/B-1140424013.jpg" TargetMode="External"/><Relationship Id="rId3009" Type="http://schemas.openxmlformats.org/officeDocument/2006/relationships/hyperlink" Target="BOM\B-1141015004.jpg" TargetMode="External"/><Relationship Id="rId3770" Type="http://schemas.openxmlformats.org/officeDocument/2006/relationships/hyperlink" Target="BOM\B-1141121005.xlsm" TargetMode="External"/><Relationship Id="rId4821" Type="http://schemas.openxmlformats.org/officeDocument/2006/relationships/hyperlink" Target="BOM\B-1150116001.jpg" TargetMode="External"/><Relationship Id="rId7977" Type="http://schemas.openxmlformats.org/officeDocument/2006/relationships/hyperlink" Target="BOM\B-1150622010.jpg" TargetMode="External"/><Relationship Id="rId344" Type="http://schemas.openxmlformats.org/officeDocument/2006/relationships/hyperlink" Target="BOM/B-1140502013.xlsm" TargetMode="External"/><Relationship Id="rId691" Type="http://schemas.openxmlformats.org/officeDocument/2006/relationships/hyperlink" Target="BOM/B-1140609002.jpg" TargetMode="External"/><Relationship Id="rId2025" Type="http://schemas.openxmlformats.org/officeDocument/2006/relationships/hyperlink" Target="BOM\B-1140828002.jpg" TargetMode="External"/><Relationship Id="rId2372" Type="http://schemas.openxmlformats.org/officeDocument/2006/relationships/hyperlink" Target="BOM\B-1140911004.xlsm" TargetMode="External"/><Relationship Id="rId3423" Type="http://schemas.openxmlformats.org/officeDocument/2006/relationships/hyperlink" Target="BOM\B-1141031024.jpg" TargetMode="External"/><Relationship Id="rId6579" Type="http://schemas.openxmlformats.org/officeDocument/2006/relationships/hyperlink" Target="BOM\B-1150422011.jpg" TargetMode="External"/><Relationship Id="rId6993" Type="http://schemas.openxmlformats.org/officeDocument/2006/relationships/hyperlink" Target="BOM\B-1150511005.jpg" TargetMode="External"/><Relationship Id="rId5595" Type="http://schemas.openxmlformats.org/officeDocument/2006/relationships/hyperlink" Target="BOM\B-1150227010.jpg" TargetMode="External"/><Relationship Id="rId6646" Type="http://schemas.openxmlformats.org/officeDocument/2006/relationships/hyperlink" Target="BOM\B-1150423015.xlsm" TargetMode="External"/><Relationship Id="rId411" Type="http://schemas.openxmlformats.org/officeDocument/2006/relationships/hyperlink" Target="BOM/B-1131217032.jpg" TargetMode="External"/><Relationship Id="rId1041" Type="http://schemas.openxmlformats.org/officeDocument/2006/relationships/hyperlink" Target="BOM/B-1140709004.jpg" TargetMode="External"/><Relationship Id="rId4197" Type="http://schemas.openxmlformats.org/officeDocument/2006/relationships/hyperlink" Target="BOM\B-1141211002.jpg" TargetMode="External"/><Relationship Id="rId5248" Type="http://schemas.openxmlformats.org/officeDocument/2006/relationships/hyperlink" Target="BOM\B-1150205005.xlsm" TargetMode="External"/><Relationship Id="rId5662" Type="http://schemas.openxmlformats.org/officeDocument/2006/relationships/hyperlink" Target="BOM\B-1150305015.xlsm" TargetMode="External"/><Relationship Id="rId6713" Type="http://schemas.openxmlformats.org/officeDocument/2006/relationships/hyperlink" Target="BOM\B-1150427018.jpg" TargetMode="External"/><Relationship Id="rId1858" Type="http://schemas.openxmlformats.org/officeDocument/2006/relationships/hyperlink" Target="BOM\B-1140819009.xlsm" TargetMode="External"/><Relationship Id="rId4264" Type="http://schemas.openxmlformats.org/officeDocument/2006/relationships/hyperlink" Target="BOM\B-1141216007.xlsm" TargetMode="External"/><Relationship Id="rId5315" Type="http://schemas.openxmlformats.org/officeDocument/2006/relationships/hyperlink" Target="BOM\B-1150209006.jpg" TargetMode="External"/><Relationship Id="rId2909" Type="http://schemas.openxmlformats.org/officeDocument/2006/relationships/hyperlink" Target="BOM\B-1141009020.jpg" TargetMode="External"/><Relationship Id="rId3280" Type="http://schemas.openxmlformats.org/officeDocument/2006/relationships/hyperlink" Target="BOM\B-1141028015.xlsm" TargetMode="External"/><Relationship Id="rId4331" Type="http://schemas.openxmlformats.org/officeDocument/2006/relationships/hyperlink" Target="BOM\B-1141219003.jpg" TargetMode="External"/><Relationship Id="rId7487" Type="http://schemas.openxmlformats.org/officeDocument/2006/relationships/hyperlink" Target="BOM\B-1150529013.jpg" TargetMode="External"/><Relationship Id="rId8538" Type="http://schemas.openxmlformats.org/officeDocument/2006/relationships/hyperlink" Target="BOM\B-1150714019.xlsm" TargetMode="External"/><Relationship Id="rId1925" Type="http://schemas.openxmlformats.org/officeDocument/2006/relationships/hyperlink" Target="BOM\B-1140822013.jpg" TargetMode="External"/><Relationship Id="rId6089" Type="http://schemas.openxmlformats.org/officeDocument/2006/relationships/hyperlink" Target="BOM\B-1150325012.jpg" TargetMode="External"/><Relationship Id="rId6156" Type="http://schemas.openxmlformats.org/officeDocument/2006/relationships/hyperlink" Target="BOM\B-1150330002.xlsm" TargetMode="External"/><Relationship Id="rId7554" Type="http://schemas.openxmlformats.org/officeDocument/2006/relationships/hyperlink" Target="BOM\B-1150602009.xlsm" TargetMode="External"/><Relationship Id="rId8605" Type="http://schemas.openxmlformats.org/officeDocument/2006/relationships/hyperlink" Target="BOM\B-1150717013.jpg" TargetMode="External"/><Relationship Id="rId2699" Type="http://schemas.openxmlformats.org/officeDocument/2006/relationships/hyperlink" Target="BOM\B-1140930004.jpg" TargetMode="External"/><Relationship Id="rId3000" Type="http://schemas.openxmlformats.org/officeDocument/2006/relationships/hyperlink" Target="BOM\B-1141014014.xlsm" TargetMode="External"/><Relationship Id="rId6570" Type="http://schemas.openxmlformats.org/officeDocument/2006/relationships/hyperlink" Target="BOM\B-1150422007.xlsm" TargetMode="External"/><Relationship Id="rId7207" Type="http://schemas.openxmlformats.org/officeDocument/2006/relationships/hyperlink" Target="BOM\B-1150519013.jpg" TargetMode="External"/><Relationship Id="rId7621" Type="http://schemas.openxmlformats.org/officeDocument/2006/relationships/hyperlink" Target="BOM\B-1150604014.jpg" TargetMode="External"/><Relationship Id="rId2766" Type="http://schemas.openxmlformats.org/officeDocument/2006/relationships/hyperlink" Target="BOM\B-1141001001.xlsm" TargetMode="External"/><Relationship Id="rId3817" Type="http://schemas.openxmlformats.org/officeDocument/2006/relationships/hyperlink" Target="BOM\B-1141124002.jpg" TargetMode="External"/><Relationship Id="rId5172" Type="http://schemas.openxmlformats.org/officeDocument/2006/relationships/hyperlink" Target="BOM\B-1150130014.xlsm" TargetMode="External"/><Relationship Id="rId6223" Type="http://schemas.openxmlformats.org/officeDocument/2006/relationships/hyperlink" Target="BOM\B-1150401010.jpg" TargetMode="External"/><Relationship Id="rId738" Type="http://schemas.openxmlformats.org/officeDocument/2006/relationships/hyperlink" Target="BOM/B-1140616003.xlsm" TargetMode="External"/><Relationship Id="rId1368" Type="http://schemas.openxmlformats.org/officeDocument/2006/relationships/hyperlink" Target="BOM\B-1140729002.xlsm" TargetMode="External"/><Relationship Id="rId1782" Type="http://schemas.openxmlformats.org/officeDocument/2006/relationships/hyperlink" Target="BOM\B-1140815002.xlsm" TargetMode="External"/><Relationship Id="rId2419" Type="http://schemas.openxmlformats.org/officeDocument/2006/relationships/hyperlink" Target="BOM\B-1140912008.jpg" TargetMode="External"/><Relationship Id="rId2833" Type="http://schemas.openxmlformats.org/officeDocument/2006/relationships/hyperlink" Target="BOM\B-1141007010.jpg" TargetMode="External"/><Relationship Id="rId5989" Type="http://schemas.openxmlformats.org/officeDocument/2006/relationships/hyperlink" Target="BOM\B-1150320003.jpg" TargetMode="External"/><Relationship Id="rId8395" Type="http://schemas.openxmlformats.org/officeDocument/2006/relationships/hyperlink" Target="BOM\B-1150707048.jpg" TargetMode="External"/><Relationship Id="rId74" Type="http://schemas.openxmlformats.org/officeDocument/2006/relationships/hyperlink" Target="BOM/B-1140303001.jpg" TargetMode="External"/><Relationship Id="rId805" Type="http://schemas.openxmlformats.org/officeDocument/2006/relationships/hyperlink" Target="BOM/B-1140620014.jpg" TargetMode="External"/><Relationship Id="rId1435" Type="http://schemas.openxmlformats.org/officeDocument/2006/relationships/hyperlink" Target="BOM\B-1140801007.jpg" TargetMode="External"/><Relationship Id="rId8048" Type="http://schemas.openxmlformats.org/officeDocument/2006/relationships/hyperlink" Target="BOM\B-1150623031.xlsm" TargetMode="External"/><Relationship Id="rId8462" Type="http://schemas.openxmlformats.org/officeDocument/2006/relationships/hyperlink" Target="BOM\B-1150710007.xlsm" TargetMode="External"/><Relationship Id="rId2900" Type="http://schemas.openxmlformats.org/officeDocument/2006/relationships/hyperlink" Target="BOM\B-1141009016.xlsm" TargetMode="External"/><Relationship Id="rId7064" Type="http://schemas.openxmlformats.org/officeDocument/2006/relationships/hyperlink" Target="BOM\B-1150514001.xlsm" TargetMode="External"/><Relationship Id="rId8115" Type="http://schemas.openxmlformats.org/officeDocument/2006/relationships/hyperlink" Target="BOM\B-1150625014.jpg" TargetMode="External"/><Relationship Id="rId1502" Type="http://schemas.openxmlformats.org/officeDocument/2006/relationships/hyperlink" Target="BOM\B-1140805003.xlsm" TargetMode="External"/><Relationship Id="rId4658" Type="http://schemas.openxmlformats.org/officeDocument/2006/relationships/hyperlink" Target="BOM\B-1150109012.xlsm" TargetMode="External"/><Relationship Id="rId5709" Type="http://schemas.openxmlformats.org/officeDocument/2006/relationships/hyperlink" Target="BOM\B-1150306012.jpg" TargetMode="External"/><Relationship Id="rId6080" Type="http://schemas.openxmlformats.org/officeDocument/2006/relationships/hyperlink" Target="BOM\B-1150325008.xlsm" TargetMode="External"/><Relationship Id="rId7131" Type="http://schemas.openxmlformats.org/officeDocument/2006/relationships/hyperlink" Target="BOM\B-1150515016.jpg" TargetMode="External"/><Relationship Id="rId3674" Type="http://schemas.openxmlformats.org/officeDocument/2006/relationships/hyperlink" Target="BOM\B-1141117014.xlsm" TargetMode="External"/><Relationship Id="rId4725" Type="http://schemas.openxmlformats.org/officeDocument/2006/relationships/hyperlink" Target="BOM\B-1150113010.jpg" TargetMode="External"/><Relationship Id="rId595" Type="http://schemas.openxmlformats.org/officeDocument/2006/relationships/hyperlink" Target="BOM/B-1140602009.jpg" TargetMode="External"/><Relationship Id="rId2276" Type="http://schemas.openxmlformats.org/officeDocument/2006/relationships/hyperlink" Target="BOM\B-1140905001.xlsm" TargetMode="External"/><Relationship Id="rId2690" Type="http://schemas.openxmlformats.org/officeDocument/2006/relationships/hyperlink" Target="BOM\B-1140926014.xlsm" TargetMode="External"/><Relationship Id="rId3327" Type="http://schemas.openxmlformats.org/officeDocument/2006/relationships/hyperlink" Target="BOM\B-1141029015.jpg" TargetMode="External"/><Relationship Id="rId3741" Type="http://schemas.openxmlformats.org/officeDocument/2006/relationships/hyperlink" Target="BOM\B-1141120008.jpg" TargetMode="External"/><Relationship Id="rId6897" Type="http://schemas.openxmlformats.org/officeDocument/2006/relationships/hyperlink" Target="BOM\B-1150507002.jpg" TargetMode="External"/><Relationship Id="rId7948" Type="http://schemas.openxmlformats.org/officeDocument/2006/relationships/hyperlink" Target="BOM\B-1150618015.xlsm" TargetMode="External"/><Relationship Id="rId248" Type="http://schemas.openxmlformats.org/officeDocument/2006/relationships/hyperlink" Target="BOM/B-1140418012.xlsm" TargetMode="External"/><Relationship Id="rId662" Type="http://schemas.openxmlformats.org/officeDocument/2006/relationships/hyperlink" Target="BOM/B-1140605028.xlsm" TargetMode="External"/><Relationship Id="rId1292" Type="http://schemas.openxmlformats.org/officeDocument/2006/relationships/hyperlink" Target="BOM\B-1140723005.xlsm" TargetMode="External"/><Relationship Id="rId2343" Type="http://schemas.openxmlformats.org/officeDocument/2006/relationships/hyperlink" Target="BOM\B-1140909008.jpg" TargetMode="External"/><Relationship Id="rId5499" Type="http://schemas.openxmlformats.org/officeDocument/2006/relationships/hyperlink" Target="BOM\B-1150225020.jpg" TargetMode="External"/><Relationship Id="rId6964" Type="http://schemas.openxmlformats.org/officeDocument/2006/relationships/hyperlink" Target="BOM\B-1150508017.xlsm" TargetMode="External"/><Relationship Id="rId315" Type="http://schemas.openxmlformats.org/officeDocument/2006/relationships/hyperlink" Target="BOM/B-1140430002.jpg" TargetMode="External"/><Relationship Id="rId2410" Type="http://schemas.openxmlformats.org/officeDocument/2006/relationships/hyperlink" Target="BOM\B-1140912004.xlsm" TargetMode="External"/><Relationship Id="rId5566" Type="http://schemas.openxmlformats.org/officeDocument/2006/relationships/hyperlink" Target="BOM\B-1150226031.xlsm" TargetMode="External"/><Relationship Id="rId6617" Type="http://schemas.openxmlformats.org/officeDocument/2006/relationships/hyperlink" Target="BOM\B-1150422030.jpg" TargetMode="External"/><Relationship Id="rId1012" Type="http://schemas.openxmlformats.org/officeDocument/2006/relationships/hyperlink" Target="BOM/B-1140704013.xlsm" TargetMode="External"/><Relationship Id="rId4168" Type="http://schemas.openxmlformats.org/officeDocument/2006/relationships/hyperlink" Target="BOM\B-1141209014.xlsm" TargetMode="External"/><Relationship Id="rId5219" Type="http://schemas.openxmlformats.org/officeDocument/2006/relationships/hyperlink" Target="BOM\B-1150203006.jpg" TargetMode="External"/><Relationship Id="rId5980" Type="http://schemas.openxmlformats.org/officeDocument/2006/relationships/hyperlink" Target="BOM\B-1150319019.xlsm" TargetMode="External"/><Relationship Id="rId3184" Type="http://schemas.openxmlformats.org/officeDocument/2006/relationships/hyperlink" Target="BOM\B-1141022004.xlsm" TargetMode="External"/><Relationship Id="rId4235" Type="http://schemas.openxmlformats.org/officeDocument/2006/relationships/hyperlink" Target="BOM\B-1141212006.jpg" TargetMode="External"/><Relationship Id="rId4582" Type="http://schemas.openxmlformats.org/officeDocument/2006/relationships/hyperlink" Target="BOM\B-1150106021.xlsm" TargetMode="External"/><Relationship Id="rId5633" Type="http://schemas.openxmlformats.org/officeDocument/2006/relationships/hyperlink" Target="BOM\B-1150303009.jpg" TargetMode="External"/><Relationship Id="rId1829" Type="http://schemas.openxmlformats.org/officeDocument/2006/relationships/hyperlink" Target="BOM\B-1140818004.jpg" TargetMode="External"/><Relationship Id="rId5700" Type="http://schemas.openxmlformats.org/officeDocument/2006/relationships/hyperlink" Target="BOM\B-1150306008.xlsm" TargetMode="External"/><Relationship Id="rId3251" Type="http://schemas.openxmlformats.org/officeDocument/2006/relationships/hyperlink" Target="BOM\B-1141027014.jpg" TargetMode="External"/><Relationship Id="rId4302" Type="http://schemas.openxmlformats.org/officeDocument/2006/relationships/hyperlink" Target="BOM\B-1141218002.xlsm" TargetMode="External"/><Relationship Id="rId7458" Type="http://schemas.openxmlformats.org/officeDocument/2006/relationships/hyperlink" Target="BOM\B-1150528015.xlsm" TargetMode="External"/><Relationship Id="rId7872" Type="http://schemas.openxmlformats.org/officeDocument/2006/relationships/hyperlink" Target="BOM\B-1150616015.xlsm" TargetMode="External"/><Relationship Id="rId8509" Type="http://schemas.openxmlformats.org/officeDocument/2006/relationships/hyperlink" Target="BOM\B-1150714004.jpg" TargetMode="External"/><Relationship Id="rId172" Type="http://schemas.openxmlformats.org/officeDocument/2006/relationships/hyperlink" Target="BOM/B-1140402003.xlsm" TargetMode="External"/><Relationship Id="rId6474" Type="http://schemas.openxmlformats.org/officeDocument/2006/relationships/hyperlink" Target="BOM\B-1150420001.xlsm" TargetMode="External"/><Relationship Id="rId7525" Type="http://schemas.openxmlformats.org/officeDocument/2006/relationships/hyperlink" Target="BOM\B-1150601011.jpg" TargetMode="External"/><Relationship Id="rId989" Type="http://schemas.openxmlformats.org/officeDocument/2006/relationships/hyperlink" Target="BOM/B-1140703012.jpg" TargetMode="External"/><Relationship Id="rId5076" Type="http://schemas.openxmlformats.org/officeDocument/2006/relationships/hyperlink" Target="BOM\B-1150127013.xlsm" TargetMode="External"/><Relationship Id="rId5490" Type="http://schemas.openxmlformats.org/officeDocument/2006/relationships/hyperlink" Target="BOM\B-1150225016.xlsm" TargetMode="External"/><Relationship Id="rId6127" Type="http://schemas.openxmlformats.org/officeDocument/2006/relationships/hyperlink" Target="BOM\B-1150327009.jpg" TargetMode="External"/><Relationship Id="rId6541" Type="http://schemas.openxmlformats.org/officeDocument/2006/relationships/hyperlink" Target="BOM\B-1150421014.jpg" TargetMode="External"/><Relationship Id="rId1686" Type="http://schemas.openxmlformats.org/officeDocument/2006/relationships/hyperlink" Target="BOM\B-1140811011.xlsm" TargetMode="External"/><Relationship Id="rId4092" Type="http://schemas.openxmlformats.org/officeDocument/2006/relationships/hyperlink" Target="BOM\B-1141205008.xlsm" TargetMode="External"/><Relationship Id="rId5143" Type="http://schemas.openxmlformats.org/officeDocument/2006/relationships/hyperlink" Target="BOM\B-1150129016.jpg" TargetMode="External"/><Relationship Id="rId8299" Type="http://schemas.openxmlformats.org/officeDocument/2006/relationships/hyperlink" Target="BOM\B-1150703018.jpg" TargetMode="External"/><Relationship Id="rId1339" Type="http://schemas.openxmlformats.org/officeDocument/2006/relationships/hyperlink" Target="BOM\B-1140728004.jpg" TargetMode="External"/><Relationship Id="rId2737" Type="http://schemas.openxmlformats.org/officeDocument/2006/relationships/hyperlink" Target="BOM\B-1140930023.jpg" TargetMode="External"/><Relationship Id="rId5210" Type="http://schemas.openxmlformats.org/officeDocument/2006/relationships/hyperlink" Target="BOM\B-1150203002.xlsm" TargetMode="External"/><Relationship Id="rId8366" Type="http://schemas.openxmlformats.org/officeDocument/2006/relationships/hyperlink" Target="BOM\B-1150707034.xlsm" TargetMode="External"/><Relationship Id="rId709" Type="http://schemas.openxmlformats.org/officeDocument/2006/relationships/hyperlink" Target="BOM/B-1140612001.jpg" TargetMode="External"/><Relationship Id="rId1753" Type="http://schemas.openxmlformats.org/officeDocument/2006/relationships/hyperlink" Target="BOM\B-1140813010.jpg" TargetMode="External"/><Relationship Id="rId2804" Type="http://schemas.openxmlformats.org/officeDocument/2006/relationships/hyperlink" Target="BOM\B-1141003002.xlsm" TargetMode="External"/><Relationship Id="rId8019" Type="http://schemas.openxmlformats.org/officeDocument/2006/relationships/hyperlink" Target="BOM\B-1150623016.jpg" TargetMode="External"/><Relationship Id="rId45" Type="http://schemas.openxmlformats.org/officeDocument/2006/relationships/hyperlink" Target="BOM/B-1140211009.xlsm" TargetMode="External"/><Relationship Id="rId1406" Type="http://schemas.openxmlformats.org/officeDocument/2006/relationships/hyperlink" Target="BOM\B-1140731001.xlsm" TargetMode="External"/><Relationship Id="rId1820" Type="http://schemas.openxmlformats.org/officeDocument/2006/relationships/hyperlink" Target="BOM\B-1140815020.xlsm" TargetMode="External"/><Relationship Id="rId4976" Type="http://schemas.openxmlformats.org/officeDocument/2006/relationships/hyperlink" Target="BOM\B-1150123013.xlsm" TargetMode="External"/><Relationship Id="rId7382" Type="http://schemas.openxmlformats.org/officeDocument/2006/relationships/hyperlink" Target="BOM\B-1150526009.xlsm" TargetMode="External"/><Relationship Id="rId8433" Type="http://schemas.openxmlformats.org/officeDocument/2006/relationships/hyperlink" Target="BOM\B-1150709001.jpg" TargetMode="External"/><Relationship Id="rId3578" Type="http://schemas.openxmlformats.org/officeDocument/2006/relationships/hyperlink" Target="BOM\B-1141110007.xlsm" TargetMode="External"/><Relationship Id="rId3992" Type="http://schemas.openxmlformats.org/officeDocument/2006/relationships/hyperlink" Target="BOM\B-1141201012.xlsm" TargetMode="External"/><Relationship Id="rId4629" Type="http://schemas.openxmlformats.org/officeDocument/2006/relationships/hyperlink" Target="BOM\B-1150108007.jpg" TargetMode="External"/><Relationship Id="rId7035" Type="http://schemas.openxmlformats.org/officeDocument/2006/relationships/hyperlink" Target="BOM\B-1150513002.jpg" TargetMode="External"/><Relationship Id="rId8500" Type="http://schemas.openxmlformats.org/officeDocument/2006/relationships/hyperlink" Target="BOM\B-1150713014.xlsm" TargetMode="External"/><Relationship Id="rId499" Type="http://schemas.openxmlformats.org/officeDocument/2006/relationships/hyperlink" Target="BOM/B-1140521013.jpg" TargetMode="External"/><Relationship Id="rId2594" Type="http://schemas.openxmlformats.org/officeDocument/2006/relationships/hyperlink" Target="BOM\B-1140923008.xlsm" TargetMode="External"/><Relationship Id="rId3645" Type="http://schemas.openxmlformats.org/officeDocument/2006/relationships/hyperlink" Target="BOM\B-1141114001.jpg" TargetMode="External"/><Relationship Id="rId6051" Type="http://schemas.openxmlformats.org/officeDocument/2006/relationships/hyperlink" Target="BOM\B-1150324008.jpg" TargetMode="External"/><Relationship Id="rId7102" Type="http://schemas.openxmlformats.org/officeDocument/2006/relationships/hyperlink" Target="BOM\B-1150515002.xlsm" TargetMode="External"/><Relationship Id="rId566" Type="http://schemas.openxmlformats.org/officeDocument/2006/relationships/hyperlink" Target="BOM/B-1140528010.xlsm" TargetMode="External"/><Relationship Id="rId1196" Type="http://schemas.openxmlformats.org/officeDocument/2006/relationships/hyperlink" Target="BOM/B-1140717008.xlsm" TargetMode="External"/><Relationship Id="rId2247" Type="http://schemas.openxmlformats.org/officeDocument/2006/relationships/hyperlink" Target="BOM\B-1140904009.jpg" TargetMode="External"/><Relationship Id="rId219" Type="http://schemas.openxmlformats.org/officeDocument/2006/relationships/hyperlink" Target="BOM/B-1140410020.jpg" TargetMode="External"/><Relationship Id="rId633" Type="http://schemas.openxmlformats.org/officeDocument/2006/relationships/hyperlink" Target="BOM/B-1140603005.jpg" TargetMode="External"/><Relationship Id="rId980" Type="http://schemas.openxmlformats.org/officeDocument/2006/relationships/hyperlink" Target="BOM/B-1140703008.xlsm" TargetMode="External"/><Relationship Id="rId1263" Type="http://schemas.openxmlformats.org/officeDocument/2006/relationships/hyperlink" Target="BOM\B-1140722007.jpg" TargetMode="External"/><Relationship Id="rId2314" Type="http://schemas.openxmlformats.org/officeDocument/2006/relationships/hyperlink" Target="BOM\B-1140908008.xlsm" TargetMode="External"/><Relationship Id="rId2661" Type="http://schemas.openxmlformats.org/officeDocument/2006/relationships/hyperlink" Target="BOM\B-1140925014.jpg" TargetMode="External"/><Relationship Id="rId3712" Type="http://schemas.openxmlformats.org/officeDocument/2006/relationships/hyperlink" Target="BOM\B-1141119005.xlsm" TargetMode="External"/><Relationship Id="rId6868" Type="http://schemas.openxmlformats.org/officeDocument/2006/relationships/hyperlink" Target="BOM\B-1150505009.xlsm" TargetMode="External"/><Relationship Id="rId7919" Type="http://schemas.openxmlformats.org/officeDocument/2006/relationships/hyperlink" Target="BOM\B-1150617018.jpg" TargetMode="External"/><Relationship Id="rId8290" Type="http://schemas.openxmlformats.org/officeDocument/2006/relationships/hyperlink" Target="BOM\B-1150703014.xlsm" TargetMode="External"/><Relationship Id="rId5884" Type="http://schemas.openxmlformats.org/officeDocument/2006/relationships/hyperlink" Target="BOM\B-1150316004.xlsm" TargetMode="External"/><Relationship Id="rId6935" Type="http://schemas.openxmlformats.org/officeDocument/2006/relationships/hyperlink" Target="BOM\B-1150507025.jpg" TargetMode="External"/><Relationship Id="rId700" Type="http://schemas.openxmlformats.org/officeDocument/2006/relationships/hyperlink" Target="BOM/B-1140610004.xlsm" TargetMode="External"/><Relationship Id="rId1330" Type="http://schemas.openxmlformats.org/officeDocument/2006/relationships/hyperlink" Target="BOM\B-1140725011.xlsm" TargetMode="External"/><Relationship Id="rId3088" Type="http://schemas.openxmlformats.org/officeDocument/2006/relationships/hyperlink" Target="BOM\B-1141017011.xlsm" TargetMode="External"/><Relationship Id="rId4486" Type="http://schemas.openxmlformats.org/officeDocument/2006/relationships/hyperlink" Target="BOM\B-1141231007.xlsm" TargetMode="External"/><Relationship Id="rId5537" Type="http://schemas.openxmlformats.org/officeDocument/2006/relationships/hyperlink" Target="BOM\B-1150226016.jpg" TargetMode="External"/><Relationship Id="rId5951" Type="http://schemas.openxmlformats.org/officeDocument/2006/relationships/hyperlink" Target="BOM\B-1150319004.jpg" TargetMode="External"/><Relationship Id="rId4139" Type="http://schemas.openxmlformats.org/officeDocument/2006/relationships/hyperlink" Target="BOM\B-1141208009.jpg" TargetMode="External"/><Relationship Id="rId4553" Type="http://schemas.openxmlformats.org/officeDocument/2006/relationships/hyperlink" Target="BOM\B-1150106006.jpg" TargetMode="External"/><Relationship Id="rId5604" Type="http://schemas.openxmlformats.org/officeDocument/2006/relationships/hyperlink" Target="BOM\B-1150302004.xlsm" TargetMode="External"/><Relationship Id="rId8010" Type="http://schemas.openxmlformats.org/officeDocument/2006/relationships/hyperlink" Target="BOM\B-1150623012.xlsm" TargetMode="External"/><Relationship Id="rId3155" Type="http://schemas.openxmlformats.org/officeDocument/2006/relationships/hyperlink" Target="BOM\B-1141020014.jpg" TargetMode="External"/><Relationship Id="rId4206" Type="http://schemas.openxmlformats.org/officeDocument/2006/relationships/hyperlink" Target="BOM\B-1141211007.xlsm" TargetMode="External"/><Relationship Id="rId4620" Type="http://schemas.openxmlformats.org/officeDocument/2006/relationships/hyperlink" Target="BOM\B-1150108003.xlsm" TargetMode="External"/><Relationship Id="rId7776" Type="http://schemas.openxmlformats.org/officeDocument/2006/relationships/hyperlink" Target="BOM\B-1150611008.xlsm" TargetMode="External"/><Relationship Id="rId490" Type="http://schemas.openxmlformats.org/officeDocument/2006/relationships/hyperlink" Target="BOM/B-1140521008.xlsm" TargetMode="External"/><Relationship Id="rId2171" Type="http://schemas.openxmlformats.org/officeDocument/2006/relationships/hyperlink" Target="BOM\B-1140902014.jpg" TargetMode="External"/><Relationship Id="rId3222" Type="http://schemas.openxmlformats.org/officeDocument/2006/relationships/hyperlink" Target="BOM\B-1141023004.xlsm" TargetMode="External"/><Relationship Id="rId6378" Type="http://schemas.openxmlformats.org/officeDocument/2006/relationships/hyperlink" Target="BOM\B-1150414001.xlsm" TargetMode="External"/><Relationship Id="rId7429" Type="http://schemas.openxmlformats.org/officeDocument/2006/relationships/hyperlink" Target="BOM\B-1150527018.jpg" TargetMode="External"/><Relationship Id="rId143" Type="http://schemas.openxmlformats.org/officeDocument/2006/relationships/hyperlink" Target="BOM/B-1140325009.jpg" TargetMode="External"/><Relationship Id="rId5394" Type="http://schemas.openxmlformats.org/officeDocument/2006/relationships/hyperlink" Target="BOM\B-1150212004.xlsm" TargetMode="External"/><Relationship Id="rId6445" Type="http://schemas.openxmlformats.org/officeDocument/2006/relationships/hyperlink" Target="BOM\B-1150416012.jpg" TargetMode="External"/><Relationship Id="rId6792" Type="http://schemas.openxmlformats.org/officeDocument/2006/relationships/hyperlink" Target="BOM\B-1150429011.xlsm" TargetMode="External"/><Relationship Id="rId7843" Type="http://schemas.openxmlformats.org/officeDocument/2006/relationships/hyperlink" Target="BOM\B-1150615012.jpg" TargetMode="External"/><Relationship Id="rId9" Type="http://schemas.openxmlformats.org/officeDocument/2006/relationships/hyperlink" Target="BOM/B-1131205004.xlsm" TargetMode="External"/><Relationship Id="rId210" Type="http://schemas.openxmlformats.org/officeDocument/2006/relationships/hyperlink" Target="BOM/B-1140110049.xlsm" TargetMode="External"/><Relationship Id="rId2988" Type="http://schemas.openxmlformats.org/officeDocument/2006/relationships/hyperlink" Target="BOM\B-1141014010.xlsm" TargetMode="External"/><Relationship Id="rId5047" Type="http://schemas.openxmlformats.org/officeDocument/2006/relationships/hyperlink" Target="BOM\B-1150126027.jpg" TargetMode="External"/><Relationship Id="rId7910" Type="http://schemas.openxmlformats.org/officeDocument/2006/relationships/hyperlink" Target="BOM\B-1150617014.xlsm" TargetMode="External"/><Relationship Id="rId5461" Type="http://schemas.openxmlformats.org/officeDocument/2006/relationships/hyperlink" Target="BOM\B-1150225001.jpg" TargetMode="External"/><Relationship Id="rId6512" Type="http://schemas.openxmlformats.org/officeDocument/2006/relationships/hyperlink" Target="BOM\B-1150420020.xlsm" TargetMode="External"/><Relationship Id="rId1657" Type="http://schemas.openxmlformats.org/officeDocument/2006/relationships/hyperlink" Target="BOM\B-1140808018.jpg" TargetMode="External"/><Relationship Id="rId2708" Type="http://schemas.openxmlformats.org/officeDocument/2006/relationships/hyperlink" Target="BOM\B-1140930009.xlsm" TargetMode="External"/><Relationship Id="rId4063" Type="http://schemas.openxmlformats.org/officeDocument/2006/relationships/hyperlink" Target="BOM\B-1141204010.jpg" TargetMode="External"/><Relationship Id="rId5114" Type="http://schemas.openxmlformats.org/officeDocument/2006/relationships/hyperlink" Target="BOM\B-1150129002.xlsm" TargetMode="External"/><Relationship Id="rId1724" Type="http://schemas.openxmlformats.org/officeDocument/2006/relationships/hyperlink" Target="BOM\B-1140812009.xlsm" TargetMode="External"/><Relationship Id="rId4130" Type="http://schemas.openxmlformats.org/officeDocument/2006/relationships/hyperlink" Target="BOM\B-1141208005.xlsm" TargetMode="External"/><Relationship Id="rId7286" Type="http://schemas.openxmlformats.org/officeDocument/2006/relationships/hyperlink" Target="BOM\B-1150521010.xlsm" TargetMode="External"/><Relationship Id="rId8337" Type="http://schemas.openxmlformats.org/officeDocument/2006/relationships/hyperlink" Target="BOM\B-1150706014.jpg" TargetMode="External"/><Relationship Id="rId16" Type="http://schemas.openxmlformats.org/officeDocument/2006/relationships/hyperlink" Target="BOM/B-1131224009.jpg" TargetMode="External"/><Relationship Id="rId3896" Type="http://schemas.openxmlformats.org/officeDocument/2006/relationships/hyperlink" Target="BOM\B-1141126001.xlsm" TargetMode="External"/><Relationship Id="rId7353" Type="http://schemas.openxmlformats.org/officeDocument/2006/relationships/hyperlink" Target="BOM\B-1150525004.jpg" TargetMode="External"/><Relationship Id="rId8404" Type="http://schemas.openxmlformats.org/officeDocument/2006/relationships/hyperlink" Target="BOM\B-1150707053.xlsm" TargetMode="External"/><Relationship Id="rId2498" Type="http://schemas.openxmlformats.org/officeDocument/2006/relationships/hyperlink" Target="BOM\B-1140918009.xlsm" TargetMode="External"/><Relationship Id="rId3549" Type="http://schemas.openxmlformats.org/officeDocument/2006/relationships/hyperlink" Target="BOM\B-1141107012.jpg" TargetMode="External"/><Relationship Id="rId4947" Type="http://schemas.openxmlformats.org/officeDocument/2006/relationships/hyperlink" Target="BOM\B-1150122006.jpg" TargetMode="External"/><Relationship Id="rId7006" Type="http://schemas.openxmlformats.org/officeDocument/2006/relationships/hyperlink" Target="BOM\B-1150512004.xlsm" TargetMode="External"/><Relationship Id="rId7420" Type="http://schemas.openxmlformats.org/officeDocument/2006/relationships/hyperlink" Target="BOM\B-1150527014.xlsm" TargetMode="External"/><Relationship Id="rId3963" Type="http://schemas.openxmlformats.org/officeDocument/2006/relationships/hyperlink" Target="BOM\B-1141127022.jpg" TargetMode="External"/><Relationship Id="rId6022" Type="http://schemas.openxmlformats.org/officeDocument/2006/relationships/hyperlink" Target="BOM\B-1150323004.xlsm" TargetMode="External"/><Relationship Id="rId884" Type="http://schemas.openxmlformats.org/officeDocument/2006/relationships/hyperlink" Target="BOM/B-1140624010.xlsm" TargetMode="External"/><Relationship Id="rId2565" Type="http://schemas.openxmlformats.org/officeDocument/2006/relationships/hyperlink" Target="BOM\B-1140922013.jpg" TargetMode="External"/><Relationship Id="rId3616" Type="http://schemas.openxmlformats.org/officeDocument/2006/relationships/hyperlink" Target="BOM\B-1141111008.xlsm" TargetMode="External"/><Relationship Id="rId8194" Type="http://schemas.openxmlformats.org/officeDocument/2006/relationships/hyperlink" Target="BOM\B-1150630011.xlsm" TargetMode="External"/><Relationship Id="rId537" Type="http://schemas.openxmlformats.org/officeDocument/2006/relationships/hyperlink" Target="BOM/B-1140527009.jpg" TargetMode="External"/><Relationship Id="rId951" Type="http://schemas.openxmlformats.org/officeDocument/2006/relationships/hyperlink" Target="BOM/B-1140630006.jpg" TargetMode="External"/><Relationship Id="rId1167" Type="http://schemas.openxmlformats.org/officeDocument/2006/relationships/hyperlink" Target="BOM/B-1140716002.jpg" TargetMode="External"/><Relationship Id="rId1581" Type="http://schemas.openxmlformats.org/officeDocument/2006/relationships/hyperlink" Target="BOM\B-1140807007.jpg" TargetMode="External"/><Relationship Id="rId2218" Type="http://schemas.openxmlformats.org/officeDocument/2006/relationships/hyperlink" Target="BOM\B-1140903017.xlsm" TargetMode="External"/><Relationship Id="rId2632" Type="http://schemas.openxmlformats.org/officeDocument/2006/relationships/hyperlink" Target="BOM\B-1140924013.xlsm" TargetMode="External"/><Relationship Id="rId5788" Type="http://schemas.openxmlformats.org/officeDocument/2006/relationships/hyperlink" Target="BOM\B-1150311007.xlsm" TargetMode="External"/><Relationship Id="rId6839" Type="http://schemas.openxmlformats.org/officeDocument/2006/relationships/hyperlink" Target="BOM\B-1150430020.jpg" TargetMode="External"/><Relationship Id="rId604" Type="http://schemas.openxmlformats.org/officeDocument/2006/relationships/hyperlink" Target="BOM/B-1140602019.xlsm" TargetMode="External"/><Relationship Id="rId1234" Type="http://schemas.openxmlformats.org/officeDocument/2006/relationships/hyperlink" Target="BOM/B-1140718010.xlsm" TargetMode="External"/><Relationship Id="rId5855" Type="http://schemas.openxmlformats.org/officeDocument/2006/relationships/hyperlink" Target="BOM\B-1150313005.jpg" TargetMode="External"/><Relationship Id="rId6906" Type="http://schemas.openxmlformats.org/officeDocument/2006/relationships/hyperlink" Target="BOM\B-1150507007.xlsm" TargetMode="External"/><Relationship Id="rId8261" Type="http://schemas.openxmlformats.org/officeDocument/2006/relationships/hyperlink" Target="BOM\B-1150702044.jpg" TargetMode="External"/><Relationship Id="rId1301" Type="http://schemas.openxmlformats.org/officeDocument/2006/relationships/hyperlink" Target="BOM\B-1140724001.jpg" TargetMode="External"/><Relationship Id="rId4457" Type="http://schemas.openxmlformats.org/officeDocument/2006/relationships/hyperlink" Target="BOM\B-1141230006.jpg" TargetMode="External"/><Relationship Id="rId5508" Type="http://schemas.openxmlformats.org/officeDocument/2006/relationships/hyperlink" Target="BOM\B-1150226002.xlsm" TargetMode="External"/><Relationship Id="rId3059" Type="http://schemas.openxmlformats.org/officeDocument/2006/relationships/hyperlink" Target="BOM\B-1141016015.jpg" TargetMode="External"/><Relationship Id="rId3473" Type="http://schemas.openxmlformats.org/officeDocument/2006/relationships/hyperlink" Target="BOM\B-1141104008.jpg" TargetMode="External"/><Relationship Id="rId4524" Type="http://schemas.openxmlformats.org/officeDocument/2006/relationships/hyperlink" Target="BOM\B-1150105008.xlsm" TargetMode="External"/><Relationship Id="rId4871" Type="http://schemas.openxmlformats.org/officeDocument/2006/relationships/hyperlink" Target="BOM\B-1150119013.jpg" TargetMode="External"/><Relationship Id="rId5922" Type="http://schemas.openxmlformats.org/officeDocument/2006/relationships/hyperlink" Target="BOM\B-1150317014.xlsm" TargetMode="External"/><Relationship Id="rId394" Type="http://schemas.openxmlformats.org/officeDocument/2006/relationships/hyperlink" Target="BOM/B-1140508016.xlsm" TargetMode="External"/><Relationship Id="rId2075" Type="http://schemas.openxmlformats.org/officeDocument/2006/relationships/hyperlink" Target="BOM\B-1140829002.jpg" TargetMode="External"/><Relationship Id="rId3126" Type="http://schemas.openxmlformats.org/officeDocument/2006/relationships/hyperlink" Target="BOM\B-1141020005.xlsm" TargetMode="External"/><Relationship Id="rId1091" Type="http://schemas.openxmlformats.org/officeDocument/2006/relationships/hyperlink" Target="BOM/B-1140710017.jpg" TargetMode="External"/><Relationship Id="rId3540" Type="http://schemas.openxmlformats.org/officeDocument/2006/relationships/hyperlink" Target="BOM\B-1141107008.xlsm" TargetMode="External"/><Relationship Id="rId5298" Type="http://schemas.openxmlformats.org/officeDocument/2006/relationships/hyperlink" Target="BOM\B-1150206014.xlsm" TargetMode="External"/><Relationship Id="rId6696" Type="http://schemas.openxmlformats.org/officeDocument/2006/relationships/hyperlink" Target="BOM\B-1150424024.xlsm" TargetMode="External"/><Relationship Id="rId7747" Type="http://schemas.openxmlformats.org/officeDocument/2006/relationships/hyperlink" Target="BOM\B-1150610009.jpg" TargetMode="External"/><Relationship Id="rId114" Type="http://schemas.openxmlformats.org/officeDocument/2006/relationships/hyperlink" Target="BOM/B-1140317003.jpg" TargetMode="External"/><Relationship Id="rId461" Type="http://schemas.openxmlformats.org/officeDocument/2006/relationships/hyperlink" Target="BOM/B-1140514012.jpg" TargetMode="External"/><Relationship Id="rId2142" Type="http://schemas.openxmlformats.org/officeDocument/2006/relationships/hyperlink" Target="BOM\B-1140901013.xlsm" TargetMode="External"/><Relationship Id="rId6349" Type="http://schemas.openxmlformats.org/officeDocument/2006/relationships/hyperlink" Target="BOM\B-1150410007.jpg" TargetMode="External"/><Relationship Id="rId6763" Type="http://schemas.openxmlformats.org/officeDocument/2006/relationships/hyperlink" Target="BOM\B-1150428019.jpg" TargetMode="External"/><Relationship Id="rId7814" Type="http://schemas.openxmlformats.org/officeDocument/2006/relationships/hyperlink" Target="BOM\B-1150612007.xlsm" TargetMode="External"/><Relationship Id="rId2959" Type="http://schemas.openxmlformats.org/officeDocument/2006/relationships/hyperlink" Target="BOM\B-1141013018.jpg" TargetMode="External"/><Relationship Id="rId5365" Type="http://schemas.openxmlformats.org/officeDocument/2006/relationships/hyperlink" Target="BOM\B-1150211001.jpg" TargetMode="External"/><Relationship Id="rId6416" Type="http://schemas.openxmlformats.org/officeDocument/2006/relationships/hyperlink" Target="BOM\B-1150415005.xlsm" TargetMode="External"/><Relationship Id="rId6830" Type="http://schemas.openxmlformats.org/officeDocument/2006/relationships/hyperlink" Target="BOM\B-1150430016.xlsm" TargetMode="External"/><Relationship Id="rId4381" Type="http://schemas.openxmlformats.org/officeDocument/2006/relationships/hyperlink" Target="BOM\B-1141223004.jpg" TargetMode="External"/><Relationship Id="rId5018" Type="http://schemas.openxmlformats.org/officeDocument/2006/relationships/hyperlink" Target="BOM\B-1150126013.xlsm" TargetMode="External"/><Relationship Id="rId5432" Type="http://schemas.openxmlformats.org/officeDocument/2006/relationships/hyperlink" Target="BOM\B-1150224012.xlsm" TargetMode="External"/><Relationship Id="rId8588" Type="http://schemas.openxmlformats.org/officeDocument/2006/relationships/hyperlink" Target="BOM\B-1150717005.xlsm" TargetMode="External"/><Relationship Id="rId1628" Type="http://schemas.openxmlformats.org/officeDocument/2006/relationships/hyperlink" Target="BOM\B-1140808004.xlsm" TargetMode="External"/><Relationship Id="rId1975" Type="http://schemas.openxmlformats.org/officeDocument/2006/relationships/hyperlink" Target="BOM\B-1140826008.jpg" TargetMode="External"/><Relationship Id="rId4034" Type="http://schemas.openxmlformats.org/officeDocument/2006/relationships/hyperlink" Target="BOM\B-1141203007.xlsm" TargetMode="External"/><Relationship Id="rId8655" Type="http://schemas.openxmlformats.org/officeDocument/2006/relationships/comments" Target="../comments1.xml"/><Relationship Id="rId3050" Type="http://schemas.openxmlformats.org/officeDocument/2006/relationships/hyperlink" Target="BOM\B-1141016011.xlsm" TargetMode="External"/><Relationship Id="rId4101" Type="http://schemas.openxmlformats.org/officeDocument/2006/relationships/hyperlink" Target="BOM\B-1141205012.jpg" TargetMode="External"/><Relationship Id="rId7257" Type="http://schemas.openxmlformats.org/officeDocument/2006/relationships/hyperlink" Target="BOM\B-1150520017.jpg" TargetMode="External"/><Relationship Id="rId8308" Type="http://schemas.openxmlformats.org/officeDocument/2006/relationships/hyperlink" Target="BOM\B-1150703023.xlsm" TargetMode="External"/><Relationship Id="rId7671" Type="http://schemas.openxmlformats.org/officeDocument/2006/relationships/hyperlink" Target="BOM\B-1150608016.jpg" TargetMode="External"/><Relationship Id="rId3867" Type="http://schemas.openxmlformats.org/officeDocument/2006/relationships/hyperlink" Target="BOM\B-1141125002.jpg" TargetMode="External"/><Relationship Id="rId4918" Type="http://schemas.openxmlformats.org/officeDocument/2006/relationships/hyperlink" Target="BOM\B-1150121008.xlsm" TargetMode="External"/><Relationship Id="rId6273" Type="http://schemas.openxmlformats.org/officeDocument/2006/relationships/hyperlink" Target="BOM\B-1150407008.jpg" TargetMode="External"/><Relationship Id="rId7324" Type="http://schemas.openxmlformats.org/officeDocument/2006/relationships/hyperlink" Target="BOM\B-1150522005.xlsm" TargetMode="External"/><Relationship Id="rId788" Type="http://schemas.openxmlformats.org/officeDocument/2006/relationships/hyperlink" Target="BOM/B-1140620002.xlsm" TargetMode="External"/><Relationship Id="rId2469" Type="http://schemas.openxmlformats.org/officeDocument/2006/relationships/hyperlink" Target="BOM\B-1140916012.jpg" TargetMode="External"/><Relationship Id="rId2883" Type="http://schemas.openxmlformats.org/officeDocument/2006/relationships/hyperlink" Target="BOM\B-1141009007.jpg" TargetMode="External"/><Relationship Id="rId3934" Type="http://schemas.openxmlformats.org/officeDocument/2006/relationships/hyperlink" Target="BOM\B-1141127008.xlsm" TargetMode="External"/><Relationship Id="rId6340" Type="http://schemas.openxmlformats.org/officeDocument/2006/relationships/hyperlink" Target="BOM\B-1150410003.xlsm" TargetMode="External"/><Relationship Id="rId855" Type="http://schemas.openxmlformats.org/officeDocument/2006/relationships/hyperlink" Target="BOM/B-1140623017.jpg" TargetMode="External"/><Relationship Id="rId1485" Type="http://schemas.openxmlformats.org/officeDocument/2006/relationships/hyperlink" Target="BOM\B-1140804011.jpg" TargetMode="External"/><Relationship Id="rId2536" Type="http://schemas.openxmlformats.org/officeDocument/2006/relationships/hyperlink" Target="BOM\B-1140919014.xlsm" TargetMode="External"/><Relationship Id="rId8098" Type="http://schemas.openxmlformats.org/officeDocument/2006/relationships/hyperlink" Target="BOM\B-1150625006.xlsm" TargetMode="External"/><Relationship Id="rId508" Type="http://schemas.openxmlformats.org/officeDocument/2006/relationships/hyperlink" Target="BOM/B-1140522005.xlsm" TargetMode="External"/><Relationship Id="rId922" Type="http://schemas.openxmlformats.org/officeDocument/2006/relationships/hyperlink" Target="BOM/B-1140626015.xlsm" TargetMode="External"/><Relationship Id="rId1138" Type="http://schemas.openxmlformats.org/officeDocument/2006/relationships/hyperlink" Target="BOM/B-1140714018.xlsm" TargetMode="External"/><Relationship Id="rId1552" Type="http://schemas.openxmlformats.org/officeDocument/2006/relationships/hyperlink" Target="BOM\B-1140806013.xlsm" TargetMode="External"/><Relationship Id="rId2603" Type="http://schemas.openxmlformats.org/officeDocument/2006/relationships/hyperlink" Target="BOM\B-1140923012.jpg" TargetMode="External"/><Relationship Id="rId2950" Type="http://schemas.openxmlformats.org/officeDocument/2006/relationships/hyperlink" Target="BOM\B-1141013014.xlsm" TargetMode="External"/><Relationship Id="rId5759" Type="http://schemas.openxmlformats.org/officeDocument/2006/relationships/hyperlink" Target="BOM\B-1150309018.jpg" TargetMode="External"/><Relationship Id="rId8165" Type="http://schemas.openxmlformats.org/officeDocument/2006/relationships/hyperlink" Target="BOM\B-1150629003.jpg" TargetMode="External"/><Relationship Id="rId1205" Type="http://schemas.openxmlformats.org/officeDocument/2006/relationships/hyperlink" Target="BOM/B-1140717012.jpg" TargetMode="External"/><Relationship Id="rId7181" Type="http://schemas.openxmlformats.org/officeDocument/2006/relationships/hyperlink" Target="BOM\B-1150518024.jpg" TargetMode="External"/><Relationship Id="rId8232" Type="http://schemas.openxmlformats.org/officeDocument/2006/relationships/hyperlink" Target="BOM\B-1150702030.xlsm" TargetMode="External"/><Relationship Id="rId3377" Type="http://schemas.openxmlformats.org/officeDocument/2006/relationships/hyperlink" Target="BOM\B-1141031001.jpg" TargetMode="External"/><Relationship Id="rId4775" Type="http://schemas.openxmlformats.org/officeDocument/2006/relationships/hyperlink" Target="BOM\B-1150115002.jpg" TargetMode="External"/><Relationship Id="rId5826" Type="http://schemas.openxmlformats.org/officeDocument/2006/relationships/hyperlink" Target="BOM\B-1150312007.xlsm" TargetMode="External"/><Relationship Id="rId298" Type="http://schemas.openxmlformats.org/officeDocument/2006/relationships/hyperlink" Target="BOM/B-1140425022.xlsm" TargetMode="External"/><Relationship Id="rId3791" Type="http://schemas.openxmlformats.org/officeDocument/2006/relationships/hyperlink" Target="BOM\B-1141121015.jpg" TargetMode="External"/><Relationship Id="rId4428" Type="http://schemas.openxmlformats.org/officeDocument/2006/relationships/hyperlink" Target="BOM\B-1141229012.xlsm" TargetMode="External"/><Relationship Id="rId4842" Type="http://schemas.openxmlformats.org/officeDocument/2006/relationships/hyperlink" Target="BOM\B-1150116012.xlsm" TargetMode="External"/><Relationship Id="rId7998" Type="http://schemas.openxmlformats.org/officeDocument/2006/relationships/hyperlink" Target="BOM\B-1150623006.xlsm" TargetMode="External"/><Relationship Id="rId2393" Type="http://schemas.openxmlformats.org/officeDocument/2006/relationships/hyperlink" Target="BOM\B-1140911014.jpg" TargetMode="External"/><Relationship Id="rId3444" Type="http://schemas.openxmlformats.org/officeDocument/2006/relationships/hyperlink" Target="BOM\B-1141103011.xlsm" TargetMode="External"/><Relationship Id="rId365" Type="http://schemas.openxmlformats.org/officeDocument/2006/relationships/hyperlink" Target="BOM/B-1140505016.jpg" TargetMode="External"/><Relationship Id="rId2046" Type="http://schemas.openxmlformats.org/officeDocument/2006/relationships/hyperlink" Target="BOM\B-1140828013.xlsm" TargetMode="External"/><Relationship Id="rId2460" Type="http://schemas.openxmlformats.org/officeDocument/2006/relationships/hyperlink" Target="BOM\B-1140916008.xlsm" TargetMode="External"/><Relationship Id="rId3511" Type="http://schemas.openxmlformats.org/officeDocument/2006/relationships/hyperlink" Target="BOM\B-1141106003.jpg" TargetMode="External"/><Relationship Id="rId6667" Type="http://schemas.openxmlformats.org/officeDocument/2006/relationships/hyperlink" Target="BOM\B-1150424009.jpg" TargetMode="External"/><Relationship Id="rId7718" Type="http://schemas.openxmlformats.org/officeDocument/2006/relationships/hyperlink" Target="BOM\B-1150609013.xlsm" TargetMode="External"/><Relationship Id="rId432" Type="http://schemas.openxmlformats.org/officeDocument/2006/relationships/hyperlink" Target="BOM/B-1140512009.xlsm" TargetMode="External"/><Relationship Id="rId1062" Type="http://schemas.openxmlformats.org/officeDocument/2006/relationships/hyperlink" Target="BOM/B-1140710003.xlsm" TargetMode="External"/><Relationship Id="rId2113" Type="http://schemas.openxmlformats.org/officeDocument/2006/relationships/hyperlink" Target="BOM\B-1140815022.jpg" TargetMode="External"/><Relationship Id="rId5269" Type="http://schemas.openxmlformats.org/officeDocument/2006/relationships/hyperlink" Target="BOM\B-1150205015.jpg" TargetMode="External"/><Relationship Id="rId5683" Type="http://schemas.openxmlformats.org/officeDocument/2006/relationships/hyperlink" Target="BOM\B-1150305026.jpg" TargetMode="External"/><Relationship Id="rId6734" Type="http://schemas.openxmlformats.org/officeDocument/2006/relationships/hyperlink" Target="BOM\B-1150428005.xlsm" TargetMode="External"/><Relationship Id="rId4285" Type="http://schemas.openxmlformats.org/officeDocument/2006/relationships/hyperlink" Target="BOM\B-1141216017.jpg" TargetMode="External"/><Relationship Id="rId5336" Type="http://schemas.openxmlformats.org/officeDocument/2006/relationships/hyperlink" Target="BOM\B-1150210005.xlsm" TargetMode="External"/><Relationship Id="rId1879" Type="http://schemas.openxmlformats.org/officeDocument/2006/relationships/hyperlink" Target="BOM\B-1140821001.jpg" TargetMode="External"/><Relationship Id="rId5750" Type="http://schemas.openxmlformats.org/officeDocument/2006/relationships/hyperlink" Target="BOM\B-1150309014.xlsm" TargetMode="External"/><Relationship Id="rId6801" Type="http://schemas.openxmlformats.org/officeDocument/2006/relationships/hyperlink" Target="BOM\B-1150430001.jpg" TargetMode="External"/><Relationship Id="rId1946" Type="http://schemas.openxmlformats.org/officeDocument/2006/relationships/hyperlink" Target="BOM\B-1140825002.xlsm" TargetMode="External"/><Relationship Id="rId4005" Type="http://schemas.openxmlformats.org/officeDocument/2006/relationships/hyperlink" Target="BOM\B-1141201005.jpg" TargetMode="External"/><Relationship Id="rId4352" Type="http://schemas.openxmlformats.org/officeDocument/2006/relationships/hyperlink" Target="BOM\B-1141222002.xlsm" TargetMode="External"/><Relationship Id="rId5403" Type="http://schemas.openxmlformats.org/officeDocument/2006/relationships/hyperlink" Target="BOM\B-1150212008.jpg" TargetMode="External"/><Relationship Id="rId8559" Type="http://schemas.openxmlformats.org/officeDocument/2006/relationships/hyperlink" Target="BOM\B-1150715005.jpg" TargetMode="External"/><Relationship Id="rId7575" Type="http://schemas.openxmlformats.org/officeDocument/2006/relationships/hyperlink" Target="BOM\B-1150603004.jpg" TargetMode="External"/><Relationship Id="rId8626" Type="http://schemas.openxmlformats.org/officeDocument/2006/relationships/hyperlink" Target="BOM\B-1150720001.xlsm" TargetMode="External"/><Relationship Id="rId3021" Type="http://schemas.openxmlformats.org/officeDocument/2006/relationships/hyperlink" Target="BOM\B-1141015010.jpg" TargetMode="External"/><Relationship Id="rId6177" Type="http://schemas.openxmlformats.org/officeDocument/2006/relationships/hyperlink" Target="BOM\B-1150330012.jpg" TargetMode="External"/><Relationship Id="rId6591" Type="http://schemas.openxmlformats.org/officeDocument/2006/relationships/hyperlink" Target="BOM\B-1150422017.jpg" TargetMode="External"/><Relationship Id="rId7228" Type="http://schemas.openxmlformats.org/officeDocument/2006/relationships/hyperlink" Target="BOM\B-1150520003.xlsm" TargetMode="External"/><Relationship Id="rId7642" Type="http://schemas.openxmlformats.org/officeDocument/2006/relationships/hyperlink" Target="BOM\B-1150608002.xlsm" TargetMode="External"/><Relationship Id="rId2787" Type="http://schemas.openxmlformats.org/officeDocument/2006/relationships/hyperlink" Target="BOM\B-1141002002.jpg" TargetMode="External"/><Relationship Id="rId3838" Type="http://schemas.openxmlformats.org/officeDocument/2006/relationships/hyperlink" Target="BOM\B-1141124013.xlsm" TargetMode="External"/><Relationship Id="rId5193" Type="http://schemas.openxmlformats.org/officeDocument/2006/relationships/hyperlink" Target="BOM\B-1150202006.jpg" TargetMode="External"/><Relationship Id="rId6244" Type="http://schemas.openxmlformats.org/officeDocument/2006/relationships/hyperlink" Target="BOM\B-1150402005.xlsm" TargetMode="External"/><Relationship Id="rId759" Type="http://schemas.openxmlformats.org/officeDocument/2006/relationships/hyperlink" Target="BOM/B-1140617007.jpg" TargetMode="External"/><Relationship Id="rId1389" Type="http://schemas.openxmlformats.org/officeDocument/2006/relationships/hyperlink" Target="BOM\B-1140730002.jpg" TargetMode="External"/><Relationship Id="rId5260" Type="http://schemas.openxmlformats.org/officeDocument/2006/relationships/hyperlink" Target="BOM\B-1150205011.xlsm" TargetMode="External"/><Relationship Id="rId6311" Type="http://schemas.openxmlformats.org/officeDocument/2006/relationships/hyperlink" Target="BOM\B-1150409006.jpg" TargetMode="External"/><Relationship Id="rId2854" Type="http://schemas.openxmlformats.org/officeDocument/2006/relationships/hyperlink" Target="BOM\B-1141007021.xlsm" TargetMode="External"/><Relationship Id="rId3905" Type="http://schemas.openxmlformats.org/officeDocument/2006/relationships/hyperlink" Target="BOM\B-1141126005.jpg" TargetMode="External"/><Relationship Id="rId8069" Type="http://schemas.openxmlformats.org/officeDocument/2006/relationships/hyperlink" Target="BOM\B-1150624010.jpg" TargetMode="External"/><Relationship Id="rId8483" Type="http://schemas.openxmlformats.org/officeDocument/2006/relationships/hyperlink" Target="BOM\B-1150713005.jpg" TargetMode="External"/><Relationship Id="rId95" Type="http://schemas.openxmlformats.org/officeDocument/2006/relationships/hyperlink" Target="BOM/B-1140310007.xlsm" TargetMode="External"/><Relationship Id="rId826" Type="http://schemas.openxmlformats.org/officeDocument/2006/relationships/hyperlink" Target="BOM/B-1140623002.xlsm" TargetMode="External"/><Relationship Id="rId1109" Type="http://schemas.openxmlformats.org/officeDocument/2006/relationships/hyperlink" Target="BOM/B-1140711005.jpg" TargetMode="External"/><Relationship Id="rId1456" Type="http://schemas.openxmlformats.org/officeDocument/2006/relationships/hyperlink" Target="BOM\B-1140801018.xlsm" TargetMode="External"/><Relationship Id="rId1870" Type="http://schemas.openxmlformats.org/officeDocument/2006/relationships/hyperlink" Target="BOM\B-1140820002.xlsm" TargetMode="External"/><Relationship Id="rId2507" Type="http://schemas.openxmlformats.org/officeDocument/2006/relationships/hyperlink" Target="BOM\B-1140918013.jpg" TargetMode="External"/><Relationship Id="rId2921" Type="http://schemas.openxmlformats.org/officeDocument/2006/relationships/hyperlink" Target="BOM\B-1141009026.jpg" TargetMode="External"/><Relationship Id="rId7085" Type="http://schemas.openxmlformats.org/officeDocument/2006/relationships/hyperlink" Target="BOM\B-1150514011.jpg" TargetMode="External"/><Relationship Id="rId8136" Type="http://schemas.openxmlformats.org/officeDocument/2006/relationships/hyperlink" Target="BOM\B-1150626009.xlsm" TargetMode="External"/><Relationship Id="rId1523" Type="http://schemas.openxmlformats.org/officeDocument/2006/relationships/hyperlink" Target="BOM\B-1140805013.jpg" TargetMode="External"/><Relationship Id="rId4679" Type="http://schemas.openxmlformats.org/officeDocument/2006/relationships/hyperlink" Target="BOM\B-1150109017.jpg" TargetMode="External"/><Relationship Id="rId8550" Type="http://schemas.openxmlformats.org/officeDocument/2006/relationships/hyperlink" Target="BOM\B-1150715001.xlsm" TargetMode="External"/><Relationship Id="rId3695" Type="http://schemas.openxmlformats.org/officeDocument/2006/relationships/hyperlink" Target="BOM\B-1141118003.jpg" TargetMode="External"/><Relationship Id="rId4746" Type="http://schemas.openxmlformats.org/officeDocument/2006/relationships/hyperlink" Target="BOM\B-1150114003.xlsm" TargetMode="External"/><Relationship Id="rId7152" Type="http://schemas.openxmlformats.org/officeDocument/2006/relationships/hyperlink" Target="BOM\B-1150518010.xlsm" TargetMode="External"/><Relationship Id="rId8203" Type="http://schemas.openxmlformats.org/officeDocument/2006/relationships/hyperlink" Target="BOM\B-1150702003.jpg" TargetMode="External"/><Relationship Id="rId2297" Type="http://schemas.openxmlformats.org/officeDocument/2006/relationships/hyperlink" Target="BOM\B-1140905011.jpg" TargetMode="External"/><Relationship Id="rId3348" Type="http://schemas.openxmlformats.org/officeDocument/2006/relationships/hyperlink" Target="BOM\B-1141030009.xlsm" TargetMode="External"/><Relationship Id="rId3762" Type="http://schemas.openxmlformats.org/officeDocument/2006/relationships/hyperlink" Target="BOM\B-1141121001.xlsm" TargetMode="External"/><Relationship Id="rId4813" Type="http://schemas.openxmlformats.org/officeDocument/2006/relationships/hyperlink" Target="BOM\B-1150115021.jpg" TargetMode="External"/><Relationship Id="rId7969" Type="http://schemas.openxmlformats.org/officeDocument/2006/relationships/hyperlink" Target="BOM\B-1150622006.jpg" TargetMode="External"/><Relationship Id="rId269" Type="http://schemas.openxmlformats.org/officeDocument/2006/relationships/hyperlink" Target="BOM/B-1140423015.jpg" TargetMode="External"/><Relationship Id="rId683" Type="http://schemas.openxmlformats.org/officeDocument/2006/relationships/hyperlink" Target="BOM/B-1140606017.jpg" TargetMode="External"/><Relationship Id="rId2364" Type="http://schemas.openxmlformats.org/officeDocument/2006/relationships/hyperlink" Target="BOM\B-1140910009.xlsm" TargetMode="External"/><Relationship Id="rId3415" Type="http://schemas.openxmlformats.org/officeDocument/2006/relationships/hyperlink" Target="BOM\B-1141031020.jpg" TargetMode="External"/><Relationship Id="rId336" Type="http://schemas.openxmlformats.org/officeDocument/2006/relationships/hyperlink" Target="BOM/B-1140502008.xlsm" TargetMode="External"/><Relationship Id="rId1380" Type="http://schemas.openxmlformats.org/officeDocument/2006/relationships/hyperlink" Target="BOM\B-1140729008.xlsm" TargetMode="External"/><Relationship Id="rId2017" Type="http://schemas.openxmlformats.org/officeDocument/2006/relationships/hyperlink" Target="BOM\B-1140827011.jpg" TargetMode="External"/><Relationship Id="rId5587" Type="http://schemas.openxmlformats.org/officeDocument/2006/relationships/hyperlink" Target="BOM\B-1150227006.jpg" TargetMode="External"/><Relationship Id="rId6985" Type="http://schemas.openxmlformats.org/officeDocument/2006/relationships/hyperlink" Target="BOM\B-1150511001.jpg" TargetMode="External"/><Relationship Id="rId403" Type="http://schemas.openxmlformats.org/officeDocument/2006/relationships/hyperlink" Target="BOM/B-1131217028.jpg" TargetMode="External"/><Relationship Id="rId750" Type="http://schemas.openxmlformats.org/officeDocument/2006/relationships/hyperlink" Target="BOM/B-1140617002.xlsm" TargetMode="External"/><Relationship Id="rId1033" Type="http://schemas.openxmlformats.org/officeDocument/2006/relationships/hyperlink" Target="BOM/B-1140708008.jpg" TargetMode="External"/><Relationship Id="rId2431" Type="http://schemas.openxmlformats.org/officeDocument/2006/relationships/hyperlink" Target="BOM\B-1140915004.jpg" TargetMode="External"/><Relationship Id="rId4189" Type="http://schemas.openxmlformats.org/officeDocument/2006/relationships/hyperlink" Target="BOM\B-1141210010.jpg" TargetMode="External"/><Relationship Id="rId6638" Type="http://schemas.openxmlformats.org/officeDocument/2006/relationships/hyperlink" Target="BOM\B-1150423011.xlsm" TargetMode="External"/><Relationship Id="rId8060" Type="http://schemas.openxmlformats.org/officeDocument/2006/relationships/hyperlink" Target="BOM\B-1150624006.xlsm" TargetMode="External"/><Relationship Id="rId5654" Type="http://schemas.openxmlformats.org/officeDocument/2006/relationships/hyperlink" Target="BOM\B-1150305011.xlsm" TargetMode="External"/><Relationship Id="rId6705" Type="http://schemas.openxmlformats.org/officeDocument/2006/relationships/hyperlink" Target="BOM\B-1150427004.jpg" TargetMode="External"/><Relationship Id="rId1100" Type="http://schemas.openxmlformats.org/officeDocument/2006/relationships/hyperlink" Target="BOM/B-1140711001.xlsm" TargetMode="External"/><Relationship Id="rId4256" Type="http://schemas.openxmlformats.org/officeDocument/2006/relationships/hyperlink" Target="BOM\B-1141216003.xlsm" TargetMode="External"/><Relationship Id="rId4670" Type="http://schemas.openxmlformats.org/officeDocument/2006/relationships/hyperlink" Target="BOM\B-1150112003.xlsm" TargetMode="External"/><Relationship Id="rId5307" Type="http://schemas.openxmlformats.org/officeDocument/2006/relationships/hyperlink" Target="BOM\B-1150209002.jpg" TargetMode="External"/><Relationship Id="rId5721" Type="http://schemas.openxmlformats.org/officeDocument/2006/relationships/hyperlink" Target="BOM\B-1150306018.jpg" TargetMode="External"/><Relationship Id="rId1917" Type="http://schemas.openxmlformats.org/officeDocument/2006/relationships/hyperlink" Target="BOM\B-1140822009.jpg" TargetMode="External"/><Relationship Id="rId3272" Type="http://schemas.openxmlformats.org/officeDocument/2006/relationships/hyperlink" Target="BOM\B-1141028011.xlsm" TargetMode="External"/><Relationship Id="rId4323" Type="http://schemas.openxmlformats.org/officeDocument/2006/relationships/hyperlink" Target="BOM\B-1141218012.jpg" TargetMode="External"/><Relationship Id="rId7479" Type="http://schemas.openxmlformats.org/officeDocument/2006/relationships/hyperlink" Target="BOM\B-1150529009.jpg" TargetMode="External"/><Relationship Id="rId7893" Type="http://schemas.openxmlformats.org/officeDocument/2006/relationships/hyperlink" Target="BOM\B-1150617005.jpg" TargetMode="External"/><Relationship Id="rId193" Type="http://schemas.openxmlformats.org/officeDocument/2006/relationships/hyperlink" Target="BOM/B-1140110038.jpg" TargetMode="External"/><Relationship Id="rId6495" Type="http://schemas.openxmlformats.org/officeDocument/2006/relationships/hyperlink" Target="BOM\B-1150420012.jpg" TargetMode="External"/><Relationship Id="rId7546" Type="http://schemas.openxmlformats.org/officeDocument/2006/relationships/hyperlink" Target="BOM\B-1150602005.xlsm" TargetMode="External"/><Relationship Id="rId260" Type="http://schemas.openxmlformats.org/officeDocument/2006/relationships/hyperlink" Target="BOM/B-1140422002.xlsm" TargetMode="External"/><Relationship Id="rId5097" Type="http://schemas.openxmlformats.org/officeDocument/2006/relationships/hyperlink" Target="BOM\B-1150128005.jpg" TargetMode="External"/><Relationship Id="rId6148" Type="http://schemas.openxmlformats.org/officeDocument/2006/relationships/hyperlink" Target="BOM\B-1150327016.xlsm" TargetMode="External"/><Relationship Id="rId7960" Type="http://schemas.openxmlformats.org/officeDocument/2006/relationships/hyperlink" Target="BOM\B-1150622002.xlsm" TargetMode="External"/><Relationship Id="rId5164" Type="http://schemas.openxmlformats.org/officeDocument/2006/relationships/hyperlink" Target="BOM\B-1150130010.xlsm" TargetMode="External"/><Relationship Id="rId6215" Type="http://schemas.openxmlformats.org/officeDocument/2006/relationships/hyperlink" Target="BOM\B-1150401006.jpg" TargetMode="External"/><Relationship Id="rId6562" Type="http://schemas.openxmlformats.org/officeDocument/2006/relationships/hyperlink" Target="BOM\B-1150422003.xlsm" TargetMode="External"/><Relationship Id="rId7613" Type="http://schemas.openxmlformats.org/officeDocument/2006/relationships/hyperlink" Target="BOM\B-1150604010.jpg" TargetMode="External"/><Relationship Id="rId2758" Type="http://schemas.openxmlformats.org/officeDocument/2006/relationships/hyperlink" Target="BOM\B-1140930034.xlsm" TargetMode="External"/><Relationship Id="rId3809" Type="http://schemas.openxmlformats.org/officeDocument/2006/relationships/hyperlink" Target="BOM\B-1141121024.jpg" TargetMode="External"/><Relationship Id="rId1774" Type="http://schemas.openxmlformats.org/officeDocument/2006/relationships/hyperlink" Target="BOM\B-1140814006.xlsm" TargetMode="External"/><Relationship Id="rId2825" Type="http://schemas.openxmlformats.org/officeDocument/2006/relationships/hyperlink" Target="BOM\B-1141007006.jpg" TargetMode="External"/><Relationship Id="rId4180" Type="http://schemas.openxmlformats.org/officeDocument/2006/relationships/hyperlink" Target="BOM\B-1141210004.xlsm" TargetMode="External"/><Relationship Id="rId5231" Type="http://schemas.openxmlformats.org/officeDocument/2006/relationships/hyperlink" Target="BOM\B-1150204004.jpg" TargetMode="External"/><Relationship Id="rId8387" Type="http://schemas.openxmlformats.org/officeDocument/2006/relationships/hyperlink" Target="BOM\B-1150707044.jpg" TargetMode="External"/><Relationship Id="rId66" Type="http://schemas.openxmlformats.org/officeDocument/2006/relationships/hyperlink" Target="BOM/B-1140221002.jpg" TargetMode="External"/><Relationship Id="rId1427" Type="http://schemas.openxmlformats.org/officeDocument/2006/relationships/hyperlink" Target="BOM\B-1140801003.jpg" TargetMode="External"/><Relationship Id="rId1841" Type="http://schemas.openxmlformats.org/officeDocument/2006/relationships/hyperlink" Target="BOM\B-1140818010.jpg" TargetMode="External"/><Relationship Id="rId4997" Type="http://schemas.openxmlformats.org/officeDocument/2006/relationships/hyperlink" Target="BOM\B-1150126002.jpg" TargetMode="External"/><Relationship Id="rId8454" Type="http://schemas.openxmlformats.org/officeDocument/2006/relationships/hyperlink" Target="BOM\B-1150710003.xlsm" TargetMode="External"/><Relationship Id="rId3599" Type="http://schemas.openxmlformats.org/officeDocument/2006/relationships/hyperlink" Target="BOM\B-1141110017.jpg" TargetMode="External"/><Relationship Id="rId7056" Type="http://schemas.openxmlformats.org/officeDocument/2006/relationships/hyperlink" Target="BOM\B-1150513013.xlsm" TargetMode="External"/><Relationship Id="rId7470" Type="http://schemas.openxmlformats.org/officeDocument/2006/relationships/hyperlink" Target="BOM\B-1150529005.xlsm" TargetMode="External"/><Relationship Id="rId8107" Type="http://schemas.openxmlformats.org/officeDocument/2006/relationships/hyperlink" Target="BOM\B-1150625010.jpg" TargetMode="External"/><Relationship Id="rId8521" Type="http://schemas.openxmlformats.org/officeDocument/2006/relationships/hyperlink" Target="BOM\B-1150714010.jpg" TargetMode="External"/><Relationship Id="rId3666" Type="http://schemas.openxmlformats.org/officeDocument/2006/relationships/hyperlink" Target="BOM\B-1141117010.xlsm" TargetMode="External"/><Relationship Id="rId6072" Type="http://schemas.openxmlformats.org/officeDocument/2006/relationships/hyperlink" Target="BOM\B-1150325004.xlsm" TargetMode="External"/><Relationship Id="rId7123" Type="http://schemas.openxmlformats.org/officeDocument/2006/relationships/hyperlink" Target="BOM\B-1150515012.jpg" TargetMode="External"/><Relationship Id="rId587" Type="http://schemas.openxmlformats.org/officeDocument/2006/relationships/hyperlink" Target="BOM/B-1140602005.jpg" TargetMode="External"/><Relationship Id="rId2268" Type="http://schemas.openxmlformats.org/officeDocument/2006/relationships/hyperlink" Target="BOM\B-1140904020.xlsm" TargetMode="External"/><Relationship Id="rId3319" Type="http://schemas.openxmlformats.org/officeDocument/2006/relationships/hyperlink" Target="BOM\B-1141029011.jpg" TargetMode="External"/><Relationship Id="rId4717" Type="http://schemas.openxmlformats.org/officeDocument/2006/relationships/hyperlink" Target="BOM\B-1150113006.jpg" TargetMode="External"/><Relationship Id="rId2682" Type="http://schemas.openxmlformats.org/officeDocument/2006/relationships/hyperlink" Target="BOM\B-1140926010.xlsm" TargetMode="External"/><Relationship Id="rId3733" Type="http://schemas.openxmlformats.org/officeDocument/2006/relationships/hyperlink" Target="BOM\B-1141120004.jpg" TargetMode="External"/><Relationship Id="rId6889" Type="http://schemas.openxmlformats.org/officeDocument/2006/relationships/hyperlink" Target="BOM\B-1150506008.jpg" TargetMode="External"/><Relationship Id="rId654" Type="http://schemas.openxmlformats.org/officeDocument/2006/relationships/hyperlink" Target="BOM/B-1140605019.xlsm" TargetMode="External"/><Relationship Id="rId1284" Type="http://schemas.openxmlformats.org/officeDocument/2006/relationships/hyperlink" Target="BOM\B-1140723001.xlsm" TargetMode="External"/><Relationship Id="rId2335" Type="http://schemas.openxmlformats.org/officeDocument/2006/relationships/hyperlink" Target="BOM\B-1140909004.jpg" TargetMode="External"/><Relationship Id="rId3800" Type="http://schemas.openxmlformats.org/officeDocument/2006/relationships/hyperlink" Target="BOM\B-1141121020.xlsm" TargetMode="External"/><Relationship Id="rId6956" Type="http://schemas.openxmlformats.org/officeDocument/2006/relationships/hyperlink" Target="BOM\B-1150508008.xlsm" TargetMode="External"/><Relationship Id="rId307" Type="http://schemas.openxmlformats.org/officeDocument/2006/relationships/hyperlink" Target="BOM/B-1140429007.jpg" TargetMode="External"/><Relationship Id="rId721" Type="http://schemas.openxmlformats.org/officeDocument/2006/relationships/hyperlink" Target="BOM/B-1140612008.jpg" TargetMode="External"/><Relationship Id="rId1351" Type="http://schemas.openxmlformats.org/officeDocument/2006/relationships/hyperlink" Target="BOM\B-1140728010.jpg" TargetMode="External"/><Relationship Id="rId2402" Type="http://schemas.openxmlformats.org/officeDocument/2006/relationships/hyperlink" Target="BOM\B-1140911019.xlsm" TargetMode="External"/><Relationship Id="rId5558" Type="http://schemas.openxmlformats.org/officeDocument/2006/relationships/hyperlink" Target="BOM\B-1150226027.xlsm" TargetMode="External"/><Relationship Id="rId5972" Type="http://schemas.openxmlformats.org/officeDocument/2006/relationships/hyperlink" Target="BOM\B-1150319015.xlsm" TargetMode="External"/><Relationship Id="rId6609" Type="http://schemas.openxmlformats.org/officeDocument/2006/relationships/hyperlink" Target="BOM\B-1150422026.jpg" TargetMode="External"/><Relationship Id="rId1004" Type="http://schemas.openxmlformats.org/officeDocument/2006/relationships/hyperlink" Target="BOM/B-1140704009.xlsm" TargetMode="External"/><Relationship Id="rId4574" Type="http://schemas.openxmlformats.org/officeDocument/2006/relationships/hyperlink" Target="BOM\B-1150106017.xlsm" TargetMode="External"/><Relationship Id="rId5625" Type="http://schemas.openxmlformats.org/officeDocument/2006/relationships/hyperlink" Target="BOM\B-1150303005.jpg" TargetMode="External"/><Relationship Id="rId8031" Type="http://schemas.openxmlformats.org/officeDocument/2006/relationships/hyperlink" Target="BOM\B-1150623022.jpg" TargetMode="External"/><Relationship Id="rId3176" Type="http://schemas.openxmlformats.org/officeDocument/2006/relationships/hyperlink" Target="BOM\B-1141021016.xlsm" TargetMode="External"/><Relationship Id="rId3590" Type="http://schemas.openxmlformats.org/officeDocument/2006/relationships/hyperlink" Target="BOM\B-1141110013.xlsm" TargetMode="External"/><Relationship Id="rId4227" Type="http://schemas.openxmlformats.org/officeDocument/2006/relationships/hyperlink" Target="BOM\B-1141212002.jpg" TargetMode="External"/><Relationship Id="rId7797" Type="http://schemas.openxmlformats.org/officeDocument/2006/relationships/hyperlink" Target="BOM\B-1150611018.jpg" TargetMode="External"/><Relationship Id="rId2192" Type="http://schemas.openxmlformats.org/officeDocument/2006/relationships/hyperlink" Target="BOM\B-1140902025.xlsm" TargetMode="External"/><Relationship Id="rId3243" Type="http://schemas.openxmlformats.org/officeDocument/2006/relationships/hyperlink" Target="BOM\B-1141027010.jpg" TargetMode="External"/><Relationship Id="rId4641" Type="http://schemas.openxmlformats.org/officeDocument/2006/relationships/hyperlink" Target="BOM\B-1150109003.jpg" TargetMode="External"/><Relationship Id="rId6399" Type="http://schemas.openxmlformats.org/officeDocument/2006/relationships/hyperlink" Target="BOM\B-1150414012.jpg" TargetMode="External"/><Relationship Id="rId164" Type="http://schemas.openxmlformats.org/officeDocument/2006/relationships/hyperlink" Target="BOM/B-1140331009.xlsm" TargetMode="External"/><Relationship Id="rId7864" Type="http://schemas.openxmlformats.org/officeDocument/2006/relationships/hyperlink" Target="BOM\B-1150616011.xlsm" TargetMode="External"/><Relationship Id="rId3310" Type="http://schemas.openxmlformats.org/officeDocument/2006/relationships/hyperlink" Target="BOM\B-1141029007.xlsm" TargetMode="External"/><Relationship Id="rId5068" Type="http://schemas.openxmlformats.org/officeDocument/2006/relationships/hyperlink" Target="BOM\B-1150127009.xlsm" TargetMode="External"/><Relationship Id="rId6466" Type="http://schemas.openxmlformats.org/officeDocument/2006/relationships/hyperlink" Target="BOM\B-1150417008.xlsm" TargetMode="External"/><Relationship Id="rId6880" Type="http://schemas.openxmlformats.org/officeDocument/2006/relationships/hyperlink" Target="BOM\B-1150506004.xlsm" TargetMode="External"/><Relationship Id="rId7517" Type="http://schemas.openxmlformats.org/officeDocument/2006/relationships/hyperlink" Target="BOM\B-1150601007.jpg" TargetMode="External"/><Relationship Id="rId7931" Type="http://schemas.openxmlformats.org/officeDocument/2006/relationships/hyperlink" Target="BOM\B-1150618006.jpg" TargetMode="External"/><Relationship Id="rId231" Type="http://schemas.openxmlformats.org/officeDocument/2006/relationships/hyperlink" Target="BOM/B-1140415020.jpg" TargetMode="External"/><Relationship Id="rId5482" Type="http://schemas.openxmlformats.org/officeDocument/2006/relationships/hyperlink" Target="BOM\B-1150225012.xlsm" TargetMode="External"/><Relationship Id="rId6119" Type="http://schemas.openxmlformats.org/officeDocument/2006/relationships/hyperlink" Target="BOM\B-1150326006.jpg" TargetMode="External"/><Relationship Id="rId6533" Type="http://schemas.openxmlformats.org/officeDocument/2006/relationships/hyperlink" Target="BOM\B-1150421010.jpg" TargetMode="External"/><Relationship Id="rId1678" Type="http://schemas.openxmlformats.org/officeDocument/2006/relationships/hyperlink" Target="BOM\B-1140811007.xlsm" TargetMode="External"/><Relationship Id="rId2729" Type="http://schemas.openxmlformats.org/officeDocument/2006/relationships/hyperlink" Target="BOM\B-1140930018.jpg" TargetMode="External"/><Relationship Id="rId4084" Type="http://schemas.openxmlformats.org/officeDocument/2006/relationships/hyperlink" Target="BOM\B-1141205004.xlsm" TargetMode="External"/><Relationship Id="rId5135" Type="http://schemas.openxmlformats.org/officeDocument/2006/relationships/hyperlink" Target="BOM\B-1150129012.jpg" TargetMode="External"/><Relationship Id="rId6600" Type="http://schemas.openxmlformats.org/officeDocument/2006/relationships/hyperlink" Target="BOM\B-1150422022.xlsm" TargetMode="External"/><Relationship Id="rId4151" Type="http://schemas.openxmlformats.org/officeDocument/2006/relationships/hyperlink" Target="BOM\B-1141209005.jpg" TargetMode="External"/><Relationship Id="rId5202" Type="http://schemas.openxmlformats.org/officeDocument/2006/relationships/hyperlink" Target="BOM\B-1150202011.xlsm" TargetMode="External"/><Relationship Id="rId8358" Type="http://schemas.openxmlformats.org/officeDocument/2006/relationships/hyperlink" Target="BOM\B-1150707010.xlsm" TargetMode="External"/><Relationship Id="rId1745" Type="http://schemas.openxmlformats.org/officeDocument/2006/relationships/hyperlink" Target="BOM\B-1140813006.jpg" TargetMode="External"/><Relationship Id="rId7374" Type="http://schemas.openxmlformats.org/officeDocument/2006/relationships/hyperlink" Target="BOM\B-1150526005.xlsm" TargetMode="External"/><Relationship Id="rId8425" Type="http://schemas.openxmlformats.org/officeDocument/2006/relationships/hyperlink" Target="BOM\B-1150708009.jpg" TargetMode="External"/><Relationship Id="rId37" Type="http://schemas.openxmlformats.org/officeDocument/2006/relationships/hyperlink" Target="BOM/B-1140206009.xlsm" TargetMode="External"/><Relationship Id="rId1812" Type="http://schemas.openxmlformats.org/officeDocument/2006/relationships/hyperlink" Target="BOM\B-1140815016.xlsm" TargetMode="External"/><Relationship Id="rId4968" Type="http://schemas.openxmlformats.org/officeDocument/2006/relationships/hyperlink" Target="BOM\B-1150123009.xlsm" TargetMode="External"/><Relationship Id="rId7027" Type="http://schemas.openxmlformats.org/officeDocument/2006/relationships/hyperlink" Target="BOM\B-1150512014.jpg" TargetMode="External"/><Relationship Id="rId3984" Type="http://schemas.openxmlformats.org/officeDocument/2006/relationships/hyperlink" Target="BOM\B-1141201008.xlsm" TargetMode="External"/><Relationship Id="rId6390" Type="http://schemas.openxmlformats.org/officeDocument/2006/relationships/hyperlink" Target="BOM\B-1150414007.xlsm" TargetMode="External"/><Relationship Id="rId7441" Type="http://schemas.openxmlformats.org/officeDocument/2006/relationships/hyperlink" Target="BOM\B-1150528006.jpg" TargetMode="External"/><Relationship Id="rId2586" Type="http://schemas.openxmlformats.org/officeDocument/2006/relationships/hyperlink" Target="BOM\B-1140923003.xlsm" TargetMode="External"/><Relationship Id="rId3637" Type="http://schemas.openxmlformats.org/officeDocument/2006/relationships/hyperlink" Target="BOM\B-1141113001.jpg" TargetMode="External"/><Relationship Id="rId6043" Type="http://schemas.openxmlformats.org/officeDocument/2006/relationships/hyperlink" Target="BOM\B-1150324004.jpg" TargetMode="External"/><Relationship Id="rId558" Type="http://schemas.openxmlformats.org/officeDocument/2006/relationships/hyperlink" Target="BOM/B-1140527026.xlsm" TargetMode="External"/><Relationship Id="rId972" Type="http://schemas.openxmlformats.org/officeDocument/2006/relationships/hyperlink" Target="BOM/B-1140703004.xlsm" TargetMode="External"/><Relationship Id="rId1188" Type="http://schemas.openxmlformats.org/officeDocument/2006/relationships/hyperlink" Target="BOM/B-1140717004.xlsm" TargetMode="External"/><Relationship Id="rId2239" Type="http://schemas.openxmlformats.org/officeDocument/2006/relationships/hyperlink" Target="BOM\B-1140904005.jpg" TargetMode="External"/><Relationship Id="rId2653" Type="http://schemas.openxmlformats.org/officeDocument/2006/relationships/hyperlink" Target="BOM\B-1140925010.jpg" TargetMode="External"/><Relationship Id="rId3704" Type="http://schemas.openxmlformats.org/officeDocument/2006/relationships/hyperlink" Target="BOM\B-1141119001.xlsm" TargetMode="External"/><Relationship Id="rId6110" Type="http://schemas.openxmlformats.org/officeDocument/2006/relationships/hyperlink" Target="BOM\B-1150326002.xlsm" TargetMode="External"/><Relationship Id="rId625" Type="http://schemas.openxmlformats.org/officeDocument/2006/relationships/hyperlink" Target="BOM/B-1140602031.jpg" TargetMode="External"/><Relationship Id="rId1255" Type="http://schemas.openxmlformats.org/officeDocument/2006/relationships/hyperlink" Target="BOM\B-1140722003.jpg" TargetMode="External"/><Relationship Id="rId2306" Type="http://schemas.openxmlformats.org/officeDocument/2006/relationships/hyperlink" Target="BOM\B-1140908004.xlsm" TargetMode="External"/><Relationship Id="rId5876" Type="http://schemas.openxmlformats.org/officeDocument/2006/relationships/hyperlink" Target="BOM\B-1150313016.xlsm" TargetMode="External"/><Relationship Id="rId8282" Type="http://schemas.openxmlformats.org/officeDocument/2006/relationships/hyperlink" Target="BOM\B-1150703010.xlsm" TargetMode="External"/><Relationship Id="rId1322" Type="http://schemas.openxmlformats.org/officeDocument/2006/relationships/hyperlink" Target="BOM\B-1140725008.xlsm" TargetMode="External"/><Relationship Id="rId2720" Type="http://schemas.openxmlformats.org/officeDocument/2006/relationships/hyperlink" Target="BOM\B-1140930015.xlsm" TargetMode="External"/><Relationship Id="rId4478" Type="http://schemas.openxmlformats.org/officeDocument/2006/relationships/hyperlink" Target="BOM\B-1141231003.xlsm" TargetMode="External"/><Relationship Id="rId5529" Type="http://schemas.openxmlformats.org/officeDocument/2006/relationships/hyperlink" Target="BOM\B-1150226012.jpg" TargetMode="External"/><Relationship Id="rId6927" Type="http://schemas.openxmlformats.org/officeDocument/2006/relationships/hyperlink" Target="BOM\B-1150507017.jpg" TargetMode="External"/><Relationship Id="rId4892" Type="http://schemas.openxmlformats.org/officeDocument/2006/relationships/hyperlink" Target="BOM\B-1150120009.xlsm" TargetMode="External"/><Relationship Id="rId5943" Type="http://schemas.openxmlformats.org/officeDocument/2006/relationships/hyperlink" Target="BOM\B-1150318006.jpg" TargetMode="External"/><Relationship Id="rId8002" Type="http://schemas.openxmlformats.org/officeDocument/2006/relationships/hyperlink" Target="BOM\B-1150623008.xlsm" TargetMode="External"/><Relationship Id="rId2096" Type="http://schemas.openxmlformats.org/officeDocument/2006/relationships/hyperlink" Target="BOM\B-1140829013.xlsm" TargetMode="External"/><Relationship Id="rId3494" Type="http://schemas.openxmlformats.org/officeDocument/2006/relationships/hyperlink" Target="BOM\B-1141105003.xlsm" TargetMode="External"/><Relationship Id="rId4545" Type="http://schemas.openxmlformats.org/officeDocument/2006/relationships/hyperlink" Target="BOM\B-1150106002.jpg" TargetMode="External"/><Relationship Id="rId3147" Type="http://schemas.openxmlformats.org/officeDocument/2006/relationships/hyperlink" Target="BOM\B-1141021002.jpg" TargetMode="External"/><Relationship Id="rId3561" Type="http://schemas.openxmlformats.org/officeDocument/2006/relationships/hyperlink" Target="BOM\B-1141107020.jpg" TargetMode="External"/><Relationship Id="rId4612" Type="http://schemas.openxmlformats.org/officeDocument/2006/relationships/hyperlink" Target="BOM\B-1150107009.xlsm" TargetMode="External"/><Relationship Id="rId7768" Type="http://schemas.openxmlformats.org/officeDocument/2006/relationships/hyperlink" Target="BOM\B-1150611004.xlsm" TargetMode="External"/><Relationship Id="rId482" Type="http://schemas.openxmlformats.org/officeDocument/2006/relationships/hyperlink" Target="BOM/B-1140521002.xlsm" TargetMode="External"/><Relationship Id="rId2163" Type="http://schemas.openxmlformats.org/officeDocument/2006/relationships/hyperlink" Target="BOM\B-1140902010.jpg" TargetMode="External"/><Relationship Id="rId3214" Type="http://schemas.openxmlformats.org/officeDocument/2006/relationships/hyperlink" Target="BOM\B-1141022019.xlsm" TargetMode="External"/><Relationship Id="rId6784" Type="http://schemas.openxmlformats.org/officeDocument/2006/relationships/hyperlink" Target="BOM\B-1150429007.xlsm" TargetMode="External"/><Relationship Id="rId7835" Type="http://schemas.openxmlformats.org/officeDocument/2006/relationships/hyperlink" Target="BOM\B-1150615008.jpg" TargetMode="External"/><Relationship Id="rId135" Type="http://schemas.openxmlformats.org/officeDocument/2006/relationships/hyperlink" Target="BOM/B-1140324001.jpg" TargetMode="External"/><Relationship Id="rId2230" Type="http://schemas.openxmlformats.org/officeDocument/2006/relationships/hyperlink" Target="BOM\B-1140904001.xlsm" TargetMode="External"/><Relationship Id="rId5386" Type="http://schemas.openxmlformats.org/officeDocument/2006/relationships/hyperlink" Target="BOM\B-1150211012.xlsm" TargetMode="External"/><Relationship Id="rId6437" Type="http://schemas.openxmlformats.org/officeDocument/2006/relationships/hyperlink" Target="BOM\B-1150416008.jpg" TargetMode="External"/><Relationship Id="rId202" Type="http://schemas.openxmlformats.org/officeDocument/2006/relationships/hyperlink" Target="BOM/B-1140110043.xlsm" TargetMode="External"/><Relationship Id="rId5039" Type="http://schemas.openxmlformats.org/officeDocument/2006/relationships/hyperlink" Target="BOM\B-1150126023.jpg" TargetMode="External"/><Relationship Id="rId5453" Type="http://schemas.openxmlformats.org/officeDocument/2006/relationships/hyperlink" Target="BOM\B-1150224022.jpg" TargetMode="External"/><Relationship Id="rId6504" Type="http://schemas.openxmlformats.org/officeDocument/2006/relationships/hyperlink" Target="BOM\B-1150420011.xlsm" TargetMode="External"/><Relationship Id="rId6851" Type="http://schemas.openxmlformats.org/officeDocument/2006/relationships/hyperlink" Target="BOM\B-1150504006.jpg" TargetMode="External"/><Relationship Id="rId7902" Type="http://schemas.openxmlformats.org/officeDocument/2006/relationships/hyperlink" Target="BOM\B-1150617010.xlsm" TargetMode="External"/><Relationship Id="rId1996" Type="http://schemas.openxmlformats.org/officeDocument/2006/relationships/hyperlink" Target="BOM\B-1140827001.xlsm" TargetMode="External"/><Relationship Id="rId4055" Type="http://schemas.openxmlformats.org/officeDocument/2006/relationships/hyperlink" Target="BOM\B-1141204006.jpg" TargetMode="External"/><Relationship Id="rId5106" Type="http://schemas.openxmlformats.org/officeDocument/2006/relationships/hyperlink" Target="BOM\B-1150128010.xlsm" TargetMode="External"/><Relationship Id="rId1649" Type="http://schemas.openxmlformats.org/officeDocument/2006/relationships/hyperlink" Target="BOM\B-1140808014.jpg" TargetMode="External"/><Relationship Id="rId3071" Type="http://schemas.openxmlformats.org/officeDocument/2006/relationships/hyperlink" Target="BOM\B-1141017002.jpg" TargetMode="External"/><Relationship Id="rId5520" Type="http://schemas.openxmlformats.org/officeDocument/2006/relationships/hyperlink" Target="BOM\B-1150226008.xlsm" TargetMode="External"/><Relationship Id="rId7278" Type="http://schemas.openxmlformats.org/officeDocument/2006/relationships/hyperlink" Target="BOM\B-1150521006.xlsm" TargetMode="External"/><Relationship Id="rId1716" Type="http://schemas.openxmlformats.org/officeDocument/2006/relationships/hyperlink" Target="BOM\B-1140812005.xlsm" TargetMode="External"/><Relationship Id="rId4122" Type="http://schemas.openxmlformats.org/officeDocument/2006/relationships/hyperlink" Target="BOM\B-1141208001.xlsm" TargetMode="External"/><Relationship Id="rId7692" Type="http://schemas.openxmlformats.org/officeDocument/2006/relationships/hyperlink" Target="BOM\B-1150608027.xlsm" TargetMode="External"/><Relationship Id="rId8329" Type="http://schemas.openxmlformats.org/officeDocument/2006/relationships/hyperlink" Target="BOM\B-1150706010.jpg" TargetMode="External"/><Relationship Id="rId3888" Type="http://schemas.openxmlformats.org/officeDocument/2006/relationships/hyperlink" Target="BOM\B-1141125016.xlsm" TargetMode="External"/><Relationship Id="rId4939" Type="http://schemas.openxmlformats.org/officeDocument/2006/relationships/hyperlink" Target="BOM\B-1150122003.jpg" TargetMode="External"/><Relationship Id="rId6294" Type="http://schemas.openxmlformats.org/officeDocument/2006/relationships/hyperlink" Target="BOM\B-1150408006.xlsm" TargetMode="External"/><Relationship Id="rId7345" Type="http://schemas.openxmlformats.org/officeDocument/2006/relationships/hyperlink" Target="BOM\B-1150522015.jpg" TargetMode="External"/><Relationship Id="rId6361" Type="http://schemas.openxmlformats.org/officeDocument/2006/relationships/hyperlink" Target="BOM\B-1150410013.jpg" TargetMode="External"/><Relationship Id="rId7412" Type="http://schemas.openxmlformats.org/officeDocument/2006/relationships/hyperlink" Target="BOM\B-1150527011.xlsm" TargetMode="External"/><Relationship Id="rId876" Type="http://schemas.openxmlformats.org/officeDocument/2006/relationships/hyperlink" Target="BOM/B-1140624006.xlsm" TargetMode="External"/><Relationship Id="rId2557" Type="http://schemas.openxmlformats.org/officeDocument/2006/relationships/hyperlink" Target="BOM\B-1140922009.jpg" TargetMode="External"/><Relationship Id="rId3608" Type="http://schemas.openxmlformats.org/officeDocument/2006/relationships/hyperlink" Target="BOM\B-1141111004.xlsm" TargetMode="External"/><Relationship Id="rId3955" Type="http://schemas.openxmlformats.org/officeDocument/2006/relationships/hyperlink" Target="BOM\B-1141127018.jpg" TargetMode="External"/><Relationship Id="rId6014" Type="http://schemas.openxmlformats.org/officeDocument/2006/relationships/hyperlink" Target="BOM\B-1150320016.xlsm" TargetMode="External"/><Relationship Id="rId529" Type="http://schemas.openxmlformats.org/officeDocument/2006/relationships/hyperlink" Target="BOM/B-1140526009.jpg" TargetMode="External"/><Relationship Id="rId1159" Type="http://schemas.openxmlformats.org/officeDocument/2006/relationships/hyperlink" Target="BOM/B-1140715014.jpg" TargetMode="External"/><Relationship Id="rId2971" Type="http://schemas.openxmlformats.org/officeDocument/2006/relationships/hyperlink" Target="BOM\B-1141013024.jpg" TargetMode="External"/><Relationship Id="rId5030" Type="http://schemas.openxmlformats.org/officeDocument/2006/relationships/hyperlink" Target="BOM\B-1150126019.xlsm" TargetMode="External"/><Relationship Id="rId8186" Type="http://schemas.openxmlformats.org/officeDocument/2006/relationships/hyperlink" Target="BOM\B-1150630007.xlsm" TargetMode="External"/><Relationship Id="rId943" Type="http://schemas.openxmlformats.org/officeDocument/2006/relationships/hyperlink" Target="BOM/B-1140627011.jpg" TargetMode="External"/><Relationship Id="rId1573" Type="http://schemas.openxmlformats.org/officeDocument/2006/relationships/hyperlink" Target="BOM\B-1140807003.jpg" TargetMode="External"/><Relationship Id="rId2624" Type="http://schemas.openxmlformats.org/officeDocument/2006/relationships/hyperlink" Target="BOM\B-1140924009.xlsm" TargetMode="External"/><Relationship Id="rId1226" Type="http://schemas.openxmlformats.org/officeDocument/2006/relationships/hyperlink" Target="BOM/B-1140718006.xlsm" TargetMode="External"/><Relationship Id="rId1640" Type="http://schemas.openxmlformats.org/officeDocument/2006/relationships/hyperlink" Target="BOM\B-1140808010.xlsm" TargetMode="External"/><Relationship Id="rId4796" Type="http://schemas.openxmlformats.org/officeDocument/2006/relationships/hyperlink" Target="BOM\B-1150115013.xlsm" TargetMode="External"/><Relationship Id="rId5847" Type="http://schemas.openxmlformats.org/officeDocument/2006/relationships/hyperlink" Target="BOM\B-1150313001.jpg" TargetMode="External"/><Relationship Id="rId8253" Type="http://schemas.openxmlformats.org/officeDocument/2006/relationships/hyperlink" Target="BOM\B-1150702040.jpg" TargetMode="External"/><Relationship Id="rId3398" Type="http://schemas.openxmlformats.org/officeDocument/2006/relationships/hyperlink" Target="BOM\B-1141031012.xlsm" TargetMode="External"/><Relationship Id="rId4449" Type="http://schemas.openxmlformats.org/officeDocument/2006/relationships/hyperlink" Target="BOM\B-1141230010.jpg" TargetMode="External"/><Relationship Id="rId4863" Type="http://schemas.openxmlformats.org/officeDocument/2006/relationships/hyperlink" Target="BOM\B-1150119009.jpg" TargetMode="External"/><Relationship Id="rId5914" Type="http://schemas.openxmlformats.org/officeDocument/2006/relationships/hyperlink" Target="BOM\B-1150317010.xlsm" TargetMode="External"/><Relationship Id="rId8320" Type="http://schemas.openxmlformats.org/officeDocument/2006/relationships/hyperlink" Target="BOM\B-1150706006.xlsm" TargetMode="External"/><Relationship Id="rId3465" Type="http://schemas.openxmlformats.org/officeDocument/2006/relationships/hyperlink" Target="BOM\B-1141104004.jpg" TargetMode="External"/><Relationship Id="rId4516" Type="http://schemas.openxmlformats.org/officeDocument/2006/relationships/hyperlink" Target="BOM\B-1150105003.xlsm" TargetMode="External"/><Relationship Id="rId386" Type="http://schemas.openxmlformats.org/officeDocument/2006/relationships/hyperlink" Target="BOM/B-1140508006.xlsm" TargetMode="External"/><Relationship Id="rId2067" Type="http://schemas.openxmlformats.org/officeDocument/2006/relationships/hyperlink" Target="BOM\B-1140828023.jpg" TargetMode="External"/><Relationship Id="rId2481" Type="http://schemas.openxmlformats.org/officeDocument/2006/relationships/hyperlink" Target="BOM\B-1140917006.jpg" TargetMode="External"/><Relationship Id="rId3118" Type="http://schemas.openxmlformats.org/officeDocument/2006/relationships/hyperlink" Target="BOM\B-1141020001.xlsm" TargetMode="External"/><Relationship Id="rId3532" Type="http://schemas.openxmlformats.org/officeDocument/2006/relationships/hyperlink" Target="BOM\B-1141107004.xlsm" TargetMode="External"/><Relationship Id="rId4930" Type="http://schemas.openxmlformats.org/officeDocument/2006/relationships/hyperlink" Target="BOM\B-1150121014.xlsm" TargetMode="External"/><Relationship Id="rId6688" Type="http://schemas.openxmlformats.org/officeDocument/2006/relationships/hyperlink" Target="BOM\B-1150424020.xlsm" TargetMode="External"/><Relationship Id="rId7739" Type="http://schemas.openxmlformats.org/officeDocument/2006/relationships/hyperlink" Target="BOM\B-1150610005.jpg" TargetMode="External"/><Relationship Id="rId453" Type="http://schemas.openxmlformats.org/officeDocument/2006/relationships/hyperlink" Target="BOM/B-1140514008.jpg" TargetMode="External"/><Relationship Id="rId1083" Type="http://schemas.openxmlformats.org/officeDocument/2006/relationships/hyperlink" Target="BOM/B-1140710013.jpg" TargetMode="External"/><Relationship Id="rId2134" Type="http://schemas.openxmlformats.org/officeDocument/2006/relationships/hyperlink" Target="BOM\B-1140901009.xlsm" TargetMode="External"/><Relationship Id="rId106" Type="http://schemas.openxmlformats.org/officeDocument/2006/relationships/hyperlink" Target="BOM/B-1140313014.jpg" TargetMode="External"/><Relationship Id="rId1150" Type="http://schemas.openxmlformats.org/officeDocument/2006/relationships/hyperlink" Target="BOM/B-1140715009.xlsm" TargetMode="External"/><Relationship Id="rId5357" Type="http://schemas.openxmlformats.org/officeDocument/2006/relationships/hyperlink" Target="BOM\B-1150210015.jpg" TargetMode="External"/><Relationship Id="rId6755" Type="http://schemas.openxmlformats.org/officeDocument/2006/relationships/hyperlink" Target="BOM\B-1150428015.jpg" TargetMode="External"/><Relationship Id="rId7806" Type="http://schemas.openxmlformats.org/officeDocument/2006/relationships/hyperlink" Target="BOM\B-1150612003.xlsm" TargetMode="External"/><Relationship Id="rId520" Type="http://schemas.openxmlformats.org/officeDocument/2006/relationships/hyperlink" Target="BOM/B-1140526004.xlsm" TargetMode="External"/><Relationship Id="rId2201" Type="http://schemas.openxmlformats.org/officeDocument/2006/relationships/hyperlink" Target="BOM\B-1140903008.jpg" TargetMode="External"/><Relationship Id="rId5771" Type="http://schemas.openxmlformats.org/officeDocument/2006/relationships/hyperlink" Target="BOM\B-1150310002.jpg" TargetMode="External"/><Relationship Id="rId6408" Type="http://schemas.openxmlformats.org/officeDocument/2006/relationships/hyperlink" Target="BOM\B-1150415001.xlsm" TargetMode="External"/><Relationship Id="rId6822" Type="http://schemas.openxmlformats.org/officeDocument/2006/relationships/hyperlink" Target="BOM\B-1150430012.xlsm" TargetMode="External"/><Relationship Id="rId1967" Type="http://schemas.openxmlformats.org/officeDocument/2006/relationships/hyperlink" Target="BOM\B-1140826004.jpg" TargetMode="External"/><Relationship Id="rId4373" Type="http://schemas.openxmlformats.org/officeDocument/2006/relationships/hyperlink" Target="BOM\B-1141222012.jpg" TargetMode="External"/><Relationship Id="rId5424" Type="http://schemas.openxmlformats.org/officeDocument/2006/relationships/hyperlink" Target="BOM\B-1150224008.xlsm" TargetMode="External"/><Relationship Id="rId4026" Type="http://schemas.openxmlformats.org/officeDocument/2006/relationships/hyperlink" Target="BOM\B-1141203003.xlsm" TargetMode="External"/><Relationship Id="rId4440" Type="http://schemas.openxmlformats.org/officeDocument/2006/relationships/hyperlink" Target="BOM\B-1141230001.xlsm" TargetMode="External"/><Relationship Id="rId7596" Type="http://schemas.openxmlformats.org/officeDocument/2006/relationships/hyperlink" Target="BOM\B-1150604002.xlsm" TargetMode="External"/><Relationship Id="rId8647" Type="http://schemas.openxmlformats.org/officeDocument/2006/relationships/drawing" Target="../drawings/drawing1.xml"/><Relationship Id="rId3042" Type="http://schemas.openxmlformats.org/officeDocument/2006/relationships/hyperlink" Target="BOM\B-1141016007.xlsm" TargetMode="External"/><Relationship Id="rId6198" Type="http://schemas.openxmlformats.org/officeDocument/2006/relationships/hyperlink" Target="BOM\B-1150331005.xlsm" TargetMode="External"/><Relationship Id="rId7249" Type="http://schemas.openxmlformats.org/officeDocument/2006/relationships/hyperlink" Target="BOM\B-1150520013.jpg" TargetMode="External"/><Relationship Id="rId7663" Type="http://schemas.openxmlformats.org/officeDocument/2006/relationships/hyperlink" Target="BOM\B-1150608012.jpg" TargetMode="External"/><Relationship Id="rId6265" Type="http://schemas.openxmlformats.org/officeDocument/2006/relationships/hyperlink" Target="BOM\B-1150407004.jpg" TargetMode="External"/><Relationship Id="rId7316" Type="http://schemas.openxmlformats.org/officeDocument/2006/relationships/hyperlink" Target="BOM\B-1150521024.xlsm" TargetMode="External"/><Relationship Id="rId3859" Type="http://schemas.openxmlformats.org/officeDocument/2006/relationships/hyperlink" Target="BOM\B-1141125008.jpg" TargetMode="External"/><Relationship Id="rId5281" Type="http://schemas.openxmlformats.org/officeDocument/2006/relationships/hyperlink" Target="BOM\B-1150206005.jpg" TargetMode="External"/><Relationship Id="rId7730" Type="http://schemas.openxmlformats.org/officeDocument/2006/relationships/hyperlink" Target="BOM\B-1150610001.xlsm" TargetMode="External"/><Relationship Id="rId2875" Type="http://schemas.openxmlformats.org/officeDocument/2006/relationships/hyperlink" Target="BOM\B-1141009003.jpg" TargetMode="External"/><Relationship Id="rId3926" Type="http://schemas.openxmlformats.org/officeDocument/2006/relationships/hyperlink" Target="BOM\B-1141127005.xlsm" TargetMode="External"/><Relationship Id="rId6332" Type="http://schemas.openxmlformats.org/officeDocument/2006/relationships/hyperlink" Target="BOM\B-1150409017.xlsm" TargetMode="External"/><Relationship Id="rId847" Type="http://schemas.openxmlformats.org/officeDocument/2006/relationships/hyperlink" Target="BOM/B-1140623012.jpg" TargetMode="External"/><Relationship Id="rId1477" Type="http://schemas.openxmlformats.org/officeDocument/2006/relationships/hyperlink" Target="BOM\B-1140804007.jpg" TargetMode="External"/><Relationship Id="rId1891" Type="http://schemas.openxmlformats.org/officeDocument/2006/relationships/hyperlink" Target="BOM\B-1140821007.jpg" TargetMode="External"/><Relationship Id="rId2528" Type="http://schemas.openxmlformats.org/officeDocument/2006/relationships/hyperlink" Target="BOM\B-1140919010.xlsm" TargetMode="External"/><Relationship Id="rId2942" Type="http://schemas.openxmlformats.org/officeDocument/2006/relationships/hyperlink" Target="BOM\B-1141013010.xlsm" TargetMode="External"/><Relationship Id="rId914" Type="http://schemas.openxmlformats.org/officeDocument/2006/relationships/hyperlink" Target="BOM/B-1140626010.xlsm" TargetMode="External"/><Relationship Id="rId1544" Type="http://schemas.openxmlformats.org/officeDocument/2006/relationships/hyperlink" Target="BOM\B-1140806009.xlsm" TargetMode="External"/><Relationship Id="rId5001" Type="http://schemas.openxmlformats.org/officeDocument/2006/relationships/hyperlink" Target="BOM\B-1150126004.jpg" TargetMode="External"/><Relationship Id="rId8157" Type="http://schemas.openxmlformats.org/officeDocument/2006/relationships/hyperlink" Target="BOM\B-1150626019.jpg" TargetMode="External"/><Relationship Id="rId8571" Type="http://schemas.openxmlformats.org/officeDocument/2006/relationships/hyperlink" Target="BOM\B-1150716003.jpg" TargetMode="External"/><Relationship Id="rId1611" Type="http://schemas.openxmlformats.org/officeDocument/2006/relationships/hyperlink" Target="BOM\B-1140807022.jpg" TargetMode="External"/><Relationship Id="rId4767" Type="http://schemas.openxmlformats.org/officeDocument/2006/relationships/hyperlink" Target="BOM\B-1150114013.jpg" TargetMode="External"/><Relationship Id="rId5818" Type="http://schemas.openxmlformats.org/officeDocument/2006/relationships/hyperlink" Target="BOM\B-1150312003.xlsm" TargetMode="External"/><Relationship Id="rId7173" Type="http://schemas.openxmlformats.org/officeDocument/2006/relationships/hyperlink" Target="BOM\B-1150518020.jpg" TargetMode="External"/><Relationship Id="rId8224" Type="http://schemas.openxmlformats.org/officeDocument/2006/relationships/hyperlink" Target="BOM\B-1150702014.xlsm" TargetMode="External"/><Relationship Id="rId3369" Type="http://schemas.openxmlformats.org/officeDocument/2006/relationships/hyperlink" Target="BOM\B-1141030019.jpg" TargetMode="External"/><Relationship Id="rId7240" Type="http://schemas.openxmlformats.org/officeDocument/2006/relationships/hyperlink" Target="BOM\B-1150520009.xlsm" TargetMode="External"/><Relationship Id="rId2385" Type="http://schemas.openxmlformats.org/officeDocument/2006/relationships/hyperlink" Target="BOM\B-1140911010.jpg" TargetMode="External"/><Relationship Id="rId3783" Type="http://schemas.openxmlformats.org/officeDocument/2006/relationships/hyperlink" Target="BOM\B-1141121011.jpg" TargetMode="External"/><Relationship Id="rId4834" Type="http://schemas.openxmlformats.org/officeDocument/2006/relationships/hyperlink" Target="BOM\B-1150116008.xlsm" TargetMode="External"/><Relationship Id="rId357" Type="http://schemas.openxmlformats.org/officeDocument/2006/relationships/hyperlink" Target="BOM/B-1140505008.jpg" TargetMode="External"/><Relationship Id="rId2038" Type="http://schemas.openxmlformats.org/officeDocument/2006/relationships/hyperlink" Target="BOM\B-1140828009.xlsm" TargetMode="External"/><Relationship Id="rId3436" Type="http://schemas.openxmlformats.org/officeDocument/2006/relationships/hyperlink" Target="BOM\B-1141103007.xlsm" TargetMode="External"/><Relationship Id="rId3850" Type="http://schemas.openxmlformats.org/officeDocument/2006/relationships/hyperlink" Target="BOM\B-1141124019.xlsm" TargetMode="External"/><Relationship Id="rId4901" Type="http://schemas.openxmlformats.org/officeDocument/2006/relationships/hyperlink" Target="BOM\B-1150120013.jpg" TargetMode="External"/><Relationship Id="rId771" Type="http://schemas.openxmlformats.org/officeDocument/2006/relationships/hyperlink" Target="BOM/B-1140619002.jpg" TargetMode="External"/><Relationship Id="rId2452" Type="http://schemas.openxmlformats.org/officeDocument/2006/relationships/hyperlink" Target="BOM\B-1140916004.xlsm" TargetMode="External"/><Relationship Id="rId3503" Type="http://schemas.openxmlformats.org/officeDocument/2006/relationships/hyperlink" Target="BOM\B-1141105007.jpg" TargetMode="External"/><Relationship Id="rId6659" Type="http://schemas.openxmlformats.org/officeDocument/2006/relationships/hyperlink" Target="BOM\B-1150424005.jpg" TargetMode="External"/><Relationship Id="rId424" Type="http://schemas.openxmlformats.org/officeDocument/2006/relationships/hyperlink" Target="BOM/B-1140509022.xlsm" TargetMode="External"/><Relationship Id="rId1054" Type="http://schemas.openxmlformats.org/officeDocument/2006/relationships/hyperlink" Target="BOM/B-1140709010.xlsm" TargetMode="External"/><Relationship Id="rId2105" Type="http://schemas.openxmlformats.org/officeDocument/2006/relationships/hyperlink" Target="BOM\B-1140901002.jpg" TargetMode="External"/><Relationship Id="rId5675" Type="http://schemas.openxmlformats.org/officeDocument/2006/relationships/hyperlink" Target="BOM\B-1150305022.jpg" TargetMode="External"/><Relationship Id="rId6726" Type="http://schemas.openxmlformats.org/officeDocument/2006/relationships/hyperlink" Target="BOM\B-1150428001.xlsm" TargetMode="External"/><Relationship Id="rId8081" Type="http://schemas.openxmlformats.org/officeDocument/2006/relationships/hyperlink" Target="BOM\B-1150624016.jpg" TargetMode="External"/><Relationship Id="rId1121" Type="http://schemas.openxmlformats.org/officeDocument/2006/relationships/hyperlink" Target="BOM/B-1140714008.jpg" TargetMode="External"/><Relationship Id="rId4277" Type="http://schemas.openxmlformats.org/officeDocument/2006/relationships/hyperlink" Target="BOM\B-1141216013.jpg" TargetMode="External"/><Relationship Id="rId4691" Type="http://schemas.openxmlformats.org/officeDocument/2006/relationships/hyperlink" Target="BOM\B-1150109023.jpg" TargetMode="External"/><Relationship Id="rId5328" Type="http://schemas.openxmlformats.org/officeDocument/2006/relationships/hyperlink" Target="BOM\B-1150210001.xlsm" TargetMode="External"/><Relationship Id="rId5742" Type="http://schemas.openxmlformats.org/officeDocument/2006/relationships/hyperlink" Target="BOM\B-1150309010.xlsm" TargetMode="External"/><Relationship Id="rId3293" Type="http://schemas.openxmlformats.org/officeDocument/2006/relationships/hyperlink" Target="BOM\B-1141028021.jpg" TargetMode="External"/><Relationship Id="rId4344" Type="http://schemas.openxmlformats.org/officeDocument/2006/relationships/hyperlink" Target="BOM\B-1141219010.xlsm" TargetMode="External"/><Relationship Id="rId1938" Type="http://schemas.openxmlformats.org/officeDocument/2006/relationships/hyperlink" Target="BOM\B-1140822020.xlsm" TargetMode="External"/><Relationship Id="rId3360" Type="http://schemas.openxmlformats.org/officeDocument/2006/relationships/hyperlink" Target="BOM\B-1141030015.xlsm" TargetMode="External"/><Relationship Id="rId7567" Type="http://schemas.openxmlformats.org/officeDocument/2006/relationships/hyperlink" Target="BOM\B-1150602015.jpg" TargetMode="External"/><Relationship Id="rId281" Type="http://schemas.openxmlformats.org/officeDocument/2006/relationships/hyperlink" Target="BOM/B-1140425001.jpg" TargetMode="External"/><Relationship Id="rId3013" Type="http://schemas.openxmlformats.org/officeDocument/2006/relationships/hyperlink" Target="BOM\B-1141015006.jpg" TargetMode="External"/><Relationship Id="rId4411" Type="http://schemas.openxmlformats.org/officeDocument/2006/relationships/hyperlink" Target="BOM\B-1141229003.jpg" TargetMode="External"/><Relationship Id="rId6169" Type="http://schemas.openxmlformats.org/officeDocument/2006/relationships/hyperlink" Target="BOM\B-1150330008.jpg" TargetMode="External"/><Relationship Id="rId7981" Type="http://schemas.openxmlformats.org/officeDocument/2006/relationships/hyperlink" Target="BOM\B-1150622012.jpg" TargetMode="External"/><Relationship Id="rId8618" Type="http://schemas.openxmlformats.org/officeDocument/2006/relationships/hyperlink" Target="BOM\B-1150717020.xlsm" TargetMode="External"/><Relationship Id="rId6583" Type="http://schemas.openxmlformats.org/officeDocument/2006/relationships/hyperlink" Target="BOM\B-1150422013.jpg" TargetMode="External"/><Relationship Id="rId7634" Type="http://schemas.openxmlformats.org/officeDocument/2006/relationships/hyperlink" Target="BOM\B-1150605005.xlsm" TargetMode="External"/><Relationship Id="rId2779" Type="http://schemas.openxmlformats.org/officeDocument/2006/relationships/hyperlink" Target="BOM\B-1141001007.jpg" TargetMode="External"/><Relationship Id="rId5185" Type="http://schemas.openxmlformats.org/officeDocument/2006/relationships/hyperlink" Target="BOM\B-1150202002.jpg" TargetMode="External"/><Relationship Id="rId6236" Type="http://schemas.openxmlformats.org/officeDocument/2006/relationships/hyperlink" Target="BOM\B-1150402002.xlsm" TargetMode="External"/><Relationship Id="rId6650" Type="http://schemas.openxmlformats.org/officeDocument/2006/relationships/hyperlink" Target="BOM\B-1150424001.xlsm" TargetMode="External"/><Relationship Id="rId7701" Type="http://schemas.openxmlformats.org/officeDocument/2006/relationships/hyperlink" Target="BOM\B-1150609004.jpg" TargetMode="External"/><Relationship Id="rId1795" Type="http://schemas.openxmlformats.org/officeDocument/2006/relationships/hyperlink" Target="BOM\B-1140815008.jpg" TargetMode="External"/><Relationship Id="rId2846" Type="http://schemas.openxmlformats.org/officeDocument/2006/relationships/hyperlink" Target="BOM\B-1141007017.xlsm" TargetMode="External"/><Relationship Id="rId5252" Type="http://schemas.openxmlformats.org/officeDocument/2006/relationships/hyperlink" Target="BOM\B-1150205007.xlsm" TargetMode="External"/><Relationship Id="rId6303" Type="http://schemas.openxmlformats.org/officeDocument/2006/relationships/hyperlink" Target="BOM\B-1150409002.jpg" TargetMode="External"/><Relationship Id="rId87" Type="http://schemas.openxmlformats.org/officeDocument/2006/relationships/hyperlink" Target="BOM/B-1140305028.xlsm" TargetMode="External"/><Relationship Id="rId818" Type="http://schemas.openxmlformats.org/officeDocument/2006/relationships/hyperlink" Target="BOM/B-1140620025.xlsm" TargetMode="External"/><Relationship Id="rId1448" Type="http://schemas.openxmlformats.org/officeDocument/2006/relationships/hyperlink" Target="BOM\B-1140801014.xlsm" TargetMode="External"/><Relationship Id="rId8475" Type="http://schemas.openxmlformats.org/officeDocument/2006/relationships/hyperlink" Target="BOM\B-1150713001.jpg" TargetMode="External"/><Relationship Id="rId1862" Type="http://schemas.openxmlformats.org/officeDocument/2006/relationships/hyperlink" Target="BOM\B-1140819011.xlsm" TargetMode="External"/><Relationship Id="rId2913" Type="http://schemas.openxmlformats.org/officeDocument/2006/relationships/hyperlink" Target="BOM\B-1141009022.jpg" TargetMode="External"/><Relationship Id="rId7077" Type="http://schemas.openxmlformats.org/officeDocument/2006/relationships/hyperlink" Target="BOM\B-1150514007.jpg" TargetMode="External"/><Relationship Id="rId7491" Type="http://schemas.openxmlformats.org/officeDocument/2006/relationships/hyperlink" Target="BOM\B-1150529015.jpg" TargetMode="External"/><Relationship Id="rId8128" Type="http://schemas.openxmlformats.org/officeDocument/2006/relationships/hyperlink" Target="BOM\B-1150626005.xlsm" TargetMode="External"/><Relationship Id="rId1515" Type="http://schemas.openxmlformats.org/officeDocument/2006/relationships/hyperlink" Target="BOM\B-1140805009.jpg" TargetMode="External"/><Relationship Id="rId6093" Type="http://schemas.openxmlformats.org/officeDocument/2006/relationships/hyperlink" Target="BOM\B-1150325014.jpg" TargetMode="External"/><Relationship Id="rId7144" Type="http://schemas.openxmlformats.org/officeDocument/2006/relationships/hyperlink" Target="BOM\B-1150518006.xlsm" TargetMode="External"/><Relationship Id="rId8542" Type="http://schemas.openxmlformats.org/officeDocument/2006/relationships/hyperlink" Target="BOM\B-1150714021.xlsm" TargetMode="External"/><Relationship Id="rId3687" Type="http://schemas.openxmlformats.org/officeDocument/2006/relationships/hyperlink" Target="BOM\B-1141117020.jpg" TargetMode="External"/><Relationship Id="rId4738" Type="http://schemas.openxmlformats.org/officeDocument/2006/relationships/hyperlink" Target="BOM\B-1150113017.xlsm" TargetMode="External"/><Relationship Id="rId2289" Type="http://schemas.openxmlformats.org/officeDocument/2006/relationships/hyperlink" Target="BOM\B-1140905007.jpg" TargetMode="External"/><Relationship Id="rId3754" Type="http://schemas.openxmlformats.org/officeDocument/2006/relationships/hyperlink" Target="BOM\B-1141120015.xlsm" TargetMode="External"/><Relationship Id="rId4805" Type="http://schemas.openxmlformats.org/officeDocument/2006/relationships/hyperlink" Target="BOM\B-1150115017.jpg" TargetMode="External"/><Relationship Id="rId6160" Type="http://schemas.openxmlformats.org/officeDocument/2006/relationships/hyperlink" Target="BOM\B-1150330004.xlsm" TargetMode="External"/><Relationship Id="rId7211" Type="http://schemas.openxmlformats.org/officeDocument/2006/relationships/hyperlink" Target="BOM\B-1150519015.jpg" TargetMode="External"/><Relationship Id="rId675" Type="http://schemas.openxmlformats.org/officeDocument/2006/relationships/hyperlink" Target="BOM/B-1140606005.jpg" TargetMode="External"/><Relationship Id="rId2356" Type="http://schemas.openxmlformats.org/officeDocument/2006/relationships/hyperlink" Target="BOM\B-1140910005.xlsm" TargetMode="External"/><Relationship Id="rId2770" Type="http://schemas.openxmlformats.org/officeDocument/2006/relationships/hyperlink" Target="BOM\B-1141001003.xlsm" TargetMode="External"/><Relationship Id="rId3407" Type="http://schemas.openxmlformats.org/officeDocument/2006/relationships/hyperlink" Target="BOM\B-1141031016.jpg" TargetMode="External"/><Relationship Id="rId3821" Type="http://schemas.openxmlformats.org/officeDocument/2006/relationships/hyperlink" Target="BOM\B-1141124004.jpg" TargetMode="External"/><Relationship Id="rId6977" Type="http://schemas.openxmlformats.org/officeDocument/2006/relationships/hyperlink" Target="BOM\B-1150508018.jpg" TargetMode="External"/><Relationship Id="rId328" Type="http://schemas.openxmlformats.org/officeDocument/2006/relationships/hyperlink" Target="BOM/B-1140430013.xlsm" TargetMode="External"/><Relationship Id="rId742" Type="http://schemas.openxmlformats.org/officeDocument/2006/relationships/hyperlink" Target="BOM/B-1140616005.xlsm" TargetMode="External"/><Relationship Id="rId1372" Type="http://schemas.openxmlformats.org/officeDocument/2006/relationships/hyperlink" Target="BOM\B-1140729004.xlsm" TargetMode="External"/><Relationship Id="rId2009" Type="http://schemas.openxmlformats.org/officeDocument/2006/relationships/hyperlink" Target="BOM\B-1140827007.jpg" TargetMode="External"/><Relationship Id="rId2423" Type="http://schemas.openxmlformats.org/officeDocument/2006/relationships/hyperlink" Target="BOM\B-1140912010.jpg" TargetMode="External"/><Relationship Id="rId5579" Type="http://schemas.openxmlformats.org/officeDocument/2006/relationships/hyperlink" Target="BOM\B-1150227002.jpg" TargetMode="External"/><Relationship Id="rId1025" Type="http://schemas.openxmlformats.org/officeDocument/2006/relationships/hyperlink" Target="BOM/B-1140708004.jpg" TargetMode="External"/><Relationship Id="rId4595" Type="http://schemas.openxmlformats.org/officeDocument/2006/relationships/hyperlink" Target="BOM\B-1150106027.jpg" TargetMode="External"/><Relationship Id="rId5646" Type="http://schemas.openxmlformats.org/officeDocument/2006/relationships/hyperlink" Target="BOM\B-1150305007.xlsm" TargetMode="External"/><Relationship Id="rId5993" Type="http://schemas.openxmlformats.org/officeDocument/2006/relationships/hyperlink" Target="BOM\B-1150320005.jpg" TargetMode="External"/><Relationship Id="rId8052" Type="http://schemas.openxmlformats.org/officeDocument/2006/relationships/hyperlink" Target="BOM\B-1150624002.xlsm" TargetMode="External"/><Relationship Id="rId3197" Type="http://schemas.openxmlformats.org/officeDocument/2006/relationships/hyperlink" Target="BOM\B-1141022010.jpg" TargetMode="External"/><Relationship Id="rId4248" Type="http://schemas.openxmlformats.org/officeDocument/2006/relationships/hyperlink" Target="BOM\B-1141212013.xlsm" TargetMode="External"/><Relationship Id="rId4662" Type="http://schemas.openxmlformats.org/officeDocument/2006/relationships/hyperlink" Target="BOM\B-1150109014.xlsm" TargetMode="External"/><Relationship Id="rId5713" Type="http://schemas.openxmlformats.org/officeDocument/2006/relationships/hyperlink" Target="BOM\B-1150306015.jpg" TargetMode="External"/><Relationship Id="rId185" Type="http://schemas.openxmlformats.org/officeDocument/2006/relationships/hyperlink" Target="BOM/B-1140407016.jpg" TargetMode="External"/><Relationship Id="rId1909" Type="http://schemas.openxmlformats.org/officeDocument/2006/relationships/hyperlink" Target="BOM\B-1140822005.jpg" TargetMode="External"/><Relationship Id="rId3264" Type="http://schemas.openxmlformats.org/officeDocument/2006/relationships/hyperlink" Target="BOM\B-1141028007.xlsm" TargetMode="External"/><Relationship Id="rId4315" Type="http://schemas.openxmlformats.org/officeDocument/2006/relationships/hyperlink" Target="BOM\B-1141218008.jpg" TargetMode="External"/><Relationship Id="rId7885" Type="http://schemas.openxmlformats.org/officeDocument/2006/relationships/hyperlink" Target="BOM\B-1150617001.jpg" TargetMode="External"/><Relationship Id="rId2280" Type="http://schemas.openxmlformats.org/officeDocument/2006/relationships/hyperlink" Target="BOM\B-1140905003.xlsm" TargetMode="External"/><Relationship Id="rId3331" Type="http://schemas.openxmlformats.org/officeDocument/2006/relationships/hyperlink" Target="BOM\B-1141029017.jpg" TargetMode="External"/><Relationship Id="rId6487" Type="http://schemas.openxmlformats.org/officeDocument/2006/relationships/hyperlink" Target="BOM\B-1150420007.jpg" TargetMode="External"/><Relationship Id="rId7538" Type="http://schemas.openxmlformats.org/officeDocument/2006/relationships/hyperlink" Target="BOM\B-1150602001.xlsm" TargetMode="External"/><Relationship Id="rId7952" Type="http://schemas.openxmlformats.org/officeDocument/2006/relationships/hyperlink" Target="BOM\B-1150618017.xlsm" TargetMode="External"/><Relationship Id="rId252" Type="http://schemas.openxmlformats.org/officeDocument/2006/relationships/hyperlink" Target="BOM/B-1140421001.xlsm" TargetMode="External"/><Relationship Id="rId5089" Type="http://schemas.openxmlformats.org/officeDocument/2006/relationships/hyperlink" Target="BOM\B-1150128001.jpg" TargetMode="External"/><Relationship Id="rId6554" Type="http://schemas.openxmlformats.org/officeDocument/2006/relationships/hyperlink" Target="BOM\B-1150421021.xlsm" TargetMode="External"/><Relationship Id="rId7605" Type="http://schemas.openxmlformats.org/officeDocument/2006/relationships/hyperlink" Target="BOM\B-1150604006.jpg" TargetMode="External"/><Relationship Id="rId1699" Type="http://schemas.openxmlformats.org/officeDocument/2006/relationships/hyperlink" Target="BOM\B-1140811017.jpg" TargetMode="External"/><Relationship Id="rId2000" Type="http://schemas.openxmlformats.org/officeDocument/2006/relationships/hyperlink" Target="BOM\B-1140827003.xlsm" TargetMode="External"/><Relationship Id="rId5156" Type="http://schemas.openxmlformats.org/officeDocument/2006/relationships/hyperlink" Target="BOM\B-1150130006.xlsm" TargetMode="External"/><Relationship Id="rId5570" Type="http://schemas.openxmlformats.org/officeDocument/2006/relationships/hyperlink" Target="BOM\B-1150226033.xlsm" TargetMode="External"/><Relationship Id="rId6207" Type="http://schemas.openxmlformats.org/officeDocument/2006/relationships/hyperlink" Target="BOM\B-1150401002.jpg" TargetMode="External"/><Relationship Id="rId4172" Type="http://schemas.openxmlformats.org/officeDocument/2006/relationships/hyperlink" Target="BOM\B-1141209016.xlsm" TargetMode="External"/><Relationship Id="rId5223" Type="http://schemas.openxmlformats.org/officeDocument/2006/relationships/hyperlink" Target="BOM\B-1150203008.jpg" TargetMode="External"/><Relationship Id="rId6621" Type="http://schemas.openxmlformats.org/officeDocument/2006/relationships/hyperlink" Target="BOM\B-1150423002.jpg" TargetMode="External"/><Relationship Id="rId8379" Type="http://schemas.openxmlformats.org/officeDocument/2006/relationships/hyperlink" Target="BOM\B-1150707040.jpg" TargetMode="External"/><Relationship Id="rId1766" Type="http://schemas.openxmlformats.org/officeDocument/2006/relationships/hyperlink" Target="BOM\B-1140814002.xlsm" TargetMode="External"/><Relationship Id="rId2817" Type="http://schemas.openxmlformats.org/officeDocument/2006/relationships/hyperlink" Target="BOM\B-1141007002.jpg" TargetMode="External"/><Relationship Id="rId58" Type="http://schemas.openxmlformats.org/officeDocument/2006/relationships/hyperlink" Target="BOM/B-1140213006.jpg" TargetMode="External"/><Relationship Id="rId1419" Type="http://schemas.openxmlformats.org/officeDocument/2006/relationships/hyperlink" Target="BOM\B-1140731007.jpg" TargetMode="External"/><Relationship Id="rId1833" Type="http://schemas.openxmlformats.org/officeDocument/2006/relationships/hyperlink" Target="BOM\B-1140818006.jpg" TargetMode="External"/><Relationship Id="rId4989" Type="http://schemas.openxmlformats.org/officeDocument/2006/relationships/hyperlink" Target="BOM\B-1150123019.jpg" TargetMode="External"/><Relationship Id="rId7048" Type="http://schemas.openxmlformats.org/officeDocument/2006/relationships/hyperlink" Target="BOM\B-1150513009.xlsm" TargetMode="External"/><Relationship Id="rId7395" Type="http://schemas.openxmlformats.org/officeDocument/2006/relationships/hyperlink" Target="BOM\B-1150527001.jpg" TargetMode="External"/><Relationship Id="rId8446" Type="http://schemas.openxmlformats.org/officeDocument/2006/relationships/hyperlink" Target="BOM\B-1150709008.xlsm" TargetMode="External"/><Relationship Id="rId1900" Type="http://schemas.openxmlformats.org/officeDocument/2006/relationships/hyperlink" Target="BOM\B-1140822001.xlsm" TargetMode="External"/><Relationship Id="rId7462" Type="http://schemas.openxmlformats.org/officeDocument/2006/relationships/hyperlink" Target="BOM\B-1150529001.xlsm" TargetMode="External"/><Relationship Id="rId8513" Type="http://schemas.openxmlformats.org/officeDocument/2006/relationships/hyperlink" Target="BOM\B-1150714006.jpg" TargetMode="External"/><Relationship Id="rId3658" Type="http://schemas.openxmlformats.org/officeDocument/2006/relationships/hyperlink" Target="BOM\B-1141117006.xlsm" TargetMode="External"/><Relationship Id="rId4709" Type="http://schemas.openxmlformats.org/officeDocument/2006/relationships/hyperlink" Target="BOM\B-1150113002.jpg" TargetMode="External"/><Relationship Id="rId6064" Type="http://schemas.openxmlformats.org/officeDocument/2006/relationships/hyperlink" Target="BOM\B-1150324015.xlsm" TargetMode="External"/><Relationship Id="rId7115" Type="http://schemas.openxmlformats.org/officeDocument/2006/relationships/hyperlink" Target="BOM\B-1150515008.jpg" TargetMode="External"/><Relationship Id="rId579" Type="http://schemas.openxmlformats.org/officeDocument/2006/relationships/hyperlink" Target="BOM/B-1140602001.jpg" TargetMode="External"/><Relationship Id="rId993" Type="http://schemas.openxmlformats.org/officeDocument/2006/relationships/hyperlink" Target="BOM/B-1140703019.jpg" TargetMode="External"/><Relationship Id="rId2674" Type="http://schemas.openxmlformats.org/officeDocument/2006/relationships/hyperlink" Target="BOM\B-1140926006.xlsm" TargetMode="External"/><Relationship Id="rId5080" Type="http://schemas.openxmlformats.org/officeDocument/2006/relationships/hyperlink" Target="BOM\B-1150127015.xlsm" TargetMode="External"/><Relationship Id="rId6131" Type="http://schemas.openxmlformats.org/officeDocument/2006/relationships/hyperlink" Target="BOM\B-1150327002.jpg" TargetMode="External"/><Relationship Id="rId646" Type="http://schemas.openxmlformats.org/officeDocument/2006/relationships/hyperlink" Target="BOM/B-1140604008.xlsm" TargetMode="External"/><Relationship Id="rId1276" Type="http://schemas.openxmlformats.org/officeDocument/2006/relationships/hyperlink" Target="BOM\B-1140722014.xlsm" TargetMode="External"/><Relationship Id="rId2327" Type="http://schemas.openxmlformats.org/officeDocument/2006/relationships/hyperlink" Target="BOM\B-1140908014.jpg" TargetMode="External"/><Relationship Id="rId3725" Type="http://schemas.openxmlformats.org/officeDocument/2006/relationships/hyperlink" Target="BOM\B-1141119011.jpg" TargetMode="External"/><Relationship Id="rId1690" Type="http://schemas.openxmlformats.org/officeDocument/2006/relationships/hyperlink" Target="BOM\B-1140811013.xlsm" TargetMode="External"/><Relationship Id="rId2741" Type="http://schemas.openxmlformats.org/officeDocument/2006/relationships/hyperlink" Target="BOM\B-1140930025.jpg" TargetMode="External"/><Relationship Id="rId5897" Type="http://schemas.openxmlformats.org/officeDocument/2006/relationships/hyperlink" Target="BOM\B-1150317001.jpg" TargetMode="External"/><Relationship Id="rId6948" Type="http://schemas.openxmlformats.org/officeDocument/2006/relationships/hyperlink" Target="BOM\B-1150508004.xlsm" TargetMode="External"/><Relationship Id="rId713" Type="http://schemas.openxmlformats.org/officeDocument/2006/relationships/hyperlink" Target="BOM/B-1140612004.jpg" TargetMode="External"/><Relationship Id="rId1343" Type="http://schemas.openxmlformats.org/officeDocument/2006/relationships/hyperlink" Target="BOM\B-1140728006.jpg" TargetMode="External"/><Relationship Id="rId4499" Type="http://schemas.openxmlformats.org/officeDocument/2006/relationships/hyperlink" Target="BOM\B-1141231013.jpg" TargetMode="External"/><Relationship Id="rId5964" Type="http://schemas.openxmlformats.org/officeDocument/2006/relationships/hyperlink" Target="BOM\B-1150319011.xlsm" TargetMode="External"/><Relationship Id="rId8370" Type="http://schemas.openxmlformats.org/officeDocument/2006/relationships/hyperlink" Target="BOM\B-1150707036.xlsm" TargetMode="External"/><Relationship Id="rId1410" Type="http://schemas.openxmlformats.org/officeDocument/2006/relationships/hyperlink" Target="BOM\B-1140731003.xlsm" TargetMode="External"/><Relationship Id="rId4566" Type="http://schemas.openxmlformats.org/officeDocument/2006/relationships/hyperlink" Target="BOM\B-1150106013.xlsm" TargetMode="External"/><Relationship Id="rId4980" Type="http://schemas.openxmlformats.org/officeDocument/2006/relationships/hyperlink" Target="BOM\B-1150123015.xlsm" TargetMode="External"/><Relationship Id="rId5617" Type="http://schemas.openxmlformats.org/officeDocument/2006/relationships/hyperlink" Target="BOM\B-1150303001.jpg" TargetMode="External"/><Relationship Id="rId8023" Type="http://schemas.openxmlformats.org/officeDocument/2006/relationships/hyperlink" Target="BOM\B-1150623018.jpg" TargetMode="External"/><Relationship Id="rId3168" Type="http://schemas.openxmlformats.org/officeDocument/2006/relationships/hyperlink" Target="BOM\B-1141021012.xlsm" TargetMode="External"/><Relationship Id="rId3582" Type="http://schemas.openxmlformats.org/officeDocument/2006/relationships/hyperlink" Target="BOM\B-1141110009.xlsm" TargetMode="External"/><Relationship Id="rId4219" Type="http://schemas.openxmlformats.org/officeDocument/2006/relationships/hyperlink" Target="BOM\B-1141211013.jpg" TargetMode="External"/><Relationship Id="rId4633" Type="http://schemas.openxmlformats.org/officeDocument/2006/relationships/hyperlink" Target="BOM\B-1150108009.jpg" TargetMode="External"/><Relationship Id="rId7789" Type="http://schemas.openxmlformats.org/officeDocument/2006/relationships/hyperlink" Target="BOM\B-1150611014.jpg" TargetMode="External"/><Relationship Id="rId2184" Type="http://schemas.openxmlformats.org/officeDocument/2006/relationships/hyperlink" Target="BOM\B-1140903002.xlsm" TargetMode="External"/><Relationship Id="rId3235" Type="http://schemas.openxmlformats.org/officeDocument/2006/relationships/hyperlink" Target="BOM\B-1141027006.jpg" TargetMode="External"/><Relationship Id="rId7856" Type="http://schemas.openxmlformats.org/officeDocument/2006/relationships/hyperlink" Target="BOM\B-1150616007.xlsm" TargetMode="External"/><Relationship Id="rId156" Type="http://schemas.openxmlformats.org/officeDocument/2006/relationships/hyperlink" Target="BOM/B-1140327007.xlsm" TargetMode="External"/><Relationship Id="rId570" Type="http://schemas.openxmlformats.org/officeDocument/2006/relationships/hyperlink" Target="BOM/B-1140529013.xlsm" TargetMode="External"/><Relationship Id="rId2251" Type="http://schemas.openxmlformats.org/officeDocument/2006/relationships/hyperlink" Target="BOM\B-1140904011.jpg" TargetMode="External"/><Relationship Id="rId3302" Type="http://schemas.openxmlformats.org/officeDocument/2006/relationships/hyperlink" Target="BOM\B-1141029003.xlsm" TargetMode="External"/><Relationship Id="rId4700" Type="http://schemas.openxmlformats.org/officeDocument/2006/relationships/hyperlink" Target="BOM\B-1150112010.xlsm" TargetMode="External"/><Relationship Id="rId6458" Type="http://schemas.openxmlformats.org/officeDocument/2006/relationships/hyperlink" Target="BOM\B-1150417004.xlsm" TargetMode="External"/><Relationship Id="rId7509" Type="http://schemas.openxmlformats.org/officeDocument/2006/relationships/hyperlink" Target="BOM\B-1150601003.jpg" TargetMode="External"/><Relationship Id="rId223" Type="http://schemas.openxmlformats.org/officeDocument/2006/relationships/hyperlink" Target="BOM/B-1140410022.jpg" TargetMode="External"/><Relationship Id="rId6872" Type="http://schemas.openxmlformats.org/officeDocument/2006/relationships/hyperlink" Target="BOM\B-1150505011.xlsm" TargetMode="External"/><Relationship Id="rId7923" Type="http://schemas.openxmlformats.org/officeDocument/2006/relationships/hyperlink" Target="BOM\B-1150618002.jpg" TargetMode="External"/><Relationship Id="rId4076" Type="http://schemas.openxmlformats.org/officeDocument/2006/relationships/hyperlink" Target="BOM\B-1141204017.xlsm" TargetMode="External"/><Relationship Id="rId5474" Type="http://schemas.openxmlformats.org/officeDocument/2006/relationships/hyperlink" Target="BOM\B-1150225008.xlsm" TargetMode="External"/><Relationship Id="rId6525" Type="http://schemas.openxmlformats.org/officeDocument/2006/relationships/hyperlink" Target="BOM\B-1150421006.jpg" TargetMode="External"/><Relationship Id="rId4490" Type="http://schemas.openxmlformats.org/officeDocument/2006/relationships/hyperlink" Target="BOM\B-1141231009.xlsm" TargetMode="External"/><Relationship Id="rId5127" Type="http://schemas.openxmlformats.org/officeDocument/2006/relationships/hyperlink" Target="BOM\B-1150129008.jpg" TargetMode="External"/><Relationship Id="rId5541" Type="http://schemas.openxmlformats.org/officeDocument/2006/relationships/hyperlink" Target="BOM\B-1150226018.jpg" TargetMode="External"/><Relationship Id="rId1737" Type="http://schemas.openxmlformats.org/officeDocument/2006/relationships/hyperlink" Target="BOM\B-1140813002.jpg" TargetMode="External"/><Relationship Id="rId3092" Type="http://schemas.openxmlformats.org/officeDocument/2006/relationships/hyperlink" Target="BOM\B-1141017013.xlsm" TargetMode="External"/><Relationship Id="rId4143" Type="http://schemas.openxmlformats.org/officeDocument/2006/relationships/hyperlink" Target="BOM\B-1141209001.jpg" TargetMode="External"/><Relationship Id="rId7299" Type="http://schemas.openxmlformats.org/officeDocument/2006/relationships/hyperlink" Target="BOM\B-1150521016.jpg" TargetMode="External"/><Relationship Id="rId29" Type="http://schemas.openxmlformats.org/officeDocument/2006/relationships/hyperlink" Target="BOM/B-1140120005.xlsm" TargetMode="External"/><Relationship Id="rId4210" Type="http://schemas.openxmlformats.org/officeDocument/2006/relationships/hyperlink" Target="BOM\B-1141211009.xlsm" TargetMode="External"/><Relationship Id="rId7366" Type="http://schemas.openxmlformats.org/officeDocument/2006/relationships/hyperlink" Target="BOM\B-1150526001.xlsm" TargetMode="External"/><Relationship Id="rId7780" Type="http://schemas.openxmlformats.org/officeDocument/2006/relationships/hyperlink" Target="BOM\B-1150611010.xlsm" TargetMode="External"/><Relationship Id="rId8417" Type="http://schemas.openxmlformats.org/officeDocument/2006/relationships/hyperlink" Target="BOM\B-1150708005.jpg" TargetMode="External"/><Relationship Id="rId1804" Type="http://schemas.openxmlformats.org/officeDocument/2006/relationships/hyperlink" Target="BOM\B-1140815013.xlsm" TargetMode="External"/><Relationship Id="rId6382" Type="http://schemas.openxmlformats.org/officeDocument/2006/relationships/hyperlink" Target="BOM\B-1150414003.xlsm" TargetMode="External"/><Relationship Id="rId7019" Type="http://schemas.openxmlformats.org/officeDocument/2006/relationships/hyperlink" Target="BOM\B-1150512010.jpg" TargetMode="External"/><Relationship Id="rId7433" Type="http://schemas.openxmlformats.org/officeDocument/2006/relationships/hyperlink" Target="BOM\B-1150528002.jpg" TargetMode="External"/><Relationship Id="rId3976" Type="http://schemas.openxmlformats.org/officeDocument/2006/relationships/hyperlink" Target="BOM\B-1141201003.xlsm" TargetMode="External"/><Relationship Id="rId6035" Type="http://schemas.openxmlformats.org/officeDocument/2006/relationships/hyperlink" Target="BOM\B-1150323010.jpg" TargetMode="External"/><Relationship Id="rId897" Type="http://schemas.openxmlformats.org/officeDocument/2006/relationships/hyperlink" Target="BOM/B-1140625005.jpg" TargetMode="External"/><Relationship Id="rId2578" Type="http://schemas.openxmlformats.org/officeDocument/2006/relationships/hyperlink" Target="BOM\B-1140922020.xlsm" TargetMode="External"/><Relationship Id="rId2992" Type="http://schemas.openxmlformats.org/officeDocument/2006/relationships/hyperlink" Target="BOM\B-1141014005.xlsm" TargetMode="External"/><Relationship Id="rId3629" Type="http://schemas.openxmlformats.org/officeDocument/2006/relationships/hyperlink" Target="BOM\B-1141111014.jpg" TargetMode="External"/><Relationship Id="rId5051" Type="http://schemas.openxmlformats.org/officeDocument/2006/relationships/hyperlink" Target="BOM\B-1150126029.jpg" TargetMode="External"/><Relationship Id="rId7500" Type="http://schemas.openxmlformats.org/officeDocument/2006/relationships/hyperlink" Target="BOM\B-1150529020.xlsm" TargetMode="External"/><Relationship Id="rId964" Type="http://schemas.openxmlformats.org/officeDocument/2006/relationships/hyperlink" Target="BOM/B-1140702003.xlsm" TargetMode="External"/><Relationship Id="rId1594" Type="http://schemas.openxmlformats.org/officeDocument/2006/relationships/hyperlink" Target="BOM\B-1140807014.xlsm" TargetMode="External"/><Relationship Id="rId2645" Type="http://schemas.openxmlformats.org/officeDocument/2006/relationships/hyperlink" Target="BOM\B-1140925006.jpg" TargetMode="External"/><Relationship Id="rId6102" Type="http://schemas.openxmlformats.org/officeDocument/2006/relationships/hyperlink" Target="BOM\B-1150325019.xlsm" TargetMode="External"/><Relationship Id="rId617" Type="http://schemas.openxmlformats.org/officeDocument/2006/relationships/hyperlink" Target="BOM/B-1140602027.jpg" TargetMode="External"/><Relationship Id="rId1247" Type="http://schemas.openxmlformats.org/officeDocument/2006/relationships/hyperlink" Target="BOM/B-1140718016.jpg" TargetMode="External"/><Relationship Id="rId1661" Type="http://schemas.openxmlformats.org/officeDocument/2006/relationships/hyperlink" Target="BOM\B-1140808020.jpg" TargetMode="External"/><Relationship Id="rId2712" Type="http://schemas.openxmlformats.org/officeDocument/2006/relationships/hyperlink" Target="BOM\B-1140930011.xlsm" TargetMode="External"/><Relationship Id="rId5868" Type="http://schemas.openxmlformats.org/officeDocument/2006/relationships/hyperlink" Target="BOM\B-1150313012.xlsm" TargetMode="External"/><Relationship Id="rId6919" Type="http://schemas.openxmlformats.org/officeDocument/2006/relationships/hyperlink" Target="BOM\B-1150507013.jpg" TargetMode="External"/><Relationship Id="rId8274" Type="http://schemas.openxmlformats.org/officeDocument/2006/relationships/hyperlink" Target="BOM\B-1150703006.xlsm" TargetMode="External"/><Relationship Id="rId1314" Type="http://schemas.openxmlformats.org/officeDocument/2006/relationships/hyperlink" Target="BOM\B-1140725003.xlsm" TargetMode="External"/><Relationship Id="rId4884" Type="http://schemas.openxmlformats.org/officeDocument/2006/relationships/hyperlink" Target="BOM\B-1150120005.xlsm" TargetMode="External"/><Relationship Id="rId5935" Type="http://schemas.openxmlformats.org/officeDocument/2006/relationships/hyperlink" Target="BOM\B-1150318002.jpg" TargetMode="External"/><Relationship Id="rId7290" Type="http://schemas.openxmlformats.org/officeDocument/2006/relationships/hyperlink" Target="BOM\B-1150521012.xlsm" TargetMode="External"/><Relationship Id="rId8341" Type="http://schemas.openxmlformats.org/officeDocument/2006/relationships/hyperlink" Target="BOM\B-1150707001.jpg" TargetMode="External"/><Relationship Id="rId3486" Type="http://schemas.openxmlformats.org/officeDocument/2006/relationships/hyperlink" Target="BOM\B-1141104015.xlsm" TargetMode="External"/><Relationship Id="rId4537" Type="http://schemas.openxmlformats.org/officeDocument/2006/relationships/hyperlink" Target="BOM\B-1150105014.jpg" TargetMode="External"/><Relationship Id="rId20" Type="http://schemas.openxmlformats.org/officeDocument/2006/relationships/hyperlink" Target="BOM/B-1131230002.jpg" TargetMode="External"/><Relationship Id="rId2088" Type="http://schemas.openxmlformats.org/officeDocument/2006/relationships/hyperlink" Target="BOM\B-1140829009.xlsm" TargetMode="External"/><Relationship Id="rId3139" Type="http://schemas.openxmlformats.org/officeDocument/2006/relationships/hyperlink" Target="BOM\B-1141020011.jpg" TargetMode="External"/><Relationship Id="rId4951" Type="http://schemas.openxmlformats.org/officeDocument/2006/relationships/hyperlink" Target="BOM\B-1150122008.jpg" TargetMode="External"/><Relationship Id="rId7010" Type="http://schemas.openxmlformats.org/officeDocument/2006/relationships/hyperlink" Target="BOM\B-1150512006.xlsm" TargetMode="External"/><Relationship Id="rId474" Type="http://schemas.openxmlformats.org/officeDocument/2006/relationships/hyperlink" Target="BOM/B-1140520008.xlsm" TargetMode="External"/><Relationship Id="rId2155" Type="http://schemas.openxmlformats.org/officeDocument/2006/relationships/hyperlink" Target="BOM\B-1140902006.jpg" TargetMode="External"/><Relationship Id="rId3553" Type="http://schemas.openxmlformats.org/officeDocument/2006/relationships/hyperlink" Target="BOM\B-1141107014.jpg" TargetMode="External"/><Relationship Id="rId4604" Type="http://schemas.openxmlformats.org/officeDocument/2006/relationships/hyperlink" Target="BOM\B-1150107005.xlsm" TargetMode="External"/><Relationship Id="rId127" Type="http://schemas.openxmlformats.org/officeDocument/2006/relationships/hyperlink" Target="BOM/B-1140321009.jpg" TargetMode="External"/><Relationship Id="rId3206" Type="http://schemas.openxmlformats.org/officeDocument/2006/relationships/hyperlink" Target="BOM\B-1141022015.xlsm" TargetMode="External"/><Relationship Id="rId3620" Type="http://schemas.openxmlformats.org/officeDocument/2006/relationships/hyperlink" Target="BOM\B-1141111010.xlsm" TargetMode="External"/><Relationship Id="rId6776" Type="http://schemas.openxmlformats.org/officeDocument/2006/relationships/hyperlink" Target="BOM\B-1150429003.xlsm" TargetMode="External"/><Relationship Id="rId7827" Type="http://schemas.openxmlformats.org/officeDocument/2006/relationships/hyperlink" Target="BOM\B-1150615004.jpg" TargetMode="External"/><Relationship Id="rId541" Type="http://schemas.openxmlformats.org/officeDocument/2006/relationships/hyperlink" Target="BOM/B-1140527011.jpg" TargetMode="External"/><Relationship Id="rId1171" Type="http://schemas.openxmlformats.org/officeDocument/2006/relationships/hyperlink" Target="BOM/B-1140716004.jpg" TargetMode="External"/><Relationship Id="rId2222" Type="http://schemas.openxmlformats.org/officeDocument/2006/relationships/hyperlink" Target="BOM\B-1140903019.xlsm" TargetMode="External"/><Relationship Id="rId5378" Type="http://schemas.openxmlformats.org/officeDocument/2006/relationships/hyperlink" Target="BOM\B-1150211008.xlsm" TargetMode="External"/><Relationship Id="rId5792" Type="http://schemas.openxmlformats.org/officeDocument/2006/relationships/hyperlink" Target="BOM\B-1150311009.xlsm" TargetMode="External"/><Relationship Id="rId6429" Type="http://schemas.openxmlformats.org/officeDocument/2006/relationships/hyperlink" Target="BOM\B-1150416004.jpg" TargetMode="External"/><Relationship Id="rId6843" Type="http://schemas.openxmlformats.org/officeDocument/2006/relationships/hyperlink" Target="BOM\B-1150504002.jpg" TargetMode="External"/><Relationship Id="rId1988" Type="http://schemas.openxmlformats.org/officeDocument/2006/relationships/hyperlink" Target="BOM\B-1140826015.xlsm" TargetMode="External"/><Relationship Id="rId4394" Type="http://schemas.openxmlformats.org/officeDocument/2006/relationships/hyperlink" Target="BOM\B-1141224005.xlsm" TargetMode="External"/><Relationship Id="rId5445" Type="http://schemas.openxmlformats.org/officeDocument/2006/relationships/hyperlink" Target="BOM\B-1150224018.jpg" TargetMode="External"/><Relationship Id="rId4047" Type="http://schemas.openxmlformats.org/officeDocument/2006/relationships/hyperlink" Target="BOM\B-1141204002.jpg" TargetMode="External"/><Relationship Id="rId4461" Type="http://schemas.openxmlformats.org/officeDocument/2006/relationships/hyperlink" Target="BOM\B-1141230008.jpg" TargetMode="External"/><Relationship Id="rId5512" Type="http://schemas.openxmlformats.org/officeDocument/2006/relationships/hyperlink" Target="BOM\B-1150226004.xlsm" TargetMode="External"/><Relationship Id="rId6910" Type="http://schemas.openxmlformats.org/officeDocument/2006/relationships/hyperlink" Target="BOM\B-1150507009.xlsm" TargetMode="External"/><Relationship Id="rId3063" Type="http://schemas.openxmlformats.org/officeDocument/2006/relationships/hyperlink" Target="BOM\B-1141016017.jpg" TargetMode="External"/><Relationship Id="rId4114" Type="http://schemas.openxmlformats.org/officeDocument/2006/relationships/hyperlink" Target="BOM\B-1141205019.xlsm" TargetMode="External"/><Relationship Id="rId1708" Type="http://schemas.openxmlformats.org/officeDocument/2006/relationships/hyperlink" Target="BOM\B-1140812001.xlsm" TargetMode="External"/><Relationship Id="rId3130" Type="http://schemas.openxmlformats.org/officeDocument/2006/relationships/hyperlink" Target="BOM\B-1141020007.xlsm" TargetMode="External"/><Relationship Id="rId6286" Type="http://schemas.openxmlformats.org/officeDocument/2006/relationships/hyperlink" Target="BOM\B-1150408002.xlsm" TargetMode="External"/><Relationship Id="rId7337" Type="http://schemas.openxmlformats.org/officeDocument/2006/relationships/hyperlink" Target="BOM\B-1150522011.jpg" TargetMode="External"/><Relationship Id="rId7684" Type="http://schemas.openxmlformats.org/officeDocument/2006/relationships/hyperlink" Target="BOM\B-1150608023.xlsm" TargetMode="External"/><Relationship Id="rId7751" Type="http://schemas.openxmlformats.org/officeDocument/2006/relationships/hyperlink" Target="BOM\B-1150610011.jpg" TargetMode="External"/><Relationship Id="rId2896" Type="http://schemas.openxmlformats.org/officeDocument/2006/relationships/hyperlink" Target="BOM\B-1141009014.xlsm" TargetMode="External"/><Relationship Id="rId3947" Type="http://schemas.openxmlformats.org/officeDocument/2006/relationships/hyperlink" Target="BOM\B-1141127014.jpg" TargetMode="External"/><Relationship Id="rId6353" Type="http://schemas.openxmlformats.org/officeDocument/2006/relationships/hyperlink" Target="BOM\B-1150410009.jpg" TargetMode="External"/><Relationship Id="rId7404" Type="http://schemas.openxmlformats.org/officeDocument/2006/relationships/hyperlink" Target="BOM\B-1150527006.xlsm" TargetMode="External"/><Relationship Id="rId868" Type="http://schemas.openxmlformats.org/officeDocument/2006/relationships/hyperlink" Target="BOM/B-1140623024.xlsm" TargetMode="External"/><Relationship Id="rId1498" Type="http://schemas.openxmlformats.org/officeDocument/2006/relationships/hyperlink" Target="BOM\B-1140805001.xlsm" TargetMode="External"/><Relationship Id="rId2549" Type="http://schemas.openxmlformats.org/officeDocument/2006/relationships/hyperlink" Target="BOM\B-1140922005.jpg" TargetMode="External"/><Relationship Id="rId2963" Type="http://schemas.openxmlformats.org/officeDocument/2006/relationships/hyperlink" Target="BOM\B-1141013020.jpg" TargetMode="External"/><Relationship Id="rId6006" Type="http://schemas.openxmlformats.org/officeDocument/2006/relationships/hyperlink" Target="BOM\B-1150320012.xlsm" TargetMode="External"/><Relationship Id="rId6420" Type="http://schemas.openxmlformats.org/officeDocument/2006/relationships/hyperlink" Target="BOM\B-1150415007.xlsm" TargetMode="External"/><Relationship Id="rId935" Type="http://schemas.openxmlformats.org/officeDocument/2006/relationships/hyperlink" Target="BOM/B-1140627006.jpg" TargetMode="External"/><Relationship Id="rId1565" Type="http://schemas.openxmlformats.org/officeDocument/2006/relationships/hyperlink" Target="BOM\B-1140806019.jpg" TargetMode="External"/><Relationship Id="rId2616" Type="http://schemas.openxmlformats.org/officeDocument/2006/relationships/hyperlink" Target="BOM\B-1140924005.xlsm" TargetMode="External"/><Relationship Id="rId5022" Type="http://schemas.openxmlformats.org/officeDocument/2006/relationships/hyperlink" Target="BOM\B-1150126015.xlsm" TargetMode="External"/><Relationship Id="rId8178" Type="http://schemas.openxmlformats.org/officeDocument/2006/relationships/hyperlink" Target="BOM\B-1150630003.xlsm" TargetMode="External"/><Relationship Id="rId8592" Type="http://schemas.openxmlformats.org/officeDocument/2006/relationships/hyperlink" Target="BOM\B-1150717007.xlsm" TargetMode="External"/><Relationship Id="rId1218" Type="http://schemas.openxmlformats.org/officeDocument/2006/relationships/hyperlink" Target="BOM/B-1140718002.xlsm" TargetMode="External"/><Relationship Id="rId7194" Type="http://schemas.openxmlformats.org/officeDocument/2006/relationships/hyperlink" Target="BOM\B-1150519007.xlsm" TargetMode="External"/><Relationship Id="rId8245" Type="http://schemas.openxmlformats.org/officeDocument/2006/relationships/hyperlink" Target="BOM\B-1150702036.jpg" TargetMode="External"/><Relationship Id="rId1632" Type="http://schemas.openxmlformats.org/officeDocument/2006/relationships/hyperlink" Target="BOM\B-1140808006.xlsm" TargetMode="External"/><Relationship Id="rId4788" Type="http://schemas.openxmlformats.org/officeDocument/2006/relationships/hyperlink" Target="BOM\B-1150115009.xlsm" TargetMode="External"/><Relationship Id="rId5839" Type="http://schemas.openxmlformats.org/officeDocument/2006/relationships/hyperlink" Target="BOM\B-1150312013.jpg" TargetMode="External"/><Relationship Id="rId7261" Type="http://schemas.openxmlformats.org/officeDocument/2006/relationships/hyperlink" Target="BOM\B-1150520019.jpg" TargetMode="External"/><Relationship Id="rId4855" Type="http://schemas.openxmlformats.org/officeDocument/2006/relationships/hyperlink" Target="BOM\B-1150119005.jpg" TargetMode="External"/><Relationship Id="rId5906" Type="http://schemas.openxmlformats.org/officeDocument/2006/relationships/hyperlink" Target="BOM\B-1150317006.xlsm" TargetMode="External"/><Relationship Id="rId8312" Type="http://schemas.openxmlformats.org/officeDocument/2006/relationships/hyperlink" Target="BOM\B-1150706002.xlsm" TargetMode="External"/><Relationship Id="rId3457" Type="http://schemas.openxmlformats.org/officeDocument/2006/relationships/hyperlink" Target="BOM\B-1141103017.jpg" TargetMode="External"/><Relationship Id="rId3871" Type="http://schemas.openxmlformats.org/officeDocument/2006/relationships/hyperlink" Target="BOM\B-1141125004.jpg" TargetMode="External"/><Relationship Id="rId4508" Type="http://schemas.openxmlformats.org/officeDocument/2006/relationships/hyperlink" Target="BOM\B-1141231018.xlsm" TargetMode="External"/><Relationship Id="rId4922" Type="http://schemas.openxmlformats.org/officeDocument/2006/relationships/hyperlink" Target="BOM\B-1150121010.xlsm" TargetMode="External"/><Relationship Id="rId378" Type="http://schemas.openxmlformats.org/officeDocument/2006/relationships/hyperlink" Target="BOM/B-1140507009.xlsm" TargetMode="External"/><Relationship Id="rId792" Type="http://schemas.openxmlformats.org/officeDocument/2006/relationships/hyperlink" Target="BOM/B-1140620004.xlsm" TargetMode="External"/><Relationship Id="rId2059" Type="http://schemas.openxmlformats.org/officeDocument/2006/relationships/hyperlink" Target="BOM\B-1140828019.jpg" TargetMode="External"/><Relationship Id="rId2473" Type="http://schemas.openxmlformats.org/officeDocument/2006/relationships/hyperlink" Target="BOM\B-1140917002.jpg" TargetMode="External"/><Relationship Id="rId3524" Type="http://schemas.openxmlformats.org/officeDocument/2006/relationships/hyperlink" Target="BOM\B-1141106010.xlsm" TargetMode="External"/><Relationship Id="rId445" Type="http://schemas.openxmlformats.org/officeDocument/2006/relationships/hyperlink" Target="BOM/B-1140513001.jpg" TargetMode="External"/><Relationship Id="rId1075" Type="http://schemas.openxmlformats.org/officeDocument/2006/relationships/hyperlink" Target="BOM/B-1140710009.jpg" TargetMode="External"/><Relationship Id="rId2126" Type="http://schemas.openxmlformats.org/officeDocument/2006/relationships/hyperlink" Target="BOM\B-1140815029.xlsm" TargetMode="External"/><Relationship Id="rId2540" Type="http://schemas.openxmlformats.org/officeDocument/2006/relationships/hyperlink" Target="BOM\B-1140922001.xlsm" TargetMode="External"/><Relationship Id="rId5696" Type="http://schemas.openxmlformats.org/officeDocument/2006/relationships/hyperlink" Target="BOM\B-1150306006.xlsm" TargetMode="External"/><Relationship Id="rId6747" Type="http://schemas.openxmlformats.org/officeDocument/2006/relationships/hyperlink" Target="BOM\B-1150428011.jpg" TargetMode="External"/><Relationship Id="rId512" Type="http://schemas.openxmlformats.org/officeDocument/2006/relationships/hyperlink" Target="BOM/B-1140523006.xlsm" TargetMode="External"/><Relationship Id="rId1142" Type="http://schemas.openxmlformats.org/officeDocument/2006/relationships/hyperlink" Target="BOM/B-1140715005.xlsm" TargetMode="External"/><Relationship Id="rId4298" Type="http://schemas.openxmlformats.org/officeDocument/2006/relationships/hyperlink" Target="BOM\B-1141217004.xlsm" TargetMode="External"/><Relationship Id="rId5349" Type="http://schemas.openxmlformats.org/officeDocument/2006/relationships/hyperlink" Target="BOM\B-1150210011.jpg" TargetMode="External"/><Relationship Id="rId4365" Type="http://schemas.openxmlformats.org/officeDocument/2006/relationships/hyperlink" Target="BOM\B-1141222008.jpg" TargetMode="External"/><Relationship Id="rId5763" Type="http://schemas.openxmlformats.org/officeDocument/2006/relationships/hyperlink" Target="BOM\B-1150309020.jpg" TargetMode="External"/><Relationship Id="rId6814" Type="http://schemas.openxmlformats.org/officeDocument/2006/relationships/hyperlink" Target="BOM\B-1150430008.xlsm" TargetMode="External"/><Relationship Id="rId1959" Type="http://schemas.openxmlformats.org/officeDocument/2006/relationships/hyperlink" Target="BOM\B-1140825008.jpg" TargetMode="External"/><Relationship Id="rId4018" Type="http://schemas.openxmlformats.org/officeDocument/2006/relationships/hyperlink" Target="BOM\B-1141202007.xlsm" TargetMode="External"/><Relationship Id="rId5416" Type="http://schemas.openxmlformats.org/officeDocument/2006/relationships/hyperlink" Target="BOM\B-1150224004.xlsm" TargetMode="External"/><Relationship Id="rId5830" Type="http://schemas.openxmlformats.org/officeDocument/2006/relationships/hyperlink" Target="BOM\B-1150312009.xlsm" TargetMode="External"/><Relationship Id="rId3381" Type="http://schemas.openxmlformats.org/officeDocument/2006/relationships/hyperlink" Target="BOM\B-1141031003.jpg" TargetMode="External"/><Relationship Id="rId4432" Type="http://schemas.openxmlformats.org/officeDocument/2006/relationships/hyperlink" Target="BOM\B-1141229014.xlsm" TargetMode="External"/><Relationship Id="rId7588" Type="http://schemas.openxmlformats.org/officeDocument/2006/relationships/hyperlink" Target="BOM\B-1150603011.xlsm" TargetMode="External"/><Relationship Id="rId8639" Type="http://schemas.openxmlformats.org/officeDocument/2006/relationships/hyperlink" Target="BOM\B-1150720007.jpg" TargetMode="External"/><Relationship Id="rId3034" Type="http://schemas.openxmlformats.org/officeDocument/2006/relationships/hyperlink" Target="BOM\B-1141016003.xlsm" TargetMode="External"/><Relationship Id="rId7655" Type="http://schemas.openxmlformats.org/officeDocument/2006/relationships/hyperlink" Target="BOM\B-1150608008.jpg" TargetMode="External"/><Relationship Id="rId2050" Type="http://schemas.openxmlformats.org/officeDocument/2006/relationships/hyperlink" Target="BOM\B-1140828015.xlsm" TargetMode="External"/><Relationship Id="rId3101" Type="http://schemas.openxmlformats.org/officeDocument/2006/relationships/hyperlink" Target="BOM\B-1141017017.jpg" TargetMode="External"/><Relationship Id="rId6257" Type="http://schemas.openxmlformats.org/officeDocument/2006/relationships/hyperlink" Target="BOM\B-1150402011.jpg" TargetMode="External"/><Relationship Id="rId6671" Type="http://schemas.openxmlformats.org/officeDocument/2006/relationships/hyperlink" Target="BOM\B-1150424011.jpg" TargetMode="External"/><Relationship Id="rId7308" Type="http://schemas.openxmlformats.org/officeDocument/2006/relationships/hyperlink" Target="BOM\B-1150521020.xlsm" TargetMode="External"/><Relationship Id="rId7722" Type="http://schemas.openxmlformats.org/officeDocument/2006/relationships/hyperlink" Target="BOM\B-1150609015.xlsm" TargetMode="External"/><Relationship Id="rId5273" Type="http://schemas.openxmlformats.org/officeDocument/2006/relationships/hyperlink" Target="BOM\B-1150206001.jpg" TargetMode="External"/><Relationship Id="rId6324" Type="http://schemas.openxmlformats.org/officeDocument/2006/relationships/hyperlink" Target="BOM\B-1150409013.xlsm" TargetMode="External"/><Relationship Id="rId839" Type="http://schemas.openxmlformats.org/officeDocument/2006/relationships/hyperlink" Target="BOM/B-1140623008.jpg" TargetMode="External"/><Relationship Id="rId1469" Type="http://schemas.openxmlformats.org/officeDocument/2006/relationships/hyperlink" Target="BOM\B-1140804003.jpg" TargetMode="External"/><Relationship Id="rId2867" Type="http://schemas.openxmlformats.org/officeDocument/2006/relationships/hyperlink" Target="BOM\B-1141008005.jpg" TargetMode="External"/><Relationship Id="rId3918" Type="http://schemas.openxmlformats.org/officeDocument/2006/relationships/hyperlink" Target="BOM\B-1141126012.xlsm" TargetMode="External"/><Relationship Id="rId5340" Type="http://schemas.openxmlformats.org/officeDocument/2006/relationships/hyperlink" Target="BOM\B-1150210007.xlsm" TargetMode="External"/><Relationship Id="rId8496" Type="http://schemas.openxmlformats.org/officeDocument/2006/relationships/hyperlink" Target="BOM\B-1150713012.xlsm" TargetMode="External"/><Relationship Id="rId1883" Type="http://schemas.openxmlformats.org/officeDocument/2006/relationships/hyperlink" Target="BOM\B-1140821003.jpg" TargetMode="External"/><Relationship Id="rId2934" Type="http://schemas.openxmlformats.org/officeDocument/2006/relationships/hyperlink" Target="BOM\B-1141013006.xlsm" TargetMode="External"/><Relationship Id="rId7098" Type="http://schemas.openxmlformats.org/officeDocument/2006/relationships/hyperlink" Target="BOM\B-1150514018.xlsm" TargetMode="External"/><Relationship Id="rId8149" Type="http://schemas.openxmlformats.org/officeDocument/2006/relationships/hyperlink" Target="BOM\B-1150626015.jpg" TargetMode="External"/><Relationship Id="rId906" Type="http://schemas.openxmlformats.org/officeDocument/2006/relationships/hyperlink" Target="BOM/B-1140626004.xlsm" TargetMode="External"/><Relationship Id="rId1536" Type="http://schemas.openxmlformats.org/officeDocument/2006/relationships/hyperlink" Target="BOM\B-1140806005.xlsm" TargetMode="External"/><Relationship Id="rId1950" Type="http://schemas.openxmlformats.org/officeDocument/2006/relationships/hyperlink" Target="BOM\B-1140825004.xlsm" TargetMode="External"/><Relationship Id="rId8563" Type="http://schemas.openxmlformats.org/officeDocument/2006/relationships/hyperlink" Target="BOM\B-1150715007.jpg" TargetMode="External"/><Relationship Id="rId1603" Type="http://schemas.openxmlformats.org/officeDocument/2006/relationships/hyperlink" Target="BOM\B-1140807018.jpg" TargetMode="External"/><Relationship Id="rId4759" Type="http://schemas.openxmlformats.org/officeDocument/2006/relationships/hyperlink" Target="BOM\B-1150114009.jpg" TargetMode="External"/><Relationship Id="rId7165" Type="http://schemas.openxmlformats.org/officeDocument/2006/relationships/hyperlink" Target="BOM\B-1150518016.jpg" TargetMode="External"/><Relationship Id="rId8216" Type="http://schemas.openxmlformats.org/officeDocument/2006/relationships/hyperlink" Target="BOM\B-1150702010.xlsm" TargetMode="External"/><Relationship Id="rId8630" Type="http://schemas.openxmlformats.org/officeDocument/2006/relationships/hyperlink" Target="BOM\B-1150720003.xlsm" TargetMode="External"/><Relationship Id="rId3775" Type="http://schemas.openxmlformats.org/officeDocument/2006/relationships/hyperlink" Target="BOM\B-1141121007.jpg" TargetMode="External"/><Relationship Id="rId4826" Type="http://schemas.openxmlformats.org/officeDocument/2006/relationships/hyperlink" Target="BOM\B-1150116005.xlsm" TargetMode="External"/><Relationship Id="rId6181" Type="http://schemas.openxmlformats.org/officeDocument/2006/relationships/hyperlink" Target="BOM\B-1150330014.jpg" TargetMode="External"/><Relationship Id="rId7232" Type="http://schemas.openxmlformats.org/officeDocument/2006/relationships/hyperlink" Target="BOM\B-1150520005.xlsm" TargetMode="External"/><Relationship Id="rId696" Type="http://schemas.openxmlformats.org/officeDocument/2006/relationships/hyperlink" Target="BOM/B-1140610001.xlsm" TargetMode="External"/><Relationship Id="rId2377" Type="http://schemas.openxmlformats.org/officeDocument/2006/relationships/hyperlink" Target="BOM\B-1140911006.jpg" TargetMode="External"/><Relationship Id="rId2791" Type="http://schemas.openxmlformats.org/officeDocument/2006/relationships/hyperlink" Target="BOM\B-1141002004.jpg" TargetMode="External"/><Relationship Id="rId3428" Type="http://schemas.openxmlformats.org/officeDocument/2006/relationships/hyperlink" Target="BOM\B-1141103003.xlsm" TargetMode="External"/><Relationship Id="rId349" Type="http://schemas.openxmlformats.org/officeDocument/2006/relationships/hyperlink" Target="BOM/B-1140502017.jpg" TargetMode="External"/><Relationship Id="rId763" Type="http://schemas.openxmlformats.org/officeDocument/2006/relationships/hyperlink" Target="BOM/B-1140618003.jpg" TargetMode="External"/><Relationship Id="rId1393" Type="http://schemas.openxmlformats.org/officeDocument/2006/relationships/hyperlink" Target="BOM\B-1140730004.jpg" TargetMode="External"/><Relationship Id="rId2444" Type="http://schemas.openxmlformats.org/officeDocument/2006/relationships/hyperlink" Target="BOM\B-1140915011.xlsm" TargetMode="External"/><Relationship Id="rId3842" Type="http://schemas.openxmlformats.org/officeDocument/2006/relationships/hyperlink" Target="BOM\B-1141124015.xlsm" TargetMode="External"/><Relationship Id="rId6998" Type="http://schemas.openxmlformats.org/officeDocument/2006/relationships/hyperlink" Target="BOM\B-1150511008.xlsm" TargetMode="External"/><Relationship Id="rId416" Type="http://schemas.openxmlformats.org/officeDocument/2006/relationships/hyperlink" Target="BOM/B-1131217027.xlsm" TargetMode="External"/><Relationship Id="rId1046" Type="http://schemas.openxmlformats.org/officeDocument/2006/relationships/hyperlink" Target="BOM/B-1140709007.xlsm" TargetMode="External"/><Relationship Id="rId8073" Type="http://schemas.openxmlformats.org/officeDocument/2006/relationships/hyperlink" Target="BOM\B-1150624012.jpg" TargetMode="External"/><Relationship Id="rId830" Type="http://schemas.openxmlformats.org/officeDocument/2006/relationships/hyperlink" Target="BOM/B-1140623004.xlsm" TargetMode="External"/><Relationship Id="rId1460" Type="http://schemas.openxmlformats.org/officeDocument/2006/relationships/hyperlink" Target="BOM\B-1140801020.xlsm" TargetMode="External"/><Relationship Id="rId2511" Type="http://schemas.openxmlformats.org/officeDocument/2006/relationships/hyperlink" Target="BOM\B-1140919001.jpg" TargetMode="External"/><Relationship Id="rId5667" Type="http://schemas.openxmlformats.org/officeDocument/2006/relationships/hyperlink" Target="BOM\B-1150305018.jpg" TargetMode="External"/><Relationship Id="rId6718" Type="http://schemas.openxmlformats.org/officeDocument/2006/relationships/hyperlink" Target="BOM\B-1150427021.xlsm" TargetMode="External"/><Relationship Id="rId1113" Type="http://schemas.openxmlformats.org/officeDocument/2006/relationships/hyperlink" Target="BOM/B-1140711007.jpg" TargetMode="External"/><Relationship Id="rId4269" Type="http://schemas.openxmlformats.org/officeDocument/2006/relationships/hyperlink" Target="BOM\B-1141216009.jpg" TargetMode="External"/><Relationship Id="rId4683" Type="http://schemas.openxmlformats.org/officeDocument/2006/relationships/hyperlink" Target="BOM\B-1150109019.jpg" TargetMode="External"/><Relationship Id="rId5734" Type="http://schemas.openxmlformats.org/officeDocument/2006/relationships/hyperlink" Target="BOM\B-1150309006.xlsm" TargetMode="External"/><Relationship Id="rId8140" Type="http://schemas.openxmlformats.org/officeDocument/2006/relationships/hyperlink" Target="BOM\B-1150626011.xlsm" TargetMode="External"/><Relationship Id="rId3285" Type="http://schemas.openxmlformats.org/officeDocument/2006/relationships/hyperlink" Target="BOM\B-1141028017.jpg" TargetMode="External"/><Relationship Id="rId4336" Type="http://schemas.openxmlformats.org/officeDocument/2006/relationships/hyperlink" Target="BOM\B-1141219006.xlsm" TargetMode="External"/><Relationship Id="rId4750" Type="http://schemas.openxmlformats.org/officeDocument/2006/relationships/hyperlink" Target="BOM\B-1150114005.xlsm" TargetMode="External"/><Relationship Id="rId5801" Type="http://schemas.openxmlformats.org/officeDocument/2006/relationships/hyperlink" Target="BOM\B-1150311013.jpg" TargetMode="External"/><Relationship Id="rId3352" Type="http://schemas.openxmlformats.org/officeDocument/2006/relationships/hyperlink" Target="BOM\B-1141030011.xlsm" TargetMode="External"/><Relationship Id="rId4403" Type="http://schemas.openxmlformats.org/officeDocument/2006/relationships/hyperlink" Target="BOM\B-1141224009.jpg" TargetMode="External"/><Relationship Id="rId7559" Type="http://schemas.openxmlformats.org/officeDocument/2006/relationships/hyperlink" Target="BOM\B-1150602011.jpg" TargetMode="External"/><Relationship Id="rId273" Type="http://schemas.openxmlformats.org/officeDocument/2006/relationships/hyperlink" Target="BOM/B-1140424010.jpg" TargetMode="External"/><Relationship Id="rId3005" Type="http://schemas.openxmlformats.org/officeDocument/2006/relationships/hyperlink" Target="BOM\B-1141015002.jpg" TargetMode="External"/><Relationship Id="rId6575" Type="http://schemas.openxmlformats.org/officeDocument/2006/relationships/hyperlink" Target="BOM\B-1150422009.jpg" TargetMode="External"/><Relationship Id="rId7626" Type="http://schemas.openxmlformats.org/officeDocument/2006/relationships/hyperlink" Target="BOM\B-1150605001.xlsm" TargetMode="External"/><Relationship Id="rId7973" Type="http://schemas.openxmlformats.org/officeDocument/2006/relationships/hyperlink" Target="BOM\B-1150622008.jpg" TargetMode="External"/><Relationship Id="rId340" Type="http://schemas.openxmlformats.org/officeDocument/2006/relationships/hyperlink" Target="BOM/B-1140502011.xlsm" TargetMode="External"/><Relationship Id="rId2021" Type="http://schemas.openxmlformats.org/officeDocument/2006/relationships/hyperlink" Target="BOM\B-1140827013.jpg" TargetMode="External"/><Relationship Id="rId5177" Type="http://schemas.openxmlformats.org/officeDocument/2006/relationships/hyperlink" Target="BOM\B-1150130016.jpg" TargetMode="External"/><Relationship Id="rId6228" Type="http://schemas.openxmlformats.org/officeDocument/2006/relationships/hyperlink" Target="BOM\B-1150401013.xlsm" TargetMode="External"/><Relationship Id="rId4193" Type="http://schemas.openxmlformats.org/officeDocument/2006/relationships/hyperlink" Target="BOM\B-1141210009.jpg" TargetMode="External"/><Relationship Id="rId5591" Type="http://schemas.openxmlformats.org/officeDocument/2006/relationships/hyperlink" Target="BOM\B-1150227008.jpg" TargetMode="External"/><Relationship Id="rId6642" Type="http://schemas.openxmlformats.org/officeDocument/2006/relationships/hyperlink" Target="BOM\B-1150423013.xlsm" TargetMode="External"/><Relationship Id="rId1787" Type="http://schemas.openxmlformats.org/officeDocument/2006/relationships/hyperlink" Target="BOM\B-1140815004.jpg" TargetMode="External"/><Relationship Id="rId2838" Type="http://schemas.openxmlformats.org/officeDocument/2006/relationships/hyperlink" Target="BOM\B-1141007013.xlsm" TargetMode="External"/><Relationship Id="rId5244" Type="http://schemas.openxmlformats.org/officeDocument/2006/relationships/hyperlink" Target="BOM\B-1150205003.xlsm" TargetMode="External"/><Relationship Id="rId79" Type="http://schemas.openxmlformats.org/officeDocument/2006/relationships/hyperlink" Target="BOM/B-1140305019.xlsm" TargetMode="External"/><Relationship Id="rId1854" Type="http://schemas.openxmlformats.org/officeDocument/2006/relationships/hyperlink" Target="BOM\B-1140819007.xlsm" TargetMode="External"/><Relationship Id="rId2905" Type="http://schemas.openxmlformats.org/officeDocument/2006/relationships/hyperlink" Target="BOM\B-1141009018.jpg" TargetMode="External"/><Relationship Id="rId4260" Type="http://schemas.openxmlformats.org/officeDocument/2006/relationships/hyperlink" Target="BOM\B-1141216005.xlsm" TargetMode="External"/><Relationship Id="rId5311" Type="http://schemas.openxmlformats.org/officeDocument/2006/relationships/hyperlink" Target="BOM\B-1150209004.jpg" TargetMode="External"/><Relationship Id="rId8467" Type="http://schemas.openxmlformats.org/officeDocument/2006/relationships/hyperlink" Target="BOM\B-1150710009.jpg" TargetMode="External"/><Relationship Id="rId1507" Type="http://schemas.openxmlformats.org/officeDocument/2006/relationships/hyperlink" Target="BOM\B-1140805005.jpg" TargetMode="External"/><Relationship Id="rId7069" Type="http://schemas.openxmlformats.org/officeDocument/2006/relationships/hyperlink" Target="BOM\B-1150514003.jpg" TargetMode="External"/><Relationship Id="rId7483" Type="http://schemas.openxmlformats.org/officeDocument/2006/relationships/hyperlink" Target="BOM\B-1150529011.jpg" TargetMode="External"/><Relationship Id="rId8534" Type="http://schemas.openxmlformats.org/officeDocument/2006/relationships/hyperlink" Target="BOM\B-1150714017.xlsm" TargetMode="External"/><Relationship Id="rId1921" Type="http://schemas.openxmlformats.org/officeDocument/2006/relationships/hyperlink" Target="BOM\B-1140822011.jpg" TargetMode="External"/><Relationship Id="rId3679" Type="http://schemas.openxmlformats.org/officeDocument/2006/relationships/hyperlink" Target="BOM\B-1141117016.jpg" TargetMode="External"/><Relationship Id="rId6085" Type="http://schemas.openxmlformats.org/officeDocument/2006/relationships/hyperlink" Target="BOM\B-1150325010.jpg" TargetMode="External"/><Relationship Id="rId7136" Type="http://schemas.openxmlformats.org/officeDocument/2006/relationships/hyperlink" Target="BOM\B-1150518002.xlsm" TargetMode="External"/><Relationship Id="rId7550" Type="http://schemas.openxmlformats.org/officeDocument/2006/relationships/hyperlink" Target="BOM\B-1150602007.xlsm" TargetMode="External"/><Relationship Id="rId6152" Type="http://schemas.openxmlformats.org/officeDocument/2006/relationships/hyperlink" Target="BOM\B-1150327018.xlsm" TargetMode="External"/><Relationship Id="rId7203" Type="http://schemas.openxmlformats.org/officeDocument/2006/relationships/hyperlink" Target="BOM\B-1150519011.jpg" TargetMode="External"/><Relationship Id="rId8601" Type="http://schemas.openxmlformats.org/officeDocument/2006/relationships/hyperlink" Target="BOM\B-1150717011.jpg" TargetMode="External"/><Relationship Id="rId1297" Type="http://schemas.openxmlformats.org/officeDocument/2006/relationships/hyperlink" Target="BOM\B-1140723007.jpg" TargetMode="External"/><Relationship Id="rId2695" Type="http://schemas.openxmlformats.org/officeDocument/2006/relationships/hyperlink" Target="BOM\B-1140930002.jpg" TargetMode="External"/><Relationship Id="rId3746" Type="http://schemas.openxmlformats.org/officeDocument/2006/relationships/hyperlink" Target="BOM\B-1141120011.xlsm" TargetMode="External"/><Relationship Id="rId667" Type="http://schemas.openxmlformats.org/officeDocument/2006/relationships/hyperlink" Target="BOM/B-1140606001.jpg" TargetMode="External"/><Relationship Id="rId2348" Type="http://schemas.openxmlformats.org/officeDocument/2006/relationships/hyperlink" Target="BOM\B-1140910001.xlsm" TargetMode="External"/><Relationship Id="rId2762" Type="http://schemas.openxmlformats.org/officeDocument/2006/relationships/hyperlink" Target="BOM\B-1140930036.xlsm" TargetMode="External"/><Relationship Id="rId3813" Type="http://schemas.openxmlformats.org/officeDocument/2006/relationships/hyperlink" Target="BOM\B-1141121026.jpg" TargetMode="External"/><Relationship Id="rId6969" Type="http://schemas.openxmlformats.org/officeDocument/2006/relationships/hyperlink" Target="BOM\B-1150508013.jpg" TargetMode="External"/><Relationship Id="rId734" Type="http://schemas.openxmlformats.org/officeDocument/2006/relationships/hyperlink" Target="BOM/B-1140616001.xlsm" TargetMode="External"/><Relationship Id="rId1364" Type="http://schemas.openxmlformats.org/officeDocument/2006/relationships/hyperlink" Target="BOM\B-1140728017.xlsm" TargetMode="External"/><Relationship Id="rId2415" Type="http://schemas.openxmlformats.org/officeDocument/2006/relationships/hyperlink" Target="BOM\B-1140912006.jpg" TargetMode="External"/><Relationship Id="rId5985" Type="http://schemas.openxmlformats.org/officeDocument/2006/relationships/hyperlink" Target="BOM\B-1150320001.jpg" TargetMode="External"/><Relationship Id="rId8391" Type="http://schemas.openxmlformats.org/officeDocument/2006/relationships/hyperlink" Target="BOM\B-1150707046.jpg" TargetMode="External"/><Relationship Id="rId70" Type="http://schemas.openxmlformats.org/officeDocument/2006/relationships/hyperlink" Target="BOM/B-1140226008.jpg" TargetMode="External"/><Relationship Id="rId801" Type="http://schemas.openxmlformats.org/officeDocument/2006/relationships/hyperlink" Target="BOM/B-1140620010.jpg" TargetMode="External"/><Relationship Id="rId1017" Type="http://schemas.openxmlformats.org/officeDocument/2006/relationships/hyperlink" Target="BOM/B-1140704015.jpg" TargetMode="External"/><Relationship Id="rId1431" Type="http://schemas.openxmlformats.org/officeDocument/2006/relationships/hyperlink" Target="BOM\B-1140801005.jpg" TargetMode="External"/><Relationship Id="rId4587" Type="http://schemas.openxmlformats.org/officeDocument/2006/relationships/hyperlink" Target="BOM\B-1150106023.jpg" TargetMode="External"/><Relationship Id="rId5638" Type="http://schemas.openxmlformats.org/officeDocument/2006/relationships/hyperlink" Target="BOM\B-1150305003.xlsm" TargetMode="External"/><Relationship Id="rId8044" Type="http://schemas.openxmlformats.org/officeDocument/2006/relationships/hyperlink" Target="BOM\B-1150623029.xlsm" TargetMode="External"/><Relationship Id="rId3189" Type="http://schemas.openxmlformats.org/officeDocument/2006/relationships/hyperlink" Target="BOM\B-1141022006.jpg" TargetMode="External"/><Relationship Id="rId4654" Type="http://schemas.openxmlformats.org/officeDocument/2006/relationships/hyperlink" Target="BOM\B-1150109010.xlsm" TargetMode="External"/><Relationship Id="rId7060" Type="http://schemas.openxmlformats.org/officeDocument/2006/relationships/hyperlink" Target="BOM\B-1150513015.xlsm" TargetMode="External"/><Relationship Id="rId8111" Type="http://schemas.openxmlformats.org/officeDocument/2006/relationships/hyperlink" Target="BOM\B-1150625012.jpg" TargetMode="External"/><Relationship Id="rId3256" Type="http://schemas.openxmlformats.org/officeDocument/2006/relationships/hyperlink" Target="BOM\B-1141028003.xlsm" TargetMode="External"/><Relationship Id="rId4307" Type="http://schemas.openxmlformats.org/officeDocument/2006/relationships/hyperlink" Target="BOM\B-1141218004.jpg" TargetMode="External"/><Relationship Id="rId5705" Type="http://schemas.openxmlformats.org/officeDocument/2006/relationships/hyperlink" Target="BOM\B-1150306010.jpg" TargetMode="External"/><Relationship Id="rId177" Type="http://schemas.openxmlformats.org/officeDocument/2006/relationships/hyperlink" Target="BOM/B-1140402007.jpg" TargetMode="External"/><Relationship Id="rId591" Type="http://schemas.openxmlformats.org/officeDocument/2006/relationships/hyperlink" Target="BOM/B-1140602007.jpg" TargetMode="External"/><Relationship Id="rId2272" Type="http://schemas.openxmlformats.org/officeDocument/2006/relationships/hyperlink" Target="BOM\B-1140904022.xlsm" TargetMode="External"/><Relationship Id="rId3670" Type="http://schemas.openxmlformats.org/officeDocument/2006/relationships/hyperlink" Target="BOM\B-1141117012.xlsm" TargetMode="External"/><Relationship Id="rId4721" Type="http://schemas.openxmlformats.org/officeDocument/2006/relationships/hyperlink" Target="BOM\B-1150113008.jpg" TargetMode="External"/><Relationship Id="rId7877" Type="http://schemas.openxmlformats.org/officeDocument/2006/relationships/hyperlink" Target="BOM\B-1150616017.jpg" TargetMode="External"/><Relationship Id="rId244" Type="http://schemas.openxmlformats.org/officeDocument/2006/relationships/hyperlink" Target="BOM/B-1140418009.xlsm" TargetMode="External"/><Relationship Id="rId3323" Type="http://schemas.openxmlformats.org/officeDocument/2006/relationships/hyperlink" Target="BOM\B-1141029013.jpg" TargetMode="External"/><Relationship Id="rId6479" Type="http://schemas.openxmlformats.org/officeDocument/2006/relationships/hyperlink" Target="BOM\B-1150420003.jpg" TargetMode="External"/><Relationship Id="rId6893" Type="http://schemas.openxmlformats.org/officeDocument/2006/relationships/hyperlink" Target="BOM\B-1150506010.jpg" TargetMode="External"/><Relationship Id="rId7944" Type="http://schemas.openxmlformats.org/officeDocument/2006/relationships/hyperlink" Target="BOM\B-1150618013.xlsm" TargetMode="External"/><Relationship Id="rId5495" Type="http://schemas.openxmlformats.org/officeDocument/2006/relationships/hyperlink" Target="BOM\B-1150225018.jpg" TargetMode="External"/><Relationship Id="rId6546" Type="http://schemas.openxmlformats.org/officeDocument/2006/relationships/hyperlink" Target="BOM\B-1150421017.xlsm" TargetMode="External"/><Relationship Id="rId6960" Type="http://schemas.openxmlformats.org/officeDocument/2006/relationships/hyperlink" Target="BOM\B-1150508010.xlsm" TargetMode="External"/><Relationship Id="rId311" Type="http://schemas.openxmlformats.org/officeDocument/2006/relationships/hyperlink" Target="BOM/B-1140429017.jpg" TargetMode="External"/><Relationship Id="rId4097" Type="http://schemas.openxmlformats.org/officeDocument/2006/relationships/hyperlink" Target="BOM\B-1141205010.jpg" TargetMode="External"/><Relationship Id="rId5148" Type="http://schemas.openxmlformats.org/officeDocument/2006/relationships/hyperlink" Target="BOM\B-1150130002.xlsm" TargetMode="External"/><Relationship Id="rId5562" Type="http://schemas.openxmlformats.org/officeDocument/2006/relationships/hyperlink" Target="BOM\B-1150226029.xlsm" TargetMode="External"/><Relationship Id="rId6613" Type="http://schemas.openxmlformats.org/officeDocument/2006/relationships/hyperlink" Target="BOM\B-1150422028.jpg" TargetMode="External"/><Relationship Id="rId1758" Type="http://schemas.openxmlformats.org/officeDocument/2006/relationships/hyperlink" Target="BOM\B-1140813013.xlsm" TargetMode="External"/><Relationship Id="rId2809" Type="http://schemas.openxmlformats.org/officeDocument/2006/relationships/hyperlink" Target="BOM\B-1141003004.jpg" TargetMode="External"/><Relationship Id="rId4164" Type="http://schemas.openxmlformats.org/officeDocument/2006/relationships/hyperlink" Target="BOM\B-1141209012.xlsm" TargetMode="External"/><Relationship Id="rId5215" Type="http://schemas.openxmlformats.org/officeDocument/2006/relationships/hyperlink" Target="BOM\B-1150203004.jpg" TargetMode="External"/><Relationship Id="rId3180" Type="http://schemas.openxmlformats.org/officeDocument/2006/relationships/hyperlink" Target="BOM\B-1141022002.xlsm" TargetMode="External"/><Relationship Id="rId4231" Type="http://schemas.openxmlformats.org/officeDocument/2006/relationships/hyperlink" Target="BOM\B-1141212004.jpg" TargetMode="External"/><Relationship Id="rId7387" Type="http://schemas.openxmlformats.org/officeDocument/2006/relationships/hyperlink" Target="BOM\B-1150526011.jpg" TargetMode="External"/><Relationship Id="rId8438" Type="http://schemas.openxmlformats.org/officeDocument/2006/relationships/hyperlink" Target="BOM\B-1150709004.xlsm" TargetMode="External"/><Relationship Id="rId1825" Type="http://schemas.openxmlformats.org/officeDocument/2006/relationships/hyperlink" Target="BOM\B-1140818002.jpg" TargetMode="External"/><Relationship Id="rId3997" Type="http://schemas.openxmlformats.org/officeDocument/2006/relationships/hyperlink" Target="BOM\B-1141201014.jpg" TargetMode="External"/><Relationship Id="rId6056" Type="http://schemas.openxmlformats.org/officeDocument/2006/relationships/hyperlink" Target="BOM\B-1150324011.xlsm" TargetMode="External"/><Relationship Id="rId7454" Type="http://schemas.openxmlformats.org/officeDocument/2006/relationships/hyperlink" Target="BOM\B-1150528013.xlsm" TargetMode="External"/><Relationship Id="rId8505" Type="http://schemas.openxmlformats.org/officeDocument/2006/relationships/hyperlink" Target="BOM\B-1150714002.jpg" TargetMode="External"/><Relationship Id="rId2599" Type="http://schemas.openxmlformats.org/officeDocument/2006/relationships/hyperlink" Target="BOM\B-1140923010.jpg" TargetMode="External"/><Relationship Id="rId6470" Type="http://schemas.openxmlformats.org/officeDocument/2006/relationships/hyperlink" Target="BOM\B-1150417010.xlsm" TargetMode="External"/><Relationship Id="rId7107" Type="http://schemas.openxmlformats.org/officeDocument/2006/relationships/hyperlink" Target="BOM\B-1150515004.jpg" TargetMode="External"/><Relationship Id="rId7521" Type="http://schemas.openxmlformats.org/officeDocument/2006/relationships/hyperlink" Target="BOM\B-1150601009.jpg" TargetMode="External"/><Relationship Id="rId985" Type="http://schemas.openxmlformats.org/officeDocument/2006/relationships/hyperlink" Target="BOM/B-1140703010.jpg" TargetMode="External"/><Relationship Id="rId2666" Type="http://schemas.openxmlformats.org/officeDocument/2006/relationships/hyperlink" Target="BOM\B-1140926002.xlsm" TargetMode="External"/><Relationship Id="rId3717" Type="http://schemas.openxmlformats.org/officeDocument/2006/relationships/hyperlink" Target="BOM\B-1141119007.jpg" TargetMode="External"/><Relationship Id="rId5072" Type="http://schemas.openxmlformats.org/officeDocument/2006/relationships/hyperlink" Target="BOM\B-1150127011.xlsm" TargetMode="External"/><Relationship Id="rId6123" Type="http://schemas.openxmlformats.org/officeDocument/2006/relationships/hyperlink" Target="BOM\B-1150327007.jpg" TargetMode="External"/><Relationship Id="rId638" Type="http://schemas.openxmlformats.org/officeDocument/2006/relationships/hyperlink" Target="BOM/B-1140604001.xlsm" TargetMode="External"/><Relationship Id="rId1268" Type="http://schemas.openxmlformats.org/officeDocument/2006/relationships/hyperlink" Target="BOM\B-1140722010.xlsm" TargetMode="External"/><Relationship Id="rId1682" Type="http://schemas.openxmlformats.org/officeDocument/2006/relationships/hyperlink" Target="BOM\B-1140811009.xlsm" TargetMode="External"/><Relationship Id="rId2319" Type="http://schemas.openxmlformats.org/officeDocument/2006/relationships/hyperlink" Target="BOM\B-1140908010.jpg" TargetMode="External"/><Relationship Id="rId2733" Type="http://schemas.openxmlformats.org/officeDocument/2006/relationships/hyperlink" Target="BOM\B-1140930020.jpg" TargetMode="External"/><Relationship Id="rId5889" Type="http://schemas.openxmlformats.org/officeDocument/2006/relationships/hyperlink" Target="BOM\B-1150316006.jpg" TargetMode="External"/><Relationship Id="rId8295" Type="http://schemas.openxmlformats.org/officeDocument/2006/relationships/hyperlink" Target="BOM\B-1150703016.jpg" TargetMode="External"/><Relationship Id="rId705" Type="http://schemas.openxmlformats.org/officeDocument/2006/relationships/hyperlink" Target="BOM/B-1140611004.jpg" TargetMode="External"/><Relationship Id="rId1335" Type="http://schemas.openxmlformats.org/officeDocument/2006/relationships/hyperlink" Target="BOM\B-1140728002.jpg" TargetMode="External"/><Relationship Id="rId8362" Type="http://schemas.openxmlformats.org/officeDocument/2006/relationships/hyperlink" Target="BOM\B-1150707032.xlsm" TargetMode="External"/><Relationship Id="rId2800" Type="http://schemas.openxmlformats.org/officeDocument/2006/relationships/hyperlink" Target="BOM\B-1141002009.xlsm" TargetMode="External"/><Relationship Id="rId5956" Type="http://schemas.openxmlformats.org/officeDocument/2006/relationships/hyperlink" Target="BOM\B-1150319007.xlsm" TargetMode="External"/><Relationship Id="rId8015" Type="http://schemas.openxmlformats.org/officeDocument/2006/relationships/hyperlink" Target="BOM\B-1150623014.jpg" TargetMode="External"/><Relationship Id="rId41" Type="http://schemas.openxmlformats.org/officeDocument/2006/relationships/hyperlink" Target="BOM/B-1140211007.xlsm" TargetMode="External"/><Relationship Id="rId1402" Type="http://schemas.openxmlformats.org/officeDocument/2006/relationships/hyperlink" Target="BOM\B-1140730009.xlsm" TargetMode="External"/><Relationship Id="rId4558" Type="http://schemas.openxmlformats.org/officeDocument/2006/relationships/hyperlink" Target="BOM\B-1150106009.xlsm" TargetMode="External"/><Relationship Id="rId4972" Type="http://schemas.openxmlformats.org/officeDocument/2006/relationships/hyperlink" Target="BOM\B-1150123011.xlsm" TargetMode="External"/><Relationship Id="rId5609" Type="http://schemas.openxmlformats.org/officeDocument/2006/relationships/hyperlink" Target="BOM\B-1150302006.jpg" TargetMode="External"/><Relationship Id="rId7031" Type="http://schemas.openxmlformats.org/officeDocument/2006/relationships/hyperlink" Target="BOM\B-1150512016.jpg" TargetMode="External"/><Relationship Id="rId3574" Type="http://schemas.openxmlformats.org/officeDocument/2006/relationships/hyperlink" Target="BOM\B-1141110005.xlsm" TargetMode="External"/><Relationship Id="rId4625" Type="http://schemas.openxmlformats.org/officeDocument/2006/relationships/hyperlink" Target="BOM\B-1150108005.jpg" TargetMode="External"/><Relationship Id="rId495" Type="http://schemas.openxmlformats.org/officeDocument/2006/relationships/hyperlink" Target="BOM/B-1140521011.jpg" TargetMode="External"/><Relationship Id="rId2176" Type="http://schemas.openxmlformats.org/officeDocument/2006/relationships/hyperlink" Target="BOM\B-1140902017.xlsm" TargetMode="External"/><Relationship Id="rId2590" Type="http://schemas.openxmlformats.org/officeDocument/2006/relationships/hyperlink" Target="BOM\B-1140923006.xlsm" TargetMode="External"/><Relationship Id="rId3227" Type="http://schemas.openxmlformats.org/officeDocument/2006/relationships/hyperlink" Target="BOM\B-1141027002.jpg" TargetMode="External"/><Relationship Id="rId3641" Type="http://schemas.openxmlformats.org/officeDocument/2006/relationships/hyperlink" Target="BOM\B-1141113003.jpg" TargetMode="External"/><Relationship Id="rId6797" Type="http://schemas.openxmlformats.org/officeDocument/2006/relationships/hyperlink" Target="BOM\B-1150429013.jpg" TargetMode="External"/><Relationship Id="rId7848" Type="http://schemas.openxmlformats.org/officeDocument/2006/relationships/hyperlink" Target="BOM\B-1150616003.xlsm" TargetMode="External"/><Relationship Id="rId148" Type="http://schemas.openxmlformats.org/officeDocument/2006/relationships/hyperlink" Target="BOM/B-1140326011.xlsm" TargetMode="External"/><Relationship Id="rId562" Type="http://schemas.openxmlformats.org/officeDocument/2006/relationships/hyperlink" Target="BOM/B-1140528001.xlsm" TargetMode="External"/><Relationship Id="rId1192" Type="http://schemas.openxmlformats.org/officeDocument/2006/relationships/hyperlink" Target="BOM/B-1140717006.xlsm" TargetMode="External"/><Relationship Id="rId2243" Type="http://schemas.openxmlformats.org/officeDocument/2006/relationships/hyperlink" Target="BOM\B-1140904007.jpg" TargetMode="External"/><Relationship Id="rId5399" Type="http://schemas.openxmlformats.org/officeDocument/2006/relationships/hyperlink" Target="BOM\B-1150212006.jpg" TargetMode="External"/><Relationship Id="rId6864" Type="http://schemas.openxmlformats.org/officeDocument/2006/relationships/hyperlink" Target="BOM\B-1150505007.xlsm" TargetMode="External"/><Relationship Id="rId7915" Type="http://schemas.openxmlformats.org/officeDocument/2006/relationships/hyperlink" Target="BOM\B-1150617016.jpg" TargetMode="External"/><Relationship Id="rId215" Type="http://schemas.openxmlformats.org/officeDocument/2006/relationships/hyperlink" Target="BOM/B-1140110051.jpg" TargetMode="External"/><Relationship Id="rId2310" Type="http://schemas.openxmlformats.org/officeDocument/2006/relationships/hyperlink" Target="BOM\B-1140908006.xlsm" TargetMode="External"/><Relationship Id="rId5466" Type="http://schemas.openxmlformats.org/officeDocument/2006/relationships/hyperlink" Target="BOM\B-1150225004.xlsm" TargetMode="External"/><Relationship Id="rId6517" Type="http://schemas.openxmlformats.org/officeDocument/2006/relationships/hyperlink" Target="BOM\B-1150421002.jpg" TargetMode="External"/><Relationship Id="rId4068" Type="http://schemas.openxmlformats.org/officeDocument/2006/relationships/hyperlink" Target="BOM\B-1141204013.xlsm" TargetMode="External"/><Relationship Id="rId4482" Type="http://schemas.openxmlformats.org/officeDocument/2006/relationships/hyperlink" Target="BOM\B-1141231005.xlsm" TargetMode="External"/><Relationship Id="rId5119" Type="http://schemas.openxmlformats.org/officeDocument/2006/relationships/hyperlink" Target="BOM\B-1150129004.jpg" TargetMode="External"/><Relationship Id="rId5880" Type="http://schemas.openxmlformats.org/officeDocument/2006/relationships/hyperlink" Target="BOM\B-1150316002.xlsm" TargetMode="External"/><Relationship Id="rId6931" Type="http://schemas.openxmlformats.org/officeDocument/2006/relationships/hyperlink" Target="BOM\B-1150507019.jpg" TargetMode="External"/><Relationship Id="rId3084" Type="http://schemas.openxmlformats.org/officeDocument/2006/relationships/hyperlink" Target="BOM\B-1141017009.xlsm" TargetMode="External"/><Relationship Id="rId4135" Type="http://schemas.openxmlformats.org/officeDocument/2006/relationships/hyperlink" Target="BOM\B-1141208007.jpg" TargetMode="External"/><Relationship Id="rId5533" Type="http://schemas.openxmlformats.org/officeDocument/2006/relationships/hyperlink" Target="BOM\B-1150226014.jpg" TargetMode="External"/><Relationship Id="rId1729" Type="http://schemas.openxmlformats.org/officeDocument/2006/relationships/hyperlink" Target="BOM\B-1140812011.jpg" TargetMode="External"/><Relationship Id="rId5600" Type="http://schemas.openxmlformats.org/officeDocument/2006/relationships/hyperlink" Target="BOM\B-1150302002.xlsm" TargetMode="External"/><Relationship Id="rId3151" Type="http://schemas.openxmlformats.org/officeDocument/2006/relationships/hyperlink" Target="BOM\B-1141021004.jpg" TargetMode="External"/><Relationship Id="rId4202" Type="http://schemas.openxmlformats.org/officeDocument/2006/relationships/hyperlink" Target="BOM\B-1141211005.xlsm" TargetMode="External"/><Relationship Id="rId7358" Type="http://schemas.openxmlformats.org/officeDocument/2006/relationships/hyperlink" Target="BOM\B-1150525007.xlsm" TargetMode="External"/><Relationship Id="rId7772" Type="http://schemas.openxmlformats.org/officeDocument/2006/relationships/hyperlink" Target="BOM\B-1150611006.xlsm" TargetMode="External"/><Relationship Id="rId8409" Type="http://schemas.openxmlformats.org/officeDocument/2006/relationships/hyperlink" Target="BOM\B-1150708001.jpg" TargetMode="External"/><Relationship Id="rId3968" Type="http://schemas.openxmlformats.org/officeDocument/2006/relationships/hyperlink" Target="BOM\B-1141128003.xlsm" TargetMode="External"/><Relationship Id="rId6374" Type="http://schemas.openxmlformats.org/officeDocument/2006/relationships/hyperlink" Target="BOM\B-1150413007.xlsm" TargetMode="External"/><Relationship Id="rId7425" Type="http://schemas.openxmlformats.org/officeDocument/2006/relationships/hyperlink" Target="BOM\B-1150527016.jpg" TargetMode="External"/><Relationship Id="rId5" Type="http://schemas.openxmlformats.org/officeDocument/2006/relationships/hyperlink" Target="BOM/B-1130812007.xlsm" TargetMode="External"/><Relationship Id="rId889" Type="http://schemas.openxmlformats.org/officeDocument/2006/relationships/hyperlink" Target="BOM/B-1140624013.jpg" TargetMode="External"/><Relationship Id="rId5390" Type="http://schemas.openxmlformats.org/officeDocument/2006/relationships/hyperlink" Target="BOM\B-1150212002.xlsm" TargetMode="External"/><Relationship Id="rId6027" Type="http://schemas.openxmlformats.org/officeDocument/2006/relationships/hyperlink" Target="BOM\B-1150323006.jpg" TargetMode="External"/><Relationship Id="rId6441" Type="http://schemas.openxmlformats.org/officeDocument/2006/relationships/hyperlink" Target="BOM\B-1150416010.jpg" TargetMode="External"/><Relationship Id="rId1586" Type="http://schemas.openxmlformats.org/officeDocument/2006/relationships/hyperlink" Target="BOM\B-1140807010.xlsm" TargetMode="External"/><Relationship Id="rId2984" Type="http://schemas.openxmlformats.org/officeDocument/2006/relationships/hyperlink" Target="BOM\B-1141014008.xlsm" TargetMode="External"/><Relationship Id="rId5043" Type="http://schemas.openxmlformats.org/officeDocument/2006/relationships/hyperlink" Target="BOM\B-1150126025.jpg" TargetMode="External"/><Relationship Id="rId8199" Type="http://schemas.openxmlformats.org/officeDocument/2006/relationships/hyperlink" Target="BOM\B-1150702001.jpg" TargetMode="External"/><Relationship Id="rId609" Type="http://schemas.openxmlformats.org/officeDocument/2006/relationships/hyperlink" Target="BOM/B-1140602021.jpg" TargetMode="External"/><Relationship Id="rId956" Type="http://schemas.openxmlformats.org/officeDocument/2006/relationships/hyperlink" Target="BOM/B-1140701003.xlsm" TargetMode="External"/><Relationship Id="rId1239" Type="http://schemas.openxmlformats.org/officeDocument/2006/relationships/hyperlink" Target="BOM/B-1140718012.jpg" TargetMode="External"/><Relationship Id="rId2637" Type="http://schemas.openxmlformats.org/officeDocument/2006/relationships/hyperlink" Target="BOM\B-1140925002.jpg" TargetMode="External"/><Relationship Id="rId5110" Type="http://schemas.openxmlformats.org/officeDocument/2006/relationships/hyperlink" Target="BOM\B-1150128012.xlsm" TargetMode="External"/><Relationship Id="rId8266" Type="http://schemas.openxmlformats.org/officeDocument/2006/relationships/hyperlink" Target="BOM\B-1150703002.xlsm" TargetMode="External"/><Relationship Id="rId1653" Type="http://schemas.openxmlformats.org/officeDocument/2006/relationships/hyperlink" Target="BOM\B-1140808016.jpg" TargetMode="External"/><Relationship Id="rId2704" Type="http://schemas.openxmlformats.org/officeDocument/2006/relationships/hyperlink" Target="BOM\B-1140930007.xlsm" TargetMode="External"/><Relationship Id="rId1306" Type="http://schemas.openxmlformats.org/officeDocument/2006/relationships/hyperlink" Target="BOM\B-1140724004.xlsm" TargetMode="External"/><Relationship Id="rId1720" Type="http://schemas.openxmlformats.org/officeDocument/2006/relationships/hyperlink" Target="BOM\B-1140812007.xlsm" TargetMode="External"/><Relationship Id="rId4876" Type="http://schemas.openxmlformats.org/officeDocument/2006/relationships/hyperlink" Target="BOM\B-1150120001.xlsm" TargetMode="External"/><Relationship Id="rId5927" Type="http://schemas.openxmlformats.org/officeDocument/2006/relationships/hyperlink" Target="BOM\B-1150317016.jpg" TargetMode="External"/><Relationship Id="rId7282" Type="http://schemas.openxmlformats.org/officeDocument/2006/relationships/hyperlink" Target="BOM\B-1150521008.xlsm" TargetMode="External"/><Relationship Id="rId8333" Type="http://schemas.openxmlformats.org/officeDocument/2006/relationships/hyperlink" Target="BOM\B-1150706012.jpg" TargetMode="External"/><Relationship Id="rId12" Type="http://schemas.openxmlformats.org/officeDocument/2006/relationships/hyperlink" Target="BOM/B-1131217018.jpg" TargetMode="External"/><Relationship Id="rId3478" Type="http://schemas.openxmlformats.org/officeDocument/2006/relationships/hyperlink" Target="BOM\B-1141104011.xlsm" TargetMode="External"/><Relationship Id="rId3892" Type="http://schemas.openxmlformats.org/officeDocument/2006/relationships/hyperlink" Target="BOM\B-1141125018.xlsm" TargetMode="External"/><Relationship Id="rId4529" Type="http://schemas.openxmlformats.org/officeDocument/2006/relationships/hyperlink" Target="BOM\B-1150105010.jpg" TargetMode="External"/><Relationship Id="rId4943" Type="http://schemas.openxmlformats.org/officeDocument/2006/relationships/hyperlink" Target="BOM\B-1150122005.jpg" TargetMode="External"/><Relationship Id="rId8400" Type="http://schemas.openxmlformats.org/officeDocument/2006/relationships/hyperlink" Target="BOM\B-1150707051.xlsm" TargetMode="External"/><Relationship Id="rId399" Type="http://schemas.openxmlformats.org/officeDocument/2006/relationships/hyperlink" Target="BOM/B-1140509002.jpg" TargetMode="External"/><Relationship Id="rId2494" Type="http://schemas.openxmlformats.org/officeDocument/2006/relationships/hyperlink" Target="BOM\B-1140918007.xlsm" TargetMode="External"/><Relationship Id="rId3545" Type="http://schemas.openxmlformats.org/officeDocument/2006/relationships/hyperlink" Target="BOM\B-1141107010.jpg" TargetMode="External"/><Relationship Id="rId7002" Type="http://schemas.openxmlformats.org/officeDocument/2006/relationships/hyperlink" Target="BOM\B-1150512002.xlsm" TargetMode="External"/><Relationship Id="rId466" Type="http://schemas.openxmlformats.org/officeDocument/2006/relationships/hyperlink" Target="BOM/B-1140516015.xlsm" TargetMode="External"/><Relationship Id="rId880" Type="http://schemas.openxmlformats.org/officeDocument/2006/relationships/hyperlink" Target="BOM/B-1140624008.xlsm" TargetMode="External"/><Relationship Id="rId1096" Type="http://schemas.openxmlformats.org/officeDocument/2006/relationships/hyperlink" Target="BOM/B-1140710022.xlsm" TargetMode="External"/><Relationship Id="rId2147" Type="http://schemas.openxmlformats.org/officeDocument/2006/relationships/hyperlink" Target="BOM\B-1140902002.jpg" TargetMode="External"/><Relationship Id="rId2561" Type="http://schemas.openxmlformats.org/officeDocument/2006/relationships/hyperlink" Target="BOM\B-1140922011.jpg" TargetMode="External"/><Relationship Id="rId119" Type="http://schemas.openxmlformats.org/officeDocument/2006/relationships/hyperlink" Target="BOM/B-1121011005.jpg" TargetMode="External"/><Relationship Id="rId533" Type="http://schemas.openxmlformats.org/officeDocument/2006/relationships/hyperlink" Target="BOM/B-1140526011.jpg" TargetMode="External"/><Relationship Id="rId1163" Type="http://schemas.openxmlformats.org/officeDocument/2006/relationships/hyperlink" Target="BOM/B-1140715016.jpg" TargetMode="External"/><Relationship Id="rId2214" Type="http://schemas.openxmlformats.org/officeDocument/2006/relationships/hyperlink" Target="BOM\B-1140903015.xlsm" TargetMode="External"/><Relationship Id="rId3612" Type="http://schemas.openxmlformats.org/officeDocument/2006/relationships/hyperlink" Target="BOM\B-1141111006.xlsm" TargetMode="External"/><Relationship Id="rId6768" Type="http://schemas.openxmlformats.org/officeDocument/2006/relationships/hyperlink" Target="BOM\B-1150428022.xlsm" TargetMode="External"/><Relationship Id="rId7819" Type="http://schemas.openxmlformats.org/officeDocument/2006/relationships/hyperlink" Target="BOM\B-1150612009.jpg" TargetMode="External"/><Relationship Id="rId8190" Type="http://schemas.openxmlformats.org/officeDocument/2006/relationships/hyperlink" Target="BOM\B-1150630009.xlsm" TargetMode="External"/><Relationship Id="rId5784" Type="http://schemas.openxmlformats.org/officeDocument/2006/relationships/hyperlink" Target="BOM\B-1150311005.xlsm" TargetMode="External"/><Relationship Id="rId6835" Type="http://schemas.openxmlformats.org/officeDocument/2006/relationships/hyperlink" Target="BOM\B-1150430018.jpg" TargetMode="External"/><Relationship Id="rId600" Type="http://schemas.openxmlformats.org/officeDocument/2006/relationships/hyperlink" Target="BOM/B-1140602012.xlsm" TargetMode="External"/><Relationship Id="rId1230" Type="http://schemas.openxmlformats.org/officeDocument/2006/relationships/hyperlink" Target="BOM/B-1140718008.xlsm" TargetMode="External"/><Relationship Id="rId4386" Type="http://schemas.openxmlformats.org/officeDocument/2006/relationships/hyperlink" Target="BOM\B-1141224001.xlsm" TargetMode="External"/><Relationship Id="rId5437" Type="http://schemas.openxmlformats.org/officeDocument/2006/relationships/hyperlink" Target="BOM\B-1150224014.jpg" TargetMode="External"/><Relationship Id="rId5851" Type="http://schemas.openxmlformats.org/officeDocument/2006/relationships/hyperlink" Target="BOM\B-1150313003.jpg" TargetMode="External"/><Relationship Id="rId6902" Type="http://schemas.openxmlformats.org/officeDocument/2006/relationships/hyperlink" Target="BOM\B-1150507005.xlsm" TargetMode="External"/><Relationship Id="rId4039" Type="http://schemas.openxmlformats.org/officeDocument/2006/relationships/hyperlink" Target="BOM\B-1141203009.jpg" TargetMode="External"/><Relationship Id="rId4453" Type="http://schemas.openxmlformats.org/officeDocument/2006/relationships/hyperlink" Target="BOM\B-1141230012.jpg" TargetMode="External"/><Relationship Id="rId5504" Type="http://schemas.openxmlformats.org/officeDocument/2006/relationships/hyperlink" Target="BOM\B-1150225023.xlsm" TargetMode="External"/><Relationship Id="rId3055" Type="http://schemas.openxmlformats.org/officeDocument/2006/relationships/hyperlink" Target="BOM\B-1141016013.jpg" TargetMode="External"/><Relationship Id="rId4106" Type="http://schemas.openxmlformats.org/officeDocument/2006/relationships/hyperlink" Target="BOM\B-1141205015.xlsm" TargetMode="External"/><Relationship Id="rId4520" Type="http://schemas.openxmlformats.org/officeDocument/2006/relationships/hyperlink" Target="BOM\B-1150105005.xlsm" TargetMode="External"/><Relationship Id="rId7676" Type="http://schemas.openxmlformats.org/officeDocument/2006/relationships/hyperlink" Target="BOM\B-1150608019.xlsm" TargetMode="External"/><Relationship Id="rId390" Type="http://schemas.openxmlformats.org/officeDocument/2006/relationships/hyperlink" Target="BOM/B-1140508011.xlsm" TargetMode="External"/><Relationship Id="rId2071" Type="http://schemas.openxmlformats.org/officeDocument/2006/relationships/hyperlink" Target="BOM\B-1140828025.jpg" TargetMode="External"/><Relationship Id="rId3122" Type="http://schemas.openxmlformats.org/officeDocument/2006/relationships/hyperlink" Target="BOM\B-1141020003.xlsm" TargetMode="External"/><Relationship Id="rId6278" Type="http://schemas.openxmlformats.org/officeDocument/2006/relationships/hyperlink" Target="BOM\B-1150407011.xlsm" TargetMode="External"/><Relationship Id="rId6692" Type="http://schemas.openxmlformats.org/officeDocument/2006/relationships/hyperlink" Target="BOM\B-1150424022.xlsm" TargetMode="External"/><Relationship Id="rId7329" Type="http://schemas.openxmlformats.org/officeDocument/2006/relationships/hyperlink" Target="BOM\B-1150522007.jpg" TargetMode="External"/><Relationship Id="rId5294" Type="http://schemas.openxmlformats.org/officeDocument/2006/relationships/hyperlink" Target="BOM\B-1150206012.xlsm" TargetMode="External"/><Relationship Id="rId6345" Type="http://schemas.openxmlformats.org/officeDocument/2006/relationships/hyperlink" Target="BOM\B-1150410005.jpg" TargetMode="External"/><Relationship Id="rId7743" Type="http://schemas.openxmlformats.org/officeDocument/2006/relationships/hyperlink" Target="BOM\B-1150610007.jpg" TargetMode="External"/><Relationship Id="rId110" Type="http://schemas.openxmlformats.org/officeDocument/2006/relationships/hyperlink" Target="BOM/B-1140314011.jpg" TargetMode="External"/><Relationship Id="rId2888" Type="http://schemas.openxmlformats.org/officeDocument/2006/relationships/hyperlink" Target="BOM\B-1141009010.xlsm" TargetMode="External"/><Relationship Id="rId3939" Type="http://schemas.openxmlformats.org/officeDocument/2006/relationships/hyperlink" Target="BOM\B-1141127010.jpg" TargetMode="External"/><Relationship Id="rId7810" Type="http://schemas.openxmlformats.org/officeDocument/2006/relationships/hyperlink" Target="BOM\B-1150612005.xlsm" TargetMode="External"/><Relationship Id="rId2955" Type="http://schemas.openxmlformats.org/officeDocument/2006/relationships/hyperlink" Target="BOM\B-1141013016.jpg" TargetMode="External"/><Relationship Id="rId5361" Type="http://schemas.openxmlformats.org/officeDocument/2006/relationships/hyperlink" Target="BOM\B-1150210017.jpg" TargetMode="External"/><Relationship Id="rId6412" Type="http://schemas.openxmlformats.org/officeDocument/2006/relationships/hyperlink" Target="BOM\B-1150415003.xlsm" TargetMode="External"/><Relationship Id="rId927" Type="http://schemas.openxmlformats.org/officeDocument/2006/relationships/hyperlink" Target="BOM/B-1140627002.jpg" TargetMode="External"/><Relationship Id="rId1557" Type="http://schemas.openxmlformats.org/officeDocument/2006/relationships/hyperlink" Target="BOM\B-1140806015.jpg" TargetMode="External"/><Relationship Id="rId1971" Type="http://schemas.openxmlformats.org/officeDocument/2006/relationships/hyperlink" Target="BOM\B-1140826006.jpg" TargetMode="External"/><Relationship Id="rId2608" Type="http://schemas.openxmlformats.org/officeDocument/2006/relationships/hyperlink" Target="BOM\B-1140924001.xlsm" TargetMode="External"/><Relationship Id="rId5014" Type="http://schemas.openxmlformats.org/officeDocument/2006/relationships/hyperlink" Target="BOM\B-1150126011.xlsm" TargetMode="External"/><Relationship Id="rId8584" Type="http://schemas.openxmlformats.org/officeDocument/2006/relationships/hyperlink" Target="BOM\B-1150717003.xlsm" TargetMode="External"/><Relationship Id="rId1624" Type="http://schemas.openxmlformats.org/officeDocument/2006/relationships/hyperlink" Target="BOM\B-1140808002.xlsm" TargetMode="External"/><Relationship Id="rId4030" Type="http://schemas.openxmlformats.org/officeDocument/2006/relationships/hyperlink" Target="BOM\B-1141203005.xlsm" TargetMode="External"/><Relationship Id="rId7186" Type="http://schemas.openxmlformats.org/officeDocument/2006/relationships/hyperlink" Target="BOM\B-1150519003.xlsm" TargetMode="External"/><Relationship Id="rId8237" Type="http://schemas.openxmlformats.org/officeDocument/2006/relationships/hyperlink" Target="BOM\B-1150702032.jpg" TargetMode="External"/><Relationship Id="rId8651" Type="http://schemas.openxmlformats.org/officeDocument/2006/relationships/ctrlProp" Target="../ctrlProps/ctrlProp3.xml"/><Relationship Id="rId3796" Type="http://schemas.openxmlformats.org/officeDocument/2006/relationships/hyperlink" Target="BOM\B-1141121018.xlsm" TargetMode="External"/><Relationship Id="rId7253" Type="http://schemas.openxmlformats.org/officeDocument/2006/relationships/hyperlink" Target="BOM\B-1150520015.jpg" TargetMode="External"/><Relationship Id="rId8304" Type="http://schemas.openxmlformats.org/officeDocument/2006/relationships/hyperlink" Target="BOM\B-1150703021.xlsm" TargetMode="External"/><Relationship Id="rId2398" Type="http://schemas.openxmlformats.org/officeDocument/2006/relationships/hyperlink" Target="BOM\B-1140911017.xlsm" TargetMode="External"/><Relationship Id="rId3449" Type="http://schemas.openxmlformats.org/officeDocument/2006/relationships/hyperlink" Target="BOM\B-1141103013.jpg" TargetMode="External"/><Relationship Id="rId4847" Type="http://schemas.openxmlformats.org/officeDocument/2006/relationships/hyperlink" Target="BOM\B-1150119001.jpg" TargetMode="External"/><Relationship Id="rId7320" Type="http://schemas.openxmlformats.org/officeDocument/2006/relationships/hyperlink" Target="BOM\B-1150522003.xlsm" TargetMode="External"/><Relationship Id="rId3863" Type="http://schemas.openxmlformats.org/officeDocument/2006/relationships/hyperlink" Target="BOM\B-1141125009.jpg" TargetMode="External"/><Relationship Id="rId4914" Type="http://schemas.openxmlformats.org/officeDocument/2006/relationships/hyperlink" Target="BOM\B-1150121006.xlsm" TargetMode="External"/><Relationship Id="rId784" Type="http://schemas.openxmlformats.org/officeDocument/2006/relationships/hyperlink" Target="BOM/B-1140619009.xlsm" TargetMode="External"/><Relationship Id="rId1067" Type="http://schemas.openxmlformats.org/officeDocument/2006/relationships/hyperlink" Target="BOM/B-1140710005.jpg" TargetMode="External"/><Relationship Id="rId2465" Type="http://schemas.openxmlformats.org/officeDocument/2006/relationships/hyperlink" Target="BOM\B-1140916010.jpg" TargetMode="External"/><Relationship Id="rId3516" Type="http://schemas.openxmlformats.org/officeDocument/2006/relationships/hyperlink" Target="BOM\B-1141106006.xlsm" TargetMode="External"/><Relationship Id="rId3930" Type="http://schemas.openxmlformats.org/officeDocument/2006/relationships/hyperlink" Target="BOM\B-1141127002.xlsm" TargetMode="External"/><Relationship Id="rId8094" Type="http://schemas.openxmlformats.org/officeDocument/2006/relationships/hyperlink" Target="BOM\B-1150625004.xlsm" TargetMode="External"/><Relationship Id="rId437" Type="http://schemas.openxmlformats.org/officeDocument/2006/relationships/hyperlink" Target="BOM/B-1140512011.jpg" TargetMode="External"/><Relationship Id="rId851" Type="http://schemas.openxmlformats.org/officeDocument/2006/relationships/hyperlink" Target="BOM/B-1140623014.jpg" TargetMode="External"/><Relationship Id="rId1481" Type="http://schemas.openxmlformats.org/officeDocument/2006/relationships/hyperlink" Target="BOM\B-1140804009.jpg" TargetMode="External"/><Relationship Id="rId2118" Type="http://schemas.openxmlformats.org/officeDocument/2006/relationships/hyperlink" Target="BOM\B-1140815025.xlsm" TargetMode="External"/><Relationship Id="rId2532" Type="http://schemas.openxmlformats.org/officeDocument/2006/relationships/hyperlink" Target="BOM\B-1140919012.xlsm" TargetMode="External"/><Relationship Id="rId5688" Type="http://schemas.openxmlformats.org/officeDocument/2006/relationships/hyperlink" Target="BOM\B-1150306002.xlsm" TargetMode="External"/><Relationship Id="rId6739" Type="http://schemas.openxmlformats.org/officeDocument/2006/relationships/hyperlink" Target="BOM\B-1150428007.jpg" TargetMode="External"/><Relationship Id="rId504" Type="http://schemas.openxmlformats.org/officeDocument/2006/relationships/hyperlink" Target="BOM/B-1140521016.xlsm" TargetMode="External"/><Relationship Id="rId1134" Type="http://schemas.openxmlformats.org/officeDocument/2006/relationships/hyperlink" Target="BOM/B-1140714016.xlsm" TargetMode="External"/><Relationship Id="rId5755" Type="http://schemas.openxmlformats.org/officeDocument/2006/relationships/hyperlink" Target="BOM\B-1150309016.jpg" TargetMode="External"/><Relationship Id="rId6806" Type="http://schemas.openxmlformats.org/officeDocument/2006/relationships/hyperlink" Target="BOM\B-1150430004.xlsm" TargetMode="External"/><Relationship Id="rId8161" Type="http://schemas.openxmlformats.org/officeDocument/2006/relationships/hyperlink" Target="BOM\B-1150629001.jpg" TargetMode="External"/><Relationship Id="rId1201" Type="http://schemas.openxmlformats.org/officeDocument/2006/relationships/hyperlink" Target="BOM/B-1140717010.jpg" TargetMode="External"/><Relationship Id="rId4357" Type="http://schemas.openxmlformats.org/officeDocument/2006/relationships/hyperlink" Target="BOM\B-1141222004.jpg" TargetMode="External"/><Relationship Id="rId4771" Type="http://schemas.openxmlformats.org/officeDocument/2006/relationships/hyperlink" Target="BOM\B-1150114015.jpg" TargetMode="External"/><Relationship Id="rId5408" Type="http://schemas.openxmlformats.org/officeDocument/2006/relationships/hyperlink" Target="BOM\B-1150212011.xlsm" TargetMode="External"/><Relationship Id="rId3373" Type="http://schemas.openxmlformats.org/officeDocument/2006/relationships/hyperlink" Target="BOM\B-1141030021.jpg" TargetMode="External"/><Relationship Id="rId4424" Type="http://schemas.openxmlformats.org/officeDocument/2006/relationships/hyperlink" Target="BOM\B-1141229010.xlsm" TargetMode="External"/><Relationship Id="rId5822" Type="http://schemas.openxmlformats.org/officeDocument/2006/relationships/hyperlink" Target="BOM\B-1150312005.xlsm" TargetMode="External"/><Relationship Id="rId294" Type="http://schemas.openxmlformats.org/officeDocument/2006/relationships/hyperlink" Target="BOM/B-1140425017.xlsm" TargetMode="External"/><Relationship Id="rId3026" Type="http://schemas.openxmlformats.org/officeDocument/2006/relationships/hyperlink" Target="BOM\B-1141015013.xlsm" TargetMode="External"/><Relationship Id="rId7994" Type="http://schemas.openxmlformats.org/officeDocument/2006/relationships/hyperlink" Target="BOM\B-1150623004.xlsm" TargetMode="External"/><Relationship Id="rId361" Type="http://schemas.openxmlformats.org/officeDocument/2006/relationships/hyperlink" Target="BOM/B-1140505014.jpg" TargetMode="External"/><Relationship Id="rId2042" Type="http://schemas.openxmlformats.org/officeDocument/2006/relationships/hyperlink" Target="BOM\B-1140828011.xlsm" TargetMode="External"/><Relationship Id="rId3440" Type="http://schemas.openxmlformats.org/officeDocument/2006/relationships/hyperlink" Target="BOM\B-1141103009.xlsm" TargetMode="External"/><Relationship Id="rId5198" Type="http://schemas.openxmlformats.org/officeDocument/2006/relationships/hyperlink" Target="BOM\B-1150202009.xlsm" TargetMode="External"/><Relationship Id="rId6596" Type="http://schemas.openxmlformats.org/officeDocument/2006/relationships/hyperlink" Target="BOM\B-1150422020.xlsm" TargetMode="External"/><Relationship Id="rId7647" Type="http://schemas.openxmlformats.org/officeDocument/2006/relationships/hyperlink" Target="BOM\B-1150608004.jpg" TargetMode="External"/><Relationship Id="rId6249" Type="http://schemas.openxmlformats.org/officeDocument/2006/relationships/hyperlink" Target="BOM\B-1150402007.jpg" TargetMode="External"/><Relationship Id="rId6663" Type="http://schemas.openxmlformats.org/officeDocument/2006/relationships/hyperlink" Target="BOM\B-1150424007.jpg" TargetMode="External"/><Relationship Id="rId7714" Type="http://schemas.openxmlformats.org/officeDocument/2006/relationships/hyperlink" Target="BOM\B-1150609011.xlsm" TargetMode="External"/><Relationship Id="rId2859" Type="http://schemas.openxmlformats.org/officeDocument/2006/relationships/hyperlink" Target="BOM\B-1141008001.jpg" TargetMode="External"/><Relationship Id="rId5265" Type="http://schemas.openxmlformats.org/officeDocument/2006/relationships/hyperlink" Target="BOM\B-1150205013.jpg" TargetMode="External"/><Relationship Id="rId6316" Type="http://schemas.openxmlformats.org/officeDocument/2006/relationships/hyperlink" Target="BOM\B-1150409009.xlsm" TargetMode="External"/><Relationship Id="rId6730" Type="http://schemas.openxmlformats.org/officeDocument/2006/relationships/hyperlink" Target="BOM\B-1150428003.xlsm" TargetMode="External"/><Relationship Id="rId1875" Type="http://schemas.openxmlformats.org/officeDocument/2006/relationships/hyperlink" Target="BOM\B-1140820004.jpg" TargetMode="External"/><Relationship Id="rId4281" Type="http://schemas.openxmlformats.org/officeDocument/2006/relationships/hyperlink" Target="BOM\B-1141216015.jpg" TargetMode="External"/><Relationship Id="rId5332" Type="http://schemas.openxmlformats.org/officeDocument/2006/relationships/hyperlink" Target="BOM\B-1150210003.xlsm" TargetMode="External"/><Relationship Id="rId8488" Type="http://schemas.openxmlformats.org/officeDocument/2006/relationships/hyperlink" Target="BOM\B-1150713008.xlsm" TargetMode="External"/><Relationship Id="rId1528" Type="http://schemas.openxmlformats.org/officeDocument/2006/relationships/hyperlink" Target="BOM\B-1140806001.xlsm" TargetMode="External"/><Relationship Id="rId2926" Type="http://schemas.openxmlformats.org/officeDocument/2006/relationships/hyperlink" Target="BOM\B-1141013002.xlsm" TargetMode="External"/><Relationship Id="rId8555" Type="http://schemas.openxmlformats.org/officeDocument/2006/relationships/hyperlink" Target="BOM\B-1150715003.jpg" TargetMode="External"/><Relationship Id="rId1942" Type="http://schemas.openxmlformats.org/officeDocument/2006/relationships/hyperlink" Target="BOM\B-1140822022.xlsm" TargetMode="External"/><Relationship Id="rId4001" Type="http://schemas.openxmlformats.org/officeDocument/2006/relationships/hyperlink" Target="BOM\B-1141201016.jpg" TargetMode="External"/><Relationship Id="rId7157" Type="http://schemas.openxmlformats.org/officeDocument/2006/relationships/hyperlink" Target="BOM\B-1150518012.jpg" TargetMode="External"/><Relationship Id="rId8208" Type="http://schemas.openxmlformats.org/officeDocument/2006/relationships/hyperlink" Target="BOM\B-1150702006.xlsm" TargetMode="External"/><Relationship Id="rId6173" Type="http://schemas.openxmlformats.org/officeDocument/2006/relationships/hyperlink" Target="BOM\B-1150330010.jpg" TargetMode="External"/><Relationship Id="rId7571" Type="http://schemas.openxmlformats.org/officeDocument/2006/relationships/hyperlink" Target="BOM\B-1150603002.jpg" TargetMode="External"/><Relationship Id="rId8622" Type="http://schemas.openxmlformats.org/officeDocument/2006/relationships/hyperlink" Target="BOM\B-1150717022.xlsm" TargetMode="External"/><Relationship Id="rId3767" Type="http://schemas.openxmlformats.org/officeDocument/2006/relationships/hyperlink" Target="BOM\B-1141121003.jpg" TargetMode="External"/><Relationship Id="rId4818" Type="http://schemas.openxmlformats.org/officeDocument/2006/relationships/hyperlink" Target="BOM\B-1150115024.xlsm" TargetMode="External"/><Relationship Id="rId7224" Type="http://schemas.openxmlformats.org/officeDocument/2006/relationships/hyperlink" Target="BOM\B-1150520001.xlsm" TargetMode="External"/><Relationship Id="rId688" Type="http://schemas.openxmlformats.org/officeDocument/2006/relationships/hyperlink" Target="BOM/B-1140609001.xlsm" TargetMode="External"/><Relationship Id="rId2369" Type="http://schemas.openxmlformats.org/officeDocument/2006/relationships/hyperlink" Target="BOM\B-1140911002.jpg" TargetMode="External"/><Relationship Id="rId2783" Type="http://schemas.openxmlformats.org/officeDocument/2006/relationships/hyperlink" Target="BOM\B-1141001009.jpg" TargetMode="External"/><Relationship Id="rId3834" Type="http://schemas.openxmlformats.org/officeDocument/2006/relationships/hyperlink" Target="BOM\B-1141124011.xlsm" TargetMode="External"/><Relationship Id="rId6240" Type="http://schemas.openxmlformats.org/officeDocument/2006/relationships/hyperlink" Target="BOM\B-1150327003.xlsm" TargetMode="External"/><Relationship Id="rId755" Type="http://schemas.openxmlformats.org/officeDocument/2006/relationships/hyperlink" Target="BOM/B-1140617005.jpg" TargetMode="External"/><Relationship Id="rId1385" Type="http://schemas.openxmlformats.org/officeDocument/2006/relationships/hyperlink" Target="BOM\B-1140729010.jpg" TargetMode="External"/><Relationship Id="rId2436" Type="http://schemas.openxmlformats.org/officeDocument/2006/relationships/hyperlink" Target="BOM\B-1140915007.xlsm" TargetMode="External"/><Relationship Id="rId2850" Type="http://schemas.openxmlformats.org/officeDocument/2006/relationships/hyperlink" Target="BOM\B-1141007019.xlsm" TargetMode="External"/><Relationship Id="rId91" Type="http://schemas.openxmlformats.org/officeDocument/2006/relationships/hyperlink" Target="BOM/B-1140306008.xlsm" TargetMode="External"/><Relationship Id="rId408" Type="http://schemas.openxmlformats.org/officeDocument/2006/relationships/hyperlink" Target="BOM/B-1131217031.xlsm" TargetMode="External"/><Relationship Id="rId822" Type="http://schemas.openxmlformats.org/officeDocument/2006/relationships/hyperlink" Target="BOM/B-1140620027.xlsm" TargetMode="External"/><Relationship Id="rId1038" Type="http://schemas.openxmlformats.org/officeDocument/2006/relationships/hyperlink" Target="BOM/B-1140709003.xlsm" TargetMode="External"/><Relationship Id="rId1452" Type="http://schemas.openxmlformats.org/officeDocument/2006/relationships/hyperlink" Target="BOM\B-1140801016.xlsm" TargetMode="External"/><Relationship Id="rId2503" Type="http://schemas.openxmlformats.org/officeDocument/2006/relationships/hyperlink" Target="BOM\B-1140918011.jpg" TargetMode="External"/><Relationship Id="rId3901" Type="http://schemas.openxmlformats.org/officeDocument/2006/relationships/hyperlink" Target="BOM\B-1141126003.jpg" TargetMode="External"/><Relationship Id="rId5659" Type="http://schemas.openxmlformats.org/officeDocument/2006/relationships/hyperlink" Target="BOM\B-1150305013.jpg" TargetMode="External"/><Relationship Id="rId8065" Type="http://schemas.openxmlformats.org/officeDocument/2006/relationships/hyperlink" Target="BOM\B-1150624008.jpg" TargetMode="External"/><Relationship Id="rId1105" Type="http://schemas.openxmlformats.org/officeDocument/2006/relationships/hyperlink" Target="BOM/B-1140711003.jpg" TargetMode="External"/><Relationship Id="rId7081" Type="http://schemas.openxmlformats.org/officeDocument/2006/relationships/hyperlink" Target="BOM\B-1150514009.jpg" TargetMode="External"/><Relationship Id="rId8132" Type="http://schemas.openxmlformats.org/officeDocument/2006/relationships/hyperlink" Target="BOM\B-1150626007.xlsm" TargetMode="External"/><Relationship Id="rId3277" Type="http://schemas.openxmlformats.org/officeDocument/2006/relationships/hyperlink" Target="BOM\B-1141028013.jpg" TargetMode="External"/><Relationship Id="rId4675" Type="http://schemas.openxmlformats.org/officeDocument/2006/relationships/hyperlink" Target="BOM\B-1150112005.jpg" TargetMode="External"/><Relationship Id="rId5726" Type="http://schemas.openxmlformats.org/officeDocument/2006/relationships/hyperlink" Target="BOM\B-1150309002.xlsm" TargetMode="External"/><Relationship Id="rId198" Type="http://schemas.openxmlformats.org/officeDocument/2006/relationships/hyperlink" Target="BOM/B-1140110041.xlsm" TargetMode="External"/><Relationship Id="rId3691" Type="http://schemas.openxmlformats.org/officeDocument/2006/relationships/hyperlink" Target="BOM\B-1141118001.jpg" TargetMode="External"/><Relationship Id="rId4328" Type="http://schemas.openxmlformats.org/officeDocument/2006/relationships/hyperlink" Target="BOM\B-1141219002.xlsm" TargetMode="External"/><Relationship Id="rId4742" Type="http://schemas.openxmlformats.org/officeDocument/2006/relationships/hyperlink" Target="BOM\B-1150114001.xlsm" TargetMode="External"/><Relationship Id="rId7898" Type="http://schemas.openxmlformats.org/officeDocument/2006/relationships/hyperlink" Target="BOM\B-1150617008.xlsm" TargetMode="External"/><Relationship Id="rId2293" Type="http://schemas.openxmlformats.org/officeDocument/2006/relationships/hyperlink" Target="BOM\B-1140905009.jpg" TargetMode="External"/><Relationship Id="rId3344" Type="http://schemas.openxmlformats.org/officeDocument/2006/relationships/hyperlink" Target="BOM\B-1141030006.xlsm" TargetMode="External"/><Relationship Id="rId7965" Type="http://schemas.openxmlformats.org/officeDocument/2006/relationships/hyperlink" Target="BOM\B-1150622004.jpg" TargetMode="External"/><Relationship Id="rId265" Type="http://schemas.openxmlformats.org/officeDocument/2006/relationships/hyperlink" Target="BOM/B-1140422004.jpg" TargetMode="External"/><Relationship Id="rId2360" Type="http://schemas.openxmlformats.org/officeDocument/2006/relationships/hyperlink" Target="BOM\B-1140910007.xlsm" TargetMode="External"/><Relationship Id="rId3411" Type="http://schemas.openxmlformats.org/officeDocument/2006/relationships/hyperlink" Target="BOM\B-1141031018.jpg" TargetMode="External"/><Relationship Id="rId6567" Type="http://schemas.openxmlformats.org/officeDocument/2006/relationships/hyperlink" Target="BOM\B-1150422005.jpg" TargetMode="External"/><Relationship Id="rId6981" Type="http://schemas.openxmlformats.org/officeDocument/2006/relationships/hyperlink" Target="BOM\B-1150508020.jpg" TargetMode="External"/><Relationship Id="rId7618" Type="http://schemas.openxmlformats.org/officeDocument/2006/relationships/hyperlink" Target="BOM\B-1150604013.xlsm" TargetMode="External"/><Relationship Id="rId332" Type="http://schemas.openxmlformats.org/officeDocument/2006/relationships/hyperlink" Target="BOM/B-1140502006.xlsm" TargetMode="External"/><Relationship Id="rId2013" Type="http://schemas.openxmlformats.org/officeDocument/2006/relationships/hyperlink" Target="BOM\B-1140827009.jpg" TargetMode="External"/><Relationship Id="rId5169" Type="http://schemas.openxmlformats.org/officeDocument/2006/relationships/hyperlink" Target="BOM\B-1150130012.jpg" TargetMode="External"/><Relationship Id="rId5583" Type="http://schemas.openxmlformats.org/officeDocument/2006/relationships/hyperlink" Target="BOM\B-1150227004.jpg" TargetMode="External"/><Relationship Id="rId6634" Type="http://schemas.openxmlformats.org/officeDocument/2006/relationships/hyperlink" Target="BOM\B-1150423009.xlsm" TargetMode="External"/><Relationship Id="rId4185" Type="http://schemas.openxmlformats.org/officeDocument/2006/relationships/hyperlink" Target="BOM\B-1141210006.jpg" TargetMode="External"/><Relationship Id="rId5236" Type="http://schemas.openxmlformats.org/officeDocument/2006/relationships/hyperlink" Target="BOM\B-1150204007.xlsm" TargetMode="External"/><Relationship Id="rId1779" Type="http://schemas.openxmlformats.org/officeDocument/2006/relationships/hyperlink" Target="BOM\B-1140814008.jpg" TargetMode="External"/><Relationship Id="rId4252" Type="http://schemas.openxmlformats.org/officeDocument/2006/relationships/hyperlink" Target="BOM\B-1141216001.xlsm" TargetMode="External"/><Relationship Id="rId5650" Type="http://schemas.openxmlformats.org/officeDocument/2006/relationships/hyperlink" Target="BOM\B-1150305009.xlsm" TargetMode="External"/><Relationship Id="rId6701" Type="http://schemas.openxmlformats.org/officeDocument/2006/relationships/hyperlink" Target="BOM\B-1150427002.jpg" TargetMode="External"/><Relationship Id="rId1846" Type="http://schemas.openxmlformats.org/officeDocument/2006/relationships/hyperlink" Target="BOM\B-1140819003.xlsm" TargetMode="External"/><Relationship Id="rId5303" Type="http://schemas.openxmlformats.org/officeDocument/2006/relationships/hyperlink" Target="BOM\B-1150206016.jpg" TargetMode="External"/><Relationship Id="rId8459" Type="http://schemas.openxmlformats.org/officeDocument/2006/relationships/hyperlink" Target="BOM\B-1150710005.jpg" TargetMode="External"/><Relationship Id="rId1913" Type="http://schemas.openxmlformats.org/officeDocument/2006/relationships/hyperlink" Target="BOM\B-1140822007.jpg" TargetMode="External"/><Relationship Id="rId7475" Type="http://schemas.openxmlformats.org/officeDocument/2006/relationships/hyperlink" Target="BOM\B-1150529007.jpg" TargetMode="External"/><Relationship Id="rId8526" Type="http://schemas.openxmlformats.org/officeDocument/2006/relationships/hyperlink" Target="BOM\B-1150714013.xlsm" TargetMode="External"/><Relationship Id="rId6077" Type="http://schemas.openxmlformats.org/officeDocument/2006/relationships/hyperlink" Target="BOM\B-1150325006.jpg" TargetMode="External"/><Relationship Id="rId6491" Type="http://schemas.openxmlformats.org/officeDocument/2006/relationships/hyperlink" Target="BOM\B-1150420009.jpg" TargetMode="External"/><Relationship Id="rId7128" Type="http://schemas.openxmlformats.org/officeDocument/2006/relationships/hyperlink" Target="BOM\B-1150515015.xlsm" TargetMode="External"/><Relationship Id="rId7542" Type="http://schemas.openxmlformats.org/officeDocument/2006/relationships/hyperlink" Target="BOM\B-1150602003.xlsm" TargetMode="External"/><Relationship Id="rId2687" Type="http://schemas.openxmlformats.org/officeDocument/2006/relationships/hyperlink" Target="BOM\B-1140926012.jpg" TargetMode="External"/><Relationship Id="rId3738" Type="http://schemas.openxmlformats.org/officeDocument/2006/relationships/hyperlink" Target="BOM\B-1141120007.xlsm" TargetMode="External"/><Relationship Id="rId5093" Type="http://schemas.openxmlformats.org/officeDocument/2006/relationships/hyperlink" Target="BOM\B-1150128003.jpg" TargetMode="External"/><Relationship Id="rId6144" Type="http://schemas.openxmlformats.org/officeDocument/2006/relationships/hyperlink" Target="BOM\B-1150327014.xlsm" TargetMode="External"/><Relationship Id="rId659" Type="http://schemas.openxmlformats.org/officeDocument/2006/relationships/hyperlink" Target="BOM/B-1140605021.jpg" TargetMode="External"/><Relationship Id="rId1289" Type="http://schemas.openxmlformats.org/officeDocument/2006/relationships/hyperlink" Target="BOM\B-1140723003.jpg" TargetMode="External"/><Relationship Id="rId5160" Type="http://schemas.openxmlformats.org/officeDocument/2006/relationships/hyperlink" Target="BOM\B-1150130008.xlsm" TargetMode="External"/><Relationship Id="rId6211" Type="http://schemas.openxmlformats.org/officeDocument/2006/relationships/hyperlink" Target="BOM\B-1150401004.jpg" TargetMode="External"/><Relationship Id="rId1356" Type="http://schemas.openxmlformats.org/officeDocument/2006/relationships/hyperlink" Target="BOM\B-1140728013.xlsm" TargetMode="External"/><Relationship Id="rId2754" Type="http://schemas.openxmlformats.org/officeDocument/2006/relationships/hyperlink" Target="BOM\B-1140930032.xlsm" TargetMode="External"/><Relationship Id="rId3805" Type="http://schemas.openxmlformats.org/officeDocument/2006/relationships/hyperlink" Target="BOM\B-1141121022.jpg" TargetMode="External"/><Relationship Id="rId8383" Type="http://schemas.openxmlformats.org/officeDocument/2006/relationships/hyperlink" Target="BOM\B-1150707042.jpg" TargetMode="External"/><Relationship Id="rId726" Type="http://schemas.openxmlformats.org/officeDocument/2006/relationships/hyperlink" Target="BOM/B-1140612015.xlsm" TargetMode="External"/><Relationship Id="rId1009" Type="http://schemas.openxmlformats.org/officeDocument/2006/relationships/hyperlink" Target="BOM/B-1140704011.jpg" TargetMode="External"/><Relationship Id="rId1770" Type="http://schemas.openxmlformats.org/officeDocument/2006/relationships/hyperlink" Target="BOM\B-1140814004.xlsm" TargetMode="External"/><Relationship Id="rId2407" Type="http://schemas.openxmlformats.org/officeDocument/2006/relationships/hyperlink" Target="BOM\B-1140912002.jpg" TargetMode="External"/><Relationship Id="rId2821" Type="http://schemas.openxmlformats.org/officeDocument/2006/relationships/hyperlink" Target="BOM\B-1141007004.jpg" TargetMode="External"/><Relationship Id="rId5977" Type="http://schemas.openxmlformats.org/officeDocument/2006/relationships/hyperlink" Target="BOM\B-1150319017.jpg" TargetMode="External"/><Relationship Id="rId8036" Type="http://schemas.openxmlformats.org/officeDocument/2006/relationships/hyperlink" Target="BOM\B-1150623025.xlsm" TargetMode="External"/><Relationship Id="rId62" Type="http://schemas.openxmlformats.org/officeDocument/2006/relationships/hyperlink" Target="BOM/B-1140219017.jpg" TargetMode="External"/><Relationship Id="rId1423" Type="http://schemas.openxmlformats.org/officeDocument/2006/relationships/hyperlink" Target="BOM\B-1140801001.jpg" TargetMode="External"/><Relationship Id="rId4579" Type="http://schemas.openxmlformats.org/officeDocument/2006/relationships/hyperlink" Target="BOM\B-1150106019.jpg" TargetMode="External"/><Relationship Id="rId4993" Type="http://schemas.openxmlformats.org/officeDocument/2006/relationships/hyperlink" Target="BOM\B-1150123021.jpg" TargetMode="External"/><Relationship Id="rId8450" Type="http://schemas.openxmlformats.org/officeDocument/2006/relationships/hyperlink" Target="BOM\B-1150710001.xlsm" TargetMode="External"/><Relationship Id="rId3595" Type="http://schemas.openxmlformats.org/officeDocument/2006/relationships/hyperlink" Target="BOM\B-1141110015.jpg" TargetMode="External"/><Relationship Id="rId4646" Type="http://schemas.openxmlformats.org/officeDocument/2006/relationships/hyperlink" Target="BOM\B-1150109006.xlsm" TargetMode="External"/><Relationship Id="rId7052" Type="http://schemas.openxmlformats.org/officeDocument/2006/relationships/hyperlink" Target="BOM\B-1150513011.xlsm" TargetMode="External"/><Relationship Id="rId8103" Type="http://schemas.openxmlformats.org/officeDocument/2006/relationships/hyperlink" Target="BOM\B-1150625008.jpg" TargetMode="External"/><Relationship Id="rId2197" Type="http://schemas.openxmlformats.org/officeDocument/2006/relationships/hyperlink" Target="BOM\B-1140903006.jpg" TargetMode="External"/><Relationship Id="rId3248" Type="http://schemas.openxmlformats.org/officeDocument/2006/relationships/hyperlink" Target="BOM\B-1141027013.xlsm" TargetMode="External"/><Relationship Id="rId3662" Type="http://schemas.openxmlformats.org/officeDocument/2006/relationships/hyperlink" Target="BOM\B-1141117008.xlsm" TargetMode="External"/><Relationship Id="rId4713" Type="http://schemas.openxmlformats.org/officeDocument/2006/relationships/hyperlink" Target="BOM\B-1150113004.jpg" TargetMode="External"/><Relationship Id="rId7869" Type="http://schemas.openxmlformats.org/officeDocument/2006/relationships/hyperlink" Target="BOM\B-1150616013.jpg" TargetMode="External"/><Relationship Id="rId169" Type="http://schemas.openxmlformats.org/officeDocument/2006/relationships/hyperlink" Target="BOM/B-1140401021.jpg" TargetMode="External"/><Relationship Id="rId583" Type="http://schemas.openxmlformats.org/officeDocument/2006/relationships/hyperlink" Target="BOM/B-1140602003.jpg" TargetMode="External"/><Relationship Id="rId2264" Type="http://schemas.openxmlformats.org/officeDocument/2006/relationships/hyperlink" Target="BOM\B-1140904018.xlsm" TargetMode="External"/><Relationship Id="rId3315" Type="http://schemas.openxmlformats.org/officeDocument/2006/relationships/hyperlink" Target="BOM\B-1141029009.jpg" TargetMode="External"/><Relationship Id="rId236" Type="http://schemas.openxmlformats.org/officeDocument/2006/relationships/hyperlink" Target="BOM/B-1140416006.xlsm" TargetMode="External"/><Relationship Id="rId650" Type="http://schemas.openxmlformats.org/officeDocument/2006/relationships/hyperlink" Target="BOM/B-1140605004.xlsm" TargetMode="External"/><Relationship Id="rId1280" Type="http://schemas.openxmlformats.org/officeDocument/2006/relationships/hyperlink" Target="BOM\B-1140722016.xlsm" TargetMode="External"/><Relationship Id="rId2331" Type="http://schemas.openxmlformats.org/officeDocument/2006/relationships/hyperlink" Target="BOM\B-1140909002.jpg" TargetMode="External"/><Relationship Id="rId5487" Type="http://schemas.openxmlformats.org/officeDocument/2006/relationships/hyperlink" Target="BOM\B-1150225014.jpg" TargetMode="External"/><Relationship Id="rId6885" Type="http://schemas.openxmlformats.org/officeDocument/2006/relationships/hyperlink" Target="BOM\B-1150506006.jpg" TargetMode="External"/><Relationship Id="rId7936" Type="http://schemas.openxmlformats.org/officeDocument/2006/relationships/hyperlink" Target="BOM\B-1150618009.xlsm" TargetMode="External"/><Relationship Id="rId303" Type="http://schemas.openxmlformats.org/officeDocument/2006/relationships/hyperlink" Target="BOM/B-1140428002.jpg" TargetMode="External"/><Relationship Id="rId4089" Type="http://schemas.openxmlformats.org/officeDocument/2006/relationships/hyperlink" Target="BOM\B-1141205006.jpg" TargetMode="External"/><Relationship Id="rId6538" Type="http://schemas.openxmlformats.org/officeDocument/2006/relationships/hyperlink" Target="BOM\B-1150421013.xlsm" TargetMode="External"/><Relationship Id="rId6952" Type="http://schemas.openxmlformats.org/officeDocument/2006/relationships/hyperlink" Target="BOM\B-1150508006.xlsm" TargetMode="External"/><Relationship Id="rId5554" Type="http://schemas.openxmlformats.org/officeDocument/2006/relationships/hyperlink" Target="BOM\B-1150226025.xlsm" TargetMode="External"/><Relationship Id="rId6605" Type="http://schemas.openxmlformats.org/officeDocument/2006/relationships/hyperlink" Target="BOM\B-1150422024.jpg" TargetMode="External"/><Relationship Id="rId1000" Type="http://schemas.openxmlformats.org/officeDocument/2006/relationships/hyperlink" Target="BOM/B-1140704002.xlsm" TargetMode="External"/><Relationship Id="rId4156" Type="http://schemas.openxmlformats.org/officeDocument/2006/relationships/hyperlink" Target="BOM\B-1141209008.xlsm" TargetMode="External"/><Relationship Id="rId4570" Type="http://schemas.openxmlformats.org/officeDocument/2006/relationships/hyperlink" Target="BOM\B-1150106015.xlsm" TargetMode="External"/><Relationship Id="rId5207" Type="http://schemas.openxmlformats.org/officeDocument/2006/relationships/hyperlink" Target="BOM\B-1150202013.jpg" TargetMode="External"/><Relationship Id="rId5621" Type="http://schemas.openxmlformats.org/officeDocument/2006/relationships/hyperlink" Target="BOM\B-1150303003.jpg" TargetMode="External"/><Relationship Id="rId1817" Type="http://schemas.openxmlformats.org/officeDocument/2006/relationships/hyperlink" Target="BOM\B-1140815018.jpg" TargetMode="External"/><Relationship Id="rId3172" Type="http://schemas.openxmlformats.org/officeDocument/2006/relationships/hyperlink" Target="BOM\B-1141021014.xlsm" TargetMode="External"/><Relationship Id="rId4223" Type="http://schemas.openxmlformats.org/officeDocument/2006/relationships/hyperlink" Target="BOM\B-1141211015.jpg" TargetMode="External"/><Relationship Id="rId7379" Type="http://schemas.openxmlformats.org/officeDocument/2006/relationships/hyperlink" Target="BOM\B-1150526007.jpg" TargetMode="External"/><Relationship Id="rId7793" Type="http://schemas.openxmlformats.org/officeDocument/2006/relationships/hyperlink" Target="BOM\B-1150611016.jpg" TargetMode="External"/><Relationship Id="rId6395" Type="http://schemas.openxmlformats.org/officeDocument/2006/relationships/hyperlink" Target="BOM\B-1150414010.jpg" TargetMode="External"/><Relationship Id="rId7446" Type="http://schemas.openxmlformats.org/officeDocument/2006/relationships/hyperlink" Target="BOM\B-1150528009.xlsm" TargetMode="External"/><Relationship Id="rId160" Type="http://schemas.openxmlformats.org/officeDocument/2006/relationships/hyperlink" Target="BOM/B-1140327015.xlsm" TargetMode="External"/><Relationship Id="rId3989" Type="http://schemas.openxmlformats.org/officeDocument/2006/relationships/hyperlink" Target="BOM\B-1141201010.jpg" TargetMode="External"/><Relationship Id="rId6048" Type="http://schemas.openxmlformats.org/officeDocument/2006/relationships/hyperlink" Target="BOM\B-1150324007.xlsm" TargetMode="External"/><Relationship Id="rId6462" Type="http://schemas.openxmlformats.org/officeDocument/2006/relationships/hyperlink" Target="BOM\B-1150417006.xlsm" TargetMode="External"/><Relationship Id="rId7860" Type="http://schemas.openxmlformats.org/officeDocument/2006/relationships/hyperlink" Target="BOM\B-1150616009.xlsm" TargetMode="External"/><Relationship Id="rId5064" Type="http://schemas.openxmlformats.org/officeDocument/2006/relationships/hyperlink" Target="BOM\B-1150127007.xlsm" TargetMode="External"/><Relationship Id="rId6115" Type="http://schemas.openxmlformats.org/officeDocument/2006/relationships/hyperlink" Target="BOM\B-1150326004.jpg" TargetMode="External"/><Relationship Id="rId7513" Type="http://schemas.openxmlformats.org/officeDocument/2006/relationships/hyperlink" Target="BOM\B-1150601005.jpg" TargetMode="External"/><Relationship Id="rId977" Type="http://schemas.openxmlformats.org/officeDocument/2006/relationships/hyperlink" Target="BOM/B-1140703006.jpg" TargetMode="External"/><Relationship Id="rId2658" Type="http://schemas.openxmlformats.org/officeDocument/2006/relationships/hyperlink" Target="BOM\B-1140925013.xlsm" TargetMode="External"/><Relationship Id="rId3709" Type="http://schemas.openxmlformats.org/officeDocument/2006/relationships/hyperlink" Target="BOM\B-1141119003.jpg" TargetMode="External"/><Relationship Id="rId4080" Type="http://schemas.openxmlformats.org/officeDocument/2006/relationships/hyperlink" Target="BOM\B-1141205002.xlsm" TargetMode="External"/><Relationship Id="rId1674" Type="http://schemas.openxmlformats.org/officeDocument/2006/relationships/hyperlink" Target="BOM\B-1140811005.xlsm" TargetMode="External"/><Relationship Id="rId2725" Type="http://schemas.openxmlformats.org/officeDocument/2006/relationships/hyperlink" Target="BOM\B-1140930016.jpg" TargetMode="External"/><Relationship Id="rId5131" Type="http://schemas.openxmlformats.org/officeDocument/2006/relationships/hyperlink" Target="BOM\B-1150129010.jpg" TargetMode="External"/><Relationship Id="rId8287" Type="http://schemas.openxmlformats.org/officeDocument/2006/relationships/hyperlink" Target="BOM\B-1150703012.jpg" TargetMode="External"/><Relationship Id="rId1327" Type="http://schemas.openxmlformats.org/officeDocument/2006/relationships/hyperlink" Target="BOM\B-1140725010.jpg" TargetMode="External"/><Relationship Id="rId1741" Type="http://schemas.openxmlformats.org/officeDocument/2006/relationships/hyperlink" Target="BOM\B-1140813004.jpg" TargetMode="External"/><Relationship Id="rId4897" Type="http://schemas.openxmlformats.org/officeDocument/2006/relationships/hyperlink" Target="BOM\B-1150120011.jpg" TargetMode="External"/><Relationship Id="rId5948" Type="http://schemas.openxmlformats.org/officeDocument/2006/relationships/hyperlink" Target="BOM\B-1150319003.xlsm" TargetMode="External"/><Relationship Id="rId8354" Type="http://schemas.openxmlformats.org/officeDocument/2006/relationships/hyperlink" Target="BOM\B-1150707008.xlsm" TargetMode="External"/><Relationship Id="rId33" Type="http://schemas.openxmlformats.org/officeDocument/2006/relationships/hyperlink" Target="BOM/B-1140204016.xlsm" TargetMode="External"/><Relationship Id="rId3499" Type="http://schemas.openxmlformats.org/officeDocument/2006/relationships/hyperlink" Target="BOM\B-1141105005.jpg" TargetMode="External"/><Relationship Id="rId7370" Type="http://schemas.openxmlformats.org/officeDocument/2006/relationships/hyperlink" Target="BOM\B-1150526003.xlsm" TargetMode="External"/><Relationship Id="rId8007" Type="http://schemas.openxmlformats.org/officeDocument/2006/relationships/hyperlink" Target="BOM\B-1150623010.jpg" TargetMode="External"/><Relationship Id="rId8421" Type="http://schemas.openxmlformats.org/officeDocument/2006/relationships/hyperlink" Target="BOM\B-1150708007.jpg" TargetMode="External"/><Relationship Id="rId3566" Type="http://schemas.openxmlformats.org/officeDocument/2006/relationships/hyperlink" Target="BOM\B-1141110001.xlsm" TargetMode="External"/><Relationship Id="rId4964" Type="http://schemas.openxmlformats.org/officeDocument/2006/relationships/hyperlink" Target="BOM\B-1150123007.xlsm" TargetMode="External"/><Relationship Id="rId7023" Type="http://schemas.openxmlformats.org/officeDocument/2006/relationships/hyperlink" Target="BOM\B-1150512012.jpg" TargetMode="External"/><Relationship Id="rId487" Type="http://schemas.openxmlformats.org/officeDocument/2006/relationships/hyperlink" Target="BOM/B-1140521005.jpg" TargetMode="External"/><Relationship Id="rId2168" Type="http://schemas.openxmlformats.org/officeDocument/2006/relationships/hyperlink" Target="BOM\B-1140902013.xlsm" TargetMode="External"/><Relationship Id="rId3219" Type="http://schemas.openxmlformats.org/officeDocument/2006/relationships/hyperlink" Target="BOM\B-1141023002.jpg" TargetMode="External"/><Relationship Id="rId3980" Type="http://schemas.openxmlformats.org/officeDocument/2006/relationships/hyperlink" Target="BOM\B-1141201006.xlsm" TargetMode="External"/><Relationship Id="rId4617" Type="http://schemas.openxmlformats.org/officeDocument/2006/relationships/hyperlink" Target="BOM\B-1150108001.jpg" TargetMode="External"/><Relationship Id="rId1184" Type="http://schemas.openxmlformats.org/officeDocument/2006/relationships/hyperlink" Target="BOM/B-1140717002.xlsm" TargetMode="External"/><Relationship Id="rId2582" Type="http://schemas.openxmlformats.org/officeDocument/2006/relationships/hyperlink" Target="BOM\B-1140923001.xlsm" TargetMode="External"/><Relationship Id="rId3633" Type="http://schemas.openxmlformats.org/officeDocument/2006/relationships/hyperlink" Target="BOM\B-1141111016.jpg" TargetMode="External"/><Relationship Id="rId6789" Type="http://schemas.openxmlformats.org/officeDocument/2006/relationships/hyperlink" Target="BOM\B-1150429009.jpg" TargetMode="External"/><Relationship Id="rId554" Type="http://schemas.openxmlformats.org/officeDocument/2006/relationships/hyperlink" Target="BOM/B-1140527024.xlsm" TargetMode="External"/><Relationship Id="rId2235" Type="http://schemas.openxmlformats.org/officeDocument/2006/relationships/hyperlink" Target="BOM\B-1140904003.jpg" TargetMode="External"/><Relationship Id="rId3700" Type="http://schemas.openxmlformats.org/officeDocument/2006/relationships/hyperlink" Target="BOM\B-1141118006.xlsm" TargetMode="External"/><Relationship Id="rId6856" Type="http://schemas.openxmlformats.org/officeDocument/2006/relationships/hyperlink" Target="BOM\B-1150505003.xlsm" TargetMode="External"/><Relationship Id="rId7907" Type="http://schemas.openxmlformats.org/officeDocument/2006/relationships/hyperlink" Target="BOM\B-1150617012.jpg" TargetMode="External"/><Relationship Id="rId207" Type="http://schemas.openxmlformats.org/officeDocument/2006/relationships/hyperlink" Target="BOM/B-1140110045.jpg" TargetMode="External"/><Relationship Id="rId621" Type="http://schemas.openxmlformats.org/officeDocument/2006/relationships/hyperlink" Target="BOM/B-1140602029.jpg" TargetMode="External"/><Relationship Id="rId1251" Type="http://schemas.openxmlformats.org/officeDocument/2006/relationships/hyperlink" Target="BOM\B-1140722001.jpg" TargetMode="External"/><Relationship Id="rId2302" Type="http://schemas.openxmlformats.org/officeDocument/2006/relationships/hyperlink" Target="BOM\B-1140908002.xlsm" TargetMode="External"/><Relationship Id="rId5458" Type="http://schemas.openxmlformats.org/officeDocument/2006/relationships/hyperlink" Target="BOM\B-1150224025.xlsm" TargetMode="External"/><Relationship Id="rId5872" Type="http://schemas.openxmlformats.org/officeDocument/2006/relationships/hyperlink" Target="BOM\B-1150313014.xlsm" TargetMode="External"/><Relationship Id="rId6509" Type="http://schemas.openxmlformats.org/officeDocument/2006/relationships/hyperlink" Target="BOM\B-1150420018.jpg" TargetMode="External"/><Relationship Id="rId6923" Type="http://schemas.openxmlformats.org/officeDocument/2006/relationships/hyperlink" Target="BOM\B-1150507015.jpg" TargetMode="External"/><Relationship Id="rId4474" Type="http://schemas.openxmlformats.org/officeDocument/2006/relationships/hyperlink" Target="BOM\B-1141231001.xlsm" TargetMode="External"/><Relationship Id="rId5525" Type="http://schemas.openxmlformats.org/officeDocument/2006/relationships/hyperlink" Target="BOM\B-1150226010.jpg" TargetMode="External"/><Relationship Id="rId3076" Type="http://schemas.openxmlformats.org/officeDocument/2006/relationships/hyperlink" Target="BOM\B-1141017005.xlsm" TargetMode="External"/><Relationship Id="rId3490" Type="http://schemas.openxmlformats.org/officeDocument/2006/relationships/hyperlink" Target="BOM\B-1141105001.xlsm" TargetMode="External"/><Relationship Id="rId4127" Type="http://schemas.openxmlformats.org/officeDocument/2006/relationships/hyperlink" Target="BOM\B-1141208003.jpg" TargetMode="External"/><Relationship Id="rId4541" Type="http://schemas.openxmlformats.org/officeDocument/2006/relationships/hyperlink" Target="BOM\B-1150105016.jpg" TargetMode="External"/><Relationship Id="rId7697" Type="http://schemas.openxmlformats.org/officeDocument/2006/relationships/hyperlink" Target="BOM\B-1150609002.jpg" TargetMode="External"/><Relationship Id="rId2092" Type="http://schemas.openxmlformats.org/officeDocument/2006/relationships/hyperlink" Target="BOM\B-1140829011.xlsm" TargetMode="External"/><Relationship Id="rId3143" Type="http://schemas.openxmlformats.org/officeDocument/2006/relationships/hyperlink" Target="BOM\B-1141020013.jpg" TargetMode="External"/><Relationship Id="rId6299" Type="http://schemas.openxmlformats.org/officeDocument/2006/relationships/hyperlink" Target="BOM\B-1150408008.jpg" TargetMode="External"/><Relationship Id="rId7764" Type="http://schemas.openxmlformats.org/officeDocument/2006/relationships/hyperlink" Target="BOM\B-1150611002.xlsm" TargetMode="External"/><Relationship Id="rId131" Type="http://schemas.openxmlformats.org/officeDocument/2006/relationships/hyperlink" Target="BOM/B-1140321011.jpg" TargetMode="External"/><Relationship Id="rId3210" Type="http://schemas.openxmlformats.org/officeDocument/2006/relationships/hyperlink" Target="BOM\B-1141022017.xlsm" TargetMode="External"/><Relationship Id="rId6366" Type="http://schemas.openxmlformats.org/officeDocument/2006/relationships/hyperlink" Target="BOM\B-1150413003.xlsm" TargetMode="External"/><Relationship Id="rId6780" Type="http://schemas.openxmlformats.org/officeDocument/2006/relationships/hyperlink" Target="BOM\B-1150429005.xlsm" TargetMode="External"/><Relationship Id="rId7417" Type="http://schemas.openxmlformats.org/officeDocument/2006/relationships/hyperlink" Target="BOM\B-1150527007.jpg" TargetMode="External"/><Relationship Id="rId7831" Type="http://schemas.openxmlformats.org/officeDocument/2006/relationships/hyperlink" Target="BOM\B-1150615006.jpg" TargetMode="External"/><Relationship Id="rId2976" Type="http://schemas.openxmlformats.org/officeDocument/2006/relationships/hyperlink" Target="BOM\B-1141014002.xlsm" TargetMode="External"/><Relationship Id="rId5382" Type="http://schemas.openxmlformats.org/officeDocument/2006/relationships/hyperlink" Target="BOM\B-1150211010.xlsm" TargetMode="External"/><Relationship Id="rId6019" Type="http://schemas.openxmlformats.org/officeDocument/2006/relationships/hyperlink" Target="BOM\B-1150323002.jpg" TargetMode="External"/><Relationship Id="rId6433" Type="http://schemas.openxmlformats.org/officeDocument/2006/relationships/hyperlink" Target="BOM\B-1150416006.jpg" TargetMode="External"/><Relationship Id="rId948" Type="http://schemas.openxmlformats.org/officeDocument/2006/relationships/hyperlink" Target="BOM/B-1140630005.xlsm" TargetMode="External"/><Relationship Id="rId1578" Type="http://schemas.openxmlformats.org/officeDocument/2006/relationships/hyperlink" Target="BOM\B-1140807006.xlsm" TargetMode="External"/><Relationship Id="rId1992" Type="http://schemas.openxmlformats.org/officeDocument/2006/relationships/hyperlink" Target="BOM\B-1140826017.xlsm" TargetMode="External"/><Relationship Id="rId2629" Type="http://schemas.openxmlformats.org/officeDocument/2006/relationships/hyperlink" Target="BOM\B-1140924011.jpg" TargetMode="External"/><Relationship Id="rId5035" Type="http://schemas.openxmlformats.org/officeDocument/2006/relationships/hyperlink" Target="BOM\B-1150126021.jpg" TargetMode="External"/><Relationship Id="rId6500" Type="http://schemas.openxmlformats.org/officeDocument/2006/relationships/hyperlink" Target="BOM\B-1150420015.xlsm" TargetMode="External"/><Relationship Id="rId1645" Type="http://schemas.openxmlformats.org/officeDocument/2006/relationships/hyperlink" Target="BOM\B-1140808012.jpg" TargetMode="External"/><Relationship Id="rId4051" Type="http://schemas.openxmlformats.org/officeDocument/2006/relationships/hyperlink" Target="BOM\B-1141204004.jpg" TargetMode="External"/><Relationship Id="rId5102" Type="http://schemas.openxmlformats.org/officeDocument/2006/relationships/hyperlink" Target="BOM\B-1150128008.xlsm" TargetMode="External"/><Relationship Id="rId8258" Type="http://schemas.openxmlformats.org/officeDocument/2006/relationships/hyperlink" Target="BOM\B-1150702043.xlsm" TargetMode="External"/><Relationship Id="rId7274" Type="http://schemas.openxmlformats.org/officeDocument/2006/relationships/hyperlink" Target="BOM\B-1150521004.xlsm" TargetMode="External"/><Relationship Id="rId8325" Type="http://schemas.openxmlformats.org/officeDocument/2006/relationships/hyperlink" Target="BOM\B-1150706008.jpg" TargetMode="External"/><Relationship Id="rId1712" Type="http://schemas.openxmlformats.org/officeDocument/2006/relationships/hyperlink" Target="BOM\B-1140812003.xlsm" TargetMode="External"/><Relationship Id="rId4868" Type="http://schemas.openxmlformats.org/officeDocument/2006/relationships/hyperlink" Target="BOM\B-1150119012.xlsm" TargetMode="External"/><Relationship Id="rId5919" Type="http://schemas.openxmlformats.org/officeDocument/2006/relationships/hyperlink" Target="BOM\B-1150317012.jpg" TargetMode="External"/><Relationship Id="rId6290" Type="http://schemas.openxmlformats.org/officeDocument/2006/relationships/hyperlink" Target="BOM\B-1150408004.xlsm" TargetMode="External"/><Relationship Id="rId3884" Type="http://schemas.openxmlformats.org/officeDocument/2006/relationships/hyperlink" Target="BOM\B-1141125014.xlsm" TargetMode="External"/><Relationship Id="rId4935" Type="http://schemas.openxmlformats.org/officeDocument/2006/relationships/hyperlink" Target="BOM\B-1150122001.jpg" TargetMode="External"/><Relationship Id="rId7341" Type="http://schemas.openxmlformats.org/officeDocument/2006/relationships/hyperlink" Target="BOM\B-1150522013.jpg" TargetMode="External"/><Relationship Id="rId2486" Type="http://schemas.openxmlformats.org/officeDocument/2006/relationships/hyperlink" Target="BOM\B-1140918003.xlsm" TargetMode="External"/><Relationship Id="rId3537" Type="http://schemas.openxmlformats.org/officeDocument/2006/relationships/hyperlink" Target="BOM\B-1141107006.jpg" TargetMode="External"/><Relationship Id="rId3951" Type="http://schemas.openxmlformats.org/officeDocument/2006/relationships/hyperlink" Target="BOM\B-1141127016.jpg" TargetMode="External"/><Relationship Id="rId458" Type="http://schemas.openxmlformats.org/officeDocument/2006/relationships/hyperlink" Target="BOM/B-1140514011.xlsm" TargetMode="External"/><Relationship Id="rId872" Type="http://schemas.openxmlformats.org/officeDocument/2006/relationships/hyperlink" Target="BOM/B-1140624004.xlsm" TargetMode="External"/><Relationship Id="rId1088" Type="http://schemas.openxmlformats.org/officeDocument/2006/relationships/hyperlink" Target="BOM/B-1140710016.xlsm" TargetMode="External"/><Relationship Id="rId2139" Type="http://schemas.openxmlformats.org/officeDocument/2006/relationships/hyperlink" Target="BOM\B-1140901011.jpg" TargetMode="External"/><Relationship Id="rId2553" Type="http://schemas.openxmlformats.org/officeDocument/2006/relationships/hyperlink" Target="BOM\B-1140922007.jpg" TargetMode="External"/><Relationship Id="rId3604" Type="http://schemas.openxmlformats.org/officeDocument/2006/relationships/hyperlink" Target="BOM\B-1141111002.xlsm" TargetMode="External"/><Relationship Id="rId6010" Type="http://schemas.openxmlformats.org/officeDocument/2006/relationships/hyperlink" Target="BOM\B-1150320014.xlsm" TargetMode="External"/><Relationship Id="rId525" Type="http://schemas.openxmlformats.org/officeDocument/2006/relationships/hyperlink" Target="BOM/B-1140526006.jpg" TargetMode="External"/><Relationship Id="rId1155" Type="http://schemas.openxmlformats.org/officeDocument/2006/relationships/hyperlink" Target="BOM/B-1140715012.jpg" TargetMode="External"/><Relationship Id="rId2206" Type="http://schemas.openxmlformats.org/officeDocument/2006/relationships/hyperlink" Target="BOM\B-1140903011.xlsm" TargetMode="External"/><Relationship Id="rId2620" Type="http://schemas.openxmlformats.org/officeDocument/2006/relationships/hyperlink" Target="BOM\B-1140924007.xlsm" TargetMode="External"/><Relationship Id="rId5776" Type="http://schemas.openxmlformats.org/officeDocument/2006/relationships/hyperlink" Target="BOM\B-1150311001.xlsm" TargetMode="External"/><Relationship Id="rId8182" Type="http://schemas.openxmlformats.org/officeDocument/2006/relationships/hyperlink" Target="BOM\B-1150630005.xlsm" TargetMode="External"/><Relationship Id="rId1222" Type="http://schemas.openxmlformats.org/officeDocument/2006/relationships/hyperlink" Target="BOM/B-1140718004.xlsm" TargetMode="External"/><Relationship Id="rId4378" Type="http://schemas.openxmlformats.org/officeDocument/2006/relationships/hyperlink" Target="BOM\B-1141223003.xlsm" TargetMode="External"/><Relationship Id="rId5429" Type="http://schemas.openxmlformats.org/officeDocument/2006/relationships/hyperlink" Target="BOM\B-1150224010.jpg" TargetMode="External"/><Relationship Id="rId6827" Type="http://schemas.openxmlformats.org/officeDocument/2006/relationships/hyperlink" Target="BOM\B-1150430014.jpg" TargetMode="External"/><Relationship Id="rId3394" Type="http://schemas.openxmlformats.org/officeDocument/2006/relationships/hyperlink" Target="BOM\B-1141031010.xlsm" TargetMode="External"/><Relationship Id="rId4792" Type="http://schemas.openxmlformats.org/officeDocument/2006/relationships/hyperlink" Target="BOM\B-1150115011.xlsm" TargetMode="External"/><Relationship Id="rId5843" Type="http://schemas.openxmlformats.org/officeDocument/2006/relationships/hyperlink" Target="BOM\B-1150312015.jpg" TargetMode="External"/><Relationship Id="rId3047" Type="http://schemas.openxmlformats.org/officeDocument/2006/relationships/hyperlink" Target="BOM\B-1141016009.jpg" TargetMode="External"/><Relationship Id="rId4445" Type="http://schemas.openxmlformats.org/officeDocument/2006/relationships/hyperlink" Target="BOM\B-1141230003.jpg" TargetMode="External"/><Relationship Id="rId5910" Type="http://schemas.openxmlformats.org/officeDocument/2006/relationships/hyperlink" Target="BOM\B-1150317008.xlsm" TargetMode="External"/><Relationship Id="rId3461" Type="http://schemas.openxmlformats.org/officeDocument/2006/relationships/hyperlink" Target="BOM\B-1141104002.jpg" TargetMode="External"/><Relationship Id="rId4512" Type="http://schemas.openxmlformats.org/officeDocument/2006/relationships/hyperlink" Target="BOM\B-1150105001.xlsm" TargetMode="External"/><Relationship Id="rId7668" Type="http://schemas.openxmlformats.org/officeDocument/2006/relationships/hyperlink" Target="BOM\B-1150608015.xlsm" TargetMode="External"/><Relationship Id="rId382" Type="http://schemas.openxmlformats.org/officeDocument/2006/relationships/hyperlink" Target="BOM/B-1140508002.xlsm" TargetMode="External"/><Relationship Id="rId2063" Type="http://schemas.openxmlformats.org/officeDocument/2006/relationships/hyperlink" Target="BOM\B-1140828021.jpg" TargetMode="External"/><Relationship Id="rId3114" Type="http://schemas.openxmlformats.org/officeDocument/2006/relationships/hyperlink" Target="BOM\B-1141017024.xlsm" TargetMode="External"/><Relationship Id="rId6684" Type="http://schemas.openxmlformats.org/officeDocument/2006/relationships/hyperlink" Target="BOM\B-1150424018.xlsm" TargetMode="External"/><Relationship Id="rId7735" Type="http://schemas.openxmlformats.org/officeDocument/2006/relationships/hyperlink" Target="BOM\B-1150610003.jpg" TargetMode="External"/><Relationship Id="rId2130" Type="http://schemas.openxmlformats.org/officeDocument/2006/relationships/hyperlink" Target="BOM\B-1140901007.xlsm" TargetMode="External"/><Relationship Id="rId5286" Type="http://schemas.openxmlformats.org/officeDocument/2006/relationships/hyperlink" Target="BOM\B-1150206008.xlsm" TargetMode="External"/><Relationship Id="rId6337" Type="http://schemas.openxmlformats.org/officeDocument/2006/relationships/hyperlink" Target="BOM\B-1150410001.jpg" TargetMode="External"/><Relationship Id="rId6751" Type="http://schemas.openxmlformats.org/officeDocument/2006/relationships/hyperlink" Target="BOM\B-1150428013.jpg" TargetMode="External"/><Relationship Id="rId102" Type="http://schemas.openxmlformats.org/officeDocument/2006/relationships/hyperlink" Target="BOM/B-1140312002.jpg" TargetMode="External"/><Relationship Id="rId5353" Type="http://schemas.openxmlformats.org/officeDocument/2006/relationships/hyperlink" Target="BOM\B-1150210013.jpg" TargetMode="External"/><Relationship Id="rId6404" Type="http://schemas.openxmlformats.org/officeDocument/2006/relationships/hyperlink" Target="BOM\B-1150414015.xlsm" TargetMode="External"/><Relationship Id="rId7802" Type="http://schemas.openxmlformats.org/officeDocument/2006/relationships/hyperlink" Target="BOM\B-1150612001.xlsm" TargetMode="External"/><Relationship Id="rId1896" Type="http://schemas.openxmlformats.org/officeDocument/2006/relationships/hyperlink" Target="BOM\B-1140821010.xlsm" TargetMode="External"/><Relationship Id="rId2947" Type="http://schemas.openxmlformats.org/officeDocument/2006/relationships/hyperlink" Target="BOM\B-1141013012.jpg" TargetMode="External"/><Relationship Id="rId5006" Type="http://schemas.openxmlformats.org/officeDocument/2006/relationships/hyperlink" Target="BOM\B-1150126007.xlsm" TargetMode="External"/><Relationship Id="rId919" Type="http://schemas.openxmlformats.org/officeDocument/2006/relationships/hyperlink" Target="BOM/B-1140626012.jpg" TargetMode="External"/><Relationship Id="rId1549" Type="http://schemas.openxmlformats.org/officeDocument/2006/relationships/hyperlink" Target="BOM\B-1140806011.jpg" TargetMode="External"/><Relationship Id="rId1963" Type="http://schemas.openxmlformats.org/officeDocument/2006/relationships/hyperlink" Target="BOM\B-1140826002.jpg" TargetMode="External"/><Relationship Id="rId4022" Type="http://schemas.openxmlformats.org/officeDocument/2006/relationships/hyperlink" Target="BOM\B-1141203001.xlsm" TargetMode="External"/><Relationship Id="rId5420" Type="http://schemas.openxmlformats.org/officeDocument/2006/relationships/hyperlink" Target="BOM\B-1150224006.xlsm" TargetMode="External"/><Relationship Id="rId7178" Type="http://schemas.openxmlformats.org/officeDocument/2006/relationships/hyperlink" Target="BOM\B-1150518023.xlsm" TargetMode="External"/><Relationship Id="rId8576" Type="http://schemas.openxmlformats.org/officeDocument/2006/relationships/hyperlink" Target="BOM\B-1150716006.xlsm" TargetMode="External"/><Relationship Id="rId1616" Type="http://schemas.openxmlformats.org/officeDocument/2006/relationships/hyperlink" Target="BOM\B-1140807025.xlsm" TargetMode="External"/><Relationship Id="rId7592" Type="http://schemas.openxmlformats.org/officeDocument/2006/relationships/hyperlink" Target="BOM\B-1150603013.xlsm" TargetMode="External"/><Relationship Id="rId8229" Type="http://schemas.openxmlformats.org/officeDocument/2006/relationships/hyperlink" Target="BOM\B-1150702016.jpg" TargetMode="External"/><Relationship Id="rId8643" Type="http://schemas.openxmlformats.org/officeDocument/2006/relationships/hyperlink" Target="BOM\B-1150720009.jpg" TargetMode="External"/><Relationship Id="rId3788" Type="http://schemas.openxmlformats.org/officeDocument/2006/relationships/hyperlink" Target="BOM\B-1141121014.xlsm" TargetMode="External"/><Relationship Id="rId4839" Type="http://schemas.openxmlformats.org/officeDocument/2006/relationships/hyperlink" Target="BOM\B-1150116010.jpg" TargetMode="External"/><Relationship Id="rId6194" Type="http://schemas.openxmlformats.org/officeDocument/2006/relationships/hyperlink" Target="BOM\B-1150331003.xlsm" TargetMode="External"/><Relationship Id="rId7245" Type="http://schemas.openxmlformats.org/officeDocument/2006/relationships/hyperlink" Target="BOM\B-1150520011.jpg" TargetMode="External"/><Relationship Id="rId3855" Type="http://schemas.openxmlformats.org/officeDocument/2006/relationships/hyperlink" Target="BOM\B-1141124021.jpg" TargetMode="External"/><Relationship Id="rId6261" Type="http://schemas.openxmlformats.org/officeDocument/2006/relationships/hyperlink" Target="BOM\B-1150407002.jpg" TargetMode="External"/><Relationship Id="rId7312" Type="http://schemas.openxmlformats.org/officeDocument/2006/relationships/hyperlink" Target="BOM\B-1150521022.xlsm" TargetMode="External"/><Relationship Id="rId776" Type="http://schemas.openxmlformats.org/officeDocument/2006/relationships/hyperlink" Target="BOM/B-1140619005.xlsm" TargetMode="External"/><Relationship Id="rId2457" Type="http://schemas.openxmlformats.org/officeDocument/2006/relationships/hyperlink" Target="BOM\B-1140916006.jpg" TargetMode="External"/><Relationship Id="rId3508" Type="http://schemas.openxmlformats.org/officeDocument/2006/relationships/hyperlink" Target="BOM\B-1141106002.xlsm" TargetMode="External"/><Relationship Id="rId4906" Type="http://schemas.openxmlformats.org/officeDocument/2006/relationships/hyperlink" Target="BOM\B-1150121002.xlsm" TargetMode="External"/><Relationship Id="rId429" Type="http://schemas.openxmlformats.org/officeDocument/2006/relationships/hyperlink" Target="BOM/B-1140512007.jpg" TargetMode="External"/><Relationship Id="rId1059" Type="http://schemas.openxmlformats.org/officeDocument/2006/relationships/hyperlink" Target="BOM/B-1140709015.jpg" TargetMode="External"/><Relationship Id="rId1473" Type="http://schemas.openxmlformats.org/officeDocument/2006/relationships/hyperlink" Target="BOM\B-1140804005.jpg" TargetMode="External"/><Relationship Id="rId2871" Type="http://schemas.openxmlformats.org/officeDocument/2006/relationships/hyperlink" Target="BOM\B-1141009001.jpg" TargetMode="External"/><Relationship Id="rId3922" Type="http://schemas.openxmlformats.org/officeDocument/2006/relationships/hyperlink" Target="BOM\B-1141127003.xlsm" TargetMode="External"/><Relationship Id="rId8086" Type="http://schemas.openxmlformats.org/officeDocument/2006/relationships/hyperlink" Target="BOM\B-1150624019.xlsm" TargetMode="External"/><Relationship Id="rId843" Type="http://schemas.openxmlformats.org/officeDocument/2006/relationships/hyperlink" Target="BOM/B-1140623010.jpg" TargetMode="External"/><Relationship Id="rId1126" Type="http://schemas.openxmlformats.org/officeDocument/2006/relationships/hyperlink" Target="BOM/B-1140714011.xlsm" TargetMode="External"/><Relationship Id="rId2524" Type="http://schemas.openxmlformats.org/officeDocument/2006/relationships/hyperlink" Target="BOM\B-1140919008.xlsm" TargetMode="External"/><Relationship Id="rId8153" Type="http://schemas.openxmlformats.org/officeDocument/2006/relationships/hyperlink" Target="BOM\B-1150626017.jpg" TargetMode="External"/><Relationship Id="rId910" Type="http://schemas.openxmlformats.org/officeDocument/2006/relationships/hyperlink" Target="BOM/B-1140626007.xlsm" TargetMode="External"/><Relationship Id="rId1540" Type="http://schemas.openxmlformats.org/officeDocument/2006/relationships/hyperlink" Target="BOM\B-1140806007.xlsm" TargetMode="External"/><Relationship Id="rId4696" Type="http://schemas.openxmlformats.org/officeDocument/2006/relationships/hyperlink" Target="BOM\B-1150112008.xlsm" TargetMode="External"/><Relationship Id="rId5747" Type="http://schemas.openxmlformats.org/officeDocument/2006/relationships/hyperlink" Target="BOM\B-1150309012.jpg" TargetMode="External"/><Relationship Id="rId3298" Type="http://schemas.openxmlformats.org/officeDocument/2006/relationships/hyperlink" Target="BOM\B-1141029001.xlsm" TargetMode="External"/><Relationship Id="rId4349" Type="http://schemas.openxmlformats.org/officeDocument/2006/relationships/hyperlink" Target="BOM\B-1141219012.jpg" TargetMode="External"/><Relationship Id="rId4763" Type="http://schemas.openxmlformats.org/officeDocument/2006/relationships/hyperlink" Target="BOM\B-1150114011.jpg" TargetMode="External"/><Relationship Id="rId5814" Type="http://schemas.openxmlformats.org/officeDocument/2006/relationships/hyperlink" Target="BOM\B-1150312001.xlsm" TargetMode="External"/><Relationship Id="rId8220" Type="http://schemas.openxmlformats.org/officeDocument/2006/relationships/hyperlink" Target="BOM\B-1150702012.xlsm" TargetMode="External"/><Relationship Id="rId3365" Type="http://schemas.openxmlformats.org/officeDocument/2006/relationships/hyperlink" Target="BOM\B-1141030017.jpg" TargetMode="External"/><Relationship Id="rId4416" Type="http://schemas.openxmlformats.org/officeDocument/2006/relationships/hyperlink" Target="BOM\B-1141229006.xlsm" TargetMode="External"/><Relationship Id="rId4830" Type="http://schemas.openxmlformats.org/officeDocument/2006/relationships/hyperlink" Target="BOM\B-1150116003.xlsm" TargetMode="External"/><Relationship Id="rId7986" Type="http://schemas.openxmlformats.org/officeDocument/2006/relationships/hyperlink" Target="BOM\B-1150622015.xlsm" TargetMode="External"/><Relationship Id="rId286" Type="http://schemas.openxmlformats.org/officeDocument/2006/relationships/hyperlink" Target="BOM/B-1140425012.xlsm" TargetMode="External"/><Relationship Id="rId2381" Type="http://schemas.openxmlformats.org/officeDocument/2006/relationships/hyperlink" Target="BOM\B-1140911008.jpg" TargetMode="External"/><Relationship Id="rId3018" Type="http://schemas.openxmlformats.org/officeDocument/2006/relationships/hyperlink" Target="BOM\B-1141015009.xlsm" TargetMode="External"/><Relationship Id="rId3432" Type="http://schemas.openxmlformats.org/officeDocument/2006/relationships/hyperlink" Target="BOM\B-1141103005.xlsm" TargetMode="External"/><Relationship Id="rId6588" Type="http://schemas.openxmlformats.org/officeDocument/2006/relationships/hyperlink" Target="BOM\B-1150422016.xlsm" TargetMode="External"/><Relationship Id="rId7639" Type="http://schemas.openxmlformats.org/officeDocument/2006/relationships/hyperlink" Target="BOM\B-1150605007.jpg" TargetMode="External"/><Relationship Id="rId353" Type="http://schemas.openxmlformats.org/officeDocument/2006/relationships/hyperlink" Target="BOM/B-1140505005.jpg" TargetMode="External"/><Relationship Id="rId2034" Type="http://schemas.openxmlformats.org/officeDocument/2006/relationships/hyperlink" Target="BOM\B-1140828007.xlsm" TargetMode="External"/><Relationship Id="rId420" Type="http://schemas.openxmlformats.org/officeDocument/2006/relationships/hyperlink" Target="BOM/B-1140509008.xlsm" TargetMode="External"/><Relationship Id="rId1050" Type="http://schemas.openxmlformats.org/officeDocument/2006/relationships/hyperlink" Target="BOM/B-1140709009.xlsm" TargetMode="External"/><Relationship Id="rId2101" Type="http://schemas.openxmlformats.org/officeDocument/2006/relationships/hyperlink" Target="BOM\B-1140829015.jpg" TargetMode="External"/><Relationship Id="rId5257" Type="http://schemas.openxmlformats.org/officeDocument/2006/relationships/hyperlink" Target="BOM\B-1150205009.jpg" TargetMode="External"/><Relationship Id="rId6655" Type="http://schemas.openxmlformats.org/officeDocument/2006/relationships/hyperlink" Target="BOM\B-1150424003.jpg" TargetMode="External"/><Relationship Id="rId7706" Type="http://schemas.openxmlformats.org/officeDocument/2006/relationships/hyperlink" Target="BOM\B-1150609007.xlsm" TargetMode="External"/><Relationship Id="rId5671" Type="http://schemas.openxmlformats.org/officeDocument/2006/relationships/hyperlink" Target="BOM\B-1150305020.jpg" TargetMode="External"/><Relationship Id="rId6308" Type="http://schemas.openxmlformats.org/officeDocument/2006/relationships/hyperlink" Target="BOM\B-1150409005.xlsm" TargetMode="External"/><Relationship Id="rId6722" Type="http://schemas.openxmlformats.org/officeDocument/2006/relationships/hyperlink" Target="BOM\B-1150427023.xlsm" TargetMode="External"/><Relationship Id="rId1867" Type="http://schemas.openxmlformats.org/officeDocument/2006/relationships/hyperlink" Target="BOM\B-1140819013.jpg" TargetMode="External"/><Relationship Id="rId2918" Type="http://schemas.openxmlformats.org/officeDocument/2006/relationships/hyperlink" Target="BOM\B-1141009025.xlsm" TargetMode="External"/><Relationship Id="rId4273" Type="http://schemas.openxmlformats.org/officeDocument/2006/relationships/hyperlink" Target="BOM\B-1141216011.jpg" TargetMode="External"/><Relationship Id="rId5324" Type="http://schemas.openxmlformats.org/officeDocument/2006/relationships/hyperlink" Target="BOM\B-1150209011.xlsm" TargetMode="External"/><Relationship Id="rId1934" Type="http://schemas.openxmlformats.org/officeDocument/2006/relationships/hyperlink" Target="BOM\B-1140822018.xlsm" TargetMode="External"/><Relationship Id="rId4340" Type="http://schemas.openxmlformats.org/officeDocument/2006/relationships/hyperlink" Target="BOM\B-1141219008.xlsm" TargetMode="External"/><Relationship Id="rId7496" Type="http://schemas.openxmlformats.org/officeDocument/2006/relationships/hyperlink" Target="BOM\B-1150529018.xlsm" TargetMode="External"/><Relationship Id="rId8547" Type="http://schemas.openxmlformats.org/officeDocument/2006/relationships/hyperlink" Target="BOM\B-1150714023.jpg" TargetMode="External"/><Relationship Id="rId6098" Type="http://schemas.openxmlformats.org/officeDocument/2006/relationships/hyperlink" Target="BOM\B-1150325017.xlsm" TargetMode="External"/><Relationship Id="rId7149" Type="http://schemas.openxmlformats.org/officeDocument/2006/relationships/hyperlink" Target="BOM\B-1150518008.jpg" TargetMode="External"/><Relationship Id="rId7563" Type="http://schemas.openxmlformats.org/officeDocument/2006/relationships/hyperlink" Target="BOM\B-1150602013.jpg" TargetMode="External"/><Relationship Id="rId8614" Type="http://schemas.openxmlformats.org/officeDocument/2006/relationships/hyperlink" Target="BOM\B-1150717018.xlsm" TargetMode="External"/><Relationship Id="rId6165" Type="http://schemas.openxmlformats.org/officeDocument/2006/relationships/hyperlink" Target="BOM\B-1150330006.jpg" TargetMode="External"/><Relationship Id="rId7216" Type="http://schemas.openxmlformats.org/officeDocument/2006/relationships/hyperlink" Target="BOM\B-1150519018.xlsm" TargetMode="External"/><Relationship Id="rId3759" Type="http://schemas.openxmlformats.org/officeDocument/2006/relationships/hyperlink" Target="BOM\B-1141120017.jpg" TargetMode="External"/><Relationship Id="rId5181" Type="http://schemas.openxmlformats.org/officeDocument/2006/relationships/hyperlink" Target="BOM\B-1150130018.jpg" TargetMode="External"/><Relationship Id="rId6232" Type="http://schemas.openxmlformats.org/officeDocument/2006/relationships/hyperlink" Target="BOM\B-1150401014.xlsm" TargetMode="External"/><Relationship Id="rId7630" Type="http://schemas.openxmlformats.org/officeDocument/2006/relationships/hyperlink" Target="BOM\B-1150605003.xlsm" TargetMode="External"/><Relationship Id="rId2775" Type="http://schemas.openxmlformats.org/officeDocument/2006/relationships/hyperlink" Target="BOM\B-1141001005.jpg" TargetMode="External"/><Relationship Id="rId3826" Type="http://schemas.openxmlformats.org/officeDocument/2006/relationships/hyperlink" Target="BOM\B-1141124007.xlsm" TargetMode="External"/><Relationship Id="rId747" Type="http://schemas.openxmlformats.org/officeDocument/2006/relationships/hyperlink" Target="BOM/B-1140616007.jpg" TargetMode="External"/><Relationship Id="rId1377" Type="http://schemas.openxmlformats.org/officeDocument/2006/relationships/hyperlink" Target="BOM\B-1140729006.jpg" TargetMode="External"/><Relationship Id="rId1791" Type="http://schemas.openxmlformats.org/officeDocument/2006/relationships/hyperlink" Target="BOM\B-1140815006.jpg" TargetMode="External"/><Relationship Id="rId2428" Type="http://schemas.openxmlformats.org/officeDocument/2006/relationships/hyperlink" Target="BOM\B-1140915003.xlsm" TargetMode="External"/><Relationship Id="rId2842" Type="http://schemas.openxmlformats.org/officeDocument/2006/relationships/hyperlink" Target="BOM\B-1141007015.xlsm" TargetMode="External"/><Relationship Id="rId5998" Type="http://schemas.openxmlformats.org/officeDocument/2006/relationships/hyperlink" Target="BOM\B-1150320008.xlsm" TargetMode="External"/><Relationship Id="rId83" Type="http://schemas.openxmlformats.org/officeDocument/2006/relationships/hyperlink" Target="BOM/B-1140305026.xlsm" TargetMode="External"/><Relationship Id="rId814" Type="http://schemas.openxmlformats.org/officeDocument/2006/relationships/hyperlink" Target="BOM/B-1140620019.xlsm" TargetMode="External"/><Relationship Id="rId1444" Type="http://schemas.openxmlformats.org/officeDocument/2006/relationships/hyperlink" Target="BOM\B-1140801012.xlsm" TargetMode="External"/><Relationship Id="rId8057" Type="http://schemas.openxmlformats.org/officeDocument/2006/relationships/hyperlink" Target="BOM\B-1150624004.jpg" TargetMode="External"/><Relationship Id="rId8471" Type="http://schemas.openxmlformats.org/officeDocument/2006/relationships/hyperlink" Target="BOM\B-1150710011.jpg" TargetMode="External"/><Relationship Id="rId1511" Type="http://schemas.openxmlformats.org/officeDocument/2006/relationships/hyperlink" Target="BOM\B-1140805007.jpg" TargetMode="External"/><Relationship Id="rId4667" Type="http://schemas.openxmlformats.org/officeDocument/2006/relationships/hyperlink" Target="BOM\B-1150112001.jpg" TargetMode="External"/><Relationship Id="rId5718" Type="http://schemas.openxmlformats.org/officeDocument/2006/relationships/hyperlink" Target="BOM\B-1150306017.xlsm" TargetMode="External"/><Relationship Id="rId7073" Type="http://schemas.openxmlformats.org/officeDocument/2006/relationships/hyperlink" Target="BOM\B-1150514005.jpg" TargetMode="External"/><Relationship Id="rId8124" Type="http://schemas.openxmlformats.org/officeDocument/2006/relationships/hyperlink" Target="BOM\B-1150626003.xlsm" TargetMode="External"/><Relationship Id="rId3269" Type="http://schemas.openxmlformats.org/officeDocument/2006/relationships/hyperlink" Target="BOM\B-1141028009.jpg" TargetMode="External"/><Relationship Id="rId3683" Type="http://schemas.openxmlformats.org/officeDocument/2006/relationships/hyperlink" Target="BOM\B-1141117018.jpg" TargetMode="External"/><Relationship Id="rId7140" Type="http://schemas.openxmlformats.org/officeDocument/2006/relationships/hyperlink" Target="BOM\B-1150518004.xlsm" TargetMode="External"/><Relationship Id="rId2285" Type="http://schemas.openxmlformats.org/officeDocument/2006/relationships/hyperlink" Target="BOM\B-1140905005.jpg" TargetMode="External"/><Relationship Id="rId3336" Type="http://schemas.openxmlformats.org/officeDocument/2006/relationships/hyperlink" Target="BOM\B-1141030002.xlsm" TargetMode="External"/><Relationship Id="rId4734" Type="http://schemas.openxmlformats.org/officeDocument/2006/relationships/hyperlink" Target="BOM\B-1150113015.xlsm" TargetMode="External"/><Relationship Id="rId257" Type="http://schemas.openxmlformats.org/officeDocument/2006/relationships/hyperlink" Target="BOM/B-1140421009.jpg" TargetMode="External"/><Relationship Id="rId3750" Type="http://schemas.openxmlformats.org/officeDocument/2006/relationships/hyperlink" Target="BOM\B-1141120013.xlsm" TargetMode="External"/><Relationship Id="rId4801" Type="http://schemas.openxmlformats.org/officeDocument/2006/relationships/hyperlink" Target="BOM\B-1150115015.jpg" TargetMode="External"/><Relationship Id="rId7957" Type="http://schemas.openxmlformats.org/officeDocument/2006/relationships/hyperlink" Target="BOM\B-1150618019.jpg" TargetMode="External"/><Relationship Id="rId671" Type="http://schemas.openxmlformats.org/officeDocument/2006/relationships/hyperlink" Target="BOM/B-1140606003.jpg" TargetMode="External"/><Relationship Id="rId2352" Type="http://schemas.openxmlformats.org/officeDocument/2006/relationships/hyperlink" Target="BOM\B-1140910003.xlsm" TargetMode="External"/><Relationship Id="rId3403" Type="http://schemas.openxmlformats.org/officeDocument/2006/relationships/hyperlink" Target="BOM\B-1141031014.jpg" TargetMode="External"/><Relationship Id="rId6559" Type="http://schemas.openxmlformats.org/officeDocument/2006/relationships/hyperlink" Target="BOM\B-1150422001.jpg" TargetMode="External"/><Relationship Id="rId6973" Type="http://schemas.openxmlformats.org/officeDocument/2006/relationships/hyperlink" Target="BOM\B-1150508015.jpg" TargetMode="External"/><Relationship Id="rId324" Type="http://schemas.openxmlformats.org/officeDocument/2006/relationships/hyperlink" Target="BOM/B-1140430011.xlsm" TargetMode="External"/><Relationship Id="rId2005" Type="http://schemas.openxmlformats.org/officeDocument/2006/relationships/hyperlink" Target="BOM\B-1140827005.jpg" TargetMode="External"/><Relationship Id="rId5575" Type="http://schemas.openxmlformats.org/officeDocument/2006/relationships/hyperlink" Target="BOM\B-1150226035.jpg" TargetMode="External"/><Relationship Id="rId6626" Type="http://schemas.openxmlformats.org/officeDocument/2006/relationships/hyperlink" Target="BOM\B-1150423005.xlsm" TargetMode="External"/><Relationship Id="rId1021" Type="http://schemas.openxmlformats.org/officeDocument/2006/relationships/hyperlink" Target="BOM/B-1140708002.jpg" TargetMode="External"/><Relationship Id="rId4177" Type="http://schemas.openxmlformats.org/officeDocument/2006/relationships/hyperlink" Target="BOM\B-1141210002.jpg" TargetMode="External"/><Relationship Id="rId4591" Type="http://schemas.openxmlformats.org/officeDocument/2006/relationships/hyperlink" Target="BOM\B-1150106025.jpg" TargetMode="External"/><Relationship Id="rId5228" Type="http://schemas.openxmlformats.org/officeDocument/2006/relationships/hyperlink" Target="BOM\B-1150204003.xlsm" TargetMode="External"/><Relationship Id="rId5642" Type="http://schemas.openxmlformats.org/officeDocument/2006/relationships/hyperlink" Target="BOM\B-1150305005.xlsm" TargetMode="External"/><Relationship Id="rId3193" Type="http://schemas.openxmlformats.org/officeDocument/2006/relationships/hyperlink" Target="BOM\B-1141022008.jpg" TargetMode="External"/><Relationship Id="rId4244" Type="http://schemas.openxmlformats.org/officeDocument/2006/relationships/hyperlink" Target="BOM\B-1141212011.xlsm" TargetMode="External"/><Relationship Id="rId1838" Type="http://schemas.openxmlformats.org/officeDocument/2006/relationships/hyperlink" Target="BOM\B-1140818009.xlsm" TargetMode="External"/><Relationship Id="rId3260" Type="http://schemas.openxmlformats.org/officeDocument/2006/relationships/hyperlink" Target="BOM\B-1141028005.xlsm" TargetMode="External"/><Relationship Id="rId4311" Type="http://schemas.openxmlformats.org/officeDocument/2006/relationships/hyperlink" Target="BOM\B-1141218006.jpg" TargetMode="External"/><Relationship Id="rId7467" Type="http://schemas.openxmlformats.org/officeDocument/2006/relationships/hyperlink" Target="BOM\B-1150529003.jpg" TargetMode="External"/><Relationship Id="rId181" Type="http://schemas.openxmlformats.org/officeDocument/2006/relationships/hyperlink" Target="BOM/B-1140407008.jpg" TargetMode="External"/><Relationship Id="rId1905" Type="http://schemas.openxmlformats.org/officeDocument/2006/relationships/hyperlink" Target="BOM\B-1140822003.jpg" TargetMode="External"/><Relationship Id="rId6069" Type="http://schemas.openxmlformats.org/officeDocument/2006/relationships/hyperlink" Target="BOM\B-1150325002.jpg" TargetMode="External"/><Relationship Id="rId7881" Type="http://schemas.openxmlformats.org/officeDocument/2006/relationships/hyperlink" Target="BOM\B-1150616019.jpg" TargetMode="External"/><Relationship Id="rId8518" Type="http://schemas.openxmlformats.org/officeDocument/2006/relationships/hyperlink" Target="BOM\B-1150714009.xlsm" TargetMode="External"/><Relationship Id="rId5085" Type="http://schemas.openxmlformats.org/officeDocument/2006/relationships/hyperlink" Target="BOM\B-1150127017.jpg" TargetMode="External"/><Relationship Id="rId6483" Type="http://schemas.openxmlformats.org/officeDocument/2006/relationships/hyperlink" Target="BOM\B-1150420005.jpg" TargetMode="External"/><Relationship Id="rId7534" Type="http://schemas.openxmlformats.org/officeDocument/2006/relationships/hyperlink" Target="BOM\B-1150601012.xlsm" TargetMode="External"/><Relationship Id="rId998" Type="http://schemas.openxmlformats.org/officeDocument/2006/relationships/hyperlink" Target="BOM/B-1140704001.xlsm" TargetMode="External"/><Relationship Id="rId2679" Type="http://schemas.openxmlformats.org/officeDocument/2006/relationships/hyperlink" Target="BOM\B-1140926008.jpg" TargetMode="External"/><Relationship Id="rId6136" Type="http://schemas.openxmlformats.org/officeDocument/2006/relationships/hyperlink" Target="BOM\B-1150327010.xlsm" TargetMode="External"/><Relationship Id="rId6550" Type="http://schemas.openxmlformats.org/officeDocument/2006/relationships/hyperlink" Target="BOM\B-1150421019.xlsm" TargetMode="External"/><Relationship Id="rId7601" Type="http://schemas.openxmlformats.org/officeDocument/2006/relationships/hyperlink" Target="BOM\B-1150604004.jpg" TargetMode="External"/><Relationship Id="rId1695" Type="http://schemas.openxmlformats.org/officeDocument/2006/relationships/hyperlink" Target="BOM\B-1140811015.jpg" TargetMode="External"/><Relationship Id="rId2746" Type="http://schemas.openxmlformats.org/officeDocument/2006/relationships/hyperlink" Target="BOM\B-1140930028.xlsm" TargetMode="External"/><Relationship Id="rId5152" Type="http://schemas.openxmlformats.org/officeDocument/2006/relationships/hyperlink" Target="BOM\B-1150130004.xlsm" TargetMode="External"/><Relationship Id="rId6203" Type="http://schemas.openxmlformats.org/officeDocument/2006/relationships/hyperlink" Target="BOM\B-1150331007.jpg" TargetMode="External"/><Relationship Id="rId718" Type="http://schemas.openxmlformats.org/officeDocument/2006/relationships/hyperlink" Target="BOM/B-1140612007.xlsm" TargetMode="External"/><Relationship Id="rId1348" Type="http://schemas.openxmlformats.org/officeDocument/2006/relationships/hyperlink" Target="BOM\B-1140728009.xlsm" TargetMode="External"/><Relationship Id="rId1762" Type="http://schemas.openxmlformats.org/officeDocument/2006/relationships/hyperlink" Target="BOM\B-1140813015.xlsm" TargetMode="External"/><Relationship Id="rId8375" Type="http://schemas.openxmlformats.org/officeDocument/2006/relationships/hyperlink" Target="BOM\B-1150707038.jpg" TargetMode="External"/><Relationship Id="rId1415" Type="http://schemas.openxmlformats.org/officeDocument/2006/relationships/hyperlink" Target="BOM\B-1140731005.jpg" TargetMode="External"/><Relationship Id="rId2813" Type="http://schemas.openxmlformats.org/officeDocument/2006/relationships/hyperlink" Target="BOM\B-1141003006.jpg" TargetMode="External"/><Relationship Id="rId5969" Type="http://schemas.openxmlformats.org/officeDocument/2006/relationships/hyperlink" Target="BOM\B-1150319013.jpg" TargetMode="External"/><Relationship Id="rId7391" Type="http://schemas.openxmlformats.org/officeDocument/2006/relationships/hyperlink" Target="BOM\B-1150526013.jpg" TargetMode="External"/><Relationship Id="rId8028" Type="http://schemas.openxmlformats.org/officeDocument/2006/relationships/hyperlink" Target="BOM\B-1150623021.xlsm" TargetMode="External"/><Relationship Id="rId8442" Type="http://schemas.openxmlformats.org/officeDocument/2006/relationships/hyperlink" Target="BOM\B-1150709006.xlsm" TargetMode="External"/><Relationship Id="rId54" Type="http://schemas.openxmlformats.org/officeDocument/2006/relationships/hyperlink" Target="BOM/B-1140211014.TIF" TargetMode="External"/><Relationship Id="rId4985" Type="http://schemas.openxmlformats.org/officeDocument/2006/relationships/hyperlink" Target="BOM\B-1150123017.jpg" TargetMode="External"/><Relationship Id="rId7044" Type="http://schemas.openxmlformats.org/officeDocument/2006/relationships/hyperlink" Target="BOM\B-1150513007.xlsm" TargetMode="External"/><Relationship Id="rId2189" Type="http://schemas.openxmlformats.org/officeDocument/2006/relationships/hyperlink" Target="BOM\B-1140903004.jpg" TargetMode="External"/><Relationship Id="rId3587" Type="http://schemas.openxmlformats.org/officeDocument/2006/relationships/hyperlink" Target="BOM\B-1141110011.jpg" TargetMode="External"/><Relationship Id="rId4638" Type="http://schemas.openxmlformats.org/officeDocument/2006/relationships/hyperlink" Target="BOM\B-1150109002.xlsm" TargetMode="External"/><Relationship Id="rId6060" Type="http://schemas.openxmlformats.org/officeDocument/2006/relationships/hyperlink" Target="BOM\B-1150324013.xlsm" TargetMode="External"/><Relationship Id="rId3654" Type="http://schemas.openxmlformats.org/officeDocument/2006/relationships/hyperlink" Target="BOM\B-1141117004.xlsm" TargetMode="External"/><Relationship Id="rId4705" Type="http://schemas.openxmlformats.org/officeDocument/2006/relationships/hyperlink" Target="BOM\B-1150112012.jpg" TargetMode="External"/><Relationship Id="rId7111" Type="http://schemas.openxmlformats.org/officeDocument/2006/relationships/hyperlink" Target="BOM\B-1150515006.jpg" TargetMode="External"/><Relationship Id="rId575" Type="http://schemas.openxmlformats.org/officeDocument/2006/relationships/hyperlink" Target="BOM/B-1140529015.jpg" TargetMode="External"/><Relationship Id="rId2256" Type="http://schemas.openxmlformats.org/officeDocument/2006/relationships/hyperlink" Target="BOM\B-1140904014.xlsm" TargetMode="External"/><Relationship Id="rId2670" Type="http://schemas.openxmlformats.org/officeDocument/2006/relationships/hyperlink" Target="BOM\B-1140926004.xlsm" TargetMode="External"/><Relationship Id="rId3307" Type="http://schemas.openxmlformats.org/officeDocument/2006/relationships/hyperlink" Target="BOM\B-1141029005.jpg" TargetMode="External"/><Relationship Id="rId3721" Type="http://schemas.openxmlformats.org/officeDocument/2006/relationships/hyperlink" Target="BOM\B-1141119009.jpg" TargetMode="External"/><Relationship Id="rId6877" Type="http://schemas.openxmlformats.org/officeDocument/2006/relationships/hyperlink" Target="BOM\B-1150506002.jpg" TargetMode="External"/><Relationship Id="rId7928" Type="http://schemas.openxmlformats.org/officeDocument/2006/relationships/hyperlink" Target="BOM\B-1150618005.xlsm" TargetMode="External"/><Relationship Id="rId228" Type="http://schemas.openxmlformats.org/officeDocument/2006/relationships/hyperlink" Target="BOM/B-1140414001.xlsm" TargetMode="External"/><Relationship Id="rId642" Type="http://schemas.openxmlformats.org/officeDocument/2006/relationships/hyperlink" Target="BOM/B-1140604006.xlsm" TargetMode="External"/><Relationship Id="rId1272" Type="http://schemas.openxmlformats.org/officeDocument/2006/relationships/hyperlink" Target="BOM\B-1140722012.xlsm" TargetMode="External"/><Relationship Id="rId2323" Type="http://schemas.openxmlformats.org/officeDocument/2006/relationships/hyperlink" Target="BOM\B-1140908012.jpg" TargetMode="External"/><Relationship Id="rId5479" Type="http://schemas.openxmlformats.org/officeDocument/2006/relationships/hyperlink" Target="BOM\B-1150225010.jpg" TargetMode="External"/><Relationship Id="rId5893" Type="http://schemas.openxmlformats.org/officeDocument/2006/relationships/hyperlink" Target="BOM\B-1150316008.jpg" TargetMode="External"/><Relationship Id="rId4495" Type="http://schemas.openxmlformats.org/officeDocument/2006/relationships/hyperlink" Target="BOM\B-1141231011.jpg" TargetMode="External"/><Relationship Id="rId5546" Type="http://schemas.openxmlformats.org/officeDocument/2006/relationships/hyperlink" Target="BOM\B-1150226021.xlsm" TargetMode="External"/><Relationship Id="rId6944" Type="http://schemas.openxmlformats.org/officeDocument/2006/relationships/hyperlink" Target="BOM\B-1150508002.xlsm" TargetMode="External"/><Relationship Id="rId3097" Type="http://schemas.openxmlformats.org/officeDocument/2006/relationships/hyperlink" Target="BOM\B-1141017015.jpg" TargetMode="External"/><Relationship Id="rId4148" Type="http://schemas.openxmlformats.org/officeDocument/2006/relationships/hyperlink" Target="BOM\B-1141209004.xlsm" TargetMode="External"/><Relationship Id="rId5960" Type="http://schemas.openxmlformats.org/officeDocument/2006/relationships/hyperlink" Target="BOM\B-1150319009.xlsm" TargetMode="External"/><Relationship Id="rId3164" Type="http://schemas.openxmlformats.org/officeDocument/2006/relationships/hyperlink" Target="BOM\B-1141021010.xlsm" TargetMode="External"/><Relationship Id="rId4562" Type="http://schemas.openxmlformats.org/officeDocument/2006/relationships/hyperlink" Target="BOM\B-1150106011.xlsm" TargetMode="External"/><Relationship Id="rId5613" Type="http://schemas.openxmlformats.org/officeDocument/2006/relationships/hyperlink" Target="BOM\B-1150302008.jpg" TargetMode="External"/><Relationship Id="rId1809" Type="http://schemas.openxmlformats.org/officeDocument/2006/relationships/hyperlink" Target="BOM\B-1140815015.jpg" TargetMode="External"/><Relationship Id="rId4215" Type="http://schemas.openxmlformats.org/officeDocument/2006/relationships/hyperlink" Target="BOM\B-1141211011.jpg" TargetMode="External"/><Relationship Id="rId7785" Type="http://schemas.openxmlformats.org/officeDocument/2006/relationships/hyperlink" Target="BOM\B-1150611012.jpg" TargetMode="External"/><Relationship Id="rId2180" Type="http://schemas.openxmlformats.org/officeDocument/2006/relationships/hyperlink" Target="BOM\B-1140902023.xlsm" TargetMode="External"/><Relationship Id="rId3231" Type="http://schemas.openxmlformats.org/officeDocument/2006/relationships/hyperlink" Target="BOM\B-1141027004.jpg" TargetMode="External"/><Relationship Id="rId6387" Type="http://schemas.openxmlformats.org/officeDocument/2006/relationships/hyperlink" Target="BOM\B-1150414005.jpg" TargetMode="External"/><Relationship Id="rId7438" Type="http://schemas.openxmlformats.org/officeDocument/2006/relationships/hyperlink" Target="BOM\B-1150528005.xlsm" TargetMode="External"/><Relationship Id="rId7852" Type="http://schemas.openxmlformats.org/officeDocument/2006/relationships/hyperlink" Target="BOM\B-1150616005.xlsm" TargetMode="External"/><Relationship Id="rId152" Type="http://schemas.openxmlformats.org/officeDocument/2006/relationships/hyperlink" Target="BOM/B-1140326017.xlsm" TargetMode="External"/><Relationship Id="rId2997" Type="http://schemas.openxmlformats.org/officeDocument/2006/relationships/hyperlink" Target="BOM\B-1141014012.jpg" TargetMode="External"/><Relationship Id="rId6454" Type="http://schemas.openxmlformats.org/officeDocument/2006/relationships/hyperlink" Target="BOM\B-1150417002.xlsm" TargetMode="External"/><Relationship Id="rId7505" Type="http://schemas.openxmlformats.org/officeDocument/2006/relationships/hyperlink" Target="BOM\B-1150601001.jpg" TargetMode="External"/><Relationship Id="rId969" Type="http://schemas.openxmlformats.org/officeDocument/2006/relationships/hyperlink" Target="BOM/B-1140702006.jpg" TargetMode="External"/><Relationship Id="rId1599" Type="http://schemas.openxmlformats.org/officeDocument/2006/relationships/hyperlink" Target="BOM\B-1140807016.jpg" TargetMode="External"/><Relationship Id="rId5056" Type="http://schemas.openxmlformats.org/officeDocument/2006/relationships/hyperlink" Target="BOM\B-1150127003.xlsm" TargetMode="External"/><Relationship Id="rId5470" Type="http://schemas.openxmlformats.org/officeDocument/2006/relationships/hyperlink" Target="BOM\B-1150225006.xlsm" TargetMode="External"/><Relationship Id="rId6107" Type="http://schemas.openxmlformats.org/officeDocument/2006/relationships/hyperlink" Target="BOM\B-1150325021.jpg" TargetMode="External"/><Relationship Id="rId6521" Type="http://schemas.openxmlformats.org/officeDocument/2006/relationships/hyperlink" Target="BOM\B-1150421004.jpg" TargetMode="External"/><Relationship Id="rId4072" Type="http://schemas.openxmlformats.org/officeDocument/2006/relationships/hyperlink" Target="BOM\B-1141204015.xlsm" TargetMode="External"/><Relationship Id="rId5123" Type="http://schemas.openxmlformats.org/officeDocument/2006/relationships/hyperlink" Target="BOM\B-1150129006.jpg" TargetMode="External"/><Relationship Id="rId8279" Type="http://schemas.openxmlformats.org/officeDocument/2006/relationships/hyperlink" Target="BOM\B-1150703008.jpg" TargetMode="External"/><Relationship Id="rId1666" Type="http://schemas.openxmlformats.org/officeDocument/2006/relationships/hyperlink" Target="BOM\B-1140811001.xlsm" TargetMode="External"/><Relationship Id="rId2717" Type="http://schemas.openxmlformats.org/officeDocument/2006/relationships/hyperlink" Target="BOM\B-1140930013.jpg" TargetMode="External"/><Relationship Id="rId7295" Type="http://schemas.openxmlformats.org/officeDocument/2006/relationships/hyperlink" Target="BOM\B-1150521014.jpg" TargetMode="External"/><Relationship Id="rId1319" Type="http://schemas.openxmlformats.org/officeDocument/2006/relationships/hyperlink" Target="BOM\B-1140725005.jpg" TargetMode="External"/><Relationship Id="rId1733" Type="http://schemas.openxmlformats.org/officeDocument/2006/relationships/hyperlink" Target="BOM\B-1140812013.jpg" TargetMode="External"/><Relationship Id="rId4889" Type="http://schemas.openxmlformats.org/officeDocument/2006/relationships/hyperlink" Target="BOM\B-1150120007.jpg" TargetMode="External"/><Relationship Id="rId8346" Type="http://schemas.openxmlformats.org/officeDocument/2006/relationships/hyperlink" Target="BOM\B-1150707004.xlsm" TargetMode="External"/><Relationship Id="rId25" Type="http://schemas.openxmlformats.org/officeDocument/2006/relationships/hyperlink" Target="BOM/B-1140107002.xlsm" TargetMode="External"/><Relationship Id="rId1800" Type="http://schemas.openxmlformats.org/officeDocument/2006/relationships/hyperlink" Target="BOM\B-1140815011.xlsm" TargetMode="External"/><Relationship Id="rId4956" Type="http://schemas.openxmlformats.org/officeDocument/2006/relationships/hyperlink" Target="BOM\B-1150123003.xlsm" TargetMode="External"/><Relationship Id="rId7362" Type="http://schemas.openxmlformats.org/officeDocument/2006/relationships/hyperlink" Target="BOM\B-1150525009.xlsm" TargetMode="External"/><Relationship Id="rId8413" Type="http://schemas.openxmlformats.org/officeDocument/2006/relationships/hyperlink" Target="BOM\B-1150708003.jpg" TargetMode="External"/><Relationship Id="rId3558" Type="http://schemas.openxmlformats.org/officeDocument/2006/relationships/hyperlink" Target="BOM\B-1141107019.xlsm" TargetMode="External"/><Relationship Id="rId3972" Type="http://schemas.openxmlformats.org/officeDocument/2006/relationships/hyperlink" Target="BOM\B-1141201001.xlsm" TargetMode="External"/><Relationship Id="rId4609" Type="http://schemas.openxmlformats.org/officeDocument/2006/relationships/hyperlink" Target="BOM\B-1150107007.jpg" TargetMode="External"/><Relationship Id="rId7015" Type="http://schemas.openxmlformats.org/officeDocument/2006/relationships/hyperlink" Target="BOM\B-1150512008.jpg" TargetMode="External"/><Relationship Id="rId479" Type="http://schemas.openxmlformats.org/officeDocument/2006/relationships/hyperlink" Target="BOM/B-1140520019.jpg" TargetMode="External"/><Relationship Id="rId893" Type="http://schemas.openxmlformats.org/officeDocument/2006/relationships/hyperlink" Target="BOM/B-1140625002.jpg" TargetMode="External"/><Relationship Id="rId2574" Type="http://schemas.openxmlformats.org/officeDocument/2006/relationships/hyperlink" Target="BOM\B-1140922018.xlsm" TargetMode="External"/><Relationship Id="rId3625" Type="http://schemas.openxmlformats.org/officeDocument/2006/relationships/hyperlink" Target="BOM\B-1141111012.jpg" TargetMode="External"/><Relationship Id="rId6031" Type="http://schemas.openxmlformats.org/officeDocument/2006/relationships/hyperlink" Target="BOM\B-1150323008.jpg" TargetMode="External"/><Relationship Id="rId546" Type="http://schemas.openxmlformats.org/officeDocument/2006/relationships/hyperlink" Target="BOM/B-1140527020.xlsm" TargetMode="External"/><Relationship Id="rId1176" Type="http://schemas.openxmlformats.org/officeDocument/2006/relationships/hyperlink" Target="BOM/B-1140716007.xlsm" TargetMode="External"/><Relationship Id="rId2227" Type="http://schemas.openxmlformats.org/officeDocument/2006/relationships/hyperlink" Target="BOM\B-1140903021.jpg" TargetMode="External"/><Relationship Id="rId960" Type="http://schemas.openxmlformats.org/officeDocument/2006/relationships/hyperlink" Target="BOM/B-1140630010.xlsm" TargetMode="External"/><Relationship Id="rId1243" Type="http://schemas.openxmlformats.org/officeDocument/2006/relationships/hyperlink" Target="BOM/B-1140718014.jpg" TargetMode="External"/><Relationship Id="rId1590" Type="http://schemas.openxmlformats.org/officeDocument/2006/relationships/hyperlink" Target="BOM\B-1140807012.xlsm" TargetMode="External"/><Relationship Id="rId2641" Type="http://schemas.openxmlformats.org/officeDocument/2006/relationships/hyperlink" Target="BOM\B-1140925004.jpg" TargetMode="External"/><Relationship Id="rId4399" Type="http://schemas.openxmlformats.org/officeDocument/2006/relationships/hyperlink" Target="BOM\B-1141224007.jpg" TargetMode="External"/><Relationship Id="rId5797" Type="http://schemas.openxmlformats.org/officeDocument/2006/relationships/hyperlink" Target="BOM\B-1150311011.jpg" TargetMode="External"/><Relationship Id="rId6848" Type="http://schemas.openxmlformats.org/officeDocument/2006/relationships/hyperlink" Target="BOM\B-1150504005.xlsm" TargetMode="External"/><Relationship Id="rId8270" Type="http://schemas.openxmlformats.org/officeDocument/2006/relationships/hyperlink" Target="BOM\B-1150703004.xlsm" TargetMode="External"/><Relationship Id="rId613" Type="http://schemas.openxmlformats.org/officeDocument/2006/relationships/hyperlink" Target="BOM/B-1140602025.jpg" TargetMode="External"/><Relationship Id="rId5864" Type="http://schemas.openxmlformats.org/officeDocument/2006/relationships/hyperlink" Target="BOM\B-1150313010.xlsm" TargetMode="External"/><Relationship Id="rId6915" Type="http://schemas.openxmlformats.org/officeDocument/2006/relationships/hyperlink" Target="BOM\B-1150507011.jpg" TargetMode="External"/><Relationship Id="rId1310" Type="http://schemas.openxmlformats.org/officeDocument/2006/relationships/hyperlink" Target="BOM\B-1140725001.xlsm" TargetMode="External"/><Relationship Id="rId4466" Type="http://schemas.openxmlformats.org/officeDocument/2006/relationships/hyperlink" Target="BOM\B-1141230014.xlsm" TargetMode="External"/><Relationship Id="rId4880" Type="http://schemas.openxmlformats.org/officeDocument/2006/relationships/hyperlink" Target="BOM\B-1150120003.xlsm" TargetMode="External"/><Relationship Id="rId5517" Type="http://schemas.openxmlformats.org/officeDocument/2006/relationships/hyperlink" Target="BOM\B-1150226006.jpg" TargetMode="External"/><Relationship Id="rId5931" Type="http://schemas.openxmlformats.org/officeDocument/2006/relationships/hyperlink" Target="BOM\B-1150317018.jpg" TargetMode="External"/><Relationship Id="rId3068" Type="http://schemas.openxmlformats.org/officeDocument/2006/relationships/hyperlink" Target="BOM\B-1141017001.xlsm" TargetMode="External"/><Relationship Id="rId3482" Type="http://schemas.openxmlformats.org/officeDocument/2006/relationships/hyperlink" Target="BOM\B-1141104013.xlsm" TargetMode="External"/><Relationship Id="rId4119" Type="http://schemas.openxmlformats.org/officeDocument/2006/relationships/hyperlink" Target="BOM\B-1141205021.jpg" TargetMode="External"/><Relationship Id="rId4533" Type="http://schemas.openxmlformats.org/officeDocument/2006/relationships/hyperlink" Target="BOM\B-1150105012.jpg" TargetMode="External"/><Relationship Id="rId7689" Type="http://schemas.openxmlformats.org/officeDocument/2006/relationships/hyperlink" Target="BOM\B-1150608025.jpg" TargetMode="External"/><Relationship Id="rId2084" Type="http://schemas.openxmlformats.org/officeDocument/2006/relationships/hyperlink" Target="BOM\B-1140829007.xlsm" TargetMode="External"/><Relationship Id="rId3135" Type="http://schemas.openxmlformats.org/officeDocument/2006/relationships/hyperlink" Target="BOM\B-1141020009.jpg" TargetMode="External"/><Relationship Id="rId4600" Type="http://schemas.openxmlformats.org/officeDocument/2006/relationships/hyperlink" Target="BOM\B-1150107003.xlsm" TargetMode="External"/><Relationship Id="rId7756" Type="http://schemas.openxmlformats.org/officeDocument/2006/relationships/hyperlink" Target="BOM\B-1150610014.xlsm" TargetMode="External"/><Relationship Id="rId470" Type="http://schemas.openxmlformats.org/officeDocument/2006/relationships/hyperlink" Target="BOM/B-1140516019.xlsm" TargetMode="External"/><Relationship Id="rId2151" Type="http://schemas.openxmlformats.org/officeDocument/2006/relationships/hyperlink" Target="BOM\B-1140902004.jpg" TargetMode="External"/><Relationship Id="rId3202" Type="http://schemas.openxmlformats.org/officeDocument/2006/relationships/hyperlink" Target="BOM\B-1141022013.xlsm" TargetMode="External"/><Relationship Id="rId6358" Type="http://schemas.openxmlformats.org/officeDocument/2006/relationships/hyperlink" Target="BOM\B-1150410012.xlsm" TargetMode="External"/><Relationship Id="rId7409" Type="http://schemas.openxmlformats.org/officeDocument/2006/relationships/hyperlink" Target="BOM\B-1150527009.jpg" TargetMode="External"/><Relationship Id="rId123" Type="http://schemas.openxmlformats.org/officeDocument/2006/relationships/hyperlink" Target="BOM/B-1140320020.jpg" TargetMode="External"/><Relationship Id="rId5374" Type="http://schemas.openxmlformats.org/officeDocument/2006/relationships/hyperlink" Target="BOM\B-1150211006.xlsm" TargetMode="External"/><Relationship Id="rId6772" Type="http://schemas.openxmlformats.org/officeDocument/2006/relationships/hyperlink" Target="BOM\B-1150429001.xlsm" TargetMode="External"/><Relationship Id="rId7823" Type="http://schemas.openxmlformats.org/officeDocument/2006/relationships/hyperlink" Target="BOM\B-1150615002.jpg" TargetMode="External"/><Relationship Id="rId2968" Type="http://schemas.openxmlformats.org/officeDocument/2006/relationships/hyperlink" Target="BOM\B-1141013023.xlsm" TargetMode="External"/><Relationship Id="rId5027" Type="http://schemas.openxmlformats.org/officeDocument/2006/relationships/hyperlink" Target="BOM\B-1150126017.jpg" TargetMode="External"/><Relationship Id="rId6425" Type="http://schemas.openxmlformats.org/officeDocument/2006/relationships/hyperlink" Target="BOM\B-1150416002.jpg" TargetMode="External"/><Relationship Id="rId1984" Type="http://schemas.openxmlformats.org/officeDocument/2006/relationships/hyperlink" Target="BOM\B-1140826013.xlsm" TargetMode="External"/><Relationship Id="rId4390" Type="http://schemas.openxmlformats.org/officeDocument/2006/relationships/hyperlink" Target="BOM\B-1141224003.xlsm" TargetMode="External"/><Relationship Id="rId5441" Type="http://schemas.openxmlformats.org/officeDocument/2006/relationships/hyperlink" Target="BOM\B-1150224016.jpg" TargetMode="External"/><Relationship Id="rId8597" Type="http://schemas.openxmlformats.org/officeDocument/2006/relationships/hyperlink" Target="BOM\B-1150717009.jpg" TargetMode="External"/><Relationship Id="rId1637" Type="http://schemas.openxmlformats.org/officeDocument/2006/relationships/hyperlink" Target="BOM\B-1140808008.jpg" TargetMode="External"/><Relationship Id="rId4043" Type="http://schemas.openxmlformats.org/officeDocument/2006/relationships/hyperlink" Target="BOM\B-1141203011.jpg" TargetMode="External"/><Relationship Id="rId7199" Type="http://schemas.openxmlformats.org/officeDocument/2006/relationships/hyperlink" Target="BOM\B-1150519009.jpg" TargetMode="External"/><Relationship Id="rId1704" Type="http://schemas.openxmlformats.org/officeDocument/2006/relationships/hyperlink" Target="BOM\B-1140811020.xlsm" TargetMode="External"/><Relationship Id="rId4110" Type="http://schemas.openxmlformats.org/officeDocument/2006/relationships/hyperlink" Target="BOM\B-1141205017.xlsm" TargetMode="External"/><Relationship Id="rId7266" Type="http://schemas.openxmlformats.org/officeDocument/2006/relationships/hyperlink" Target="BOM\B-1150520022.xlsm" TargetMode="External"/><Relationship Id="rId7680" Type="http://schemas.openxmlformats.org/officeDocument/2006/relationships/hyperlink" Target="BOM\B-1150608021.xlsm" TargetMode="External"/><Relationship Id="rId8317" Type="http://schemas.openxmlformats.org/officeDocument/2006/relationships/hyperlink" Target="BOM\B-1150706004.jpg" TargetMode="External"/><Relationship Id="rId6282" Type="http://schemas.openxmlformats.org/officeDocument/2006/relationships/hyperlink" Target="BOM\B-1150407013.xlsm" TargetMode="External"/><Relationship Id="rId7333" Type="http://schemas.openxmlformats.org/officeDocument/2006/relationships/hyperlink" Target="BOM\B-1150522009.jpg" TargetMode="External"/><Relationship Id="rId797" Type="http://schemas.openxmlformats.org/officeDocument/2006/relationships/hyperlink" Target="BOM/B-1140620008.jpg" TargetMode="External"/><Relationship Id="rId2478" Type="http://schemas.openxmlformats.org/officeDocument/2006/relationships/hyperlink" Target="BOM\B-1140917005.xlsm" TargetMode="External"/><Relationship Id="rId3876" Type="http://schemas.openxmlformats.org/officeDocument/2006/relationships/hyperlink" Target="BOM\B-1141125010.xlsm" TargetMode="External"/><Relationship Id="rId4927" Type="http://schemas.openxmlformats.org/officeDocument/2006/relationships/hyperlink" Target="BOM\B-1150121012.jpg" TargetMode="External"/><Relationship Id="rId2892" Type="http://schemas.openxmlformats.org/officeDocument/2006/relationships/hyperlink" Target="BOM\B-1141009012.xlsm" TargetMode="External"/><Relationship Id="rId3529" Type="http://schemas.openxmlformats.org/officeDocument/2006/relationships/hyperlink" Target="BOM\B-1141107002.jpg" TargetMode="External"/><Relationship Id="rId3943" Type="http://schemas.openxmlformats.org/officeDocument/2006/relationships/hyperlink" Target="BOM\B-1141127012.jpg" TargetMode="External"/><Relationship Id="rId6002" Type="http://schemas.openxmlformats.org/officeDocument/2006/relationships/hyperlink" Target="BOM\B-1150320010.xlsm" TargetMode="External"/><Relationship Id="rId7400" Type="http://schemas.openxmlformats.org/officeDocument/2006/relationships/hyperlink" Target="BOM\B-1150527004.xlsm" TargetMode="External"/><Relationship Id="rId864" Type="http://schemas.openxmlformats.org/officeDocument/2006/relationships/hyperlink" Target="BOM/B-1140623022.xlsm" TargetMode="External"/><Relationship Id="rId1494" Type="http://schemas.openxmlformats.org/officeDocument/2006/relationships/hyperlink" Target="BOM\B-1140804016.xlsm" TargetMode="External"/><Relationship Id="rId2545" Type="http://schemas.openxmlformats.org/officeDocument/2006/relationships/hyperlink" Target="BOM\B-1140922003.jpg" TargetMode="External"/><Relationship Id="rId517" Type="http://schemas.openxmlformats.org/officeDocument/2006/relationships/hyperlink" Target="BOM/B-1140526002.jpg" TargetMode="External"/><Relationship Id="rId931" Type="http://schemas.openxmlformats.org/officeDocument/2006/relationships/hyperlink" Target="BOM/B-1140627004.jpg" TargetMode="External"/><Relationship Id="rId1147" Type="http://schemas.openxmlformats.org/officeDocument/2006/relationships/hyperlink" Target="BOM/B-1140715007.jpg" TargetMode="External"/><Relationship Id="rId1561" Type="http://schemas.openxmlformats.org/officeDocument/2006/relationships/hyperlink" Target="BOM\B-1140806017.jpg" TargetMode="External"/><Relationship Id="rId2612" Type="http://schemas.openxmlformats.org/officeDocument/2006/relationships/hyperlink" Target="BOM\B-1140924003.xlsm" TargetMode="External"/><Relationship Id="rId5768" Type="http://schemas.openxmlformats.org/officeDocument/2006/relationships/hyperlink" Target="BOM\B-1150310001.xlsm" TargetMode="External"/><Relationship Id="rId6819" Type="http://schemas.openxmlformats.org/officeDocument/2006/relationships/hyperlink" Target="BOM\B-1150430010.jpg" TargetMode="External"/><Relationship Id="rId8174" Type="http://schemas.openxmlformats.org/officeDocument/2006/relationships/hyperlink" Target="BOM\B-1150630001.xlsm" TargetMode="External"/><Relationship Id="rId1214" Type="http://schemas.openxmlformats.org/officeDocument/2006/relationships/hyperlink" Target="BOM/B-1140717017.xlsm" TargetMode="External"/><Relationship Id="rId4784" Type="http://schemas.openxmlformats.org/officeDocument/2006/relationships/hyperlink" Target="BOM\B-1150115007.xlsm" TargetMode="External"/><Relationship Id="rId5835" Type="http://schemas.openxmlformats.org/officeDocument/2006/relationships/hyperlink" Target="BOM\B-1150312011.jpg" TargetMode="External"/><Relationship Id="rId7190" Type="http://schemas.openxmlformats.org/officeDocument/2006/relationships/hyperlink" Target="BOM\B-1150519005.xlsm" TargetMode="External"/><Relationship Id="rId8241" Type="http://schemas.openxmlformats.org/officeDocument/2006/relationships/hyperlink" Target="BOM\B-1150702034.jpg" TargetMode="External"/><Relationship Id="rId3386" Type="http://schemas.openxmlformats.org/officeDocument/2006/relationships/hyperlink" Target="BOM\B-1141031006.xlsm" TargetMode="External"/><Relationship Id="rId4437" Type="http://schemas.openxmlformats.org/officeDocument/2006/relationships/hyperlink" Target="BOM\B-1141229016.jpg" TargetMode="External"/><Relationship Id="rId3039" Type="http://schemas.openxmlformats.org/officeDocument/2006/relationships/hyperlink" Target="BOM\B-1141016005.jpg" TargetMode="External"/><Relationship Id="rId3453" Type="http://schemas.openxmlformats.org/officeDocument/2006/relationships/hyperlink" Target="BOM\B-1141103015.jpg" TargetMode="External"/><Relationship Id="rId4851" Type="http://schemas.openxmlformats.org/officeDocument/2006/relationships/hyperlink" Target="BOM\B-1150119003.jpg" TargetMode="External"/><Relationship Id="rId5902" Type="http://schemas.openxmlformats.org/officeDocument/2006/relationships/hyperlink" Target="BOM\B-1150317004.xlsm" TargetMode="External"/><Relationship Id="rId374" Type="http://schemas.openxmlformats.org/officeDocument/2006/relationships/hyperlink" Target="BOM/B-1140507007.xlsm" TargetMode="External"/><Relationship Id="rId2055" Type="http://schemas.openxmlformats.org/officeDocument/2006/relationships/hyperlink" Target="BOM\B-1140828017.jpg" TargetMode="External"/><Relationship Id="rId3106" Type="http://schemas.openxmlformats.org/officeDocument/2006/relationships/hyperlink" Target="BOM\B-1141017020.xlsm" TargetMode="External"/><Relationship Id="rId4504" Type="http://schemas.openxmlformats.org/officeDocument/2006/relationships/hyperlink" Target="BOM\B-1141231016.xlsm" TargetMode="External"/><Relationship Id="rId3520" Type="http://schemas.openxmlformats.org/officeDocument/2006/relationships/hyperlink" Target="BOM\B-1141106008.xlsm" TargetMode="External"/><Relationship Id="rId6676" Type="http://schemas.openxmlformats.org/officeDocument/2006/relationships/hyperlink" Target="BOM\B-1150424014.xlsm" TargetMode="External"/><Relationship Id="rId7727" Type="http://schemas.openxmlformats.org/officeDocument/2006/relationships/hyperlink" Target="BOM\B-1150609017.jpg" TargetMode="External"/><Relationship Id="rId441" Type="http://schemas.openxmlformats.org/officeDocument/2006/relationships/hyperlink" Target="BOM/B-1140512013.jpg" TargetMode="External"/><Relationship Id="rId1071" Type="http://schemas.openxmlformats.org/officeDocument/2006/relationships/hyperlink" Target="BOM/B-1140710007.jpg" TargetMode="External"/><Relationship Id="rId2122" Type="http://schemas.openxmlformats.org/officeDocument/2006/relationships/hyperlink" Target="BOM\B-1140815027.xlsm" TargetMode="External"/><Relationship Id="rId5278" Type="http://schemas.openxmlformats.org/officeDocument/2006/relationships/hyperlink" Target="BOM\B-1150206004.xlsm" TargetMode="External"/><Relationship Id="rId5692" Type="http://schemas.openxmlformats.org/officeDocument/2006/relationships/hyperlink" Target="BOM\B-1150306004.xlsm" TargetMode="External"/><Relationship Id="rId6329" Type="http://schemas.openxmlformats.org/officeDocument/2006/relationships/hyperlink" Target="BOM\B-1150409015.jpg" TargetMode="External"/><Relationship Id="rId6743" Type="http://schemas.openxmlformats.org/officeDocument/2006/relationships/hyperlink" Target="BOM\B-1150428009.jpg" TargetMode="External"/><Relationship Id="rId1888" Type="http://schemas.openxmlformats.org/officeDocument/2006/relationships/hyperlink" Target="BOM\B-1140821006.xlsm" TargetMode="External"/><Relationship Id="rId2939" Type="http://schemas.openxmlformats.org/officeDocument/2006/relationships/hyperlink" Target="BOM\B-1141013008.jpg" TargetMode="External"/><Relationship Id="rId4294" Type="http://schemas.openxmlformats.org/officeDocument/2006/relationships/hyperlink" Target="BOM\B-1141217002.xlsm" TargetMode="External"/><Relationship Id="rId5345" Type="http://schemas.openxmlformats.org/officeDocument/2006/relationships/hyperlink" Target="BOM\B-1150210009.jpg" TargetMode="External"/><Relationship Id="rId6810" Type="http://schemas.openxmlformats.org/officeDocument/2006/relationships/hyperlink" Target="BOM\B-1150430006.xlsm" TargetMode="External"/><Relationship Id="rId4361" Type="http://schemas.openxmlformats.org/officeDocument/2006/relationships/hyperlink" Target="BOM\B-1141222006.jpg" TargetMode="External"/><Relationship Id="rId5412" Type="http://schemas.openxmlformats.org/officeDocument/2006/relationships/hyperlink" Target="BOM\B-1150224002.xlsm" TargetMode="External"/><Relationship Id="rId8568" Type="http://schemas.openxmlformats.org/officeDocument/2006/relationships/hyperlink" Target="BOM\B-1150716002.xlsm" TargetMode="External"/><Relationship Id="rId1955" Type="http://schemas.openxmlformats.org/officeDocument/2006/relationships/hyperlink" Target="BOM\B-1140825006.jpg" TargetMode="External"/><Relationship Id="rId4014" Type="http://schemas.openxmlformats.org/officeDocument/2006/relationships/hyperlink" Target="BOM\B-1141202005.xlsm" TargetMode="External"/><Relationship Id="rId7584" Type="http://schemas.openxmlformats.org/officeDocument/2006/relationships/hyperlink" Target="BOM\B-1150603009.xlsm" TargetMode="External"/><Relationship Id="rId1608" Type="http://schemas.openxmlformats.org/officeDocument/2006/relationships/hyperlink" Target="BOM\B-1140807021.xlsm" TargetMode="External"/><Relationship Id="rId3030" Type="http://schemas.openxmlformats.org/officeDocument/2006/relationships/hyperlink" Target="BOM\B-1141016001.xlsm" TargetMode="External"/><Relationship Id="rId6186" Type="http://schemas.openxmlformats.org/officeDocument/2006/relationships/hyperlink" Target="BOM\B-1150330017.xlsm" TargetMode="External"/><Relationship Id="rId7237" Type="http://schemas.openxmlformats.org/officeDocument/2006/relationships/hyperlink" Target="BOM\B-1150520007.jpg" TargetMode="External"/><Relationship Id="rId8635" Type="http://schemas.openxmlformats.org/officeDocument/2006/relationships/hyperlink" Target="BOM\B-1150720005.jpg" TargetMode="External"/><Relationship Id="rId7651" Type="http://schemas.openxmlformats.org/officeDocument/2006/relationships/hyperlink" Target="BOM\B-1150608006.jpg" TargetMode="External"/><Relationship Id="rId2796" Type="http://schemas.openxmlformats.org/officeDocument/2006/relationships/hyperlink" Target="BOM\B-1141002007.xlsm" TargetMode="External"/><Relationship Id="rId3847" Type="http://schemas.openxmlformats.org/officeDocument/2006/relationships/hyperlink" Target="BOM\B-1141124017.jpg" TargetMode="External"/><Relationship Id="rId6253" Type="http://schemas.openxmlformats.org/officeDocument/2006/relationships/hyperlink" Target="BOM\B-1150402009.jpg" TargetMode="External"/><Relationship Id="rId7304" Type="http://schemas.openxmlformats.org/officeDocument/2006/relationships/hyperlink" Target="BOM\B-1150521019.xlsm" TargetMode="External"/><Relationship Id="rId768" Type="http://schemas.openxmlformats.org/officeDocument/2006/relationships/hyperlink" Target="BOM/B-1140619001.xlsm" TargetMode="External"/><Relationship Id="rId1398" Type="http://schemas.openxmlformats.org/officeDocument/2006/relationships/hyperlink" Target="BOM\B-1140730007.xlsm" TargetMode="External"/><Relationship Id="rId2449" Type="http://schemas.openxmlformats.org/officeDocument/2006/relationships/hyperlink" Target="BOM\B-1140916002.jpg" TargetMode="External"/><Relationship Id="rId2863" Type="http://schemas.openxmlformats.org/officeDocument/2006/relationships/hyperlink" Target="BOM\B-1141008003.jpg" TargetMode="External"/><Relationship Id="rId3914" Type="http://schemas.openxmlformats.org/officeDocument/2006/relationships/hyperlink" Target="BOM\B-1141126010.xlsm" TargetMode="External"/><Relationship Id="rId6320" Type="http://schemas.openxmlformats.org/officeDocument/2006/relationships/hyperlink" Target="BOM\B-1150409011.xlsm" TargetMode="External"/><Relationship Id="rId835" Type="http://schemas.openxmlformats.org/officeDocument/2006/relationships/hyperlink" Target="BOM/B-1140623006.jpg" TargetMode="External"/><Relationship Id="rId1465" Type="http://schemas.openxmlformats.org/officeDocument/2006/relationships/hyperlink" Target="BOM\B-1140804001.jpg" TargetMode="External"/><Relationship Id="rId2516" Type="http://schemas.openxmlformats.org/officeDocument/2006/relationships/hyperlink" Target="BOM\B-1140919004.xlsm" TargetMode="External"/><Relationship Id="rId8078" Type="http://schemas.openxmlformats.org/officeDocument/2006/relationships/hyperlink" Target="BOM\B-1150624015.xlsm" TargetMode="External"/><Relationship Id="rId8492" Type="http://schemas.openxmlformats.org/officeDocument/2006/relationships/hyperlink" Target="BOM\B-1150713010.xlsm" TargetMode="External"/><Relationship Id="rId1118" Type="http://schemas.openxmlformats.org/officeDocument/2006/relationships/hyperlink" Target="BOM/B-1140714002.xlsm" TargetMode="External"/><Relationship Id="rId1532" Type="http://schemas.openxmlformats.org/officeDocument/2006/relationships/hyperlink" Target="BOM\B-1140806003.xlsm" TargetMode="External"/><Relationship Id="rId2930" Type="http://schemas.openxmlformats.org/officeDocument/2006/relationships/hyperlink" Target="BOM\B-1141013004.xlsm" TargetMode="External"/><Relationship Id="rId4688" Type="http://schemas.openxmlformats.org/officeDocument/2006/relationships/hyperlink" Target="BOM\B-1150109022.xlsm" TargetMode="External"/><Relationship Id="rId7094" Type="http://schemas.openxmlformats.org/officeDocument/2006/relationships/hyperlink" Target="BOM\B-1150514016.xlsm" TargetMode="External"/><Relationship Id="rId8145" Type="http://schemas.openxmlformats.org/officeDocument/2006/relationships/hyperlink" Target="BOM\B-1150626013.jpg" TargetMode="External"/><Relationship Id="rId902" Type="http://schemas.openxmlformats.org/officeDocument/2006/relationships/hyperlink" Target="BOM/B-1140625008.xlsm" TargetMode="External"/><Relationship Id="rId5739" Type="http://schemas.openxmlformats.org/officeDocument/2006/relationships/hyperlink" Target="BOM\B-1150309008.jpg" TargetMode="External"/><Relationship Id="rId7161" Type="http://schemas.openxmlformats.org/officeDocument/2006/relationships/hyperlink" Target="BOM\B-1150518014.jpg" TargetMode="External"/><Relationship Id="rId8212" Type="http://schemas.openxmlformats.org/officeDocument/2006/relationships/hyperlink" Target="BOM\B-1150702008.xlsm" TargetMode="External"/><Relationship Id="rId4755" Type="http://schemas.openxmlformats.org/officeDocument/2006/relationships/hyperlink" Target="BOM\B-1150114007.jpg" TargetMode="External"/><Relationship Id="rId5806" Type="http://schemas.openxmlformats.org/officeDocument/2006/relationships/hyperlink" Target="BOM\B-1150311016.xlsm" TargetMode="External"/><Relationship Id="rId278" Type="http://schemas.openxmlformats.org/officeDocument/2006/relationships/hyperlink" Target="BOM/B-1140424014.xlsm" TargetMode="External"/><Relationship Id="rId3357" Type="http://schemas.openxmlformats.org/officeDocument/2006/relationships/hyperlink" Target="BOM\B-1141030013.jpg" TargetMode="External"/><Relationship Id="rId3771" Type="http://schemas.openxmlformats.org/officeDocument/2006/relationships/hyperlink" Target="BOM\B-1141121005.jpg" TargetMode="External"/><Relationship Id="rId4408" Type="http://schemas.openxmlformats.org/officeDocument/2006/relationships/hyperlink" Target="BOM\B-1141229002.xlsm" TargetMode="External"/><Relationship Id="rId4822" Type="http://schemas.openxmlformats.org/officeDocument/2006/relationships/hyperlink" Target="BOM\B-1150116002.xlsm" TargetMode="External"/><Relationship Id="rId7978" Type="http://schemas.openxmlformats.org/officeDocument/2006/relationships/hyperlink" Target="BOM\B-1150622011.xlsm" TargetMode="External"/><Relationship Id="rId692" Type="http://schemas.openxmlformats.org/officeDocument/2006/relationships/hyperlink" Target="BOM/B-1140609003.xlsm" TargetMode="External"/><Relationship Id="rId2373" Type="http://schemas.openxmlformats.org/officeDocument/2006/relationships/hyperlink" Target="BOM\B-1140911004.jpg" TargetMode="External"/><Relationship Id="rId3424" Type="http://schemas.openxmlformats.org/officeDocument/2006/relationships/hyperlink" Target="BOM\B-1141103001.xlsm" TargetMode="External"/><Relationship Id="rId6994" Type="http://schemas.openxmlformats.org/officeDocument/2006/relationships/hyperlink" Target="BOM\B-1150511006.xlsm" TargetMode="External"/><Relationship Id="rId345" Type="http://schemas.openxmlformats.org/officeDocument/2006/relationships/hyperlink" Target="BOM/B-1140502013.jpg" TargetMode="External"/><Relationship Id="rId2026" Type="http://schemas.openxmlformats.org/officeDocument/2006/relationships/hyperlink" Target="BOM\B-1140828003.xlsm" TargetMode="External"/><Relationship Id="rId2440" Type="http://schemas.openxmlformats.org/officeDocument/2006/relationships/hyperlink" Target="BOM\B-1140915009.xlsm" TargetMode="External"/><Relationship Id="rId5596" Type="http://schemas.openxmlformats.org/officeDocument/2006/relationships/hyperlink" Target="BOM\B-1150227011.xlsm" TargetMode="External"/><Relationship Id="rId6647" Type="http://schemas.openxmlformats.org/officeDocument/2006/relationships/hyperlink" Target="BOM\B-1150423015.jpg" TargetMode="External"/><Relationship Id="rId412" Type="http://schemas.openxmlformats.org/officeDocument/2006/relationships/hyperlink" Target="BOM/B-1131217033.xlsm" TargetMode="External"/><Relationship Id="rId1042" Type="http://schemas.openxmlformats.org/officeDocument/2006/relationships/hyperlink" Target="BOM/B-1140709005.xlsm" TargetMode="External"/><Relationship Id="rId4198" Type="http://schemas.openxmlformats.org/officeDocument/2006/relationships/hyperlink" Target="BOM\B-1141211003.xlsm" TargetMode="External"/><Relationship Id="rId5249" Type="http://schemas.openxmlformats.org/officeDocument/2006/relationships/hyperlink" Target="BOM\B-1150205005.jpg" TargetMode="External"/><Relationship Id="rId5663" Type="http://schemas.openxmlformats.org/officeDocument/2006/relationships/hyperlink" Target="BOM\B-1150305015.jpg" TargetMode="External"/><Relationship Id="rId4265" Type="http://schemas.openxmlformats.org/officeDocument/2006/relationships/hyperlink" Target="BOM\B-1141216007.jpg" TargetMode="External"/><Relationship Id="rId5316" Type="http://schemas.openxmlformats.org/officeDocument/2006/relationships/hyperlink" Target="BOM\B-1150209007.xlsm" TargetMode="External"/><Relationship Id="rId6714" Type="http://schemas.openxmlformats.org/officeDocument/2006/relationships/hyperlink" Target="BOM\B-1150427019.xlsm" TargetMode="External"/><Relationship Id="rId1859" Type="http://schemas.openxmlformats.org/officeDocument/2006/relationships/hyperlink" Target="BOM\B-1140819009.jpg" TargetMode="External"/><Relationship Id="rId5730" Type="http://schemas.openxmlformats.org/officeDocument/2006/relationships/hyperlink" Target="BOM\B-1150309004.xlsm" TargetMode="External"/><Relationship Id="rId1926" Type="http://schemas.openxmlformats.org/officeDocument/2006/relationships/hyperlink" Target="BOM\B-1140822014.xlsm" TargetMode="External"/><Relationship Id="rId3281" Type="http://schemas.openxmlformats.org/officeDocument/2006/relationships/hyperlink" Target="BOM\B-1141028015.jpg" TargetMode="External"/><Relationship Id="rId4332" Type="http://schemas.openxmlformats.org/officeDocument/2006/relationships/hyperlink" Target="BOM\B-1141219004.xlsm" TargetMode="External"/><Relationship Id="rId7488" Type="http://schemas.openxmlformats.org/officeDocument/2006/relationships/hyperlink" Target="BOM\B-1150529014.xlsm" TargetMode="External"/><Relationship Id="rId8539" Type="http://schemas.openxmlformats.org/officeDocument/2006/relationships/hyperlink" Target="BOM\B-1150714019.jpg" TargetMode="External"/><Relationship Id="rId7555" Type="http://schemas.openxmlformats.org/officeDocument/2006/relationships/hyperlink" Target="BOM\B-1150602009.jpg" TargetMode="External"/><Relationship Id="rId8606" Type="http://schemas.openxmlformats.org/officeDocument/2006/relationships/hyperlink" Target="BOM\B-1150717014.xlsm" TargetMode="External"/><Relationship Id="rId3001" Type="http://schemas.openxmlformats.org/officeDocument/2006/relationships/hyperlink" Target="BOM\B-1141014014.jpg" TargetMode="External"/><Relationship Id="rId6157" Type="http://schemas.openxmlformats.org/officeDocument/2006/relationships/hyperlink" Target="BOM\B-1150330002.jpg" TargetMode="External"/><Relationship Id="rId6571" Type="http://schemas.openxmlformats.org/officeDocument/2006/relationships/hyperlink" Target="BOM\B-1150422007.jpg" TargetMode="External"/><Relationship Id="rId7208" Type="http://schemas.openxmlformats.org/officeDocument/2006/relationships/hyperlink" Target="BOM\B-1150519014.xlsm" TargetMode="External"/><Relationship Id="rId7622" Type="http://schemas.openxmlformats.org/officeDocument/2006/relationships/hyperlink" Target="BOM\B-1150604015.xlsm" TargetMode="External"/><Relationship Id="rId2767" Type="http://schemas.openxmlformats.org/officeDocument/2006/relationships/hyperlink" Target="BOM\B-1141001001.jpg" TargetMode="External"/><Relationship Id="rId5173" Type="http://schemas.openxmlformats.org/officeDocument/2006/relationships/hyperlink" Target="BOM\B-1150130014.jpg" TargetMode="External"/><Relationship Id="rId6224" Type="http://schemas.openxmlformats.org/officeDocument/2006/relationships/hyperlink" Target="BOM\B-1150401011.xlsm" TargetMode="External"/><Relationship Id="rId739" Type="http://schemas.openxmlformats.org/officeDocument/2006/relationships/hyperlink" Target="BOM/B-1140616003.jpg" TargetMode="External"/><Relationship Id="rId1369" Type="http://schemas.openxmlformats.org/officeDocument/2006/relationships/hyperlink" Target="BOM\B-1140729002.jpg" TargetMode="External"/><Relationship Id="rId3818" Type="http://schemas.openxmlformats.org/officeDocument/2006/relationships/hyperlink" Target="BOM\B-1141124003.xlsm" TargetMode="External"/><Relationship Id="rId5240" Type="http://schemas.openxmlformats.org/officeDocument/2006/relationships/hyperlink" Target="BOM\B-1150205001.xlsm" TargetMode="External"/><Relationship Id="rId8396" Type="http://schemas.openxmlformats.org/officeDocument/2006/relationships/hyperlink" Target="BOM\B-1150707049.xlsm" TargetMode="External"/><Relationship Id="rId1783" Type="http://schemas.openxmlformats.org/officeDocument/2006/relationships/hyperlink" Target="BOM\B-1140815002.jpg" TargetMode="External"/><Relationship Id="rId2834" Type="http://schemas.openxmlformats.org/officeDocument/2006/relationships/hyperlink" Target="BOM\B-1141007011.xlsm" TargetMode="External"/><Relationship Id="rId8049" Type="http://schemas.openxmlformats.org/officeDocument/2006/relationships/hyperlink" Target="BOM\B-1150623031.jpg" TargetMode="External"/><Relationship Id="rId75" Type="http://schemas.openxmlformats.org/officeDocument/2006/relationships/hyperlink" Target="BOM/B-1140303023.xlsm" TargetMode="External"/><Relationship Id="rId806" Type="http://schemas.openxmlformats.org/officeDocument/2006/relationships/hyperlink" Target="BOM/B-1140620015.xlsm" TargetMode="External"/><Relationship Id="rId1436" Type="http://schemas.openxmlformats.org/officeDocument/2006/relationships/hyperlink" Target="BOM\B-1140801008.xlsm" TargetMode="External"/><Relationship Id="rId1850" Type="http://schemas.openxmlformats.org/officeDocument/2006/relationships/hyperlink" Target="BOM\B-1140819005.xlsm" TargetMode="External"/><Relationship Id="rId2901" Type="http://schemas.openxmlformats.org/officeDocument/2006/relationships/hyperlink" Target="BOM\B-1141009016.jpg" TargetMode="External"/><Relationship Id="rId7065" Type="http://schemas.openxmlformats.org/officeDocument/2006/relationships/hyperlink" Target="BOM\B-1150514001.jpg" TargetMode="External"/><Relationship Id="rId8463" Type="http://schemas.openxmlformats.org/officeDocument/2006/relationships/hyperlink" Target="BOM\B-1150710007.jpg" TargetMode="External"/><Relationship Id="rId1503" Type="http://schemas.openxmlformats.org/officeDocument/2006/relationships/hyperlink" Target="BOM\B-1140805003.jpg" TargetMode="External"/><Relationship Id="rId4659" Type="http://schemas.openxmlformats.org/officeDocument/2006/relationships/hyperlink" Target="BOM\B-1150109012.jpg" TargetMode="External"/><Relationship Id="rId8116" Type="http://schemas.openxmlformats.org/officeDocument/2006/relationships/hyperlink" Target="BOM\B-1150625015.xlsm" TargetMode="External"/><Relationship Id="rId8530" Type="http://schemas.openxmlformats.org/officeDocument/2006/relationships/hyperlink" Target="BOM\B-1150714015.xlsm" TargetMode="External"/><Relationship Id="rId3675" Type="http://schemas.openxmlformats.org/officeDocument/2006/relationships/hyperlink" Target="BOM\B-1141117014.jpg" TargetMode="External"/><Relationship Id="rId4726" Type="http://schemas.openxmlformats.org/officeDocument/2006/relationships/hyperlink" Target="BOM\B-1150113011.xlsm" TargetMode="External"/><Relationship Id="rId6081" Type="http://schemas.openxmlformats.org/officeDocument/2006/relationships/hyperlink" Target="BOM\B-1150325008.jpg" TargetMode="External"/><Relationship Id="rId7132" Type="http://schemas.openxmlformats.org/officeDocument/2006/relationships/hyperlink" Target="BOM\B-1150515017.xlsm" TargetMode="External"/><Relationship Id="rId596" Type="http://schemas.openxmlformats.org/officeDocument/2006/relationships/hyperlink" Target="BOM/B-1140602010.xlsm" TargetMode="External"/><Relationship Id="rId2277" Type="http://schemas.openxmlformats.org/officeDocument/2006/relationships/hyperlink" Target="BOM\B-1140905001.jpg" TargetMode="External"/><Relationship Id="rId2691" Type="http://schemas.openxmlformats.org/officeDocument/2006/relationships/hyperlink" Target="BOM\B-1140926014.jpg" TargetMode="External"/><Relationship Id="rId3328" Type="http://schemas.openxmlformats.org/officeDocument/2006/relationships/hyperlink" Target="BOM\B-1141029016.xlsm" TargetMode="External"/><Relationship Id="rId3742" Type="http://schemas.openxmlformats.org/officeDocument/2006/relationships/hyperlink" Target="BOM\B-1141120009.xlsm" TargetMode="External"/><Relationship Id="rId6898" Type="http://schemas.openxmlformats.org/officeDocument/2006/relationships/hyperlink" Target="BOM\B-1150507003.xlsm" TargetMode="External"/><Relationship Id="rId249" Type="http://schemas.openxmlformats.org/officeDocument/2006/relationships/hyperlink" Target="BOM/B-1140418012.jpg" TargetMode="External"/><Relationship Id="rId663" Type="http://schemas.openxmlformats.org/officeDocument/2006/relationships/hyperlink" Target="BOM/B-1140605028.jpg" TargetMode="External"/><Relationship Id="rId1293" Type="http://schemas.openxmlformats.org/officeDocument/2006/relationships/hyperlink" Target="BOM\B-1140723005.jpg" TargetMode="External"/><Relationship Id="rId2344" Type="http://schemas.openxmlformats.org/officeDocument/2006/relationships/hyperlink" Target="BOM\B-1140909009.xlsm" TargetMode="External"/><Relationship Id="rId7949" Type="http://schemas.openxmlformats.org/officeDocument/2006/relationships/hyperlink" Target="BOM\B-1150618015.jpg" TargetMode="External"/><Relationship Id="rId316" Type="http://schemas.openxmlformats.org/officeDocument/2006/relationships/hyperlink" Target="BOM/B-1140430004.xlsm" TargetMode="External"/><Relationship Id="rId6965" Type="http://schemas.openxmlformats.org/officeDocument/2006/relationships/hyperlink" Target="BOM\B-1150508017.jpg" TargetMode="External"/><Relationship Id="rId730" Type="http://schemas.openxmlformats.org/officeDocument/2006/relationships/hyperlink" Target="BOM/B-1140613003.xlsm" TargetMode="External"/><Relationship Id="rId1013" Type="http://schemas.openxmlformats.org/officeDocument/2006/relationships/hyperlink" Target="BOM/B-1140704013.jpg" TargetMode="External"/><Relationship Id="rId1360" Type="http://schemas.openxmlformats.org/officeDocument/2006/relationships/hyperlink" Target="BOM\B-1140728015.xlsm" TargetMode="External"/><Relationship Id="rId2411" Type="http://schemas.openxmlformats.org/officeDocument/2006/relationships/hyperlink" Target="BOM\B-1140912004.jpg" TargetMode="External"/><Relationship Id="rId4169" Type="http://schemas.openxmlformats.org/officeDocument/2006/relationships/hyperlink" Target="BOM\B-1141209014.jpg" TargetMode="External"/><Relationship Id="rId5567" Type="http://schemas.openxmlformats.org/officeDocument/2006/relationships/hyperlink" Target="BOM\B-1150226031.jpg" TargetMode="External"/><Relationship Id="rId5981" Type="http://schemas.openxmlformats.org/officeDocument/2006/relationships/hyperlink" Target="BOM\B-1150319019.jpg" TargetMode="External"/><Relationship Id="rId6618" Type="http://schemas.openxmlformats.org/officeDocument/2006/relationships/hyperlink" Target="BOM\B-1150423001.xlsm" TargetMode="External"/><Relationship Id="rId8040" Type="http://schemas.openxmlformats.org/officeDocument/2006/relationships/hyperlink" Target="BOM\B-1150623027.xlsm" TargetMode="External"/><Relationship Id="rId4583" Type="http://schemas.openxmlformats.org/officeDocument/2006/relationships/hyperlink" Target="BOM\B-1150106021.jpg" TargetMode="External"/><Relationship Id="rId5634" Type="http://schemas.openxmlformats.org/officeDocument/2006/relationships/hyperlink" Target="BOM\B-1150305001.xlsm" TargetMode="External"/><Relationship Id="rId3185" Type="http://schemas.openxmlformats.org/officeDocument/2006/relationships/hyperlink" Target="BOM\B-1141022004.jpg" TargetMode="External"/><Relationship Id="rId4236" Type="http://schemas.openxmlformats.org/officeDocument/2006/relationships/hyperlink" Target="BOM\B-1141212007.xlsm" TargetMode="External"/><Relationship Id="rId4650" Type="http://schemas.openxmlformats.org/officeDocument/2006/relationships/hyperlink" Target="BOM\B-1150109008.xlsm" TargetMode="External"/><Relationship Id="rId5701" Type="http://schemas.openxmlformats.org/officeDocument/2006/relationships/hyperlink" Target="BOM\B-1150306008.jpg" TargetMode="External"/><Relationship Id="rId3252" Type="http://schemas.openxmlformats.org/officeDocument/2006/relationships/hyperlink" Target="BOM\B-1141028001.xlsm" TargetMode="External"/><Relationship Id="rId4303" Type="http://schemas.openxmlformats.org/officeDocument/2006/relationships/hyperlink" Target="BOM\B-1141218002.jpg" TargetMode="External"/><Relationship Id="rId7459" Type="http://schemas.openxmlformats.org/officeDocument/2006/relationships/hyperlink" Target="BOM\B-1150528015.jpg" TargetMode="External"/><Relationship Id="rId7873" Type="http://schemas.openxmlformats.org/officeDocument/2006/relationships/hyperlink" Target="BOM\B-1150616015.jpg" TargetMode="External"/><Relationship Id="rId173" Type="http://schemas.openxmlformats.org/officeDocument/2006/relationships/hyperlink" Target="BOM/B-1140402003.jpg" TargetMode="External"/><Relationship Id="rId6475" Type="http://schemas.openxmlformats.org/officeDocument/2006/relationships/hyperlink" Target="BOM\B-1150420001.jpg" TargetMode="External"/><Relationship Id="rId7526" Type="http://schemas.openxmlformats.org/officeDocument/2006/relationships/hyperlink" Target="BOM\B-1150601013.xlsm" TargetMode="External"/><Relationship Id="rId240" Type="http://schemas.openxmlformats.org/officeDocument/2006/relationships/hyperlink" Target="BOM/B-1140418007.xlsm" TargetMode="External"/><Relationship Id="rId5077" Type="http://schemas.openxmlformats.org/officeDocument/2006/relationships/hyperlink" Target="BOM\B-1150127013.jpg" TargetMode="External"/><Relationship Id="rId6128" Type="http://schemas.openxmlformats.org/officeDocument/2006/relationships/hyperlink" Target="BOM\B-1150327001.xlsm" TargetMode="External"/><Relationship Id="rId7940" Type="http://schemas.openxmlformats.org/officeDocument/2006/relationships/hyperlink" Target="BOM\B-1150618011.xlsm" TargetMode="External"/><Relationship Id="rId4093" Type="http://schemas.openxmlformats.org/officeDocument/2006/relationships/hyperlink" Target="BOM\B-1141205008.jpg" TargetMode="External"/><Relationship Id="rId5144" Type="http://schemas.openxmlformats.org/officeDocument/2006/relationships/hyperlink" Target="BOM\B-1150129017.xlsm" TargetMode="External"/><Relationship Id="rId5491" Type="http://schemas.openxmlformats.org/officeDocument/2006/relationships/hyperlink" Target="BOM\B-1150225016.jpg" TargetMode="External"/><Relationship Id="rId6542" Type="http://schemas.openxmlformats.org/officeDocument/2006/relationships/hyperlink" Target="BOM\B-1150421015.xlsm" TargetMode="External"/><Relationship Id="rId1687" Type="http://schemas.openxmlformats.org/officeDocument/2006/relationships/hyperlink" Target="BOM\B-1140811011.jpg" TargetMode="External"/><Relationship Id="rId2738" Type="http://schemas.openxmlformats.org/officeDocument/2006/relationships/hyperlink" Target="BOM\B-1140930024.xlsm" TargetMode="External"/><Relationship Id="rId1754" Type="http://schemas.openxmlformats.org/officeDocument/2006/relationships/hyperlink" Target="BOM\B-1140813011.xlsm" TargetMode="External"/><Relationship Id="rId2805" Type="http://schemas.openxmlformats.org/officeDocument/2006/relationships/hyperlink" Target="BOM\B-1141003002.jpg" TargetMode="External"/><Relationship Id="rId4160" Type="http://schemas.openxmlformats.org/officeDocument/2006/relationships/hyperlink" Target="BOM\B-1141209010.xlsm" TargetMode="External"/><Relationship Id="rId5211" Type="http://schemas.openxmlformats.org/officeDocument/2006/relationships/hyperlink" Target="BOM\B-1150203002.jpg" TargetMode="External"/><Relationship Id="rId8367" Type="http://schemas.openxmlformats.org/officeDocument/2006/relationships/hyperlink" Target="BOM\B-1150707034.jpg" TargetMode="External"/><Relationship Id="rId46" Type="http://schemas.openxmlformats.org/officeDocument/2006/relationships/hyperlink" Target="BOM/B-1140211009.TIF" TargetMode="External"/><Relationship Id="rId1407" Type="http://schemas.openxmlformats.org/officeDocument/2006/relationships/hyperlink" Target="BOM\B-1140731001.jpg" TargetMode="External"/><Relationship Id="rId1821" Type="http://schemas.openxmlformats.org/officeDocument/2006/relationships/hyperlink" Target="BOM\B-1140815020.jpg" TargetMode="External"/><Relationship Id="rId4977" Type="http://schemas.openxmlformats.org/officeDocument/2006/relationships/hyperlink" Target="BOM\B-1150123013.jpg" TargetMode="External"/><Relationship Id="rId7383" Type="http://schemas.openxmlformats.org/officeDocument/2006/relationships/hyperlink" Target="BOM\B-1150526009.jpg" TargetMode="External"/><Relationship Id="rId8434" Type="http://schemas.openxmlformats.org/officeDocument/2006/relationships/hyperlink" Target="BOM\B-1150709002.xlsm" TargetMode="External"/><Relationship Id="rId3579" Type="http://schemas.openxmlformats.org/officeDocument/2006/relationships/hyperlink" Target="BOM\B-1141110007.jpg" TargetMode="External"/><Relationship Id="rId7036" Type="http://schemas.openxmlformats.org/officeDocument/2006/relationships/hyperlink" Target="BOM\B-1150513003.xlsm" TargetMode="External"/><Relationship Id="rId7450" Type="http://schemas.openxmlformats.org/officeDocument/2006/relationships/hyperlink" Target="BOM\B-1150528011.xlsm" TargetMode="External"/><Relationship Id="rId8501" Type="http://schemas.openxmlformats.org/officeDocument/2006/relationships/hyperlink" Target="BOM\B-1150713014.jpg" TargetMode="External"/><Relationship Id="rId2595" Type="http://schemas.openxmlformats.org/officeDocument/2006/relationships/hyperlink" Target="BOM\B-1140923008.jpg" TargetMode="External"/><Relationship Id="rId3993" Type="http://schemas.openxmlformats.org/officeDocument/2006/relationships/hyperlink" Target="BOM\B-1141201012.jpg" TargetMode="External"/><Relationship Id="rId6052" Type="http://schemas.openxmlformats.org/officeDocument/2006/relationships/hyperlink" Target="BOM\B-1150324009.xlsm" TargetMode="External"/><Relationship Id="rId7103" Type="http://schemas.openxmlformats.org/officeDocument/2006/relationships/hyperlink" Target="BOM\B-1150515002.jpg" TargetMode="External"/><Relationship Id="rId567" Type="http://schemas.openxmlformats.org/officeDocument/2006/relationships/hyperlink" Target="BOM/B-1140528010.jpg" TargetMode="External"/><Relationship Id="rId1197" Type="http://schemas.openxmlformats.org/officeDocument/2006/relationships/hyperlink" Target="BOM/B-1140717008.jpg" TargetMode="External"/><Relationship Id="rId2248" Type="http://schemas.openxmlformats.org/officeDocument/2006/relationships/hyperlink" Target="BOM\B-1140904010.xlsm" TargetMode="External"/><Relationship Id="rId3646" Type="http://schemas.openxmlformats.org/officeDocument/2006/relationships/hyperlink" Target="BOM\B-1141114002.xlsm" TargetMode="External"/><Relationship Id="rId981" Type="http://schemas.openxmlformats.org/officeDocument/2006/relationships/hyperlink" Target="BOM/B-1140703008.jpg" TargetMode="External"/><Relationship Id="rId2662" Type="http://schemas.openxmlformats.org/officeDocument/2006/relationships/hyperlink" Target="BOM\B-1140925015.xlsm" TargetMode="External"/><Relationship Id="rId3713" Type="http://schemas.openxmlformats.org/officeDocument/2006/relationships/hyperlink" Target="BOM\B-1141119005.jpg" TargetMode="External"/><Relationship Id="rId6869" Type="http://schemas.openxmlformats.org/officeDocument/2006/relationships/hyperlink" Target="BOM\B-1150505009.jpg" TargetMode="External"/><Relationship Id="rId634" Type="http://schemas.openxmlformats.org/officeDocument/2006/relationships/hyperlink" Target="BOM/B-1140603007.xlsm" TargetMode="External"/><Relationship Id="rId1264" Type="http://schemas.openxmlformats.org/officeDocument/2006/relationships/hyperlink" Target="BOM\B-1140722008.xlsm" TargetMode="External"/><Relationship Id="rId2315" Type="http://schemas.openxmlformats.org/officeDocument/2006/relationships/hyperlink" Target="BOM\B-1140908008.jpg" TargetMode="External"/><Relationship Id="rId5885" Type="http://schemas.openxmlformats.org/officeDocument/2006/relationships/hyperlink" Target="BOM\B-1150316004.jpg" TargetMode="External"/><Relationship Id="rId6936" Type="http://schemas.openxmlformats.org/officeDocument/2006/relationships/hyperlink" Target="BOM\B-1150507026.xlsm" TargetMode="External"/><Relationship Id="rId8291" Type="http://schemas.openxmlformats.org/officeDocument/2006/relationships/hyperlink" Target="BOM\B-1150703014.jpg" TargetMode="External"/><Relationship Id="rId701" Type="http://schemas.openxmlformats.org/officeDocument/2006/relationships/hyperlink" Target="BOM/B-1140610004.jpg" TargetMode="External"/><Relationship Id="rId1331" Type="http://schemas.openxmlformats.org/officeDocument/2006/relationships/hyperlink" Target="BOM\B-1140725011.jpg" TargetMode="External"/><Relationship Id="rId4487" Type="http://schemas.openxmlformats.org/officeDocument/2006/relationships/hyperlink" Target="BOM\B-1141231007.jpg" TargetMode="External"/><Relationship Id="rId5538" Type="http://schemas.openxmlformats.org/officeDocument/2006/relationships/hyperlink" Target="BOM\B-1150226017.xlsm" TargetMode="External"/><Relationship Id="rId5952" Type="http://schemas.openxmlformats.org/officeDocument/2006/relationships/hyperlink" Target="BOM\B-1150319005.xlsm" TargetMode="External"/><Relationship Id="rId3089" Type="http://schemas.openxmlformats.org/officeDocument/2006/relationships/hyperlink" Target="BOM\B-1141017011.jpg" TargetMode="External"/><Relationship Id="rId4554" Type="http://schemas.openxmlformats.org/officeDocument/2006/relationships/hyperlink" Target="BOM\B-1150106007.xlsm" TargetMode="External"/><Relationship Id="rId5605" Type="http://schemas.openxmlformats.org/officeDocument/2006/relationships/hyperlink" Target="BOM\B-1150302004.jpg" TargetMode="External"/><Relationship Id="rId8011" Type="http://schemas.openxmlformats.org/officeDocument/2006/relationships/hyperlink" Target="BOM\B-1150623012.jpg" TargetMode="External"/><Relationship Id="rId3156" Type="http://schemas.openxmlformats.org/officeDocument/2006/relationships/hyperlink" Target="BOM\B-1141021006.xlsm" TargetMode="External"/><Relationship Id="rId4207" Type="http://schemas.openxmlformats.org/officeDocument/2006/relationships/hyperlink" Target="BOM\B-1141211007.jpg" TargetMode="External"/><Relationship Id="rId491" Type="http://schemas.openxmlformats.org/officeDocument/2006/relationships/hyperlink" Target="BOM/B-1140521008.jpg" TargetMode="External"/><Relationship Id="rId2172" Type="http://schemas.openxmlformats.org/officeDocument/2006/relationships/hyperlink" Target="BOM\B-1140902015.xlsm" TargetMode="External"/><Relationship Id="rId3223" Type="http://schemas.openxmlformats.org/officeDocument/2006/relationships/hyperlink" Target="BOM\B-1141023004.jpg" TargetMode="External"/><Relationship Id="rId3570" Type="http://schemas.openxmlformats.org/officeDocument/2006/relationships/hyperlink" Target="BOM\B-1141110003.xlsm" TargetMode="External"/><Relationship Id="rId4621" Type="http://schemas.openxmlformats.org/officeDocument/2006/relationships/hyperlink" Target="BOM\B-1150108003.jpg" TargetMode="External"/><Relationship Id="rId6379" Type="http://schemas.openxmlformats.org/officeDocument/2006/relationships/hyperlink" Target="BOM\B-1150414001.jpg" TargetMode="External"/><Relationship Id="rId7777" Type="http://schemas.openxmlformats.org/officeDocument/2006/relationships/hyperlink" Target="BOM\B-1150611008.jpg" TargetMode="External"/><Relationship Id="rId144" Type="http://schemas.openxmlformats.org/officeDocument/2006/relationships/hyperlink" Target="BOM/B-1140325010.xlsm" TargetMode="External"/><Relationship Id="rId6793" Type="http://schemas.openxmlformats.org/officeDocument/2006/relationships/hyperlink" Target="BOM\B-1150429011.jpg" TargetMode="External"/><Relationship Id="rId7844" Type="http://schemas.openxmlformats.org/officeDocument/2006/relationships/hyperlink" Target="BOM\B-1150616001.xlsm" TargetMode="External"/><Relationship Id="rId2989" Type="http://schemas.openxmlformats.org/officeDocument/2006/relationships/hyperlink" Target="BOM\B-1141014010.jpg" TargetMode="External"/><Relationship Id="rId5395" Type="http://schemas.openxmlformats.org/officeDocument/2006/relationships/hyperlink" Target="BOM\B-1150212004.jpg" TargetMode="External"/><Relationship Id="rId6446" Type="http://schemas.openxmlformats.org/officeDocument/2006/relationships/hyperlink" Target="BOM\B-1150416013.xlsm" TargetMode="External"/><Relationship Id="rId6860" Type="http://schemas.openxmlformats.org/officeDocument/2006/relationships/hyperlink" Target="BOM\B-1150505005.xlsm" TargetMode="External"/><Relationship Id="rId7911" Type="http://schemas.openxmlformats.org/officeDocument/2006/relationships/hyperlink" Target="BOM\B-1150617014.jpg" TargetMode="External"/><Relationship Id="rId211" Type="http://schemas.openxmlformats.org/officeDocument/2006/relationships/hyperlink" Target="BOM/B-1140110049.jpg" TargetMode="External"/><Relationship Id="rId5048" Type="http://schemas.openxmlformats.org/officeDocument/2006/relationships/hyperlink" Target="BOM\B-1150126028.xlsm" TargetMode="External"/><Relationship Id="rId5462" Type="http://schemas.openxmlformats.org/officeDocument/2006/relationships/hyperlink" Target="BOM\B-1150225002.xlsm" TargetMode="External"/><Relationship Id="rId6513" Type="http://schemas.openxmlformats.org/officeDocument/2006/relationships/hyperlink" Target="BOM\B-1150420020.jpg" TargetMode="External"/><Relationship Id="rId1658" Type="http://schemas.openxmlformats.org/officeDocument/2006/relationships/hyperlink" Target="BOM\B-1140808019.xlsm" TargetMode="External"/><Relationship Id="rId2709" Type="http://schemas.openxmlformats.org/officeDocument/2006/relationships/hyperlink" Target="BOM\B-1140930009.jpg" TargetMode="External"/><Relationship Id="rId4064" Type="http://schemas.openxmlformats.org/officeDocument/2006/relationships/hyperlink" Target="BOM\B-1141204011.xlsm" TargetMode="External"/><Relationship Id="rId5115" Type="http://schemas.openxmlformats.org/officeDocument/2006/relationships/hyperlink" Target="BOM\B-1150129002.jpg" TargetMode="External"/><Relationship Id="rId3080" Type="http://schemas.openxmlformats.org/officeDocument/2006/relationships/hyperlink" Target="BOM\B-1141017007.xlsm" TargetMode="External"/><Relationship Id="rId4131" Type="http://schemas.openxmlformats.org/officeDocument/2006/relationships/hyperlink" Target="BOM\B-1141208005.jpg" TargetMode="External"/><Relationship Id="rId7287" Type="http://schemas.openxmlformats.org/officeDocument/2006/relationships/hyperlink" Target="BOM\B-1150521010.jpg" TargetMode="External"/><Relationship Id="rId8338" Type="http://schemas.openxmlformats.org/officeDocument/2006/relationships/hyperlink" Target="BOM\B-1150706015.xlsm" TargetMode="External"/><Relationship Id="rId1725" Type="http://schemas.openxmlformats.org/officeDocument/2006/relationships/hyperlink" Target="BOM\B-1140812009.jpg" TargetMode="External"/><Relationship Id="rId7354" Type="http://schemas.openxmlformats.org/officeDocument/2006/relationships/hyperlink" Target="BOM\B-1150525005.xlsm" TargetMode="External"/><Relationship Id="rId17" Type="http://schemas.openxmlformats.org/officeDocument/2006/relationships/hyperlink" Target="BOM/B-1131227003.xlsm" TargetMode="External"/><Relationship Id="rId3897" Type="http://schemas.openxmlformats.org/officeDocument/2006/relationships/hyperlink" Target="BOM\B-1141126001.jpg" TargetMode="External"/><Relationship Id="rId4948" Type="http://schemas.openxmlformats.org/officeDocument/2006/relationships/hyperlink" Target="BOM\B-1150122007.xlsm" TargetMode="External"/><Relationship Id="rId7007" Type="http://schemas.openxmlformats.org/officeDocument/2006/relationships/hyperlink" Target="BOM\B-1150512004.jpg" TargetMode="External"/><Relationship Id="rId8405" Type="http://schemas.openxmlformats.org/officeDocument/2006/relationships/hyperlink" Target="BOM\B-1150707053.jpg" TargetMode="External"/><Relationship Id="rId2499" Type="http://schemas.openxmlformats.org/officeDocument/2006/relationships/hyperlink" Target="BOM\B-1140918009.jpg" TargetMode="External"/><Relationship Id="rId3964" Type="http://schemas.openxmlformats.org/officeDocument/2006/relationships/hyperlink" Target="BOM\B-1141128001.xlsm" TargetMode="External"/><Relationship Id="rId6370" Type="http://schemas.openxmlformats.org/officeDocument/2006/relationships/hyperlink" Target="BOM\B-1150413005.xlsm" TargetMode="External"/><Relationship Id="rId7421" Type="http://schemas.openxmlformats.org/officeDocument/2006/relationships/hyperlink" Target="BOM\B-1150527014.jpg" TargetMode="External"/><Relationship Id="rId1" Type="http://schemas.openxmlformats.org/officeDocument/2006/relationships/printerSettings" Target="../printerSettings/printerSettings1.bin"/><Relationship Id="rId885" Type="http://schemas.openxmlformats.org/officeDocument/2006/relationships/hyperlink" Target="BOM/B-1140624010.jpg" TargetMode="External"/><Relationship Id="rId2566" Type="http://schemas.openxmlformats.org/officeDocument/2006/relationships/hyperlink" Target="BOM\B-1140922014.xlsm" TargetMode="External"/><Relationship Id="rId2980" Type="http://schemas.openxmlformats.org/officeDocument/2006/relationships/hyperlink" Target="BOM\B-1141014004.xlsm" TargetMode="External"/><Relationship Id="rId3617" Type="http://schemas.openxmlformats.org/officeDocument/2006/relationships/hyperlink" Target="BOM\B-1141111008.jpg" TargetMode="External"/><Relationship Id="rId6023" Type="http://schemas.openxmlformats.org/officeDocument/2006/relationships/hyperlink" Target="BOM\B-1150323004.jpg" TargetMode="External"/><Relationship Id="rId538" Type="http://schemas.openxmlformats.org/officeDocument/2006/relationships/hyperlink" Target="BOM/B-1140527010.xlsm" TargetMode="External"/><Relationship Id="rId952" Type="http://schemas.openxmlformats.org/officeDocument/2006/relationships/hyperlink" Target="BOM/B-1140701001.xlsm" TargetMode="External"/><Relationship Id="rId1168" Type="http://schemas.openxmlformats.org/officeDocument/2006/relationships/hyperlink" Target="BOM/B-1140716003.xlsm" TargetMode="External"/><Relationship Id="rId1582" Type="http://schemas.openxmlformats.org/officeDocument/2006/relationships/hyperlink" Target="BOM\B-1140807008.xlsm" TargetMode="External"/><Relationship Id="rId2219" Type="http://schemas.openxmlformats.org/officeDocument/2006/relationships/hyperlink" Target="BOM\B-1140903017.jpg" TargetMode="External"/><Relationship Id="rId2633" Type="http://schemas.openxmlformats.org/officeDocument/2006/relationships/hyperlink" Target="BOM\B-1140924013.jpg" TargetMode="External"/><Relationship Id="rId5789" Type="http://schemas.openxmlformats.org/officeDocument/2006/relationships/hyperlink" Target="BOM\B-1150311007.jpg" TargetMode="External"/><Relationship Id="rId8195" Type="http://schemas.openxmlformats.org/officeDocument/2006/relationships/hyperlink" Target="BOM\B-1150630011.jpg" TargetMode="External"/><Relationship Id="rId605" Type="http://schemas.openxmlformats.org/officeDocument/2006/relationships/hyperlink" Target="BOM/B-1140602019.jpg" TargetMode="External"/><Relationship Id="rId1235" Type="http://schemas.openxmlformats.org/officeDocument/2006/relationships/hyperlink" Target="BOM/B-1140718010.jpg" TargetMode="External"/><Relationship Id="rId8262" Type="http://schemas.openxmlformats.org/officeDocument/2006/relationships/hyperlink" Target="BOM\B-1150702045.xlsm" TargetMode="External"/><Relationship Id="rId1302" Type="http://schemas.openxmlformats.org/officeDocument/2006/relationships/hyperlink" Target="BOM\B-1140724002.xlsm" TargetMode="External"/><Relationship Id="rId2700" Type="http://schemas.openxmlformats.org/officeDocument/2006/relationships/hyperlink" Target="BOM\B-1140930005.xlsm" TargetMode="External"/><Relationship Id="rId4458" Type="http://schemas.openxmlformats.org/officeDocument/2006/relationships/hyperlink" Target="BOM\B-1141230007.xlsm" TargetMode="External"/><Relationship Id="rId5856" Type="http://schemas.openxmlformats.org/officeDocument/2006/relationships/hyperlink" Target="BOM\B-1150313006.xlsm" TargetMode="External"/><Relationship Id="rId6907" Type="http://schemas.openxmlformats.org/officeDocument/2006/relationships/hyperlink" Target="BOM\B-1150507007.jpg" TargetMode="External"/><Relationship Id="rId4872" Type="http://schemas.openxmlformats.org/officeDocument/2006/relationships/hyperlink" Target="BOM\B-1150119014.xlsm" TargetMode="External"/><Relationship Id="rId5509" Type="http://schemas.openxmlformats.org/officeDocument/2006/relationships/hyperlink" Target="BOM\B-1150226002.jpg" TargetMode="External"/><Relationship Id="rId5923" Type="http://schemas.openxmlformats.org/officeDocument/2006/relationships/hyperlink" Target="BOM\B-1150317014.jpg" TargetMode="External"/><Relationship Id="rId395" Type="http://schemas.openxmlformats.org/officeDocument/2006/relationships/hyperlink" Target="BOM/B-1140508016.jpg" TargetMode="External"/><Relationship Id="rId2076" Type="http://schemas.openxmlformats.org/officeDocument/2006/relationships/hyperlink" Target="BOM\B-1140829003.xlsm" TargetMode="External"/><Relationship Id="rId3474" Type="http://schemas.openxmlformats.org/officeDocument/2006/relationships/hyperlink" Target="BOM\B-1141104009.xlsm" TargetMode="External"/><Relationship Id="rId4525" Type="http://schemas.openxmlformats.org/officeDocument/2006/relationships/hyperlink" Target="BOM\B-1150105008.jpg" TargetMode="External"/><Relationship Id="rId2490" Type="http://schemas.openxmlformats.org/officeDocument/2006/relationships/hyperlink" Target="BOM\B-1140918005.xlsm" TargetMode="External"/><Relationship Id="rId3127" Type="http://schemas.openxmlformats.org/officeDocument/2006/relationships/hyperlink" Target="BOM\B-1141020005.jpg" TargetMode="External"/><Relationship Id="rId3541" Type="http://schemas.openxmlformats.org/officeDocument/2006/relationships/hyperlink" Target="BOM\B-1141107008.jpg" TargetMode="External"/><Relationship Id="rId6697" Type="http://schemas.openxmlformats.org/officeDocument/2006/relationships/hyperlink" Target="BOM\B-1150424024.jpg" TargetMode="External"/><Relationship Id="rId7748" Type="http://schemas.openxmlformats.org/officeDocument/2006/relationships/hyperlink" Target="BOM\B-1150610010.xlsm" TargetMode="External"/><Relationship Id="rId462" Type="http://schemas.openxmlformats.org/officeDocument/2006/relationships/hyperlink" Target="BOM/B-1140515004.xlsm" TargetMode="External"/><Relationship Id="rId1092" Type="http://schemas.openxmlformats.org/officeDocument/2006/relationships/hyperlink" Target="BOM/B-1140710020.xlsm" TargetMode="External"/><Relationship Id="rId2143" Type="http://schemas.openxmlformats.org/officeDocument/2006/relationships/hyperlink" Target="BOM\B-1140901013.jpg" TargetMode="External"/><Relationship Id="rId5299" Type="http://schemas.openxmlformats.org/officeDocument/2006/relationships/hyperlink" Target="BOM\B-1150206014.jpg" TargetMode="External"/><Relationship Id="rId6764" Type="http://schemas.openxmlformats.org/officeDocument/2006/relationships/hyperlink" Target="BOM\B-1150428020.xlsm" TargetMode="External"/><Relationship Id="rId7815" Type="http://schemas.openxmlformats.org/officeDocument/2006/relationships/hyperlink" Target="BOM\B-1150612007.jpg" TargetMode="External"/><Relationship Id="rId115" Type="http://schemas.openxmlformats.org/officeDocument/2006/relationships/hyperlink" Target="BOM/B-1140317026.xlsm" TargetMode="External"/><Relationship Id="rId2210" Type="http://schemas.openxmlformats.org/officeDocument/2006/relationships/hyperlink" Target="BOM\B-1140903013.xlsm" TargetMode="External"/><Relationship Id="rId5366" Type="http://schemas.openxmlformats.org/officeDocument/2006/relationships/hyperlink" Target="BOM\B-1150211002.xlsm" TargetMode="External"/><Relationship Id="rId6417" Type="http://schemas.openxmlformats.org/officeDocument/2006/relationships/hyperlink" Target="BOM\B-1150415005.jpg" TargetMode="External"/><Relationship Id="rId4382" Type="http://schemas.openxmlformats.org/officeDocument/2006/relationships/hyperlink" Target="BOM\B-1141223005.xlsm" TargetMode="External"/><Relationship Id="rId5019" Type="http://schemas.openxmlformats.org/officeDocument/2006/relationships/hyperlink" Target="BOM\B-1150126013.jpg" TargetMode="External"/><Relationship Id="rId5433" Type="http://schemas.openxmlformats.org/officeDocument/2006/relationships/hyperlink" Target="BOM\B-1150224012.jpg" TargetMode="External"/><Relationship Id="rId5780" Type="http://schemas.openxmlformats.org/officeDocument/2006/relationships/hyperlink" Target="BOM\B-1150311003.xlsm" TargetMode="External"/><Relationship Id="rId6831" Type="http://schemas.openxmlformats.org/officeDocument/2006/relationships/hyperlink" Target="BOM\B-1150430016.jpg" TargetMode="External"/><Relationship Id="rId8589" Type="http://schemas.openxmlformats.org/officeDocument/2006/relationships/hyperlink" Target="BOM\B-1150717005.jpg" TargetMode="External"/><Relationship Id="rId1976" Type="http://schemas.openxmlformats.org/officeDocument/2006/relationships/hyperlink" Target="BOM\B-1140826009.xlsm" TargetMode="External"/><Relationship Id="rId4035" Type="http://schemas.openxmlformats.org/officeDocument/2006/relationships/hyperlink" Target="BOM\B-1141203007.jpg" TargetMode="External"/><Relationship Id="rId1629" Type="http://schemas.openxmlformats.org/officeDocument/2006/relationships/hyperlink" Target="BOM\B-1140808004.jpg" TargetMode="External"/><Relationship Id="rId5500" Type="http://schemas.openxmlformats.org/officeDocument/2006/relationships/hyperlink" Target="BOM\B-1150225021.xlsm" TargetMode="External"/><Relationship Id="rId3051" Type="http://schemas.openxmlformats.org/officeDocument/2006/relationships/hyperlink" Target="BOM\B-1141016011.jpg" TargetMode="External"/><Relationship Id="rId4102" Type="http://schemas.openxmlformats.org/officeDocument/2006/relationships/hyperlink" Target="BOM\B-1141205013.xlsm" TargetMode="External"/><Relationship Id="rId7258" Type="http://schemas.openxmlformats.org/officeDocument/2006/relationships/hyperlink" Target="BOM\B-1150520018.xlsm" TargetMode="External"/><Relationship Id="rId7672" Type="http://schemas.openxmlformats.org/officeDocument/2006/relationships/hyperlink" Target="BOM\B-1150608017.xlsm" TargetMode="External"/><Relationship Id="rId8309" Type="http://schemas.openxmlformats.org/officeDocument/2006/relationships/hyperlink" Target="BOM\B-1150703023.jpg" TargetMode="External"/><Relationship Id="rId3868" Type="http://schemas.openxmlformats.org/officeDocument/2006/relationships/hyperlink" Target="BOM\B-1141125003.xlsm" TargetMode="External"/><Relationship Id="rId4919" Type="http://schemas.openxmlformats.org/officeDocument/2006/relationships/hyperlink" Target="BOM\B-1150121008.jpg" TargetMode="External"/><Relationship Id="rId6274" Type="http://schemas.openxmlformats.org/officeDocument/2006/relationships/hyperlink" Target="BOM\B-1150407009.xlsm" TargetMode="External"/><Relationship Id="rId7325" Type="http://schemas.openxmlformats.org/officeDocument/2006/relationships/hyperlink" Target="BOM\B-1150522005.jpg" TargetMode="External"/><Relationship Id="rId789" Type="http://schemas.openxmlformats.org/officeDocument/2006/relationships/hyperlink" Target="BOM/B-1140620002.jpg" TargetMode="External"/><Relationship Id="rId2884" Type="http://schemas.openxmlformats.org/officeDocument/2006/relationships/hyperlink" Target="BOM\B-1141009008.xlsm" TargetMode="External"/><Relationship Id="rId5290" Type="http://schemas.openxmlformats.org/officeDocument/2006/relationships/hyperlink" Target="BOM\B-1150206010.xlsm" TargetMode="External"/><Relationship Id="rId6341" Type="http://schemas.openxmlformats.org/officeDocument/2006/relationships/hyperlink" Target="BOM\B-1150410003.jpg" TargetMode="External"/><Relationship Id="rId856" Type="http://schemas.openxmlformats.org/officeDocument/2006/relationships/hyperlink" Target="BOM/B-1140623018.xlsm" TargetMode="External"/><Relationship Id="rId1486" Type="http://schemas.openxmlformats.org/officeDocument/2006/relationships/hyperlink" Target="BOM\B-1140804012.xlsm" TargetMode="External"/><Relationship Id="rId2537" Type="http://schemas.openxmlformats.org/officeDocument/2006/relationships/hyperlink" Target="BOM\B-1140919014.jpg" TargetMode="External"/><Relationship Id="rId3935" Type="http://schemas.openxmlformats.org/officeDocument/2006/relationships/hyperlink" Target="BOM\B-1141127008.jpg" TargetMode="External"/><Relationship Id="rId8099" Type="http://schemas.openxmlformats.org/officeDocument/2006/relationships/hyperlink" Target="BOM\B-1150625006.jpg" TargetMode="External"/><Relationship Id="rId509" Type="http://schemas.openxmlformats.org/officeDocument/2006/relationships/hyperlink" Target="BOM/B-1140522005.jpg" TargetMode="External"/><Relationship Id="rId1139" Type="http://schemas.openxmlformats.org/officeDocument/2006/relationships/hyperlink" Target="BOM/B-1140714018.jpg" TargetMode="External"/><Relationship Id="rId2951" Type="http://schemas.openxmlformats.org/officeDocument/2006/relationships/hyperlink" Target="BOM\B-1141013014.jpg" TargetMode="External"/><Relationship Id="rId5010" Type="http://schemas.openxmlformats.org/officeDocument/2006/relationships/hyperlink" Target="BOM\B-1150126009.xlsm" TargetMode="External"/><Relationship Id="rId8166" Type="http://schemas.openxmlformats.org/officeDocument/2006/relationships/hyperlink" Target="BOM\B-1150629004.xlsm" TargetMode="External"/><Relationship Id="rId923" Type="http://schemas.openxmlformats.org/officeDocument/2006/relationships/hyperlink" Target="BOM/B-1140626015.jpg" TargetMode="External"/><Relationship Id="rId1553" Type="http://schemas.openxmlformats.org/officeDocument/2006/relationships/hyperlink" Target="BOM\B-1140806013.jpg" TargetMode="External"/><Relationship Id="rId2604" Type="http://schemas.openxmlformats.org/officeDocument/2006/relationships/hyperlink" Target="BOM\B-1140923013.xlsm" TargetMode="External"/><Relationship Id="rId8580" Type="http://schemas.openxmlformats.org/officeDocument/2006/relationships/hyperlink" Target="BOM\B-1150717001.xlsm" TargetMode="External"/><Relationship Id="rId1206" Type="http://schemas.openxmlformats.org/officeDocument/2006/relationships/hyperlink" Target="BOM/B-1140717013.xlsm" TargetMode="External"/><Relationship Id="rId1620" Type="http://schemas.openxmlformats.org/officeDocument/2006/relationships/hyperlink" Target="BOM\B-1140807027.xlsm" TargetMode="External"/><Relationship Id="rId4776" Type="http://schemas.openxmlformats.org/officeDocument/2006/relationships/hyperlink" Target="BOM\B-1150115003.xlsm" TargetMode="External"/><Relationship Id="rId5827" Type="http://schemas.openxmlformats.org/officeDocument/2006/relationships/hyperlink" Target="BOM\B-1150312007.jpg" TargetMode="External"/><Relationship Id="rId7182" Type="http://schemas.openxmlformats.org/officeDocument/2006/relationships/hyperlink" Target="BOM\B-1150519001.xlsm" TargetMode="External"/><Relationship Id="rId8233" Type="http://schemas.openxmlformats.org/officeDocument/2006/relationships/hyperlink" Target="BOM\B-1150702030.jpg" TargetMode="External"/><Relationship Id="rId3378" Type="http://schemas.openxmlformats.org/officeDocument/2006/relationships/hyperlink" Target="BOM\B-1141031002.xlsm" TargetMode="External"/><Relationship Id="rId3792" Type="http://schemas.openxmlformats.org/officeDocument/2006/relationships/hyperlink" Target="BOM\B-1141121016.xlsm" TargetMode="External"/><Relationship Id="rId4429" Type="http://schemas.openxmlformats.org/officeDocument/2006/relationships/hyperlink" Target="BOM\B-1141229012.jpg" TargetMode="External"/><Relationship Id="rId4843" Type="http://schemas.openxmlformats.org/officeDocument/2006/relationships/hyperlink" Target="BOM\B-1150116012.jpg" TargetMode="External"/><Relationship Id="rId7999" Type="http://schemas.openxmlformats.org/officeDocument/2006/relationships/hyperlink" Target="BOM\B-1150623006.jpg" TargetMode="External"/><Relationship Id="rId8300" Type="http://schemas.openxmlformats.org/officeDocument/2006/relationships/hyperlink" Target="BOM\B-1150703019.xlsm" TargetMode="External"/><Relationship Id="rId299" Type="http://schemas.openxmlformats.org/officeDocument/2006/relationships/hyperlink" Target="BOM/B-1140425022.jpg" TargetMode="External"/><Relationship Id="rId2394" Type="http://schemas.openxmlformats.org/officeDocument/2006/relationships/hyperlink" Target="BOM\B-1140911015.xlsm" TargetMode="External"/><Relationship Id="rId3445" Type="http://schemas.openxmlformats.org/officeDocument/2006/relationships/hyperlink" Target="BOM\B-1141103011.jpg" TargetMode="External"/><Relationship Id="rId366" Type="http://schemas.openxmlformats.org/officeDocument/2006/relationships/hyperlink" Target="BOM/B-1140505018.xlsm" TargetMode="External"/><Relationship Id="rId780" Type="http://schemas.openxmlformats.org/officeDocument/2006/relationships/hyperlink" Target="BOM/B-1140619007.xlsm" TargetMode="External"/><Relationship Id="rId2047" Type="http://schemas.openxmlformats.org/officeDocument/2006/relationships/hyperlink" Target="BOM\B-1140828013.jpg" TargetMode="External"/><Relationship Id="rId2461" Type="http://schemas.openxmlformats.org/officeDocument/2006/relationships/hyperlink" Target="BOM\B-1140916008.jpg" TargetMode="External"/><Relationship Id="rId3512" Type="http://schemas.openxmlformats.org/officeDocument/2006/relationships/hyperlink" Target="BOM\B-1141106004.xlsm" TargetMode="External"/><Relationship Id="rId4910" Type="http://schemas.openxmlformats.org/officeDocument/2006/relationships/hyperlink" Target="BOM\B-1150121004.xlsm" TargetMode="External"/><Relationship Id="rId6668" Type="http://schemas.openxmlformats.org/officeDocument/2006/relationships/hyperlink" Target="BOM\B-1150424010.xlsm" TargetMode="External"/><Relationship Id="rId433" Type="http://schemas.openxmlformats.org/officeDocument/2006/relationships/hyperlink" Target="BOM/B-1140512009.jpg" TargetMode="External"/><Relationship Id="rId1063" Type="http://schemas.openxmlformats.org/officeDocument/2006/relationships/hyperlink" Target="BOM/B-1140710003.jpg" TargetMode="External"/><Relationship Id="rId2114" Type="http://schemas.openxmlformats.org/officeDocument/2006/relationships/hyperlink" Target="BOM\B-1140815023.xlsm" TargetMode="External"/><Relationship Id="rId7719" Type="http://schemas.openxmlformats.org/officeDocument/2006/relationships/hyperlink" Target="BOM\B-1150609013.jpg" TargetMode="External"/><Relationship Id="rId8090" Type="http://schemas.openxmlformats.org/officeDocument/2006/relationships/hyperlink" Target="BOM\B-1150625002.xlsm" TargetMode="External"/><Relationship Id="rId4286" Type="http://schemas.openxmlformats.org/officeDocument/2006/relationships/hyperlink" Target="BOM\B-1141216018.xlsm" TargetMode="External"/><Relationship Id="rId5684" Type="http://schemas.openxmlformats.org/officeDocument/2006/relationships/hyperlink" Target="BOM\B-1150305027.xlsm" TargetMode="External"/><Relationship Id="rId6735" Type="http://schemas.openxmlformats.org/officeDocument/2006/relationships/hyperlink" Target="BOM\B-1150428005.jpg" TargetMode="External"/><Relationship Id="rId500" Type="http://schemas.openxmlformats.org/officeDocument/2006/relationships/hyperlink" Target="BOM/B-1140521014.xlsm" TargetMode="External"/><Relationship Id="rId1130" Type="http://schemas.openxmlformats.org/officeDocument/2006/relationships/hyperlink" Target="BOM/B-1140714013.xlsm" TargetMode="External"/><Relationship Id="rId5337" Type="http://schemas.openxmlformats.org/officeDocument/2006/relationships/hyperlink" Target="BOM\B-1150210005.jpg" TargetMode="External"/><Relationship Id="rId5751" Type="http://schemas.openxmlformats.org/officeDocument/2006/relationships/hyperlink" Target="BOM\B-1150309014.jpg" TargetMode="External"/><Relationship Id="rId6802" Type="http://schemas.openxmlformats.org/officeDocument/2006/relationships/hyperlink" Target="BOM\B-1150430002.xlsm" TargetMode="External"/><Relationship Id="rId1947" Type="http://schemas.openxmlformats.org/officeDocument/2006/relationships/hyperlink" Target="BOM\B-1140825002.jpg" TargetMode="External"/><Relationship Id="rId4353" Type="http://schemas.openxmlformats.org/officeDocument/2006/relationships/hyperlink" Target="BOM\B-1141222002.jpg" TargetMode="External"/><Relationship Id="rId5404" Type="http://schemas.openxmlformats.org/officeDocument/2006/relationships/hyperlink" Target="BOM\B-1150212009.xlsm" TargetMode="External"/><Relationship Id="rId4006" Type="http://schemas.openxmlformats.org/officeDocument/2006/relationships/hyperlink" Target="BOM\B-1141202001.xlsm" TargetMode="External"/><Relationship Id="rId4420" Type="http://schemas.openxmlformats.org/officeDocument/2006/relationships/hyperlink" Target="BOM\B-1141229008.xlsm" TargetMode="External"/><Relationship Id="rId7576" Type="http://schemas.openxmlformats.org/officeDocument/2006/relationships/hyperlink" Target="BOM\B-1150603005.xlsm" TargetMode="External"/><Relationship Id="rId7990" Type="http://schemas.openxmlformats.org/officeDocument/2006/relationships/hyperlink" Target="BOM\B-1150623002.xlsm" TargetMode="External"/><Relationship Id="rId8627" Type="http://schemas.openxmlformats.org/officeDocument/2006/relationships/hyperlink" Target="BOM\B-1150720001.jpg" TargetMode="External"/><Relationship Id="rId290" Type="http://schemas.openxmlformats.org/officeDocument/2006/relationships/hyperlink" Target="BOM/B-1140425014.xlsm" TargetMode="External"/><Relationship Id="rId3022" Type="http://schemas.openxmlformats.org/officeDocument/2006/relationships/hyperlink" Target="BOM\B-1141015011.xlsm" TargetMode="External"/><Relationship Id="rId6178" Type="http://schemas.openxmlformats.org/officeDocument/2006/relationships/hyperlink" Target="BOM\B-1150330013.xlsm" TargetMode="External"/><Relationship Id="rId6592" Type="http://schemas.openxmlformats.org/officeDocument/2006/relationships/hyperlink" Target="BOM\B-1150422018.xlsm" TargetMode="External"/><Relationship Id="rId7229" Type="http://schemas.openxmlformats.org/officeDocument/2006/relationships/hyperlink" Target="BOM\B-1150520003.jpg" TargetMode="External"/><Relationship Id="rId7643" Type="http://schemas.openxmlformats.org/officeDocument/2006/relationships/hyperlink" Target="BOM\B-1150608002.jpg" TargetMode="External"/><Relationship Id="rId5194" Type="http://schemas.openxmlformats.org/officeDocument/2006/relationships/hyperlink" Target="BOM\B-1150202007.xlsm" TargetMode="External"/><Relationship Id="rId6245" Type="http://schemas.openxmlformats.org/officeDocument/2006/relationships/hyperlink" Target="BOM\B-1150402005.jpg" TargetMode="External"/><Relationship Id="rId2788" Type="http://schemas.openxmlformats.org/officeDocument/2006/relationships/hyperlink" Target="BOM\B-1141002003.xlsm" TargetMode="External"/><Relationship Id="rId3839" Type="http://schemas.openxmlformats.org/officeDocument/2006/relationships/hyperlink" Target="BOM\B-1141124013.jpg" TargetMode="External"/><Relationship Id="rId7710" Type="http://schemas.openxmlformats.org/officeDocument/2006/relationships/hyperlink" Target="BOM\B-1150609009.xlsm" TargetMode="External"/><Relationship Id="rId2855" Type="http://schemas.openxmlformats.org/officeDocument/2006/relationships/hyperlink" Target="BOM\B-1141007021.jpg" TargetMode="External"/><Relationship Id="rId3906" Type="http://schemas.openxmlformats.org/officeDocument/2006/relationships/hyperlink" Target="BOM\B-1141126006.xlsm" TargetMode="External"/><Relationship Id="rId5261" Type="http://schemas.openxmlformats.org/officeDocument/2006/relationships/hyperlink" Target="BOM\B-1150205011.jpg" TargetMode="External"/><Relationship Id="rId6312" Type="http://schemas.openxmlformats.org/officeDocument/2006/relationships/hyperlink" Target="BOM\B-1150409007.xlsm" TargetMode="External"/><Relationship Id="rId96" Type="http://schemas.openxmlformats.org/officeDocument/2006/relationships/hyperlink" Target="BOM/B-1140310007.jpg" TargetMode="External"/><Relationship Id="rId827" Type="http://schemas.openxmlformats.org/officeDocument/2006/relationships/hyperlink" Target="BOM/B-1140623002.jpg" TargetMode="External"/><Relationship Id="rId1457" Type="http://schemas.openxmlformats.org/officeDocument/2006/relationships/hyperlink" Target="BOM\B-1140801018.jpg" TargetMode="External"/><Relationship Id="rId1871" Type="http://schemas.openxmlformats.org/officeDocument/2006/relationships/hyperlink" Target="BOM\B-1140820002.jpg" TargetMode="External"/><Relationship Id="rId2508" Type="http://schemas.openxmlformats.org/officeDocument/2006/relationships/hyperlink" Target="BOM\B-1140918014.xlsm" TargetMode="External"/><Relationship Id="rId2922" Type="http://schemas.openxmlformats.org/officeDocument/2006/relationships/hyperlink" Target="BOM\B-1141009027.xlsm" TargetMode="External"/><Relationship Id="rId8484" Type="http://schemas.openxmlformats.org/officeDocument/2006/relationships/hyperlink" Target="BOM\B-1150713006.xlsm" TargetMode="External"/><Relationship Id="rId1524" Type="http://schemas.openxmlformats.org/officeDocument/2006/relationships/hyperlink" Target="BOM\B-1140805014.xlsm" TargetMode="External"/><Relationship Id="rId7086" Type="http://schemas.openxmlformats.org/officeDocument/2006/relationships/hyperlink" Target="BOM\B-1150514012.xlsm" TargetMode="External"/><Relationship Id="rId8137" Type="http://schemas.openxmlformats.org/officeDocument/2006/relationships/hyperlink" Target="BOM\B-1150626009.jpg" TargetMode="External"/><Relationship Id="rId8551" Type="http://schemas.openxmlformats.org/officeDocument/2006/relationships/hyperlink" Target="BOM\B-1150715001.jpg" TargetMode="External"/><Relationship Id="rId3696" Type="http://schemas.openxmlformats.org/officeDocument/2006/relationships/hyperlink" Target="BOM\B-1141118004.xlsm" TargetMode="External"/><Relationship Id="rId4747" Type="http://schemas.openxmlformats.org/officeDocument/2006/relationships/hyperlink" Target="BOM\B-1150114003.jpg" TargetMode="External"/><Relationship Id="rId7153" Type="http://schemas.openxmlformats.org/officeDocument/2006/relationships/hyperlink" Target="BOM\B-1150518010.jpg" TargetMode="External"/><Relationship Id="rId8204" Type="http://schemas.openxmlformats.org/officeDocument/2006/relationships/hyperlink" Target="BOM\B-1150702004.xlsm" TargetMode="External"/><Relationship Id="rId2298" Type="http://schemas.openxmlformats.org/officeDocument/2006/relationships/hyperlink" Target="BOM\B-1140905012.xlsm" TargetMode="External"/><Relationship Id="rId3349" Type="http://schemas.openxmlformats.org/officeDocument/2006/relationships/hyperlink" Target="BOM\B-1141030009.jpg" TargetMode="External"/><Relationship Id="rId7220" Type="http://schemas.openxmlformats.org/officeDocument/2006/relationships/hyperlink" Target="BOM\B-1150519020.xlsm" TargetMode="External"/><Relationship Id="rId684" Type="http://schemas.openxmlformats.org/officeDocument/2006/relationships/hyperlink" Target="BOM/B-1140606018.xlsm" TargetMode="External"/><Relationship Id="rId2365" Type="http://schemas.openxmlformats.org/officeDocument/2006/relationships/hyperlink" Target="BOM\B-1140910009.jpg" TargetMode="External"/><Relationship Id="rId3763" Type="http://schemas.openxmlformats.org/officeDocument/2006/relationships/hyperlink" Target="BOM\B-1141121001.jpg" TargetMode="External"/><Relationship Id="rId4814" Type="http://schemas.openxmlformats.org/officeDocument/2006/relationships/hyperlink" Target="BOM\B-1150115022.xlsm" TargetMode="External"/><Relationship Id="rId337" Type="http://schemas.openxmlformats.org/officeDocument/2006/relationships/hyperlink" Target="BOM/B-1140502008.jpg" TargetMode="External"/><Relationship Id="rId2018" Type="http://schemas.openxmlformats.org/officeDocument/2006/relationships/hyperlink" Target="BOM\B-1140827012.xlsm" TargetMode="External"/><Relationship Id="rId3416" Type="http://schemas.openxmlformats.org/officeDocument/2006/relationships/hyperlink" Target="BOM\B-1141031021.xlsm" TargetMode="External"/><Relationship Id="rId3830" Type="http://schemas.openxmlformats.org/officeDocument/2006/relationships/hyperlink" Target="BOM\B-1141124009.xlsm" TargetMode="External"/><Relationship Id="rId6986" Type="http://schemas.openxmlformats.org/officeDocument/2006/relationships/hyperlink" Target="BOM\B-1150511002.xlsm" TargetMode="External"/><Relationship Id="rId751" Type="http://schemas.openxmlformats.org/officeDocument/2006/relationships/hyperlink" Target="BOM/B-1140617002.jpg" TargetMode="External"/><Relationship Id="rId1381" Type="http://schemas.openxmlformats.org/officeDocument/2006/relationships/hyperlink" Target="BOM\B-1140729008.jpg" TargetMode="External"/><Relationship Id="rId2432" Type="http://schemas.openxmlformats.org/officeDocument/2006/relationships/hyperlink" Target="BOM\B-1140915005.xlsm" TargetMode="External"/><Relationship Id="rId5588" Type="http://schemas.openxmlformats.org/officeDocument/2006/relationships/hyperlink" Target="BOM\B-1150227007.xlsm" TargetMode="External"/><Relationship Id="rId6639" Type="http://schemas.openxmlformats.org/officeDocument/2006/relationships/hyperlink" Target="BOM\B-1150423011.jpg" TargetMode="External"/><Relationship Id="rId404" Type="http://schemas.openxmlformats.org/officeDocument/2006/relationships/hyperlink" Target="BOM/B-1131217029.xlsm" TargetMode="External"/><Relationship Id="rId1034" Type="http://schemas.openxmlformats.org/officeDocument/2006/relationships/hyperlink" Target="BOM/B-1140708009.xlsm" TargetMode="External"/><Relationship Id="rId5655" Type="http://schemas.openxmlformats.org/officeDocument/2006/relationships/hyperlink" Target="BOM\B-1150305011.jpg" TargetMode="External"/><Relationship Id="rId6706" Type="http://schemas.openxmlformats.org/officeDocument/2006/relationships/hyperlink" Target="BOM\B-1150427005.xlsm" TargetMode="External"/><Relationship Id="rId8061" Type="http://schemas.openxmlformats.org/officeDocument/2006/relationships/hyperlink" Target="BOM\B-1150624006.jpg" TargetMode="External"/><Relationship Id="rId1101" Type="http://schemas.openxmlformats.org/officeDocument/2006/relationships/hyperlink" Target="BOM/B-1140711001.jpg" TargetMode="External"/><Relationship Id="rId4257" Type="http://schemas.openxmlformats.org/officeDocument/2006/relationships/hyperlink" Target="BOM\B-1141216003.jpg" TargetMode="External"/><Relationship Id="rId4671" Type="http://schemas.openxmlformats.org/officeDocument/2006/relationships/hyperlink" Target="BOM\B-1150112003.jpg" TargetMode="External"/><Relationship Id="rId5308" Type="http://schemas.openxmlformats.org/officeDocument/2006/relationships/hyperlink" Target="BOM\B-1150209003.xlsm" TargetMode="External"/><Relationship Id="rId5722" Type="http://schemas.openxmlformats.org/officeDocument/2006/relationships/hyperlink" Target="BOM\B-1150306019.xlsm" TargetMode="External"/><Relationship Id="rId3273" Type="http://schemas.openxmlformats.org/officeDocument/2006/relationships/hyperlink" Target="BOM\B-1141028011.jpg" TargetMode="External"/><Relationship Id="rId4324" Type="http://schemas.openxmlformats.org/officeDocument/2006/relationships/hyperlink" Target="BOM\B-1141218013.xlsm" TargetMode="External"/><Relationship Id="rId194" Type="http://schemas.openxmlformats.org/officeDocument/2006/relationships/hyperlink" Target="BOM/B-1140110039.xlsm" TargetMode="External"/><Relationship Id="rId1918" Type="http://schemas.openxmlformats.org/officeDocument/2006/relationships/hyperlink" Target="BOM\B-1140822010.xlsm" TargetMode="External"/><Relationship Id="rId6496" Type="http://schemas.openxmlformats.org/officeDocument/2006/relationships/hyperlink" Target="BOM\B-1150420013.xlsm" TargetMode="External"/><Relationship Id="rId7894" Type="http://schemas.openxmlformats.org/officeDocument/2006/relationships/hyperlink" Target="BOM\B-1150617006.xlsm" TargetMode="External"/><Relationship Id="rId261" Type="http://schemas.openxmlformats.org/officeDocument/2006/relationships/hyperlink" Target="BOM/B-1140422002.jpg" TargetMode="External"/><Relationship Id="rId3340" Type="http://schemas.openxmlformats.org/officeDocument/2006/relationships/hyperlink" Target="BOM\B-1141030004.xlsm" TargetMode="External"/><Relationship Id="rId5098" Type="http://schemas.openxmlformats.org/officeDocument/2006/relationships/hyperlink" Target="BOM\B-1150128006.xlsm" TargetMode="External"/><Relationship Id="rId6149" Type="http://schemas.openxmlformats.org/officeDocument/2006/relationships/hyperlink" Target="BOM\B-1150327016.jpg" TargetMode="External"/><Relationship Id="rId7547" Type="http://schemas.openxmlformats.org/officeDocument/2006/relationships/hyperlink" Target="BOM\B-1150602005.jpg" TargetMode="External"/><Relationship Id="rId7961" Type="http://schemas.openxmlformats.org/officeDocument/2006/relationships/hyperlink" Target="BOM\B-1150622002.jpg" TargetMode="External"/><Relationship Id="rId6563" Type="http://schemas.openxmlformats.org/officeDocument/2006/relationships/hyperlink" Target="BOM\B-1150422003.jpg" TargetMode="External"/><Relationship Id="rId7614" Type="http://schemas.openxmlformats.org/officeDocument/2006/relationships/hyperlink" Target="BOM\B-1150604011.xlsm" TargetMode="External"/><Relationship Id="rId2759" Type="http://schemas.openxmlformats.org/officeDocument/2006/relationships/hyperlink" Target="BOM\B-1140930034.jpg" TargetMode="External"/><Relationship Id="rId5165" Type="http://schemas.openxmlformats.org/officeDocument/2006/relationships/hyperlink" Target="BOM\B-1150130010.jpg" TargetMode="External"/><Relationship Id="rId6216" Type="http://schemas.openxmlformats.org/officeDocument/2006/relationships/hyperlink" Target="BOM\B-1150401007.xlsm" TargetMode="External"/><Relationship Id="rId6630" Type="http://schemas.openxmlformats.org/officeDocument/2006/relationships/hyperlink" Target="BOM\B-1150423007.xlsm" TargetMode="External"/><Relationship Id="rId1775" Type="http://schemas.openxmlformats.org/officeDocument/2006/relationships/hyperlink" Target="BOM\B-1140814006.jpg" TargetMode="External"/><Relationship Id="rId2826" Type="http://schemas.openxmlformats.org/officeDocument/2006/relationships/hyperlink" Target="BOM\B-1141007007.xlsm" TargetMode="External"/><Relationship Id="rId4181" Type="http://schemas.openxmlformats.org/officeDocument/2006/relationships/hyperlink" Target="BOM\B-1141210004.jpg" TargetMode="External"/><Relationship Id="rId5232" Type="http://schemas.openxmlformats.org/officeDocument/2006/relationships/hyperlink" Target="BOM\B-1150204005.xlsm" TargetMode="External"/><Relationship Id="rId8388" Type="http://schemas.openxmlformats.org/officeDocument/2006/relationships/hyperlink" Target="BOM\B-1150707045.xlsm" TargetMode="External"/><Relationship Id="rId67" Type="http://schemas.openxmlformats.org/officeDocument/2006/relationships/hyperlink" Target="BOM/B-1140224007.xlsm" TargetMode="External"/><Relationship Id="rId1428" Type="http://schemas.openxmlformats.org/officeDocument/2006/relationships/hyperlink" Target="BOM\B-1140801004.xlsm" TargetMode="External"/><Relationship Id="rId8455" Type="http://schemas.openxmlformats.org/officeDocument/2006/relationships/hyperlink" Target="BOM\B-1150710003.jpg" TargetMode="External"/><Relationship Id="rId1842" Type="http://schemas.openxmlformats.org/officeDocument/2006/relationships/hyperlink" Target="BOM\B-1140819001.xlsm" TargetMode="External"/><Relationship Id="rId4998" Type="http://schemas.openxmlformats.org/officeDocument/2006/relationships/hyperlink" Target="BOM\B-1150126003.xlsm" TargetMode="External"/><Relationship Id="rId7057" Type="http://schemas.openxmlformats.org/officeDocument/2006/relationships/hyperlink" Target="BOM\B-1150513013.jpg" TargetMode="External"/><Relationship Id="rId8108" Type="http://schemas.openxmlformats.org/officeDocument/2006/relationships/hyperlink" Target="BOM\B-1150625011.xlsm" TargetMode="External"/><Relationship Id="rId6073" Type="http://schemas.openxmlformats.org/officeDocument/2006/relationships/hyperlink" Target="BOM\B-1150325004.jpg" TargetMode="External"/><Relationship Id="rId7124" Type="http://schemas.openxmlformats.org/officeDocument/2006/relationships/hyperlink" Target="BOM\B-1150515013.xlsm" TargetMode="External"/><Relationship Id="rId7471" Type="http://schemas.openxmlformats.org/officeDocument/2006/relationships/hyperlink" Target="BOM\B-1150529005.jpg" TargetMode="External"/><Relationship Id="rId8522" Type="http://schemas.openxmlformats.org/officeDocument/2006/relationships/hyperlink" Target="BOM\B-1150714011.xlsm" TargetMode="External"/><Relationship Id="rId3667" Type="http://schemas.openxmlformats.org/officeDocument/2006/relationships/hyperlink" Target="BOM\B-1141117010.jpg" TargetMode="External"/><Relationship Id="rId4718" Type="http://schemas.openxmlformats.org/officeDocument/2006/relationships/hyperlink" Target="BOM\B-1150113007.xlsm" TargetMode="External"/><Relationship Id="rId588" Type="http://schemas.openxmlformats.org/officeDocument/2006/relationships/hyperlink" Target="BOM/B-1140602006.xlsm" TargetMode="External"/><Relationship Id="rId2269" Type="http://schemas.openxmlformats.org/officeDocument/2006/relationships/hyperlink" Target="BOM\B-1140904020.jpg" TargetMode="External"/><Relationship Id="rId2683" Type="http://schemas.openxmlformats.org/officeDocument/2006/relationships/hyperlink" Target="BOM\B-1140926010.jpg" TargetMode="External"/><Relationship Id="rId3734" Type="http://schemas.openxmlformats.org/officeDocument/2006/relationships/hyperlink" Target="BOM\B-1141120005.xlsm" TargetMode="External"/><Relationship Id="rId6140" Type="http://schemas.openxmlformats.org/officeDocument/2006/relationships/hyperlink" Target="BOM\B-1150327012.xlsm" TargetMode="External"/><Relationship Id="rId655" Type="http://schemas.openxmlformats.org/officeDocument/2006/relationships/hyperlink" Target="BOM/B-1140605019.jpg" TargetMode="External"/><Relationship Id="rId1285" Type="http://schemas.openxmlformats.org/officeDocument/2006/relationships/hyperlink" Target="BOM\B-1140723001.jpg" TargetMode="External"/><Relationship Id="rId2336" Type="http://schemas.openxmlformats.org/officeDocument/2006/relationships/hyperlink" Target="BOM\B-1140909005.xlsm" TargetMode="External"/><Relationship Id="rId2750" Type="http://schemas.openxmlformats.org/officeDocument/2006/relationships/hyperlink" Target="BOM\B-1140930030.xlsm" TargetMode="External"/><Relationship Id="rId3801" Type="http://schemas.openxmlformats.org/officeDocument/2006/relationships/hyperlink" Target="BOM\B-1141121020.jpg" TargetMode="External"/><Relationship Id="rId6957" Type="http://schemas.openxmlformats.org/officeDocument/2006/relationships/hyperlink" Target="BOM\B-1150508008.jpg" TargetMode="External"/><Relationship Id="rId308" Type="http://schemas.openxmlformats.org/officeDocument/2006/relationships/hyperlink" Target="BOM/B-1140429009.xlsm" TargetMode="External"/><Relationship Id="rId722" Type="http://schemas.openxmlformats.org/officeDocument/2006/relationships/hyperlink" Target="BOM/B-1140612009.xlsm" TargetMode="External"/><Relationship Id="rId1352" Type="http://schemas.openxmlformats.org/officeDocument/2006/relationships/hyperlink" Target="BOM\B-1140728011.xlsm" TargetMode="External"/><Relationship Id="rId2403" Type="http://schemas.openxmlformats.org/officeDocument/2006/relationships/hyperlink" Target="BOM\B-1140911019.jpg" TargetMode="External"/><Relationship Id="rId5559" Type="http://schemas.openxmlformats.org/officeDocument/2006/relationships/hyperlink" Target="BOM\B-1150226027.jpg" TargetMode="External"/><Relationship Id="rId1005" Type="http://schemas.openxmlformats.org/officeDocument/2006/relationships/hyperlink" Target="BOM/B-1140704009.jpg" TargetMode="External"/><Relationship Id="rId4575" Type="http://schemas.openxmlformats.org/officeDocument/2006/relationships/hyperlink" Target="BOM\B-1150106017.jpg" TargetMode="External"/><Relationship Id="rId5973" Type="http://schemas.openxmlformats.org/officeDocument/2006/relationships/hyperlink" Target="BOM\B-1150319015.jpg" TargetMode="External"/><Relationship Id="rId8032" Type="http://schemas.openxmlformats.org/officeDocument/2006/relationships/hyperlink" Target="BOM\B-1150623023.xlsm" TargetMode="External"/><Relationship Id="rId3177" Type="http://schemas.openxmlformats.org/officeDocument/2006/relationships/hyperlink" Target="BOM\B-1141021016.jpg" TargetMode="External"/><Relationship Id="rId4228" Type="http://schemas.openxmlformats.org/officeDocument/2006/relationships/hyperlink" Target="BOM\B-1141212003.xlsm" TargetMode="External"/><Relationship Id="rId5626" Type="http://schemas.openxmlformats.org/officeDocument/2006/relationships/hyperlink" Target="BOM\B-1150303006.xlsm" TargetMode="External"/><Relationship Id="rId3591" Type="http://schemas.openxmlformats.org/officeDocument/2006/relationships/hyperlink" Target="BOM\B-1141110013.jpg" TargetMode="External"/><Relationship Id="rId4642" Type="http://schemas.openxmlformats.org/officeDocument/2006/relationships/hyperlink" Target="BOM\B-1150109004.xlsm" TargetMode="External"/><Relationship Id="rId7798" Type="http://schemas.openxmlformats.org/officeDocument/2006/relationships/hyperlink" Target="BOM\B-1150611019.xlsm" TargetMode="External"/><Relationship Id="rId2193" Type="http://schemas.openxmlformats.org/officeDocument/2006/relationships/hyperlink" Target="BOM\B-1140902025.jpg" TargetMode="External"/><Relationship Id="rId3244" Type="http://schemas.openxmlformats.org/officeDocument/2006/relationships/hyperlink" Target="BOM\B-1141027011.xlsm" TargetMode="External"/><Relationship Id="rId7865" Type="http://schemas.openxmlformats.org/officeDocument/2006/relationships/hyperlink" Target="BOM\B-1150616011.jpg" TargetMode="External"/><Relationship Id="rId165" Type="http://schemas.openxmlformats.org/officeDocument/2006/relationships/hyperlink" Target="BOM/B-1140331009.jpg" TargetMode="External"/><Relationship Id="rId2260" Type="http://schemas.openxmlformats.org/officeDocument/2006/relationships/hyperlink" Target="BOM\B-1140904016.xlsm" TargetMode="External"/><Relationship Id="rId3311" Type="http://schemas.openxmlformats.org/officeDocument/2006/relationships/hyperlink" Target="BOM\B-1141029007.jpg" TargetMode="External"/><Relationship Id="rId6467" Type="http://schemas.openxmlformats.org/officeDocument/2006/relationships/hyperlink" Target="BOM\B-1150417008.jpg" TargetMode="External"/><Relationship Id="rId6881" Type="http://schemas.openxmlformats.org/officeDocument/2006/relationships/hyperlink" Target="BOM\B-1150506004.jpg" TargetMode="External"/><Relationship Id="rId7518" Type="http://schemas.openxmlformats.org/officeDocument/2006/relationships/hyperlink" Target="BOM\B-1150601008.xlsm" TargetMode="External"/><Relationship Id="rId7932" Type="http://schemas.openxmlformats.org/officeDocument/2006/relationships/hyperlink" Target="BOM\B-1150618007.xlsm" TargetMode="External"/><Relationship Id="rId232" Type="http://schemas.openxmlformats.org/officeDocument/2006/relationships/hyperlink" Target="BOM/B-1140416001.xlsm" TargetMode="External"/><Relationship Id="rId5069" Type="http://schemas.openxmlformats.org/officeDocument/2006/relationships/hyperlink" Target="BOM\B-1150127009.jpg" TargetMode="External"/><Relationship Id="rId5483" Type="http://schemas.openxmlformats.org/officeDocument/2006/relationships/hyperlink" Target="BOM\B-1150225012.jpg" TargetMode="External"/><Relationship Id="rId6534" Type="http://schemas.openxmlformats.org/officeDocument/2006/relationships/hyperlink" Target="BOM\B-1150421011.xlsm" TargetMode="External"/><Relationship Id="rId1679" Type="http://schemas.openxmlformats.org/officeDocument/2006/relationships/hyperlink" Target="BOM\B-1140811007.jpg" TargetMode="External"/><Relationship Id="rId4085" Type="http://schemas.openxmlformats.org/officeDocument/2006/relationships/hyperlink" Target="BOM\B-1141205004.jpg" TargetMode="External"/><Relationship Id="rId5136" Type="http://schemas.openxmlformats.org/officeDocument/2006/relationships/hyperlink" Target="BOM\B-1150129013.xlsm" TargetMode="External"/><Relationship Id="rId4152" Type="http://schemas.openxmlformats.org/officeDocument/2006/relationships/hyperlink" Target="BOM\B-1141209006.xlsm" TargetMode="External"/><Relationship Id="rId5203" Type="http://schemas.openxmlformats.org/officeDocument/2006/relationships/hyperlink" Target="BOM\B-1150202011.jpg" TargetMode="External"/><Relationship Id="rId5550" Type="http://schemas.openxmlformats.org/officeDocument/2006/relationships/hyperlink" Target="BOM\B-1150226023.xlsm" TargetMode="External"/><Relationship Id="rId6601" Type="http://schemas.openxmlformats.org/officeDocument/2006/relationships/hyperlink" Target="BOM\B-1150422022.jpg" TargetMode="External"/><Relationship Id="rId8359" Type="http://schemas.openxmlformats.org/officeDocument/2006/relationships/hyperlink" Target="BOM\B-1150707010.jpg" TargetMode="External"/><Relationship Id="rId1746" Type="http://schemas.openxmlformats.org/officeDocument/2006/relationships/hyperlink" Target="BOM\B-1140813007.xlsm" TargetMode="External"/><Relationship Id="rId38" Type="http://schemas.openxmlformats.org/officeDocument/2006/relationships/hyperlink" Target="BOM/B-1140206009.jpg" TargetMode="External"/><Relationship Id="rId1813" Type="http://schemas.openxmlformats.org/officeDocument/2006/relationships/hyperlink" Target="BOM\B-1140815016.jpg" TargetMode="External"/><Relationship Id="rId4969" Type="http://schemas.openxmlformats.org/officeDocument/2006/relationships/hyperlink" Target="BOM\B-1150123009.jpg" TargetMode="External"/><Relationship Id="rId7375" Type="http://schemas.openxmlformats.org/officeDocument/2006/relationships/hyperlink" Target="BOM\B-1150526005.jpg" TargetMode="External"/><Relationship Id="rId8426" Type="http://schemas.openxmlformats.org/officeDocument/2006/relationships/hyperlink" Target="BOM\B-1150708010.xlsm" TargetMode="External"/><Relationship Id="rId3985" Type="http://schemas.openxmlformats.org/officeDocument/2006/relationships/hyperlink" Target="BOM\B-1141201008.jpg" TargetMode="External"/><Relationship Id="rId6391" Type="http://schemas.openxmlformats.org/officeDocument/2006/relationships/hyperlink" Target="BOM\B-1150414007.jpg" TargetMode="External"/><Relationship Id="rId7028" Type="http://schemas.openxmlformats.org/officeDocument/2006/relationships/hyperlink" Target="BOM\B-1150512015.xlsm" TargetMode="External"/><Relationship Id="rId7442" Type="http://schemas.openxmlformats.org/officeDocument/2006/relationships/hyperlink" Target="BOM\B-1150528007.xlsm" TargetMode="External"/><Relationship Id="rId2587" Type="http://schemas.openxmlformats.org/officeDocument/2006/relationships/hyperlink" Target="BOM\B-1140923003.jpg" TargetMode="External"/><Relationship Id="rId3638" Type="http://schemas.openxmlformats.org/officeDocument/2006/relationships/hyperlink" Target="BOM\B-1141113002.xlsm" TargetMode="External"/><Relationship Id="rId6044" Type="http://schemas.openxmlformats.org/officeDocument/2006/relationships/hyperlink" Target="BOM\B-1150324005.xlsm" TargetMode="External"/><Relationship Id="rId559" Type="http://schemas.openxmlformats.org/officeDocument/2006/relationships/hyperlink" Target="BOM/B-1140527026.jpg" TargetMode="External"/><Relationship Id="rId1189" Type="http://schemas.openxmlformats.org/officeDocument/2006/relationships/hyperlink" Target="BOM/B-1140717004.jpg" TargetMode="External"/><Relationship Id="rId5060" Type="http://schemas.openxmlformats.org/officeDocument/2006/relationships/hyperlink" Target="BOM\B-1150127005.xlsm" TargetMode="External"/><Relationship Id="rId6111" Type="http://schemas.openxmlformats.org/officeDocument/2006/relationships/hyperlink" Target="BOM\B-1150326002.jpg" TargetMode="External"/><Relationship Id="rId626" Type="http://schemas.openxmlformats.org/officeDocument/2006/relationships/hyperlink" Target="BOM/B-1140603001.xlsm" TargetMode="External"/><Relationship Id="rId973" Type="http://schemas.openxmlformats.org/officeDocument/2006/relationships/hyperlink" Target="BOM/B-1140703004.jpg" TargetMode="External"/><Relationship Id="rId1256" Type="http://schemas.openxmlformats.org/officeDocument/2006/relationships/hyperlink" Target="BOM\B-1140722004.xlsm" TargetMode="External"/><Relationship Id="rId2307" Type="http://schemas.openxmlformats.org/officeDocument/2006/relationships/hyperlink" Target="BOM\B-1140908004.jpg" TargetMode="External"/><Relationship Id="rId2654" Type="http://schemas.openxmlformats.org/officeDocument/2006/relationships/hyperlink" Target="BOM\B-1140925011.xlsm" TargetMode="External"/><Relationship Id="rId3705" Type="http://schemas.openxmlformats.org/officeDocument/2006/relationships/hyperlink" Target="BOM\B-1141119001.jpg" TargetMode="External"/><Relationship Id="rId8283" Type="http://schemas.openxmlformats.org/officeDocument/2006/relationships/hyperlink" Target="BOM\B-1150703010.jpg" TargetMode="External"/><Relationship Id="rId1670" Type="http://schemas.openxmlformats.org/officeDocument/2006/relationships/hyperlink" Target="BOM\B-1140811003.xlsm" TargetMode="External"/><Relationship Id="rId2721" Type="http://schemas.openxmlformats.org/officeDocument/2006/relationships/hyperlink" Target="BOM\B-1140930015.jpg" TargetMode="External"/><Relationship Id="rId5877" Type="http://schemas.openxmlformats.org/officeDocument/2006/relationships/hyperlink" Target="BOM\B-1150313016.jpg" TargetMode="External"/><Relationship Id="rId6928" Type="http://schemas.openxmlformats.org/officeDocument/2006/relationships/hyperlink" Target="BOM\B-1150507018.xlsm" TargetMode="External"/><Relationship Id="rId1323" Type="http://schemas.openxmlformats.org/officeDocument/2006/relationships/hyperlink" Target="BOM\B-1140725008.jpg" TargetMode="External"/><Relationship Id="rId4479" Type="http://schemas.openxmlformats.org/officeDocument/2006/relationships/hyperlink" Target="BOM\B-1141231003.jpg" TargetMode="External"/><Relationship Id="rId4893" Type="http://schemas.openxmlformats.org/officeDocument/2006/relationships/hyperlink" Target="BOM\B-1150120009.jpg" TargetMode="External"/><Relationship Id="rId5944" Type="http://schemas.openxmlformats.org/officeDocument/2006/relationships/hyperlink" Target="BOM\B-1150319001.xlsm" TargetMode="External"/><Relationship Id="rId8350" Type="http://schemas.openxmlformats.org/officeDocument/2006/relationships/hyperlink" Target="BOM\B-1150707006.xlsm" TargetMode="External"/><Relationship Id="rId3495" Type="http://schemas.openxmlformats.org/officeDocument/2006/relationships/hyperlink" Target="BOM\B-1141105003.jpg" TargetMode="External"/><Relationship Id="rId4546" Type="http://schemas.openxmlformats.org/officeDocument/2006/relationships/hyperlink" Target="BOM\B-1150106003.xlsm" TargetMode="External"/><Relationship Id="rId4960" Type="http://schemas.openxmlformats.org/officeDocument/2006/relationships/hyperlink" Target="BOM\B-1150123005.xlsm" TargetMode="External"/><Relationship Id="rId8003" Type="http://schemas.openxmlformats.org/officeDocument/2006/relationships/hyperlink" Target="BOM\B-1150623008.jpg" TargetMode="External"/><Relationship Id="rId2097" Type="http://schemas.openxmlformats.org/officeDocument/2006/relationships/hyperlink" Target="BOM\B-1140829013.jpg" TargetMode="External"/><Relationship Id="rId3148" Type="http://schemas.openxmlformats.org/officeDocument/2006/relationships/hyperlink" Target="BOM\B-1141021003.xlsm" TargetMode="External"/><Relationship Id="rId3562" Type="http://schemas.openxmlformats.org/officeDocument/2006/relationships/hyperlink" Target="BOM\B-1141107017.xlsm" TargetMode="External"/><Relationship Id="rId4613" Type="http://schemas.openxmlformats.org/officeDocument/2006/relationships/hyperlink" Target="BOM\B-1150107009.jpg" TargetMode="External"/><Relationship Id="rId7769" Type="http://schemas.openxmlformats.org/officeDocument/2006/relationships/hyperlink" Target="BOM\B-1150611004.jpg" TargetMode="External"/><Relationship Id="rId483" Type="http://schemas.openxmlformats.org/officeDocument/2006/relationships/hyperlink" Target="BOM/B-1140521002.jpg" TargetMode="External"/><Relationship Id="rId2164" Type="http://schemas.openxmlformats.org/officeDocument/2006/relationships/hyperlink" Target="BOM\B-1140902011.xlsm" TargetMode="External"/><Relationship Id="rId3215" Type="http://schemas.openxmlformats.org/officeDocument/2006/relationships/hyperlink" Target="BOM\B-1141022019.jpg" TargetMode="External"/><Relationship Id="rId6785" Type="http://schemas.openxmlformats.org/officeDocument/2006/relationships/hyperlink" Target="BOM\B-1150429007.jpg" TargetMode="External"/><Relationship Id="rId136" Type="http://schemas.openxmlformats.org/officeDocument/2006/relationships/hyperlink" Target="BOM/B-1140324011.xlsm" TargetMode="External"/><Relationship Id="rId550" Type="http://schemas.openxmlformats.org/officeDocument/2006/relationships/hyperlink" Target="BOM/B-1140527022.xlsm" TargetMode="External"/><Relationship Id="rId1180" Type="http://schemas.openxmlformats.org/officeDocument/2006/relationships/hyperlink" Target="BOM/B-1140716011.xlsm" TargetMode="External"/><Relationship Id="rId2231" Type="http://schemas.openxmlformats.org/officeDocument/2006/relationships/hyperlink" Target="BOM\B-1140904001.jpg" TargetMode="External"/><Relationship Id="rId5387" Type="http://schemas.openxmlformats.org/officeDocument/2006/relationships/hyperlink" Target="BOM\B-1150211012.jpg" TargetMode="External"/><Relationship Id="rId6438" Type="http://schemas.openxmlformats.org/officeDocument/2006/relationships/hyperlink" Target="BOM\B-1150416009.xlsm" TargetMode="External"/><Relationship Id="rId7836" Type="http://schemas.openxmlformats.org/officeDocument/2006/relationships/hyperlink" Target="BOM\B-1150615009.xlsm" TargetMode="External"/><Relationship Id="rId203" Type="http://schemas.openxmlformats.org/officeDocument/2006/relationships/hyperlink" Target="BOM/B-1140110043.jpg" TargetMode="External"/><Relationship Id="rId6852" Type="http://schemas.openxmlformats.org/officeDocument/2006/relationships/hyperlink" Target="BOM\B-1150505001.xlsm" TargetMode="External"/><Relationship Id="rId7903" Type="http://schemas.openxmlformats.org/officeDocument/2006/relationships/hyperlink" Target="BOM\B-1150617010.jpg" TargetMode="External"/><Relationship Id="rId1997" Type="http://schemas.openxmlformats.org/officeDocument/2006/relationships/hyperlink" Target="BOM\B-1140827001.jpg" TargetMode="External"/><Relationship Id="rId4056" Type="http://schemas.openxmlformats.org/officeDocument/2006/relationships/hyperlink" Target="BOM\B-1141204007.xlsm" TargetMode="External"/><Relationship Id="rId5454" Type="http://schemas.openxmlformats.org/officeDocument/2006/relationships/hyperlink" Target="BOM\B-1150224023.xlsm" TargetMode="External"/><Relationship Id="rId6505" Type="http://schemas.openxmlformats.org/officeDocument/2006/relationships/hyperlink" Target="BOM\B-1150420011.jpg" TargetMode="External"/><Relationship Id="rId4470" Type="http://schemas.openxmlformats.org/officeDocument/2006/relationships/hyperlink" Target="BOM\B-1141230016.xlsm" TargetMode="External"/><Relationship Id="rId5107" Type="http://schemas.openxmlformats.org/officeDocument/2006/relationships/hyperlink" Target="BOM\B-1150128010.jpg" TargetMode="External"/><Relationship Id="rId5521" Type="http://schemas.openxmlformats.org/officeDocument/2006/relationships/hyperlink" Target="BOM\B-1150226008.jpg" TargetMode="External"/><Relationship Id="rId1717" Type="http://schemas.openxmlformats.org/officeDocument/2006/relationships/hyperlink" Target="BOM\B-1140812005.jpg" TargetMode="External"/><Relationship Id="rId3072" Type="http://schemas.openxmlformats.org/officeDocument/2006/relationships/hyperlink" Target="BOM\B-1141017003.xlsm" TargetMode="External"/><Relationship Id="rId4123" Type="http://schemas.openxmlformats.org/officeDocument/2006/relationships/hyperlink" Target="BOM\B-1141208001.jpg" TargetMode="External"/><Relationship Id="rId7279" Type="http://schemas.openxmlformats.org/officeDocument/2006/relationships/hyperlink" Target="BOM\B-1150521006.jpg" TargetMode="External"/><Relationship Id="rId7693" Type="http://schemas.openxmlformats.org/officeDocument/2006/relationships/hyperlink" Target="BOM\B-1150608027.jpg" TargetMode="External"/><Relationship Id="rId3889" Type="http://schemas.openxmlformats.org/officeDocument/2006/relationships/hyperlink" Target="BOM\B-1141125016.jpg" TargetMode="External"/><Relationship Id="rId6295" Type="http://schemas.openxmlformats.org/officeDocument/2006/relationships/hyperlink" Target="BOM\B-1150408006.jpg" TargetMode="External"/><Relationship Id="rId7346" Type="http://schemas.openxmlformats.org/officeDocument/2006/relationships/hyperlink" Target="BOM\B-1150525001.xlsm" TargetMode="External"/><Relationship Id="rId6362" Type="http://schemas.openxmlformats.org/officeDocument/2006/relationships/hyperlink" Target="BOM\B-1150413001.xlsm" TargetMode="External"/><Relationship Id="rId7413" Type="http://schemas.openxmlformats.org/officeDocument/2006/relationships/hyperlink" Target="BOM\B-1150527011.jpg" TargetMode="External"/><Relationship Id="rId7760" Type="http://schemas.openxmlformats.org/officeDocument/2006/relationships/hyperlink" Target="BOM\B-1150610016.xlsm" TargetMode="External"/><Relationship Id="rId3956" Type="http://schemas.openxmlformats.org/officeDocument/2006/relationships/hyperlink" Target="BOM\B-1141127019.xlsm" TargetMode="External"/><Relationship Id="rId6015" Type="http://schemas.openxmlformats.org/officeDocument/2006/relationships/hyperlink" Target="BOM\B-1150320016.jpg" TargetMode="External"/><Relationship Id="rId877" Type="http://schemas.openxmlformats.org/officeDocument/2006/relationships/hyperlink" Target="BOM/B-1140624006.jpg" TargetMode="External"/><Relationship Id="rId2558" Type="http://schemas.openxmlformats.org/officeDocument/2006/relationships/hyperlink" Target="BOM\B-1140922010.xlsm" TargetMode="External"/><Relationship Id="rId2972" Type="http://schemas.openxmlformats.org/officeDocument/2006/relationships/hyperlink" Target="BOM\B-1141013025.xlsm" TargetMode="External"/><Relationship Id="rId3609" Type="http://schemas.openxmlformats.org/officeDocument/2006/relationships/hyperlink" Target="BOM\B-1141111004.jpg" TargetMode="External"/><Relationship Id="rId8187" Type="http://schemas.openxmlformats.org/officeDocument/2006/relationships/hyperlink" Target="BOM\B-1150630007.jpg" TargetMode="External"/><Relationship Id="rId944" Type="http://schemas.openxmlformats.org/officeDocument/2006/relationships/hyperlink" Target="BOM/B-1140630001.xlsm" TargetMode="External"/><Relationship Id="rId1574" Type="http://schemas.openxmlformats.org/officeDocument/2006/relationships/hyperlink" Target="BOM\B-1140807004.xlsm" TargetMode="External"/><Relationship Id="rId2625" Type="http://schemas.openxmlformats.org/officeDocument/2006/relationships/hyperlink" Target="BOM\B-1140924009.jpg" TargetMode="External"/><Relationship Id="rId5031" Type="http://schemas.openxmlformats.org/officeDocument/2006/relationships/hyperlink" Target="BOM\B-1150126019.jpg" TargetMode="External"/><Relationship Id="rId1227" Type="http://schemas.openxmlformats.org/officeDocument/2006/relationships/hyperlink" Target="BOM/B-1140718006.jpg" TargetMode="External"/><Relationship Id="rId1641" Type="http://schemas.openxmlformats.org/officeDocument/2006/relationships/hyperlink" Target="BOM\B-1140808010.jpg" TargetMode="External"/><Relationship Id="rId4797" Type="http://schemas.openxmlformats.org/officeDocument/2006/relationships/hyperlink" Target="BOM\B-1150115013.jpg" TargetMode="External"/><Relationship Id="rId5848" Type="http://schemas.openxmlformats.org/officeDocument/2006/relationships/hyperlink" Target="BOM\B-1150313002.xlsm" TargetMode="External"/><Relationship Id="rId8254" Type="http://schemas.openxmlformats.org/officeDocument/2006/relationships/hyperlink" Target="BOM\B-1150702041.xlsm" TargetMode="External"/><Relationship Id="rId3399" Type="http://schemas.openxmlformats.org/officeDocument/2006/relationships/hyperlink" Target="BOM\B-1141031012.jpg" TargetMode="External"/><Relationship Id="rId4864" Type="http://schemas.openxmlformats.org/officeDocument/2006/relationships/hyperlink" Target="BOM\B-1150119010.xlsm" TargetMode="External"/><Relationship Id="rId7270" Type="http://schemas.openxmlformats.org/officeDocument/2006/relationships/hyperlink" Target="BOM\B-1150521002.xlsm" TargetMode="External"/><Relationship Id="rId8321" Type="http://schemas.openxmlformats.org/officeDocument/2006/relationships/hyperlink" Target="BOM\B-1150706006.jpg" TargetMode="External"/><Relationship Id="rId3466" Type="http://schemas.openxmlformats.org/officeDocument/2006/relationships/hyperlink" Target="BOM\B-1141104005.xlsm" TargetMode="External"/><Relationship Id="rId4517" Type="http://schemas.openxmlformats.org/officeDocument/2006/relationships/hyperlink" Target="BOM\B-1150105003.jpg" TargetMode="External"/><Relationship Id="rId5915" Type="http://schemas.openxmlformats.org/officeDocument/2006/relationships/hyperlink" Target="BOM\B-1150317010.jpg" TargetMode="External"/><Relationship Id="rId387" Type="http://schemas.openxmlformats.org/officeDocument/2006/relationships/hyperlink" Target="BOM/B-1140508006.jpg" TargetMode="External"/><Relationship Id="rId2068" Type="http://schemas.openxmlformats.org/officeDocument/2006/relationships/hyperlink" Target="BOM\B-1140828024.xlsm" TargetMode="External"/><Relationship Id="rId3119" Type="http://schemas.openxmlformats.org/officeDocument/2006/relationships/hyperlink" Target="BOM\B-1141020001.jpg" TargetMode="External"/><Relationship Id="rId3880" Type="http://schemas.openxmlformats.org/officeDocument/2006/relationships/hyperlink" Target="BOM\B-1141125012.xlsm" TargetMode="External"/><Relationship Id="rId4931" Type="http://schemas.openxmlformats.org/officeDocument/2006/relationships/hyperlink" Target="BOM\B-1150121014.jpg" TargetMode="External"/><Relationship Id="rId1084" Type="http://schemas.openxmlformats.org/officeDocument/2006/relationships/hyperlink" Target="BOM/B-1140710014.xlsm" TargetMode="External"/><Relationship Id="rId2482" Type="http://schemas.openxmlformats.org/officeDocument/2006/relationships/hyperlink" Target="BOM\B-1140918001.xlsm" TargetMode="External"/><Relationship Id="rId3533" Type="http://schemas.openxmlformats.org/officeDocument/2006/relationships/hyperlink" Target="BOM\B-1141107004.jpg" TargetMode="External"/><Relationship Id="rId6689" Type="http://schemas.openxmlformats.org/officeDocument/2006/relationships/hyperlink" Target="BOM\B-1150424020.jpg" TargetMode="External"/><Relationship Id="rId107" Type="http://schemas.openxmlformats.org/officeDocument/2006/relationships/hyperlink" Target="BOM/B-1140314008.xlsm" TargetMode="External"/><Relationship Id="rId454" Type="http://schemas.openxmlformats.org/officeDocument/2006/relationships/hyperlink" Target="BOM/B-1140514009.xlsm" TargetMode="External"/><Relationship Id="rId2135" Type="http://schemas.openxmlformats.org/officeDocument/2006/relationships/hyperlink" Target="BOM\B-1140901009.jpg" TargetMode="External"/><Relationship Id="rId3600" Type="http://schemas.openxmlformats.org/officeDocument/2006/relationships/hyperlink" Target="BOM\B-1141110018.xlsm" TargetMode="External"/><Relationship Id="rId6756" Type="http://schemas.openxmlformats.org/officeDocument/2006/relationships/hyperlink" Target="BOM\B-1150428016.xlsm" TargetMode="External"/><Relationship Id="rId7807" Type="http://schemas.openxmlformats.org/officeDocument/2006/relationships/hyperlink" Target="BOM\B-1150612003.jpg" TargetMode="External"/><Relationship Id="rId521" Type="http://schemas.openxmlformats.org/officeDocument/2006/relationships/hyperlink" Target="BOM/B-1140526004.jpg" TargetMode="External"/><Relationship Id="rId1151" Type="http://schemas.openxmlformats.org/officeDocument/2006/relationships/hyperlink" Target="BOM/B-1140715009.jpg" TargetMode="External"/><Relationship Id="rId2202" Type="http://schemas.openxmlformats.org/officeDocument/2006/relationships/hyperlink" Target="BOM\B-1140903009.xlsm" TargetMode="External"/><Relationship Id="rId5358" Type="http://schemas.openxmlformats.org/officeDocument/2006/relationships/hyperlink" Target="BOM\B-1150210016.xlsm" TargetMode="External"/><Relationship Id="rId5772" Type="http://schemas.openxmlformats.org/officeDocument/2006/relationships/hyperlink" Target="BOM\B-1150310003.xlsm" TargetMode="External"/><Relationship Id="rId6409" Type="http://schemas.openxmlformats.org/officeDocument/2006/relationships/hyperlink" Target="BOM\B-1150415001.jpg" TargetMode="External"/><Relationship Id="rId6823" Type="http://schemas.openxmlformats.org/officeDocument/2006/relationships/hyperlink" Target="BOM\B-1150430012.jpg" TargetMode="External"/><Relationship Id="rId1968" Type="http://schemas.openxmlformats.org/officeDocument/2006/relationships/hyperlink" Target="BOM\B-1140826005.xlsm" TargetMode="External"/><Relationship Id="rId4374" Type="http://schemas.openxmlformats.org/officeDocument/2006/relationships/hyperlink" Target="BOM\B-1141223001.xlsm" TargetMode="External"/><Relationship Id="rId5425" Type="http://schemas.openxmlformats.org/officeDocument/2006/relationships/hyperlink" Target="BOM\B-1150224008.jpg" TargetMode="External"/><Relationship Id="rId3390" Type="http://schemas.openxmlformats.org/officeDocument/2006/relationships/hyperlink" Target="BOM\B-1141031008.xlsm" TargetMode="External"/><Relationship Id="rId4027" Type="http://schemas.openxmlformats.org/officeDocument/2006/relationships/hyperlink" Target="BOM\B-1141203003.jpg" TargetMode="External"/><Relationship Id="rId4441" Type="http://schemas.openxmlformats.org/officeDocument/2006/relationships/hyperlink" Target="BOM\B-1141230001.jpg" TargetMode="External"/><Relationship Id="rId7597" Type="http://schemas.openxmlformats.org/officeDocument/2006/relationships/hyperlink" Target="BOM\B-1150604002.jpg" TargetMode="External"/><Relationship Id="rId8648" Type="http://schemas.openxmlformats.org/officeDocument/2006/relationships/vmlDrawing" Target="../drawings/vmlDrawing1.vml"/><Relationship Id="rId3043" Type="http://schemas.openxmlformats.org/officeDocument/2006/relationships/hyperlink" Target="BOM\B-1141016007.jpg" TargetMode="External"/><Relationship Id="rId6199" Type="http://schemas.openxmlformats.org/officeDocument/2006/relationships/hyperlink" Target="BOM\B-1150331005.jpg" TargetMode="External"/><Relationship Id="rId6266" Type="http://schemas.openxmlformats.org/officeDocument/2006/relationships/hyperlink" Target="BOM\B-1150407005.xlsm" TargetMode="External"/><Relationship Id="rId7664" Type="http://schemas.openxmlformats.org/officeDocument/2006/relationships/hyperlink" Target="BOM\B-1150608013.xlsm" TargetMode="External"/><Relationship Id="rId3110" Type="http://schemas.openxmlformats.org/officeDocument/2006/relationships/hyperlink" Target="BOM\B-1141017022.xlsm" TargetMode="External"/><Relationship Id="rId6680" Type="http://schemas.openxmlformats.org/officeDocument/2006/relationships/hyperlink" Target="BOM\B-1150424016.xlsm" TargetMode="External"/><Relationship Id="rId7317" Type="http://schemas.openxmlformats.org/officeDocument/2006/relationships/hyperlink" Target="BOM\B-1150521024.jpg" TargetMode="External"/><Relationship Id="rId7731" Type="http://schemas.openxmlformats.org/officeDocument/2006/relationships/hyperlink" Target="BOM\B-1150610001.jpg" TargetMode="External"/><Relationship Id="rId2876" Type="http://schemas.openxmlformats.org/officeDocument/2006/relationships/hyperlink" Target="BOM\B-1141009004.xlsm" TargetMode="External"/><Relationship Id="rId3927" Type="http://schemas.openxmlformats.org/officeDocument/2006/relationships/hyperlink" Target="BOM\B-1141127005.jpg" TargetMode="External"/><Relationship Id="rId5282" Type="http://schemas.openxmlformats.org/officeDocument/2006/relationships/hyperlink" Target="BOM\B-1150206006.xlsm" TargetMode="External"/><Relationship Id="rId6333" Type="http://schemas.openxmlformats.org/officeDocument/2006/relationships/hyperlink" Target="BOM\B-1150409017.jpg" TargetMode="External"/><Relationship Id="rId848" Type="http://schemas.openxmlformats.org/officeDocument/2006/relationships/hyperlink" Target="BOM/B-1140623013.xlsm" TargetMode="External"/><Relationship Id="rId1478" Type="http://schemas.openxmlformats.org/officeDocument/2006/relationships/hyperlink" Target="BOM\B-1140804008.xlsm" TargetMode="External"/><Relationship Id="rId1892" Type="http://schemas.openxmlformats.org/officeDocument/2006/relationships/hyperlink" Target="BOM\B-1140821008.xlsm" TargetMode="External"/><Relationship Id="rId2529" Type="http://schemas.openxmlformats.org/officeDocument/2006/relationships/hyperlink" Target="BOM\B-1140919010.jpg" TargetMode="External"/><Relationship Id="rId6400" Type="http://schemas.openxmlformats.org/officeDocument/2006/relationships/hyperlink" Target="BOM\B-1150414013.xlsm" TargetMode="External"/><Relationship Id="rId915" Type="http://schemas.openxmlformats.org/officeDocument/2006/relationships/hyperlink" Target="BOM/B-1140626010.jpg" TargetMode="External"/><Relationship Id="rId1545" Type="http://schemas.openxmlformats.org/officeDocument/2006/relationships/hyperlink" Target="BOM\B-1140806009.jpg" TargetMode="External"/><Relationship Id="rId2943" Type="http://schemas.openxmlformats.org/officeDocument/2006/relationships/hyperlink" Target="BOM\B-1141013010.jpg" TargetMode="External"/><Relationship Id="rId5002" Type="http://schemas.openxmlformats.org/officeDocument/2006/relationships/hyperlink" Target="BOM\B-1150126005.xlsm" TargetMode="External"/><Relationship Id="rId8158" Type="http://schemas.openxmlformats.org/officeDocument/2006/relationships/hyperlink" Target="BOM\B-1150626020.xlsm" TargetMode="External"/><Relationship Id="rId8572" Type="http://schemas.openxmlformats.org/officeDocument/2006/relationships/hyperlink" Target="BOM\B-1150716004.xlsm" TargetMode="External"/><Relationship Id="rId7174" Type="http://schemas.openxmlformats.org/officeDocument/2006/relationships/hyperlink" Target="BOM\B-1150518021.xlsm" TargetMode="External"/><Relationship Id="rId8225" Type="http://schemas.openxmlformats.org/officeDocument/2006/relationships/hyperlink" Target="BOM\B-1150702014.jpg" TargetMode="External"/><Relationship Id="rId1612" Type="http://schemas.openxmlformats.org/officeDocument/2006/relationships/hyperlink" Target="BOM\B-1140807023.xlsm" TargetMode="External"/><Relationship Id="rId4768" Type="http://schemas.openxmlformats.org/officeDocument/2006/relationships/hyperlink" Target="BOM\B-1150114014.xlsm" TargetMode="External"/><Relationship Id="rId5819" Type="http://schemas.openxmlformats.org/officeDocument/2006/relationships/hyperlink" Target="BOM\B-1150312003.jpg" TargetMode="External"/><Relationship Id="rId6190" Type="http://schemas.openxmlformats.org/officeDocument/2006/relationships/hyperlink" Target="BOM\B-1150331001.xlsm" TargetMode="External"/><Relationship Id="rId3784" Type="http://schemas.openxmlformats.org/officeDocument/2006/relationships/hyperlink" Target="BOM\B-1141121012.xlsm" TargetMode="External"/><Relationship Id="rId4835" Type="http://schemas.openxmlformats.org/officeDocument/2006/relationships/hyperlink" Target="BOM\B-1150116008.jpg" TargetMode="External"/><Relationship Id="rId7241" Type="http://schemas.openxmlformats.org/officeDocument/2006/relationships/hyperlink" Target="BOM\B-1150520009.jpg" TargetMode="External"/><Relationship Id="rId2386" Type="http://schemas.openxmlformats.org/officeDocument/2006/relationships/hyperlink" Target="BOM\B-1140911011.xlsm" TargetMode="External"/><Relationship Id="rId3437" Type="http://schemas.openxmlformats.org/officeDocument/2006/relationships/hyperlink" Target="BOM\B-1141103007.jpg" TargetMode="External"/><Relationship Id="rId3851" Type="http://schemas.openxmlformats.org/officeDocument/2006/relationships/hyperlink" Target="BOM\B-1141124019.jpg" TargetMode="External"/><Relationship Id="rId4902" Type="http://schemas.openxmlformats.org/officeDocument/2006/relationships/hyperlink" Target="BOM\B-1150120014.xlsm" TargetMode="External"/><Relationship Id="rId358" Type="http://schemas.openxmlformats.org/officeDocument/2006/relationships/hyperlink" Target="BOM/B-1140505013.xlsm" TargetMode="External"/><Relationship Id="rId772" Type="http://schemas.openxmlformats.org/officeDocument/2006/relationships/hyperlink" Target="BOM/B-1140619003.xlsm" TargetMode="External"/><Relationship Id="rId2039" Type="http://schemas.openxmlformats.org/officeDocument/2006/relationships/hyperlink" Target="BOM\B-1140828009.jpg" TargetMode="External"/><Relationship Id="rId2453" Type="http://schemas.openxmlformats.org/officeDocument/2006/relationships/hyperlink" Target="BOM\B-1140916004.jpg" TargetMode="External"/><Relationship Id="rId3504" Type="http://schemas.openxmlformats.org/officeDocument/2006/relationships/hyperlink" Target="BOM\B-1141105008.xlsm" TargetMode="External"/><Relationship Id="rId425" Type="http://schemas.openxmlformats.org/officeDocument/2006/relationships/hyperlink" Target="BOM/B-1140509022.jpg" TargetMode="External"/><Relationship Id="rId1055" Type="http://schemas.openxmlformats.org/officeDocument/2006/relationships/hyperlink" Target="BOM/B-1140709010.jpg" TargetMode="External"/><Relationship Id="rId2106" Type="http://schemas.openxmlformats.org/officeDocument/2006/relationships/hyperlink" Target="BOM\B-1140901003.xlsm" TargetMode="External"/><Relationship Id="rId2520" Type="http://schemas.openxmlformats.org/officeDocument/2006/relationships/hyperlink" Target="BOM\B-1140919006.xlsm" TargetMode="External"/><Relationship Id="rId5676" Type="http://schemas.openxmlformats.org/officeDocument/2006/relationships/hyperlink" Target="BOM\B-1150305023.xlsm" TargetMode="External"/><Relationship Id="rId6727" Type="http://schemas.openxmlformats.org/officeDocument/2006/relationships/hyperlink" Target="BOM\B-1150428001.jpg" TargetMode="External"/><Relationship Id="rId8082" Type="http://schemas.openxmlformats.org/officeDocument/2006/relationships/hyperlink" Target="BOM\B-1150624017.xlsm" TargetMode="External"/><Relationship Id="rId1122" Type="http://schemas.openxmlformats.org/officeDocument/2006/relationships/hyperlink" Target="BOM/B-1140714009.xlsm" TargetMode="External"/><Relationship Id="rId4278" Type="http://schemas.openxmlformats.org/officeDocument/2006/relationships/hyperlink" Target="BOM\B-1141216014.xlsm" TargetMode="External"/><Relationship Id="rId5329" Type="http://schemas.openxmlformats.org/officeDocument/2006/relationships/hyperlink" Target="BOM\B-1150210001.jpg" TargetMode="External"/><Relationship Id="rId3294" Type="http://schemas.openxmlformats.org/officeDocument/2006/relationships/hyperlink" Target="BOM\B-1141028022.xlsm" TargetMode="External"/><Relationship Id="rId4345" Type="http://schemas.openxmlformats.org/officeDocument/2006/relationships/hyperlink" Target="BOM\B-1141219010.jpg" TargetMode="External"/><Relationship Id="rId4692" Type="http://schemas.openxmlformats.org/officeDocument/2006/relationships/hyperlink" Target="BOM\B-1150112006.xlsm" TargetMode="External"/><Relationship Id="rId5743" Type="http://schemas.openxmlformats.org/officeDocument/2006/relationships/hyperlink" Target="BOM\B-1150309010.jpg" TargetMode="External"/><Relationship Id="rId1939" Type="http://schemas.openxmlformats.org/officeDocument/2006/relationships/hyperlink" Target="BOM\B-1140822020.jpg" TargetMode="External"/><Relationship Id="rId5810" Type="http://schemas.openxmlformats.org/officeDocument/2006/relationships/hyperlink" Target="BOM\B-1150311018.xlsm" TargetMode="External"/><Relationship Id="rId3361" Type="http://schemas.openxmlformats.org/officeDocument/2006/relationships/hyperlink" Target="BOM\B-1141030015.jpg" TargetMode="External"/><Relationship Id="rId4412" Type="http://schemas.openxmlformats.org/officeDocument/2006/relationships/hyperlink" Target="BOM\B-1141229004.xlsm" TargetMode="External"/><Relationship Id="rId7568" Type="http://schemas.openxmlformats.org/officeDocument/2006/relationships/hyperlink" Target="BOM\B-1150603001.xlsm" TargetMode="External"/><Relationship Id="rId7982" Type="http://schemas.openxmlformats.org/officeDocument/2006/relationships/hyperlink" Target="BOM\B-1150622013.xlsm" TargetMode="External"/><Relationship Id="rId8619" Type="http://schemas.openxmlformats.org/officeDocument/2006/relationships/hyperlink" Target="BOM\B-1150717020.jpg" TargetMode="External"/><Relationship Id="rId282" Type="http://schemas.openxmlformats.org/officeDocument/2006/relationships/hyperlink" Target="BOM/B-1140425002.xlsm" TargetMode="External"/><Relationship Id="rId3014" Type="http://schemas.openxmlformats.org/officeDocument/2006/relationships/hyperlink" Target="BOM\B-1141015007.xlsm" TargetMode="External"/><Relationship Id="rId6584" Type="http://schemas.openxmlformats.org/officeDocument/2006/relationships/hyperlink" Target="BOM\B-1150422014.xlsm" TargetMode="External"/><Relationship Id="rId7635" Type="http://schemas.openxmlformats.org/officeDocument/2006/relationships/hyperlink" Target="BOM\B-1150605005.jpg" TargetMode="External"/><Relationship Id="rId2030" Type="http://schemas.openxmlformats.org/officeDocument/2006/relationships/hyperlink" Target="BOM\B-1140828005.xlsm" TargetMode="External"/><Relationship Id="rId5186" Type="http://schemas.openxmlformats.org/officeDocument/2006/relationships/hyperlink" Target="BOM\B-1150202003.xlsm" TargetMode="External"/><Relationship Id="rId6237" Type="http://schemas.openxmlformats.org/officeDocument/2006/relationships/hyperlink" Target="BOM\B-1150402002.jpg" TargetMode="External"/><Relationship Id="rId6651" Type="http://schemas.openxmlformats.org/officeDocument/2006/relationships/hyperlink" Target="BOM\B-1150424001.jpg" TargetMode="External"/><Relationship Id="rId7702" Type="http://schemas.openxmlformats.org/officeDocument/2006/relationships/hyperlink" Target="BOM\B-1150609005.xlsm" TargetMode="External"/><Relationship Id="rId5253" Type="http://schemas.openxmlformats.org/officeDocument/2006/relationships/hyperlink" Target="BOM\B-1150205007.jpg" TargetMode="External"/><Relationship Id="rId6304" Type="http://schemas.openxmlformats.org/officeDocument/2006/relationships/hyperlink" Target="BOM\B-1150409003.xlsm" TargetMode="External"/><Relationship Id="rId1449" Type="http://schemas.openxmlformats.org/officeDocument/2006/relationships/hyperlink" Target="BOM\B-1140801014.jpg" TargetMode="External"/><Relationship Id="rId1796" Type="http://schemas.openxmlformats.org/officeDocument/2006/relationships/hyperlink" Target="BOM\B-1140815009.xlsm" TargetMode="External"/><Relationship Id="rId2847" Type="http://schemas.openxmlformats.org/officeDocument/2006/relationships/hyperlink" Target="BOM\B-1141007017.jpg" TargetMode="External"/><Relationship Id="rId8476" Type="http://schemas.openxmlformats.org/officeDocument/2006/relationships/hyperlink" Target="BOM\B-1150713002.xlsm" TargetMode="External"/><Relationship Id="rId88" Type="http://schemas.openxmlformats.org/officeDocument/2006/relationships/hyperlink" Target="BOM/B-1140305028.jpg" TargetMode="External"/><Relationship Id="rId819" Type="http://schemas.openxmlformats.org/officeDocument/2006/relationships/hyperlink" Target="BOM/B-1140620025.jpg" TargetMode="External"/><Relationship Id="rId1863" Type="http://schemas.openxmlformats.org/officeDocument/2006/relationships/hyperlink" Target="BOM\B-1140819011.jpg" TargetMode="External"/><Relationship Id="rId2914" Type="http://schemas.openxmlformats.org/officeDocument/2006/relationships/hyperlink" Target="BOM\B-1141009023.xlsm" TargetMode="External"/><Relationship Id="rId5320" Type="http://schemas.openxmlformats.org/officeDocument/2006/relationships/hyperlink" Target="BOM\B-1150209009.xlsm" TargetMode="External"/><Relationship Id="rId7078" Type="http://schemas.openxmlformats.org/officeDocument/2006/relationships/hyperlink" Target="BOM\B-1150514008.xlsm" TargetMode="External"/><Relationship Id="rId8129" Type="http://schemas.openxmlformats.org/officeDocument/2006/relationships/hyperlink" Target="BOM\B-1150626005.jpg" TargetMode="External"/><Relationship Id="rId1516" Type="http://schemas.openxmlformats.org/officeDocument/2006/relationships/hyperlink" Target="BOM\B-1140805010.xlsm" TargetMode="External"/><Relationship Id="rId1930" Type="http://schemas.openxmlformats.org/officeDocument/2006/relationships/hyperlink" Target="BOM\B-1140822016.xlsm" TargetMode="External"/><Relationship Id="rId7492" Type="http://schemas.openxmlformats.org/officeDocument/2006/relationships/hyperlink" Target="BOM\B-1150529016.xlsm" TargetMode="External"/><Relationship Id="rId8543" Type="http://schemas.openxmlformats.org/officeDocument/2006/relationships/hyperlink" Target="BOM\B-1150714021.jpg" TargetMode="External"/><Relationship Id="rId3688" Type="http://schemas.openxmlformats.org/officeDocument/2006/relationships/hyperlink" Target="BOM\B-1141117021.xlsm" TargetMode="External"/><Relationship Id="rId4739" Type="http://schemas.openxmlformats.org/officeDocument/2006/relationships/hyperlink" Target="BOM\B-1150113017.jpg" TargetMode="External"/><Relationship Id="rId6094" Type="http://schemas.openxmlformats.org/officeDocument/2006/relationships/hyperlink" Target="BOM\B-1150325015.xlsm" TargetMode="External"/><Relationship Id="rId7145" Type="http://schemas.openxmlformats.org/officeDocument/2006/relationships/hyperlink" Target="BOM\B-1150518006.jpg" TargetMode="External"/><Relationship Id="rId8610" Type="http://schemas.openxmlformats.org/officeDocument/2006/relationships/hyperlink" Target="BOM\B-1150717016.xlsm" TargetMode="External"/><Relationship Id="rId3755" Type="http://schemas.openxmlformats.org/officeDocument/2006/relationships/hyperlink" Target="BOM\B-1141120015.jpg" TargetMode="External"/><Relationship Id="rId4806" Type="http://schemas.openxmlformats.org/officeDocument/2006/relationships/hyperlink" Target="BOM\B-1150115018.xlsm" TargetMode="External"/><Relationship Id="rId6161" Type="http://schemas.openxmlformats.org/officeDocument/2006/relationships/hyperlink" Target="BOM\B-1150330004.jpg" TargetMode="External"/><Relationship Id="rId7212" Type="http://schemas.openxmlformats.org/officeDocument/2006/relationships/hyperlink" Target="BOM\B-1150519016.xlsm" TargetMode="External"/><Relationship Id="rId676" Type="http://schemas.openxmlformats.org/officeDocument/2006/relationships/hyperlink" Target="BOM/B-1140606006.xlsm" TargetMode="External"/><Relationship Id="rId2357" Type="http://schemas.openxmlformats.org/officeDocument/2006/relationships/hyperlink" Target="BOM\B-1140910005.jpg" TargetMode="External"/><Relationship Id="rId3408" Type="http://schemas.openxmlformats.org/officeDocument/2006/relationships/hyperlink" Target="BOM\B-1141031017.xlsm" TargetMode="External"/><Relationship Id="rId329" Type="http://schemas.openxmlformats.org/officeDocument/2006/relationships/hyperlink" Target="BOM/B-1140430013.jpg" TargetMode="External"/><Relationship Id="rId1373" Type="http://schemas.openxmlformats.org/officeDocument/2006/relationships/hyperlink" Target="BOM\B-1140729004.jpg" TargetMode="External"/><Relationship Id="rId2771" Type="http://schemas.openxmlformats.org/officeDocument/2006/relationships/hyperlink" Target="BOM\B-1141001003.jpg" TargetMode="External"/><Relationship Id="rId3822" Type="http://schemas.openxmlformats.org/officeDocument/2006/relationships/hyperlink" Target="BOM\B-1141124005.xlsm" TargetMode="External"/><Relationship Id="rId6978" Type="http://schemas.openxmlformats.org/officeDocument/2006/relationships/hyperlink" Target="BOM\B-1150508019.xlsm" TargetMode="External"/><Relationship Id="rId743" Type="http://schemas.openxmlformats.org/officeDocument/2006/relationships/hyperlink" Target="BOM/B-1140616005.jpg" TargetMode="External"/><Relationship Id="rId1026" Type="http://schemas.openxmlformats.org/officeDocument/2006/relationships/hyperlink" Target="BOM/B-1140708005.xlsm" TargetMode="External"/><Relationship Id="rId2424" Type="http://schemas.openxmlformats.org/officeDocument/2006/relationships/hyperlink" Target="BOM\B-1140915001.xlsm" TargetMode="External"/><Relationship Id="rId5994" Type="http://schemas.openxmlformats.org/officeDocument/2006/relationships/hyperlink" Target="BOM\B-1150320006.xlsm" TargetMode="External"/><Relationship Id="rId8053" Type="http://schemas.openxmlformats.org/officeDocument/2006/relationships/hyperlink" Target="BOM\B-1150624002.jpg" TargetMode="External"/><Relationship Id="rId810" Type="http://schemas.openxmlformats.org/officeDocument/2006/relationships/hyperlink" Target="BOM/B-1140620017.xlsm" TargetMode="External"/><Relationship Id="rId1440" Type="http://schemas.openxmlformats.org/officeDocument/2006/relationships/hyperlink" Target="BOM\B-1140801010.xlsm" TargetMode="External"/><Relationship Id="rId4596" Type="http://schemas.openxmlformats.org/officeDocument/2006/relationships/hyperlink" Target="BOM\B-1150107001.xlsm" TargetMode="External"/><Relationship Id="rId5647" Type="http://schemas.openxmlformats.org/officeDocument/2006/relationships/hyperlink" Target="BOM\B-1150305007.jpg" TargetMode="External"/><Relationship Id="rId3198" Type="http://schemas.openxmlformats.org/officeDocument/2006/relationships/hyperlink" Target="BOM\B-1141022011.xlsm" TargetMode="External"/><Relationship Id="rId4249" Type="http://schemas.openxmlformats.org/officeDocument/2006/relationships/hyperlink" Target="BOM\B-1141212013.jpg" TargetMode="External"/><Relationship Id="rId4663" Type="http://schemas.openxmlformats.org/officeDocument/2006/relationships/hyperlink" Target="BOM\B-1150109014.jpg" TargetMode="External"/><Relationship Id="rId5714" Type="http://schemas.openxmlformats.org/officeDocument/2006/relationships/hyperlink" Target="BOM\B-1150305017.xlsm" TargetMode="External"/><Relationship Id="rId8120" Type="http://schemas.openxmlformats.org/officeDocument/2006/relationships/hyperlink" Target="BOM\B-1150626001.xlsm" TargetMode="External"/><Relationship Id="rId3265" Type="http://schemas.openxmlformats.org/officeDocument/2006/relationships/hyperlink" Target="BOM\B-1141028007.jpg" TargetMode="External"/><Relationship Id="rId4316" Type="http://schemas.openxmlformats.org/officeDocument/2006/relationships/hyperlink" Target="BOM\B-1141218009.xlsm" TargetMode="External"/><Relationship Id="rId4730" Type="http://schemas.openxmlformats.org/officeDocument/2006/relationships/hyperlink" Target="BOM\B-1150113013.xlsm" TargetMode="External"/><Relationship Id="rId7886" Type="http://schemas.openxmlformats.org/officeDocument/2006/relationships/hyperlink" Target="BOM\B-1150617002.xlsm" TargetMode="External"/><Relationship Id="rId186" Type="http://schemas.openxmlformats.org/officeDocument/2006/relationships/hyperlink" Target="BOM/B-1140407018.xlsm" TargetMode="External"/><Relationship Id="rId2281" Type="http://schemas.openxmlformats.org/officeDocument/2006/relationships/hyperlink" Target="BOM\B-1140905003.jpg" TargetMode="External"/><Relationship Id="rId3332" Type="http://schemas.openxmlformats.org/officeDocument/2006/relationships/hyperlink" Target="BOM\B-1141029018.xlsm" TargetMode="External"/><Relationship Id="rId6488" Type="http://schemas.openxmlformats.org/officeDocument/2006/relationships/hyperlink" Target="BOM\B-1150420008.xlsm" TargetMode="External"/><Relationship Id="rId7539" Type="http://schemas.openxmlformats.org/officeDocument/2006/relationships/hyperlink" Target="BOM\B-1150602001.jpg" TargetMode="External"/><Relationship Id="rId253" Type="http://schemas.openxmlformats.org/officeDocument/2006/relationships/hyperlink" Target="BOM/B-1140421001.jpg" TargetMode="External"/><Relationship Id="rId6555" Type="http://schemas.openxmlformats.org/officeDocument/2006/relationships/hyperlink" Target="BOM\B-1150421021.jpg" TargetMode="External"/><Relationship Id="rId7953" Type="http://schemas.openxmlformats.org/officeDocument/2006/relationships/hyperlink" Target="BOM\B-1150618017.jpg" TargetMode="External"/><Relationship Id="rId320" Type="http://schemas.openxmlformats.org/officeDocument/2006/relationships/hyperlink" Target="BOM/B-1140430006.xlsm" TargetMode="External"/><Relationship Id="rId2001" Type="http://schemas.openxmlformats.org/officeDocument/2006/relationships/hyperlink" Target="BOM\B-1140827003.jpg" TargetMode="External"/><Relationship Id="rId5157" Type="http://schemas.openxmlformats.org/officeDocument/2006/relationships/hyperlink" Target="BOM\B-1150130006.jpg" TargetMode="External"/><Relationship Id="rId6208" Type="http://schemas.openxmlformats.org/officeDocument/2006/relationships/hyperlink" Target="BOM\B-1150401003.xlsm" TargetMode="External"/><Relationship Id="rId7606" Type="http://schemas.openxmlformats.org/officeDocument/2006/relationships/hyperlink" Target="BOM\B-1150604007.xlsm" TargetMode="External"/><Relationship Id="rId5571" Type="http://schemas.openxmlformats.org/officeDocument/2006/relationships/hyperlink" Target="BOM\B-1150226033.jpg" TargetMode="External"/><Relationship Id="rId6622" Type="http://schemas.openxmlformats.org/officeDocument/2006/relationships/hyperlink" Target="BOM\B-1150423003.xlsm" TargetMode="External"/><Relationship Id="rId1767" Type="http://schemas.openxmlformats.org/officeDocument/2006/relationships/hyperlink" Target="BOM\B-1140814002.jpg" TargetMode="External"/><Relationship Id="rId2818" Type="http://schemas.openxmlformats.org/officeDocument/2006/relationships/hyperlink" Target="BOM\B-1141007003.xlsm" TargetMode="External"/><Relationship Id="rId4173" Type="http://schemas.openxmlformats.org/officeDocument/2006/relationships/hyperlink" Target="BOM\B-1141209016.jpg" TargetMode="External"/><Relationship Id="rId5224" Type="http://schemas.openxmlformats.org/officeDocument/2006/relationships/hyperlink" Target="BOM\B-1150204001.xlsm" TargetMode="External"/><Relationship Id="rId59" Type="http://schemas.openxmlformats.org/officeDocument/2006/relationships/hyperlink" Target="BOM/B-1140218005.xlsm" TargetMode="External"/><Relationship Id="rId1834" Type="http://schemas.openxmlformats.org/officeDocument/2006/relationships/hyperlink" Target="BOM\B-1140818007.xlsm" TargetMode="External"/><Relationship Id="rId4240" Type="http://schemas.openxmlformats.org/officeDocument/2006/relationships/hyperlink" Target="BOM\B-1141212009.xlsm" TargetMode="External"/><Relationship Id="rId7396" Type="http://schemas.openxmlformats.org/officeDocument/2006/relationships/hyperlink" Target="BOM\B-1150527002.xlsm" TargetMode="External"/><Relationship Id="rId8447" Type="http://schemas.openxmlformats.org/officeDocument/2006/relationships/hyperlink" Target="BOM\B-1150709008.jpg" TargetMode="External"/><Relationship Id="rId7049" Type="http://schemas.openxmlformats.org/officeDocument/2006/relationships/hyperlink" Target="BOM\B-1150513009.jpg" TargetMode="External"/><Relationship Id="rId7463" Type="http://schemas.openxmlformats.org/officeDocument/2006/relationships/hyperlink" Target="BOM\B-1150529001.jpg" TargetMode="External"/><Relationship Id="rId8514" Type="http://schemas.openxmlformats.org/officeDocument/2006/relationships/hyperlink" Target="BOM\B-1150714007.xlsm" TargetMode="External"/><Relationship Id="rId1901" Type="http://schemas.openxmlformats.org/officeDocument/2006/relationships/hyperlink" Target="BOM\B-1140822001.jpg" TargetMode="External"/><Relationship Id="rId3659" Type="http://schemas.openxmlformats.org/officeDocument/2006/relationships/hyperlink" Target="BOM\B-1141117006.jpg" TargetMode="External"/><Relationship Id="rId6065" Type="http://schemas.openxmlformats.org/officeDocument/2006/relationships/hyperlink" Target="BOM\B-1150324015.jpg" TargetMode="External"/><Relationship Id="rId7116" Type="http://schemas.openxmlformats.org/officeDocument/2006/relationships/hyperlink" Target="BOM\B-1150515009.xlsm" TargetMode="External"/><Relationship Id="rId5081" Type="http://schemas.openxmlformats.org/officeDocument/2006/relationships/hyperlink" Target="BOM\B-1150127015.jpg" TargetMode="External"/><Relationship Id="rId6132" Type="http://schemas.openxmlformats.org/officeDocument/2006/relationships/hyperlink" Target="BOM\B-1150327004.xlsm" TargetMode="External"/><Relationship Id="rId7530" Type="http://schemas.openxmlformats.org/officeDocument/2006/relationships/hyperlink" Target="BOM\B-1150601015.xlsm" TargetMode="External"/><Relationship Id="rId994" Type="http://schemas.openxmlformats.org/officeDocument/2006/relationships/hyperlink" Target="BOM/B-1140703020.xlsm" TargetMode="External"/><Relationship Id="rId2675" Type="http://schemas.openxmlformats.org/officeDocument/2006/relationships/hyperlink" Target="BOM\B-1140926006.jpg" TargetMode="External"/><Relationship Id="rId3726" Type="http://schemas.openxmlformats.org/officeDocument/2006/relationships/hyperlink" Target="BOM\B-1141120001.xlsm" TargetMode="External"/><Relationship Id="rId647" Type="http://schemas.openxmlformats.org/officeDocument/2006/relationships/hyperlink" Target="BOM/B-1140604008.jpg" TargetMode="External"/><Relationship Id="rId1277" Type="http://schemas.openxmlformats.org/officeDocument/2006/relationships/hyperlink" Target="BOM\B-1140722014.jpg" TargetMode="External"/><Relationship Id="rId1691" Type="http://schemas.openxmlformats.org/officeDocument/2006/relationships/hyperlink" Target="BOM\B-1140811013.jpg" TargetMode="External"/><Relationship Id="rId2328" Type="http://schemas.openxmlformats.org/officeDocument/2006/relationships/hyperlink" Target="BOM\B-1140909001.xlsm" TargetMode="External"/><Relationship Id="rId2742" Type="http://schemas.openxmlformats.org/officeDocument/2006/relationships/hyperlink" Target="BOM\B-1140930026.xlsm" TargetMode="External"/><Relationship Id="rId5898" Type="http://schemas.openxmlformats.org/officeDocument/2006/relationships/hyperlink" Target="BOM\B-1150317002.xlsm" TargetMode="External"/><Relationship Id="rId6949" Type="http://schemas.openxmlformats.org/officeDocument/2006/relationships/hyperlink" Target="BOM\B-1150508004.jpg" TargetMode="External"/><Relationship Id="rId714" Type="http://schemas.openxmlformats.org/officeDocument/2006/relationships/hyperlink" Target="BOM/B-1140612005.xlsm" TargetMode="External"/><Relationship Id="rId1344" Type="http://schemas.openxmlformats.org/officeDocument/2006/relationships/hyperlink" Target="BOM\B-1140728007.xlsm" TargetMode="External"/><Relationship Id="rId5965" Type="http://schemas.openxmlformats.org/officeDocument/2006/relationships/hyperlink" Target="BOM\B-1150319011.jpg" TargetMode="External"/><Relationship Id="rId8371" Type="http://schemas.openxmlformats.org/officeDocument/2006/relationships/hyperlink" Target="BOM\B-1150707036.jpg" TargetMode="External"/><Relationship Id="rId50" Type="http://schemas.openxmlformats.org/officeDocument/2006/relationships/hyperlink" Target="BOM/B-1140211012.TIF" TargetMode="External"/><Relationship Id="rId1411" Type="http://schemas.openxmlformats.org/officeDocument/2006/relationships/hyperlink" Target="BOM\B-1140731003.jpg" TargetMode="External"/><Relationship Id="rId4567" Type="http://schemas.openxmlformats.org/officeDocument/2006/relationships/hyperlink" Target="BOM\B-1150106013.jpg" TargetMode="External"/><Relationship Id="rId5618" Type="http://schemas.openxmlformats.org/officeDocument/2006/relationships/hyperlink" Target="BOM\B-1150303002.xlsm" TargetMode="External"/><Relationship Id="rId8024" Type="http://schemas.openxmlformats.org/officeDocument/2006/relationships/hyperlink" Target="BOM\B-1150623019.xlsm" TargetMode="External"/><Relationship Id="rId3169" Type="http://schemas.openxmlformats.org/officeDocument/2006/relationships/hyperlink" Target="BOM\B-1141021012.jpg" TargetMode="External"/><Relationship Id="rId3583" Type="http://schemas.openxmlformats.org/officeDocument/2006/relationships/hyperlink" Target="BOM\B-1141110009.jpg" TargetMode="External"/><Relationship Id="rId4981" Type="http://schemas.openxmlformats.org/officeDocument/2006/relationships/hyperlink" Target="BOM\B-1150123015.jpg" TargetMode="External"/><Relationship Id="rId7040" Type="http://schemas.openxmlformats.org/officeDocument/2006/relationships/hyperlink" Target="BOM\B-1150513005.xlsm" TargetMode="External"/><Relationship Id="rId2185" Type="http://schemas.openxmlformats.org/officeDocument/2006/relationships/hyperlink" Target="BOM\B-1140903002.jpg" TargetMode="External"/><Relationship Id="rId3236" Type="http://schemas.openxmlformats.org/officeDocument/2006/relationships/hyperlink" Target="BOM\B-1141027007.xlsm" TargetMode="External"/><Relationship Id="rId4634" Type="http://schemas.openxmlformats.org/officeDocument/2006/relationships/hyperlink" Target="BOM\B-1150108010.xlsm" TargetMode="External"/><Relationship Id="rId157" Type="http://schemas.openxmlformats.org/officeDocument/2006/relationships/hyperlink" Target="BOM/B-1140327007.jpg" TargetMode="External"/><Relationship Id="rId3650" Type="http://schemas.openxmlformats.org/officeDocument/2006/relationships/hyperlink" Target="BOM\B-1141117002.xlsm" TargetMode="External"/><Relationship Id="rId4701" Type="http://schemas.openxmlformats.org/officeDocument/2006/relationships/hyperlink" Target="BOM\B-1150112010.jpg" TargetMode="External"/><Relationship Id="rId7857" Type="http://schemas.openxmlformats.org/officeDocument/2006/relationships/hyperlink" Target="BOM\B-1150616007.jpg" TargetMode="External"/><Relationship Id="rId571" Type="http://schemas.openxmlformats.org/officeDocument/2006/relationships/hyperlink" Target="BOM/B-1140529013.jpg" TargetMode="External"/><Relationship Id="rId2252" Type="http://schemas.openxmlformats.org/officeDocument/2006/relationships/hyperlink" Target="BOM\B-1140904012.xlsm" TargetMode="External"/><Relationship Id="rId3303" Type="http://schemas.openxmlformats.org/officeDocument/2006/relationships/hyperlink" Target="BOM\B-1141029003.jpg" TargetMode="External"/><Relationship Id="rId6459" Type="http://schemas.openxmlformats.org/officeDocument/2006/relationships/hyperlink" Target="BOM\B-1150417004.jpg" TargetMode="External"/><Relationship Id="rId6873" Type="http://schemas.openxmlformats.org/officeDocument/2006/relationships/hyperlink" Target="BOM\B-1150505011.jpg" TargetMode="External"/><Relationship Id="rId7924" Type="http://schemas.openxmlformats.org/officeDocument/2006/relationships/hyperlink" Target="BOM\B-1150618003.xlsm" TargetMode="External"/><Relationship Id="rId224" Type="http://schemas.openxmlformats.org/officeDocument/2006/relationships/hyperlink" Target="BOM/B-1140410023.xlsm" TargetMode="External"/><Relationship Id="rId5475" Type="http://schemas.openxmlformats.org/officeDocument/2006/relationships/hyperlink" Target="BOM\B-1150225008.jpg" TargetMode="External"/><Relationship Id="rId6526" Type="http://schemas.openxmlformats.org/officeDocument/2006/relationships/hyperlink" Target="BOM\B-1150421007.xlsm" TargetMode="External"/><Relationship Id="rId6940" Type="http://schemas.openxmlformats.org/officeDocument/2006/relationships/hyperlink" Target="BOM\B-1150507028.xlsm" TargetMode="External"/><Relationship Id="rId4077" Type="http://schemas.openxmlformats.org/officeDocument/2006/relationships/hyperlink" Target="BOM\B-1141204017.jpg" TargetMode="External"/><Relationship Id="rId4491" Type="http://schemas.openxmlformats.org/officeDocument/2006/relationships/hyperlink" Target="BOM\B-1141231009.jpg" TargetMode="External"/><Relationship Id="rId5128" Type="http://schemas.openxmlformats.org/officeDocument/2006/relationships/hyperlink" Target="BOM\B-1150129009.xlsm" TargetMode="External"/><Relationship Id="rId5542" Type="http://schemas.openxmlformats.org/officeDocument/2006/relationships/hyperlink" Target="BOM\B-1150226019.xlsm" TargetMode="External"/><Relationship Id="rId1738" Type="http://schemas.openxmlformats.org/officeDocument/2006/relationships/hyperlink" Target="BOM\B-1140813003.xlsm" TargetMode="External"/><Relationship Id="rId3093" Type="http://schemas.openxmlformats.org/officeDocument/2006/relationships/hyperlink" Target="BOM\B-1141017013.jpg" TargetMode="External"/><Relationship Id="rId4144" Type="http://schemas.openxmlformats.org/officeDocument/2006/relationships/hyperlink" Target="BOM\B-1141209002.xlsm" TargetMode="External"/><Relationship Id="rId3160" Type="http://schemas.openxmlformats.org/officeDocument/2006/relationships/hyperlink" Target="BOM\B-1141021008.xlsm" TargetMode="External"/><Relationship Id="rId4211" Type="http://schemas.openxmlformats.org/officeDocument/2006/relationships/hyperlink" Target="BOM\B-1141211009.jpg" TargetMode="External"/><Relationship Id="rId7367" Type="http://schemas.openxmlformats.org/officeDocument/2006/relationships/hyperlink" Target="BOM\B-1150526001.jpg" TargetMode="External"/><Relationship Id="rId8418" Type="http://schemas.openxmlformats.org/officeDocument/2006/relationships/hyperlink" Target="BOM\B-1150708006.xlsm" TargetMode="External"/><Relationship Id="rId1805" Type="http://schemas.openxmlformats.org/officeDocument/2006/relationships/hyperlink" Target="BOM\B-1140815013.jpg" TargetMode="External"/><Relationship Id="rId7781" Type="http://schemas.openxmlformats.org/officeDocument/2006/relationships/hyperlink" Target="BOM\B-1150611010.jpg" TargetMode="External"/><Relationship Id="rId3977" Type="http://schemas.openxmlformats.org/officeDocument/2006/relationships/hyperlink" Target="BOM\B-1141201003.jpg" TargetMode="External"/><Relationship Id="rId6036" Type="http://schemas.openxmlformats.org/officeDocument/2006/relationships/hyperlink" Target="BOM\B-1150324001.xlsm" TargetMode="External"/><Relationship Id="rId6383" Type="http://schemas.openxmlformats.org/officeDocument/2006/relationships/hyperlink" Target="BOM\B-1150414003.jpg" TargetMode="External"/><Relationship Id="rId7434" Type="http://schemas.openxmlformats.org/officeDocument/2006/relationships/hyperlink" Target="BOM\B-1150528003.xlsm" TargetMode="External"/><Relationship Id="rId898" Type="http://schemas.openxmlformats.org/officeDocument/2006/relationships/hyperlink" Target="BOM/B-1140625006.xlsm" TargetMode="External"/><Relationship Id="rId2579" Type="http://schemas.openxmlformats.org/officeDocument/2006/relationships/hyperlink" Target="BOM\B-1140922020.jpg" TargetMode="External"/><Relationship Id="rId2993" Type="http://schemas.openxmlformats.org/officeDocument/2006/relationships/hyperlink" Target="BOM\B-1141014005.jpg" TargetMode="External"/><Relationship Id="rId6450" Type="http://schemas.openxmlformats.org/officeDocument/2006/relationships/hyperlink" Target="BOM\B-1150416015.xlsm" TargetMode="External"/><Relationship Id="rId7501" Type="http://schemas.openxmlformats.org/officeDocument/2006/relationships/hyperlink" Target="BOM\B-1150529020.jpg" TargetMode="External"/><Relationship Id="rId965" Type="http://schemas.openxmlformats.org/officeDocument/2006/relationships/hyperlink" Target="BOM/B-1140702003.jpg" TargetMode="External"/><Relationship Id="rId1595" Type="http://schemas.openxmlformats.org/officeDocument/2006/relationships/hyperlink" Target="BOM\B-1140807014.jpg" TargetMode="External"/><Relationship Id="rId2646" Type="http://schemas.openxmlformats.org/officeDocument/2006/relationships/hyperlink" Target="BOM\B-1140925007.xlsm" TargetMode="External"/><Relationship Id="rId5052" Type="http://schemas.openxmlformats.org/officeDocument/2006/relationships/hyperlink" Target="BOM\B-1150127001.xlsm" TargetMode="External"/><Relationship Id="rId6103" Type="http://schemas.openxmlformats.org/officeDocument/2006/relationships/hyperlink" Target="BOM\B-1150325019.jpg" TargetMode="External"/><Relationship Id="rId618" Type="http://schemas.openxmlformats.org/officeDocument/2006/relationships/hyperlink" Target="BOM/B-1140602028.xlsm" TargetMode="External"/><Relationship Id="rId1248" Type="http://schemas.openxmlformats.org/officeDocument/2006/relationships/hyperlink" Target="BOM\B-1140721001.xlsm" TargetMode="External"/><Relationship Id="rId1662" Type="http://schemas.openxmlformats.org/officeDocument/2006/relationships/hyperlink" Target="BOM\B-1140808021.xlsm" TargetMode="External"/><Relationship Id="rId5869" Type="http://schemas.openxmlformats.org/officeDocument/2006/relationships/hyperlink" Target="BOM\B-1150313012.jpg" TargetMode="External"/><Relationship Id="rId8275" Type="http://schemas.openxmlformats.org/officeDocument/2006/relationships/hyperlink" Target="BOM\B-1150703006.jpg" TargetMode="External"/><Relationship Id="rId1315" Type="http://schemas.openxmlformats.org/officeDocument/2006/relationships/hyperlink" Target="BOM\B-1140725003.jpg" TargetMode="External"/><Relationship Id="rId2713" Type="http://schemas.openxmlformats.org/officeDocument/2006/relationships/hyperlink" Target="BOM\B-1140930011.jpg" TargetMode="External"/><Relationship Id="rId7291" Type="http://schemas.openxmlformats.org/officeDocument/2006/relationships/hyperlink" Target="BOM\B-1150521012.jpg" TargetMode="External"/><Relationship Id="rId8342" Type="http://schemas.openxmlformats.org/officeDocument/2006/relationships/hyperlink" Target="BOM\B-1150707002.xlsm" TargetMode="External"/><Relationship Id="rId4885" Type="http://schemas.openxmlformats.org/officeDocument/2006/relationships/hyperlink" Target="BOM\B-1150120005.jpg" TargetMode="External"/><Relationship Id="rId5936" Type="http://schemas.openxmlformats.org/officeDocument/2006/relationships/hyperlink" Target="BOM\B-1150318003.xlsm" TargetMode="External"/><Relationship Id="rId21" Type="http://schemas.openxmlformats.org/officeDocument/2006/relationships/hyperlink" Target="BOM/B-1131230012.xlsm" TargetMode="External"/><Relationship Id="rId2089" Type="http://schemas.openxmlformats.org/officeDocument/2006/relationships/hyperlink" Target="BOM\B-1140829009.jpg" TargetMode="External"/><Relationship Id="rId3487" Type="http://schemas.openxmlformats.org/officeDocument/2006/relationships/hyperlink" Target="BOM\B-1141104015.jpg" TargetMode="External"/><Relationship Id="rId4538" Type="http://schemas.openxmlformats.org/officeDocument/2006/relationships/hyperlink" Target="BOM\B-1150105015.xlsm" TargetMode="External"/><Relationship Id="rId4952" Type="http://schemas.openxmlformats.org/officeDocument/2006/relationships/hyperlink" Target="BOM\B-1150123001.xlsm" TargetMode="External"/><Relationship Id="rId3554" Type="http://schemas.openxmlformats.org/officeDocument/2006/relationships/hyperlink" Target="BOM\B-1141107015.xlsm" TargetMode="External"/><Relationship Id="rId4605" Type="http://schemas.openxmlformats.org/officeDocument/2006/relationships/hyperlink" Target="BOM\B-1150107005.jpg" TargetMode="External"/><Relationship Id="rId7011" Type="http://schemas.openxmlformats.org/officeDocument/2006/relationships/hyperlink" Target="BOM\B-1150512006.jpg" TargetMode="External"/><Relationship Id="rId475" Type="http://schemas.openxmlformats.org/officeDocument/2006/relationships/hyperlink" Target="BOM/B-1140520008.jpg" TargetMode="External"/><Relationship Id="rId2156" Type="http://schemas.openxmlformats.org/officeDocument/2006/relationships/hyperlink" Target="BOM\B-1140902007.xlsm" TargetMode="External"/><Relationship Id="rId2570" Type="http://schemas.openxmlformats.org/officeDocument/2006/relationships/hyperlink" Target="BOM\B-1140922016.xlsm" TargetMode="External"/><Relationship Id="rId3207" Type="http://schemas.openxmlformats.org/officeDocument/2006/relationships/hyperlink" Target="BOM\B-1141022015.jpg" TargetMode="External"/><Relationship Id="rId3621" Type="http://schemas.openxmlformats.org/officeDocument/2006/relationships/hyperlink" Target="BOM\B-1141111010.jpg" TargetMode="External"/><Relationship Id="rId6777" Type="http://schemas.openxmlformats.org/officeDocument/2006/relationships/hyperlink" Target="BOM\B-1150429003.jpg" TargetMode="External"/><Relationship Id="rId7828" Type="http://schemas.openxmlformats.org/officeDocument/2006/relationships/hyperlink" Target="BOM\B-1150615005.xlsm" TargetMode="External"/><Relationship Id="rId128" Type="http://schemas.openxmlformats.org/officeDocument/2006/relationships/hyperlink" Target="BOM/B-1140321010.xlsm" TargetMode="External"/><Relationship Id="rId542" Type="http://schemas.openxmlformats.org/officeDocument/2006/relationships/hyperlink" Target="BOM/B-1140527014.xlsm" TargetMode="External"/><Relationship Id="rId1172" Type="http://schemas.openxmlformats.org/officeDocument/2006/relationships/hyperlink" Target="BOM/B-1140716005.xlsm" TargetMode="External"/><Relationship Id="rId2223" Type="http://schemas.openxmlformats.org/officeDocument/2006/relationships/hyperlink" Target="BOM\B-1140903019.jpg" TargetMode="External"/><Relationship Id="rId5379" Type="http://schemas.openxmlformats.org/officeDocument/2006/relationships/hyperlink" Target="BOM\B-1150211008.jpg" TargetMode="External"/><Relationship Id="rId5793" Type="http://schemas.openxmlformats.org/officeDocument/2006/relationships/hyperlink" Target="BOM\B-1150311009.jpg" TargetMode="External"/><Relationship Id="rId6844" Type="http://schemas.openxmlformats.org/officeDocument/2006/relationships/hyperlink" Target="BOM\B-1150504003.xlsm" TargetMode="External"/><Relationship Id="rId4395" Type="http://schemas.openxmlformats.org/officeDocument/2006/relationships/hyperlink" Target="BOM\B-1141224005.jpg" TargetMode="External"/><Relationship Id="rId5446" Type="http://schemas.openxmlformats.org/officeDocument/2006/relationships/hyperlink" Target="BOM\B-1150224019.xlsm" TargetMode="External"/><Relationship Id="rId1989" Type="http://schemas.openxmlformats.org/officeDocument/2006/relationships/hyperlink" Target="BOM\B-1140826015.jpg" TargetMode="External"/><Relationship Id="rId4048" Type="http://schemas.openxmlformats.org/officeDocument/2006/relationships/hyperlink" Target="BOM\B-1141204003.xlsm" TargetMode="External"/><Relationship Id="rId5860" Type="http://schemas.openxmlformats.org/officeDocument/2006/relationships/hyperlink" Target="BOM\B-1150313008.xlsm" TargetMode="External"/><Relationship Id="rId6911" Type="http://schemas.openxmlformats.org/officeDocument/2006/relationships/hyperlink" Target="BOM\B-1150507009.jpg" TargetMode="External"/><Relationship Id="rId3064" Type="http://schemas.openxmlformats.org/officeDocument/2006/relationships/hyperlink" Target="BOM\B-1141016018.xlsm" TargetMode="External"/><Relationship Id="rId4462" Type="http://schemas.openxmlformats.org/officeDocument/2006/relationships/hyperlink" Target="BOM\B-1141230009.xlsm" TargetMode="External"/><Relationship Id="rId5513" Type="http://schemas.openxmlformats.org/officeDocument/2006/relationships/hyperlink" Target="BOM\B-1150226004.jpg" TargetMode="External"/><Relationship Id="rId1709" Type="http://schemas.openxmlformats.org/officeDocument/2006/relationships/hyperlink" Target="BOM\B-1140812001.jpg" TargetMode="External"/><Relationship Id="rId4115" Type="http://schemas.openxmlformats.org/officeDocument/2006/relationships/hyperlink" Target="BOM\B-1141205019.jpg" TargetMode="External"/><Relationship Id="rId7685" Type="http://schemas.openxmlformats.org/officeDocument/2006/relationships/hyperlink" Target="BOM\B-1150608023.jpg" TargetMode="External"/><Relationship Id="rId2080" Type="http://schemas.openxmlformats.org/officeDocument/2006/relationships/hyperlink" Target="BOM\B-1140829005.xlsm" TargetMode="External"/><Relationship Id="rId3131" Type="http://schemas.openxmlformats.org/officeDocument/2006/relationships/hyperlink" Target="BOM\B-1141020007.jpg" TargetMode="External"/><Relationship Id="rId6287" Type="http://schemas.openxmlformats.org/officeDocument/2006/relationships/hyperlink" Target="BOM\B-1150408002.jpg" TargetMode="External"/><Relationship Id="rId7338" Type="http://schemas.openxmlformats.org/officeDocument/2006/relationships/hyperlink" Target="BOM\B-1150522012.xlsm" TargetMode="External"/><Relationship Id="rId7752" Type="http://schemas.openxmlformats.org/officeDocument/2006/relationships/hyperlink" Target="BOM\B-1150610012.xlsm" TargetMode="External"/><Relationship Id="rId2897" Type="http://schemas.openxmlformats.org/officeDocument/2006/relationships/hyperlink" Target="BOM\B-1141009014.jpg" TargetMode="External"/><Relationship Id="rId3948" Type="http://schemas.openxmlformats.org/officeDocument/2006/relationships/hyperlink" Target="BOM\B-1141127015.xlsm" TargetMode="External"/><Relationship Id="rId6354" Type="http://schemas.openxmlformats.org/officeDocument/2006/relationships/hyperlink" Target="BOM\B-1150410010.xlsm" TargetMode="External"/><Relationship Id="rId7405" Type="http://schemas.openxmlformats.org/officeDocument/2006/relationships/hyperlink" Target="BOM\B-1150527006.jpg" TargetMode="External"/><Relationship Id="rId869" Type="http://schemas.openxmlformats.org/officeDocument/2006/relationships/hyperlink" Target="BOM/B-1140623024.jpg" TargetMode="External"/><Relationship Id="rId1499" Type="http://schemas.openxmlformats.org/officeDocument/2006/relationships/hyperlink" Target="BOM\B-1140805001.jpg" TargetMode="External"/><Relationship Id="rId5370" Type="http://schemas.openxmlformats.org/officeDocument/2006/relationships/hyperlink" Target="BOM\B-1150211004.xlsm" TargetMode="External"/><Relationship Id="rId6007" Type="http://schemas.openxmlformats.org/officeDocument/2006/relationships/hyperlink" Target="BOM\B-1150320012.jpg" TargetMode="External"/><Relationship Id="rId6421" Type="http://schemas.openxmlformats.org/officeDocument/2006/relationships/hyperlink" Target="BOM\B-1150415007.jpg" TargetMode="External"/><Relationship Id="rId2964" Type="http://schemas.openxmlformats.org/officeDocument/2006/relationships/hyperlink" Target="BOM\B-1141013021.xlsm" TargetMode="External"/><Relationship Id="rId5023" Type="http://schemas.openxmlformats.org/officeDocument/2006/relationships/hyperlink" Target="BOM\B-1150126015.jpg" TargetMode="External"/><Relationship Id="rId8179" Type="http://schemas.openxmlformats.org/officeDocument/2006/relationships/hyperlink" Target="BOM\B-1150630003.jpg" TargetMode="External"/><Relationship Id="rId936" Type="http://schemas.openxmlformats.org/officeDocument/2006/relationships/hyperlink" Target="BOM/B-1140627007.xlsm" TargetMode="External"/><Relationship Id="rId1219" Type="http://schemas.openxmlformats.org/officeDocument/2006/relationships/hyperlink" Target="BOM/B-1140718002.jpg" TargetMode="External"/><Relationship Id="rId1566" Type="http://schemas.openxmlformats.org/officeDocument/2006/relationships/hyperlink" Target="BOM\B-1140806020.xlsm" TargetMode="External"/><Relationship Id="rId1980" Type="http://schemas.openxmlformats.org/officeDocument/2006/relationships/hyperlink" Target="BOM\B-1140826011.xlsm" TargetMode="External"/><Relationship Id="rId2617" Type="http://schemas.openxmlformats.org/officeDocument/2006/relationships/hyperlink" Target="BOM\B-1140924005.jpg" TargetMode="External"/><Relationship Id="rId7195" Type="http://schemas.openxmlformats.org/officeDocument/2006/relationships/hyperlink" Target="BOM\B-1150519007.jpg" TargetMode="External"/><Relationship Id="rId8246" Type="http://schemas.openxmlformats.org/officeDocument/2006/relationships/hyperlink" Target="BOM\B-1150702037.xlsm" TargetMode="External"/><Relationship Id="rId8593" Type="http://schemas.openxmlformats.org/officeDocument/2006/relationships/hyperlink" Target="BOM\B-1150717007.jpg" TargetMode="External"/><Relationship Id="rId1633" Type="http://schemas.openxmlformats.org/officeDocument/2006/relationships/hyperlink" Target="BOM\B-1140808006.jpg" TargetMode="External"/><Relationship Id="rId4789" Type="http://schemas.openxmlformats.org/officeDocument/2006/relationships/hyperlink" Target="BOM\B-1150115009.jpg" TargetMode="External"/><Relationship Id="rId1700" Type="http://schemas.openxmlformats.org/officeDocument/2006/relationships/hyperlink" Target="BOM\B-1140811018.xlsm" TargetMode="External"/><Relationship Id="rId4856" Type="http://schemas.openxmlformats.org/officeDocument/2006/relationships/hyperlink" Target="BOM\B-1150119006.xlsm" TargetMode="External"/><Relationship Id="rId5907" Type="http://schemas.openxmlformats.org/officeDocument/2006/relationships/hyperlink" Target="BOM\B-1150317006.jpg" TargetMode="External"/><Relationship Id="rId7262" Type="http://schemas.openxmlformats.org/officeDocument/2006/relationships/hyperlink" Target="BOM\B-1150520020.xlsm" TargetMode="External"/><Relationship Id="rId8313" Type="http://schemas.openxmlformats.org/officeDocument/2006/relationships/hyperlink" Target="BOM\B-1150706002.jpg" TargetMode="External"/><Relationship Id="rId3458" Type="http://schemas.openxmlformats.org/officeDocument/2006/relationships/hyperlink" Target="BOM\B-1141104001.xlsm" TargetMode="External"/><Relationship Id="rId3872" Type="http://schemas.openxmlformats.org/officeDocument/2006/relationships/hyperlink" Target="BOM\B-1141125005.xlsm" TargetMode="External"/><Relationship Id="rId4509" Type="http://schemas.openxmlformats.org/officeDocument/2006/relationships/hyperlink" Target="BOM\B-1141231018.jpg" TargetMode="External"/><Relationship Id="rId379" Type="http://schemas.openxmlformats.org/officeDocument/2006/relationships/hyperlink" Target="BOM/B-1140507009.jpg" TargetMode="External"/><Relationship Id="rId793" Type="http://schemas.openxmlformats.org/officeDocument/2006/relationships/hyperlink" Target="BOM/B-1140620004.jpg" TargetMode="External"/><Relationship Id="rId2474" Type="http://schemas.openxmlformats.org/officeDocument/2006/relationships/hyperlink" Target="BOM\B-1140917003.xlsm" TargetMode="External"/><Relationship Id="rId3525" Type="http://schemas.openxmlformats.org/officeDocument/2006/relationships/hyperlink" Target="BOM\B-1141106010.jpg" TargetMode="External"/><Relationship Id="rId4923" Type="http://schemas.openxmlformats.org/officeDocument/2006/relationships/hyperlink" Target="BOM\B-1150121010.jpg" TargetMode="External"/><Relationship Id="rId446" Type="http://schemas.openxmlformats.org/officeDocument/2006/relationships/hyperlink" Target="BOM/B-1140513005.xlsm" TargetMode="External"/><Relationship Id="rId1076" Type="http://schemas.openxmlformats.org/officeDocument/2006/relationships/hyperlink" Target="BOM/B-1140710010.xlsm" TargetMode="External"/><Relationship Id="rId1490" Type="http://schemas.openxmlformats.org/officeDocument/2006/relationships/hyperlink" Target="BOM\B-1140804014.xlsm" TargetMode="External"/><Relationship Id="rId2127" Type="http://schemas.openxmlformats.org/officeDocument/2006/relationships/hyperlink" Target="BOM\B-1140815029.jpg" TargetMode="External"/><Relationship Id="rId860" Type="http://schemas.openxmlformats.org/officeDocument/2006/relationships/hyperlink" Target="BOM/B-1140623020.xlsm" TargetMode="External"/><Relationship Id="rId1143" Type="http://schemas.openxmlformats.org/officeDocument/2006/relationships/hyperlink" Target="BOM/B-1140715005.jpg" TargetMode="External"/><Relationship Id="rId2541" Type="http://schemas.openxmlformats.org/officeDocument/2006/relationships/hyperlink" Target="BOM\B-1140922001.jpg" TargetMode="External"/><Relationship Id="rId4299" Type="http://schemas.openxmlformats.org/officeDocument/2006/relationships/hyperlink" Target="BOM\B-1141217004.jpg" TargetMode="External"/><Relationship Id="rId5697" Type="http://schemas.openxmlformats.org/officeDocument/2006/relationships/hyperlink" Target="BOM\B-1150306006.jpg" TargetMode="External"/><Relationship Id="rId6748" Type="http://schemas.openxmlformats.org/officeDocument/2006/relationships/hyperlink" Target="BOM\B-1150428012.xlsm" TargetMode="External"/><Relationship Id="rId8170" Type="http://schemas.openxmlformats.org/officeDocument/2006/relationships/hyperlink" Target="BOM\B-1150629006.xlsm" TargetMode="External"/><Relationship Id="rId513" Type="http://schemas.openxmlformats.org/officeDocument/2006/relationships/hyperlink" Target="BOM/B-1140523006.jpg" TargetMode="External"/><Relationship Id="rId5764" Type="http://schemas.openxmlformats.org/officeDocument/2006/relationships/hyperlink" Target="BOM\B-1150309021.xlsm" TargetMode="External"/><Relationship Id="rId6815" Type="http://schemas.openxmlformats.org/officeDocument/2006/relationships/hyperlink" Target="BOM\B-1150430008.jpg" TargetMode="External"/><Relationship Id="rId1210" Type="http://schemas.openxmlformats.org/officeDocument/2006/relationships/hyperlink" Target="BOM/B-1140717015.xlsm" TargetMode="External"/><Relationship Id="rId4366" Type="http://schemas.openxmlformats.org/officeDocument/2006/relationships/hyperlink" Target="BOM\B-1141222009.xlsm" TargetMode="External"/><Relationship Id="rId4780" Type="http://schemas.openxmlformats.org/officeDocument/2006/relationships/hyperlink" Target="BOM\B-1150115005.xlsm" TargetMode="External"/><Relationship Id="rId5417" Type="http://schemas.openxmlformats.org/officeDocument/2006/relationships/hyperlink" Target="BOM\B-1150224004.jpg" TargetMode="External"/><Relationship Id="rId5831" Type="http://schemas.openxmlformats.org/officeDocument/2006/relationships/hyperlink" Target="BOM\B-1150312009.jpg" TargetMode="External"/><Relationship Id="rId3382" Type="http://schemas.openxmlformats.org/officeDocument/2006/relationships/hyperlink" Target="BOM\B-1141031004.xlsm" TargetMode="External"/><Relationship Id="rId4019" Type="http://schemas.openxmlformats.org/officeDocument/2006/relationships/hyperlink" Target="BOM\B-1141202007.jpg" TargetMode="External"/><Relationship Id="rId4433" Type="http://schemas.openxmlformats.org/officeDocument/2006/relationships/hyperlink" Target="BOM\B-1141229014.jpg" TargetMode="External"/><Relationship Id="rId7589" Type="http://schemas.openxmlformats.org/officeDocument/2006/relationships/hyperlink" Target="BOM\B-1150603011.jpg" TargetMode="External"/><Relationship Id="rId3035" Type="http://schemas.openxmlformats.org/officeDocument/2006/relationships/hyperlink" Target="BOM\B-1141016003.jpg" TargetMode="External"/><Relationship Id="rId4500" Type="http://schemas.openxmlformats.org/officeDocument/2006/relationships/hyperlink" Target="BOM\B-1141231014.xlsm" TargetMode="External"/><Relationship Id="rId7656" Type="http://schemas.openxmlformats.org/officeDocument/2006/relationships/hyperlink" Target="BOM\B-1150608009.xlsm" TargetMode="External"/><Relationship Id="rId370" Type="http://schemas.openxmlformats.org/officeDocument/2006/relationships/hyperlink" Target="BOM/B-1140506008.xlsm" TargetMode="External"/><Relationship Id="rId2051" Type="http://schemas.openxmlformats.org/officeDocument/2006/relationships/hyperlink" Target="BOM\B-1140828015.jpg" TargetMode="External"/><Relationship Id="rId3102" Type="http://schemas.openxmlformats.org/officeDocument/2006/relationships/hyperlink" Target="BOM\B-1141017018.xlsm" TargetMode="External"/><Relationship Id="rId6258" Type="http://schemas.openxmlformats.org/officeDocument/2006/relationships/hyperlink" Target="BOM\B-1150407001.xlsm" TargetMode="External"/><Relationship Id="rId7309" Type="http://schemas.openxmlformats.org/officeDocument/2006/relationships/hyperlink" Target="BOM\B-1150521020.jpg" TargetMode="External"/><Relationship Id="rId5274" Type="http://schemas.openxmlformats.org/officeDocument/2006/relationships/hyperlink" Target="BOM\B-1150206002.xlsm" TargetMode="External"/><Relationship Id="rId6325" Type="http://schemas.openxmlformats.org/officeDocument/2006/relationships/hyperlink" Target="BOM\B-1150409013.jpg" TargetMode="External"/><Relationship Id="rId6672" Type="http://schemas.openxmlformats.org/officeDocument/2006/relationships/hyperlink" Target="BOM\B-1150424012.xlsm" TargetMode="External"/><Relationship Id="rId7723" Type="http://schemas.openxmlformats.org/officeDocument/2006/relationships/hyperlink" Target="BOM\B-1150609015.jpg" TargetMode="External"/><Relationship Id="rId2868" Type="http://schemas.openxmlformats.org/officeDocument/2006/relationships/hyperlink" Target="BOM\B-1141008006.xlsm" TargetMode="External"/><Relationship Id="rId3919" Type="http://schemas.openxmlformats.org/officeDocument/2006/relationships/hyperlink" Target="BOM\B-1141126012.jpg" TargetMode="External"/><Relationship Id="rId1884" Type="http://schemas.openxmlformats.org/officeDocument/2006/relationships/hyperlink" Target="BOM\B-1140821004.xlsm" TargetMode="External"/><Relationship Id="rId2935" Type="http://schemas.openxmlformats.org/officeDocument/2006/relationships/hyperlink" Target="BOM\B-1141013006.jpg" TargetMode="External"/><Relationship Id="rId4290" Type="http://schemas.openxmlformats.org/officeDocument/2006/relationships/hyperlink" Target="BOM\B-1141216020.xlsm" TargetMode="External"/><Relationship Id="rId5341" Type="http://schemas.openxmlformats.org/officeDocument/2006/relationships/hyperlink" Target="BOM\B-1150210007.jpg" TargetMode="External"/><Relationship Id="rId8497" Type="http://schemas.openxmlformats.org/officeDocument/2006/relationships/hyperlink" Target="BOM\B-1150713012.jpg" TargetMode="External"/><Relationship Id="rId907" Type="http://schemas.openxmlformats.org/officeDocument/2006/relationships/hyperlink" Target="BOM/B-1140626004.jpg" TargetMode="External"/><Relationship Id="rId1537" Type="http://schemas.openxmlformats.org/officeDocument/2006/relationships/hyperlink" Target="BOM\B-1140806005.jpg" TargetMode="External"/><Relationship Id="rId1951" Type="http://schemas.openxmlformats.org/officeDocument/2006/relationships/hyperlink" Target="BOM\B-1140825004.jpg" TargetMode="External"/><Relationship Id="rId7099" Type="http://schemas.openxmlformats.org/officeDocument/2006/relationships/hyperlink" Target="BOM\B-1150514018.jpg" TargetMode="External"/><Relationship Id="rId8564" Type="http://schemas.openxmlformats.org/officeDocument/2006/relationships/hyperlink" Target="BOM\B-1150715008.xlsm" TargetMode="External"/><Relationship Id="rId1604" Type="http://schemas.openxmlformats.org/officeDocument/2006/relationships/hyperlink" Target="BOM\B-1140807019.xlsm" TargetMode="External"/><Relationship Id="rId4010" Type="http://schemas.openxmlformats.org/officeDocument/2006/relationships/hyperlink" Target="BOM\B-1141202003.xlsm" TargetMode="External"/><Relationship Id="rId7166" Type="http://schemas.openxmlformats.org/officeDocument/2006/relationships/hyperlink" Target="BOM\B-1150518017.xlsm" TargetMode="External"/><Relationship Id="rId7580" Type="http://schemas.openxmlformats.org/officeDocument/2006/relationships/hyperlink" Target="BOM\B-1150603007.xlsm" TargetMode="External"/><Relationship Id="rId8217" Type="http://schemas.openxmlformats.org/officeDocument/2006/relationships/hyperlink" Target="BOM\B-1150702010.jpg" TargetMode="External"/><Relationship Id="rId8631" Type="http://schemas.openxmlformats.org/officeDocument/2006/relationships/hyperlink" Target="BOM\B-1150720003.jpg" TargetMode="External"/><Relationship Id="rId6182" Type="http://schemas.openxmlformats.org/officeDocument/2006/relationships/hyperlink" Target="BOM\B-1150330015.xlsm" TargetMode="External"/><Relationship Id="rId7233" Type="http://schemas.openxmlformats.org/officeDocument/2006/relationships/hyperlink" Target="BOM\B-1150520005.jpg" TargetMode="External"/><Relationship Id="rId697" Type="http://schemas.openxmlformats.org/officeDocument/2006/relationships/hyperlink" Target="BOM/B-1140610001.jpg" TargetMode="External"/><Relationship Id="rId2378" Type="http://schemas.openxmlformats.org/officeDocument/2006/relationships/hyperlink" Target="BOM\B-1140911007.xlsm" TargetMode="External"/><Relationship Id="rId3429" Type="http://schemas.openxmlformats.org/officeDocument/2006/relationships/hyperlink" Target="BOM\B-1141103003.jpg" TargetMode="External"/><Relationship Id="rId3776" Type="http://schemas.openxmlformats.org/officeDocument/2006/relationships/hyperlink" Target="BOM\B-1141121008.xlsm" TargetMode="External"/><Relationship Id="rId4827" Type="http://schemas.openxmlformats.org/officeDocument/2006/relationships/hyperlink" Target="BOM\B-1150116005.jpg" TargetMode="External"/><Relationship Id="rId2792" Type="http://schemas.openxmlformats.org/officeDocument/2006/relationships/hyperlink" Target="BOM\B-1141002005.xlsm" TargetMode="External"/><Relationship Id="rId3843" Type="http://schemas.openxmlformats.org/officeDocument/2006/relationships/hyperlink" Target="BOM\B-1141124015.jpg" TargetMode="External"/><Relationship Id="rId6999" Type="http://schemas.openxmlformats.org/officeDocument/2006/relationships/hyperlink" Target="BOM\B-1150511008.jpg" TargetMode="External"/><Relationship Id="rId7300" Type="http://schemas.openxmlformats.org/officeDocument/2006/relationships/hyperlink" Target="BOM\B-1150521017.xlsm" TargetMode="External"/><Relationship Id="rId764" Type="http://schemas.openxmlformats.org/officeDocument/2006/relationships/hyperlink" Target="BOM/B-1140618005.xlsm" TargetMode="External"/><Relationship Id="rId1394" Type="http://schemas.openxmlformats.org/officeDocument/2006/relationships/hyperlink" Target="BOM\B-1140730005.xlsm" TargetMode="External"/><Relationship Id="rId2445" Type="http://schemas.openxmlformats.org/officeDocument/2006/relationships/hyperlink" Target="BOM\B-1140915011.jpg" TargetMode="External"/><Relationship Id="rId3910" Type="http://schemas.openxmlformats.org/officeDocument/2006/relationships/hyperlink" Target="BOM\B-1141126008.xlsm" TargetMode="External"/><Relationship Id="rId417" Type="http://schemas.openxmlformats.org/officeDocument/2006/relationships/hyperlink" Target="BOM/B-1131217027.jpg" TargetMode="External"/><Relationship Id="rId831" Type="http://schemas.openxmlformats.org/officeDocument/2006/relationships/hyperlink" Target="BOM/B-1140623004.jpg" TargetMode="External"/><Relationship Id="rId1047" Type="http://schemas.openxmlformats.org/officeDocument/2006/relationships/hyperlink" Target="BOM/B-1140709007.jpg" TargetMode="External"/><Relationship Id="rId1461" Type="http://schemas.openxmlformats.org/officeDocument/2006/relationships/hyperlink" Target="BOM\B-1140801020.jpg" TargetMode="External"/><Relationship Id="rId2512" Type="http://schemas.openxmlformats.org/officeDocument/2006/relationships/hyperlink" Target="BOM\B-1140919002.xlsm" TargetMode="External"/><Relationship Id="rId5668" Type="http://schemas.openxmlformats.org/officeDocument/2006/relationships/hyperlink" Target="BOM\B-1150305019.xlsm" TargetMode="External"/><Relationship Id="rId6719" Type="http://schemas.openxmlformats.org/officeDocument/2006/relationships/hyperlink" Target="BOM\B-1150427021.jpg" TargetMode="External"/><Relationship Id="rId8074" Type="http://schemas.openxmlformats.org/officeDocument/2006/relationships/hyperlink" Target="BOM\B-1150624013.xlsm" TargetMode="External"/><Relationship Id="rId1114" Type="http://schemas.openxmlformats.org/officeDocument/2006/relationships/hyperlink" Target="BOM/B-1140711008.xlsm" TargetMode="External"/><Relationship Id="rId4684" Type="http://schemas.openxmlformats.org/officeDocument/2006/relationships/hyperlink" Target="BOM\B-1150109020.xlsm" TargetMode="External"/><Relationship Id="rId5735" Type="http://schemas.openxmlformats.org/officeDocument/2006/relationships/hyperlink" Target="BOM\B-1150309006.jpg" TargetMode="External"/><Relationship Id="rId7090" Type="http://schemas.openxmlformats.org/officeDocument/2006/relationships/hyperlink" Target="BOM\B-1150514014.xlsm" TargetMode="External"/><Relationship Id="rId8141" Type="http://schemas.openxmlformats.org/officeDocument/2006/relationships/hyperlink" Target="BOM\B-1150626011.jpg" TargetMode="External"/><Relationship Id="rId3286" Type="http://schemas.openxmlformats.org/officeDocument/2006/relationships/hyperlink" Target="BOM\B-1141028018.xlsm" TargetMode="External"/><Relationship Id="rId4337" Type="http://schemas.openxmlformats.org/officeDocument/2006/relationships/hyperlink" Target="BOM\B-1141219006.jpg" TargetMode="External"/><Relationship Id="rId3353" Type="http://schemas.openxmlformats.org/officeDocument/2006/relationships/hyperlink" Target="BOM\B-1141030011.jpg" TargetMode="External"/><Relationship Id="rId4751" Type="http://schemas.openxmlformats.org/officeDocument/2006/relationships/hyperlink" Target="BOM\B-1150114005.jpg" TargetMode="External"/><Relationship Id="rId5802" Type="http://schemas.openxmlformats.org/officeDocument/2006/relationships/hyperlink" Target="BOM\B-1150311014.xlsm" TargetMode="External"/><Relationship Id="rId274" Type="http://schemas.openxmlformats.org/officeDocument/2006/relationships/hyperlink" Target="BOM/B-1140424011.xlsm" TargetMode="External"/><Relationship Id="rId3006" Type="http://schemas.openxmlformats.org/officeDocument/2006/relationships/hyperlink" Target="BOM\B-1141015003.xlsm" TargetMode="External"/><Relationship Id="rId4404" Type="http://schemas.openxmlformats.org/officeDocument/2006/relationships/hyperlink" Target="BOM\B-1141224010.xlsm" TargetMode="External"/><Relationship Id="rId7974" Type="http://schemas.openxmlformats.org/officeDocument/2006/relationships/hyperlink" Target="BOM\B-1150622009.xlsm" TargetMode="External"/><Relationship Id="rId3420" Type="http://schemas.openxmlformats.org/officeDocument/2006/relationships/hyperlink" Target="BOM\B-1141031023.xlsm" TargetMode="External"/><Relationship Id="rId6576" Type="http://schemas.openxmlformats.org/officeDocument/2006/relationships/hyperlink" Target="BOM\B-1150422010.xlsm" TargetMode="External"/><Relationship Id="rId6990" Type="http://schemas.openxmlformats.org/officeDocument/2006/relationships/hyperlink" Target="BOM\B-1150511004.xlsm" TargetMode="External"/><Relationship Id="rId7627" Type="http://schemas.openxmlformats.org/officeDocument/2006/relationships/hyperlink" Target="BOM\B-1150605001.jpg" TargetMode="External"/><Relationship Id="rId341" Type="http://schemas.openxmlformats.org/officeDocument/2006/relationships/hyperlink" Target="BOM/B-1140502011.jpg" TargetMode="External"/><Relationship Id="rId2022" Type="http://schemas.openxmlformats.org/officeDocument/2006/relationships/hyperlink" Target="BOM\B-1140828001.xlsm" TargetMode="External"/><Relationship Id="rId5178" Type="http://schemas.openxmlformats.org/officeDocument/2006/relationships/hyperlink" Target="BOM\B-1150130017.xlsm" TargetMode="External"/><Relationship Id="rId5592" Type="http://schemas.openxmlformats.org/officeDocument/2006/relationships/hyperlink" Target="BOM\B-1150227009.xlsm" TargetMode="External"/><Relationship Id="rId6229" Type="http://schemas.openxmlformats.org/officeDocument/2006/relationships/hyperlink" Target="BOM\B-1150401013.jpg" TargetMode="External"/><Relationship Id="rId6643" Type="http://schemas.openxmlformats.org/officeDocument/2006/relationships/hyperlink" Target="BOM\B-1150423013.jpg" TargetMode="External"/><Relationship Id="rId1788" Type="http://schemas.openxmlformats.org/officeDocument/2006/relationships/hyperlink" Target="BOM\B-1140815005.xlsm" TargetMode="External"/><Relationship Id="rId2839" Type="http://schemas.openxmlformats.org/officeDocument/2006/relationships/hyperlink" Target="BOM\B-1141007013.jpg" TargetMode="External"/><Relationship Id="rId4194" Type="http://schemas.openxmlformats.org/officeDocument/2006/relationships/hyperlink" Target="BOM\B-1141211001.xlsm" TargetMode="External"/><Relationship Id="rId5245" Type="http://schemas.openxmlformats.org/officeDocument/2006/relationships/hyperlink" Target="BOM\B-1150205003.jpg" TargetMode="External"/><Relationship Id="rId6710" Type="http://schemas.openxmlformats.org/officeDocument/2006/relationships/hyperlink" Target="BOM\B-1150427007.xlsm" TargetMode="External"/><Relationship Id="rId4261" Type="http://schemas.openxmlformats.org/officeDocument/2006/relationships/hyperlink" Target="BOM\B-1141216005.jpg" TargetMode="External"/><Relationship Id="rId5312" Type="http://schemas.openxmlformats.org/officeDocument/2006/relationships/hyperlink" Target="BOM\B-1150209005.xlsm" TargetMode="External"/><Relationship Id="rId8468" Type="http://schemas.openxmlformats.org/officeDocument/2006/relationships/hyperlink" Target="BOM\B-1150710010.xlsm" TargetMode="External"/><Relationship Id="rId1508" Type="http://schemas.openxmlformats.org/officeDocument/2006/relationships/hyperlink" Target="BOM\B-1140805006.xlsm" TargetMode="External"/><Relationship Id="rId1855" Type="http://schemas.openxmlformats.org/officeDocument/2006/relationships/hyperlink" Target="BOM\B-1140819007.jpg" TargetMode="External"/><Relationship Id="rId2906" Type="http://schemas.openxmlformats.org/officeDocument/2006/relationships/hyperlink" Target="BOM\B-1141009019.xlsm" TargetMode="External"/><Relationship Id="rId7484" Type="http://schemas.openxmlformats.org/officeDocument/2006/relationships/hyperlink" Target="BOM\B-1150529012.xlsm" TargetMode="External"/><Relationship Id="rId8535" Type="http://schemas.openxmlformats.org/officeDocument/2006/relationships/hyperlink" Target="BOM\B-1150714017.jpg" TargetMode="External"/><Relationship Id="rId1922" Type="http://schemas.openxmlformats.org/officeDocument/2006/relationships/hyperlink" Target="BOM\B-1140822012.xlsm" TargetMode="External"/><Relationship Id="rId6086" Type="http://schemas.openxmlformats.org/officeDocument/2006/relationships/hyperlink" Target="BOM\B-1150325011.xlsm" TargetMode="External"/><Relationship Id="rId7137" Type="http://schemas.openxmlformats.org/officeDocument/2006/relationships/hyperlink" Target="BOM\B-1150518002.jpg" TargetMode="External"/><Relationship Id="rId7551" Type="http://schemas.openxmlformats.org/officeDocument/2006/relationships/hyperlink" Target="BOM\B-1150602007.jpg" TargetMode="External"/><Relationship Id="rId8602" Type="http://schemas.openxmlformats.org/officeDocument/2006/relationships/hyperlink" Target="BOM\B-1150717012.xlsm" TargetMode="External"/><Relationship Id="rId2696" Type="http://schemas.openxmlformats.org/officeDocument/2006/relationships/hyperlink" Target="BOM\B-1140930003.xlsm" TargetMode="External"/><Relationship Id="rId3747" Type="http://schemas.openxmlformats.org/officeDocument/2006/relationships/hyperlink" Target="BOM\B-1141120011.jpg" TargetMode="External"/><Relationship Id="rId6153" Type="http://schemas.openxmlformats.org/officeDocument/2006/relationships/hyperlink" Target="BOM\B-1150327018.jpg" TargetMode="External"/><Relationship Id="rId7204" Type="http://schemas.openxmlformats.org/officeDocument/2006/relationships/hyperlink" Target="BOM\B-1150519012.xlsm" TargetMode="External"/><Relationship Id="rId668" Type="http://schemas.openxmlformats.org/officeDocument/2006/relationships/hyperlink" Target="BOM/B-1140606002.xlsm" TargetMode="External"/><Relationship Id="rId1298" Type="http://schemas.openxmlformats.org/officeDocument/2006/relationships/hyperlink" Target="BOM\B-1140723008.xlsm" TargetMode="External"/><Relationship Id="rId2349" Type="http://schemas.openxmlformats.org/officeDocument/2006/relationships/hyperlink" Target="BOM\B-1140910001.jpg" TargetMode="External"/><Relationship Id="rId2763" Type="http://schemas.openxmlformats.org/officeDocument/2006/relationships/hyperlink" Target="BOM\B-1140930036.jpg" TargetMode="External"/><Relationship Id="rId3814" Type="http://schemas.openxmlformats.org/officeDocument/2006/relationships/hyperlink" Target="BOM\B-1141124001.xlsm" TargetMode="External"/><Relationship Id="rId6220" Type="http://schemas.openxmlformats.org/officeDocument/2006/relationships/hyperlink" Target="BOM\B-1150401009.xlsm" TargetMode="External"/><Relationship Id="rId735" Type="http://schemas.openxmlformats.org/officeDocument/2006/relationships/hyperlink" Target="BOM/B-1140616001.jpg" TargetMode="External"/><Relationship Id="rId1365" Type="http://schemas.openxmlformats.org/officeDocument/2006/relationships/hyperlink" Target="BOM\B-1140728017.jpg" TargetMode="External"/><Relationship Id="rId2416" Type="http://schemas.openxmlformats.org/officeDocument/2006/relationships/hyperlink" Target="BOM\B-1140912007.xlsm" TargetMode="External"/><Relationship Id="rId8392" Type="http://schemas.openxmlformats.org/officeDocument/2006/relationships/hyperlink" Target="BOM\B-1150707047.xlsm" TargetMode="External"/><Relationship Id="rId1018" Type="http://schemas.openxmlformats.org/officeDocument/2006/relationships/hyperlink" Target="BOM/B-1140708001.xlsm" TargetMode="External"/><Relationship Id="rId1432" Type="http://schemas.openxmlformats.org/officeDocument/2006/relationships/hyperlink" Target="BOM\B-1140801006.xlsm" TargetMode="External"/><Relationship Id="rId2830" Type="http://schemas.openxmlformats.org/officeDocument/2006/relationships/hyperlink" Target="BOM\B-1141007009.xlsm" TargetMode="External"/><Relationship Id="rId4588" Type="http://schemas.openxmlformats.org/officeDocument/2006/relationships/hyperlink" Target="BOM\B-1150106024.xlsm" TargetMode="External"/><Relationship Id="rId5639" Type="http://schemas.openxmlformats.org/officeDocument/2006/relationships/hyperlink" Target="BOM\B-1150305003.jpg" TargetMode="External"/><Relationship Id="rId5986" Type="http://schemas.openxmlformats.org/officeDocument/2006/relationships/hyperlink" Target="BOM\B-1150320002.xlsm" TargetMode="External"/><Relationship Id="rId8045" Type="http://schemas.openxmlformats.org/officeDocument/2006/relationships/hyperlink" Target="BOM\B-1150623029.jpg" TargetMode="External"/><Relationship Id="rId71" Type="http://schemas.openxmlformats.org/officeDocument/2006/relationships/hyperlink" Target="BOM/B-1140227022.xlsm" TargetMode="External"/><Relationship Id="rId802" Type="http://schemas.openxmlformats.org/officeDocument/2006/relationships/hyperlink" Target="BOM/B-1140620011.xlsm" TargetMode="External"/><Relationship Id="rId7061" Type="http://schemas.openxmlformats.org/officeDocument/2006/relationships/hyperlink" Target="BOM\B-1150513015.jpg" TargetMode="External"/><Relationship Id="rId8112" Type="http://schemas.openxmlformats.org/officeDocument/2006/relationships/hyperlink" Target="BOM\B-1150625013.xlsm" TargetMode="External"/><Relationship Id="rId4655" Type="http://schemas.openxmlformats.org/officeDocument/2006/relationships/hyperlink" Target="BOM\B-1150109010.jpg" TargetMode="External"/><Relationship Id="rId5706" Type="http://schemas.openxmlformats.org/officeDocument/2006/relationships/hyperlink" Target="BOM\B-1150306011.xlsm" TargetMode="External"/><Relationship Id="rId178" Type="http://schemas.openxmlformats.org/officeDocument/2006/relationships/hyperlink" Target="BOM/B-1140407007.xlsm" TargetMode="External"/><Relationship Id="rId3257" Type="http://schemas.openxmlformats.org/officeDocument/2006/relationships/hyperlink" Target="BOM\B-1141028003.jpg" TargetMode="External"/><Relationship Id="rId3671" Type="http://schemas.openxmlformats.org/officeDocument/2006/relationships/hyperlink" Target="BOM\B-1141117012.jpg" TargetMode="External"/><Relationship Id="rId4308" Type="http://schemas.openxmlformats.org/officeDocument/2006/relationships/hyperlink" Target="BOM\B-1141218005.xlsm" TargetMode="External"/><Relationship Id="rId4722" Type="http://schemas.openxmlformats.org/officeDocument/2006/relationships/hyperlink" Target="BOM\B-1150113009.xlsm" TargetMode="External"/><Relationship Id="rId7878" Type="http://schemas.openxmlformats.org/officeDocument/2006/relationships/hyperlink" Target="BOM\B-1150616018.xlsm" TargetMode="External"/><Relationship Id="rId592" Type="http://schemas.openxmlformats.org/officeDocument/2006/relationships/hyperlink" Target="BOM/B-1140602008.xlsm" TargetMode="External"/><Relationship Id="rId2273" Type="http://schemas.openxmlformats.org/officeDocument/2006/relationships/hyperlink" Target="BOM\B-1140904022.jpg" TargetMode="External"/><Relationship Id="rId3324" Type="http://schemas.openxmlformats.org/officeDocument/2006/relationships/hyperlink" Target="BOM\B-1141029014.xlsm" TargetMode="External"/><Relationship Id="rId6894" Type="http://schemas.openxmlformats.org/officeDocument/2006/relationships/hyperlink" Target="BOM\B-1150507001.xlsm" TargetMode="External"/><Relationship Id="rId7945" Type="http://schemas.openxmlformats.org/officeDocument/2006/relationships/hyperlink" Target="BOM\B-1150618013.jpg" TargetMode="External"/><Relationship Id="rId245" Type="http://schemas.openxmlformats.org/officeDocument/2006/relationships/hyperlink" Target="BOM/B-1140418009.jpg" TargetMode="External"/><Relationship Id="rId2340" Type="http://schemas.openxmlformats.org/officeDocument/2006/relationships/hyperlink" Target="BOM\B-1140909007.xlsm" TargetMode="External"/><Relationship Id="rId5496" Type="http://schemas.openxmlformats.org/officeDocument/2006/relationships/hyperlink" Target="BOM\B-1150225019.xlsm" TargetMode="External"/><Relationship Id="rId6547" Type="http://schemas.openxmlformats.org/officeDocument/2006/relationships/hyperlink" Target="BOM\B-1150421017.jpg" TargetMode="External"/><Relationship Id="rId312" Type="http://schemas.openxmlformats.org/officeDocument/2006/relationships/hyperlink" Target="BOM/B-1140430001.xlsm" TargetMode="External"/><Relationship Id="rId4098" Type="http://schemas.openxmlformats.org/officeDocument/2006/relationships/hyperlink" Target="BOM\B-1141205011.xlsm" TargetMode="External"/><Relationship Id="rId5149" Type="http://schemas.openxmlformats.org/officeDocument/2006/relationships/hyperlink" Target="BOM\B-1150130002.jpg" TargetMode="External"/><Relationship Id="rId5563" Type="http://schemas.openxmlformats.org/officeDocument/2006/relationships/hyperlink" Target="BOM\B-1150226029.jpg" TargetMode="External"/><Relationship Id="rId6961" Type="http://schemas.openxmlformats.org/officeDocument/2006/relationships/hyperlink" Target="BOM\B-1150508010.jpg" TargetMode="External"/><Relationship Id="rId4165" Type="http://schemas.openxmlformats.org/officeDocument/2006/relationships/hyperlink" Target="BOM\B-1141209012.jpg" TargetMode="External"/><Relationship Id="rId5216" Type="http://schemas.openxmlformats.org/officeDocument/2006/relationships/hyperlink" Target="BOM\B-1150203005.xlsm" TargetMode="External"/><Relationship Id="rId6614" Type="http://schemas.openxmlformats.org/officeDocument/2006/relationships/hyperlink" Target="BOM\B-1150422029.xlsm" TargetMode="External"/><Relationship Id="rId1759" Type="http://schemas.openxmlformats.org/officeDocument/2006/relationships/hyperlink" Target="BOM\B-1140813013.jpg" TargetMode="External"/><Relationship Id="rId3181" Type="http://schemas.openxmlformats.org/officeDocument/2006/relationships/hyperlink" Target="BOM\B-1141022002.jpg" TargetMode="External"/><Relationship Id="rId5630" Type="http://schemas.openxmlformats.org/officeDocument/2006/relationships/hyperlink" Target="BOM\B-1150303008.xlsm" TargetMode="External"/><Relationship Id="rId1826" Type="http://schemas.openxmlformats.org/officeDocument/2006/relationships/hyperlink" Target="BOM\B-1140818003.xlsm" TargetMode="External"/><Relationship Id="rId4232" Type="http://schemas.openxmlformats.org/officeDocument/2006/relationships/hyperlink" Target="BOM\B-1141212005.xlsm" TargetMode="External"/><Relationship Id="rId7388" Type="http://schemas.openxmlformats.org/officeDocument/2006/relationships/hyperlink" Target="BOM\B-1150526012.xlsm" TargetMode="External"/><Relationship Id="rId8439" Type="http://schemas.openxmlformats.org/officeDocument/2006/relationships/hyperlink" Target="BOM\B-1150709004.jpg" TargetMode="External"/><Relationship Id="rId3998" Type="http://schemas.openxmlformats.org/officeDocument/2006/relationships/hyperlink" Target="BOM\B-1141201015.xlsm" TargetMode="External"/><Relationship Id="rId7455" Type="http://schemas.openxmlformats.org/officeDocument/2006/relationships/hyperlink" Target="BOM\B-1150528013.jpg" TargetMode="External"/><Relationship Id="rId8506" Type="http://schemas.openxmlformats.org/officeDocument/2006/relationships/hyperlink" Target="BOM\B-1150714003.xlsm" TargetMode="External"/><Relationship Id="rId6057" Type="http://schemas.openxmlformats.org/officeDocument/2006/relationships/hyperlink" Target="BOM\B-1150324011.jpg" TargetMode="External"/><Relationship Id="rId6471" Type="http://schemas.openxmlformats.org/officeDocument/2006/relationships/hyperlink" Target="BOM\B-1150417010.jpg" TargetMode="External"/><Relationship Id="rId7108" Type="http://schemas.openxmlformats.org/officeDocument/2006/relationships/hyperlink" Target="BOM\B-1150515005.xlsm" TargetMode="External"/><Relationship Id="rId7522" Type="http://schemas.openxmlformats.org/officeDocument/2006/relationships/hyperlink" Target="BOM\B-1150601010.xlsm" TargetMode="External"/><Relationship Id="rId986" Type="http://schemas.openxmlformats.org/officeDocument/2006/relationships/hyperlink" Target="BOM/B-1140703011.xlsm" TargetMode="External"/><Relationship Id="rId2667" Type="http://schemas.openxmlformats.org/officeDocument/2006/relationships/hyperlink" Target="BOM\B-1140926002.jpg" TargetMode="External"/><Relationship Id="rId3718" Type="http://schemas.openxmlformats.org/officeDocument/2006/relationships/hyperlink" Target="BOM\B-1141119008.xlsm" TargetMode="External"/><Relationship Id="rId5073" Type="http://schemas.openxmlformats.org/officeDocument/2006/relationships/hyperlink" Target="BOM\B-1150127011.jpg" TargetMode="External"/><Relationship Id="rId6124" Type="http://schemas.openxmlformats.org/officeDocument/2006/relationships/hyperlink" Target="BOM\B-1150327008.xlsm" TargetMode="External"/><Relationship Id="rId639" Type="http://schemas.openxmlformats.org/officeDocument/2006/relationships/hyperlink" Target="BOM/B-1140604001.jpg" TargetMode="External"/><Relationship Id="rId1269" Type="http://schemas.openxmlformats.org/officeDocument/2006/relationships/hyperlink" Target="BOM\B-1140722010.jpg" TargetMode="External"/><Relationship Id="rId5140" Type="http://schemas.openxmlformats.org/officeDocument/2006/relationships/hyperlink" Target="BOM\B-1150129015.xlsm" TargetMode="External"/><Relationship Id="rId8296" Type="http://schemas.openxmlformats.org/officeDocument/2006/relationships/hyperlink" Target="BOM\B-1150703017.xlsm" TargetMode="External"/><Relationship Id="rId1683" Type="http://schemas.openxmlformats.org/officeDocument/2006/relationships/hyperlink" Target="BOM\B-1140811009.jpg" TargetMode="External"/><Relationship Id="rId2734" Type="http://schemas.openxmlformats.org/officeDocument/2006/relationships/hyperlink" Target="BOM\B-1140930021.xlsm" TargetMode="External"/><Relationship Id="rId706" Type="http://schemas.openxmlformats.org/officeDocument/2006/relationships/hyperlink" Target="BOM/B-1140611010.xlsm" TargetMode="External"/><Relationship Id="rId1336" Type="http://schemas.openxmlformats.org/officeDocument/2006/relationships/hyperlink" Target="BOM\B-1140728003.xlsm" TargetMode="External"/><Relationship Id="rId1750" Type="http://schemas.openxmlformats.org/officeDocument/2006/relationships/hyperlink" Target="BOM\B-1140813009.xlsm" TargetMode="External"/><Relationship Id="rId2801" Type="http://schemas.openxmlformats.org/officeDocument/2006/relationships/hyperlink" Target="BOM\B-1141002009.jpg" TargetMode="External"/><Relationship Id="rId5957" Type="http://schemas.openxmlformats.org/officeDocument/2006/relationships/hyperlink" Target="BOM\B-1150319007.jpg" TargetMode="External"/><Relationship Id="rId8016" Type="http://schemas.openxmlformats.org/officeDocument/2006/relationships/hyperlink" Target="BOM\B-1150623015.xlsm" TargetMode="External"/><Relationship Id="rId8363" Type="http://schemas.openxmlformats.org/officeDocument/2006/relationships/hyperlink" Target="BOM\B-1150707032.jpg" TargetMode="External"/><Relationship Id="rId42" Type="http://schemas.openxmlformats.org/officeDocument/2006/relationships/hyperlink" Target="BOM/B-1140211007.TIF" TargetMode="External"/><Relationship Id="rId1403" Type="http://schemas.openxmlformats.org/officeDocument/2006/relationships/hyperlink" Target="BOM\B-1140730009.jpg" TargetMode="External"/><Relationship Id="rId4559" Type="http://schemas.openxmlformats.org/officeDocument/2006/relationships/hyperlink" Target="BOM\B-1150106009.jpg" TargetMode="External"/><Relationship Id="rId4973" Type="http://schemas.openxmlformats.org/officeDocument/2006/relationships/hyperlink" Target="BOM\B-1150123011.jpg" TargetMode="External"/><Relationship Id="rId8430" Type="http://schemas.openxmlformats.org/officeDocument/2006/relationships/hyperlink" Target="BOM\B-1150708012.xlsm" TargetMode="External"/><Relationship Id="rId3575" Type="http://schemas.openxmlformats.org/officeDocument/2006/relationships/hyperlink" Target="BOM\B-1141110005.jpg" TargetMode="External"/><Relationship Id="rId4626" Type="http://schemas.openxmlformats.org/officeDocument/2006/relationships/hyperlink" Target="BOM\B-1150108006.xlsm" TargetMode="External"/><Relationship Id="rId7032" Type="http://schemas.openxmlformats.org/officeDocument/2006/relationships/hyperlink" Target="BOM\B-1150513001.xlsm" TargetMode="External"/><Relationship Id="rId496" Type="http://schemas.openxmlformats.org/officeDocument/2006/relationships/hyperlink" Target="BOM/B-1140521012.xlsm" TargetMode="External"/><Relationship Id="rId2177" Type="http://schemas.openxmlformats.org/officeDocument/2006/relationships/hyperlink" Target="BOM\B-1140902017.jpg" TargetMode="External"/><Relationship Id="rId2591" Type="http://schemas.openxmlformats.org/officeDocument/2006/relationships/hyperlink" Target="BOM\B-1140923006.jpg" TargetMode="External"/><Relationship Id="rId3228" Type="http://schemas.openxmlformats.org/officeDocument/2006/relationships/hyperlink" Target="BOM\B-1141027003.xlsm" TargetMode="External"/><Relationship Id="rId3642" Type="http://schemas.openxmlformats.org/officeDocument/2006/relationships/hyperlink" Target="BOM\B-1141113004.xlsm" TargetMode="External"/><Relationship Id="rId6798" Type="http://schemas.openxmlformats.org/officeDocument/2006/relationships/hyperlink" Target="BOM\B-1150429014.xlsm" TargetMode="External"/><Relationship Id="rId7849" Type="http://schemas.openxmlformats.org/officeDocument/2006/relationships/hyperlink" Target="BOM\B-1150616003.jpg" TargetMode="External"/><Relationship Id="rId149" Type="http://schemas.openxmlformats.org/officeDocument/2006/relationships/hyperlink" Target="BOM/B-1140326011.jpg" TargetMode="External"/><Relationship Id="rId563" Type="http://schemas.openxmlformats.org/officeDocument/2006/relationships/hyperlink" Target="BOM/B-1140528001.jpg" TargetMode="External"/><Relationship Id="rId1193" Type="http://schemas.openxmlformats.org/officeDocument/2006/relationships/hyperlink" Target="BOM/B-1140717006.jpg" TargetMode="External"/><Relationship Id="rId2244" Type="http://schemas.openxmlformats.org/officeDocument/2006/relationships/hyperlink" Target="BOM\B-1140904008.xlsm" TargetMode="External"/><Relationship Id="rId216" Type="http://schemas.openxmlformats.org/officeDocument/2006/relationships/hyperlink" Target="BOM/B-1140410018.xlsm" TargetMode="External"/><Relationship Id="rId1260" Type="http://schemas.openxmlformats.org/officeDocument/2006/relationships/hyperlink" Target="BOM\B-1140722006.xlsm" TargetMode="External"/><Relationship Id="rId6865" Type="http://schemas.openxmlformats.org/officeDocument/2006/relationships/hyperlink" Target="BOM\B-1150505007.jpg" TargetMode="External"/><Relationship Id="rId7916" Type="http://schemas.openxmlformats.org/officeDocument/2006/relationships/hyperlink" Target="BOM\B-1150617017.xlsm" TargetMode="External"/><Relationship Id="rId630" Type="http://schemas.openxmlformats.org/officeDocument/2006/relationships/hyperlink" Target="BOM/B-1140603004.xlsm" TargetMode="External"/><Relationship Id="rId2311" Type="http://schemas.openxmlformats.org/officeDocument/2006/relationships/hyperlink" Target="BOM\B-1140908006.jpg" TargetMode="External"/><Relationship Id="rId4069" Type="http://schemas.openxmlformats.org/officeDocument/2006/relationships/hyperlink" Target="BOM\B-1141204013.jpg" TargetMode="External"/><Relationship Id="rId5467" Type="http://schemas.openxmlformats.org/officeDocument/2006/relationships/hyperlink" Target="BOM\B-1150225004.jpg" TargetMode="External"/><Relationship Id="rId5881" Type="http://schemas.openxmlformats.org/officeDocument/2006/relationships/hyperlink" Target="BOM\B-1150316002.jpg" TargetMode="External"/><Relationship Id="rId6518" Type="http://schemas.openxmlformats.org/officeDocument/2006/relationships/hyperlink" Target="BOM\B-1150421003.xlsm" TargetMode="External"/><Relationship Id="rId6932" Type="http://schemas.openxmlformats.org/officeDocument/2006/relationships/hyperlink" Target="BOM\B-1150507020.xlsm" TargetMode="External"/><Relationship Id="rId4483" Type="http://schemas.openxmlformats.org/officeDocument/2006/relationships/hyperlink" Target="BOM\B-1141231005.jpg" TargetMode="External"/><Relationship Id="rId5534" Type="http://schemas.openxmlformats.org/officeDocument/2006/relationships/hyperlink" Target="BOM\B-1150226015.xlsm" TargetMode="External"/><Relationship Id="rId3085" Type="http://schemas.openxmlformats.org/officeDocument/2006/relationships/hyperlink" Target="BOM\B-1141017009.jpg" TargetMode="External"/><Relationship Id="rId4136" Type="http://schemas.openxmlformats.org/officeDocument/2006/relationships/hyperlink" Target="BOM\B-1141208008.xlsm" TargetMode="External"/><Relationship Id="rId4550" Type="http://schemas.openxmlformats.org/officeDocument/2006/relationships/hyperlink" Target="BOM\B-1150106005.xlsm" TargetMode="External"/><Relationship Id="rId5601" Type="http://schemas.openxmlformats.org/officeDocument/2006/relationships/hyperlink" Target="BOM\B-1150302002.jpg" TargetMode="External"/><Relationship Id="rId3152" Type="http://schemas.openxmlformats.org/officeDocument/2006/relationships/hyperlink" Target="BOM\B-1141021005.xlsm" TargetMode="External"/><Relationship Id="rId4203" Type="http://schemas.openxmlformats.org/officeDocument/2006/relationships/hyperlink" Target="BOM\B-1141211005.jpg" TargetMode="External"/><Relationship Id="rId7359" Type="http://schemas.openxmlformats.org/officeDocument/2006/relationships/hyperlink" Target="BOM\B-1150525007.jpg" TargetMode="External"/><Relationship Id="rId7773" Type="http://schemas.openxmlformats.org/officeDocument/2006/relationships/hyperlink" Target="BOM\B-1150611006.jpg" TargetMode="External"/><Relationship Id="rId6375" Type="http://schemas.openxmlformats.org/officeDocument/2006/relationships/hyperlink" Target="BOM\B-1150413007.jpg" TargetMode="External"/><Relationship Id="rId7426" Type="http://schemas.openxmlformats.org/officeDocument/2006/relationships/hyperlink" Target="BOM\B-1150527017.xlsm" TargetMode="External"/><Relationship Id="rId140" Type="http://schemas.openxmlformats.org/officeDocument/2006/relationships/hyperlink" Target="BOM/B-1140325008.xlsm" TargetMode="External"/><Relationship Id="rId3969" Type="http://schemas.openxmlformats.org/officeDocument/2006/relationships/hyperlink" Target="BOM\B-1141128003.jpg" TargetMode="External"/><Relationship Id="rId5391" Type="http://schemas.openxmlformats.org/officeDocument/2006/relationships/hyperlink" Target="BOM\B-1150212002.jpg" TargetMode="External"/><Relationship Id="rId6028" Type="http://schemas.openxmlformats.org/officeDocument/2006/relationships/hyperlink" Target="BOM\B-1150323007.xlsm" TargetMode="External"/><Relationship Id="rId7840" Type="http://schemas.openxmlformats.org/officeDocument/2006/relationships/hyperlink" Target="BOM\B-1150615011.xlsm" TargetMode="External"/><Relationship Id="rId6" Type="http://schemas.openxmlformats.org/officeDocument/2006/relationships/hyperlink" Target="BOM/B-1130812007.jpg" TargetMode="External"/><Relationship Id="rId2985" Type="http://schemas.openxmlformats.org/officeDocument/2006/relationships/hyperlink" Target="BOM\B-1141014008.jpg" TargetMode="External"/><Relationship Id="rId5044" Type="http://schemas.openxmlformats.org/officeDocument/2006/relationships/hyperlink" Target="BOM\B-1150126026.xlsm" TargetMode="External"/><Relationship Id="rId6442" Type="http://schemas.openxmlformats.org/officeDocument/2006/relationships/hyperlink" Target="BOM\B-1150416011.xlsm" TargetMode="External"/><Relationship Id="rId957" Type="http://schemas.openxmlformats.org/officeDocument/2006/relationships/hyperlink" Target="BOM/B-1140701003.jpg" TargetMode="External"/><Relationship Id="rId1587" Type="http://schemas.openxmlformats.org/officeDocument/2006/relationships/hyperlink" Target="BOM\B-1140807010.jpg" TargetMode="External"/><Relationship Id="rId2638" Type="http://schemas.openxmlformats.org/officeDocument/2006/relationships/hyperlink" Target="BOM\B-1140925003.xlsm" TargetMode="External"/><Relationship Id="rId1654" Type="http://schemas.openxmlformats.org/officeDocument/2006/relationships/hyperlink" Target="BOM\B-1140808017.xlsm" TargetMode="External"/><Relationship Id="rId2705" Type="http://schemas.openxmlformats.org/officeDocument/2006/relationships/hyperlink" Target="BOM\B-1140930007.jpg" TargetMode="External"/><Relationship Id="rId4060" Type="http://schemas.openxmlformats.org/officeDocument/2006/relationships/hyperlink" Target="BOM\B-1141204009.xlsm" TargetMode="External"/><Relationship Id="rId5111" Type="http://schemas.openxmlformats.org/officeDocument/2006/relationships/hyperlink" Target="BOM\B-1150128012.jpg" TargetMode="External"/><Relationship Id="rId8267" Type="http://schemas.openxmlformats.org/officeDocument/2006/relationships/hyperlink" Target="BOM\B-1150703002.jpg" TargetMode="External"/><Relationship Id="rId1307" Type="http://schemas.openxmlformats.org/officeDocument/2006/relationships/hyperlink" Target="BOM\B-1140724004.jpg" TargetMode="External"/><Relationship Id="rId1721" Type="http://schemas.openxmlformats.org/officeDocument/2006/relationships/hyperlink" Target="BOM\B-1140812007.jpg" TargetMode="External"/><Relationship Id="rId4877" Type="http://schemas.openxmlformats.org/officeDocument/2006/relationships/hyperlink" Target="BOM\B-1150120001.jpg" TargetMode="External"/><Relationship Id="rId5928" Type="http://schemas.openxmlformats.org/officeDocument/2006/relationships/hyperlink" Target="BOM\B-1150317017.xlsm" TargetMode="External"/><Relationship Id="rId7283" Type="http://schemas.openxmlformats.org/officeDocument/2006/relationships/hyperlink" Target="BOM\B-1150521008.jpg" TargetMode="External"/><Relationship Id="rId8334" Type="http://schemas.openxmlformats.org/officeDocument/2006/relationships/hyperlink" Target="BOM\B-1150706013.xlsm" TargetMode="External"/><Relationship Id="rId13" Type="http://schemas.openxmlformats.org/officeDocument/2006/relationships/hyperlink" Target="BOM/B-1131219017.xlsm" TargetMode="External"/><Relationship Id="rId3479" Type="http://schemas.openxmlformats.org/officeDocument/2006/relationships/hyperlink" Target="BOM\B-1141104011.jpg" TargetMode="External"/><Relationship Id="rId7350" Type="http://schemas.openxmlformats.org/officeDocument/2006/relationships/hyperlink" Target="BOM\B-1150525003.xlsm" TargetMode="External"/><Relationship Id="rId8401" Type="http://schemas.openxmlformats.org/officeDocument/2006/relationships/hyperlink" Target="BOM\B-1150707051.jpg" TargetMode="External"/><Relationship Id="rId2495" Type="http://schemas.openxmlformats.org/officeDocument/2006/relationships/hyperlink" Target="BOM\B-1140918007.jpg" TargetMode="External"/><Relationship Id="rId3893" Type="http://schemas.openxmlformats.org/officeDocument/2006/relationships/hyperlink" Target="BOM\B-1141125018.jpg" TargetMode="External"/><Relationship Id="rId4944" Type="http://schemas.openxmlformats.org/officeDocument/2006/relationships/hyperlink" Target="BOM\B-1150105006.xlsm" TargetMode="External"/><Relationship Id="rId7003" Type="http://schemas.openxmlformats.org/officeDocument/2006/relationships/hyperlink" Target="BOM\B-1150512002.jpg" TargetMode="External"/><Relationship Id="rId467" Type="http://schemas.openxmlformats.org/officeDocument/2006/relationships/hyperlink" Target="BOM/B-1140516015.jpg" TargetMode="External"/><Relationship Id="rId1097" Type="http://schemas.openxmlformats.org/officeDocument/2006/relationships/hyperlink" Target="BOM/B-1140710022.jpg" TargetMode="External"/><Relationship Id="rId2148" Type="http://schemas.openxmlformats.org/officeDocument/2006/relationships/hyperlink" Target="BOM\B-1140902003.xlsm" TargetMode="External"/><Relationship Id="rId3546" Type="http://schemas.openxmlformats.org/officeDocument/2006/relationships/hyperlink" Target="BOM\B-1141107011.xlsm" TargetMode="External"/><Relationship Id="rId3960" Type="http://schemas.openxmlformats.org/officeDocument/2006/relationships/hyperlink" Target="BOM\B-1141127021.xlsm" TargetMode="External"/><Relationship Id="rId881" Type="http://schemas.openxmlformats.org/officeDocument/2006/relationships/hyperlink" Target="BOM/B-1140624008.jpg" TargetMode="External"/><Relationship Id="rId2562" Type="http://schemas.openxmlformats.org/officeDocument/2006/relationships/hyperlink" Target="BOM\B-1140922012.xlsm" TargetMode="External"/><Relationship Id="rId3613" Type="http://schemas.openxmlformats.org/officeDocument/2006/relationships/hyperlink" Target="BOM\B-1141111006.jpg" TargetMode="External"/><Relationship Id="rId6769" Type="http://schemas.openxmlformats.org/officeDocument/2006/relationships/hyperlink" Target="BOM\B-1150428022.jpg" TargetMode="External"/><Relationship Id="rId534" Type="http://schemas.openxmlformats.org/officeDocument/2006/relationships/hyperlink" Target="BOM/B-1140527008.xlsm" TargetMode="External"/><Relationship Id="rId1164" Type="http://schemas.openxmlformats.org/officeDocument/2006/relationships/hyperlink" Target="BOM/B-1140715017.xlsm" TargetMode="External"/><Relationship Id="rId2215" Type="http://schemas.openxmlformats.org/officeDocument/2006/relationships/hyperlink" Target="BOM\B-1140903015.jpg" TargetMode="External"/><Relationship Id="rId5785" Type="http://schemas.openxmlformats.org/officeDocument/2006/relationships/hyperlink" Target="BOM\B-1150311005.jpg" TargetMode="External"/><Relationship Id="rId6836" Type="http://schemas.openxmlformats.org/officeDocument/2006/relationships/hyperlink" Target="BOM\B-1150430019.xlsm" TargetMode="External"/><Relationship Id="rId8191" Type="http://schemas.openxmlformats.org/officeDocument/2006/relationships/hyperlink" Target="BOM\B-1150630009.jpg" TargetMode="External"/><Relationship Id="rId601" Type="http://schemas.openxmlformats.org/officeDocument/2006/relationships/hyperlink" Target="BOM/B-1140602012.jpg" TargetMode="External"/><Relationship Id="rId1231" Type="http://schemas.openxmlformats.org/officeDocument/2006/relationships/hyperlink" Target="BOM/B-1140718008.jpg" TargetMode="External"/><Relationship Id="rId4387" Type="http://schemas.openxmlformats.org/officeDocument/2006/relationships/hyperlink" Target="BOM\B-1141224001.jpg" TargetMode="External"/><Relationship Id="rId5438" Type="http://schemas.openxmlformats.org/officeDocument/2006/relationships/hyperlink" Target="BOM\B-1150224015.xlsm" TargetMode="External"/><Relationship Id="rId5852" Type="http://schemas.openxmlformats.org/officeDocument/2006/relationships/hyperlink" Target="BOM\B-1150313004.xlsm" TargetMode="External"/><Relationship Id="rId4454" Type="http://schemas.openxmlformats.org/officeDocument/2006/relationships/hyperlink" Target="BOM\B-1141230005.xlsm" TargetMode="External"/><Relationship Id="rId5505" Type="http://schemas.openxmlformats.org/officeDocument/2006/relationships/hyperlink" Target="BOM\B-1150225023.jpg" TargetMode="External"/><Relationship Id="rId6903" Type="http://schemas.openxmlformats.org/officeDocument/2006/relationships/hyperlink" Target="BOM\B-1150507005.jpg" TargetMode="External"/><Relationship Id="rId3056" Type="http://schemas.openxmlformats.org/officeDocument/2006/relationships/hyperlink" Target="BOM\B-1141016014.xlsm" TargetMode="External"/><Relationship Id="rId3470" Type="http://schemas.openxmlformats.org/officeDocument/2006/relationships/hyperlink" Target="BOM\B-1141104007.xlsm" TargetMode="External"/><Relationship Id="rId4107" Type="http://schemas.openxmlformats.org/officeDocument/2006/relationships/hyperlink" Target="BOM\B-1141205015.jpg" TargetMode="External"/><Relationship Id="rId391" Type="http://schemas.openxmlformats.org/officeDocument/2006/relationships/hyperlink" Target="BOM/B-1140508011.jpg" TargetMode="External"/><Relationship Id="rId2072" Type="http://schemas.openxmlformats.org/officeDocument/2006/relationships/hyperlink" Target="BOM\B-1140829001.xlsm" TargetMode="External"/><Relationship Id="rId3123" Type="http://schemas.openxmlformats.org/officeDocument/2006/relationships/hyperlink" Target="BOM\B-1141020003.jpg" TargetMode="External"/><Relationship Id="rId4521" Type="http://schemas.openxmlformats.org/officeDocument/2006/relationships/hyperlink" Target="BOM\B-1150105005.jpg" TargetMode="External"/><Relationship Id="rId6279" Type="http://schemas.openxmlformats.org/officeDocument/2006/relationships/hyperlink" Target="BOM\B-1150407011.jpg" TargetMode="External"/><Relationship Id="rId7677" Type="http://schemas.openxmlformats.org/officeDocument/2006/relationships/hyperlink" Target="BOM\B-1150608019.jpg" TargetMode="External"/><Relationship Id="rId6693" Type="http://schemas.openxmlformats.org/officeDocument/2006/relationships/hyperlink" Target="BOM\B-1150424022.jpg" TargetMode="External"/><Relationship Id="rId7744" Type="http://schemas.openxmlformats.org/officeDocument/2006/relationships/hyperlink" Target="BOM\B-1150610008.xlsm" TargetMode="External"/><Relationship Id="rId2889" Type="http://schemas.openxmlformats.org/officeDocument/2006/relationships/hyperlink" Target="BOM\B-1141009010.jpg" TargetMode="External"/><Relationship Id="rId5295" Type="http://schemas.openxmlformats.org/officeDocument/2006/relationships/hyperlink" Target="BOM\B-1150206012.jpg" TargetMode="External"/><Relationship Id="rId6346" Type="http://schemas.openxmlformats.org/officeDocument/2006/relationships/hyperlink" Target="BOM\B-1150410006.xlsm" TargetMode="External"/><Relationship Id="rId6760" Type="http://schemas.openxmlformats.org/officeDocument/2006/relationships/hyperlink" Target="BOM\B-1150428018.xlsm" TargetMode="External"/><Relationship Id="rId7811" Type="http://schemas.openxmlformats.org/officeDocument/2006/relationships/hyperlink" Target="BOM\B-1150612005.jpg" TargetMode="External"/><Relationship Id="rId111" Type="http://schemas.openxmlformats.org/officeDocument/2006/relationships/hyperlink" Target="BOM/B-1140317002.xlsm" TargetMode="External"/><Relationship Id="rId2956" Type="http://schemas.openxmlformats.org/officeDocument/2006/relationships/hyperlink" Target="BOM\B-1141013017.xlsm" TargetMode="External"/><Relationship Id="rId5362" Type="http://schemas.openxmlformats.org/officeDocument/2006/relationships/hyperlink" Target="BOM\B-1150210018.xlsm" TargetMode="External"/><Relationship Id="rId6413" Type="http://schemas.openxmlformats.org/officeDocument/2006/relationships/hyperlink" Target="BOM\B-1150415003.jpg" TargetMode="External"/><Relationship Id="rId928" Type="http://schemas.openxmlformats.org/officeDocument/2006/relationships/hyperlink" Target="BOM/B-1140627003.xlsm" TargetMode="External"/><Relationship Id="rId1558" Type="http://schemas.openxmlformats.org/officeDocument/2006/relationships/hyperlink" Target="BOM\B-1140806016.xlsm" TargetMode="External"/><Relationship Id="rId2609" Type="http://schemas.openxmlformats.org/officeDocument/2006/relationships/hyperlink" Target="BOM\B-1140924001.jpg" TargetMode="External"/><Relationship Id="rId5015" Type="http://schemas.openxmlformats.org/officeDocument/2006/relationships/hyperlink" Target="BOM\B-1150126011.jpg" TargetMode="External"/><Relationship Id="rId8585" Type="http://schemas.openxmlformats.org/officeDocument/2006/relationships/hyperlink" Target="BOM\B-1150717003.jpg" TargetMode="External"/><Relationship Id="rId1972" Type="http://schemas.openxmlformats.org/officeDocument/2006/relationships/hyperlink" Target="BOM\B-1140826007.xlsm" TargetMode="External"/><Relationship Id="rId4031" Type="http://schemas.openxmlformats.org/officeDocument/2006/relationships/hyperlink" Target="BOM\B-1141203005.jpg" TargetMode="External"/><Relationship Id="rId7187" Type="http://schemas.openxmlformats.org/officeDocument/2006/relationships/hyperlink" Target="BOM\B-1150519003.jpg" TargetMode="External"/><Relationship Id="rId8238" Type="http://schemas.openxmlformats.org/officeDocument/2006/relationships/hyperlink" Target="BOM\B-1150702033.xlsm" TargetMode="External"/><Relationship Id="rId1625" Type="http://schemas.openxmlformats.org/officeDocument/2006/relationships/hyperlink" Target="BOM\B-1140808002.jpg" TargetMode="External"/><Relationship Id="rId7254" Type="http://schemas.openxmlformats.org/officeDocument/2006/relationships/hyperlink" Target="BOM\B-1150520016.xlsm" TargetMode="External"/><Relationship Id="rId8305" Type="http://schemas.openxmlformats.org/officeDocument/2006/relationships/hyperlink" Target="BOM\B-1150703021.jpg" TargetMode="External"/><Relationship Id="rId8652" Type="http://schemas.openxmlformats.org/officeDocument/2006/relationships/ctrlProp" Target="../ctrlProps/ctrlProp4.xml"/><Relationship Id="rId3797" Type="http://schemas.openxmlformats.org/officeDocument/2006/relationships/hyperlink" Target="BOM\B-1141121018.jpg" TargetMode="External"/><Relationship Id="rId4848" Type="http://schemas.openxmlformats.org/officeDocument/2006/relationships/hyperlink" Target="BOM\B-1150119002.xlsm" TargetMode="External"/><Relationship Id="rId2399" Type="http://schemas.openxmlformats.org/officeDocument/2006/relationships/hyperlink" Target="BOM\B-1140911017.jpg" TargetMode="External"/><Relationship Id="rId3864" Type="http://schemas.openxmlformats.org/officeDocument/2006/relationships/hyperlink" Target="BOM\B-1141125001.xlsm" TargetMode="External"/><Relationship Id="rId4915" Type="http://schemas.openxmlformats.org/officeDocument/2006/relationships/hyperlink" Target="BOM\B-1150121006.jpg" TargetMode="External"/><Relationship Id="rId6270" Type="http://schemas.openxmlformats.org/officeDocument/2006/relationships/hyperlink" Target="BOM\B-1150407007.xlsm" TargetMode="External"/><Relationship Id="rId7321" Type="http://schemas.openxmlformats.org/officeDocument/2006/relationships/hyperlink" Target="BOM\B-1150522003.jpg" TargetMode="External"/><Relationship Id="rId785" Type="http://schemas.openxmlformats.org/officeDocument/2006/relationships/hyperlink" Target="BOM/B-1140619009.jpg" TargetMode="External"/><Relationship Id="rId2466" Type="http://schemas.openxmlformats.org/officeDocument/2006/relationships/hyperlink" Target="BOM\B-1140916011.xlsm" TargetMode="External"/><Relationship Id="rId2880" Type="http://schemas.openxmlformats.org/officeDocument/2006/relationships/hyperlink" Target="BOM\B-1141009006.xlsm" TargetMode="External"/><Relationship Id="rId3517" Type="http://schemas.openxmlformats.org/officeDocument/2006/relationships/hyperlink" Target="BOM\B-1141106006.jpg" TargetMode="External"/><Relationship Id="rId3931" Type="http://schemas.openxmlformats.org/officeDocument/2006/relationships/hyperlink" Target="BOM\B-1141127002.jpg" TargetMode="External"/><Relationship Id="rId438" Type="http://schemas.openxmlformats.org/officeDocument/2006/relationships/hyperlink" Target="BOM/B-1140512012.xlsm" TargetMode="External"/><Relationship Id="rId852" Type="http://schemas.openxmlformats.org/officeDocument/2006/relationships/hyperlink" Target="BOM/B-1140623015.xlsm" TargetMode="External"/><Relationship Id="rId1068" Type="http://schemas.openxmlformats.org/officeDocument/2006/relationships/hyperlink" Target="BOM/B-1140710006.xlsm" TargetMode="External"/><Relationship Id="rId1482" Type="http://schemas.openxmlformats.org/officeDocument/2006/relationships/hyperlink" Target="BOM\B-1140804010.xlsm" TargetMode="External"/><Relationship Id="rId2119" Type="http://schemas.openxmlformats.org/officeDocument/2006/relationships/hyperlink" Target="BOM\B-1140815025.jpg" TargetMode="External"/><Relationship Id="rId2533" Type="http://schemas.openxmlformats.org/officeDocument/2006/relationships/hyperlink" Target="BOM\B-1140919012.jpg" TargetMode="External"/><Relationship Id="rId5689" Type="http://schemas.openxmlformats.org/officeDocument/2006/relationships/hyperlink" Target="BOM\B-1150306002.jpg" TargetMode="External"/><Relationship Id="rId8095" Type="http://schemas.openxmlformats.org/officeDocument/2006/relationships/hyperlink" Target="BOM\B-1150625004.jpg" TargetMode="External"/><Relationship Id="rId505" Type="http://schemas.openxmlformats.org/officeDocument/2006/relationships/hyperlink" Target="BOM/B-1140521016.jpg" TargetMode="External"/><Relationship Id="rId1135" Type="http://schemas.openxmlformats.org/officeDocument/2006/relationships/hyperlink" Target="BOM/B-1140714016.jpg" TargetMode="External"/><Relationship Id="rId8162" Type="http://schemas.openxmlformats.org/officeDocument/2006/relationships/hyperlink" Target="BOM\B-1150629002.xlsm" TargetMode="External"/><Relationship Id="rId1202" Type="http://schemas.openxmlformats.org/officeDocument/2006/relationships/hyperlink" Target="BOM/B-1140717011.xlsm" TargetMode="External"/><Relationship Id="rId2600" Type="http://schemas.openxmlformats.org/officeDocument/2006/relationships/hyperlink" Target="BOM\B-1140923011.xlsm" TargetMode="External"/><Relationship Id="rId4358" Type="http://schemas.openxmlformats.org/officeDocument/2006/relationships/hyperlink" Target="BOM\B-1141222005.xlsm" TargetMode="External"/><Relationship Id="rId5409" Type="http://schemas.openxmlformats.org/officeDocument/2006/relationships/hyperlink" Target="BOM\B-1150212011.jpg" TargetMode="External"/><Relationship Id="rId5756" Type="http://schemas.openxmlformats.org/officeDocument/2006/relationships/hyperlink" Target="BOM\B-1150309017.xlsm" TargetMode="External"/><Relationship Id="rId6807" Type="http://schemas.openxmlformats.org/officeDocument/2006/relationships/hyperlink" Target="BOM\B-1150430004.jpg" TargetMode="External"/><Relationship Id="rId4772" Type="http://schemas.openxmlformats.org/officeDocument/2006/relationships/hyperlink" Target="BOM\B-1150115001.xlsm" TargetMode="External"/><Relationship Id="rId5823" Type="http://schemas.openxmlformats.org/officeDocument/2006/relationships/hyperlink" Target="BOM\B-1150312005.jpg" TargetMode="External"/><Relationship Id="rId295" Type="http://schemas.openxmlformats.org/officeDocument/2006/relationships/hyperlink" Target="BOM/B-1140425017.jpg" TargetMode="External"/><Relationship Id="rId3374" Type="http://schemas.openxmlformats.org/officeDocument/2006/relationships/hyperlink" Target="BOM\B-1141030022.xlsm" TargetMode="External"/><Relationship Id="rId4425" Type="http://schemas.openxmlformats.org/officeDocument/2006/relationships/hyperlink" Target="BOM\B-1141229010.jpg" TargetMode="External"/><Relationship Id="rId7995" Type="http://schemas.openxmlformats.org/officeDocument/2006/relationships/hyperlink" Target="BOM\B-1150623004.jpg" TargetMode="External"/><Relationship Id="rId2390" Type="http://schemas.openxmlformats.org/officeDocument/2006/relationships/hyperlink" Target="BOM\B-1140911013.xlsm" TargetMode="External"/><Relationship Id="rId3027" Type="http://schemas.openxmlformats.org/officeDocument/2006/relationships/hyperlink" Target="BOM\B-1141015013.jpg" TargetMode="External"/><Relationship Id="rId3441" Type="http://schemas.openxmlformats.org/officeDocument/2006/relationships/hyperlink" Target="BOM\B-1141103009.jpg" TargetMode="External"/><Relationship Id="rId6597" Type="http://schemas.openxmlformats.org/officeDocument/2006/relationships/hyperlink" Target="BOM\B-1150422020.jpg" TargetMode="External"/><Relationship Id="rId7648" Type="http://schemas.openxmlformats.org/officeDocument/2006/relationships/hyperlink" Target="BOM\B-1150608005.xlsm" TargetMode="External"/><Relationship Id="rId362" Type="http://schemas.openxmlformats.org/officeDocument/2006/relationships/hyperlink" Target="BOM/B-1140505015.xlsm" TargetMode="External"/><Relationship Id="rId2043" Type="http://schemas.openxmlformats.org/officeDocument/2006/relationships/hyperlink" Target="BOM\B-1140828011.jpg" TargetMode="External"/><Relationship Id="rId5199" Type="http://schemas.openxmlformats.org/officeDocument/2006/relationships/hyperlink" Target="BOM\B-1150202009.jpg" TargetMode="External"/><Relationship Id="rId6664" Type="http://schemas.openxmlformats.org/officeDocument/2006/relationships/hyperlink" Target="BOM\B-1150424008.xlsm" TargetMode="External"/><Relationship Id="rId7715" Type="http://schemas.openxmlformats.org/officeDocument/2006/relationships/hyperlink" Target="BOM\B-1150609011.jpg" TargetMode="External"/><Relationship Id="rId2110" Type="http://schemas.openxmlformats.org/officeDocument/2006/relationships/hyperlink" Target="BOM\B-1140901005.xlsm" TargetMode="External"/><Relationship Id="rId5266" Type="http://schemas.openxmlformats.org/officeDocument/2006/relationships/hyperlink" Target="BOM\B-1150205014.xlsm" TargetMode="External"/><Relationship Id="rId5680" Type="http://schemas.openxmlformats.org/officeDocument/2006/relationships/hyperlink" Target="BOM\B-1150305025.xlsm" TargetMode="External"/><Relationship Id="rId6317" Type="http://schemas.openxmlformats.org/officeDocument/2006/relationships/hyperlink" Target="BOM\B-1150409009.jpg" TargetMode="External"/><Relationship Id="rId4282" Type="http://schemas.openxmlformats.org/officeDocument/2006/relationships/hyperlink" Target="BOM\B-1141216016.xlsm" TargetMode="External"/><Relationship Id="rId5333" Type="http://schemas.openxmlformats.org/officeDocument/2006/relationships/hyperlink" Target="BOM\B-1150210003.jpg" TargetMode="External"/><Relationship Id="rId6731" Type="http://schemas.openxmlformats.org/officeDocument/2006/relationships/hyperlink" Target="BOM\B-1150428003.jpg" TargetMode="External"/><Relationship Id="rId8489" Type="http://schemas.openxmlformats.org/officeDocument/2006/relationships/hyperlink" Target="BOM\B-1150713008.jpg" TargetMode="External"/><Relationship Id="rId1876" Type="http://schemas.openxmlformats.org/officeDocument/2006/relationships/hyperlink" Target="BOM\B-1140820005.xlsm" TargetMode="External"/><Relationship Id="rId2927" Type="http://schemas.openxmlformats.org/officeDocument/2006/relationships/hyperlink" Target="BOM\B-1141013002.jpg" TargetMode="External"/><Relationship Id="rId1529" Type="http://schemas.openxmlformats.org/officeDocument/2006/relationships/hyperlink" Target="BOM\B-1140806001.jpg" TargetMode="External"/><Relationship Id="rId1943" Type="http://schemas.openxmlformats.org/officeDocument/2006/relationships/hyperlink" Target="BOM\B-1140822022.jpg" TargetMode="External"/><Relationship Id="rId5400" Type="http://schemas.openxmlformats.org/officeDocument/2006/relationships/hyperlink" Target="BOM\B-1150212007.xlsm" TargetMode="External"/><Relationship Id="rId8556" Type="http://schemas.openxmlformats.org/officeDocument/2006/relationships/hyperlink" Target="BOM\B-1150715004.xlsm" TargetMode="External"/><Relationship Id="rId4002" Type="http://schemas.openxmlformats.org/officeDocument/2006/relationships/hyperlink" Target="BOM\B-1141201017.xlsm" TargetMode="External"/><Relationship Id="rId7158" Type="http://schemas.openxmlformats.org/officeDocument/2006/relationships/hyperlink" Target="BOM\B-1150518013.xlsm" TargetMode="External"/><Relationship Id="rId7572" Type="http://schemas.openxmlformats.org/officeDocument/2006/relationships/hyperlink" Target="BOM\B-1150603003.xlsm" TargetMode="External"/><Relationship Id="rId8209" Type="http://schemas.openxmlformats.org/officeDocument/2006/relationships/hyperlink" Target="BOM\B-1150702006.jpg" TargetMode="External"/><Relationship Id="rId8623" Type="http://schemas.openxmlformats.org/officeDocument/2006/relationships/hyperlink" Target="BOM\B-1150717022.jpg" TargetMode="External"/><Relationship Id="rId3768" Type="http://schemas.openxmlformats.org/officeDocument/2006/relationships/hyperlink" Target="BOM\B-1141121004.xlsm" TargetMode="External"/><Relationship Id="rId4819" Type="http://schemas.openxmlformats.org/officeDocument/2006/relationships/hyperlink" Target="BOM\B-1150115024.jpg" TargetMode="External"/><Relationship Id="rId6174" Type="http://schemas.openxmlformats.org/officeDocument/2006/relationships/hyperlink" Target="BOM\B-1150330011.xlsm" TargetMode="External"/><Relationship Id="rId7225" Type="http://schemas.openxmlformats.org/officeDocument/2006/relationships/hyperlink" Target="BOM\B-1150520001.jpg" TargetMode="External"/><Relationship Id="rId689" Type="http://schemas.openxmlformats.org/officeDocument/2006/relationships/hyperlink" Target="BOM/B-1140609001.jpg" TargetMode="External"/><Relationship Id="rId2784" Type="http://schemas.openxmlformats.org/officeDocument/2006/relationships/hyperlink" Target="BOM\B-1141002001.xlsm" TargetMode="External"/><Relationship Id="rId5190" Type="http://schemas.openxmlformats.org/officeDocument/2006/relationships/hyperlink" Target="BOM\B-1150202005.xlsm" TargetMode="External"/><Relationship Id="rId6241" Type="http://schemas.openxmlformats.org/officeDocument/2006/relationships/hyperlink" Target="BOM\B-1150327003.jpg" TargetMode="External"/><Relationship Id="rId756" Type="http://schemas.openxmlformats.org/officeDocument/2006/relationships/hyperlink" Target="BOM/B-1140617006.xlsm" TargetMode="External"/><Relationship Id="rId1386" Type="http://schemas.openxmlformats.org/officeDocument/2006/relationships/hyperlink" Target="BOM\B-1140730001.xlsm" TargetMode="External"/><Relationship Id="rId2437" Type="http://schemas.openxmlformats.org/officeDocument/2006/relationships/hyperlink" Target="BOM\B-1140915007.jpg" TargetMode="External"/><Relationship Id="rId3835" Type="http://schemas.openxmlformats.org/officeDocument/2006/relationships/hyperlink" Target="BOM\B-1141124011.jpg" TargetMode="External"/><Relationship Id="rId409" Type="http://schemas.openxmlformats.org/officeDocument/2006/relationships/hyperlink" Target="BOM/B-1131217031.jpg" TargetMode="External"/><Relationship Id="rId1039" Type="http://schemas.openxmlformats.org/officeDocument/2006/relationships/hyperlink" Target="BOM/B-1140709003.jpg" TargetMode="External"/><Relationship Id="rId2851" Type="http://schemas.openxmlformats.org/officeDocument/2006/relationships/hyperlink" Target="BOM\B-1141007019.jpg" TargetMode="External"/><Relationship Id="rId3902" Type="http://schemas.openxmlformats.org/officeDocument/2006/relationships/hyperlink" Target="BOM\B-1141126004.xlsm" TargetMode="External"/><Relationship Id="rId8066" Type="http://schemas.openxmlformats.org/officeDocument/2006/relationships/hyperlink" Target="BOM\B-1150624009.xlsm" TargetMode="External"/><Relationship Id="rId92" Type="http://schemas.openxmlformats.org/officeDocument/2006/relationships/hyperlink" Target="BOM/B-1140306008.jpg" TargetMode="External"/><Relationship Id="rId823" Type="http://schemas.openxmlformats.org/officeDocument/2006/relationships/hyperlink" Target="BOM/B-1140620027.jpg" TargetMode="External"/><Relationship Id="rId1453" Type="http://schemas.openxmlformats.org/officeDocument/2006/relationships/hyperlink" Target="BOM\B-1140801016.jpg" TargetMode="External"/><Relationship Id="rId2504" Type="http://schemas.openxmlformats.org/officeDocument/2006/relationships/hyperlink" Target="BOM\B-1140918012.xlsm" TargetMode="External"/><Relationship Id="rId7082" Type="http://schemas.openxmlformats.org/officeDocument/2006/relationships/hyperlink" Target="BOM\B-1150514010.xlsm" TargetMode="External"/><Relationship Id="rId8480" Type="http://schemas.openxmlformats.org/officeDocument/2006/relationships/hyperlink" Target="BOM\B-1150713004.xlsm" TargetMode="External"/><Relationship Id="rId1106" Type="http://schemas.openxmlformats.org/officeDocument/2006/relationships/hyperlink" Target="BOM/B-1140711004.xlsm" TargetMode="External"/><Relationship Id="rId1520" Type="http://schemas.openxmlformats.org/officeDocument/2006/relationships/hyperlink" Target="BOM\B-1140805012.xlsm" TargetMode="External"/><Relationship Id="rId4676" Type="http://schemas.openxmlformats.org/officeDocument/2006/relationships/hyperlink" Target="BOM\B-1150109016.xlsm" TargetMode="External"/><Relationship Id="rId5727" Type="http://schemas.openxmlformats.org/officeDocument/2006/relationships/hyperlink" Target="BOM\B-1150309002.jpg" TargetMode="External"/><Relationship Id="rId8133" Type="http://schemas.openxmlformats.org/officeDocument/2006/relationships/hyperlink" Target="BOM\B-1150626007.jpg" TargetMode="External"/><Relationship Id="rId3278" Type="http://schemas.openxmlformats.org/officeDocument/2006/relationships/hyperlink" Target="BOM\B-1141028014.xlsm" TargetMode="External"/><Relationship Id="rId3692" Type="http://schemas.openxmlformats.org/officeDocument/2006/relationships/hyperlink" Target="BOM\B-1141118002.xlsm" TargetMode="External"/><Relationship Id="rId4329" Type="http://schemas.openxmlformats.org/officeDocument/2006/relationships/hyperlink" Target="BOM\B-1141219002.jpg" TargetMode="External"/><Relationship Id="rId4743" Type="http://schemas.openxmlformats.org/officeDocument/2006/relationships/hyperlink" Target="BOM\B-1150114001.jpg" TargetMode="External"/><Relationship Id="rId7899" Type="http://schemas.openxmlformats.org/officeDocument/2006/relationships/hyperlink" Target="BOM\B-1150617008.jpg" TargetMode="External"/><Relationship Id="rId8200" Type="http://schemas.openxmlformats.org/officeDocument/2006/relationships/hyperlink" Target="BOM\B-1150702002.xlsm" TargetMode="External"/><Relationship Id="rId199" Type="http://schemas.openxmlformats.org/officeDocument/2006/relationships/hyperlink" Target="BOM/B-1140110041.jpg" TargetMode="External"/><Relationship Id="rId2294" Type="http://schemas.openxmlformats.org/officeDocument/2006/relationships/hyperlink" Target="BOM\B-1140905010.xlsm" TargetMode="External"/><Relationship Id="rId3345" Type="http://schemas.openxmlformats.org/officeDocument/2006/relationships/hyperlink" Target="BOM\B-1141030006.jpg" TargetMode="External"/><Relationship Id="rId266" Type="http://schemas.openxmlformats.org/officeDocument/2006/relationships/hyperlink" Target="BOM/B-1140422005.xlsm" TargetMode="External"/><Relationship Id="rId680" Type="http://schemas.openxmlformats.org/officeDocument/2006/relationships/hyperlink" Target="BOM/B-1140606016.xlsm" TargetMode="External"/><Relationship Id="rId2361" Type="http://schemas.openxmlformats.org/officeDocument/2006/relationships/hyperlink" Target="BOM\B-1140910007.jpg" TargetMode="External"/><Relationship Id="rId3412" Type="http://schemas.openxmlformats.org/officeDocument/2006/relationships/hyperlink" Target="BOM\B-1141031019.xlsm" TargetMode="External"/><Relationship Id="rId4810" Type="http://schemas.openxmlformats.org/officeDocument/2006/relationships/hyperlink" Target="BOM\B-1150115020.xlsm" TargetMode="External"/><Relationship Id="rId6568" Type="http://schemas.openxmlformats.org/officeDocument/2006/relationships/hyperlink" Target="BOM\B-1150422006.xlsm" TargetMode="External"/><Relationship Id="rId7619" Type="http://schemas.openxmlformats.org/officeDocument/2006/relationships/hyperlink" Target="BOM\B-1150604013.jpg" TargetMode="External"/><Relationship Id="rId7966" Type="http://schemas.openxmlformats.org/officeDocument/2006/relationships/hyperlink" Target="BOM\B-1150622005.xlsm" TargetMode="External"/><Relationship Id="rId333" Type="http://schemas.openxmlformats.org/officeDocument/2006/relationships/hyperlink" Target="BOM/B-1140502006.jpg" TargetMode="External"/><Relationship Id="rId2014" Type="http://schemas.openxmlformats.org/officeDocument/2006/relationships/hyperlink" Target="BOM\B-1140827010.xlsm" TargetMode="External"/><Relationship Id="rId6982" Type="http://schemas.openxmlformats.org/officeDocument/2006/relationships/hyperlink" Target="BOM\B-1150508021.xlsm" TargetMode="External"/><Relationship Id="rId1030" Type="http://schemas.openxmlformats.org/officeDocument/2006/relationships/hyperlink" Target="BOM/B-1140708007.xlsm" TargetMode="External"/><Relationship Id="rId4186" Type="http://schemas.openxmlformats.org/officeDocument/2006/relationships/hyperlink" Target="BOM\B-1141210007.xlsm" TargetMode="External"/><Relationship Id="rId5584" Type="http://schemas.openxmlformats.org/officeDocument/2006/relationships/hyperlink" Target="BOM\B-1150227005.xlsm" TargetMode="External"/><Relationship Id="rId6635" Type="http://schemas.openxmlformats.org/officeDocument/2006/relationships/hyperlink" Target="BOM\B-1150423009.jpg" TargetMode="External"/><Relationship Id="rId400" Type="http://schemas.openxmlformats.org/officeDocument/2006/relationships/hyperlink" Target="BOM/B-1140509003.xlsm" TargetMode="External"/><Relationship Id="rId5237" Type="http://schemas.openxmlformats.org/officeDocument/2006/relationships/hyperlink" Target="BOM\B-1150204007.jpg" TargetMode="External"/><Relationship Id="rId5651" Type="http://schemas.openxmlformats.org/officeDocument/2006/relationships/hyperlink" Target="BOM\B-1150305009.jpg" TargetMode="External"/><Relationship Id="rId6702" Type="http://schemas.openxmlformats.org/officeDocument/2006/relationships/hyperlink" Target="BOM\B-1150427003.xlsm" TargetMode="External"/><Relationship Id="rId1847" Type="http://schemas.openxmlformats.org/officeDocument/2006/relationships/hyperlink" Target="BOM\B-1140819003.jpg" TargetMode="External"/><Relationship Id="rId4253" Type="http://schemas.openxmlformats.org/officeDocument/2006/relationships/hyperlink" Target="BOM\B-1141216001.jpg" TargetMode="External"/><Relationship Id="rId5304" Type="http://schemas.openxmlformats.org/officeDocument/2006/relationships/hyperlink" Target="BOM\B-1150209001.xlsm" TargetMode="External"/><Relationship Id="rId4320" Type="http://schemas.openxmlformats.org/officeDocument/2006/relationships/hyperlink" Target="BOM\B-1141218011.xlsm" TargetMode="External"/><Relationship Id="rId7476" Type="http://schemas.openxmlformats.org/officeDocument/2006/relationships/hyperlink" Target="BOM\B-1150529008.xlsm" TargetMode="External"/><Relationship Id="rId7890" Type="http://schemas.openxmlformats.org/officeDocument/2006/relationships/hyperlink" Target="BOM\B-1150617004.xlsm" TargetMode="External"/><Relationship Id="rId8527" Type="http://schemas.openxmlformats.org/officeDocument/2006/relationships/hyperlink" Target="BOM\B-1150714013.jpg" TargetMode="External"/><Relationship Id="rId190" Type="http://schemas.openxmlformats.org/officeDocument/2006/relationships/hyperlink" Target="BOM/B-1140110023.xlsm" TargetMode="External"/><Relationship Id="rId1914" Type="http://schemas.openxmlformats.org/officeDocument/2006/relationships/hyperlink" Target="BOM\B-1140822008.xlsm" TargetMode="External"/><Relationship Id="rId6078" Type="http://schemas.openxmlformats.org/officeDocument/2006/relationships/hyperlink" Target="BOM\B-1150325007.xlsm" TargetMode="External"/><Relationship Id="rId6492" Type="http://schemas.openxmlformats.org/officeDocument/2006/relationships/hyperlink" Target="BOM\B-1150420010.xlsm" TargetMode="External"/><Relationship Id="rId7129" Type="http://schemas.openxmlformats.org/officeDocument/2006/relationships/hyperlink" Target="BOM\B-1150515015.jpg" TargetMode="External"/><Relationship Id="rId7543" Type="http://schemas.openxmlformats.org/officeDocument/2006/relationships/hyperlink" Target="BOM\B-1150602003.jpg" TargetMode="External"/><Relationship Id="rId5094" Type="http://schemas.openxmlformats.org/officeDocument/2006/relationships/hyperlink" Target="BOM\B-1150128004.xlsm" TargetMode="External"/><Relationship Id="rId6145" Type="http://schemas.openxmlformats.org/officeDocument/2006/relationships/hyperlink" Target="BOM\B-1150327014.jpg" TargetMode="External"/><Relationship Id="rId2688" Type="http://schemas.openxmlformats.org/officeDocument/2006/relationships/hyperlink" Target="BOM\B-1140926013.xlsm" TargetMode="External"/><Relationship Id="rId3739" Type="http://schemas.openxmlformats.org/officeDocument/2006/relationships/hyperlink" Target="BOM\B-1141120007.jpg" TargetMode="External"/><Relationship Id="rId5161" Type="http://schemas.openxmlformats.org/officeDocument/2006/relationships/hyperlink" Target="BOM\B-1150130008.jpg" TargetMode="External"/><Relationship Id="rId7610" Type="http://schemas.openxmlformats.org/officeDocument/2006/relationships/hyperlink" Target="BOM\B-1150604009.xlsm" TargetMode="External"/><Relationship Id="rId2755" Type="http://schemas.openxmlformats.org/officeDocument/2006/relationships/hyperlink" Target="BOM\B-1140930032.jpg" TargetMode="External"/><Relationship Id="rId3806" Type="http://schemas.openxmlformats.org/officeDocument/2006/relationships/hyperlink" Target="BOM\B-1141121023.xlsm" TargetMode="External"/><Relationship Id="rId6212" Type="http://schemas.openxmlformats.org/officeDocument/2006/relationships/hyperlink" Target="BOM\B-1150401005.xlsm" TargetMode="External"/><Relationship Id="rId727" Type="http://schemas.openxmlformats.org/officeDocument/2006/relationships/hyperlink" Target="BOM/B-1140612015.jpg" TargetMode="External"/><Relationship Id="rId1357" Type="http://schemas.openxmlformats.org/officeDocument/2006/relationships/hyperlink" Target="BOM\B-1140728013.jpg" TargetMode="External"/><Relationship Id="rId1771" Type="http://schemas.openxmlformats.org/officeDocument/2006/relationships/hyperlink" Target="BOM\B-1140814004.jpg" TargetMode="External"/><Relationship Id="rId2408" Type="http://schemas.openxmlformats.org/officeDocument/2006/relationships/hyperlink" Target="BOM\B-1140912003.xlsm" TargetMode="External"/><Relationship Id="rId2822" Type="http://schemas.openxmlformats.org/officeDocument/2006/relationships/hyperlink" Target="BOM\B-1141007005.xlsm" TargetMode="External"/><Relationship Id="rId5978" Type="http://schemas.openxmlformats.org/officeDocument/2006/relationships/hyperlink" Target="BOM\B-1150319018.xlsm" TargetMode="External"/><Relationship Id="rId8384" Type="http://schemas.openxmlformats.org/officeDocument/2006/relationships/hyperlink" Target="BOM\B-1150707043.xlsm" TargetMode="External"/><Relationship Id="rId63" Type="http://schemas.openxmlformats.org/officeDocument/2006/relationships/hyperlink" Target="BOM/B-1140219018.xlsm" TargetMode="External"/><Relationship Id="rId1424" Type="http://schemas.openxmlformats.org/officeDocument/2006/relationships/hyperlink" Target="BOM\B-1140801002.xlsm" TargetMode="External"/><Relationship Id="rId4994" Type="http://schemas.openxmlformats.org/officeDocument/2006/relationships/hyperlink" Target="BOM\B-1150126001.xlsm" TargetMode="External"/><Relationship Id="rId8037" Type="http://schemas.openxmlformats.org/officeDocument/2006/relationships/hyperlink" Target="BOM\B-1150623025.jpg" TargetMode="External"/><Relationship Id="rId8451" Type="http://schemas.openxmlformats.org/officeDocument/2006/relationships/hyperlink" Target="BOM\B-1150710001.jpg" TargetMode="External"/><Relationship Id="rId3596" Type="http://schemas.openxmlformats.org/officeDocument/2006/relationships/hyperlink" Target="BOM\B-1141110016.xlsm" TargetMode="External"/><Relationship Id="rId4647" Type="http://schemas.openxmlformats.org/officeDocument/2006/relationships/hyperlink" Target="BOM\B-1150109006.jpg" TargetMode="External"/><Relationship Id="rId7053" Type="http://schemas.openxmlformats.org/officeDocument/2006/relationships/hyperlink" Target="BOM\B-1150513011.jpg" TargetMode="External"/><Relationship Id="rId8104" Type="http://schemas.openxmlformats.org/officeDocument/2006/relationships/hyperlink" Target="BOM\B-1150625009.xlsm" TargetMode="External"/><Relationship Id="rId2198" Type="http://schemas.openxmlformats.org/officeDocument/2006/relationships/hyperlink" Target="BOM\B-1140903007.xlsm" TargetMode="External"/><Relationship Id="rId3249" Type="http://schemas.openxmlformats.org/officeDocument/2006/relationships/hyperlink" Target="BOM\B-1141027013.jpg" TargetMode="External"/><Relationship Id="rId7120" Type="http://schemas.openxmlformats.org/officeDocument/2006/relationships/hyperlink" Target="BOM\B-1150515011.xlsm" TargetMode="External"/><Relationship Id="rId584" Type="http://schemas.openxmlformats.org/officeDocument/2006/relationships/hyperlink" Target="BOM/B-1140602004.xlsm" TargetMode="External"/><Relationship Id="rId2265" Type="http://schemas.openxmlformats.org/officeDocument/2006/relationships/hyperlink" Target="BOM\B-1140904018.jpg" TargetMode="External"/><Relationship Id="rId3663" Type="http://schemas.openxmlformats.org/officeDocument/2006/relationships/hyperlink" Target="BOM\B-1141117008.jpg" TargetMode="External"/><Relationship Id="rId4714" Type="http://schemas.openxmlformats.org/officeDocument/2006/relationships/hyperlink" Target="BOM\B-1150113005.xlsm" TargetMode="External"/><Relationship Id="rId237" Type="http://schemas.openxmlformats.org/officeDocument/2006/relationships/hyperlink" Target="BOM/B-1140416006.jpg" TargetMode="External"/><Relationship Id="rId3316" Type="http://schemas.openxmlformats.org/officeDocument/2006/relationships/hyperlink" Target="BOM\B-1141029010.xlsm" TargetMode="External"/><Relationship Id="rId3730" Type="http://schemas.openxmlformats.org/officeDocument/2006/relationships/hyperlink" Target="BOM\B-1141120003.xlsm" TargetMode="External"/><Relationship Id="rId6886" Type="http://schemas.openxmlformats.org/officeDocument/2006/relationships/hyperlink" Target="BOM\B-1150506007.xlsm" TargetMode="External"/><Relationship Id="rId7937" Type="http://schemas.openxmlformats.org/officeDocument/2006/relationships/hyperlink" Target="BOM\B-1150618009.jpg" TargetMode="External"/><Relationship Id="rId651" Type="http://schemas.openxmlformats.org/officeDocument/2006/relationships/hyperlink" Target="BOM/B-1140605004.jpg" TargetMode="External"/><Relationship Id="rId1281" Type="http://schemas.openxmlformats.org/officeDocument/2006/relationships/hyperlink" Target="BOM\B-1140722016.jpg" TargetMode="External"/><Relationship Id="rId2332" Type="http://schemas.openxmlformats.org/officeDocument/2006/relationships/hyperlink" Target="BOM\B-1140909003.xlsm" TargetMode="External"/><Relationship Id="rId5488" Type="http://schemas.openxmlformats.org/officeDocument/2006/relationships/hyperlink" Target="BOM\B-1150225015.xlsm" TargetMode="External"/><Relationship Id="rId6539" Type="http://schemas.openxmlformats.org/officeDocument/2006/relationships/hyperlink" Target="BOM\B-1150421013.jpg" TargetMode="External"/><Relationship Id="rId6953" Type="http://schemas.openxmlformats.org/officeDocument/2006/relationships/hyperlink" Target="BOM\B-1150508006.jpg" TargetMode="External"/><Relationship Id="rId304" Type="http://schemas.openxmlformats.org/officeDocument/2006/relationships/hyperlink" Target="BOM/B-1140429004.xlsm" TargetMode="External"/><Relationship Id="rId5555" Type="http://schemas.openxmlformats.org/officeDocument/2006/relationships/hyperlink" Target="BOM\B-1150226025.jpg" TargetMode="External"/><Relationship Id="rId6606" Type="http://schemas.openxmlformats.org/officeDocument/2006/relationships/hyperlink" Target="BOM\B-1150422025.xlsm" TargetMode="External"/><Relationship Id="rId1001" Type="http://schemas.openxmlformats.org/officeDocument/2006/relationships/hyperlink" Target="BOM/B-1140704002.jpg" TargetMode="External"/><Relationship Id="rId4157" Type="http://schemas.openxmlformats.org/officeDocument/2006/relationships/hyperlink" Target="BOM\B-1141209008.jpg" TargetMode="External"/><Relationship Id="rId4571" Type="http://schemas.openxmlformats.org/officeDocument/2006/relationships/hyperlink" Target="BOM\B-1150106015.jpg" TargetMode="External"/><Relationship Id="rId5208" Type="http://schemas.openxmlformats.org/officeDocument/2006/relationships/hyperlink" Target="BOM\B-1150203001.xlsm" TargetMode="External"/><Relationship Id="rId5622" Type="http://schemas.openxmlformats.org/officeDocument/2006/relationships/hyperlink" Target="BOM\B-1150303004.xlsm" TargetMode="External"/><Relationship Id="rId3173" Type="http://schemas.openxmlformats.org/officeDocument/2006/relationships/hyperlink" Target="BOM\B-1141021014.jpg" TargetMode="External"/><Relationship Id="rId4224" Type="http://schemas.openxmlformats.org/officeDocument/2006/relationships/hyperlink" Target="BOM\B-1141212001.xlsm" TargetMode="External"/><Relationship Id="rId1818" Type="http://schemas.openxmlformats.org/officeDocument/2006/relationships/hyperlink" Target="BOM\B-1140815019.xlsm" TargetMode="External"/><Relationship Id="rId3240" Type="http://schemas.openxmlformats.org/officeDocument/2006/relationships/hyperlink" Target="BOM\B-1141027009.xlsm" TargetMode="External"/><Relationship Id="rId6396" Type="http://schemas.openxmlformats.org/officeDocument/2006/relationships/hyperlink" Target="BOM\B-1150414011.xlsm" TargetMode="External"/><Relationship Id="rId7794" Type="http://schemas.openxmlformats.org/officeDocument/2006/relationships/hyperlink" Target="BOM\B-1150611017.xlsm" TargetMode="External"/><Relationship Id="rId161" Type="http://schemas.openxmlformats.org/officeDocument/2006/relationships/hyperlink" Target="BOM/B-1140327015.jpg" TargetMode="External"/><Relationship Id="rId6049" Type="http://schemas.openxmlformats.org/officeDocument/2006/relationships/hyperlink" Target="BOM\B-1150324007.jpg" TargetMode="External"/><Relationship Id="rId7447" Type="http://schemas.openxmlformats.org/officeDocument/2006/relationships/hyperlink" Target="BOM\B-1150528009.jpg" TargetMode="External"/><Relationship Id="rId7861" Type="http://schemas.openxmlformats.org/officeDocument/2006/relationships/hyperlink" Target="BOM\B-1150616009.jpg" TargetMode="External"/><Relationship Id="rId6463" Type="http://schemas.openxmlformats.org/officeDocument/2006/relationships/hyperlink" Target="BOM\B-1150417006.jpg" TargetMode="External"/><Relationship Id="rId7514" Type="http://schemas.openxmlformats.org/officeDocument/2006/relationships/hyperlink" Target="BOM\B-1150601006.xlsm" TargetMode="External"/><Relationship Id="rId978" Type="http://schemas.openxmlformats.org/officeDocument/2006/relationships/hyperlink" Target="BOM/B-1140703007.xlsm" TargetMode="External"/><Relationship Id="rId2659" Type="http://schemas.openxmlformats.org/officeDocument/2006/relationships/hyperlink" Target="BOM\B-1140925013.jpg" TargetMode="External"/><Relationship Id="rId5065" Type="http://schemas.openxmlformats.org/officeDocument/2006/relationships/hyperlink" Target="BOM\B-1150127007.jpg" TargetMode="External"/><Relationship Id="rId6116" Type="http://schemas.openxmlformats.org/officeDocument/2006/relationships/hyperlink" Target="BOM\B-1150326005.xlsm" TargetMode="External"/><Relationship Id="rId6530" Type="http://schemas.openxmlformats.org/officeDocument/2006/relationships/hyperlink" Target="BOM\B-1150421009.xlsm" TargetMode="External"/><Relationship Id="rId1675" Type="http://schemas.openxmlformats.org/officeDocument/2006/relationships/hyperlink" Target="BOM\B-1140811005.jpg" TargetMode="External"/><Relationship Id="rId2726" Type="http://schemas.openxmlformats.org/officeDocument/2006/relationships/hyperlink" Target="BOM\B-1140930017.xlsm" TargetMode="External"/><Relationship Id="rId4081" Type="http://schemas.openxmlformats.org/officeDocument/2006/relationships/hyperlink" Target="BOM\B-1141205002.jpg" TargetMode="External"/><Relationship Id="rId5132" Type="http://schemas.openxmlformats.org/officeDocument/2006/relationships/hyperlink" Target="BOM\B-1150129011.xlsm" TargetMode="External"/><Relationship Id="rId8288" Type="http://schemas.openxmlformats.org/officeDocument/2006/relationships/hyperlink" Target="BOM\B-1150703013.xlsm" TargetMode="External"/><Relationship Id="rId1328" Type="http://schemas.openxmlformats.org/officeDocument/2006/relationships/hyperlink" Target="BOM\B-1140725007.xlsm" TargetMode="External"/><Relationship Id="rId8355" Type="http://schemas.openxmlformats.org/officeDocument/2006/relationships/hyperlink" Target="BOM\B-1150707008.jpg" TargetMode="External"/><Relationship Id="rId1742" Type="http://schemas.openxmlformats.org/officeDocument/2006/relationships/hyperlink" Target="BOM\B-1140813005.xlsm" TargetMode="External"/><Relationship Id="rId4898" Type="http://schemas.openxmlformats.org/officeDocument/2006/relationships/hyperlink" Target="BOM\B-1150120012.xlsm" TargetMode="External"/><Relationship Id="rId5949" Type="http://schemas.openxmlformats.org/officeDocument/2006/relationships/hyperlink" Target="BOM\B-1150319003.jpg" TargetMode="External"/><Relationship Id="rId7371" Type="http://schemas.openxmlformats.org/officeDocument/2006/relationships/hyperlink" Target="BOM\B-1150526003.jpg" TargetMode="External"/><Relationship Id="rId8008" Type="http://schemas.openxmlformats.org/officeDocument/2006/relationships/hyperlink" Target="BOM\B-1150623011.xlsm" TargetMode="External"/><Relationship Id="rId34" Type="http://schemas.openxmlformats.org/officeDocument/2006/relationships/hyperlink" Target="BOM/B-1140204016.jpg" TargetMode="External"/><Relationship Id="rId4965" Type="http://schemas.openxmlformats.org/officeDocument/2006/relationships/hyperlink" Target="BOM\B-1150123007.jpg" TargetMode="External"/><Relationship Id="rId7024" Type="http://schemas.openxmlformats.org/officeDocument/2006/relationships/hyperlink" Target="BOM\B-1150512013.xlsm" TargetMode="External"/><Relationship Id="rId8422" Type="http://schemas.openxmlformats.org/officeDocument/2006/relationships/hyperlink" Target="BOM\B-1150708008.xlsm" TargetMode="External"/><Relationship Id="rId3567" Type="http://schemas.openxmlformats.org/officeDocument/2006/relationships/hyperlink" Target="BOM\B-1141110001.jpg" TargetMode="External"/><Relationship Id="rId3981" Type="http://schemas.openxmlformats.org/officeDocument/2006/relationships/hyperlink" Target="BOM\B-1141201006.jpg" TargetMode="External"/><Relationship Id="rId4618" Type="http://schemas.openxmlformats.org/officeDocument/2006/relationships/hyperlink" Target="BOM\B-1150108002.xlsm" TargetMode="External"/><Relationship Id="rId488" Type="http://schemas.openxmlformats.org/officeDocument/2006/relationships/hyperlink" Target="BOM/B-1140521006.xlsm" TargetMode="External"/><Relationship Id="rId2169" Type="http://schemas.openxmlformats.org/officeDocument/2006/relationships/hyperlink" Target="BOM\B-1140902013.jpg" TargetMode="External"/><Relationship Id="rId2583" Type="http://schemas.openxmlformats.org/officeDocument/2006/relationships/hyperlink" Target="BOM\B-1140923001.jpg" TargetMode="External"/><Relationship Id="rId3634" Type="http://schemas.openxmlformats.org/officeDocument/2006/relationships/hyperlink" Target="BOM\B-1141111017.xlsm" TargetMode="External"/><Relationship Id="rId6040" Type="http://schemas.openxmlformats.org/officeDocument/2006/relationships/hyperlink" Target="BOM\B-1150324003.xlsm" TargetMode="External"/><Relationship Id="rId555" Type="http://schemas.openxmlformats.org/officeDocument/2006/relationships/hyperlink" Target="BOM/B-1140527024.jpg" TargetMode="External"/><Relationship Id="rId1185" Type="http://schemas.openxmlformats.org/officeDocument/2006/relationships/hyperlink" Target="BOM/B-1140717002.jpg" TargetMode="External"/><Relationship Id="rId2236" Type="http://schemas.openxmlformats.org/officeDocument/2006/relationships/hyperlink" Target="BOM\B-1140904004.xlsm" TargetMode="External"/><Relationship Id="rId2650" Type="http://schemas.openxmlformats.org/officeDocument/2006/relationships/hyperlink" Target="BOM\B-1140925009.xlsm" TargetMode="External"/><Relationship Id="rId3701" Type="http://schemas.openxmlformats.org/officeDocument/2006/relationships/hyperlink" Target="BOM\B-1141118006.jpg" TargetMode="External"/><Relationship Id="rId6857" Type="http://schemas.openxmlformats.org/officeDocument/2006/relationships/hyperlink" Target="BOM\B-1150505003.jpg" TargetMode="External"/><Relationship Id="rId7908" Type="http://schemas.openxmlformats.org/officeDocument/2006/relationships/hyperlink" Target="BOM\B-1150617013.xlsm" TargetMode="External"/><Relationship Id="rId208" Type="http://schemas.openxmlformats.org/officeDocument/2006/relationships/hyperlink" Target="BOM/B-1140110046.xlsm" TargetMode="External"/><Relationship Id="rId622" Type="http://schemas.openxmlformats.org/officeDocument/2006/relationships/hyperlink" Target="BOM/B-1140602030.xlsm" TargetMode="External"/><Relationship Id="rId1252" Type="http://schemas.openxmlformats.org/officeDocument/2006/relationships/hyperlink" Target="BOM\B-1140722002.xlsm" TargetMode="External"/><Relationship Id="rId2303" Type="http://schemas.openxmlformats.org/officeDocument/2006/relationships/hyperlink" Target="BOM\B-1140908002.jpg" TargetMode="External"/><Relationship Id="rId5459" Type="http://schemas.openxmlformats.org/officeDocument/2006/relationships/hyperlink" Target="BOM\B-1150224025.jpg" TargetMode="External"/><Relationship Id="rId4475" Type="http://schemas.openxmlformats.org/officeDocument/2006/relationships/hyperlink" Target="BOM\B-1141231001.jpg" TargetMode="External"/><Relationship Id="rId5873" Type="http://schemas.openxmlformats.org/officeDocument/2006/relationships/hyperlink" Target="BOM\B-1150313014.jpg" TargetMode="External"/><Relationship Id="rId6924" Type="http://schemas.openxmlformats.org/officeDocument/2006/relationships/hyperlink" Target="BOM\B-1150507016.xlsm" TargetMode="External"/><Relationship Id="rId3077" Type="http://schemas.openxmlformats.org/officeDocument/2006/relationships/hyperlink" Target="BOM\B-1141017005.jpg" TargetMode="External"/><Relationship Id="rId4128" Type="http://schemas.openxmlformats.org/officeDocument/2006/relationships/hyperlink" Target="BOM\B-1141208004.xlsm" TargetMode="External"/><Relationship Id="rId5526" Type="http://schemas.openxmlformats.org/officeDocument/2006/relationships/hyperlink" Target="BOM\B-1150226011.xlsm" TargetMode="External"/><Relationship Id="rId5940" Type="http://schemas.openxmlformats.org/officeDocument/2006/relationships/hyperlink" Target="BOM\B-1150318005.xlsm" TargetMode="External"/><Relationship Id="rId2093" Type="http://schemas.openxmlformats.org/officeDocument/2006/relationships/hyperlink" Target="BOM\B-1140829011.jpg" TargetMode="External"/><Relationship Id="rId3491" Type="http://schemas.openxmlformats.org/officeDocument/2006/relationships/hyperlink" Target="BOM\B-1141105001.jpg" TargetMode="External"/><Relationship Id="rId4542" Type="http://schemas.openxmlformats.org/officeDocument/2006/relationships/hyperlink" Target="BOM\B-1150106001.xlsm" TargetMode="External"/><Relationship Id="rId7698" Type="http://schemas.openxmlformats.org/officeDocument/2006/relationships/hyperlink" Target="BOM\B-1150609003.xlsm" TargetMode="External"/><Relationship Id="rId3144" Type="http://schemas.openxmlformats.org/officeDocument/2006/relationships/hyperlink" Target="BOM\B-1141021001.xlsm" TargetMode="External"/><Relationship Id="rId7765" Type="http://schemas.openxmlformats.org/officeDocument/2006/relationships/hyperlink" Target="BOM\B-1150611002.jpg" TargetMode="External"/><Relationship Id="rId2160" Type="http://schemas.openxmlformats.org/officeDocument/2006/relationships/hyperlink" Target="BOM\B-1140902009.xlsm" TargetMode="External"/><Relationship Id="rId3211" Type="http://schemas.openxmlformats.org/officeDocument/2006/relationships/hyperlink" Target="BOM\B-1141022017.jpg" TargetMode="External"/><Relationship Id="rId6367" Type="http://schemas.openxmlformats.org/officeDocument/2006/relationships/hyperlink" Target="BOM\B-1150413003.jpg" TargetMode="External"/><Relationship Id="rId6781" Type="http://schemas.openxmlformats.org/officeDocument/2006/relationships/hyperlink" Target="BOM\B-1150429005.jpg" TargetMode="External"/><Relationship Id="rId7418" Type="http://schemas.openxmlformats.org/officeDocument/2006/relationships/hyperlink" Target="BOM\B-1150527013.xlsm" TargetMode="External"/><Relationship Id="rId7832" Type="http://schemas.openxmlformats.org/officeDocument/2006/relationships/hyperlink" Target="BOM\B-1150615007.xlsm" TargetMode="External"/><Relationship Id="rId132" Type="http://schemas.openxmlformats.org/officeDocument/2006/relationships/hyperlink" Target="BOM/B-1140321024.xlsm" TargetMode="External"/><Relationship Id="rId5383" Type="http://schemas.openxmlformats.org/officeDocument/2006/relationships/hyperlink" Target="BOM\B-1150211010.jpg" TargetMode="External"/><Relationship Id="rId6434" Type="http://schemas.openxmlformats.org/officeDocument/2006/relationships/hyperlink" Target="BOM\B-1150416007.xlsm" TargetMode="External"/><Relationship Id="rId1579" Type="http://schemas.openxmlformats.org/officeDocument/2006/relationships/hyperlink" Target="BOM\B-1140807006.jpg" TargetMode="External"/><Relationship Id="rId2977" Type="http://schemas.openxmlformats.org/officeDocument/2006/relationships/hyperlink" Target="BOM\B-1141014002.jpg" TargetMode="External"/><Relationship Id="rId5036" Type="http://schemas.openxmlformats.org/officeDocument/2006/relationships/hyperlink" Target="BOM\B-1150126022.xlsm" TargetMode="External"/><Relationship Id="rId5450" Type="http://schemas.openxmlformats.org/officeDocument/2006/relationships/hyperlink" Target="BOM\B-1150224021.xlsm" TargetMode="External"/><Relationship Id="rId949" Type="http://schemas.openxmlformats.org/officeDocument/2006/relationships/hyperlink" Target="BOM/B-1140630005.jpg" TargetMode="External"/><Relationship Id="rId1993" Type="http://schemas.openxmlformats.org/officeDocument/2006/relationships/hyperlink" Target="BOM\B-1140826017.jpg" TargetMode="External"/><Relationship Id="rId4052" Type="http://schemas.openxmlformats.org/officeDocument/2006/relationships/hyperlink" Target="BOM\B-1141204005.xlsm" TargetMode="External"/><Relationship Id="rId5103" Type="http://schemas.openxmlformats.org/officeDocument/2006/relationships/hyperlink" Target="BOM\B-1150128008.jpg" TargetMode="External"/><Relationship Id="rId6501" Type="http://schemas.openxmlformats.org/officeDocument/2006/relationships/hyperlink" Target="BOM\B-1150420015.jpg" TargetMode="External"/><Relationship Id="rId8259" Type="http://schemas.openxmlformats.org/officeDocument/2006/relationships/hyperlink" Target="BOM\B-1150702043.jpg" TargetMode="External"/><Relationship Id="rId1646" Type="http://schemas.openxmlformats.org/officeDocument/2006/relationships/hyperlink" Target="BOM\B-1140808013.xlsm" TargetMode="External"/><Relationship Id="rId1713" Type="http://schemas.openxmlformats.org/officeDocument/2006/relationships/hyperlink" Target="BOM\B-1140812003.jpg" TargetMode="External"/><Relationship Id="rId4869" Type="http://schemas.openxmlformats.org/officeDocument/2006/relationships/hyperlink" Target="BOM\B-1150119012.jpg" TargetMode="External"/><Relationship Id="rId7275" Type="http://schemas.openxmlformats.org/officeDocument/2006/relationships/hyperlink" Target="BOM\B-1150521004.jpg" TargetMode="External"/><Relationship Id="rId8326" Type="http://schemas.openxmlformats.org/officeDocument/2006/relationships/hyperlink" Target="BOM\B-1150706009.xlsm" TargetMode="External"/><Relationship Id="rId3885" Type="http://schemas.openxmlformats.org/officeDocument/2006/relationships/hyperlink" Target="BOM\B-1141125014.jpg" TargetMode="External"/><Relationship Id="rId4936" Type="http://schemas.openxmlformats.org/officeDocument/2006/relationships/hyperlink" Target="BOM\B-1150122002.xlsm" TargetMode="External"/><Relationship Id="rId6291" Type="http://schemas.openxmlformats.org/officeDocument/2006/relationships/hyperlink" Target="BOM\B-1150408004.jpg" TargetMode="External"/><Relationship Id="rId7342" Type="http://schemas.openxmlformats.org/officeDocument/2006/relationships/hyperlink" Target="BOM\B-1150522014.xlsm" TargetMode="External"/><Relationship Id="rId2487" Type="http://schemas.openxmlformats.org/officeDocument/2006/relationships/hyperlink" Target="BOM\B-1140918003.jpg" TargetMode="External"/><Relationship Id="rId3538" Type="http://schemas.openxmlformats.org/officeDocument/2006/relationships/hyperlink" Target="BOM\B-1141107007.xlsm" TargetMode="External"/><Relationship Id="rId459" Type="http://schemas.openxmlformats.org/officeDocument/2006/relationships/hyperlink" Target="BOM/B-1140514011.jpg" TargetMode="External"/><Relationship Id="rId873" Type="http://schemas.openxmlformats.org/officeDocument/2006/relationships/hyperlink" Target="BOM/B-1140624004.jpg" TargetMode="External"/><Relationship Id="rId1089" Type="http://schemas.openxmlformats.org/officeDocument/2006/relationships/hyperlink" Target="BOM/B-1140710016.jpg" TargetMode="External"/><Relationship Id="rId2554" Type="http://schemas.openxmlformats.org/officeDocument/2006/relationships/hyperlink" Target="BOM\B-1140922008.xlsm" TargetMode="External"/><Relationship Id="rId3952" Type="http://schemas.openxmlformats.org/officeDocument/2006/relationships/hyperlink" Target="BOM\B-1141127017.xlsm" TargetMode="External"/><Relationship Id="rId6011" Type="http://schemas.openxmlformats.org/officeDocument/2006/relationships/hyperlink" Target="BOM\B-1150320014.jpg" TargetMode="External"/><Relationship Id="rId526" Type="http://schemas.openxmlformats.org/officeDocument/2006/relationships/hyperlink" Target="BOM/B-1140526008.xlsm" TargetMode="External"/><Relationship Id="rId1156" Type="http://schemas.openxmlformats.org/officeDocument/2006/relationships/hyperlink" Target="BOM/B-1140715013.xlsm" TargetMode="External"/><Relationship Id="rId2207" Type="http://schemas.openxmlformats.org/officeDocument/2006/relationships/hyperlink" Target="BOM\B-1140903011.jpg" TargetMode="External"/><Relationship Id="rId3605" Type="http://schemas.openxmlformats.org/officeDocument/2006/relationships/hyperlink" Target="BOM\B-1141111002.jpg" TargetMode="External"/><Relationship Id="rId8183" Type="http://schemas.openxmlformats.org/officeDocument/2006/relationships/hyperlink" Target="BOM\B-1150630005.jpg" TargetMode="External"/><Relationship Id="rId940" Type="http://schemas.openxmlformats.org/officeDocument/2006/relationships/hyperlink" Target="BOM/B-1140627010.xlsm" TargetMode="External"/><Relationship Id="rId1570" Type="http://schemas.openxmlformats.org/officeDocument/2006/relationships/hyperlink" Target="BOM\B-1140807002.xlsm" TargetMode="External"/><Relationship Id="rId2621" Type="http://schemas.openxmlformats.org/officeDocument/2006/relationships/hyperlink" Target="BOM\B-1140924007.jpg" TargetMode="External"/><Relationship Id="rId5777" Type="http://schemas.openxmlformats.org/officeDocument/2006/relationships/hyperlink" Target="BOM\B-1150311001.jpg" TargetMode="External"/><Relationship Id="rId6828" Type="http://schemas.openxmlformats.org/officeDocument/2006/relationships/hyperlink" Target="BOM\B-1150430015.xlsm" TargetMode="External"/><Relationship Id="rId1223" Type="http://schemas.openxmlformats.org/officeDocument/2006/relationships/hyperlink" Target="BOM/B-1140718004.jpg" TargetMode="External"/><Relationship Id="rId4379" Type="http://schemas.openxmlformats.org/officeDocument/2006/relationships/hyperlink" Target="BOM\B-1141223003.jpg" TargetMode="External"/><Relationship Id="rId4793" Type="http://schemas.openxmlformats.org/officeDocument/2006/relationships/hyperlink" Target="BOM\B-1150115011.jpg" TargetMode="External"/><Relationship Id="rId5844" Type="http://schemas.openxmlformats.org/officeDocument/2006/relationships/hyperlink" Target="BOM\B-1150312016.xlsm" TargetMode="External"/><Relationship Id="rId8250" Type="http://schemas.openxmlformats.org/officeDocument/2006/relationships/hyperlink" Target="BOM\B-1150702039.xlsm" TargetMode="External"/><Relationship Id="rId3395" Type="http://schemas.openxmlformats.org/officeDocument/2006/relationships/hyperlink" Target="BOM\B-1141031010.jpg" TargetMode="External"/><Relationship Id="rId4446" Type="http://schemas.openxmlformats.org/officeDocument/2006/relationships/hyperlink" Target="BOM\B-1141230004.xlsm" TargetMode="External"/><Relationship Id="rId4860" Type="http://schemas.openxmlformats.org/officeDocument/2006/relationships/hyperlink" Target="BOM\B-1150119008.xlsm" TargetMode="External"/><Relationship Id="rId5911" Type="http://schemas.openxmlformats.org/officeDocument/2006/relationships/hyperlink" Target="BOM\B-1150317008.jpg" TargetMode="External"/><Relationship Id="rId3048" Type="http://schemas.openxmlformats.org/officeDocument/2006/relationships/hyperlink" Target="BOM\B-1141016010.xlsm" TargetMode="External"/><Relationship Id="rId3462" Type="http://schemas.openxmlformats.org/officeDocument/2006/relationships/hyperlink" Target="BOM\B-1141104003.xlsm" TargetMode="External"/><Relationship Id="rId4513" Type="http://schemas.openxmlformats.org/officeDocument/2006/relationships/hyperlink" Target="BOM\B-1150105001.jpg" TargetMode="External"/><Relationship Id="rId7669" Type="http://schemas.openxmlformats.org/officeDocument/2006/relationships/hyperlink" Target="BOM\B-1150608015.jpg" TargetMode="External"/><Relationship Id="rId383" Type="http://schemas.openxmlformats.org/officeDocument/2006/relationships/hyperlink" Target="BOM/B-1140508002.jpg" TargetMode="External"/><Relationship Id="rId2064" Type="http://schemas.openxmlformats.org/officeDocument/2006/relationships/hyperlink" Target="BOM\B-1140828022.xlsm" TargetMode="External"/><Relationship Id="rId3115" Type="http://schemas.openxmlformats.org/officeDocument/2006/relationships/hyperlink" Target="BOM\B-1141017024.jpg" TargetMode="External"/><Relationship Id="rId6685" Type="http://schemas.openxmlformats.org/officeDocument/2006/relationships/hyperlink" Target="BOM\B-1150424018.jpg" TargetMode="External"/><Relationship Id="rId450" Type="http://schemas.openxmlformats.org/officeDocument/2006/relationships/hyperlink" Target="BOM/B-1140514007.xlsm" TargetMode="External"/><Relationship Id="rId1080" Type="http://schemas.openxmlformats.org/officeDocument/2006/relationships/hyperlink" Target="BOM/B-1140710012.xlsm" TargetMode="External"/><Relationship Id="rId2131" Type="http://schemas.openxmlformats.org/officeDocument/2006/relationships/hyperlink" Target="BOM\B-1140901007.jpg" TargetMode="External"/><Relationship Id="rId5287" Type="http://schemas.openxmlformats.org/officeDocument/2006/relationships/hyperlink" Target="BOM\B-1150206008.jpg" TargetMode="External"/><Relationship Id="rId6338" Type="http://schemas.openxmlformats.org/officeDocument/2006/relationships/hyperlink" Target="BOM\B-1150410002.xlsm" TargetMode="External"/><Relationship Id="rId7736" Type="http://schemas.openxmlformats.org/officeDocument/2006/relationships/hyperlink" Target="BOM\B-1150610004.xlsm" TargetMode="External"/><Relationship Id="rId103" Type="http://schemas.openxmlformats.org/officeDocument/2006/relationships/hyperlink" Target="BOM/B-1140312014.xlsm" TargetMode="External"/><Relationship Id="rId6752" Type="http://schemas.openxmlformats.org/officeDocument/2006/relationships/hyperlink" Target="BOM\B-1150428014.xlsm" TargetMode="External"/><Relationship Id="rId7803" Type="http://schemas.openxmlformats.org/officeDocument/2006/relationships/hyperlink" Target="BOM\B-1150612001.jpg" TargetMode="External"/><Relationship Id="rId1897" Type="http://schemas.openxmlformats.org/officeDocument/2006/relationships/hyperlink" Target="BOM\B-1140821010.jpg" TargetMode="External"/><Relationship Id="rId2948" Type="http://schemas.openxmlformats.org/officeDocument/2006/relationships/hyperlink" Target="BOM\B-1141013013.xlsm" TargetMode="External"/><Relationship Id="rId5354" Type="http://schemas.openxmlformats.org/officeDocument/2006/relationships/hyperlink" Target="BOM\B-1150210014.xlsm" TargetMode="External"/><Relationship Id="rId6405" Type="http://schemas.openxmlformats.org/officeDocument/2006/relationships/hyperlink" Target="BOM\B-1150414015.jpg" TargetMode="External"/><Relationship Id="rId1964" Type="http://schemas.openxmlformats.org/officeDocument/2006/relationships/hyperlink" Target="BOM\B-1140826003.xlsm" TargetMode="External"/><Relationship Id="rId4370" Type="http://schemas.openxmlformats.org/officeDocument/2006/relationships/hyperlink" Target="BOM\B-1141222011.xlsm" TargetMode="External"/><Relationship Id="rId5007" Type="http://schemas.openxmlformats.org/officeDocument/2006/relationships/hyperlink" Target="BOM\B-1150126007.jpg" TargetMode="External"/><Relationship Id="rId5421" Type="http://schemas.openxmlformats.org/officeDocument/2006/relationships/hyperlink" Target="BOM\B-1150224006.jpg" TargetMode="External"/><Relationship Id="rId8577" Type="http://schemas.openxmlformats.org/officeDocument/2006/relationships/hyperlink" Target="BOM\B-1150716006.jpg" TargetMode="External"/><Relationship Id="rId1617" Type="http://schemas.openxmlformats.org/officeDocument/2006/relationships/hyperlink" Target="BOM\B-1140807025.jpg" TargetMode="External"/><Relationship Id="rId4023" Type="http://schemas.openxmlformats.org/officeDocument/2006/relationships/hyperlink" Target="BOM\B-1141203001.jpg" TargetMode="External"/><Relationship Id="rId7179" Type="http://schemas.openxmlformats.org/officeDocument/2006/relationships/hyperlink" Target="BOM\B-1150518023.jpg" TargetMode="External"/><Relationship Id="rId7593" Type="http://schemas.openxmlformats.org/officeDocument/2006/relationships/hyperlink" Target="BOM\B-1150603013.jpg" TargetMode="External"/><Relationship Id="rId8644" Type="http://schemas.openxmlformats.org/officeDocument/2006/relationships/hyperlink" Target="BOM\B-1150720010.xlsm" TargetMode="External"/><Relationship Id="rId3789" Type="http://schemas.openxmlformats.org/officeDocument/2006/relationships/hyperlink" Target="BOM\B-1141121014.jpg" TargetMode="External"/><Relationship Id="rId6195" Type="http://schemas.openxmlformats.org/officeDocument/2006/relationships/hyperlink" Target="BOM\B-1150331003.jpg" TargetMode="External"/><Relationship Id="rId7246" Type="http://schemas.openxmlformats.org/officeDocument/2006/relationships/hyperlink" Target="BOM\B-1150520012.xlsm" TargetMode="External"/><Relationship Id="rId7660" Type="http://schemas.openxmlformats.org/officeDocument/2006/relationships/hyperlink" Target="BOM\B-1150608011.xlsm" TargetMode="External"/><Relationship Id="rId6262" Type="http://schemas.openxmlformats.org/officeDocument/2006/relationships/hyperlink" Target="BOM\B-1150407003.xlsm" TargetMode="External"/><Relationship Id="rId7313" Type="http://schemas.openxmlformats.org/officeDocument/2006/relationships/hyperlink" Target="BOM\B-1150521022.jpg" TargetMode="External"/><Relationship Id="rId3856" Type="http://schemas.openxmlformats.org/officeDocument/2006/relationships/hyperlink" Target="BOM\B-1141124022.xlsm" TargetMode="External"/><Relationship Id="rId4907" Type="http://schemas.openxmlformats.org/officeDocument/2006/relationships/hyperlink" Target="BOM\B-1150121002.jpg" TargetMode="External"/><Relationship Id="rId777" Type="http://schemas.openxmlformats.org/officeDocument/2006/relationships/hyperlink" Target="BOM/B-1140619005.jpg" TargetMode="External"/><Relationship Id="rId2458" Type="http://schemas.openxmlformats.org/officeDocument/2006/relationships/hyperlink" Target="BOM\B-1140916007.xlsm" TargetMode="External"/><Relationship Id="rId2872" Type="http://schemas.openxmlformats.org/officeDocument/2006/relationships/hyperlink" Target="BOM\B-1141009002.xlsm" TargetMode="External"/><Relationship Id="rId3509" Type="http://schemas.openxmlformats.org/officeDocument/2006/relationships/hyperlink" Target="BOM\B-1141106002.jpg" TargetMode="External"/><Relationship Id="rId3923" Type="http://schemas.openxmlformats.org/officeDocument/2006/relationships/hyperlink" Target="BOM\B-1141127003.jpg" TargetMode="External"/><Relationship Id="rId8087" Type="http://schemas.openxmlformats.org/officeDocument/2006/relationships/hyperlink" Target="BOM\B-1150624019.jpg" TargetMode="External"/><Relationship Id="rId844" Type="http://schemas.openxmlformats.org/officeDocument/2006/relationships/hyperlink" Target="BOM/B-1140623011.xlsm" TargetMode="External"/><Relationship Id="rId1474" Type="http://schemas.openxmlformats.org/officeDocument/2006/relationships/hyperlink" Target="BOM\B-1140804006.xlsm" TargetMode="External"/><Relationship Id="rId2525" Type="http://schemas.openxmlformats.org/officeDocument/2006/relationships/hyperlink" Target="BOM\B-1140919008.jpg" TargetMode="External"/><Relationship Id="rId911" Type="http://schemas.openxmlformats.org/officeDocument/2006/relationships/hyperlink" Target="BOM/B-1140626007.jpg" TargetMode="External"/><Relationship Id="rId1127" Type="http://schemas.openxmlformats.org/officeDocument/2006/relationships/hyperlink" Target="BOM/B-1140714011.jpg" TargetMode="External"/><Relationship Id="rId1541" Type="http://schemas.openxmlformats.org/officeDocument/2006/relationships/hyperlink" Target="BOM\B-1140806007.jpg" TargetMode="External"/><Relationship Id="rId4697" Type="http://schemas.openxmlformats.org/officeDocument/2006/relationships/hyperlink" Target="BOM\B-1150112008.jpg" TargetMode="External"/><Relationship Id="rId5748" Type="http://schemas.openxmlformats.org/officeDocument/2006/relationships/hyperlink" Target="BOM\B-1150309013.xlsm" TargetMode="External"/><Relationship Id="rId8154" Type="http://schemas.openxmlformats.org/officeDocument/2006/relationships/hyperlink" Target="BOM\B-1150626018.xlsm" TargetMode="External"/><Relationship Id="rId3299" Type="http://schemas.openxmlformats.org/officeDocument/2006/relationships/hyperlink" Target="BOM\B-1141029001.jpg" TargetMode="External"/><Relationship Id="rId4764" Type="http://schemas.openxmlformats.org/officeDocument/2006/relationships/hyperlink" Target="BOM\B-1150114012.xlsm" TargetMode="External"/><Relationship Id="rId7170" Type="http://schemas.openxmlformats.org/officeDocument/2006/relationships/hyperlink" Target="BOM\B-1150518019.xlsm" TargetMode="External"/><Relationship Id="rId8221" Type="http://schemas.openxmlformats.org/officeDocument/2006/relationships/hyperlink" Target="BOM\B-1150702012.jpg" TargetMode="External"/><Relationship Id="rId3366" Type="http://schemas.openxmlformats.org/officeDocument/2006/relationships/hyperlink" Target="BOM\B-1141030018.xlsm" TargetMode="External"/><Relationship Id="rId4417" Type="http://schemas.openxmlformats.org/officeDocument/2006/relationships/hyperlink" Target="BOM\B-1141229006.jpg" TargetMode="External"/><Relationship Id="rId5815" Type="http://schemas.openxmlformats.org/officeDocument/2006/relationships/hyperlink" Target="BOM\B-1150312001.jpg" TargetMode="External"/><Relationship Id="rId287" Type="http://schemas.openxmlformats.org/officeDocument/2006/relationships/hyperlink" Target="BOM/B-1140425012.jpg" TargetMode="External"/><Relationship Id="rId2382" Type="http://schemas.openxmlformats.org/officeDocument/2006/relationships/hyperlink" Target="BOM\B-1140911009.xlsm" TargetMode="External"/><Relationship Id="rId3019" Type="http://schemas.openxmlformats.org/officeDocument/2006/relationships/hyperlink" Target="BOM\B-1141015009.jpg" TargetMode="External"/><Relationship Id="rId3780" Type="http://schemas.openxmlformats.org/officeDocument/2006/relationships/hyperlink" Target="BOM\B-1141121010.xlsm" TargetMode="External"/><Relationship Id="rId4831" Type="http://schemas.openxmlformats.org/officeDocument/2006/relationships/hyperlink" Target="BOM\B-1150116003.jpg" TargetMode="External"/><Relationship Id="rId7987" Type="http://schemas.openxmlformats.org/officeDocument/2006/relationships/hyperlink" Target="BOM\B-1150622015.jpg" TargetMode="External"/><Relationship Id="rId354" Type="http://schemas.openxmlformats.org/officeDocument/2006/relationships/hyperlink" Target="BOM/B-1140505007.xlsm" TargetMode="External"/><Relationship Id="rId2035" Type="http://schemas.openxmlformats.org/officeDocument/2006/relationships/hyperlink" Target="BOM\B-1140828007.jpg" TargetMode="External"/><Relationship Id="rId3433" Type="http://schemas.openxmlformats.org/officeDocument/2006/relationships/hyperlink" Target="BOM\B-1141103005.jpg" TargetMode="External"/><Relationship Id="rId6589" Type="http://schemas.openxmlformats.org/officeDocument/2006/relationships/hyperlink" Target="BOM\B-1150422016.jpg" TargetMode="External"/><Relationship Id="rId3500" Type="http://schemas.openxmlformats.org/officeDocument/2006/relationships/hyperlink" Target="BOM\B-1141105006.xlsm" TargetMode="External"/><Relationship Id="rId6656" Type="http://schemas.openxmlformats.org/officeDocument/2006/relationships/hyperlink" Target="BOM\B-1150424004.xlsm" TargetMode="External"/><Relationship Id="rId7707" Type="http://schemas.openxmlformats.org/officeDocument/2006/relationships/hyperlink" Target="BOM\B-1150609007.jpg" TargetMode="External"/><Relationship Id="rId421" Type="http://schemas.openxmlformats.org/officeDocument/2006/relationships/hyperlink" Target="BOM/B-1140509008.jpg" TargetMode="External"/><Relationship Id="rId1051" Type="http://schemas.openxmlformats.org/officeDocument/2006/relationships/hyperlink" Target="BOM/B-1140709009.jpg" TargetMode="External"/><Relationship Id="rId2102" Type="http://schemas.openxmlformats.org/officeDocument/2006/relationships/hyperlink" Target="BOM\B-1140901001.xlsm" TargetMode="External"/><Relationship Id="rId5258" Type="http://schemas.openxmlformats.org/officeDocument/2006/relationships/hyperlink" Target="BOM\B-1150205010.xlsm" TargetMode="External"/><Relationship Id="rId5672" Type="http://schemas.openxmlformats.org/officeDocument/2006/relationships/hyperlink" Target="BOM\B-1150305021.xlsm" TargetMode="External"/><Relationship Id="rId6309" Type="http://schemas.openxmlformats.org/officeDocument/2006/relationships/hyperlink" Target="BOM\B-1150409005.jpg" TargetMode="External"/><Relationship Id="rId6723" Type="http://schemas.openxmlformats.org/officeDocument/2006/relationships/hyperlink" Target="BOM\B-1150427023.jpg" TargetMode="External"/><Relationship Id="rId1868" Type="http://schemas.openxmlformats.org/officeDocument/2006/relationships/hyperlink" Target="BOM\B-1140820001.xlsm" TargetMode="External"/><Relationship Id="rId4274" Type="http://schemas.openxmlformats.org/officeDocument/2006/relationships/hyperlink" Target="BOM\B-1141216012.xlsm" TargetMode="External"/><Relationship Id="rId5325" Type="http://schemas.openxmlformats.org/officeDocument/2006/relationships/hyperlink" Target="BOM\B-1150209011.jpg" TargetMode="External"/><Relationship Id="rId2919" Type="http://schemas.openxmlformats.org/officeDocument/2006/relationships/hyperlink" Target="BOM\B-1141009025.jpg" TargetMode="External"/><Relationship Id="rId3290" Type="http://schemas.openxmlformats.org/officeDocument/2006/relationships/hyperlink" Target="BOM\B-1141028020.xlsm" TargetMode="External"/><Relationship Id="rId4341" Type="http://schemas.openxmlformats.org/officeDocument/2006/relationships/hyperlink" Target="BOM\B-1141219008.jpg" TargetMode="External"/><Relationship Id="rId7497" Type="http://schemas.openxmlformats.org/officeDocument/2006/relationships/hyperlink" Target="BOM\B-1150529018.jpg" TargetMode="External"/><Relationship Id="rId8548" Type="http://schemas.openxmlformats.org/officeDocument/2006/relationships/hyperlink" Target="BOM\B-1150714024.xlsm" TargetMode="External"/><Relationship Id="rId1935" Type="http://schemas.openxmlformats.org/officeDocument/2006/relationships/hyperlink" Target="BOM\B-1140822018.jpg" TargetMode="External"/><Relationship Id="rId6099" Type="http://schemas.openxmlformats.org/officeDocument/2006/relationships/hyperlink" Target="BOM\B-1150325017.jpg" TargetMode="External"/><Relationship Id="rId3010" Type="http://schemas.openxmlformats.org/officeDocument/2006/relationships/hyperlink" Target="BOM\B-1141015005.xlsm" TargetMode="External"/><Relationship Id="rId6166" Type="http://schemas.openxmlformats.org/officeDocument/2006/relationships/hyperlink" Target="BOM\B-1150330007.xlsm" TargetMode="External"/><Relationship Id="rId7564" Type="http://schemas.openxmlformats.org/officeDocument/2006/relationships/hyperlink" Target="BOM\B-1150602014.xlsm" TargetMode="External"/><Relationship Id="rId8615" Type="http://schemas.openxmlformats.org/officeDocument/2006/relationships/hyperlink" Target="BOM\B-1150717018.jpg" TargetMode="External"/><Relationship Id="rId6580" Type="http://schemas.openxmlformats.org/officeDocument/2006/relationships/hyperlink" Target="BOM\B-1150422012.xlsm" TargetMode="External"/><Relationship Id="rId7217" Type="http://schemas.openxmlformats.org/officeDocument/2006/relationships/hyperlink" Target="BOM\B-1150519018.jpg" TargetMode="External"/><Relationship Id="rId7631" Type="http://schemas.openxmlformats.org/officeDocument/2006/relationships/hyperlink" Target="BOM\B-1150605003.jpg" TargetMode="External"/><Relationship Id="rId2776" Type="http://schemas.openxmlformats.org/officeDocument/2006/relationships/hyperlink" Target="BOM\B-1141001006.xlsm" TargetMode="External"/><Relationship Id="rId3827" Type="http://schemas.openxmlformats.org/officeDocument/2006/relationships/hyperlink" Target="BOM\B-1141124007.jpg" TargetMode="External"/><Relationship Id="rId5182" Type="http://schemas.openxmlformats.org/officeDocument/2006/relationships/hyperlink" Target="BOM\B-1150202001.xlsm" TargetMode="External"/><Relationship Id="rId6233" Type="http://schemas.openxmlformats.org/officeDocument/2006/relationships/hyperlink" Target="BOM\B-1150401014.jpg" TargetMode="External"/><Relationship Id="rId748" Type="http://schemas.openxmlformats.org/officeDocument/2006/relationships/hyperlink" Target="BOM/B-1140617001.xlsm" TargetMode="External"/><Relationship Id="rId1378" Type="http://schemas.openxmlformats.org/officeDocument/2006/relationships/hyperlink" Target="BOM\B-1140729007.xlsm" TargetMode="External"/><Relationship Id="rId1792" Type="http://schemas.openxmlformats.org/officeDocument/2006/relationships/hyperlink" Target="BOM\B-1140815007.xlsm" TargetMode="External"/><Relationship Id="rId2429" Type="http://schemas.openxmlformats.org/officeDocument/2006/relationships/hyperlink" Target="BOM\B-1140915003.jpg" TargetMode="External"/><Relationship Id="rId2843" Type="http://schemas.openxmlformats.org/officeDocument/2006/relationships/hyperlink" Target="BOM\B-1141007015.jpg" TargetMode="External"/><Relationship Id="rId5999" Type="http://schemas.openxmlformats.org/officeDocument/2006/relationships/hyperlink" Target="BOM\B-1150320008.jpg" TargetMode="External"/><Relationship Id="rId6300" Type="http://schemas.openxmlformats.org/officeDocument/2006/relationships/hyperlink" Target="BOM\B-1150409001.xlsm" TargetMode="External"/><Relationship Id="rId84" Type="http://schemas.openxmlformats.org/officeDocument/2006/relationships/hyperlink" Target="BOM/B-1140305026.jpg" TargetMode="External"/><Relationship Id="rId815" Type="http://schemas.openxmlformats.org/officeDocument/2006/relationships/hyperlink" Target="BOM/B-1140620019.jpg" TargetMode="External"/><Relationship Id="rId1445" Type="http://schemas.openxmlformats.org/officeDocument/2006/relationships/hyperlink" Target="BOM\B-1140801012.jpg" TargetMode="External"/><Relationship Id="rId8058" Type="http://schemas.openxmlformats.org/officeDocument/2006/relationships/hyperlink" Target="BOM\B-1150624005.xlsm" TargetMode="External"/><Relationship Id="rId8472" Type="http://schemas.openxmlformats.org/officeDocument/2006/relationships/hyperlink" Target="BOM\B-1150710012.xlsm" TargetMode="External"/><Relationship Id="rId2910" Type="http://schemas.openxmlformats.org/officeDocument/2006/relationships/hyperlink" Target="BOM\B-1141009021.xlsm" TargetMode="External"/><Relationship Id="rId7074" Type="http://schemas.openxmlformats.org/officeDocument/2006/relationships/hyperlink" Target="BOM\B-1150514006.xlsm" TargetMode="External"/><Relationship Id="rId8125" Type="http://schemas.openxmlformats.org/officeDocument/2006/relationships/hyperlink" Target="BOM\B-1150626003.jpg" TargetMode="External"/><Relationship Id="rId1512" Type="http://schemas.openxmlformats.org/officeDocument/2006/relationships/hyperlink" Target="BOM\B-1140805008.xlsm" TargetMode="External"/><Relationship Id="rId4668" Type="http://schemas.openxmlformats.org/officeDocument/2006/relationships/hyperlink" Target="BOM\B-1150112002.xlsm" TargetMode="External"/><Relationship Id="rId5719" Type="http://schemas.openxmlformats.org/officeDocument/2006/relationships/hyperlink" Target="BOM\B-1150306017.jpg" TargetMode="External"/><Relationship Id="rId6090" Type="http://schemas.openxmlformats.org/officeDocument/2006/relationships/hyperlink" Target="BOM\B-1150325013.xlsm" TargetMode="External"/><Relationship Id="rId7141" Type="http://schemas.openxmlformats.org/officeDocument/2006/relationships/hyperlink" Target="BOM\B-1150518004.jpg" TargetMode="External"/><Relationship Id="rId3684" Type="http://schemas.openxmlformats.org/officeDocument/2006/relationships/hyperlink" Target="BOM\B-1141117019.xlsm" TargetMode="External"/><Relationship Id="rId4735" Type="http://schemas.openxmlformats.org/officeDocument/2006/relationships/hyperlink" Target="BOM\B-1150113015.jpg" TargetMode="External"/><Relationship Id="rId2286" Type="http://schemas.openxmlformats.org/officeDocument/2006/relationships/hyperlink" Target="BOM\B-1140905006.xlsm" TargetMode="External"/><Relationship Id="rId3337" Type="http://schemas.openxmlformats.org/officeDocument/2006/relationships/hyperlink" Target="BOM\B-1141030002.jpg" TargetMode="External"/><Relationship Id="rId3751" Type="http://schemas.openxmlformats.org/officeDocument/2006/relationships/hyperlink" Target="BOM\B-1141120013.jpg" TargetMode="External"/><Relationship Id="rId4802" Type="http://schemas.openxmlformats.org/officeDocument/2006/relationships/hyperlink" Target="BOM\B-1150115016.xlsm" TargetMode="External"/><Relationship Id="rId7958" Type="http://schemas.openxmlformats.org/officeDocument/2006/relationships/hyperlink" Target="BOM\B-1150622001.xlsm" TargetMode="External"/><Relationship Id="rId258" Type="http://schemas.openxmlformats.org/officeDocument/2006/relationships/hyperlink" Target="BOM/B-1140421010.xlsm" TargetMode="External"/><Relationship Id="rId672" Type="http://schemas.openxmlformats.org/officeDocument/2006/relationships/hyperlink" Target="BOM/B-1140606004.xlsm" TargetMode="External"/><Relationship Id="rId2353" Type="http://schemas.openxmlformats.org/officeDocument/2006/relationships/hyperlink" Target="BOM\B-1140910003.jpg" TargetMode="External"/><Relationship Id="rId3404" Type="http://schemas.openxmlformats.org/officeDocument/2006/relationships/hyperlink" Target="BOM\B-1141031015.xlsm" TargetMode="External"/><Relationship Id="rId6974" Type="http://schemas.openxmlformats.org/officeDocument/2006/relationships/hyperlink" Target="BOM\B-1150508016.xlsm" TargetMode="External"/><Relationship Id="rId325" Type="http://schemas.openxmlformats.org/officeDocument/2006/relationships/hyperlink" Target="BOM/B-1140430011.jpg" TargetMode="External"/><Relationship Id="rId2006" Type="http://schemas.openxmlformats.org/officeDocument/2006/relationships/hyperlink" Target="BOM\B-1140827006.xlsm" TargetMode="External"/><Relationship Id="rId2420" Type="http://schemas.openxmlformats.org/officeDocument/2006/relationships/hyperlink" Target="BOM\B-1140912009.xlsm" TargetMode="External"/><Relationship Id="rId5576" Type="http://schemas.openxmlformats.org/officeDocument/2006/relationships/hyperlink" Target="BOM\B-1150227001.xlsm" TargetMode="External"/><Relationship Id="rId6627" Type="http://schemas.openxmlformats.org/officeDocument/2006/relationships/hyperlink" Target="BOM\B-1150423005.jpg" TargetMode="External"/><Relationship Id="rId1022" Type="http://schemas.openxmlformats.org/officeDocument/2006/relationships/hyperlink" Target="BOM/B-1140708003.xlsm" TargetMode="External"/><Relationship Id="rId4178" Type="http://schemas.openxmlformats.org/officeDocument/2006/relationships/hyperlink" Target="BOM\B-1141210003.xlsm" TargetMode="External"/><Relationship Id="rId4592" Type="http://schemas.openxmlformats.org/officeDocument/2006/relationships/hyperlink" Target="BOM\B-1150106026.xlsm" TargetMode="External"/><Relationship Id="rId5229" Type="http://schemas.openxmlformats.org/officeDocument/2006/relationships/hyperlink" Target="BOM\B-1150204003.jpg" TargetMode="External"/><Relationship Id="rId5990" Type="http://schemas.openxmlformats.org/officeDocument/2006/relationships/hyperlink" Target="BOM\B-1150320004.xlsm" TargetMode="External"/><Relationship Id="rId3194" Type="http://schemas.openxmlformats.org/officeDocument/2006/relationships/hyperlink" Target="BOM\B-1141022009.xlsm" TargetMode="External"/><Relationship Id="rId4245" Type="http://schemas.openxmlformats.org/officeDocument/2006/relationships/hyperlink" Target="BOM\B-1141212011.jpg" TargetMode="External"/><Relationship Id="rId5643" Type="http://schemas.openxmlformats.org/officeDocument/2006/relationships/hyperlink" Target="BOM\B-1150305005.jpg" TargetMode="External"/><Relationship Id="rId1839" Type="http://schemas.openxmlformats.org/officeDocument/2006/relationships/hyperlink" Target="BOM\B-1140818009.jpg" TargetMode="External"/><Relationship Id="rId5710" Type="http://schemas.openxmlformats.org/officeDocument/2006/relationships/hyperlink" Target="BOM\B-1150306013.xlsm" TargetMode="External"/><Relationship Id="rId182" Type="http://schemas.openxmlformats.org/officeDocument/2006/relationships/hyperlink" Target="BOM/B-1140407013.xlsm" TargetMode="External"/><Relationship Id="rId1906" Type="http://schemas.openxmlformats.org/officeDocument/2006/relationships/hyperlink" Target="BOM\B-1140822004.xlsm" TargetMode="External"/><Relationship Id="rId3261" Type="http://schemas.openxmlformats.org/officeDocument/2006/relationships/hyperlink" Target="BOM\B-1141028005.jpg" TargetMode="External"/><Relationship Id="rId4312" Type="http://schemas.openxmlformats.org/officeDocument/2006/relationships/hyperlink" Target="BOM\B-1141218007.xlsm" TargetMode="External"/><Relationship Id="rId7468" Type="http://schemas.openxmlformats.org/officeDocument/2006/relationships/hyperlink" Target="BOM\B-1150529004.xlsm" TargetMode="External"/><Relationship Id="rId7882" Type="http://schemas.openxmlformats.org/officeDocument/2006/relationships/hyperlink" Target="BOM\B-1150616020.xlsm" TargetMode="External"/><Relationship Id="rId8519" Type="http://schemas.openxmlformats.org/officeDocument/2006/relationships/hyperlink" Target="BOM\B-1150714009.jpg" TargetMode="External"/><Relationship Id="rId6484" Type="http://schemas.openxmlformats.org/officeDocument/2006/relationships/hyperlink" Target="BOM\B-1150420006.xlsm" TargetMode="External"/><Relationship Id="rId7535" Type="http://schemas.openxmlformats.org/officeDocument/2006/relationships/hyperlink" Target="BOM\B-1150601012.jpg" TargetMode="External"/><Relationship Id="rId999" Type="http://schemas.openxmlformats.org/officeDocument/2006/relationships/hyperlink" Target="BOM/B-1140704001.jpg" TargetMode="External"/><Relationship Id="rId5086" Type="http://schemas.openxmlformats.org/officeDocument/2006/relationships/hyperlink" Target="BOM\B-1150127018.xlsm" TargetMode="External"/><Relationship Id="rId6137" Type="http://schemas.openxmlformats.org/officeDocument/2006/relationships/hyperlink" Target="BOM\B-1150327010.jpg" TargetMode="External"/><Relationship Id="rId6551" Type="http://schemas.openxmlformats.org/officeDocument/2006/relationships/hyperlink" Target="BOM\B-1150421019.jpg" TargetMode="External"/><Relationship Id="rId7602" Type="http://schemas.openxmlformats.org/officeDocument/2006/relationships/hyperlink" Target="BOM\B-1150604005.xlsm" TargetMode="External"/><Relationship Id="rId1696" Type="http://schemas.openxmlformats.org/officeDocument/2006/relationships/hyperlink" Target="BOM\B-1140811016.xlsm" TargetMode="External"/><Relationship Id="rId5153" Type="http://schemas.openxmlformats.org/officeDocument/2006/relationships/hyperlink" Target="BOM\B-1150130004.jpg" TargetMode="External"/><Relationship Id="rId6204" Type="http://schemas.openxmlformats.org/officeDocument/2006/relationships/hyperlink" Target="BOM\B-1150401001.xlsm" TargetMode="External"/><Relationship Id="rId1349" Type="http://schemas.openxmlformats.org/officeDocument/2006/relationships/hyperlink" Target="BOM\B-1140728009.jpg" TargetMode="External"/><Relationship Id="rId2747" Type="http://schemas.openxmlformats.org/officeDocument/2006/relationships/hyperlink" Target="BOM\B-1140930028.jpg" TargetMode="External"/><Relationship Id="rId5220" Type="http://schemas.openxmlformats.org/officeDocument/2006/relationships/hyperlink" Target="BOM\B-1150203007.xlsm" TargetMode="External"/><Relationship Id="rId8376" Type="http://schemas.openxmlformats.org/officeDocument/2006/relationships/hyperlink" Target="BOM\B-1150707039.xlsm" TargetMode="External"/><Relationship Id="rId719" Type="http://schemas.openxmlformats.org/officeDocument/2006/relationships/hyperlink" Target="BOM/B-1140612007.jpg" TargetMode="External"/><Relationship Id="rId1763" Type="http://schemas.openxmlformats.org/officeDocument/2006/relationships/hyperlink" Target="BOM\B-1140813015.jpg" TargetMode="External"/><Relationship Id="rId2814" Type="http://schemas.openxmlformats.org/officeDocument/2006/relationships/hyperlink" Target="BOM\B-1141007001.xlsm" TargetMode="External"/><Relationship Id="rId8029" Type="http://schemas.openxmlformats.org/officeDocument/2006/relationships/hyperlink" Target="BOM\B-1150623021.jpg" TargetMode="External"/><Relationship Id="rId55" Type="http://schemas.openxmlformats.org/officeDocument/2006/relationships/hyperlink" Target="BOM/B-1140213001.xlsm" TargetMode="External"/><Relationship Id="rId1416" Type="http://schemas.openxmlformats.org/officeDocument/2006/relationships/hyperlink" Target="BOM\B-1140731006.xlsm" TargetMode="External"/><Relationship Id="rId1830" Type="http://schemas.openxmlformats.org/officeDocument/2006/relationships/hyperlink" Target="BOM\B-1140818005.xlsm" TargetMode="External"/><Relationship Id="rId4986" Type="http://schemas.openxmlformats.org/officeDocument/2006/relationships/hyperlink" Target="BOM\B-1150123018.xlsm" TargetMode="External"/><Relationship Id="rId7392" Type="http://schemas.openxmlformats.org/officeDocument/2006/relationships/hyperlink" Target="BOM\B-1150526014.xlsm" TargetMode="External"/><Relationship Id="rId8443" Type="http://schemas.openxmlformats.org/officeDocument/2006/relationships/hyperlink" Target="BOM\B-1150709006.jpg" TargetMode="External"/><Relationship Id="rId3588" Type="http://schemas.openxmlformats.org/officeDocument/2006/relationships/hyperlink" Target="BOM\B-1141110012.xlsm" TargetMode="External"/><Relationship Id="rId4639" Type="http://schemas.openxmlformats.org/officeDocument/2006/relationships/hyperlink" Target="BOM\B-1150109002.jpg" TargetMode="External"/><Relationship Id="rId7045" Type="http://schemas.openxmlformats.org/officeDocument/2006/relationships/hyperlink" Target="BOM\B-1150513007.jpg" TargetMode="External"/><Relationship Id="rId8510" Type="http://schemas.openxmlformats.org/officeDocument/2006/relationships/hyperlink" Target="BOM\B-1150714005.xlsm" TargetMode="External"/><Relationship Id="rId3655" Type="http://schemas.openxmlformats.org/officeDocument/2006/relationships/hyperlink" Target="BOM\B-1141117004.jpg" TargetMode="External"/><Relationship Id="rId4706" Type="http://schemas.openxmlformats.org/officeDocument/2006/relationships/hyperlink" Target="BOM\B-1150113001.xlsm" TargetMode="External"/><Relationship Id="rId6061" Type="http://schemas.openxmlformats.org/officeDocument/2006/relationships/hyperlink" Target="BOM\B-1150324013.jpg" TargetMode="External"/><Relationship Id="rId7112" Type="http://schemas.openxmlformats.org/officeDocument/2006/relationships/hyperlink" Target="BOM\B-1150515007.xlsm" TargetMode="External"/><Relationship Id="rId576" Type="http://schemas.openxmlformats.org/officeDocument/2006/relationships/hyperlink" Target="BOM/B-1140529016.xlsm" TargetMode="External"/><Relationship Id="rId990" Type="http://schemas.openxmlformats.org/officeDocument/2006/relationships/hyperlink" Target="BOM/B-1140703013.xlsm" TargetMode="External"/><Relationship Id="rId2257" Type="http://schemas.openxmlformats.org/officeDocument/2006/relationships/hyperlink" Target="BOM\B-1140904014.jpg" TargetMode="External"/><Relationship Id="rId2671" Type="http://schemas.openxmlformats.org/officeDocument/2006/relationships/hyperlink" Target="BOM\B-1140926004.jpg" TargetMode="External"/><Relationship Id="rId3308" Type="http://schemas.openxmlformats.org/officeDocument/2006/relationships/hyperlink" Target="BOM\B-1141029006.xlsm" TargetMode="External"/><Relationship Id="rId229" Type="http://schemas.openxmlformats.org/officeDocument/2006/relationships/hyperlink" Target="BOM/B-1140414001.jpg" TargetMode="External"/><Relationship Id="rId643" Type="http://schemas.openxmlformats.org/officeDocument/2006/relationships/hyperlink" Target="BOM/B-1140604006.jpg" TargetMode="External"/><Relationship Id="rId1273" Type="http://schemas.openxmlformats.org/officeDocument/2006/relationships/hyperlink" Target="BOM\B-1140722012.jpg" TargetMode="External"/><Relationship Id="rId2324" Type="http://schemas.openxmlformats.org/officeDocument/2006/relationships/hyperlink" Target="BOM\B-1140908013.xlsm" TargetMode="External"/><Relationship Id="rId3722" Type="http://schemas.openxmlformats.org/officeDocument/2006/relationships/hyperlink" Target="BOM\B-1141119010.xlsm" TargetMode="External"/><Relationship Id="rId6878" Type="http://schemas.openxmlformats.org/officeDocument/2006/relationships/hyperlink" Target="BOM\B-1150506003.xlsm" TargetMode="External"/><Relationship Id="rId7929" Type="http://schemas.openxmlformats.org/officeDocument/2006/relationships/hyperlink" Target="BOM\B-1150618005.jpg" TargetMode="External"/><Relationship Id="rId5894" Type="http://schemas.openxmlformats.org/officeDocument/2006/relationships/hyperlink" Target="BOM\B-1150316009.xlsm" TargetMode="External"/><Relationship Id="rId6945" Type="http://schemas.openxmlformats.org/officeDocument/2006/relationships/hyperlink" Target="BOM\B-1150508002.jpg" TargetMode="External"/><Relationship Id="rId710" Type="http://schemas.openxmlformats.org/officeDocument/2006/relationships/hyperlink" Target="BOM/B-1140612003.xlsm" TargetMode="External"/><Relationship Id="rId1340" Type="http://schemas.openxmlformats.org/officeDocument/2006/relationships/hyperlink" Target="BOM\B-1140728005.xlsm" TargetMode="External"/><Relationship Id="rId3098" Type="http://schemas.openxmlformats.org/officeDocument/2006/relationships/hyperlink" Target="BOM\B-1141017016.xlsm" TargetMode="External"/><Relationship Id="rId4496" Type="http://schemas.openxmlformats.org/officeDocument/2006/relationships/hyperlink" Target="BOM\B-1141231012.xlsm" TargetMode="External"/><Relationship Id="rId5547" Type="http://schemas.openxmlformats.org/officeDocument/2006/relationships/hyperlink" Target="BOM\B-1150226021.jpg" TargetMode="External"/><Relationship Id="rId5961" Type="http://schemas.openxmlformats.org/officeDocument/2006/relationships/hyperlink" Target="BOM\B-1150319009.jpg" TargetMode="External"/><Relationship Id="rId4149" Type="http://schemas.openxmlformats.org/officeDocument/2006/relationships/hyperlink" Target="BOM\B-1141209004.jpg" TargetMode="External"/><Relationship Id="rId4563" Type="http://schemas.openxmlformats.org/officeDocument/2006/relationships/hyperlink" Target="BOM\B-1150106011.jpg" TargetMode="External"/><Relationship Id="rId5614" Type="http://schemas.openxmlformats.org/officeDocument/2006/relationships/hyperlink" Target="BOM\B-1150302009.xlsm" TargetMode="External"/><Relationship Id="rId8020" Type="http://schemas.openxmlformats.org/officeDocument/2006/relationships/hyperlink" Target="BOM\B-1150623017.xlsm" TargetMode="External"/><Relationship Id="rId3165" Type="http://schemas.openxmlformats.org/officeDocument/2006/relationships/hyperlink" Target="BOM\B-1141021010.jpg" TargetMode="External"/><Relationship Id="rId4216" Type="http://schemas.openxmlformats.org/officeDocument/2006/relationships/hyperlink" Target="BOM\B-1141211012.xlsm" TargetMode="External"/><Relationship Id="rId4630" Type="http://schemas.openxmlformats.org/officeDocument/2006/relationships/hyperlink" Target="BOM\B-1150108008.xlsm" TargetMode="External"/><Relationship Id="rId7786" Type="http://schemas.openxmlformats.org/officeDocument/2006/relationships/hyperlink" Target="BOM\B-1150611013.xlsm" TargetMode="External"/><Relationship Id="rId2181" Type="http://schemas.openxmlformats.org/officeDocument/2006/relationships/hyperlink" Target="BOM\B-1140902023.jpg" TargetMode="External"/><Relationship Id="rId3232" Type="http://schemas.openxmlformats.org/officeDocument/2006/relationships/hyperlink" Target="BOM\B-1141027005.xlsm" TargetMode="External"/><Relationship Id="rId6388" Type="http://schemas.openxmlformats.org/officeDocument/2006/relationships/hyperlink" Target="BOM\B-1150414006.xlsm" TargetMode="External"/><Relationship Id="rId7439" Type="http://schemas.openxmlformats.org/officeDocument/2006/relationships/hyperlink" Target="BOM\B-1150528005.jpg" TargetMode="External"/><Relationship Id="rId153" Type="http://schemas.openxmlformats.org/officeDocument/2006/relationships/hyperlink" Target="BOM/B-1140326017.jpg" TargetMode="External"/><Relationship Id="rId6455" Type="http://schemas.openxmlformats.org/officeDocument/2006/relationships/hyperlink" Target="BOM\B-1150417002.jpg" TargetMode="External"/><Relationship Id="rId7853" Type="http://schemas.openxmlformats.org/officeDocument/2006/relationships/hyperlink" Target="BOM\B-1150616005.jpg" TargetMode="External"/><Relationship Id="rId220" Type="http://schemas.openxmlformats.org/officeDocument/2006/relationships/hyperlink" Target="BOM/B-1140410021.xlsm" TargetMode="External"/><Relationship Id="rId2998" Type="http://schemas.openxmlformats.org/officeDocument/2006/relationships/hyperlink" Target="BOM\B-1141014013.xlsm" TargetMode="External"/><Relationship Id="rId5057" Type="http://schemas.openxmlformats.org/officeDocument/2006/relationships/hyperlink" Target="BOM\B-1150127003.jpg" TargetMode="External"/><Relationship Id="rId6108" Type="http://schemas.openxmlformats.org/officeDocument/2006/relationships/hyperlink" Target="BOM\B-1150326001.xlsm" TargetMode="External"/><Relationship Id="rId7506" Type="http://schemas.openxmlformats.org/officeDocument/2006/relationships/hyperlink" Target="BOM\B-1150601002.xlsm" TargetMode="External"/><Relationship Id="rId7920" Type="http://schemas.openxmlformats.org/officeDocument/2006/relationships/hyperlink" Target="BOM\B-1150618001.xlsm" TargetMode="External"/><Relationship Id="rId4073" Type="http://schemas.openxmlformats.org/officeDocument/2006/relationships/hyperlink" Target="BOM\B-1141204015.jpg" TargetMode="External"/><Relationship Id="rId5471" Type="http://schemas.openxmlformats.org/officeDocument/2006/relationships/hyperlink" Target="BOM\B-1150225006.jpg" TargetMode="External"/><Relationship Id="rId6522" Type="http://schemas.openxmlformats.org/officeDocument/2006/relationships/hyperlink" Target="BOM\B-1150421005.xlsm" TargetMode="External"/><Relationship Id="rId1667" Type="http://schemas.openxmlformats.org/officeDocument/2006/relationships/hyperlink" Target="BOM\B-1140811001.jpg" TargetMode="External"/><Relationship Id="rId2718" Type="http://schemas.openxmlformats.org/officeDocument/2006/relationships/hyperlink" Target="BOM\B-1140930014.xlsm" TargetMode="External"/><Relationship Id="rId5124" Type="http://schemas.openxmlformats.org/officeDocument/2006/relationships/hyperlink" Target="BOM\B-1150129007.xlsm" TargetMode="External"/><Relationship Id="rId1734" Type="http://schemas.openxmlformats.org/officeDocument/2006/relationships/hyperlink" Target="BOM\B-1140813001.xlsm" TargetMode="External"/><Relationship Id="rId4140" Type="http://schemas.openxmlformats.org/officeDocument/2006/relationships/hyperlink" Target="BOM\B-1141208010.xlsm" TargetMode="External"/><Relationship Id="rId7296" Type="http://schemas.openxmlformats.org/officeDocument/2006/relationships/hyperlink" Target="BOM\B-1150521015.xlsm" TargetMode="External"/><Relationship Id="rId8347" Type="http://schemas.openxmlformats.org/officeDocument/2006/relationships/hyperlink" Target="BOM\B-1150707004.jpg" TargetMode="External"/><Relationship Id="rId26" Type="http://schemas.openxmlformats.org/officeDocument/2006/relationships/hyperlink" Target="BOM/B-1140107002.jpg" TargetMode="External"/><Relationship Id="rId7363" Type="http://schemas.openxmlformats.org/officeDocument/2006/relationships/hyperlink" Target="BOM\B-1150525009.jpg" TargetMode="External"/><Relationship Id="rId8414" Type="http://schemas.openxmlformats.org/officeDocument/2006/relationships/hyperlink" Target="BOM\B-1150708004.xlsm" TargetMode="External"/><Relationship Id="rId1801" Type="http://schemas.openxmlformats.org/officeDocument/2006/relationships/hyperlink" Target="BOM\B-1140815011.jpg" TargetMode="External"/><Relationship Id="rId3559" Type="http://schemas.openxmlformats.org/officeDocument/2006/relationships/hyperlink" Target="BOM\B-1141107019.jpg" TargetMode="External"/><Relationship Id="rId4957" Type="http://schemas.openxmlformats.org/officeDocument/2006/relationships/hyperlink" Target="BOM\B-1150123003.jpg" TargetMode="External"/><Relationship Id="rId7016" Type="http://schemas.openxmlformats.org/officeDocument/2006/relationships/hyperlink" Target="BOM\B-1150512009.xlsm" TargetMode="External"/><Relationship Id="rId7430" Type="http://schemas.openxmlformats.org/officeDocument/2006/relationships/hyperlink" Target="BOM\B-1150528001.xlsm" TargetMode="External"/><Relationship Id="rId3973" Type="http://schemas.openxmlformats.org/officeDocument/2006/relationships/hyperlink" Target="BOM\B-1141201001.jpg" TargetMode="External"/><Relationship Id="rId6032" Type="http://schemas.openxmlformats.org/officeDocument/2006/relationships/hyperlink" Target="BOM\B-1150323009.xlsm" TargetMode="External"/><Relationship Id="rId894" Type="http://schemas.openxmlformats.org/officeDocument/2006/relationships/hyperlink" Target="BOM/B-1140625003.xlsm" TargetMode="External"/><Relationship Id="rId1177" Type="http://schemas.openxmlformats.org/officeDocument/2006/relationships/hyperlink" Target="BOM/B-1140716007.jpg" TargetMode="External"/><Relationship Id="rId2575" Type="http://schemas.openxmlformats.org/officeDocument/2006/relationships/hyperlink" Target="BOM\B-1140922018.jpg" TargetMode="External"/><Relationship Id="rId3626" Type="http://schemas.openxmlformats.org/officeDocument/2006/relationships/hyperlink" Target="BOM\B-1141111013.xlsm" TargetMode="External"/><Relationship Id="rId547" Type="http://schemas.openxmlformats.org/officeDocument/2006/relationships/hyperlink" Target="BOM/B-1140527020.jpg" TargetMode="External"/><Relationship Id="rId961" Type="http://schemas.openxmlformats.org/officeDocument/2006/relationships/hyperlink" Target="BOM/B-1140630010.jpg" TargetMode="External"/><Relationship Id="rId1591" Type="http://schemas.openxmlformats.org/officeDocument/2006/relationships/hyperlink" Target="BOM\B-1140807012.jpg" TargetMode="External"/><Relationship Id="rId2228" Type="http://schemas.openxmlformats.org/officeDocument/2006/relationships/hyperlink" Target="BOM\B-1140903022.xlsm" TargetMode="External"/><Relationship Id="rId2642" Type="http://schemas.openxmlformats.org/officeDocument/2006/relationships/hyperlink" Target="BOM\B-1140925005.xlsm" TargetMode="External"/><Relationship Id="rId5798" Type="http://schemas.openxmlformats.org/officeDocument/2006/relationships/hyperlink" Target="BOM\B-1150311012.xlsm" TargetMode="External"/><Relationship Id="rId6849" Type="http://schemas.openxmlformats.org/officeDocument/2006/relationships/hyperlink" Target="BOM\B-1150504005.jpg" TargetMode="External"/><Relationship Id="rId614" Type="http://schemas.openxmlformats.org/officeDocument/2006/relationships/hyperlink" Target="BOM/B-1140602026.xlsm" TargetMode="External"/><Relationship Id="rId1244" Type="http://schemas.openxmlformats.org/officeDocument/2006/relationships/hyperlink" Target="BOM/B-1140718015.xlsm" TargetMode="External"/><Relationship Id="rId5865" Type="http://schemas.openxmlformats.org/officeDocument/2006/relationships/hyperlink" Target="BOM\B-1150313010.jpg" TargetMode="External"/><Relationship Id="rId6916" Type="http://schemas.openxmlformats.org/officeDocument/2006/relationships/hyperlink" Target="BOM\B-1150507012.xlsm" TargetMode="External"/><Relationship Id="rId8271" Type="http://schemas.openxmlformats.org/officeDocument/2006/relationships/hyperlink" Target="BOM\B-1150703004.jpg" TargetMode="External"/><Relationship Id="rId1311" Type="http://schemas.openxmlformats.org/officeDocument/2006/relationships/hyperlink" Target="BOM\B-1140725001.jpg" TargetMode="External"/><Relationship Id="rId4467" Type="http://schemas.openxmlformats.org/officeDocument/2006/relationships/hyperlink" Target="BOM\B-1141230014.jpg" TargetMode="External"/><Relationship Id="rId4881" Type="http://schemas.openxmlformats.org/officeDocument/2006/relationships/hyperlink" Target="BOM\B-1150120003.jpg" TargetMode="External"/><Relationship Id="rId5518" Type="http://schemas.openxmlformats.org/officeDocument/2006/relationships/hyperlink" Target="BOM\B-1150226007.xlsm" TargetMode="External"/><Relationship Id="rId3069" Type="http://schemas.openxmlformats.org/officeDocument/2006/relationships/hyperlink" Target="BOM\B-1141017001.jpg" TargetMode="External"/><Relationship Id="rId3483" Type="http://schemas.openxmlformats.org/officeDocument/2006/relationships/hyperlink" Target="BOM\B-1141104013.jpg" TargetMode="External"/><Relationship Id="rId4534" Type="http://schemas.openxmlformats.org/officeDocument/2006/relationships/hyperlink" Target="BOM\B-1150105013.xlsm" TargetMode="External"/><Relationship Id="rId5932" Type="http://schemas.openxmlformats.org/officeDocument/2006/relationships/hyperlink" Target="BOM\B-1150318001.xlsm" TargetMode="External"/><Relationship Id="rId2085" Type="http://schemas.openxmlformats.org/officeDocument/2006/relationships/hyperlink" Target="BOM\B-1140829007.jpg" TargetMode="External"/><Relationship Id="rId3136" Type="http://schemas.openxmlformats.org/officeDocument/2006/relationships/hyperlink" Target="BOM\B-1141020010.xlsm" TargetMode="External"/><Relationship Id="rId471" Type="http://schemas.openxmlformats.org/officeDocument/2006/relationships/hyperlink" Target="BOM/B-1140516019.jpg" TargetMode="External"/><Relationship Id="rId2152" Type="http://schemas.openxmlformats.org/officeDocument/2006/relationships/hyperlink" Target="BOM\B-1140902005.xlsm" TargetMode="External"/><Relationship Id="rId3550" Type="http://schemas.openxmlformats.org/officeDocument/2006/relationships/hyperlink" Target="BOM\B-1141107013.xlsm" TargetMode="External"/><Relationship Id="rId4601" Type="http://schemas.openxmlformats.org/officeDocument/2006/relationships/hyperlink" Target="BOM\B-1150107003.jpg" TargetMode="External"/><Relationship Id="rId7757" Type="http://schemas.openxmlformats.org/officeDocument/2006/relationships/hyperlink" Target="BOM\B-1150610014.jpg" TargetMode="External"/><Relationship Id="rId124" Type="http://schemas.openxmlformats.org/officeDocument/2006/relationships/hyperlink" Target="BOM/B-1140321008.xlsm" TargetMode="External"/><Relationship Id="rId3203" Type="http://schemas.openxmlformats.org/officeDocument/2006/relationships/hyperlink" Target="BOM\B-1141022013.jpg" TargetMode="External"/><Relationship Id="rId6359" Type="http://schemas.openxmlformats.org/officeDocument/2006/relationships/hyperlink" Target="BOM\B-1150410012.jpg" TargetMode="External"/><Relationship Id="rId6773" Type="http://schemas.openxmlformats.org/officeDocument/2006/relationships/hyperlink" Target="BOM\B-1150429001.jpg" TargetMode="External"/><Relationship Id="rId7824" Type="http://schemas.openxmlformats.org/officeDocument/2006/relationships/hyperlink" Target="BOM\B-1150615003.xlsm" TargetMode="External"/><Relationship Id="rId2969" Type="http://schemas.openxmlformats.org/officeDocument/2006/relationships/hyperlink" Target="BOM\B-1141013023.jpg" TargetMode="External"/><Relationship Id="rId5375" Type="http://schemas.openxmlformats.org/officeDocument/2006/relationships/hyperlink" Target="BOM\B-1150211006.jpg" TargetMode="External"/><Relationship Id="rId6426" Type="http://schemas.openxmlformats.org/officeDocument/2006/relationships/hyperlink" Target="BOM\B-1150416003.xlsm" TargetMode="External"/><Relationship Id="rId6840" Type="http://schemas.openxmlformats.org/officeDocument/2006/relationships/hyperlink" Target="BOM\B-1150504001.xlsm" TargetMode="External"/><Relationship Id="rId1985" Type="http://schemas.openxmlformats.org/officeDocument/2006/relationships/hyperlink" Target="BOM\B-1140826013.jpg" TargetMode="External"/><Relationship Id="rId4391" Type="http://schemas.openxmlformats.org/officeDocument/2006/relationships/hyperlink" Target="BOM\B-1141224003.jpg" TargetMode="External"/><Relationship Id="rId5028" Type="http://schemas.openxmlformats.org/officeDocument/2006/relationships/hyperlink" Target="BOM\B-1150126018.xlsm" TargetMode="External"/><Relationship Id="rId5442" Type="http://schemas.openxmlformats.org/officeDocument/2006/relationships/hyperlink" Target="BOM\B-1150224017.xlsm" TargetMode="External"/><Relationship Id="rId8598" Type="http://schemas.openxmlformats.org/officeDocument/2006/relationships/hyperlink" Target="BOM\B-1150717010.xlsm" TargetMode="External"/><Relationship Id="rId1638" Type="http://schemas.openxmlformats.org/officeDocument/2006/relationships/hyperlink" Target="BOM\B-1140808009.xlsm" TargetMode="External"/><Relationship Id="rId4044" Type="http://schemas.openxmlformats.org/officeDocument/2006/relationships/hyperlink" Target="BOM\B-1141204001.xlsm" TargetMode="External"/><Relationship Id="rId3060" Type="http://schemas.openxmlformats.org/officeDocument/2006/relationships/hyperlink" Target="BOM\B-1141016016.xlsm" TargetMode="External"/><Relationship Id="rId4111" Type="http://schemas.openxmlformats.org/officeDocument/2006/relationships/hyperlink" Target="BOM\B-1141205017.jpg" TargetMode="External"/><Relationship Id="rId7267" Type="http://schemas.openxmlformats.org/officeDocument/2006/relationships/hyperlink" Target="BOM\B-1150520022.jpg" TargetMode="External"/><Relationship Id="rId8318" Type="http://schemas.openxmlformats.org/officeDocument/2006/relationships/hyperlink" Target="BOM\B-1150706005.xlsm" TargetMode="External"/><Relationship Id="rId1705" Type="http://schemas.openxmlformats.org/officeDocument/2006/relationships/hyperlink" Target="BOM\B-1140811020.jpg" TargetMode="External"/><Relationship Id="rId6283" Type="http://schemas.openxmlformats.org/officeDocument/2006/relationships/hyperlink" Target="BOM\B-1150407013.jpg" TargetMode="External"/><Relationship Id="rId7681" Type="http://schemas.openxmlformats.org/officeDocument/2006/relationships/hyperlink" Target="BOM\B-1150608021.jpg" TargetMode="External"/><Relationship Id="rId3877" Type="http://schemas.openxmlformats.org/officeDocument/2006/relationships/hyperlink" Target="BOM\B-1141125010.jpg" TargetMode="External"/><Relationship Id="rId4928" Type="http://schemas.openxmlformats.org/officeDocument/2006/relationships/hyperlink" Target="BOM\B-1150121013.xlsm" TargetMode="External"/><Relationship Id="rId7334" Type="http://schemas.openxmlformats.org/officeDocument/2006/relationships/hyperlink" Target="BOM\B-1150522010.xlsm" TargetMode="External"/><Relationship Id="rId798" Type="http://schemas.openxmlformats.org/officeDocument/2006/relationships/hyperlink" Target="BOM/B-1140620009.xlsm" TargetMode="External"/><Relationship Id="rId2479" Type="http://schemas.openxmlformats.org/officeDocument/2006/relationships/hyperlink" Target="BOM\B-1140917005.jpg" TargetMode="External"/><Relationship Id="rId2893" Type="http://schemas.openxmlformats.org/officeDocument/2006/relationships/hyperlink" Target="BOM\B-1141009012.jpg" TargetMode="External"/><Relationship Id="rId3944" Type="http://schemas.openxmlformats.org/officeDocument/2006/relationships/hyperlink" Target="BOM\B-1141127013.xlsm" TargetMode="External"/><Relationship Id="rId6350" Type="http://schemas.openxmlformats.org/officeDocument/2006/relationships/hyperlink" Target="BOM\B-1150410008.xlsm" TargetMode="External"/><Relationship Id="rId7401" Type="http://schemas.openxmlformats.org/officeDocument/2006/relationships/hyperlink" Target="BOM\B-1150527004.jpg" TargetMode="External"/><Relationship Id="rId865" Type="http://schemas.openxmlformats.org/officeDocument/2006/relationships/hyperlink" Target="BOM/B-1140623022.jpg" TargetMode="External"/><Relationship Id="rId1495" Type="http://schemas.openxmlformats.org/officeDocument/2006/relationships/hyperlink" Target="BOM\B-1140804016.jpg" TargetMode="External"/><Relationship Id="rId2546" Type="http://schemas.openxmlformats.org/officeDocument/2006/relationships/hyperlink" Target="BOM\B-1140922004.xlsm" TargetMode="External"/><Relationship Id="rId2960" Type="http://schemas.openxmlformats.org/officeDocument/2006/relationships/hyperlink" Target="BOM\B-1141013019.xlsm" TargetMode="External"/><Relationship Id="rId6003" Type="http://schemas.openxmlformats.org/officeDocument/2006/relationships/hyperlink" Target="BOM\B-1150320010.jpg" TargetMode="External"/><Relationship Id="rId518" Type="http://schemas.openxmlformats.org/officeDocument/2006/relationships/hyperlink" Target="BOM/B-1140526003.xlsm" TargetMode="External"/><Relationship Id="rId932" Type="http://schemas.openxmlformats.org/officeDocument/2006/relationships/hyperlink" Target="BOM/B-1140627005.xlsm" TargetMode="External"/><Relationship Id="rId1148" Type="http://schemas.openxmlformats.org/officeDocument/2006/relationships/hyperlink" Target="BOM/B-1140715008.xlsm" TargetMode="External"/><Relationship Id="rId1562" Type="http://schemas.openxmlformats.org/officeDocument/2006/relationships/hyperlink" Target="BOM\B-1140806018.xlsm" TargetMode="External"/><Relationship Id="rId2613" Type="http://schemas.openxmlformats.org/officeDocument/2006/relationships/hyperlink" Target="BOM\B-1140924003.jpg" TargetMode="External"/><Relationship Id="rId5769" Type="http://schemas.openxmlformats.org/officeDocument/2006/relationships/hyperlink" Target="BOM\B-1150310001.jpg" TargetMode="External"/><Relationship Id="rId8175" Type="http://schemas.openxmlformats.org/officeDocument/2006/relationships/hyperlink" Target="BOM\B-1150630001.jpg" TargetMode="External"/><Relationship Id="rId1215" Type="http://schemas.openxmlformats.org/officeDocument/2006/relationships/hyperlink" Target="BOM/B-1140717017.jpg" TargetMode="External"/><Relationship Id="rId7191" Type="http://schemas.openxmlformats.org/officeDocument/2006/relationships/hyperlink" Target="BOM\B-1150519005.jpg" TargetMode="External"/><Relationship Id="rId8242" Type="http://schemas.openxmlformats.org/officeDocument/2006/relationships/hyperlink" Target="BOM\B-1150702035.xlsm" TargetMode="External"/><Relationship Id="rId3387" Type="http://schemas.openxmlformats.org/officeDocument/2006/relationships/hyperlink" Target="BOM\B-1141031006.jpg" TargetMode="External"/><Relationship Id="rId4785" Type="http://schemas.openxmlformats.org/officeDocument/2006/relationships/hyperlink" Target="BOM\B-1150115007.jpg" TargetMode="External"/><Relationship Id="rId5836" Type="http://schemas.openxmlformats.org/officeDocument/2006/relationships/hyperlink" Target="BOM\B-1150312012.xlsm" TargetMode="External"/><Relationship Id="rId4438" Type="http://schemas.openxmlformats.org/officeDocument/2006/relationships/hyperlink" Target="BOM\B-1141229017.xlsm" TargetMode="External"/><Relationship Id="rId4852" Type="http://schemas.openxmlformats.org/officeDocument/2006/relationships/hyperlink" Target="BOM\B-1150119004.xlsm" TargetMode="External"/><Relationship Id="rId5903" Type="http://schemas.openxmlformats.org/officeDocument/2006/relationships/hyperlink" Target="BOM\B-1150317004.jpg" TargetMode="External"/><Relationship Id="rId3454" Type="http://schemas.openxmlformats.org/officeDocument/2006/relationships/hyperlink" Target="BOM\B-1141103016.xlsm" TargetMode="External"/><Relationship Id="rId4505" Type="http://schemas.openxmlformats.org/officeDocument/2006/relationships/hyperlink" Target="BOM\B-1141231016.jpg" TargetMode="External"/><Relationship Id="rId375" Type="http://schemas.openxmlformats.org/officeDocument/2006/relationships/hyperlink" Target="BOM/B-1140507007.jpg" TargetMode="External"/><Relationship Id="rId2056" Type="http://schemas.openxmlformats.org/officeDocument/2006/relationships/hyperlink" Target="BOM\B-1140828018.xlsm" TargetMode="External"/><Relationship Id="rId2470" Type="http://schemas.openxmlformats.org/officeDocument/2006/relationships/hyperlink" Target="BOM\B-1140917001.xlsm" TargetMode="External"/><Relationship Id="rId3107" Type="http://schemas.openxmlformats.org/officeDocument/2006/relationships/hyperlink" Target="BOM\B-1141017020.jpg" TargetMode="External"/><Relationship Id="rId3521" Type="http://schemas.openxmlformats.org/officeDocument/2006/relationships/hyperlink" Target="BOM\B-1141106008.jpg" TargetMode="External"/><Relationship Id="rId6677" Type="http://schemas.openxmlformats.org/officeDocument/2006/relationships/hyperlink" Target="BOM\B-1150424014.jpg" TargetMode="External"/><Relationship Id="rId7728" Type="http://schemas.openxmlformats.org/officeDocument/2006/relationships/hyperlink" Target="BOM\B-1150609018.xlsm" TargetMode="External"/><Relationship Id="rId442" Type="http://schemas.openxmlformats.org/officeDocument/2006/relationships/hyperlink" Target="BOM/B-1140512015.xlsm" TargetMode="External"/><Relationship Id="rId1072" Type="http://schemas.openxmlformats.org/officeDocument/2006/relationships/hyperlink" Target="BOM/B-1140710008.xlsm" TargetMode="External"/><Relationship Id="rId2123" Type="http://schemas.openxmlformats.org/officeDocument/2006/relationships/hyperlink" Target="BOM\B-1140815027.jpg" TargetMode="External"/><Relationship Id="rId5279" Type="http://schemas.openxmlformats.org/officeDocument/2006/relationships/hyperlink" Target="BOM\B-1150206004.jpg" TargetMode="External"/><Relationship Id="rId5693" Type="http://schemas.openxmlformats.org/officeDocument/2006/relationships/hyperlink" Target="BOM\B-1150306004.jpg" TargetMode="External"/><Relationship Id="rId6744" Type="http://schemas.openxmlformats.org/officeDocument/2006/relationships/hyperlink" Target="BOM\B-1150428010.xlsm" TargetMode="External"/><Relationship Id="rId4295" Type="http://schemas.openxmlformats.org/officeDocument/2006/relationships/hyperlink" Target="BOM\B-1141217002.jpg" TargetMode="External"/><Relationship Id="rId5346" Type="http://schemas.openxmlformats.org/officeDocument/2006/relationships/hyperlink" Target="BOM\B-1150210010.xlsm" TargetMode="External"/><Relationship Id="rId1889" Type="http://schemas.openxmlformats.org/officeDocument/2006/relationships/hyperlink" Target="BOM\B-1140821006.jpg" TargetMode="External"/><Relationship Id="rId4362" Type="http://schemas.openxmlformats.org/officeDocument/2006/relationships/hyperlink" Target="BOM\B-1141222007.xlsm" TargetMode="External"/><Relationship Id="rId5760" Type="http://schemas.openxmlformats.org/officeDocument/2006/relationships/hyperlink" Target="BOM\B-1150309019.xlsm" TargetMode="External"/><Relationship Id="rId6811" Type="http://schemas.openxmlformats.org/officeDocument/2006/relationships/hyperlink" Target="BOM\B-1150430006.jpg" TargetMode="External"/><Relationship Id="rId1956" Type="http://schemas.openxmlformats.org/officeDocument/2006/relationships/hyperlink" Target="BOM\B-1140825007.xlsm" TargetMode="External"/><Relationship Id="rId4015" Type="http://schemas.openxmlformats.org/officeDocument/2006/relationships/hyperlink" Target="BOM\B-1141202005.jpg" TargetMode="External"/><Relationship Id="rId5413" Type="http://schemas.openxmlformats.org/officeDocument/2006/relationships/hyperlink" Target="BOM\B-1150224002.jpg" TargetMode="External"/><Relationship Id="rId8569" Type="http://schemas.openxmlformats.org/officeDocument/2006/relationships/hyperlink" Target="BOM\B-1150716002.jpg" TargetMode="External"/><Relationship Id="rId1609" Type="http://schemas.openxmlformats.org/officeDocument/2006/relationships/hyperlink" Target="BOM\B-1140807021.jpg" TargetMode="External"/><Relationship Id="rId7585" Type="http://schemas.openxmlformats.org/officeDocument/2006/relationships/hyperlink" Target="BOM\B-1150603009.jpg" TargetMode="External"/><Relationship Id="rId8636" Type="http://schemas.openxmlformats.org/officeDocument/2006/relationships/hyperlink" Target="BOM\B-1150720006.xlsm" TargetMode="External"/><Relationship Id="rId3031" Type="http://schemas.openxmlformats.org/officeDocument/2006/relationships/hyperlink" Target="BOM\B-1141016001.jpg" TargetMode="External"/><Relationship Id="rId6187" Type="http://schemas.openxmlformats.org/officeDocument/2006/relationships/hyperlink" Target="BOM\B-1150330017.jpg" TargetMode="External"/><Relationship Id="rId7238" Type="http://schemas.openxmlformats.org/officeDocument/2006/relationships/hyperlink" Target="BOM\B-1150520008.xlsm" TargetMode="External"/><Relationship Id="rId7652" Type="http://schemas.openxmlformats.org/officeDocument/2006/relationships/hyperlink" Target="BOM\B-1150608007.xlsm" TargetMode="External"/><Relationship Id="rId2797" Type="http://schemas.openxmlformats.org/officeDocument/2006/relationships/hyperlink" Target="BOM\B-1141002007.jpg" TargetMode="External"/><Relationship Id="rId3848" Type="http://schemas.openxmlformats.org/officeDocument/2006/relationships/hyperlink" Target="BOM\B-1141124018.xlsm" TargetMode="External"/><Relationship Id="rId6254" Type="http://schemas.openxmlformats.org/officeDocument/2006/relationships/hyperlink" Target="BOM\B-1150402010.xlsm" TargetMode="External"/><Relationship Id="rId7305" Type="http://schemas.openxmlformats.org/officeDocument/2006/relationships/hyperlink" Target="BOM\B-1150521019.jpg" TargetMode="External"/><Relationship Id="rId769" Type="http://schemas.openxmlformats.org/officeDocument/2006/relationships/hyperlink" Target="BOM/B-1140619001.jpg" TargetMode="External"/><Relationship Id="rId1399" Type="http://schemas.openxmlformats.org/officeDocument/2006/relationships/hyperlink" Target="BOM\B-1140730007.jpg" TargetMode="External"/><Relationship Id="rId5270" Type="http://schemas.openxmlformats.org/officeDocument/2006/relationships/hyperlink" Target="BOM\B-1150205016.xlsm" TargetMode="External"/><Relationship Id="rId6321" Type="http://schemas.openxmlformats.org/officeDocument/2006/relationships/hyperlink" Target="BOM\B-1150409011.jpg" TargetMode="External"/><Relationship Id="rId1466" Type="http://schemas.openxmlformats.org/officeDocument/2006/relationships/hyperlink" Target="BOM\B-1140804002.xlsm" TargetMode="External"/><Relationship Id="rId2864" Type="http://schemas.openxmlformats.org/officeDocument/2006/relationships/hyperlink" Target="BOM\B-1141008004.xlsm" TargetMode="External"/><Relationship Id="rId3915" Type="http://schemas.openxmlformats.org/officeDocument/2006/relationships/hyperlink" Target="BOM\B-1141126010.jpg" TargetMode="External"/><Relationship Id="rId8079" Type="http://schemas.openxmlformats.org/officeDocument/2006/relationships/hyperlink" Target="BOM\B-1150624015.jpg" TargetMode="External"/><Relationship Id="rId8493" Type="http://schemas.openxmlformats.org/officeDocument/2006/relationships/hyperlink" Target="BOM\B-1150713010.jpg" TargetMode="External"/><Relationship Id="rId836" Type="http://schemas.openxmlformats.org/officeDocument/2006/relationships/hyperlink" Target="BOM/B-1140623007.xlsm" TargetMode="External"/><Relationship Id="rId1119" Type="http://schemas.openxmlformats.org/officeDocument/2006/relationships/hyperlink" Target="BOM/B-1140714002.jpg" TargetMode="External"/><Relationship Id="rId1880" Type="http://schemas.openxmlformats.org/officeDocument/2006/relationships/hyperlink" Target="BOM\B-1140821002.xlsm" TargetMode="External"/><Relationship Id="rId2517" Type="http://schemas.openxmlformats.org/officeDocument/2006/relationships/hyperlink" Target="BOM\B-1140919004.jpg" TargetMode="External"/><Relationship Id="rId2931" Type="http://schemas.openxmlformats.org/officeDocument/2006/relationships/hyperlink" Target="BOM\B-1141013004.jpg" TargetMode="External"/><Relationship Id="rId7095" Type="http://schemas.openxmlformats.org/officeDocument/2006/relationships/hyperlink" Target="BOM\B-1150514016.jpg" TargetMode="External"/><Relationship Id="rId8146" Type="http://schemas.openxmlformats.org/officeDocument/2006/relationships/hyperlink" Target="BOM\B-1150626014.xlsm" TargetMode="External"/><Relationship Id="rId903" Type="http://schemas.openxmlformats.org/officeDocument/2006/relationships/hyperlink" Target="BOM/B-1140625008.jpg" TargetMode="External"/><Relationship Id="rId1533" Type="http://schemas.openxmlformats.org/officeDocument/2006/relationships/hyperlink" Target="BOM\B-1140806003.jpg" TargetMode="External"/><Relationship Id="rId4689" Type="http://schemas.openxmlformats.org/officeDocument/2006/relationships/hyperlink" Target="BOM\B-1150109022.jpg" TargetMode="External"/><Relationship Id="rId8560" Type="http://schemas.openxmlformats.org/officeDocument/2006/relationships/hyperlink" Target="BOM\B-1150715006.xlsm" TargetMode="External"/><Relationship Id="rId1600" Type="http://schemas.openxmlformats.org/officeDocument/2006/relationships/hyperlink" Target="BOM\B-1140807017.xlsm" TargetMode="External"/><Relationship Id="rId4756" Type="http://schemas.openxmlformats.org/officeDocument/2006/relationships/hyperlink" Target="BOM\B-1150114008.xlsm" TargetMode="External"/><Relationship Id="rId5807" Type="http://schemas.openxmlformats.org/officeDocument/2006/relationships/hyperlink" Target="BOM\B-1150311016.jpg" TargetMode="External"/><Relationship Id="rId7162" Type="http://schemas.openxmlformats.org/officeDocument/2006/relationships/hyperlink" Target="BOM\B-1150518015.xlsm" TargetMode="External"/><Relationship Id="rId8213" Type="http://schemas.openxmlformats.org/officeDocument/2006/relationships/hyperlink" Target="BOM\B-1150702008.jpg" TargetMode="External"/><Relationship Id="rId3358" Type="http://schemas.openxmlformats.org/officeDocument/2006/relationships/hyperlink" Target="BOM\B-1141030014.xlsm" TargetMode="External"/><Relationship Id="rId3772" Type="http://schemas.openxmlformats.org/officeDocument/2006/relationships/hyperlink" Target="BOM\B-1141121006.xlsm" TargetMode="External"/><Relationship Id="rId4409" Type="http://schemas.openxmlformats.org/officeDocument/2006/relationships/hyperlink" Target="BOM\B-1141229002.jpg" TargetMode="External"/><Relationship Id="rId4823" Type="http://schemas.openxmlformats.org/officeDocument/2006/relationships/hyperlink" Target="BOM\B-1150116002.jpg" TargetMode="External"/><Relationship Id="rId7979" Type="http://schemas.openxmlformats.org/officeDocument/2006/relationships/hyperlink" Target="BOM\B-1150622011.jpg" TargetMode="External"/><Relationship Id="rId279" Type="http://schemas.openxmlformats.org/officeDocument/2006/relationships/hyperlink" Target="BOM/B-1140424014.jpg" TargetMode="External"/><Relationship Id="rId693" Type="http://schemas.openxmlformats.org/officeDocument/2006/relationships/hyperlink" Target="BOM/B-1140609003.jpg" TargetMode="External"/><Relationship Id="rId2374" Type="http://schemas.openxmlformats.org/officeDocument/2006/relationships/hyperlink" Target="BOM\B-1140911005.xlsm" TargetMode="External"/><Relationship Id="rId3425" Type="http://schemas.openxmlformats.org/officeDocument/2006/relationships/hyperlink" Target="BOM\B-1141103001.jpg" TargetMode="External"/><Relationship Id="rId346" Type="http://schemas.openxmlformats.org/officeDocument/2006/relationships/hyperlink" Target="BOM/B-1140502014.xlsm" TargetMode="External"/><Relationship Id="rId760" Type="http://schemas.openxmlformats.org/officeDocument/2006/relationships/hyperlink" Target="BOM/B-1140618002.xlsm" TargetMode="External"/><Relationship Id="rId1390" Type="http://schemas.openxmlformats.org/officeDocument/2006/relationships/hyperlink" Target="BOM\B-1140730003.xlsm" TargetMode="External"/><Relationship Id="rId2027" Type="http://schemas.openxmlformats.org/officeDocument/2006/relationships/hyperlink" Target="BOM\B-1140828003.jpg" TargetMode="External"/><Relationship Id="rId2441" Type="http://schemas.openxmlformats.org/officeDocument/2006/relationships/hyperlink" Target="BOM\B-1140915009.jpg" TargetMode="External"/><Relationship Id="rId5597" Type="http://schemas.openxmlformats.org/officeDocument/2006/relationships/hyperlink" Target="BOM\B-1150227011.jpg" TargetMode="External"/><Relationship Id="rId6995" Type="http://schemas.openxmlformats.org/officeDocument/2006/relationships/hyperlink" Target="BOM\B-1150511006.jpg" TargetMode="External"/><Relationship Id="rId413" Type="http://schemas.openxmlformats.org/officeDocument/2006/relationships/hyperlink" Target="BOM/B-1131217033.jpg" TargetMode="External"/><Relationship Id="rId1043" Type="http://schemas.openxmlformats.org/officeDocument/2006/relationships/hyperlink" Target="BOM/B-1140709005.jpg" TargetMode="External"/><Relationship Id="rId4199" Type="http://schemas.openxmlformats.org/officeDocument/2006/relationships/hyperlink" Target="BOM\B-1141211003.jpg" TargetMode="External"/><Relationship Id="rId6648" Type="http://schemas.openxmlformats.org/officeDocument/2006/relationships/hyperlink" Target="BOM\B-1150423016.xlsm" TargetMode="External"/><Relationship Id="rId8070" Type="http://schemas.openxmlformats.org/officeDocument/2006/relationships/hyperlink" Target="BOM\B-1150624011.xlsm" TargetMode="External"/><Relationship Id="rId5664" Type="http://schemas.openxmlformats.org/officeDocument/2006/relationships/hyperlink" Target="BOM\B-1150305016.xlsm" TargetMode="External"/><Relationship Id="rId6715" Type="http://schemas.openxmlformats.org/officeDocument/2006/relationships/hyperlink" Target="BOM\B-1150427019.jpg" TargetMode="External"/><Relationship Id="rId1110" Type="http://schemas.openxmlformats.org/officeDocument/2006/relationships/hyperlink" Target="BOM/B-1140711006.xlsm" TargetMode="External"/><Relationship Id="rId4266" Type="http://schemas.openxmlformats.org/officeDocument/2006/relationships/hyperlink" Target="BOM\B-1141216008.xlsm" TargetMode="External"/><Relationship Id="rId4680" Type="http://schemas.openxmlformats.org/officeDocument/2006/relationships/hyperlink" Target="BOM\B-1150109018.xlsm" TargetMode="External"/><Relationship Id="rId5317" Type="http://schemas.openxmlformats.org/officeDocument/2006/relationships/hyperlink" Target="BOM\B-1150209007.jpg" TargetMode="External"/><Relationship Id="rId5731" Type="http://schemas.openxmlformats.org/officeDocument/2006/relationships/hyperlink" Target="BOM\B-1150309004.jpg" TargetMode="External"/><Relationship Id="rId1927" Type="http://schemas.openxmlformats.org/officeDocument/2006/relationships/hyperlink" Target="BOM\B-1140822014.jpg" TargetMode="External"/><Relationship Id="rId3282" Type="http://schemas.openxmlformats.org/officeDocument/2006/relationships/hyperlink" Target="BOM\B-1141028016.xlsm" TargetMode="External"/><Relationship Id="rId4333" Type="http://schemas.openxmlformats.org/officeDocument/2006/relationships/hyperlink" Target="BOM\B-1141219004.jpg" TargetMode="External"/><Relationship Id="rId7489" Type="http://schemas.openxmlformats.org/officeDocument/2006/relationships/hyperlink" Target="BOM\B-1150529014.jpg" TargetMode="External"/><Relationship Id="rId4400" Type="http://schemas.openxmlformats.org/officeDocument/2006/relationships/hyperlink" Target="BOM\B-1141224008.xlsm" TargetMode="External"/><Relationship Id="rId7556" Type="http://schemas.openxmlformats.org/officeDocument/2006/relationships/hyperlink" Target="BOM\B-1150602010.xlsm" TargetMode="External"/><Relationship Id="rId8607" Type="http://schemas.openxmlformats.org/officeDocument/2006/relationships/hyperlink" Target="BOM\B-1150717014.jpg" TargetMode="External"/><Relationship Id="rId270" Type="http://schemas.openxmlformats.org/officeDocument/2006/relationships/hyperlink" Target="BOM/B-1140424007.xlsm" TargetMode="External"/><Relationship Id="rId3002" Type="http://schemas.openxmlformats.org/officeDocument/2006/relationships/hyperlink" Target="BOM\B-1141015001.xlsm" TargetMode="External"/><Relationship Id="rId6158" Type="http://schemas.openxmlformats.org/officeDocument/2006/relationships/hyperlink" Target="BOM\B-1150330003.xlsm" TargetMode="External"/><Relationship Id="rId6572" Type="http://schemas.openxmlformats.org/officeDocument/2006/relationships/hyperlink" Target="BOM\B-1150422008.xlsm" TargetMode="External"/><Relationship Id="rId7209" Type="http://schemas.openxmlformats.org/officeDocument/2006/relationships/hyperlink" Target="BOM\B-1150519014.jpg" TargetMode="External"/><Relationship Id="rId7970" Type="http://schemas.openxmlformats.org/officeDocument/2006/relationships/hyperlink" Target="BOM\B-1150622007.xlsm" TargetMode="External"/><Relationship Id="rId5174" Type="http://schemas.openxmlformats.org/officeDocument/2006/relationships/hyperlink" Target="BOM\B-1150130015.xlsm" TargetMode="External"/><Relationship Id="rId6225" Type="http://schemas.openxmlformats.org/officeDocument/2006/relationships/hyperlink" Target="BOM\B-1150401011.jpg" TargetMode="External"/><Relationship Id="rId7623" Type="http://schemas.openxmlformats.org/officeDocument/2006/relationships/hyperlink" Target="BOM\B-1150604015.jpg" TargetMode="External"/><Relationship Id="rId2768" Type="http://schemas.openxmlformats.org/officeDocument/2006/relationships/hyperlink" Target="BOM\B-1141001002.xlsm" TargetMode="External"/><Relationship Id="rId3819" Type="http://schemas.openxmlformats.org/officeDocument/2006/relationships/hyperlink" Target="BOM\B-1141124003.jpg" TargetMode="External"/><Relationship Id="rId1784" Type="http://schemas.openxmlformats.org/officeDocument/2006/relationships/hyperlink" Target="BOM\B-1140815003.xlsm" TargetMode="External"/><Relationship Id="rId2835" Type="http://schemas.openxmlformats.org/officeDocument/2006/relationships/hyperlink" Target="BOM\B-1141007011.jpg" TargetMode="External"/><Relationship Id="rId4190" Type="http://schemas.openxmlformats.org/officeDocument/2006/relationships/hyperlink" Target="BOM\B-1141210008.xlsm" TargetMode="External"/><Relationship Id="rId5241" Type="http://schemas.openxmlformats.org/officeDocument/2006/relationships/hyperlink" Target="BOM\B-1150205001.jpg" TargetMode="External"/><Relationship Id="rId8397" Type="http://schemas.openxmlformats.org/officeDocument/2006/relationships/hyperlink" Target="BOM\B-1150707049.jpg" TargetMode="External"/><Relationship Id="rId76" Type="http://schemas.openxmlformats.org/officeDocument/2006/relationships/hyperlink" Target="BOM/B-1140303023.jpg" TargetMode="External"/><Relationship Id="rId807" Type="http://schemas.openxmlformats.org/officeDocument/2006/relationships/hyperlink" Target="BOM/B-1140620015.jpg" TargetMode="External"/><Relationship Id="rId1437" Type="http://schemas.openxmlformats.org/officeDocument/2006/relationships/hyperlink" Target="BOM\B-1140801008.jpg" TargetMode="External"/><Relationship Id="rId1851" Type="http://schemas.openxmlformats.org/officeDocument/2006/relationships/hyperlink" Target="BOM\B-1140819005.jpg" TargetMode="External"/><Relationship Id="rId2902" Type="http://schemas.openxmlformats.org/officeDocument/2006/relationships/hyperlink" Target="BOM\B-1141009017.xlsm" TargetMode="External"/><Relationship Id="rId8464" Type="http://schemas.openxmlformats.org/officeDocument/2006/relationships/hyperlink" Target="BOM\B-1150710008.xlsm" TargetMode="External"/><Relationship Id="rId1504" Type="http://schemas.openxmlformats.org/officeDocument/2006/relationships/hyperlink" Target="BOM\B-1140805004.xlsm" TargetMode="External"/><Relationship Id="rId7066" Type="http://schemas.openxmlformats.org/officeDocument/2006/relationships/hyperlink" Target="BOM\B-1150514002.xlsm" TargetMode="External"/><Relationship Id="rId7480" Type="http://schemas.openxmlformats.org/officeDocument/2006/relationships/hyperlink" Target="BOM\B-1150529010.xlsm" TargetMode="External"/><Relationship Id="rId8117" Type="http://schemas.openxmlformats.org/officeDocument/2006/relationships/hyperlink" Target="BOM\B-1150625015.jpg" TargetMode="External"/><Relationship Id="rId8531" Type="http://schemas.openxmlformats.org/officeDocument/2006/relationships/hyperlink" Target="BOM\B-1150714015.jpg" TargetMode="External"/><Relationship Id="rId3676" Type="http://schemas.openxmlformats.org/officeDocument/2006/relationships/hyperlink" Target="BOM\B-1141117015.xlsm" TargetMode="External"/><Relationship Id="rId6082" Type="http://schemas.openxmlformats.org/officeDocument/2006/relationships/hyperlink" Target="BOM\B-1150325009.xlsm" TargetMode="External"/><Relationship Id="rId7133" Type="http://schemas.openxmlformats.org/officeDocument/2006/relationships/hyperlink" Target="BOM\B-1150515017.jpg" TargetMode="External"/><Relationship Id="rId597" Type="http://schemas.openxmlformats.org/officeDocument/2006/relationships/hyperlink" Target="BOM/B-1140602010.jpg" TargetMode="External"/><Relationship Id="rId2278" Type="http://schemas.openxmlformats.org/officeDocument/2006/relationships/hyperlink" Target="BOM\B-1140905002.xlsm" TargetMode="External"/><Relationship Id="rId3329" Type="http://schemas.openxmlformats.org/officeDocument/2006/relationships/hyperlink" Target="BOM\B-1141029016.jpg" TargetMode="External"/><Relationship Id="rId4727" Type="http://schemas.openxmlformats.org/officeDocument/2006/relationships/hyperlink" Target="BOM\B-1150113011.jpg" TargetMode="External"/><Relationship Id="rId7200" Type="http://schemas.openxmlformats.org/officeDocument/2006/relationships/hyperlink" Target="BOM\B-1150519010.xlsm" TargetMode="External"/><Relationship Id="rId1294" Type="http://schemas.openxmlformats.org/officeDocument/2006/relationships/hyperlink" Target="BOM\B-1140723006.xlsm" TargetMode="External"/><Relationship Id="rId2692" Type="http://schemas.openxmlformats.org/officeDocument/2006/relationships/hyperlink" Target="BOM\B-1140930001.xlsm" TargetMode="External"/><Relationship Id="rId3743" Type="http://schemas.openxmlformats.org/officeDocument/2006/relationships/hyperlink" Target="BOM\B-1141120009.jpg" TargetMode="External"/><Relationship Id="rId6899" Type="http://schemas.openxmlformats.org/officeDocument/2006/relationships/hyperlink" Target="BOM\B-1150507003.jpg" TargetMode="External"/><Relationship Id="rId664" Type="http://schemas.openxmlformats.org/officeDocument/2006/relationships/hyperlink" Target="BOM/B-1140605029.xlsm" TargetMode="External"/><Relationship Id="rId2345" Type="http://schemas.openxmlformats.org/officeDocument/2006/relationships/hyperlink" Target="BOM\B-1140909009.jpg" TargetMode="External"/><Relationship Id="rId3810" Type="http://schemas.openxmlformats.org/officeDocument/2006/relationships/hyperlink" Target="BOM\B-1141121025.xlsm" TargetMode="External"/><Relationship Id="rId6966" Type="http://schemas.openxmlformats.org/officeDocument/2006/relationships/hyperlink" Target="BOM\B-1150508012.xlsm" TargetMode="External"/><Relationship Id="rId317" Type="http://schemas.openxmlformats.org/officeDocument/2006/relationships/hyperlink" Target="BOM/B-1140430004.jpg" TargetMode="External"/><Relationship Id="rId731" Type="http://schemas.openxmlformats.org/officeDocument/2006/relationships/hyperlink" Target="BOM/B-1140613003.jpg" TargetMode="External"/><Relationship Id="rId1361" Type="http://schemas.openxmlformats.org/officeDocument/2006/relationships/hyperlink" Target="BOM\B-1140728015.jpg" TargetMode="External"/><Relationship Id="rId2412" Type="http://schemas.openxmlformats.org/officeDocument/2006/relationships/hyperlink" Target="BOM\B-1140912005.xlsm" TargetMode="External"/><Relationship Id="rId5568" Type="http://schemas.openxmlformats.org/officeDocument/2006/relationships/hyperlink" Target="BOM\B-1150226032.xlsm" TargetMode="External"/><Relationship Id="rId5982" Type="http://schemas.openxmlformats.org/officeDocument/2006/relationships/hyperlink" Target="BOM\B-1150319020.xlsm" TargetMode="External"/><Relationship Id="rId6619" Type="http://schemas.openxmlformats.org/officeDocument/2006/relationships/hyperlink" Target="BOM\B-1150423001.jpg" TargetMode="External"/><Relationship Id="rId1014" Type="http://schemas.openxmlformats.org/officeDocument/2006/relationships/hyperlink" Target="BOM/B-1140704014.xlsm" TargetMode="External"/><Relationship Id="rId4584" Type="http://schemas.openxmlformats.org/officeDocument/2006/relationships/hyperlink" Target="BOM\B-1150106022.xlsm" TargetMode="External"/><Relationship Id="rId5635" Type="http://schemas.openxmlformats.org/officeDocument/2006/relationships/hyperlink" Target="BOM\B-1150305001.jpg" TargetMode="External"/><Relationship Id="rId8041" Type="http://schemas.openxmlformats.org/officeDocument/2006/relationships/hyperlink" Target="BOM\B-1150623027.jpg" TargetMode="External"/><Relationship Id="rId3186" Type="http://schemas.openxmlformats.org/officeDocument/2006/relationships/hyperlink" Target="BOM\B-1141022005.xlsm" TargetMode="External"/><Relationship Id="rId4237" Type="http://schemas.openxmlformats.org/officeDocument/2006/relationships/hyperlink" Target="BOM\B-1141212007.jpg" TargetMode="External"/><Relationship Id="rId4651" Type="http://schemas.openxmlformats.org/officeDocument/2006/relationships/hyperlink" Target="BOM\B-1150109008.jpg" TargetMode="External"/><Relationship Id="rId3253" Type="http://schemas.openxmlformats.org/officeDocument/2006/relationships/hyperlink" Target="BOM\B-1141028001.jpg" TargetMode="External"/><Relationship Id="rId4304" Type="http://schemas.openxmlformats.org/officeDocument/2006/relationships/hyperlink" Target="BOM\B-1141218003.xlsm" TargetMode="External"/><Relationship Id="rId5702" Type="http://schemas.openxmlformats.org/officeDocument/2006/relationships/hyperlink" Target="BOM\B-1150306009.xlsm" TargetMode="External"/><Relationship Id="rId174" Type="http://schemas.openxmlformats.org/officeDocument/2006/relationships/hyperlink" Target="BOM/B-1140402006.xlsm" TargetMode="External"/><Relationship Id="rId7874" Type="http://schemas.openxmlformats.org/officeDocument/2006/relationships/hyperlink" Target="BOM\B-1150616016.xlsm" TargetMode="External"/><Relationship Id="rId241" Type="http://schemas.openxmlformats.org/officeDocument/2006/relationships/hyperlink" Target="BOM/B-1140418007.jpg" TargetMode="External"/><Relationship Id="rId3320" Type="http://schemas.openxmlformats.org/officeDocument/2006/relationships/hyperlink" Target="BOM\B-1141029012.xlsm" TargetMode="External"/><Relationship Id="rId5078" Type="http://schemas.openxmlformats.org/officeDocument/2006/relationships/hyperlink" Target="BOM\B-1150127014.xlsm" TargetMode="External"/><Relationship Id="rId6476" Type="http://schemas.openxmlformats.org/officeDocument/2006/relationships/hyperlink" Target="BOM\B-1150420002.xlsm" TargetMode="External"/><Relationship Id="rId6890" Type="http://schemas.openxmlformats.org/officeDocument/2006/relationships/hyperlink" Target="BOM\B-1150506009.xlsm" TargetMode="External"/><Relationship Id="rId7527" Type="http://schemas.openxmlformats.org/officeDocument/2006/relationships/hyperlink" Target="BOM\B-1150601013.jpg" TargetMode="External"/><Relationship Id="rId7941" Type="http://schemas.openxmlformats.org/officeDocument/2006/relationships/hyperlink" Target="BOM\B-1150618011.jpg" TargetMode="External"/><Relationship Id="rId5492" Type="http://schemas.openxmlformats.org/officeDocument/2006/relationships/hyperlink" Target="BOM\B-1150225017.xlsm" TargetMode="External"/><Relationship Id="rId6129" Type="http://schemas.openxmlformats.org/officeDocument/2006/relationships/hyperlink" Target="BOM\B-1150327001.jpg" TargetMode="External"/><Relationship Id="rId6543" Type="http://schemas.openxmlformats.org/officeDocument/2006/relationships/hyperlink" Target="BOM\B-1150421015.jpg" TargetMode="External"/><Relationship Id="rId1688" Type="http://schemas.openxmlformats.org/officeDocument/2006/relationships/hyperlink" Target="BOM\B-1140811012.xlsm" TargetMode="External"/><Relationship Id="rId2739" Type="http://schemas.openxmlformats.org/officeDocument/2006/relationships/hyperlink" Target="BOM\B-1140930024.jpg" TargetMode="External"/><Relationship Id="rId4094" Type="http://schemas.openxmlformats.org/officeDocument/2006/relationships/hyperlink" Target="BOM\B-1141205009.xlsm" TargetMode="External"/><Relationship Id="rId5145" Type="http://schemas.openxmlformats.org/officeDocument/2006/relationships/hyperlink" Target="BOM\B-1150129017.jpg" TargetMode="External"/><Relationship Id="rId6610" Type="http://schemas.openxmlformats.org/officeDocument/2006/relationships/hyperlink" Target="BOM\B-1150422027.xlsm" TargetMode="External"/><Relationship Id="rId1755" Type="http://schemas.openxmlformats.org/officeDocument/2006/relationships/hyperlink" Target="BOM\B-1140813011.jpg" TargetMode="External"/><Relationship Id="rId4161" Type="http://schemas.openxmlformats.org/officeDocument/2006/relationships/hyperlink" Target="BOM\B-1141209010.jpg" TargetMode="External"/><Relationship Id="rId5212" Type="http://schemas.openxmlformats.org/officeDocument/2006/relationships/hyperlink" Target="BOM\B-1150203003.xlsm" TargetMode="External"/><Relationship Id="rId8368" Type="http://schemas.openxmlformats.org/officeDocument/2006/relationships/hyperlink" Target="BOM\B-1150707035.xlsm" TargetMode="External"/><Relationship Id="rId1408" Type="http://schemas.openxmlformats.org/officeDocument/2006/relationships/hyperlink" Target="BOM\B-1140731002.xlsm" TargetMode="External"/><Relationship Id="rId2806" Type="http://schemas.openxmlformats.org/officeDocument/2006/relationships/hyperlink" Target="BOM\B-1141003003.xlsm" TargetMode="External"/><Relationship Id="rId7384" Type="http://schemas.openxmlformats.org/officeDocument/2006/relationships/hyperlink" Target="BOM\B-1150526010.xlsm" TargetMode="External"/><Relationship Id="rId8435" Type="http://schemas.openxmlformats.org/officeDocument/2006/relationships/hyperlink" Target="BOM\B-1150709002.jpg" TargetMode="External"/><Relationship Id="rId47" Type="http://schemas.openxmlformats.org/officeDocument/2006/relationships/hyperlink" Target="BOM/B-1140211011.xlsm" TargetMode="External"/><Relationship Id="rId1822" Type="http://schemas.openxmlformats.org/officeDocument/2006/relationships/hyperlink" Target="BOM\B-1140818001.xlsm" TargetMode="External"/><Relationship Id="rId4978" Type="http://schemas.openxmlformats.org/officeDocument/2006/relationships/hyperlink" Target="BOM\B-1150123014.xlsm" TargetMode="External"/><Relationship Id="rId7037" Type="http://schemas.openxmlformats.org/officeDocument/2006/relationships/hyperlink" Target="BOM\B-1150513003.jpg" TargetMode="External"/><Relationship Id="rId3994" Type="http://schemas.openxmlformats.org/officeDocument/2006/relationships/hyperlink" Target="BOM\B-1141201013.xlsm" TargetMode="External"/><Relationship Id="rId6053" Type="http://schemas.openxmlformats.org/officeDocument/2006/relationships/hyperlink" Target="BOM\B-1150324009.jpg" TargetMode="External"/><Relationship Id="rId7451" Type="http://schemas.openxmlformats.org/officeDocument/2006/relationships/hyperlink" Target="BOM\B-1150528011.jpg" TargetMode="External"/><Relationship Id="rId8502" Type="http://schemas.openxmlformats.org/officeDocument/2006/relationships/hyperlink" Target="BOM\B-1150714001.xlsm" TargetMode="External"/><Relationship Id="rId2596" Type="http://schemas.openxmlformats.org/officeDocument/2006/relationships/hyperlink" Target="BOM\B-1140923009.xlsm" TargetMode="External"/><Relationship Id="rId3647" Type="http://schemas.openxmlformats.org/officeDocument/2006/relationships/hyperlink" Target="BOM\B-1141114002.jpg" TargetMode="External"/><Relationship Id="rId7104" Type="http://schemas.openxmlformats.org/officeDocument/2006/relationships/hyperlink" Target="BOM\B-1150515003.xlsm" TargetMode="External"/><Relationship Id="rId568" Type="http://schemas.openxmlformats.org/officeDocument/2006/relationships/hyperlink" Target="BOM/B-1140529001.xlsm" TargetMode="External"/><Relationship Id="rId982" Type="http://schemas.openxmlformats.org/officeDocument/2006/relationships/hyperlink" Target="BOM/B-1140703009.xlsm" TargetMode="External"/><Relationship Id="rId1198" Type="http://schemas.openxmlformats.org/officeDocument/2006/relationships/hyperlink" Target="BOM/B-1140717009.xlsm" TargetMode="External"/><Relationship Id="rId2249" Type="http://schemas.openxmlformats.org/officeDocument/2006/relationships/hyperlink" Target="BOM\B-1140904010.jpg" TargetMode="External"/><Relationship Id="rId2663" Type="http://schemas.openxmlformats.org/officeDocument/2006/relationships/hyperlink" Target="BOM\B-1140925015.jpg" TargetMode="External"/><Relationship Id="rId3714" Type="http://schemas.openxmlformats.org/officeDocument/2006/relationships/hyperlink" Target="BOM\B-1141119006.xlsm" TargetMode="External"/><Relationship Id="rId6120" Type="http://schemas.openxmlformats.org/officeDocument/2006/relationships/hyperlink" Target="BOM\B-1150327006.xlsm" TargetMode="External"/><Relationship Id="rId635" Type="http://schemas.openxmlformats.org/officeDocument/2006/relationships/hyperlink" Target="BOM/B-1140603007.jpg" TargetMode="External"/><Relationship Id="rId1265" Type="http://schemas.openxmlformats.org/officeDocument/2006/relationships/hyperlink" Target="BOM\B-1140722008.jpg" TargetMode="External"/><Relationship Id="rId2316" Type="http://schemas.openxmlformats.org/officeDocument/2006/relationships/hyperlink" Target="BOM\B-1140908009.xlsm" TargetMode="External"/><Relationship Id="rId2730" Type="http://schemas.openxmlformats.org/officeDocument/2006/relationships/hyperlink" Target="BOM\B-1140930019.xlsm" TargetMode="External"/><Relationship Id="rId5886" Type="http://schemas.openxmlformats.org/officeDocument/2006/relationships/hyperlink" Target="BOM\B-1150316005.xlsm" TargetMode="External"/><Relationship Id="rId8292" Type="http://schemas.openxmlformats.org/officeDocument/2006/relationships/hyperlink" Target="BOM\B-1150703015.xlsm" TargetMode="External"/><Relationship Id="rId702" Type="http://schemas.openxmlformats.org/officeDocument/2006/relationships/hyperlink" Target="BOM/B-1140610007.xlsm" TargetMode="External"/><Relationship Id="rId1332" Type="http://schemas.openxmlformats.org/officeDocument/2006/relationships/hyperlink" Target="BOM\B-1140728001.xlsm" TargetMode="External"/><Relationship Id="rId4488" Type="http://schemas.openxmlformats.org/officeDocument/2006/relationships/hyperlink" Target="BOM\B-1141231008.xlsm" TargetMode="External"/><Relationship Id="rId5539" Type="http://schemas.openxmlformats.org/officeDocument/2006/relationships/hyperlink" Target="BOM\B-1150226017.jpg" TargetMode="External"/><Relationship Id="rId6937" Type="http://schemas.openxmlformats.org/officeDocument/2006/relationships/hyperlink" Target="BOM\B-1150507026.jpg" TargetMode="External"/><Relationship Id="rId5953" Type="http://schemas.openxmlformats.org/officeDocument/2006/relationships/hyperlink" Target="BOM\B-1150319005.jpg" TargetMode="External"/><Relationship Id="rId8012" Type="http://schemas.openxmlformats.org/officeDocument/2006/relationships/hyperlink" Target="BOM\B-1150623013.xlsm" TargetMode="External"/><Relationship Id="rId3157" Type="http://schemas.openxmlformats.org/officeDocument/2006/relationships/hyperlink" Target="BOM\B-1141021006.jpg" TargetMode="External"/><Relationship Id="rId4555" Type="http://schemas.openxmlformats.org/officeDocument/2006/relationships/hyperlink" Target="BOM\B-1150106007.jpg" TargetMode="External"/><Relationship Id="rId5606" Type="http://schemas.openxmlformats.org/officeDocument/2006/relationships/hyperlink" Target="BOM\B-1150302005.xlsm" TargetMode="External"/><Relationship Id="rId3571" Type="http://schemas.openxmlformats.org/officeDocument/2006/relationships/hyperlink" Target="BOM\B-1141110003.jpg" TargetMode="External"/><Relationship Id="rId4208" Type="http://schemas.openxmlformats.org/officeDocument/2006/relationships/hyperlink" Target="BOM\B-1141211008.xlsm" TargetMode="External"/><Relationship Id="rId4622" Type="http://schemas.openxmlformats.org/officeDocument/2006/relationships/hyperlink" Target="BOM\B-1150108004.xlsm" TargetMode="External"/><Relationship Id="rId7778" Type="http://schemas.openxmlformats.org/officeDocument/2006/relationships/hyperlink" Target="BOM\B-1150611009.xlsm" TargetMode="External"/><Relationship Id="rId492" Type="http://schemas.openxmlformats.org/officeDocument/2006/relationships/hyperlink" Target="BOM/B-1140521010.xlsm" TargetMode="External"/><Relationship Id="rId2173" Type="http://schemas.openxmlformats.org/officeDocument/2006/relationships/hyperlink" Target="BOM\B-1140902015.jpg" TargetMode="External"/><Relationship Id="rId3224" Type="http://schemas.openxmlformats.org/officeDocument/2006/relationships/hyperlink" Target="BOM\B-1141027001.xlsm" TargetMode="External"/><Relationship Id="rId6794" Type="http://schemas.openxmlformats.org/officeDocument/2006/relationships/hyperlink" Target="BOM\B-1150429012.xlsm" TargetMode="External"/><Relationship Id="rId7845" Type="http://schemas.openxmlformats.org/officeDocument/2006/relationships/hyperlink" Target="BOM\B-1150616001.jpg" TargetMode="External"/><Relationship Id="rId145" Type="http://schemas.openxmlformats.org/officeDocument/2006/relationships/hyperlink" Target="BOM/B-1140325010.jpg" TargetMode="External"/><Relationship Id="rId2240" Type="http://schemas.openxmlformats.org/officeDocument/2006/relationships/hyperlink" Target="BOM\B-1140904006.xlsm" TargetMode="External"/><Relationship Id="rId5396" Type="http://schemas.openxmlformats.org/officeDocument/2006/relationships/hyperlink" Target="BOM\B-1150212005.xlsm" TargetMode="External"/><Relationship Id="rId6447" Type="http://schemas.openxmlformats.org/officeDocument/2006/relationships/hyperlink" Target="BOM\B-1150416013.jpg" TargetMode="External"/><Relationship Id="rId6861" Type="http://schemas.openxmlformats.org/officeDocument/2006/relationships/hyperlink" Target="BOM\B-1150505005.jpg" TargetMode="External"/><Relationship Id="rId212" Type="http://schemas.openxmlformats.org/officeDocument/2006/relationships/hyperlink" Target="BOM/B-1140110050.xlsm" TargetMode="External"/><Relationship Id="rId5049" Type="http://schemas.openxmlformats.org/officeDocument/2006/relationships/hyperlink" Target="BOM\B-1150126028.jpg" TargetMode="External"/><Relationship Id="rId5463" Type="http://schemas.openxmlformats.org/officeDocument/2006/relationships/hyperlink" Target="BOM\B-1150225002.jpg" TargetMode="External"/><Relationship Id="rId6514" Type="http://schemas.openxmlformats.org/officeDocument/2006/relationships/hyperlink" Target="BOM\B-1150421001.xlsm" TargetMode="External"/><Relationship Id="rId7912" Type="http://schemas.openxmlformats.org/officeDocument/2006/relationships/hyperlink" Target="BOM\B-1150617015.xlsm" TargetMode="External"/><Relationship Id="rId4065" Type="http://schemas.openxmlformats.org/officeDocument/2006/relationships/hyperlink" Target="BOM\B-1141204011.jpg" TargetMode="External"/><Relationship Id="rId5116" Type="http://schemas.openxmlformats.org/officeDocument/2006/relationships/hyperlink" Target="BOM\B-1150129003.xlsm" TargetMode="External"/><Relationship Id="rId1659" Type="http://schemas.openxmlformats.org/officeDocument/2006/relationships/hyperlink" Target="BOM\B-1140808019.jpg" TargetMode="External"/><Relationship Id="rId3081" Type="http://schemas.openxmlformats.org/officeDocument/2006/relationships/hyperlink" Target="BOM\B-1141017007.jpg" TargetMode="External"/><Relationship Id="rId4132" Type="http://schemas.openxmlformats.org/officeDocument/2006/relationships/hyperlink" Target="BOM\B-1141208006.xlsm" TargetMode="External"/><Relationship Id="rId5530" Type="http://schemas.openxmlformats.org/officeDocument/2006/relationships/hyperlink" Target="BOM\B-1150226013.xlsm" TargetMode="External"/><Relationship Id="rId7288" Type="http://schemas.openxmlformats.org/officeDocument/2006/relationships/hyperlink" Target="BOM\B-1150521011.xlsm" TargetMode="External"/><Relationship Id="rId1726" Type="http://schemas.openxmlformats.org/officeDocument/2006/relationships/hyperlink" Target="BOM\B-1140812010.xlsm" TargetMode="External"/><Relationship Id="rId8339" Type="http://schemas.openxmlformats.org/officeDocument/2006/relationships/hyperlink" Target="BOM\B-1150706015.jpg" TargetMode="External"/><Relationship Id="rId18" Type="http://schemas.openxmlformats.org/officeDocument/2006/relationships/hyperlink" Target="BOM/B-1131227003.jpg" TargetMode="External"/><Relationship Id="rId3898" Type="http://schemas.openxmlformats.org/officeDocument/2006/relationships/hyperlink" Target="BOM\B-1141126002.xlsm" TargetMode="External"/><Relationship Id="rId4949" Type="http://schemas.openxmlformats.org/officeDocument/2006/relationships/hyperlink" Target="BOM\B-1150122007.jpg" TargetMode="External"/><Relationship Id="rId7355" Type="http://schemas.openxmlformats.org/officeDocument/2006/relationships/hyperlink" Target="BOM\B-1150525005.jpg" TargetMode="External"/><Relationship Id="rId8406" Type="http://schemas.openxmlformats.org/officeDocument/2006/relationships/hyperlink" Target="BOM\B-1150707054.xlsm" TargetMode="External"/><Relationship Id="rId3965" Type="http://schemas.openxmlformats.org/officeDocument/2006/relationships/hyperlink" Target="BOM\B-1141128001.jpg" TargetMode="External"/><Relationship Id="rId6371" Type="http://schemas.openxmlformats.org/officeDocument/2006/relationships/hyperlink" Target="BOM\B-1150413005.jpg" TargetMode="External"/><Relationship Id="rId7008" Type="http://schemas.openxmlformats.org/officeDocument/2006/relationships/hyperlink" Target="BOM\B-1150512005.xlsm" TargetMode="External"/><Relationship Id="rId7422" Type="http://schemas.openxmlformats.org/officeDocument/2006/relationships/hyperlink" Target="BOM\B-1150527015.xlsm" TargetMode="External"/><Relationship Id="rId886" Type="http://schemas.openxmlformats.org/officeDocument/2006/relationships/hyperlink" Target="BOM/B-1140624012.xlsm" TargetMode="External"/><Relationship Id="rId2567" Type="http://schemas.openxmlformats.org/officeDocument/2006/relationships/hyperlink" Target="BOM\B-1140922014.jpg" TargetMode="External"/><Relationship Id="rId3618" Type="http://schemas.openxmlformats.org/officeDocument/2006/relationships/hyperlink" Target="BOM\B-1141111009.xlsm" TargetMode="External"/><Relationship Id="rId6024" Type="http://schemas.openxmlformats.org/officeDocument/2006/relationships/hyperlink" Target="BOM\B-1150323005.xlsm" TargetMode="External"/><Relationship Id="rId2" Type="http://schemas.openxmlformats.org/officeDocument/2006/relationships/hyperlink" Target="BOM/B-1130524001.jpg" TargetMode="External"/><Relationship Id="rId539" Type="http://schemas.openxmlformats.org/officeDocument/2006/relationships/hyperlink" Target="BOM/B-1140527010.jpg" TargetMode="External"/><Relationship Id="rId1169" Type="http://schemas.openxmlformats.org/officeDocument/2006/relationships/hyperlink" Target="BOM/B-1140716003.jpg" TargetMode="External"/><Relationship Id="rId1583" Type="http://schemas.openxmlformats.org/officeDocument/2006/relationships/hyperlink" Target="BOM\B-1140807008.jpg" TargetMode="External"/><Relationship Id="rId2981" Type="http://schemas.openxmlformats.org/officeDocument/2006/relationships/hyperlink" Target="BOM\B-1141014004.jpg" TargetMode="External"/><Relationship Id="rId5040" Type="http://schemas.openxmlformats.org/officeDocument/2006/relationships/hyperlink" Target="BOM\B-1150126024.xlsm" TargetMode="External"/><Relationship Id="rId8196" Type="http://schemas.openxmlformats.org/officeDocument/2006/relationships/hyperlink" Target="BOM\B-1150630012.xlsm" TargetMode="External"/><Relationship Id="rId953" Type="http://schemas.openxmlformats.org/officeDocument/2006/relationships/hyperlink" Target="BOM/B-1140701001.jpg" TargetMode="External"/><Relationship Id="rId1236" Type="http://schemas.openxmlformats.org/officeDocument/2006/relationships/hyperlink" Target="BOM/B-1140718011.xlsm" TargetMode="External"/><Relationship Id="rId2634" Type="http://schemas.openxmlformats.org/officeDocument/2006/relationships/hyperlink" Target="BOM\B-1140925001.xlsm" TargetMode="External"/><Relationship Id="rId8263" Type="http://schemas.openxmlformats.org/officeDocument/2006/relationships/hyperlink" Target="BOM\B-1150702045.jpg" TargetMode="External"/><Relationship Id="rId606" Type="http://schemas.openxmlformats.org/officeDocument/2006/relationships/hyperlink" Target="BOM/B-1140602020.xlsm" TargetMode="External"/><Relationship Id="rId1650" Type="http://schemas.openxmlformats.org/officeDocument/2006/relationships/hyperlink" Target="BOM\B-1140808015.xlsm" TargetMode="External"/><Relationship Id="rId2701" Type="http://schemas.openxmlformats.org/officeDocument/2006/relationships/hyperlink" Target="BOM\B-1140930005.jpg" TargetMode="External"/><Relationship Id="rId5857" Type="http://schemas.openxmlformats.org/officeDocument/2006/relationships/hyperlink" Target="BOM\B-1150313006.jpg" TargetMode="External"/><Relationship Id="rId6908" Type="http://schemas.openxmlformats.org/officeDocument/2006/relationships/hyperlink" Target="BOM\B-1150507008.xlsm" TargetMode="External"/><Relationship Id="rId1303" Type="http://schemas.openxmlformats.org/officeDocument/2006/relationships/hyperlink" Target="BOM\B-1140724002.jpg" TargetMode="External"/><Relationship Id="rId4459" Type="http://schemas.openxmlformats.org/officeDocument/2006/relationships/hyperlink" Target="BOM\B-1141230007.jpg" TargetMode="External"/><Relationship Id="rId4873" Type="http://schemas.openxmlformats.org/officeDocument/2006/relationships/hyperlink" Target="BOM\B-1150119014.jpg" TargetMode="External"/><Relationship Id="rId5924" Type="http://schemas.openxmlformats.org/officeDocument/2006/relationships/hyperlink" Target="BOM\B-1150317015.xlsm" TargetMode="External"/><Relationship Id="rId8330" Type="http://schemas.openxmlformats.org/officeDocument/2006/relationships/hyperlink" Target="BOM\B-1150706011.xlsm" TargetMode="External"/><Relationship Id="rId3475" Type="http://schemas.openxmlformats.org/officeDocument/2006/relationships/hyperlink" Target="BOM\B-1141104009.jpg" TargetMode="External"/><Relationship Id="rId4526" Type="http://schemas.openxmlformats.org/officeDocument/2006/relationships/hyperlink" Target="BOM\B-1150105009.xlsm" TargetMode="External"/><Relationship Id="rId4940" Type="http://schemas.openxmlformats.org/officeDocument/2006/relationships/hyperlink" Target="BOM\B-1150122004.xlsm" TargetMode="External"/><Relationship Id="rId396" Type="http://schemas.openxmlformats.org/officeDocument/2006/relationships/hyperlink" Target="BOM/B-1140508017.xlsm" TargetMode="External"/><Relationship Id="rId2077" Type="http://schemas.openxmlformats.org/officeDocument/2006/relationships/hyperlink" Target="BOM\B-1140829003.jpg" TargetMode="External"/><Relationship Id="rId2491" Type="http://schemas.openxmlformats.org/officeDocument/2006/relationships/hyperlink" Target="BOM\B-1140918005.jpg" TargetMode="External"/><Relationship Id="rId3128" Type="http://schemas.openxmlformats.org/officeDocument/2006/relationships/hyperlink" Target="BOM\B-1141020006.xlsm" TargetMode="External"/><Relationship Id="rId3542" Type="http://schemas.openxmlformats.org/officeDocument/2006/relationships/hyperlink" Target="BOM\B-1141107009.xlsm" TargetMode="External"/><Relationship Id="rId6698" Type="http://schemas.openxmlformats.org/officeDocument/2006/relationships/hyperlink" Target="BOM\B-1150427001.xlsm" TargetMode="External"/><Relationship Id="rId7749" Type="http://schemas.openxmlformats.org/officeDocument/2006/relationships/hyperlink" Target="BOM\B-1150610010.jpg" TargetMode="External"/><Relationship Id="rId463" Type="http://schemas.openxmlformats.org/officeDocument/2006/relationships/hyperlink" Target="BOM/B-1140515004.jpg" TargetMode="External"/><Relationship Id="rId1093" Type="http://schemas.openxmlformats.org/officeDocument/2006/relationships/hyperlink" Target="BOM/B-1140710020.jpg" TargetMode="External"/><Relationship Id="rId2144" Type="http://schemas.openxmlformats.org/officeDocument/2006/relationships/hyperlink" Target="BOM\B-1140902001.xlsm" TargetMode="External"/><Relationship Id="rId116" Type="http://schemas.openxmlformats.org/officeDocument/2006/relationships/hyperlink" Target="BOM/B-1140317026.jpg" TargetMode="External"/><Relationship Id="rId530" Type="http://schemas.openxmlformats.org/officeDocument/2006/relationships/hyperlink" Target="BOM/B-1140526010.xlsm" TargetMode="External"/><Relationship Id="rId1160" Type="http://schemas.openxmlformats.org/officeDocument/2006/relationships/hyperlink" Target="BOM/B-1140715015.xlsm" TargetMode="External"/><Relationship Id="rId2211" Type="http://schemas.openxmlformats.org/officeDocument/2006/relationships/hyperlink" Target="BOM\B-1140903013.jpg" TargetMode="External"/><Relationship Id="rId5367" Type="http://schemas.openxmlformats.org/officeDocument/2006/relationships/hyperlink" Target="BOM\B-1150211002.jpg" TargetMode="External"/><Relationship Id="rId6765" Type="http://schemas.openxmlformats.org/officeDocument/2006/relationships/hyperlink" Target="BOM\B-1150428020.jpg" TargetMode="External"/><Relationship Id="rId7816" Type="http://schemas.openxmlformats.org/officeDocument/2006/relationships/hyperlink" Target="BOM\B-1150612008.xlsm" TargetMode="External"/><Relationship Id="rId5781" Type="http://schemas.openxmlformats.org/officeDocument/2006/relationships/hyperlink" Target="BOM\B-1150311003.jpg" TargetMode="External"/><Relationship Id="rId6418" Type="http://schemas.openxmlformats.org/officeDocument/2006/relationships/hyperlink" Target="BOM\B-1150415006.xlsm" TargetMode="External"/><Relationship Id="rId6832" Type="http://schemas.openxmlformats.org/officeDocument/2006/relationships/hyperlink" Target="BOM\B-1150430017.xlsm" TargetMode="External"/><Relationship Id="rId1977" Type="http://schemas.openxmlformats.org/officeDocument/2006/relationships/hyperlink" Target="BOM\B-1140826009.jpg" TargetMode="External"/><Relationship Id="rId4383" Type="http://schemas.openxmlformats.org/officeDocument/2006/relationships/hyperlink" Target="BOM\B-1141223005.jpg" TargetMode="External"/><Relationship Id="rId5434" Type="http://schemas.openxmlformats.org/officeDocument/2006/relationships/hyperlink" Target="BOM\B-1150224013.xlsm" TargetMode="External"/><Relationship Id="rId4036" Type="http://schemas.openxmlformats.org/officeDocument/2006/relationships/hyperlink" Target="BOM\B-1141203008.xlsm" TargetMode="External"/><Relationship Id="rId4450" Type="http://schemas.openxmlformats.org/officeDocument/2006/relationships/hyperlink" Target="BOM\B-1141230011.xlsm" TargetMode="External"/><Relationship Id="rId5501" Type="http://schemas.openxmlformats.org/officeDocument/2006/relationships/hyperlink" Target="BOM\B-1150225021.jpg" TargetMode="External"/><Relationship Id="rId3052" Type="http://schemas.openxmlformats.org/officeDocument/2006/relationships/hyperlink" Target="BOM\B-1141016012.xlsm" TargetMode="External"/><Relationship Id="rId4103" Type="http://schemas.openxmlformats.org/officeDocument/2006/relationships/hyperlink" Target="BOM\B-1141205013.jpg" TargetMode="External"/><Relationship Id="rId7259" Type="http://schemas.openxmlformats.org/officeDocument/2006/relationships/hyperlink" Target="BOM\B-1150520018.jpg" TargetMode="External"/><Relationship Id="rId7673" Type="http://schemas.openxmlformats.org/officeDocument/2006/relationships/hyperlink" Target="BOM\B-1150608017.jpg" TargetMode="External"/><Relationship Id="rId6275" Type="http://schemas.openxmlformats.org/officeDocument/2006/relationships/hyperlink" Target="BOM\B-1150407009.jpg" TargetMode="External"/><Relationship Id="rId7326" Type="http://schemas.openxmlformats.org/officeDocument/2006/relationships/hyperlink" Target="BOM\B-1150522006.xlsm" TargetMode="External"/><Relationship Id="rId3869" Type="http://schemas.openxmlformats.org/officeDocument/2006/relationships/hyperlink" Target="BOM\B-1141125003.jpg" TargetMode="External"/><Relationship Id="rId5291" Type="http://schemas.openxmlformats.org/officeDocument/2006/relationships/hyperlink" Target="BOM\B-1150206010.jpg" TargetMode="External"/><Relationship Id="rId6342" Type="http://schemas.openxmlformats.org/officeDocument/2006/relationships/hyperlink" Target="BOM\B-1150410004.xlsm" TargetMode="External"/><Relationship Id="rId7740" Type="http://schemas.openxmlformats.org/officeDocument/2006/relationships/hyperlink" Target="BOM\B-1150610006.xlsm" TargetMode="External"/><Relationship Id="rId2885" Type="http://schemas.openxmlformats.org/officeDocument/2006/relationships/hyperlink" Target="BOM\B-1141009008.jpg" TargetMode="External"/><Relationship Id="rId3936" Type="http://schemas.openxmlformats.org/officeDocument/2006/relationships/hyperlink" Target="BOM\B-1141127009.xlsm" TargetMode="External"/><Relationship Id="rId857" Type="http://schemas.openxmlformats.org/officeDocument/2006/relationships/hyperlink" Target="BOM/B-1140623018.jpg" TargetMode="External"/><Relationship Id="rId1487" Type="http://schemas.openxmlformats.org/officeDocument/2006/relationships/hyperlink" Target="BOM\B-1140804012.jpg" TargetMode="External"/><Relationship Id="rId2538" Type="http://schemas.openxmlformats.org/officeDocument/2006/relationships/hyperlink" Target="BOM\B-1140919015.xlsm" TargetMode="External"/><Relationship Id="rId2952" Type="http://schemas.openxmlformats.org/officeDocument/2006/relationships/hyperlink" Target="BOM\B-1141013015.xlsm" TargetMode="External"/><Relationship Id="rId924" Type="http://schemas.openxmlformats.org/officeDocument/2006/relationships/hyperlink" Target="BOM/B-1140627001.xlsm" TargetMode="External"/><Relationship Id="rId1554" Type="http://schemas.openxmlformats.org/officeDocument/2006/relationships/hyperlink" Target="BOM\B-1140806014.xlsm" TargetMode="External"/><Relationship Id="rId2605" Type="http://schemas.openxmlformats.org/officeDocument/2006/relationships/hyperlink" Target="BOM\B-1140923013.jpg" TargetMode="External"/><Relationship Id="rId5011" Type="http://schemas.openxmlformats.org/officeDocument/2006/relationships/hyperlink" Target="BOM\B-1150126009.jpg" TargetMode="External"/><Relationship Id="rId8167" Type="http://schemas.openxmlformats.org/officeDocument/2006/relationships/hyperlink" Target="BOM\B-1150629004.jpg" TargetMode="External"/><Relationship Id="rId8581" Type="http://schemas.openxmlformats.org/officeDocument/2006/relationships/hyperlink" Target="BOM\B-1150717001.jpg" TargetMode="External"/><Relationship Id="rId1207" Type="http://schemas.openxmlformats.org/officeDocument/2006/relationships/hyperlink" Target="BOM/B-1140717013.jpg" TargetMode="External"/><Relationship Id="rId1621" Type="http://schemas.openxmlformats.org/officeDocument/2006/relationships/hyperlink" Target="BOM\B-1140807027.jpg" TargetMode="External"/><Relationship Id="rId4777" Type="http://schemas.openxmlformats.org/officeDocument/2006/relationships/hyperlink" Target="BOM\B-1150115003.jpg" TargetMode="External"/><Relationship Id="rId5828" Type="http://schemas.openxmlformats.org/officeDocument/2006/relationships/hyperlink" Target="BOM\B-1150312008.xlsm" TargetMode="External"/><Relationship Id="rId7183" Type="http://schemas.openxmlformats.org/officeDocument/2006/relationships/hyperlink" Target="BOM\B-1150519001.jpg" TargetMode="External"/><Relationship Id="rId8234" Type="http://schemas.openxmlformats.org/officeDocument/2006/relationships/hyperlink" Target="BOM\B-1150702031.xlsm" TargetMode="External"/><Relationship Id="rId3379" Type="http://schemas.openxmlformats.org/officeDocument/2006/relationships/hyperlink" Target="BOM\B-1141031002.jpg" TargetMode="External"/><Relationship Id="rId3793" Type="http://schemas.openxmlformats.org/officeDocument/2006/relationships/hyperlink" Target="BOM\B-1141121016.jpg" TargetMode="External"/><Relationship Id="rId7250" Type="http://schemas.openxmlformats.org/officeDocument/2006/relationships/hyperlink" Target="BOM\B-1150520014.xlsm" TargetMode="External"/><Relationship Id="rId8301" Type="http://schemas.openxmlformats.org/officeDocument/2006/relationships/hyperlink" Target="BOM\B-1150703019.jpg" TargetMode="External"/><Relationship Id="rId2395" Type="http://schemas.openxmlformats.org/officeDocument/2006/relationships/hyperlink" Target="BOM\B-1140911015.jpg" TargetMode="External"/><Relationship Id="rId3446" Type="http://schemas.openxmlformats.org/officeDocument/2006/relationships/hyperlink" Target="BOM\B-1141103012.xlsm" TargetMode="External"/><Relationship Id="rId4844" Type="http://schemas.openxmlformats.org/officeDocument/2006/relationships/hyperlink" Target="BOM\B-1150116013.xlsm" TargetMode="External"/><Relationship Id="rId367" Type="http://schemas.openxmlformats.org/officeDocument/2006/relationships/hyperlink" Target="BOM/B-1140505018.jpg" TargetMode="External"/><Relationship Id="rId2048" Type="http://schemas.openxmlformats.org/officeDocument/2006/relationships/hyperlink" Target="BOM\B-1140828014.xlsm" TargetMode="External"/><Relationship Id="rId3860" Type="http://schemas.openxmlformats.org/officeDocument/2006/relationships/hyperlink" Target="BOM\B-1141125007.xlsm" TargetMode="External"/><Relationship Id="rId4911" Type="http://schemas.openxmlformats.org/officeDocument/2006/relationships/hyperlink" Target="BOM\B-1150121004.jpg" TargetMode="External"/><Relationship Id="rId781" Type="http://schemas.openxmlformats.org/officeDocument/2006/relationships/hyperlink" Target="BOM/B-1140619007.jpg" TargetMode="External"/><Relationship Id="rId2462" Type="http://schemas.openxmlformats.org/officeDocument/2006/relationships/hyperlink" Target="BOM\B-1140916009.xlsm" TargetMode="External"/><Relationship Id="rId3513" Type="http://schemas.openxmlformats.org/officeDocument/2006/relationships/hyperlink" Target="BOM\B-1141106004.jpg" TargetMode="External"/><Relationship Id="rId6669" Type="http://schemas.openxmlformats.org/officeDocument/2006/relationships/hyperlink" Target="BOM\B-1150424010.jpg" TargetMode="External"/><Relationship Id="rId8091" Type="http://schemas.openxmlformats.org/officeDocument/2006/relationships/hyperlink" Target="BOM\B-1150625002.jpg" TargetMode="External"/><Relationship Id="rId434" Type="http://schemas.openxmlformats.org/officeDocument/2006/relationships/hyperlink" Target="BOM/B-1140512010.xlsm" TargetMode="External"/><Relationship Id="rId1064" Type="http://schemas.openxmlformats.org/officeDocument/2006/relationships/hyperlink" Target="BOM/B-1140710004.xlsm" TargetMode="External"/><Relationship Id="rId2115" Type="http://schemas.openxmlformats.org/officeDocument/2006/relationships/hyperlink" Target="BOM\B-1140815023.jpg" TargetMode="External"/><Relationship Id="rId5685" Type="http://schemas.openxmlformats.org/officeDocument/2006/relationships/hyperlink" Target="BOM\B-1150305027.jpg" TargetMode="External"/><Relationship Id="rId6736" Type="http://schemas.openxmlformats.org/officeDocument/2006/relationships/hyperlink" Target="BOM\B-1150428006.xlsm" TargetMode="External"/><Relationship Id="rId501" Type="http://schemas.openxmlformats.org/officeDocument/2006/relationships/hyperlink" Target="BOM/B-1140521014.jpg" TargetMode="External"/><Relationship Id="rId1131" Type="http://schemas.openxmlformats.org/officeDocument/2006/relationships/hyperlink" Target="BOM/B-1140714013.jpg" TargetMode="External"/><Relationship Id="rId4287" Type="http://schemas.openxmlformats.org/officeDocument/2006/relationships/hyperlink" Target="BOM\B-1141216018.jpg" TargetMode="External"/><Relationship Id="rId5338" Type="http://schemas.openxmlformats.org/officeDocument/2006/relationships/hyperlink" Target="BOM\B-1150210006.xlsm" TargetMode="External"/><Relationship Id="rId5752" Type="http://schemas.openxmlformats.org/officeDocument/2006/relationships/hyperlink" Target="BOM\B-1150309015.xlsm" TargetMode="External"/><Relationship Id="rId6803" Type="http://schemas.openxmlformats.org/officeDocument/2006/relationships/hyperlink" Target="BOM\B-1150430002.jpg" TargetMode="External"/><Relationship Id="rId4354" Type="http://schemas.openxmlformats.org/officeDocument/2006/relationships/hyperlink" Target="BOM\B-1141222003.xlsm" TargetMode="External"/><Relationship Id="rId5405" Type="http://schemas.openxmlformats.org/officeDocument/2006/relationships/hyperlink" Target="BOM\B-1150212009.jpg" TargetMode="External"/><Relationship Id="rId1948" Type="http://schemas.openxmlformats.org/officeDocument/2006/relationships/hyperlink" Target="BOM\B-1140825003.xlsm" TargetMode="External"/><Relationship Id="rId3370" Type="http://schemas.openxmlformats.org/officeDocument/2006/relationships/hyperlink" Target="BOM\B-1141030020.xlsm" TargetMode="External"/><Relationship Id="rId4007" Type="http://schemas.openxmlformats.org/officeDocument/2006/relationships/hyperlink" Target="BOM\B-1141202001.jpg" TargetMode="External"/><Relationship Id="rId4421" Type="http://schemas.openxmlformats.org/officeDocument/2006/relationships/hyperlink" Target="BOM\B-1141229008.jpg" TargetMode="External"/><Relationship Id="rId7577" Type="http://schemas.openxmlformats.org/officeDocument/2006/relationships/hyperlink" Target="BOM\B-1150603005.jpg" TargetMode="External"/><Relationship Id="rId291" Type="http://schemas.openxmlformats.org/officeDocument/2006/relationships/hyperlink" Target="BOM/B-1140425014.jpg" TargetMode="External"/><Relationship Id="rId3023" Type="http://schemas.openxmlformats.org/officeDocument/2006/relationships/hyperlink" Target="BOM\B-1141015011.jpg" TargetMode="External"/><Relationship Id="rId6179" Type="http://schemas.openxmlformats.org/officeDocument/2006/relationships/hyperlink" Target="BOM\B-1150330013.jpg" TargetMode="External"/><Relationship Id="rId7991" Type="http://schemas.openxmlformats.org/officeDocument/2006/relationships/hyperlink" Target="BOM\B-1150623002.jpg" TargetMode="External"/><Relationship Id="rId8628" Type="http://schemas.openxmlformats.org/officeDocument/2006/relationships/hyperlink" Target="BOM\B-1150720002.xlsm" TargetMode="External"/><Relationship Id="rId5195" Type="http://schemas.openxmlformats.org/officeDocument/2006/relationships/hyperlink" Target="BOM\B-1150202007.jpg" TargetMode="External"/><Relationship Id="rId6593" Type="http://schemas.openxmlformats.org/officeDocument/2006/relationships/hyperlink" Target="BOM\B-1150422018.jpg" TargetMode="External"/><Relationship Id="rId7644" Type="http://schemas.openxmlformats.org/officeDocument/2006/relationships/hyperlink" Target="BOM\B-1150608003.xlsm" TargetMode="External"/><Relationship Id="rId2789" Type="http://schemas.openxmlformats.org/officeDocument/2006/relationships/hyperlink" Target="BOM\B-1141002003.jpg" TargetMode="External"/><Relationship Id="rId6246" Type="http://schemas.openxmlformats.org/officeDocument/2006/relationships/hyperlink" Target="BOM\B-1150402006.xlsm" TargetMode="External"/><Relationship Id="rId6660" Type="http://schemas.openxmlformats.org/officeDocument/2006/relationships/hyperlink" Target="BOM\B-1150424006.xlsm" TargetMode="External"/><Relationship Id="rId7711" Type="http://schemas.openxmlformats.org/officeDocument/2006/relationships/hyperlink" Target="BOM\B-1150609009.jpg" TargetMode="External"/><Relationship Id="rId2856" Type="http://schemas.openxmlformats.org/officeDocument/2006/relationships/hyperlink" Target="BOM\B-1141007022.xlsm" TargetMode="External"/><Relationship Id="rId3907" Type="http://schemas.openxmlformats.org/officeDocument/2006/relationships/hyperlink" Target="BOM\B-1141126006.jpg" TargetMode="External"/><Relationship Id="rId5262" Type="http://schemas.openxmlformats.org/officeDocument/2006/relationships/hyperlink" Target="BOM\B-1150205012.xlsm" TargetMode="External"/><Relationship Id="rId6313" Type="http://schemas.openxmlformats.org/officeDocument/2006/relationships/hyperlink" Target="BOM\B-1150409007.jpg" TargetMode="External"/><Relationship Id="rId97" Type="http://schemas.openxmlformats.org/officeDocument/2006/relationships/hyperlink" Target="BOM/B-1140310009.xlsm" TargetMode="External"/><Relationship Id="rId828" Type="http://schemas.openxmlformats.org/officeDocument/2006/relationships/hyperlink" Target="BOM/B-1140623003.xlsm" TargetMode="External"/><Relationship Id="rId1458" Type="http://schemas.openxmlformats.org/officeDocument/2006/relationships/hyperlink" Target="BOM\B-1140801019.xlsm" TargetMode="External"/><Relationship Id="rId1872" Type="http://schemas.openxmlformats.org/officeDocument/2006/relationships/hyperlink" Target="BOM\B-1140820003.xlsm" TargetMode="External"/><Relationship Id="rId2509" Type="http://schemas.openxmlformats.org/officeDocument/2006/relationships/hyperlink" Target="BOM\B-1140918014.jpg" TargetMode="External"/><Relationship Id="rId8485" Type="http://schemas.openxmlformats.org/officeDocument/2006/relationships/hyperlink" Target="BOM\B-1150713006.jpg" TargetMode="External"/><Relationship Id="rId1525" Type="http://schemas.openxmlformats.org/officeDocument/2006/relationships/hyperlink" Target="BOM\B-1140805014.jpg" TargetMode="External"/><Relationship Id="rId2923" Type="http://schemas.openxmlformats.org/officeDocument/2006/relationships/hyperlink" Target="BOM\B-1141009027.jpg" TargetMode="External"/><Relationship Id="rId7087" Type="http://schemas.openxmlformats.org/officeDocument/2006/relationships/hyperlink" Target="BOM\B-1150514012.jpg" TargetMode="External"/><Relationship Id="rId8138" Type="http://schemas.openxmlformats.org/officeDocument/2006/relationships/hyperlink" Target="BOM\B-1150626010.xlsm" TargetMode="External"/><Relationship Id="rId8552" Type="http://schemas.openxmlformats.org/officeDocument/2006/relationships/hyperlink" Target="BOM\B-1150715002.xlsm" TargetMode="External"/><Relationship Id="rId7154" Type="http://schemas.openxmlformats.org/officeDocument/2006/relationships/hyperlink" Target="BOM\B-1150518011.xlsm" TargetMode="External"/><Relationship Id="rId8205" Type="http://schemas.openxmlformats.org/officeDocument/2006/relationships/hyperlink" Target="BOM\B-1150702004.jpg" TargetMode="External"/><Relationship Id="rId2299" Type="http://schemas.openxmlformats.org/officeDocument/2006/relationships/hyperlink" Target="BOM\B-1140905012.jpg" TargetMode="External"/><Relationship Id="rId3697" Type="http://schemas.openxmlformats.org/officeDocument/2006/relationships/hyperlink" Target="BOM\B-1141118004.jpg" TargetMode="External"/><Relationship Id="rId4748" Type="http://schemas.openxmlformats.org/officeDocument/2006/relationships/hyperlink" Target="BOM\B-1150114004.xlsm" TargetMode="External"/><Relationship Id="rId3764" Type="http://schemas.openxmlformats.org/officeDocument/2006/relationships/hyperlink" Target="BOM\B-1141121002.xlsm" TargetMode="External"/><Relationship Id="rId4815" Type="http://schemas.openxmlformats.org/officeDocument/2006/relationships/hyperlink" Target="BOM\B-1150115022.jpg" TargetMode="External"/><Relationship Id="rId6170" Type="http://schemas.openxmlformats.org/officeDocument/2006/relationships/hyperlink" Target="BOM\B-1150330009.xlsm" TargetMode="External"/><Relationship Id="rId7221" Type="http://schemas.openxmlformats.org/officeDocument/2006/relationships/hyperlink" Target="BOM\B-1150519020.jpg" TargetMode="External"/><Relationship Id="rId685" Type="http://schemas.openxmlformats.org/officeDocument/2006/relationships/hyperlink" Target="BOM/B-1140606018.jpg" TargetMode="External"/><Relationship Id="rId2366" Type="http://schemas.openxmlformats.org/officeDocument/2006/relationships/hyperlink" Target="BOM\B-1140911001.xlsm" TargetMode="External"/><Relationship Id="rId2780" Type="http://schemas.openxmlformats.org/officeDocument/2006/relationships/hyperlink" Target="BOM\B-1141001008.xlsm" TargetMode="External"/><Relationship Id="rId3417" Type="http://schemas.openxmlformats.org/officeDocument/2006/relationships/hyperlink" Target="BOM\B-1141031021.jpg" TargetMode="External"/><Relationship Id="rId3831" Type="http://schemas.openxmlformats.org/officeDocument/2006/relationships/hyperlink" Target="BOM\B-1141124009.jpg" TargetMode="External"/><Relationship Id="rId6987" Type="http://schemas.openxmlformats.org/officeDocument/2006/relationships/hyperlink" Target="BOM\B-1150511002.jpg" TargetMode="External"/><Relationship Id="rId338" Type="http://schemas.openxmlformats.org/officeDocument/2006/relationships/hyperlink" Target="BOM/B-1140502010.xlsm" TargetMode="External"/><Relationship Id="rId752" Type="http://schemas.openxmlformats.org/officeDocument/2006/relationships/hyperlink" Target="BOM/B-1140617004.xlsm" TargetMode="External"/><Relationship Id="rId1382" Type="http://schemas.openxmlformats.org/officeDocument/2006/relationships/hyperlink" Target="BOM\B-1140729009.xlsm" TargetMode="External"/><Relationship Id="rId2019" Type="http://schemas.openxmlformats.org/officeDocument/2006/relationships/hyperlink" Target="BOM\B-1140827012.jpg" TargetMode="External"/><Relationship Id="rId2433" Type="http://schemas.openxmlformats.org/officeDocument/2006/relationships/hyperlink" Target="BOM\B-1140915005.jpg" TargetMode="External"/><Relationship Id="rId5589" Type="http://schemas.openxmlformats.org/officeDocument/2006/relationships/hyperlink" Target="BOM\B-1150227007.jpg" TargetMode="External"/><Relationship Id="rId405" Type="http://schemas.openxmlformats.org/officeDocument/2006/relationships/hyperlink" Target="BOM/B-1131217029.jpg" TargetMode="External"/><Relationship Id="rId1035" Type="http://schemas.openxmlformats.org/officeDocument/2006/relationships/hyperlink" Target="BOM/B-1140708009.jpg" TargetMode="External"/><Relationship Id="rId2500" Type="http://schemas.openxmlformats.org/officeDocument/2006/relationships/hyperlink" Target="BOM\B-1140918010.xlsm" TargetMode="External"/><Relationship Id="rId5656" Type="http://schemas.openxmlformats.org/officeDocument/2006/relationships/hyperlink" Target="BOM\B-1150305012.xlsm" TargetMode="External"/><Relationship Id="rId8062" Type="http://schemas.openxmlformats.org/officeDocument/2006/relationships/hyperlink" Target="BOM\B-1150624007.xlsm" TargetMode="External"/><Relationship Id="rId1102" Type="http://schemas.openxmlformats.org/officeDocument/2006/relationships/hyperlink" Target="BOM/B-1140711002.xlsm" TargetMode="External"/><Relationship Id="rId4258" Type="http://schemas.openxmlformats.org/officeDocument/2006/relationships/hyperlink" Target="BOM\B-1141216004.xlsm" TargetMode="External"/><Relationship Id="rId5309" Type="http://schemas.openxmlformats.org/officeDocument/2006/relationships/hyperlink" Target="BOM\B-1150209003.jpg" TargetMode="External"/><Relationship Id="rId6707" Type="http://schemas.openxmlformats.org/officeDocument/2006/relationships/hyperlink" Target="BOM\B-1150427005.jpg" TargetMode="External"/><Relationship Id="rId3274" Type="http://schemas.openxmlformats.org/officeDocument/2006/relationships/hyperlink" Target="BOM\B-1141028012.xlsm" TargetMode="External"/><Relationship Id="rId4672" Type="http://schemas.openxmlformats.org/officeDocument/2006/relationships/hyperlink" Target="BOM\B-1150112004.xlsm" TargetMode="External"/><Relationship Id="rId5723" Type="http://schemas.openxmlformats.org/officeDocument/2006/relationships/hyperlink" Target="BOM\B-1150306019.jpg" TargetMode="External"/><Relationship Id="rId195" Type="http://schemas.openxmlformats.org/officeDocument/2006/relationships/hyperlink" Target="BOM/B-1140110039.jpg" TargetMode="External"/><Relationship Id="rId1919" Type="http://schemas.openxmlformats.org/officeDocument/2006/relationships/hyperlink" Target="BOM\B-1140822010.jpg" TargetMode="External"/><Relationship Id="rId4325" Type="http://schemas.openxmlformats.org/officeDocument/2006/relationships/hyperlink" Target="BOM\B-1141218013.jpg" TargetMode="External"/><Relationship Id="rId7895" Type="http://schemas.openxmlformats.org/officeDocument/2006/relationships/hyperlink" Target="BOM\B-1150617006.jpg" TargetMode="External"/><Relationship Id="rId2290" Type="http://schemas.openxmlformats.org/officeDocument/2006/relationships/hyperlink" Target="BOM\B-1140905008.xlsm" TargetMode="External"/><Relationship Id="rId3341" Type="http://schemas.openxmlformats.org/officeDocument/2006/relationships/hyperlink" Target="BOM\B-1141030004.jpg" TargetMode="External"/><Relationship Id="rId6497" Type="http://schemas.openxmlformats.org/officeDocument/2006/relationships/hyperlink" Target="BOM\B-1150420013.jpg" TargetMode="External"/><Relationship Id="rId7548" Type="http://schemas.openxmlformats.org/officeDocument/2006/relationships/hyperlink" Target="BOM\B-1150602006.xlsm" TargetMode="External"/><Relationship Id="rId7962" Type="http://schemas.openxmlformats.org/officeDocument/2006/relationships/hyperlink" Target="BOM\B-1150622003.xlsm" TargetMode="External"/><Relationship Id="rId262" Type="http://schemas.openxmlformats.org/officeDocument/2006/relationships/hyperlink" Target="BOM/B-1140422003.xlsm" TargetMode="External"/><Relationship Id="rId5099" Type="http://schemas.openxmlformats.org/officeDocument/2006/relationships/hyperlink" Target="BOM\B-1150128006.jpg" TargetMode="External"/><Relationship Id="rId6564" Type="http://schemas.openxmlformats.org/officeDocument/2006/relationships/hyperlink" Target="BOM\B-1150422004.xlsm" TargetMode="External"/><Relationship Id="rId7615" Type="http://schemas.openxmlformats.org/officeDocument/2006/relationships/hyperlink" Target="BOM\B-1150604011.jpg" TargetMode="External"/><Relationship Id="rId2010" Type="http://schemas.openxmlformats.org/officeDocument/2006/relationships/hyperlink" Target="BOM\B-1140827008.xlsm" TargetMode="External"/><Relationship Id="rId5166" Type="http://schemas.openxmlformats.org/officeDocument/2006/relationships/hyperlink" Target="BOM\B-1150130011.xlsm" TargetMode="External"/><Relationship Id="rId5580" Type="http://schemas.openxmlformats.org/officeDocument/2006/relationships/hyperlink" Target="BOM\B-1150227003.xlsm" TargetMode="External"/><Relationship Id="rId6217" Type="http://schemas.openxmlformats.org/officeDocument/2006/relationships/hyperlink" Target="BOM\B-1150401007.jpg" TargetMode="External"/><Relationship Id="rId6631" Type="http://schemas.openxmlformats.org/officeDocument/2006/relationships/hyperlink" Target="BOM\B-1150423007.jpg" TargetMode="External"/><Relationship Id="rId4182" Type="http://schemas.openxmlformats.org/officeDocument/2006/relationships/hyperlink" Target="BOM\B-1141210005.xlsm" TargetMode="External"/><Relationship Id="rId5233" Type="http://schemas.openxmlformats.org/officeDocument/2006/relationships/hyperlink" Target="BOM\B-1150204005.jpg" TargetMode="External"/><Relationship Id="rId8389" Type="http://schemas.openxmlformats.org/officeDocument/2006/relationships/hyperlink" Target="BOM\B-1150707045.jpg" TargetMode="External"/><Relationship Id="rId1776" Type="http://schemas.openxmlformats.org/officeDocument/2006/relationships/hyperlink" Target="BOM\B-1140814007.xlsm" TargetMode="External"/><Relationship Id="rId2827" Type="http://schemas.openxmlformats.org/officeDocument/2006/relationships/hyperlink" Target="BOM\B-1141007007.jpg" TargetMode="External"/><Relationship Id="rId68" Type="http://schemas.openxmlformats.org/officeDocument/2006/relationships/hyperlink" Target="BOM/B-1140224007.jpg" TargetMode="External"/><Relationship Id="rId1429" Type="http://schemas.openxmlformats.org/officeDocument/2006/relationships/hyperlink" Target="BOM\B-1140801004.jpg" TargetMode="External"/><Relationship Id="rId1843" Type="http://schemas.openxmlformats.org/officeDocument/2006/relationships/hyperlink" Target="BOM\B-1140819001.jpg" TargetMode="External"/><Relationship Id="rId4999" Type="http://schemas.openxmlformats.org/officeDocument/2006/relationships/hyperlink" Target="BOM\B-1150126003.jpg" TargetMode="External"/><Relationship Id="rId5300" Type="http://schemas.openxmlformats.org/officeDocument/2006/relationships/hyperlink" Target="BOM\B-1150206015.xlsm" TargetMode="External"/><Relationship Id="rId7058" Type="http://schemas.openxmlformats.org/officeDocument/2006/relationships/hyperlink" Target="BOM\B-1150513014.xlsm" TargetMode="External"/><Relationship Id="rId8456" Type="http://schemas.openxmlformats.org/officeDocument/2006/relationships/hyperlink" Target="BOM\B-1150710004.xlsm" TargetMode="External"/><Relationship Id="rId1910" Type="http://schemas.openxmlformats.org/officeDocument/2006/relationships/hyperlink" Target="BOM\B-1140822006.xlsm" TargetMode="External"/><Relationship Id="rId7472" Type="http://schemas.openxmlformats.org/officeDocument/2006/relationships/hyperlink" Target="BOM\B-1150529006.xlsm" TargetMode="External"/><Relationship Id="rId8109" Type="http://schemas.openxmlformats.org/officeDocument/2006/relationships/hyperlink" Target="BOM\B-1150625011.jpg" TargetMode="External"/><Relationship Id="rId8523" Type="http://schemas.openxmlformats.org/officeDocument/2006/relationships/hyperlink" Target="BOM\B-1150714011.jpg" TargetMode="External"/><Relationship Id="rId3668" Type="http://schemas.openxmlformats.org/officeDocument/2006/relationships/hyperlink" Target="BOM\B-1141117011.xlsm" TargetMode="External"/><Relationship Id="rId4719" Type="http://schemas.openxmlformats.org/officeDocument/2006/relationships/hyperlink" Target="BOM\B-1150113007.jpg" TargetMode="External"/><Relationship Id="rId6074" Type="http://schemas.openxmlformats.org/officeDocument/2006/relationships/hyperlink" Target="BOM\B-1150325005.xlsm" TargetMode="External"/><Relationship Id="rId7125" Type="http://schemas.openxmlformats.org/officeDocument/2006/relationships/hyperlink" Target="BOM\B-1150515013.jpg" TargetMode="External"/><Relationship Id="rId589" Type="http://schemas.openxmlformats.org/officeDocument/2006/relationships/hyperlink" Target="BOM/B-1140602006.jpg" TargetMode="External"/><Relationship Id="rId2684" Type="http://schemas.openxmlformats.org/officeDocument/2006/relationships/hyperlink" Target="BOM\B-1140926011.xlsm" TargetMode="External"/><Relationship Id="rId3735" Type="http://schemas.openxmlformats.org/officeDocument/2006/relationships/hyperlink" Target="BOM\B-1141120005.jpg" TargetMode="External"/><Relationship Id="rId5090" Type="http://schemas.openxmlformats.org/officeDocument/2006/relationships/hyperlink" Target="BOM\B-1150128002.xlsm" TargetMode="External"/><Relationship Id="rId6141" Type="http://schemas.openxmlformats.org/officeDocument/2006/relationships/hyperlink" Target="BOM\B-1150327012.jpg" TargetMode="External"/><Relationship Id="rId656" Type="http://schemas.openxmlformats.org/officeDocument/2006/relationships/hyperlink" Target="BOM/B-1140605020.xlsm" TargetMode="External"/><Relationship Id="rId1286" Type="http://schemas.openxmlformats.org/officeDocument/2006/relationships/hyperlink" Target="BOM\B-1140723002.xlsm" TargetMode="External"/><Relationship Id="rId2337" Type="http://schemas.openxmlformats.org/officeDocument/2006/relationships/hyperlink" Target="BOM\B-1140909005.jpg" TargetMode="External"/><Relationship Id="rId309" Type="http://schemas.openxmlformats.org/officeDocument/2006/relationships/hyperlink" Target="BOM/B-1140429009.jpg" TargetMode="External"/><Relationship Id="rId2751" Type="http://schemas.openxmlformats.org/officeDocument/2006/relationships/hyperlink" Target="BOM\B-1140930030.jpg" TargetMode="External"/><Relationship Id="rId3802" Type="http://schemas.openxmlformats.org/officeDocument/2006/relationships/hyperlink" Target="BOM\B-1141121021.xlsm" TargetMode="External"/><Relationship Id="rId6958" Type="http://schemas.openxmlformats.org/officeDocument/2006/relationships/hyperlink" Target="BOM\B-1150508009.xlsm" TargetMode="External"/><Relationship Id="rId8380" Type="http://schemas.openxmlformats.org/officeDocument/2006/relationships/hyperlink" Target="BOM\B-1150707041.xlsm" TargetMode="External"/><Relationship Id="rId723" Type="http://schemas.openxmlformats.org/officeDocument/2006/relationships/hyperlink" Target="BOM/B-1140612009.jpg" TargetMode="External"/><Relationship Id="rId1006" Type="http://schemas.openxmlformats.org/officeDocument/2006/relationships/hyperlink" Target="BOM/B-1140704010.xlsm" TargetMode="External"/><Relationship Id="rId1353" Type="http://schemas.openxmlformats.org/officeDocument/2006/relationships/hyperlink" Target="BOM\B-1140728011.jpg" TargetMode="External"/><Relationship Id="rId2404" Type="http://schemas.openxmlformats.org/officeDocument/2006/relationships/hyperlink" Target="BOM\B-1140912001.xlsm" TargetMode="External"/><Relationship Id="rId5974" Type="http://schemas.openxmlformats.org/officeDocument/2006/relationships/hyperlink" Target="BOM\B-1150319016.xlsm" TargetMode="External"/><Relationship Id="rId8033" Type="http://schemas.openxmlformats.org/officeDocument/2006/relationships/hyperlink" Target="BOM\B-1150623023.jpg" TargetMode="External"/><Relationship Id="rId1420" Type="http://schemas.openxmlformats.org/officeDocument/2006/relationships/hyperlink" Target="BOM\B-1140731008.xlsm" TargetMode="External"/><Relationship Id="rId4576" Type="http://schemas.openxmlformats.org/officeDocument/2006/relationships/hyperlink" Target="BOM\B-1150106018.xlsm" TargetMode="External"/><Relationship Id="rId4990" Type="http://schemas.openxmlformats.org/officeDocument/2006/relationships/hyperlink" Target="BOM\B-1150123020.xlsm" TargetMode="External"/><Relationship Id="rId5627" Type="http://schemas.openxmlformats.org/officeDocument/2006/relationships/hyperlink" Target="BOM\B-1150303006.jpg" TargetMode="External"/><Relationship Id="rId3178" Type="http://schemas.openxmlformats.org/officeDocument/2006/relationships/hyperlink" Target="BOM\B-1141022001.xlsm" TargetMode="External"/><Relationship Id="rId3592" Type="http://schemas.openxmlformats.org/officeDocument/2006/relationships/hyperlink" Target="BOM\B-1141110014.xlsm" TargetMode="External"/><Relationship Id="rId4229" Type="http://schemas.openxmlformats.org/officeDocument/2006/relationships/hyperlink" Target="BOM\B-1141212003.jpg" TargetMode="External"/><Relationship Id="rId4643" Type="http://schemas.openxmlformats.org/officeDocument/2006/relationships/hyperlink" Target="BOM\B-1150109004.jpg" TargetMode="External"/><Relationship Id="rId7799" Type="http://schemas.openxmlformats.org/officeDocument/2006/relationships/hyperlink" Target="BOM\B-1150611019.jpg" TargetMode="External"/><Relationship Id="rId8100" Type="http://schemas.openxmlformats.org/officeDocument/2006/relationships/hyperlink" Target="BOM\B-1150625007.xlsm" TargetMode="External"/><Relationship Id="rId2194" Type="http://schemas.openxmlformats.org/officeDocument/2006/relationships/hyperlink" Target="BOM\B-1140903005.xlsm" TargetMode="External"/><Relationship Id="rId3245" Type="http://schemas.openxmlformats.org/officeDocument/2006/relationships/hyperlink" Target="BOM\B-1141027011.jpg" TargetMode="External"/><Relationship Id="rId4710" Type="http://schemas.openxmlformats.org/officeDocument/2006/relationships/hyperlink" Target="BOM\B-1150113003.xlsm" TargetMode="External"/><Relationship Id="rId7866" Type="http://schemas.openxmlformats.org/officeDocument/2006/relationships/hyperlink" Target="BOM\B-1150616012.xlsm" TargetMode="External"/><Relationship Id="rId166" Type="http://schemas.openxmlformats.org/officeDocument/2006/relationships/hyperlink" Target="BOM/B-1140401020.xlsm" TargetMode="External"/><Relationship Id="rId580" Type="http://schemas.openxmlformats.org/officeDocument/2006/relationships/hyperlink" Target="BOM/B-1140602002.xlsm" TargetMode="External"/><Relationship Id="rId2261" Type="http://schemas.openxmlformats.org/officeDocument/2006/relationships/hyperlink" Target="BOM\B-1140904016.jpg" TargetMode="External"/><Relationship Id="rId3312" Type="http://schemas.openxmlformats.org/officeDocument/2006/relationships/hyperlink" Target="BOM\B-1141029008.xlsm" TargetMode="External"/><Relationship Id="rId6468" Type="http://schemas.openxmlformats.org/officeDocument/2006/relationships/hyperlink" Target="BOM\B-1150417009.xlsm" TargetMode="External"/><Relationship Id="rId7519" Type="http://schemas.openxmlformats.org/officeDocument/2006/relationships/hyperlink" Target="BOM\B-1150601008.jpg" TargetMode="External"/><Relationship Id="rId233" Type="http://schemas.openxmlformats.org/officeDocument/2006/relationships/hyperlink" Target="BOM/B-1140416001.jpg" TargetMode="External"/><Relationship Id="rId5484" Type="http://schemas.openxmlformats.org/officeDocument/2006/relationships/hyperlink" Target="BOM\B-1150225013.xlsm" TargetMode="External"/><Relationship Id="rId6882" Type="http://schemas.openxmlformats.org/officeDocument/2006/relationships/hyperlink" Target="BOM\B-1150506005.xlsm" TargetMode="External"/><Relationship Id="rId7933" Type="http://schemas.openxmlformats.org/officeDocument/2006/relationships/hyperlink" Target="BOM\B-1150618007.jpg" TargetMode="External"/><Relationship Id="rId300" Type="http://schemas.openxmlformats.org/officeDocument/2006/relationships/hyperlink" Target="BOM/B-1140425026.xlsm" TargetMode="External"/><Relationship Id="rId4086" Type="http://schemas.openxmlformats.org/officeDocument/2006/relationships/hyperlink" Target="BOM\B-1141205005.xlsm" TargetMode="External"/><Relationship Id="rId5137" Type="http://schemas.openxmlformats.org/officeDocument/2006/relationships/hyperlink" Target="BOM\B-1150129013.jpg" TargetMode="External"/><Relationship Id="rId6535" Type="http://schemas.openxmlformats.org/officeDocument/2006/relationships/hyperlink" Target="BOM\B-1150421011.jpg" TargetMode="External"/><Relationship Id="rId5551" Type="http://schemas.openxmlformats.org/officeDocument/2006/relationships/hyperlink" Target="BOM\B-1150226023.jpg" TargetMode="External"/><Relationship Id="rId6602" Type="http://schemas.openxmlformats.org/officeDocument/2006/relationships/hyperlink" Target="BOM\B-1150422023.xlsm" TargetMode="External"/><Relationship Id="rId1747" Type="http://schemas.openxmlformats.org/officeDocument/2006/relationships/hyperlink" Target="BOM\B-1140813007.jpg" TargetMode="External"/><Relationship Id="rId4153" Type="http://schemas.openxmlformats.org/officeDocument/2006/relationships/hyperlink" Target="BOM\B-1141209006.jpg" TargetMode="External"/><Relationship Id="rId5204" Type="http://schemas.openxmlformats.org/officeDocument/2006/relationships/hyperlink" Target="BOM\B-1150202012.xlsm" TargetMode="External"/><Relationship Id="rId39" Type="http://schemas.openxmlformats.org/officeDocument/2006/relationships/hyperlink" Target="BOM/B-1140210001.xlsm" TargetMode="External"/><Relationship Id="rId1814" Type="http://schemas.openxmlformats.org/officeDocument/2006/relationships/hyperlink" Target="BOM\B-1140815017.xlsm" TargetMode="External"/><Relationship Id="rId4220" Type="http://schemas.openxmlformats.org/officeDocument/2006/relationships/hyperlink" Target="BOM\B-1141211014.xlsm" TargetMode="External"/><Relationship Id="rId7376" Type="http://schemas.openxmlformats.org/officeDocument/2006/relationships/hyperlink" Target="BOM\B-1150526006.xlsm" TargetMode="External"/><Relationship Id="rId7790" Type="http://schemas.openxmlformats.org/officeDocument/2006/relationships/hyperlink" Target="BOM\B-1150611015.xlsm" TargetMode="External"/><Relationship Id="rId8427" Type="http://schemas.openxmlformats.org/officeDocument/2006/relationships/hyperlink" Target="BOM\B-1150708010.jpg" TargetMode="External"/><Relationship Id="rId6392" Type="http://schemas.openxmlformats.org/officeDocument/2006/relationships/hyperlink" Target="BOM\B-1150414008.xlsm" TargetMode="External"/><Relationship Id="rId7029" Type="http://schemas.openxmlformats.org/officeDocument/2006/relationships/hyperlink" Target="BOM\B-1150512015.jpg" TargetMode="External"/><Relationship Id="rId7443" Type="http://schemas.openxmlformats.org/officeDocument/2006/relationships/hyperlink" Target="BOM\B-1150528007.jpg" TargetMode="External"/><Relationship Id="rId2588" Type="http://schemas.openxmlformats.org/officeDocument/2006/relationships/hyperlink" Target="BOM\B-1140923004.xlsm" TargetMode="External"/><Relationship Id="rId3986" Type="http://schemas.openxmlformats.org/officeDocument/2006/relationships/hyperlink" Target="BOM\B-1141201009.xlsm" TargetMode="External"/><Relationship Id="rId6045" Type="http://schemas.openxmlformats.org/officeDocument/2006/relationships/hyperlink" Target="BOM\B-1150324005.jpg" TargetMode="External"/><Relationship Id="rId3639" Type="http://schemas.openxmlformats.org/officeDocument/2006/relationships/hyperlink" Target="BOM\B-1141113002.jpg" TargetMode="External"/><Relationship Id="rId5061" Type="http://schemas.openxmlformats.org/officeDocument/2006/relationships/hyperlink" Target="BOM\B-1150127005.jpg" TargetMode="External"/><Relationship Id="rId6112" Type="http://schemas.openxmlformats.org/officeDocument/2006/relationships/hyperlink" Target="BOM\B-1150326003.xlsm" TargetMode="External"/><Relationship Id="rId7510" Type="http://schemas.openxmlformats.org/officeDocument/2006/relationships/hyperlink" Target="BOM\B-1150601004.xlsm" TargetMode="External"/><Relationship Id="rId974" Type="http://schemas.openxmlformats.org/officeDocument/2006/relationships/hyperlink" Target="BOM/B-1140703005.xlsm" TargetMode="External"/><Relationship Id="rId2655" Type="http://schemas.openxmlformats.org/officeDocument/2006/relationships/hyperlink" Target="BOM\B-1140925011.jpg" TargetMode="External"/><Relationship Id="rId3706" Type="http://schemas.openxmlformats.org/officeDocument/2006/relationships/hyperlink" Target="BOM\B-1141119002.xlsm" TargetMode="External"/><Relationship Id="rId627" Type="http://schemas.openxmlformats.org/officeDocument/2006/relationships/hyperlink" Target="BOM/B-1140603001.jpg" TargetMode="External"/><Relationship Id="rId1257" Type="http://schemas.openxmlformats.org/officeDocument/2006/relationships/hyperlink" Target="BOM\B-1140722004.jpg" TargetMode="External"/><Relationship Id="rId1671" Type="http://schemas.openxmlformats.org/officeDocument/2006/relationships/hyperlink" Target="BOM\B-1140811003.jpg" TargetMode="External"/><Relationship Id="rId2308" Type="http://schemas.openxmlformats.org/officeDocument/2006/relationships/hyperlink" Target="BOM\B-1140908005.xlsm" TargetMode="External"/><Relationship Id="rId2722" Type="http://schemas.openxmlformats.org/officeDocument/2006/relationships/hyperlink" Target="BOM\B-1140930022.xlsm" TargetMode="External"/><Relationship Id="rId5878" Type="http://schemas.openxmlformats.org/officeDocument/2006/relationships/hyperlink" Target="BOM\B-1150316001.xlsm" TargetMode="External"/><Relationship Id="rId6929" Type="http://schemas.openxmlformats.org/officeDocument/2006/relationships/hyperlink" Target="BOM\B-1150507018.jpg" TargetMode="External"/><Relationship Id="rId8284" Type="http://schemas.openxmlformats.org/officeDocument/2006/relationships/hyperlink" Target="BOM\B-1150703011.xlsm" TargetMode="External"/><Relationship Id="rId1324" Type="http://schemas.openxmlformats.org/officeDocument/2006/relationships/hyperlink" Target="BOM\B-1140725009.xlsm" TargetMode="External"/><Relationship Id="rId4894" Type="http://schemas.openxmlformats.org/officeDocument/2006/relationships/hyperlink" Target="BOM\B-1150120010.xlsm" TargetMode="External"/><Relationship Id="rId5945" Type="http://schemas.openxmlformats.org/officeDocument/2006/relationships/hyperlink" Target="BOM\B-1150319001.jpg" TargetMode="External"/><Relationship Id="rId8351" Type="http://schemas.openxmlformats.org/officeDocument/2006/relationships/hyperlink" Target="BOM\B-1150707006.jpg" TargetMode="External"/><Relationship Id="rId30" Type="http://schemas.openxmlformats.org/officeDocument/2006/relationships/hyperlink" Target="BOM/B-1140120005.jpg" TargetMode="External"/><Relationship Id="rId3496" Type="http://schemas.openxmlformats.org/officeDocument/2006/relationships/hyperlink" Target="BOM\B-1141105004.xlsm" TargetMode="External"/><Relationship Id="rId4547" Type="http://schemas.openxmlformats.org/officeDocument/2006/relationships/hyperlink" Target="BOM\B-1150106003.jpg" TargetMode="External"/><Relationship Id="rId8004" Type="http://schemas.openxmlformats.org/officeDocument/2006/relationships/hyperlink" Target="BOM\B-1150623009.xlsm" TargetMode="External"/><Relationship Id="rId2098" Type="http://schemas.openxmlformats.org/officeDocument/2006/relationships/hyperlink" Target="BOM\B-1140829014.xlsm" TargetMode="External"/><Relationship Id="rId3149" Type="http://schemas.openxmlformats.org/officeDocument/2006/relationships/hyperlink" Target="BOM\B-1141021003.jpg" TargetMode="External"/><Relationship Id="rId3563" Type="http://schemas.openxmlformats.org/officeDocument/2006/relationships/hyperlink" Target="BOM\B-1141107017.jpg" TargetMode="External"/><Relationship Id="rId4961" Type="http://schemas.openxmlformats.org/officeDocument/2006/relationships/hyperlink" Target="BOM\B-1150123005.jpg" TargetMode="External"/><Relationship Id="rId7020" Type="http://schemas.openxmlformats.org/officeDocument/2006/relationships/hyperlink" Target="BOM\B-1150512011.xlsm" TargetMode="External"/><Relationship Id="rId484" Type="http://schemas.openxmlformats.org/officeDocument/2006/relationships/hyperlink" Target="BOM/B-1140521003.xlsm" TargetMode="External"/><Relationship Id="rId2165" Type="http://schemas.openxmlformats.org/officeDocument/2006/relationships/hyperlink" Target="BOM\B-1140902011.jpg" TargetMode="External"/><Relationship Id="rId3216" Type="http://schemas.openxmlformats.org/officeDocument/2006/relationships/hyperlink" Target="BOM\B-1141023001.xlsm" TargetMode="External"/><Relationship Id="rId4614" Type="http://schemas.openxmlformats.org/officeDocument/2006/relationships/hyperlink" Target="BOM\B-1150107010.xlsm" TargetMode="External"/><Relationship Id="rId137" Type="http://schemas.openxmlformats.org/officeDocument/2006/relationships/hyperlink" Target="BOM/B-1140324011.jpg" TargetMode="External"/><Relationship Id="rId3630" Type="http://schemas.openxmlformats.org/officeDocument/2006/relationships/hyperlink" Target="BOM\B-1141111015.xlsm" TargetMode="External"/><Relationship Id="rId6786" Type="http://schemas.openxmlformats.org/officeDocument/2006/relationships/hyperlink" Target="BOM\B-1150429008.xlsm" TargetMode="External"/><Relationship Id="rId7837" Type="http://schemas.openxmlformats.org/officeDocument/2006/relationships/hyperlink" Target="BOM\B-1150615009.jpg" TargetMode="External"/><Relationship Id="rId551" Type="http://schemas.openxmlformats.org/officeDocument/2006/relationships/hyperlink" Target="BOM/B-1140527022.jpg" TargetMode="External"/><Relationship Id="rId1181" Type="http://schemas.openxmlformats.org/officeDocument/2006/relationships/hyperlink" Target="BOM/B-1140716011.jpg" TargetMode="External"/><Relationship Id="rId2232" Type="http://schemas.openxmlformats.org/officeDocument/2006/relationships/hyperlink" Target="BOM\B-1140904002.xlsm" TargetMode="External"/><Relationship Id="rId5388" Type="http://schemas.openxmlformats.org/officeDocument/2006/relationships/hyperlink" Target="BOM\B-1150212001.xlsm" TargetMode="External"/><Relationship Id="rId6439" Type="http://schemas.openxmlformats.org/officeDocument/2006/relationships/hyperlink" Target="BOM\B-1150416009.jpg" TargetMode="External"/><Relationship Id="rId6853" Type="http://schemas.openxmlformats.org/officeDocument/2006/relationships/hyperlink" Target="BOM\B-1150505001.jpg" TargetMode="External"/><Relationship Id="rId7904" Type="http://schemas.openxmlformats.org/officeDocument/2006/relationships/hyperlink" Target="BOM\B-1150617011.xlsm" TargetMode="External"/><Relationship Id="rId204" Type="http://schemas.openxmlformats.org/officeDocument/2006/relationships/hyperlink" Target="BOM/B-1140110044.xlsm" TargetMode="External"/><Relationship Id="rId1998" Type="http://schemas.openxmlformats.org/officeDocument/2006/relationships/hyperlink" Target="BOM\B-1140827002.xlsm" TargetMode="External"/><Relationship Id="rId5455" Type="http://schemas.openxmlformats.org/officeDocument/2006/relationships/hyperlink" Target="BOM\B-1150224023.jpg" TargetMode="External"/><Relationship Id="rId6506" Type="http://schemas.openxmlformats.org/officeDocument/2006/relationships/hyperlink" Target="BOM\B-1150420017.xlsm" TargetMode="External"/><Relationship Id="rId6920" Type="http://schemas.openxmlformats.org/officeDocument/2006/relationships/hyperlink" Target="BOM\B-1150507014.xlsm" TargetMode="External"/><Relationship Id="rId4057" Type="http://schemas.openxmlformats.org/officeDocument/2006/relationships/hyperlink" Target="BOM\B-1141204007.jpg" TargetMode="External"/><Relationship Id="rId4471" Type="http://schemas.openxmlformats.org/officeDocument/2006/relationships/hyperlink" Target="BOM\B-1141230016.jpg" TargetMode="External"/><Relationship Id="rId5108" Type="http://schemas.openxmlformats.org/officeDocument/2006/relationships/hyperlink" Target="BOM\B-1150128011.xlsm" TargetMode="External"/><Relationship Id="rId5522" Type="http://schemas.openxmlformats.org/officeDocument/2006/relationships/hyperlink" Target="BOM\B-1150226009.xlsm" TargetMode="External"/><Relationship Id="rId3073" Type="http://schemas.openxmlformats.org/officeDocument/2006/relationships/hyperlink" Target="BOM\B-1141017003.jpg" TargetMode="External"/><Relationship Id="rId4124" Type="http://schemas.openxmlformats.org/officeDocument/2006/relationships/hyperlink" Target="BOM\B-1141208002.xlsm" TargetMode="External"/><Relationship Id="rId7694" Type="http://schemas.openxmlformats.org/officeDocument/2006/relationships/hyperlink" Target="BOM\B-1150609001.xlsm" TargetMode="External"/><Relationship Id="rId1718" Type="http://schemas.openxmlformats.org/officeDocument/2006/relationships/hyperlink" Target="BOM\B-1140812006.xlsm" TargetMode="External"/><Relationship Id="rId3140" Type="http://schemas.openxmlformats.org/officeDocument/2006/relationships/hyperlink" Target="BOM\B-1141020012.xlsm" TargetMode="External"/><Relationship Id="rId6296" Type="http://schemas.openxmlformats.org/officeDocument/2006/relationships/hyperlink" Target="BOM\B-1150408007.xlsm" TargetMode="External"/><Relationship Id="rId7347" Type="http://schemas.openxmlformats.org/officeDocument/2006/relationships/hyperlink" Target="BOM\B-1150525001.jpg" TargetMode="External"/><Relationship Id="rId7761" Type="http://schemas.openxmlformats.org/officeDocument/2006/relationships/hyperlink" Target="BOM\B-1150610016.jpg" TargetMode="External"/><Relationship Id="rId3957" Type="http://schemas.openxmlformats.org/officeDocument/2006/relationships/hyperlink" Target="BOM\B-1141127019.jpg" TargetMode="External"/><Relationship Id="rId6363" Type="http://schemas.openxmlformats.org/officeDocument/2006/relationships/hyperlink" Target="BOM\B-1150413001.jpg" TargetMode="External"/><Relationship Id="rId7414" Type="http://schemas.openxmlformats.org/officeDocument/2006/relationships/hyperlink" Target="BOM\B-1150527012.xlsm" TargetMode="External"/><Relationship Id="rId878" Type="http://schemas.openxmlformats.org/officeDocument/2006/relationships/hyperlink" Target="BOM/B-1140624007.xlsm" TargetMode="External"/><Relationship Id="rId2559" Type="http://schemas.openxmlformats.org/officeDocument/2006/relationships/hyperlink" Target="BOM\B-1140922010.jpg" TargetMode="External"/><Relationship Id="rId2973" Type="http://schemas.openxmlformats.org/officeDocument/2006/relationships/hyperlink" Target="BOM\B-1141013025.jpg" TargetMode="External"/><Relationship Id="rId6016" Type="http://schemas.openxmlformats.org/officeDocument/2006/relationships/hyperlink" Target="BOM\B-1150323001.xlsm" TargetMode="External"/><Relationship Id="rId6430" Type="http://schemas.openxmlformats.org/officeDocument/2006/relationships/hyperlink" Target="BOM\B-1150416005.xlsm" TargetMode="External"/><Relationship Id="rId945" Type="http://schemas.openxmlformats.org/officeDocument/2006/relationships/hyperlink" Target="BOM/B-1140630001.jpg" TargetMode="External"/><Relationship Id="rId1575" Type="http://schemas.openxmlformats.org/officeDocument/2006/relationships/hyperlink" Target="BOM\B-1140807004.jpg" TargetMode="External"/><Relationship Id="rId2626" Type="http://schemas.openxmlformats.org/officeDocument/2006/relationships/hyperlink" Target="BOM\B-1140924010.xlsm" TargetMode="External"/><Relationship Id="rId5032" Type="http://schemas.openxmlformats.org/officeDocument/2006/relationships/hyperlink" Target="BOM\B-1150126020.xlsm" TargetMode="External"/><Relationship Id="rId8188" Type="http://schemas.openxmlformats.org/officeDocument/2006/relationships/hyperlink" Target="BOM\B-1150630008.xlsm" TargetMode="External"/><Relationship Id="rId1228" Type="http://schemas.openxmlformats.org/officeDocument/2006/relationships/hyperlink" Target="BOM/B-1140718007.xlsm" TargetMode="External"/><Relationship Id="rId4798" Type="http://schemas.openxmlformats.org/officeDocument/2006/relationships/hyperlink" Target="BOM\B-1150115014.xlsm" TargetMode="External"/><Relationship Id="rId8255" Type="http://schemas.openxmlformats.org/officeDocument/2006/relationships/hyperlink" Target="BOM\B-1150702041.jpg" TargetMode="External"/><Relationship Id="rId1642" Type="http://schemas.openxmlformats.org/officeDocument/2006/relationships/hyperlink" Target="BOM\B-1140808011.xlsm" TargetMode="External"/><Relationship Id="rId5849" Type="http://schemas.openxmlformats.org/officeDocument/2006/relationships/hyperlink" Target="BOM\B-1150313002.jpg" TargetMode="External"/><Relationship Id="rId7271" Type="http://schemas.openxmlformats.org/officeDocument/2006/relationships/hyperlink" Target="BOM\B-1150521002.jpg" TargetMode="External"/><Relationship Id="rId8322" Type="http://schemas.openxmlformats.org/officeDocument/2006/relationships/hyperlink" Target="BOM\B-1150706007.xlsm" TargetMode="External"/><Relationship Id="rId4865" Type="http://schemas.openxmlformats.org/officeDocument/2006/relationships/hyperlink" Target="BOM\B-1150119010.jpg" TargetMode="External"/><Relationship Id="rId5916" Type="http://schemas.openxmlformats.org/officeDocument/2006/relationships/hyperlink" Target="BOM\B-1150317011.xlsm" TargetMode="External"/><Relationship Id="rId388" Type="http://schemas.openxmlformats.org/officeDocument/2006/relationships/hyperlink" Target="BOM/B-1140508007.xlsm" TargetMode="External"/><Relationship Id="rId2069" Type="http://schemas.openxmlformats.org/officeDocument/2006/relationships/hyperlink" Target="BOM\B-1140828024.jpg" TargetMode="External"/><Relationship Id="rId3467" Type="http://schemas.openxmlformats.org/officeDocument/2006/relationships/hyperlink" Target="BOM\B-1141104005.jpg" TargetMode="External"/><Relationship Id="rId3881" Type="http://schemas.openxmlformats.org/officeDocument/2006/relationships/hyperlink" Target="BOM\B-1141125012.jpg" TargetMode="External"/><Relationship Id="rId4518" Type="http://schemas.openxmlformats.org/officeDocument/2006/relationships/hyperlink" Target="BOM\B-1150105004.xlsm" TargetMode="External"/><Relationship Id="rId4932" Type="http://schemas.openxmlformats.org/officeDocument/2006/relationships/hyperlink" Target="BOM\B-1150121015.xlsm" TargetMode="External"/><Relationship Id="rId2483" Type="http://schemas.openxmlformats.org/officeDocument/2006/relationships/hyperlink" Target="BOM\B-1140918001.jpg" TargetMode="External"/><Relationship Id="rId3534" Type="http://schemas.openxmlformats.org/officeDocument/2006/relationships/hyperlink" Target="BOM\B-1141107005.xlsm" TargetMode="External"/><Relationship Id="rId455" Type="http://schemas.openxmlformats.org/officeDocument/2006/relationships/hyperlink" Target="BOM/B-1140514009.jpg" TargetMode="External"/><Relationship Id="rId1085" Type="http://schemas.openxmlformats.org/officeDocument/2006/relationships/hyperlink" Target="BOM/B-1140710014.jpg" TargetMode="External"/><Relationship Id="rId2136" Type="http://schemas.openxmlformats.org/officeDocument/2006/relationships/hyperlink" Target="BOM\B-1140901010.xlsm" TargetMode="External"/><Relationship Id="rId2550" Type="http://schemas.openxmlformats.org/officeDocument/2006/relationships/hyperlink" Target="BOM\B-1140922006.xlsm" TargetMode="External"/><Relationship Id="rId3601" Type="http://schemas.openxmlformats.org/officeDocument/2006/relationships/hyperlink" Target="BOM\B-1141110018.jpg" TargetMode="External"/><Relationship Id="rId6757" Type="http://schemas.openxmlformats.org/officeDocument/2006/relationships/hyperlink" Target="BOM\B-1150428016.jpg" TargetMode="External"/><Relationship Id="rId7808" Type="http://schemas.openxmlformats.org/officeDocument/2006/relationships/hyperlink" Target="BOM\B-1150612004.xlsm" TargetMode="External"/><Relationship Id="rId108" Type="http://schemas.openxmlformats.org/officeDocument/2006/relationships/hyperlink" Target="BOM/B-1140314008.jpg" TargetMode="External"/><Relationship Id="rId522" Type="http://schemas.openxmlformats.org/officeDocument/2006/relationships/hyperlink" Target="BOM/B-1140526005.xlsm" TargetMode="External"/><Relationship Id="rId1152" Type="http://schemas.openxmlformats.org/officeDocument/2006/relationships/hyperlink" Target="BOM/B-1140715011.xlsm" TargetMode="External"/><Relationship Id="rId2203" Type="http://schemas.openxmlformats.org/officeDocument/2006/relationships/hyperlink" Target="BOM\B-1140903009.jpg" TargetMode="External"/><Relationship Id="rId5359" Type="http://schemas.openxmlformats.org/officeDocument/2006/relationships/hyperlink" Target="BOM\B-1150210016.jpg" TargetMode="External"/><Relationship Id="rId5773" Type="http://schemas.openxmlformats.org/officeDocument/2006/relationships/hyperlink" Target="BOM\B-1150310003.jpg" TargetMode="External"/><Relationship Id="rId4375" Type="http://schemas.openxmlformats.org/officeDocument/2006/relationships/hyperlink" Target="BOM\B-1141223001.jpg" TargetMode="External"/><Relationship Id="rId5426" Type="http://schemas.openxmlformats.org/officeDocument/2006/relationships/hyperlink" Target="BOM\B-1150224009.xlsm" TargetMode="External"/><Relationship Id="rId6824" Type="http://schemas.openxmlformats.org/officeDocument/2006/relationships/hyperlink" Target="BOM\B-1150430013.xlsm" TargetMode="External"/><Relationship Id="rId1969" Type="http://schemas.openxmlformats.org/officeDocument/2006/relationships/hyperlink" Target="BOM\B-1140826005.jpg" TargetMode="External"/><Relationship Id="rId4028" Type="http://schemas.openxmlformats.org/officeDocument/2006/relationships/hyperlink" Target="BOM\B-1141203004.xlsm" TargetMode="External"/><Relationship Id="rId5840" Type="http://schemas.openxmlformats.org/officeDocument/2006/relationships/hyperlink" Target="BOM\B-1150312014.xlsm" TargetMode="External"/><Relationship Id="rId3391" Type="http://schemas.openxmlformats.org/officeDocument/2006/relationships/hyperlink" Target="BOM\B-1141031008.jpg" TargetMode="External"/><Relationship Id="rId4442" Type="http://schemas.openxmlformats.org/officeDocument/2006/relationships/hyperlink" Target="BOM\B-1141230002.xlsm" TargetMode="External"/><Relationship Id="rId7598" Type="http://schemas.openxmlformats.org/officeDocument/2006/relationships/hyperlink" Target="BOM\B-1150604003.xlsm" TargetMode="External"/><Relationship Id="rId8649" Type="http://schemas.openxmlformats.org/officeDocument/2006/relationships/ctrlProp" Target="../ctrlProps/ctrlProp1.xml"/><Relationship Id="rId3044" Type="http://schemas.openxmlformats.org/officeDocument/2006/relationships/hyperlink" Target="BOM\B-1141016008.xlsm" TargetMode="External"/><Relationship Id="rId7665" Type="http://schemas.openxmlformats.org/officeDocument/2006/relationships/hyperlink" Target="BOM\B-1150608013.jpg" TargetMode="External"/><Relationship Id="rId2060" Type="http://schemas.openxmlformats.org/officeDocument/2006/relationships/hyperlink" Target="BOM\B-1140828020.xlsm" TargetMode="External"/><Relationship Id="rId3111" Type="http://schemas.openxmlformats.org/officeDocument/2006/relationships/hyperlink" Target="BOM\B-1141017022.jpg" TargetMode="External"/><Relationship Id="rId6267" Type="http://schemas.openxmlformats.org/officeDocument/2006/relationships/hyperlink" Target="BOM\B-1150407005.jpg" TargetMode="External"/><Relationship Id="rId6681" Type="http://schemas.openxmlformats.org/officeDocument/2006/relationships/hyperlink" Target="BOM\B-1150424016.jpg" TargetMode="External"/><Relationship Id="rId7318" Type="http://schemas.openxmlformats.org/officeDocument/2006/relationships/hyperlink" Target="BOM\B-1150522002.xlsm" TargetMode="External"/><Relationship Id="rId7732" Type="http://schemas.openxmlformats.org/officeDocument/2006/relationships/hyperlink" Target="BOM\B-1150610002.xlsm" TargetMode="External"/><Relationship Id="rId2877" Type="http://schemas.openxmlformats.org/officeDocument/2006/relationships/hyperlink" Target="BOM\B-1141009004.jpg" TargetMode="External"/><Relationship Id="rId5283" Type="http://schemas.openxmlformats.org/officeDocument/2006/relationships/hyperlink" Target="BOM\B-1150206006.jpg" TargetMode="External"/><Relationship Id="rId6334" Type="http://schemas.openxmlformats.org/officeDocument/2006/relationships/hyperlink" Target="BOM\B-1150409018.xlsm" TargetMode="External"/><Relationship Id="rId849" Type="http://schemas.openxmlformats.org/officeDocument/2006/relationships/hyperlink" Target="BOM/B-1140623013.jpg" TargetMode="External"/><Relationship Id="rId1479" Type="http://schemas.openxmlformats.org/officeDocument/2006/relationships/hyperlink" Target="BOM\B-1140804008.jpg" TargetMode="External"/><Relationship Id="rId3928" Type="http://schemas.openxmlformats.org/officeDocument/2006/relationships/hyperlink" Target="BOM\B-1141127006.xlsm" TargetMode="External"/><Relationship Id="rId5350" Type="http://schemas.openxmlformats.org/officeDocument/2006/relationships/hyperlink" Target="BOM\B-1150210012.xlsm" TargetMode="External"/><Relationship Id="rId6401" Type="http://schemas.openxmlformats.org/officeDocument/2006/relationships/hyperlink" Target="BOM\B-1150414013.jpg" TargetMode="External"/><Relationship Id="rId1893" Type="http://schemas.openxmlformats.org/officeDocument/2006/relationships/hyperlink" Target="BOM\B-1140821008.jpg" TargetMode="External"/><Relationship Id="rId2944" Type="http://schemas.openxmlformats.org/officeDocument/2006/relationships/hyperlink" Target="BOM\B-1141013011.xlsm" TargetMode="External"/><Relationship Id="rId5003" Type="http://schemas.openxmlformats.org/officeDocument/2006/relationships/hyperlink" Target="BOM\B-1150126005.jpg" TargetMode="External"/><Relationship Id="rId8159" Type="http://schemas.openxmlformats.org/officeDocument/2006/relationships/hyperlink" Target="BOM\B-1150626020.jpg" TargetMode="External"/><Relationship Id="rId916" Type="http://schemas.openxmlformats.org/officeDocument/2006/relationships/hyperlink" Target="BOM/B-1140626011.xlsm" TargetMode="External"/><Relationship Id="rId1546" Type="http://schemas.openxmlformats.org/officeDocument/2006/relationships/hyperlink" Target="BOM\B-1140806010.xlsm" TargetMode="External"/><Relationship Id="rId1960" Type="http://schemas.openxmlformats.org/officeDocument/2006/relationships/hyperlink" Target="BOM\B-1140826001.xlsm" TargetMode="External"/><Relationship Id="rId7175" Type="http://schemas.openxmlformats.org/officeDocument/2006/relationships/hyperlink" Target="BOM\B-1150518021.jpg" TargetMode="External"/><Relationship Id="rId8573" Type="http://schemas.openxmlformats.org/officeDocument/2006/relationships/hyperlink" Target="BOM\B-1150716004.jpg" TargetMode="External"/><Relationship Id="rId1613" Type="http://schemas.openxmlformats.org/officeDocument/2006/relationships/hyperlink" Target="BOM\B-1140807023.jpg" TargetMode="External"/><Relationship Id="rId4769" Type="http://schemas.openxmlformats.org/officeDocument/2006/relationships/hyperlink" Target="BOM\B-1150114014.jpg" TargetMode="External"/><Relationship Id="rId8226" Type="http://schemas.openxmlformats.org/officeDocument/2006/relationships/hyperlink" Target="BOM\B-1150702015.xlsm" TargetMode="External"/><Relationship Id="rId8640" Type="http://schemas.openxmlformats.org/officeDocument/2006/relationships/hyperlink" Target="BOM\B-1150720008.xlsm" TargetMode="External"/><Relationship Id="rId3785" Type="http://schemas.openxmlformats.org/officeDocument/2006/relationships/hyperlink" Target="BOM\B-1141121012.jpg" TargetMode="External"/><Relationship Id="rId4836" Type="http://schemas.openxmlformats.org/officeDocument/2006/relationships/hyperlink" Target="BOM\B-1150116009.xlsm" TargetMode="External"/><Relationship Id="rId6191" Type="http://schemas.openxmlformats.org/officeDocument/2006/relationships/hyperlink" Target="BOM\B-1150331001.jpg" TargetMode="External"/><Relationship Id="rId7242" Type="http://schemas.openxmlformats.org/officeDocument/2006/relationships/hyperlink" Target="BOM\B-1150520010.xlsm" TargetMode="External"/><Relationship Id="rId2387" Type="http://schemas.openxmlformats.org/officeDocument/2006/relationships/hyperlink" Target="BOM\B-1140911011.jpg" TargetMode="External"/><Relationship Id="rId3438" Type="http://schemas.openxmlformats.org/officeDocument/2006/relationships/hyperlink" Target="BOM\B-1141103008.xlsm" TargetMode="External"/><Relationship Id="rId3852" Type="http://schemas.openxmlformats.org/officeDocument/2006/relationships/hyperlink" Target="BOM\B-1141124020.xlsm" TargetMode="External"/><Relationship Id="rId359" Type="http://schemas.openxmlformats.org/officeDocument/2006/relationships/hyperlink" Target="BOM/B-1140505013.jpg" TargetMode="External"/><Relationship Id="rId773" Type="http://schemas.openxmlformats.org/officeDocument/2006/relationships/hyperlink" Target="BOM/B-1140619003.jpg" TargetMode="External"/><Relationship Id="rId2454" Type="http://schemas.openxmlformats.org/officeDocument/2006/relationships/hyperlink" Target="BOM\B-1140916005.xlsm" TargetMode="External"/><Relationship Id="rId3505" Type="http://schemas.openxmlformats.org/officeDocument/2006/relationships/hyperlink" Target="BOM\B-1141105008.jpg" TargetMode="External"/><Relationship Id="rId4903" Type="http://schemas.openxmlformats.org/officeDocument/2006/relationships/hyperlink" Target="BOM\B-1150120014.jpg" TargetMode="External"/><Relationship Id="rId426" Type="http://schemas.openxmlformats.org/officeDocument/2006/relationships/hyperlink" Target="BOM/B-1140512006.xlsm" TargetMode="External"/><Relationship Id="rId1056" Type="http://schemas.openxmlformats.org/officeDocument/2006/relationships/hyperlink" Target="BOM/B-1140709014.xlsm" TargetMode="External"/><Relationship Id="rId2107" Type="http://schemas.openxmlformats.org/officeDocument/2006/relationships/hyperlink" Target="BOM\B-1140901003.jpg" TargetMode="External"/><Relationship Id="rId8083" Type="http://schemas.openxmlformats.org/officeDocument/2006/relationships/hyperlink" Target="BOM\B-1150624017.jpg" TargetMode="External"/><Relationship Id="rId840" Type="http://schemas.openxmlformats.org/officeDocument/2006/relationships/hyperlink" Target="BOM/B-1140623009.xlsm" TargetMode="External"/><Relationship Id="rId1470" Type="http://schemas.openxmlformats.org/officeDocument/2006/relationships/hyperlink" Target="BOM\B-1140804004.xlsm" TargetMode="External"/><Relationship Id="rId2521" Type="http://schemas.openxmlformats.org/officeDocument/2006/relationships/hyperlink" Target="BOM\B-1140919006.jpg" TargetMode="External"/><Relationship Id="rId4279" Type="http://schemas.openxmlformats.org/officeDocument/2006/relationships/hyperlink" Target="BOM\B-1141216014.jpg" TargetMode="External"/><Relationship Id="rId5677" Type="http://schemas.openxmlformats.org/officeDocument/2006/relationships/hyperlink" Target="BOM\B-1150305023.jpg" TargetMode="External"/><Relationship Id="rId6728" Type="http://schemas.openxmlformats.org/officeDocument/2006/relationships/hyperlink" Target="BOM\B-1150428002.xlsm" TargetMode="External"/><Relationship Id="rId1123" Type="http://schemas.openxmlformats.org/officeDocument/2006/relationships/hyperlink" Target="BOM/B-1140714009.jpg" TargetMode="External"/><Relationship Id="rId4693" Type="http://schemas.openxmlformats.org/officeDocument/2006/relationships/hyperlink" Target="BOM\B-1150112006.jpg" TargetMode="External"/><Relationship Id="rId5744" Type="http://schemas.openxmlformats.org/officeDocument/2006/relationships/hyperlink" Target="BOM\B-1150309011.xlsm" TargetMode="External"/><Relationship Id="rId8150" Type="http://schemas.openxmlformats.org/officeDocument/2006/relationships/hyperlink" Target="BOM\B-1150626016.xlsm" TargetMode="External"/><Relationship Id="rId3295" Type="http://schemas.openxmlformats.org/officeDocument/2006/relationships/hyperlink" Target="BOM\B-1141028022.jpg" TargetMode="External"/><Relationship Id="rId4346" Type="http://schemas.openxmlformats.org/officeDocument/2006/relationships/hyperlink" Target="BOM\B-1141219011.xlsm" TargetMode="External"/><Relationship Id="rId4760" Type="http://schemas.openxmlformats.org/officeDocument/2006/relationships/hyperlink" Target="BOM\B-1150114010.xlsm" TargetMode="External"/><Relationship Id="rId5811" Type="http://schemas.openxmlformats.org/officeDocument/2006/relationships/hyperlink" Target="BOM\B-1150311018.jpg" TargetMode="External"/><Relationship Id="rId3362" Type="http://schemas.openxmlformats.org/officeDocument/2006/relationships/hyperlink" Target="BOM\B-1141030016.xlsm" TargetMode="External"/><Relationship Id="rId4413" Type="http://schemas.openxmlformats.org/officeDocument/2006/relationships/hyperlink" Target="BOM\B-1141229004.jpg" TargetMode="External"/><Relationship Id="rId7569" Type="http://schemas.openxmlformats.org/officeDocument/2006/relationships/hyperlink" Target="BOM\B-1150603001.jpg" TargetMode="External"/><Relationship Id="rId7983" Type="http://schemas.openxmlformats.org/officeDocument/2006/relationships/hyperlink" Target="BOM\B-1150622013.jpg" TargetMode="External"/><Relationship Id="rId283" Type="http://schemas.openxmlformats.org/officeDocument/2006/relationships/hyperlink" Target="BOM/B-1140425002.jpg" TargetMode="External"/><Relationship Id="rId3015" Type="http://schemas.openxmlformats.org/officeDocument/2006/relationships/hyperlink" Target="BOM\B-1141015007.jpg" TargetMode="External"/><Relationship Id="rId6585" Type="http://schemas.openxmlformats.org/officeDocument/2006/relationships/hyperlink" Target="BOM\B-1150422014.jpg" TargetMode="External"/><Relationship Id="rId7636" Type="http://schemas.openxmlformats.org/officeDocument/2006/relationships/hyperlink" Target="BOM\B-1150605006.xlsm" TargetMode="External"/><Relationship Id="rId350" Type="http://schemas.openxmlformats.org/officeDocument/2006/relationships/hyperlink" Target="BOM/B-1140502020.xlsm" TargetMode="External"/><Relationship Id="rId2031" Type="http://schemas.openxmlformats.org/officeDocument/2006/relationships/hyperlink" Target="BOM\B-1140828005.jpg" TargetMode="External"/><Relationship Id="rId5187" Type="http://schemas.openxmlformats.org/officeDocument/2006/relationships/hyperlink" Target="BOM\B-1150202003.jpg" TargetMode="External"/><Relationship Id="rId6238" Type="http://schemas.openxmlformats.org/officeDocument/2006/relationships/hyperlink" Target="BOM\B-1150402003.xlsm" TargetMode="External"/><Relationship Id="rId5254" Type="http://schemas.openxmlformats.org/officeDocument/2006/relationships/hyperlink" Target="BOM\B-1150205008.xlsm" TargetMode="External"/><Relationship Id="rId6652" Type="http://schemas.openxmlformats.org/officeDocument/2006/relationships/hyperlink" Target="BOM\B-1150424002.xlsm" TargetMode="External"/><Relationship Id="rId7703" Type="http://schemas.openxmlformats.org/officeDocument/2006/relationships/hyperlink" Target="BOM\B-1150609005.jpg" TargetMode="External"/><Relationship Id="rId1797" Type="http://schemas.openxmlformats.org/officeDocument/2006/relationships/hyperlink" Target="BOM\B-1140815009.jpg" TargetMode="External"/><Relationship Id="rId2848" Type="http://schemas.openxmlformats.org/officeDocument/2006/relationships/hyperlink" Target="BOM\B-1141007018.xlsm" TargetMode="External"/><Relationship Id="rId6305" Type="http://schemas.openxmlformats.org/officeDocument/2006/relationships/hyperlink" Target="BOM\B-1150409003.jpg" TargetMode="External"/><Relationship Id="rId89" Type="http://schemas.openxmlformats.org/officeDocument/2006/relationships/hyperlink" Target="BOM/B-1140305039.xlsm" TargetMode="External"/><Relationship Id="rId1864" Type="http://schemas.openxmlformats.org/officeDocument/2006/relationships/hyperlink" Target="BOM\B-1140819012.xlsm" TargetMode="External"/><Relationship Id="rId2915" Type="http://schemas.openxmlformats.org/officeDocument/2006/relationships/hyperlink" Target="BOM\B-1141009023.jpg" TargetMode="External"/><Relationship Id="rId4270" Type="http://schemas.openxmlformats.org/officeDocument/2006/relationships/hyperlink" Target="BOM\B-1141216010.xlsm" TargetMode="External"/><Relationship Id="rId5321" Type="http://schemas.openxmlformats.org/officeDocument/2006/relationships/hyperlink" Target="BOM\B-1150209009.jpg" TargetMode="External"/><Relationship Id="rId8477" Type="http://schemas.openxmlformats.org/officeDocument/2006/relationships/hyperlink" Target="BOM\B-1150713002.jpg" TargetMode="External"/><Relationship Id="rId1517" Type="http://schemas.openxmlformats.org/officeDocument/2006/relationships/hyperlink" Target="BOM\B-1140805010.jpg" TargetMode="External"/><Relationship Id="rId7079" Type="http://schemas.openxmlformats.org/officeDocument/2006/relationships/hyperlink" Target="BOM\B-1150514008.jpg" TargetMode="External"/><Relationship Id="rId7493" Type="http://schemas.openxmlformats.org/officeDocument/2006/relationships/hyperlink" Target="BOM\B-1150529016.jpg" TargetMode="External"/><Relationship Id="rId8544" Type="http://schemas.openxmlformats.org/officeDocument/2006/relationships/hyperlink" Target="BOM\B-1150714022.xlsm" TargetMode="External"/><Relationship Id="rId1931" Type="http://schemas.openxmlformats.org/officeDocument/2006/relationships/hyperlink" Target="BOM\B-1140822016.jpg" TargetMode="External"/><Relationship Id="rId3689" Type="http://schemas.openxmlformats.org/officeDocument/2006/relationships/hyperlink" Target="BOM\B-1141117021.jpg" TargetMode="External"/><Relationship Id="rId6095" Type="http://schemas.openxmlformats.org/officeDocument/2006/relationships/hyperlink" Target="BOM\B-1150325015.jpg" TargetMode="External"/><Relationship Id="rId7146" Type="http://schemas.openxmlformats.org/officeDocument/2006/relationships/hyperlink" Target="BOM\B-1150518007.xlsm" TargetMode="External"/><Relationship Id="rId7560" Type="http://schemas.openxmlformats.org/officeDocument/2006/relationships/hyperlink" Target="BOM\B-1150602012.xlsm" TargetMode="External"/><Relationship Id="rId8611" Type="http://schemas.openxmlformats.org/officeDocument/2006/relationships/hyperlink" Target="BOM\B-1150717016.jpg" TargetMode="External"/><Relationship Id="rId6162" Type="http://schemas.openxmlformats.org/officeDocument/2006/relationships/hyperlink" Target="BOM\B-1150330005.xlsm" TargetMode="External"/><Relationship Id="rId7213" Type="http://schemas.openxmlformats.org/officeDocument/2006/relationships/hyperlink" Target="BOM\B-1150519016.jpg" TargetMode="External"/><Relationship Id="rId677" Type="http://schemas.openxmlformats.org/officeDocument/2006/relationships/hyperlink" Target="BOM/B-1140606006.jpg" TargetMode="External"/><Relationship Id="rId2358" Type="http://schemas.openxmlformats.org/officeDocument/2006/relationships/hyperlink" Target="BOM\B-1140910006.xlsm" TargetMode="External"/><Relationship Id="rId3756" Type="http://schemas.openxmlformats.org/officeDocument/2006/relationships/hyperlink" Target="BOM\B-1141120016.xlsm" TargetMode="External"/><Relationship Id="rId4807" Type="http://schemas.openxmlformats.org/officeDocument/2006/relationships/hyperlink" Target="BOM\B-1150115018.jpg" TargetMode="External"/><Relationship Id="rId2772" Type="http://schemas.openxmlformats.org/officeDocument/2006/relationships/hyperlink" Target="BOM\B-1141001004.xlsm" TargetMode="External"/><Relationship Id="rId3409" Type="http://schemas.openxmlformats.org/officeDocument/2006/relationships/hyperlink" Target="BOM\B-1141031017.jpg" TargetMode="External"/><Relationship Id="rId3823" Type="http://schemas.openxmlformats.org/officeDocument/2006/relationships/hyperlink" Target="BOM\B-1141124005.jpg" TargetMode="External"/><Relationship Id="rId6979" Type="http://schemas.openxmlformats.org/officeDocument/2006/relationships/hyperlink" Target="BOM\B-1150508019.jpg" TargetMode="External"/><Relationship Id="rId744" Type="http://schemas.openxmlformats.org/officeDocument/2006/relationships/hyperlink" Target="BOM/B-1140616006.xlsm" TargetMode="External"/><Relationship Id="rId1374" Type="http://schemas.openxmlformats.org/officeDocument/2006/relationships/hyperlink" Target="BOM\B-1140729005.xlsm" TargetMode="External"/><Relationship Id="rId2425" Type="http://schemas.openxmlformats.org/officeDocument/2006/relationships/hyperlink" Target="BOM\B-1140915001.jpg" TargetMode="External"/><Relationship Id="rId5995" Type="http://schemas.openxmlformats.org/officeDocument/2006/relationships/hyperlink" Target="BOM\B-1150320006.jpg" TargetMode="External"/><Relationship Id="rId80" Type="http://schemas.openxmlformats.org/officeDocument/2006/relationships/hyperlink" Target="BOM/B-1140305019.jpg" TargetMode="External"/><Relationship Id="rId811" Type="http://schemas.openxmlformats.org/officeDocument/2006/relationships/hyperlink" Target="BOM/B-1140620017.jpg" TargetMode="External"/><Relationship Id="rId1027" Type="http://schemas.openxmlformats.org/officeDocument/2006/relationships/hyperlink" Target="BOM/B-1140708005.jpg" TargetMode="External"/><Relationship Id="rId1441" Type="http://schemas.openxmlformats.org/officeDocument/2006/relationships/hyperlink" Target="BOM\B-1140801010.jpg" TargetMode="External"/><Relationship Id="rId4597" Type="http://schemas.openxmlformats.org/officeDocument/2006/relationships/hyperlink" Target="BOM\B-1150107001.jpg" TargetMode="External"/><Relationship Id="rId5648" Type="http://schemas.openxmlformats.org/officeDocument/2006/relationships/hyperlink" Target="BOM\B-1150305008.xlsm" TargetMode="External"/><Relationship Id="rId8054" Type="http://schemas.openxmlformats.org/officeDocument/2006/relationships/hyperlink" Target="BOM\B-1150624003.xlsm" TargetMode="External"/><Relationship Id="rId3199" Type="http://schemas.openxmlformats.org/officeDocument/2006/relationships/hyperlink" Target="BOM\B-1141022011.jpg" TargetMode="External"/><Relationship Id="rId4664" Type="http://schemas.openxmlformats.org/officeDocument/2006/relationships/hyperlink" Target="BOM\B-1150109015.xlsm" TargetMode="External"/><Relationship Id="rId5715" Type="http://schemas.openxmlformats.org/officeDocument/2006/relationships/hyperlink" Target="BOM\B-1150305017.jpg" TargetMode="External"/><Relationship Id="rId7070" Type="http://schemas.openxmlformats.org/officeDocument/2006/relationships/hyperlink" Target="BOM\B-1150514004.xlsm" TargetMode="External"/><Relationship Id="rId8121" Type="http://schemas.openxmlformats.org/officeDocument/2006/relationships/hyperlink" Target="BOM\B-1150626001.jpg" TargetMode="External"/><Relationship Id="rId3266" Type="http://schemas.openxmlformats.org/officeDocument/2006/relationships/hyperlink" Target="BOM\B-1141028008.xlsm" TargetMode="External"/><Relationship Id="rId4317" Type="http://schemas.openxmlformats.org/officeDocument/2006/relationships/hyperlink" Target="BOM\B-1141218009.jpg" TargetMode="External"/><Relationship Id="rId187" Type="http://schemas.openxmlformats.org/officeDocument/2006/relationships/hyperlink" Target="BOM/B-1140407018.jpg" TargetMode="External"/><Relationship Id="rId2282" Type="http://schemas.openxmlformats.org/officeDocument/2006/relationships/hyperlink" Target="BOM\B-1140905004.xlsm" TargetMode="External"/><Relationship Id="rId3680" Type="http://schemas.openxmlformats.org/officeDocument/2006/relationships/hyperlink" Target="BOM\B-1141117017.xlsm" TargetMode="External"/><Relationship Id="rId4731" Type="http://schemas.openxmlformats.org/officeDocument/2006/relationships/hyperlink" Target="BOM\B-1150113013.jpg" TargetMode="External"/><Relationship Id="rId6489" Type="http://schemas.openxmlformats.org/officeDocument/2006/relationships/hyperlink" Target="BOM\B-1150420008.jpg" TargetMode="External"/><Relationship Id="rId7887" Type="http://schemas.openxmlformats.org/officeDocument/2006/relationships/hyperlink" Target="BOM\B-1150617002.jpg" TargetMode="External"/><Relationship Id="rId254" Type="http://schemas.openxmlformats.org/officeDocument/2006/relationships/hyperlink" Target="BOM/B-1140421008.xlsm" TargetMode="External"/><Relationship Id="rId3333" Type="http://schemas.openxmlformats.org/officeDocument/2006/relationships/hyperlink" Target="BOM\B-1141029018.jpg" TargetMode="External"/><Relationship Id="rId7954" Type="http://schemas.openxmlformats.org/officeDocument/2006/relationships/hyperlink" Target="BOM\B-1150618018.xlsm" TargetMode="External"/><Relationship Id="rId3400" Type="http://schemas.openxmlformats.org/officeDocument/2006/relationships/hyperlink" Target="BOM\B-1141031013.xlsm" TargetMode="External"/><Relationship Id="rId6556" Type="http://schemas.openxmlformats.org/officeDocument/2006/relationships/hyperlink" Target="BOM\B-1150421022.xlsm" TargetMode="External"/><Relationship Id="rId6970" Type="http://schemas.openxmlformats.org/officeDocument/2006/relationships/hyperlink" Target="BOM\B-1150508014.xlsm" TargetMode="External"/><Relationship Id="rId7607" Type="http://schemas.openxmlformats.org/officeDocument/2006/relationships/hyperlink" Target="BOM\B-1150604007.jpg" TargetMode="External"/><Relationship Id="rId321" Type="http://schemas.openxmlformats.org/officeDocument/2006/relationships/hyperlink" Target="BOM/B-1140430006.jpg" TargetMode="External"/><Relationship Id="rId2002" Type="http://schemas.openxmlformats.org/officeDocument/2006/relationships/hyperlink" Target="BOM\B-1140827004.xlsm" TargetMode="External"/><Relationship Id="rId5158" Type="http://schemas.openxmlformats.org/officeDocument/2006/relationships/hyperlink" Target="BOM\B-1150130007.xlsm" TargetMode="External"/><Relationship Id="rId5572" Type="http://schemas.openxmlformats.org/officeDocument/2006/relationships/hyperlink" Target="BOM\B-1150226034.xlsm" TargetMode="External"/><Relationship Id="rId6209" Type="http://schemas.openxmlformats.org/officeDocument/2006/relationships/hyperlink" Target="BOM\B-1150401003.jpg" TargetMode="External"/><Relationship Id="rId6623" Type="http://schemas.openxmlformats.org/officeDocument/2006/relationships/hyperlink" Target="BOM\B-1150423003.jpg" TargetMode="External"/><Relationship Id="rId1768" Type="http://schemas.openxmlformats.org/officeDocument/2006/relationships/hyperlink" Target="BOM\B-1140814003.xlsm" TargetMode="External"/><Relationship Id="rId2819" Type="http://schemas.openxmlformats.org/officeDocument/2006/relationships/hyperlink" Target="BOM\B-1141007003.jpg" TargetMode="External"/><Relationship Id="rId4174" Type="http://schemas.openxmlformats.org/officeDocument/2006/relationships/hyperlink" Target="BOM\B-1141210001.xlsm" TargetMode="External"/><Relationship Id="rId5225" Type="http://schemas.openxmlformats.org/officeDocument/2006/relationships/hyperlink" Target="BOM\B-1150204001.jpg" TargetMode="External"/><Relationship Id="rId3190" Type="http://schemas.openxmlformats.org/officeDocument/2006/relationships/hyperlink" Target="BOM\B-1141022007.xlsm" TargetMode="External"/><Relationship Id="rId4241" Type="http://schemas.openxmlformats.org/officeDocument/2006/relationships/hyperlink" Target="BOM\B-1141212009.jpg" TargetMode="External"/><Relationship Id="rId7397" Type="http://schemas.openxmlformats.org/officeDocument/2006/relationships/hyperlink" Target="BOM\B-1150527002.jpg" TargetMode="External"/><Relationship Id="rId8448" Type="http://schemas.openxmlformats.org/officeDocument/2006/relationships/hyperlink" Target="BOM\B-1150709009.xlsm" TargetMode="External"/><Relationship Id="rId1835" Type="http://schemas.openxmlformats.org/officeDocument/2006/relationships/hyperlink" Target="BOM\B-1140818007.jpg" TargetMode="External"/><Relationship Id="rId7464" Type="http://schemas.openxmlformats.org/officeDocument/2006/relationships/hyperlink" Target="BOM\B-1150529002.xlsm" TargetMode="External"/><Relationship Id="rId1902" Type="http://schemas.openxmlformats.org/officeDocument/2006/relationships/hyperlink" Target="BOM\B-1140822002.xlsm" TargetMode="External"/><Relationship Id="rId6066" Type="http://schemas.openxmlformats.org/officeDocument/2006/relationships/hyperlink" Target="BOM\B-1150325001.xlsm" TargetMode="External"/><Relationship Id="rId7117" Type="http://schemas.openxmlformats.org/officeDocument/2006/relationships/hyperlink" Target="BOM\B-1150515009.jpg" TargetMode="External"/><Relationship Id="rId8515" Type="http://schemas.openxmlformats.org/officeDocument/2006/relationships/hyperlink" Target="BOM\B-1150714007.jpg" TargetMode="External"/><Relationship Id="rId6480" Type="http://schemas.openxmlformats.org/officeDocument/2006/relationships/hyperlink" Target="BOM\B-1150420004.xlsm" TargetMode="External"/><Relationship Id="rId7531" Type="http://schemas.openxmlformats.org/officeDocument/2006/relationships/hyperlink" Target="BOM\B-1150601015.jpg" TargetMode="External"/><Relationship Id="rId995" Type="http://schemas.openxmlformats.org/officeDocument/2006/relationships/hyperlink" Target="BOM/B-1140703020.jpg" TargetMode="External"/><Relationship Id="rId2676" Type="http://schemas.openxmlformats.org/officeDocument/2006/relationships/hyperlink" Target="BOM\B-1140926007.xlsm" TargetMode="External"/><Relationship Id="rId3727" Type="http://schemas.openxmlformats.org/officeDocument/2006/relationships/hyperlink" Target="BOM\B-1141120001.jpg" TargetMode="External"/><Relationship Id="rId5082" Type="http://schemas.openxmlformats.org/officeDocument/2006/relationships/hyperlink" Target="BOM\B-1150127016.xlsm" TargetMode="External"/><Relationship Id="rId6133" Type="http://schemas.openxmlformats.org/officeDocument/2006/relationships/hyperlink" Target="BOM\B-1150327004.jpg" TargetMode="External"/><Relationship Id="rId648" Type="http://schemas.openxmlformats.org/officeDocument/2006/relationships/hyperlink" Target="BOM/B-1140605003.xlsm" TargetMode="External"/><Relationship Id="rId1278" Type="http://schemas.openxmlformats.org/officeDocument/2006/relationships/hyperlink" Target="BOM\B-1140722015.xlsm" TargetMode="External"/><Relationship Id="rId1692" Type="http://schemas.openxmlformats.org/officeDocument/2006/relationships/hyperlink" Target="BOM\B-1140811014.xlsm" TargetMode="External"/><Relationship Id="rId2329" Type="http://schemas.openxmlformats.org/officeDocument/2006/relationships/hyperlink" Target="BOM\B-1140909001.jpg" TargetMode="External"/><Relationship Id="rId2743" Type="http://schemas.openxmlformats.org/officeDocument/2006/relationships/hyperlink" Target="BOM\B-1140930026.jpg" TargetMode="External"/><Relationship Id="rId5899" Type="http://schemas.openxmlformats.org/officeDocument/2006/relationships/hyperlink" Target="BOM\B-1150317002.jpg" TargetMode="External"/><Relationship Id="rId6200" Type="http://schemas.openxmlformats.org/officeDocument/2006/relationships/hyperlink" Target="BOM\B-1150331006.xlsm" TargetMode="External"/><Relationship Id="rId715" Type="http://schemas.openxmlformats.org/officeDocument/2006/relationships/hyperlink" Target="BOM/B-1140612005.jpg" TargetMode="External"/><Relationship Id="rId1345" Type="http://schemas.openxmlformats.org/officeDocument/2006/relationships/hyperlink" Target="BOM\B-1140728007.jpg" TargetMode="External"/><Relationship Id="rId8372" Type="http://schemas.openxmlformats.org/officeDocument/2006/relationships/hyperlink" Target="BOM\B-1150707037.xlsm" TargetMode="External"/><Relationship Id="rId2810" Type="http://schemas.openxmlformats.org/officeDocument/2006/relationships/hyperlink" Target="BOM\B-1141003005.xlsm" TargetMode="External"/><Relationship Id="rId4568" Type="http://schemas.openxmlformats.org/officeDocument/2006/relationships/hyperlink" Target="BOM\B-1150106014.xlsm" TargetMode="External"/><Relationship Id="rId5966" Type="http://schemas.openxmlformats.org/officeDocument/2006/relationships/hyperlink" Target="BOM\B-1150319012.xlsm" TargetMode="External"/><Relationship Id="rId8025" Type="http://schemas.openxmlformats.org/officeDocument/2006/relationships/hyperlink" Target="BOM\B-1150623019.jpg" TargetMode="External"/><Relationship Id="rId51" Type="http://schemas.openxmlformats.org/officeDocument/2006/relationships/hyperlink" Target="BOM/B-1140211013.xlsm" TargetMode="External"/><Relationship Id="rId1412" Type="http://schemas.openxmlformats.org/officeDocument/2006/relationships/hyperlink" Target="BOM\B-1140731004.xlsm" TargetMode="External"/><Relationship Id="rId4982" Type="http://schemas.openxmlformats.org/officeDocument/2006/relationships/hyperlink" Target="BOM\B-1150123016.xlsm" TargetMode="External"/><Relationship Id="rId5619" Type="http://schemas.openxmlformats.org/officeDocument/2006/relationships/hyperlink" Target="BOM\B-1150303002.jpg" TargetMode="External"/><Relationship Id="rId7041" Type="http://schemas.openxmlformats.org/officeDocument/2006/relationships/hyperlink" Target="BOM\B-1150513005.jpg" TargetMode="External"/><Relationship Id="rId3584" Type="http://schemas.openxmlformats.org/officeDocument/2006/relationships/hyperlink" Target="BOM\B-1141110010.xlsm" TargetMode="External"/><Relationship Id="rId4635" Type="http://schemas.openxmlformats.org/officeDocument/2006/relationships/hyperlink" Target="BOM\B-1150108010.jpg" TargetMode="External"/><Relationship Id="rId158" Type="http://schemas.openxmlformats.org/officeDocument/2006/relationships/hyperlink" Target="BOM/B-1140327014.xlsm" TargetMode="External"/><Relationship Id="rId2186" Type="http://schemas.openxmlformats.org/officeDocument/2006/relationships/hyperlink" Target="BOM\B-1140903003.xlsm" TargetMode="External"/><Relationship Id="rId3237" Type="http://schemas.openxmlformats.org/officeDocument/2006/relationships/hyperlink" Target="BOM\B-1141027007.jpg" TargetMode="External"/><Relationship Id="rId3651" Type="http://schemas.openxmlformats.org/officeDocument/2006/relationships/hyperlink" Target="BOM\B-1141117002.jpg" TargetMode="External"/><Relationship Id="rId4702" Type="http://schemas.openxmlformats.org/officeDocument/2006/relationships/hyperlink" Target="BOM\B-1150112011.xlsm" TargetMode="External"/><Relationship Id="rId7858" Type="http://schemas.openxmlformats.org/officeDocument/2006/relationships/hyperlink" Target="BOM\B-1150616008.xlsm" TargetMode="External"/><Relationship Id="rId572" Type="http://schemas.openxmlformats.org/officeDocument/2006/relationships/hyperlink" Target="BOM/B-1140529014.xlsm" TargetMode="External"/><Relationship Id="rId2253" Type="http://schemas.openxmlformats.org/officeDocument/2006/relationships/hyperlink" Target="BOM\B-1140904012.jpg" TargetMode="External"/><Relationship Id="rId3304" Type="http://schemas.openxmlformats.org/officeDocument/2006/relationships/hyperlink" Target="BOM\B-1141029004.xlsm" TargetMode="External"/><Relationship Id="rId6874" Type="http://schemas.openxmlformats.org/officeDocument/2006/relationships/hyperlink" Target="BOM\B-1150506001.xlsm" TargetMode="External"/><Relationship Id="rId7925" Type="http://schemas.openxmlformats.org/officeDocument/2006/relationships/hyperlink" Target="BOM\B-1150618003.jpg" TargetMode="External"/><Relationship Id="rId225" Type="http://schemas.openxmlformats.org/officeDocument/2006/relationships/hyperlink" Target="BOM/B-1140410023.jpg" TargetMode="External"/><Relationship Id="rId2320" Type="http://schemas.openxmlformats.org/officeDocument/2006/relationships/hyperlink" Target="BOM\B-1140908011.xlsm" TargetMode="External"/><Relationship Id="rId5476" Type="http://schemas.openxmlformats.org/officeDocument/2006/relationships/hyperlink" Target="BOM\B-1150225009.xlsm" TargetMode="External"/><Relationship Id="rId6527" Type="http://schemas.openxmlformats.org/officeDocument/2006/relationships/hyperlink" Target="BOM\B-1150421007.jpg" TargetMode="External"/><Relationship Id="rId4078" Type="http://schemas.openxmlformats.org/officeDocument/2006/relationships/hyperlink" Target="BOM\B-1141205001.xlsm" TargetMode="External"/><Relationship Id="rId4492" Type="http://schemas.openxmlformats.org/officeDocument/2006/relationships/hyperlink" Target="BOM\B-1141231010.xlsm" TargetMode="External"/><Relationship Id="rId5129" Type="http://schemas.openxmlformats.org/officeDocument/2006/relationships/hyperlink" Target="BOM\B-1150129009.jpg" TargetMode="External"/><Relationship Id="rId5543" Type="http://schemas.openxmlformats.org/officeDocument/2006/relationships/hyperlink" Target="BOM\B-1150226019.jpg" TargetMode="External"/><Relationship Id="rId5890" Type="http://schemas.openxmlformats.org/officeDocument/2006/relationships/hyperlink" Target="BOM\B-1150316007.xlsm" TargetMode="External"/><Relationship Id="rId6941" Type="http://schemas.openxmlformats.org/officeDocument/2006/relationships/hyperlink" Target="BOM\B-1150507028.jpg" TargetMode="External"/><Relationship Id="rId3094" Type="http://schemas.openxmlformats.org/officeDocument/2006/relationships/hyperlink" Target="BOM\B-1141017014.xlsm" TargetMode="External"/><Relationship Id="rId4145" Type="http://schemas.openxmlformats.org/officeDocument/2006/relationships/hyperlink" Target="BOM\B-1141209002.jpg" TargetMode="External"/><Relationship Id="rId1739" Type="http://schemas.openxmlformats.org/officeDocument/2006/relationships/hyperlink" Target="BOM\B-1140813003.jpg" TargetMode="External"/><Relationship Id="rId5610" Type="http://schemas.openxmlformats.org/officeDocument/2006/relationships/hyperlink" Target="BOM\B-1150302007.xlsm" TargetMode="External"/><Relationship Id="rId1806" Type="http://schemas.openxmlformats.org/officeDocument/2006/relationships/hyperlink" Target="BOM\B-1140815014.xlsm" TargetMode="External"/><Relationship Id="rId3161" Type="http://schemas.openxmlformats.org/officeDocument/2006/relationships/hyperlink" Target="BOM\B-1141021008.jpg" TargetMode="External"/><Relationship Id="rId4212" Type="http://schemas.openxmlformats.org/officeDocument/2006/relationships/hyperlink" Target="BOM\B-1141211010.xlsm" TargetMode="External"/><Relationship Id="rId7368" Type="http://schemas.openxmlformats.org/officeDocument/2006/relationships/hyperlink" Target="BOM\B-1150526002.xlsm" TargetMode="External"/><Relationship Id="rId7782" Type="http://schemas.openxmlformats.org/officeDocument/2006/relationships/hyperlink" Target="BOM\B-1150611011.xlsm" TargetMode="External"/><Relationship Id="rId8419" Type="http://schemas.openxmlformats.org/officeDocument/2006/relationships/hyperlink" Target="BOM\B-1150708006.jpg" TargetMode="External"/><Relationship Id="rId3978" Type="http://schemas.openxmlformats.org/officeDocument/2006/relationships/hyperlink" Target="BOM\B-1141201004.xlsm" TargetMode="External"/><Relationship Id="rId6384" Type="http://schemas.openxmlformats.org/officeDocument/2006/relationships/hyperlink" Target="BOM\B-1150414004.xlsm" TargetMode="External"/><Relationship Id="rId7435" Type="http://schemas.openxmlformats.org/officeDocument/2006/relationships/hyperlink" Target="BOM\B-1150528003.jpg" TargetMode="External"/><Relationship Id="rId899" Type="http://schemas.openxmlformats.org/officeDocument/2006/relationships/hyperlink" Target="BOM/B-1140625006.jpg" TargetMode="External"/><Relationship Id="rId6037" Type="http://schemas.openxmlformats.org/officeDocument/2006/relationships/hyperlink" Target="BOM\B-1150324001.jpg" TargetMode="External"/><Relationship Id="rId6451" Type="http://schemas.openxmlformats.org/officeDocument/2006/relationships/hyperlink" Target="BOM\B-1150416015.jpg" TargetMode="External"/><Relationship Id="rId7502" Type="http://schemas.openxmlformats.org/officeDocument/2006/relationships/hyperlink" Target="BOM\B-1150529021.xlsm" TargetMode="External"/><Relationship Id="rId966" Type="http://schemas.openxmlformats.org/officeDocument/2006/relationships/hyperlink" Target="BOM/B-1140702004.xlsm" TargetMode="External"/><Relationship Id="rId1596" Type="http://schemas.openxmlformats.org/officeDocument/2006/relationships/hyperlink" Target="BOM\B-1140807015.xlsm" TargetMode="External"/><Relationship Id="rId2647" Type="http://schemas.openxmlformats.org/officeDocument/2006/relationships/hyperlink" Target="BOM\B-1140925007.jpg" TargetMode="External"/><Relationship Id="rId2994" Type="http://schemas.openxmlformats.org/officeDocument/2006/relationships/hyperlink" Target="BOM\B-1141014006.xlsm" TargetMode="External"/><Relationship Id="rId5053" Type="http://schemas.openxmlformats.org/officeDocument/2006/relationships/hyperlink" Target="BOM\B-1150127001.jpg" TargetMode="External"/><Relationship Id="rId6104" Type="http://schemas.openxmlformats.org/officeDocument/2006/relationships/hyperlink" Target="BOM\B-1150325020.xlsm" TargetMode="External"/><Relationship Id="rId619" Type="http://schemas.openxmlformats.org/officeDocument/2006/relationships/hyperlink" Target="BOM/B-1140602028.jpg" TargetMode="External"/><Relationship Id="rId1249" Type="http://schemas.openxmlformats.org/officeDocument/2006/relationships/hyperlink" Target="BOM\B-1140721001.jpg" TargetMode="External"/><Relationship Id="rId5120" Type="http://schemas.openxmlformats.org/officeDocument/2006/relationships/hyperlink" Target="BOM\B-1150129005.xlsm" TargetMode="External"/><Relationship Id="rId8276" Type="http://schemas.openxmlformats.org/officeDocument/2006/relationships/hyperlink" Target="BOM\B-1150703007.xlsm" TargetMode="External"/><Relationship Id="rId1663" Type="http://schemas.openxmlformats.org/officeDocument/2006/relationships/hyperlink" Target="BOM\B-1140808021.jpg" TargetMode="External"/><Relationship Id="rId2714" Type="http://schemas.openxmlformats.org/officeDocument/2006/relationships/hyperlink" Target="BOM\B-1140930012.xlsm" TargetMode="External"/><Relationship Id="rId1316" Type="http://schemas.openxmlformats.org/officeDocument/2006/relationships/hyperlink" Target="BOM\B-1140725004.xlsm" TargetMode="External"/><Relationship Id="rId1730" Type="http://schemas.openxmlformats.org/officeDocument/2006/relationships/hyperlink" Target="BOM\B-1140812012.xlsm" TargetMode="External"/><Relationship Id="rId4886" Type="http://schemas.openxmlformats.org/officeDocument/2006/relationships/hyperlink" Target="BOM\B-1150120006.xlsm" TargetMode="External"/><Relationship Id="rId5937" Type="http://schemas.openxmlformats.org/officeDocument/2006/relationships/hyperlink" Target="BOM\B-1150318003.jpg" TargetMode="External"/><Relationship Id="rId7292" Type="http://schemas.openxmlformats.org/officeDocument/2006/relationships/hyperlink" Target="BOM\B-1150521013.xlsm" TargetMode="External"/><Relationship Id="rId8343" Type="http://schemas.openxmlformats.org/officeDocument/2006/relationships/hyperlink" Target="BOM\B-1150707002.jpg" TargetMode="External"/><Relationship Id="rId22" Type="http://schemas.openxmlformats.org/officeDocument/2006/relationships/hyperlink" Target="BOM/B-1131230012.jpg" TargetMode="External"/><Relationship Id="rId3488" Type="http://schemas.openxmlformats.org/officeDocument/2006/relationships/hyperlink" Target="BOM\B-1141104016.xlsm" TargetMode="External"/><Relationship Id="rId4539" Type="http://schemas.openxmlformats.org/officeDocument/2006/relationships/hyperlink" Target="BOM\B-1150105015.jpg" TargetMode="External"/><Relationship Id="rId4953" Type="http://schemas.openxmlformats.org/officeDocument/2006/relationships/hyperlink" Target="BOM\B-1150123001.jpg" TargetMode="External"/><Relationship Id="rId8410" Type="http://schemas.openxmlformats.org/officeDocument/2006/relationships/hyperlink" Target="BOM\B-1150708002.xlsm" TargetMode="External"/><Relationship Id="rId3555" Type="http://schemas.openxmlformats.org/officeDocument/2006/relationships/hyperlink" Target="BOM\B-1141107015.jpg" TargetMode="External"/><Relationship Id="rId4606" Type="http://schemas.openxmlformats.org/officeDocument/2006/relationships/hyperlink" Target="BOM\B-1150107006.xlsm" TargetMode="External"/><Relationship Id="rId7012" Type="http://schemas.openxmlformats.org/officeDocument/2006/relationships/hyperlink" Target="BOM\B-1150512007.xlsm" TargetMode="External"/><Relationship Id="rId476" Type="http://schemas.openxmlformats.org/officeDocument/2006/relationships/hyperlink" Target="BOM/B-1140520009.xlsm" TargetMode="External"/><Relationship Id="rId890" Type="http://schemas.openxmlformats.org/officeDocument/2006/relationships/hyperlink" Target="BOM/B-1140624011.xlsm" TargetMode="External"/><Relationship Id="rId2157" Type="http://schemas.openxmlformats.org/officeDocument/2006/relationships/hyperlink" Target="BOM\B-1140902007.jpg" TargetMode="External"/><Relationship Id="rId2571" Type="http://schemas.openxmlformats.org/officeDocument/2006/relationships/hyperlink" Target="BOM\B-1140922016.jpg" TargetMode="External"/><Relationship Id="rId3208" Type="http://schemas.openxmlformats.org/officeDocument/2006/relationships/hyperlink" Target="BOM\B-1141022016.xlsm" TargetMode="External"/><Relationship Id="rId6778" Type="http://schemas.openxmlformats.org/officeDocument/2006/relationships/hyperlink" Target="BOM\B-1150429004.xlsm" TargetMode="External"/><Relationship Id="rId129" Type="http://schemas.openxmlformats.org/officeDocument/2006/relationships/hyperlink" Target="BOM/B-1140321010.jpg" TargetMode="External"/><Relationship Id="rId543" Type="http://schemas.openxmlformats.org/officeDocument/2006/relationships/hyperlink" Target="BOM/B-1140527014.jpg" TargetMode="External"/><Relationship Id="rId1173" Type="http://schemas.openxmlformats.org/officeDocument/2006/relationships/hyperlink" Target="BOM/B-1140716005.jpg" TargetMode="External"/><Relationship Id="rId2224" Type="http://schemas.openxmlformats.org/officeDocument/2006/relationships/hyperlink" Target="BOM\B-1140903020.xlsm" TargetMode="External"/><Relationship Id="rId3622" Type="http://schemas.openxmlformats.org/officeDocument/2006/relationships/hyperlink" Target="BOM\B-1141111011.xlsm" TargetMode="External"/><Relationship Id="rId7829" Type="http://schemas.openxmlformats.org/officeDocument/2006/relationships/hyperlink" Target="BOM\B-1150615005.jpg" TargetMode="External"/><Relationship Id="rId5794" Type="http://schemas.openxmlformats.org/officeDocument/2006/relationships/hyperlink" Target="BOM\B-1150311010.xlsm" TargetMode="External"/><Relationship Id="rId6845" Type="http://schemas.openxmlformats.org/officeDocument/2006/relationships/hyperlink" Target="BOM\B-1150504003.jpg" TargetMode="External"/><Relationship Id="rId610" Type="http://schemas.openxmlformats.org/officeDocument/2006/relationships/hyperlink" Target="BOM/B-1140602022.xlsm" TargetMode="External"/><Relationship Id="rId1240" Type="http://schemas.openxmlformats.org/officeDocument/2006/relationships/hyperlink" Target="BOM/B-1140718013.xlsm" TargetMode="External"/><Relationship Id="rId4049" Type="http://schemas.openxmlformats.org/officeDocument/2006/relationships/hyperlink" Target="BOM\B-1141204003.jpg" TargetMode="External"/><Relationship Id="rId4396" Type="http://schemas.openxmlformats.org/officeDocument/2006/relationships/hyperlink" Target="BOM\B-1141224006.xlsm" TargetMode="External"/><Relationship Id="rId5447" Type="http://schemas.openxmlformats.org/officeDocument/2006/relationships/hyperlink" Target="BOM\B-1150224019.jpg" TargetMode="External"/><Relationship Id="rId5861" Type="http://schemas.openxmlformats.org/officeDocument/2006/relationships/hyperlink" Target="BOM\B-1150313008.jpg" TargetMode="External"/><Relationship Id="rId6912" Type="http://schemas.openxmlformats.org/officeDocument/2006/relationships/hyperlink" Target="BOM\B-1150507010.xlsm" TargetMode="External"/><Relationship Id="rId4463" Type="http://schemas.openxmlformats.org/officeDocument/2006/relationships/hyperlink" Target="BOM\B-1141230009.jpg" TargetMode="External"/><Relationship Id="rId5514" Type="http://schemas.openxmlformats.org/officeDocument/2006/relationships/hyperlink" Target="BOM\B-1150226005.xlsm" TargetMode="External"/><Relationship Id="rId3065" Type="http://schemas.openxmlformats.org/officeDocument/2006/relationships/hyperlink" Target="BOM\B-1141016018.jpg" TargetMode="External"/><Relationship Id="rId4116" Type="http://schemas.openxmlformats.org/officeDocument/2006/relationships/hyperlink" Target="BOM\B-1141205020.xlsm" TargetMode="External"/><Relationship Id="rId4530" Type="http://schemas.openxmlformats.org/officeDocument/2006/relationships/hyperlink" Target="BOM\B-1150105011.xlsm" TargetMode="External"/><Relationship Id="rId7686" Type="http://schemas.openxmlformats.org/officeDocument/2006/relationships/hyperlink" Target="BOM\B-1150608024.xlsm" TargetMode="External"/><Relationship Id="rId2081" Type="http://schemas.openxmlformats.org/officeDocument/2006/relationships/hyperlink" Target="BOM\B-1140829005.jpg" TargetMode="External"/><Relationship Id="rId3132" Type="http://schemas.openxmlformats.org/officeDocument/2006/relationships/hyperlink" Target="BOM\B-1141020008.xlsm" TargetMode="External"/><Relationship Id="rId6288" Type="http://schemas.openxmlformats.org/officeDocument/2006/relationships/hyperlink" Target="BOM\B-1150408003.xlsm" TargetMode="External"/><Relationship Id="rId7339" Type="http://schemas.openxmlformats.org/officeDocument/2006/relationships/hyperlink" Target="BOM\B-1150522012.jpg" TargetMode="External"/><Relationship Id="rId7753" Type="http://schemas.openxmlformats.org/officeDocument/2006/relationships/hyperlink" Target="BOM\B-1150610012.jpg" TargetMode="External"/><Relationship Id="rId6355" Type="http://schemas.openxmlformats.org/officeDocument/2006/relationships/hyperlink" Target="BOM\B-1150410010.jpg" TargetMode="External"/><Relationship Id="rId7406" Type="http://schemas.openxmlformats.org/officeDocument/2006/relationships/hyperlink" Target="BOM\B-1150527008.xlsm" TargetMode="External"/><Relationship Id="rId120" Type="http://schemas.openxmlformats.org/officeDocument/2006/relationships/hyperlink" Target="BOM/B-1140320012.xlsm" TargetMode="External"/><Relationship Id="rId2898" Type="http://schemas.openxmlformats.org/officeDocument/2006/relationships/hyperlink" Target="BOM\B-1141009015.xlsm" TargetMode="External"/><Relationship Id="rId3949" Type="http://schemas.openxmlformats.org/officeDocument/2006/relationships/hyperlink" Target="BOM\B-1141127015.jpg" TargetMode="External"/><Relationship Id="rId6008" Type="http://schemas.openxmlformats.org/officeDocument/2006/relationships/hyperlink" Target="BOM\B-1150320013.xlsm" TargetMode="External"/><Relationship Id="rId7820" Type="http://schemas.openxmlformats.org/officeDocument/2006/relationships/hyperlink" Target="BOM\B-1150615001.xlsm" TargetMode="External"/><Relationship Id="rId2965" Type="http://schemas.openxmlformats.org/officeDocument/2006/relationships/hyperlink" Target="BOM\B-1141013021.jpg" TargetMode="External"/><Relationship Id="rId5024" Type="http://schemas.openxmlformats.org/officeDocument/2006/relationships/hyperlink" Target="BOM\B-1150126016.xlsm" TargetMode="External"/><Relationship Id="rId5371" Type="http://schemas.openxmlformats.org/officeDocument/2006/relationships/hyperlink" Target="BOM\B-1150211004.jpg" TargetMode="External"/><Relationship Id="rId6422" Type="http://schemas.openxmlformats.org/officeDocument/2006/relationships/hyperlink" Target="BOM\B-1150416001.xlsm" TargetMode="External"/><Relationship Id="rId937" Type="http://schemas.openxmlformats.org/officeDocument/2006/relationships/hyperlink" Target="BOM/B-1140627007.jpg" TargetMode="External"/><Relationship Id="rId1567" Type="http://schemas.openxmlformats.org/officeDocument/2006/relationships/hyperlink" Target="BOM\B-1140806020.jpg" TargetMode="External"/><Relationship Id="rId1981" Type="http://schemas.openxmlformats.org/officeDocument/2006/relationships/hyperlink" Target="BOM\B-1140826011.jpg" TargetMode="External"/><Relationship Id="rId2618" Type="http://schemas.openxmlformats.org/officeDocument/2006/relationships/hyperlink" Target="BOM\B-1140924006.xlsm" TargetMode="External"/><Relationship Id="rId8594" Type="http://schemas.openxmlformats.org/officeDocument/2006/relationships/hyperlink" Target="BOM\B-1150717008.xlsm" TargetMode="External"/><Relationship Id="rId1634" Type="http://schemas.openxmlformats.org/officeDocument/2006/relationships/hyperlink" Target="BOM\B-1140808007.xlsm" TargetMode="External"/><Relationship Id="rId4040" Type="http://schemas.openxmlformats.org/officeDocument/2006/relationships/hyperlink" Target="BOM\B-1141203010.xlsm" TargetMode="External"/><Relationship Id="rId7196" Type="http://schemas.openxmlformats.org/officeDocument/2006/relationships/hyperlink" Target="BOM\B-1150519008.xlsm" TargetMode="External"/><Relationship Id="rId8247" Type="http://schemas.openxmlformats.org/officeDocument/2006/relationships/hyperlink" Target="BOM\B-1150702037.jpg" TargetMode="External"/><Relationship Id="rId4857" Type="http://schemas.openxmlformats.org/officeDocument/2006/relationships/hyperlink" Target="BOM\B-1150119006.jpg" TargetMode="External"/><Relationship Id="rId7263" Type="http://schemas.openxmlformats.org/officeDocument/2006/relationships/hyperlink" Target="BOM\B-1150520020.jpg" TargetMode="External"/><Relationship Id="rId8314" Type="http://schemas.openxmlformats.org/officeDocument/2006/relationships/hyperlink" Target="BOM\B-1150706003.xlsm" TargetMode="External"/><Relationship Id="rId1701" Type="http://schemas.openxmlformats.org/officeDocument/2006/relationships/hyperlink" Target="BOM\B-1140811018.jpg" TargetMode="External"/><Relationship Id="rId3459" Type="http://schemas.openxmlformats.org/officeDocument/2006/relationships/hyperlink" Target="BOM\B-1141104001.jpg" TargetMode="External"/><Relationship Id="rId5908" Type="http://schemas.openxmlformats.org/officeDocument/2006/relationships/hyperlink" Target="BOM\B-1150317007.xlsm" TargetMode="External"/><Relationship Id="rId7330" Type="http://schemas.openxmlformats.org/officeDocument/2006/relationships/hyperlink" Target="BOM\B-1150522008.xlsm" TargetMode="External"/><Relationship Id="rId3873" Type="http://schemas.openxmlformats.org/officeDocument/2006/relationships/hyperlink" Target="BOM\B-1141125005.jpg" TargetMode="External"/><Relationship Id="rId4924" Type="http://schemas.openxmlformats.org/officeDocument/2006/relationships/hyperlink" Target="BOM\B-1150121011.xlsm" TargetMode="External"/><Relationship Id="rId447" Type="http://schemas.openxmlformats.org/officeDocument/2006/relationships/hyperlink" Target="BOM/B-1140513005.jpg" TargetMode="External"/><Relationship Id="rId794" Type="http://schemas.openxmlformats.org/officeDocument/2006/relationships/hyperlink" Target="BOM/B-1140620007.xlsm" TargetMode="External"/><Relationship Id="rId1077" Type="http://schemas.openxmlformats.org/officeDocument/2006/relationships/hyperlink" Target="BOM/B-1140710010.jpg" TargetMode="External"/><Relationship Id="rId2128" Type="http://schemas.openxmlformats.org/officeDocument/2006/relationships/hyperlink" Target="BOM\B-1140901006.xlsm" TargetMode="External"/><Relationship Id="rId2475" Type="http://schemas.openxmlformats.org/officeDocument/2006/relationships/hyperlink" Target="BOM\B-1140917003.jpg" TargetMode="External"/><Relationship Id="rId3526" Type="http://schemas.openxmlformats.org/officeDocument/2006/relationships/hyperlink" Target="BOM\B-1141107001.xlsm" TargetMode="External"/><Relationship Id="rId3940" Type="http://schemas.openxmlformats.org/officeDocument/2006/relationships/hyperlink" Target="BOM\B-1141127011.xlsm" TargetMode="External"/><Relationship Id="rId861" Type="http://schemas.openxmlformats.org/officeDocument/2006/relationships/hyperlink" Target="BOM/B-1140623020.jpg" TargetMode="External"/><Relationship Id="rId1491" Type="http://schemas.openxmlformats.org/officeDocument/2006/relationships/hyperlink" Target="BOM\B-1140804014.jpg" TargetMode="External"/><Relationship Id="rId2542" Type="http://schemas.openxmlformats.org/officeDocument/2006/relationships/hyperlink" Target="BOM\B-1140922002.xlsm" TargetMode="External"/><Relationship Id="rId5698" Type="http://schemas.openxmlformats.org/officeDocument/2006/relationships/hyperlink" Target="BOM\B-1150306007.xlsm" TargetMode="External"/><Relationship Id="rId6749" Type="http://schemas.openxmlformats.org/officeDocument/2006/relationships/hyperlink" Target="BOM\B-1150428012.jpg" TargetMode="External"/><Relationship Id="rId514" Type="http://schemas.openxmlformats.org/officeDocument/2006/relationships/hyperlink" Target="BOM/B-1140523016.xlsm" TargetMode="External"/><Relationship Id="rId1144" Type="http://schemas.openxmlformats.org/officeDocument/2006/relationships/hyperlink" Target="BOM/B-1140715006.xlsm" TargetMode="External"/><Relationship Id="rId5765" Type="http://schemas.openxmlformats.org/officeDocument/2006/relationships/hyperlink" Target="BOM\B-1150309021.jpg" TargetMode="External"/><Relationship Id="rId6816" Type="http://schemas.openxmlformats.org/officeDocument/2006/relationships/hyperlink" Target="BOM\B-1150430009.xlsm" TargetMode="External"/><Relationship Id="rId8171" Type="http://schemas.openxmlformats.org/officeDocument/2006/relationships/hyperlink" Target="BOM\B-1150629006.jpg" TargetMode="External"/><Relationship Id="rId1211" Type="http://schemas.openxmlformats.org/officeDocument/2006/relationships/hyperlink" Target="BOM/B-1140717015.jpg" TargetMode="External"/><Relationship Id="rId4367" Type="http://schemas.openxmlformats.org/officeDocument/2006/relationships/hyperlink" Target="BOM\B-1141222009.jpg" TargetMode="External"/><Relationship Id="rId4781" Type="http://schemas.openxmlformats.org/officeDocument/2006/relationships/hyperlink" Target="BOM\B-1150115005.jpg" TargetMode="External"/><Relationship Id="rId5418" Type="http://schemas.openxmlformats.org/officeDocument/2006/relationships/hyperlink" Target="BOM\B-1150224005.xlsm" TargetMode="External"/><Relationship Id="rId5832" Type="http://schemas.openxmlformats.org/officeDocument/2006/relationships/hyperlink" Target="BOM\B-1150312010.xlsm" TargetMode="External"/><Relationship Id="rId3383" Type="http://schemas.openxmlformats.org/officeDocument/2006/relationships/hyperlink" Target="BOM\B-1141031004.jpg" TargetMode="External"/><Relationship Id="rId4434" Type="http://schemas.openxmlformats.org/officeDocument/2006/relationships/hyperlink" Target="BOM\B-1141229015.xlsm" TargetMode="External"/><Relationship Id="rId3036" Type="http://schemas.openxmlformats.org/officeDocument/2006/relationships/hyperlink" Target="BOM\B-1141016004.xlsm" TargetMode="External"/><Relationship Id="rId371" Type="http://schemas.openxmlformats.org/officeDocument/2006/relationships/hyperlink" Target="BOM/B-1140506008.jpg" TargetMode="External"/><Relationship Id="rId2052" Type="http://schemas.openxmlformats.org/officeDocument/2006/relationships/hyperlink" Target="BOM\B-1140828016.xlsm" TargetMode="External"/><Relationship Id="rId3450" Type="http://schemas.openxmlformats.org/officeDocument/2006/relationships/hyperlink" Target="BOM\B-1141103014.xlsm" TargetMode="External"/><Relationship Id="rId4501" Type="http://schemas.openxmlformats.org/officeDocument/2006/relationships/hyperlink" Target="BOM\B-1141231014.jpg" TargetMode="External"/><Relationship Id="rId6259" Type="http://schemas.openxmlformats.org/officeDocument/2006/relationships/hyperlink" Target="BOM\B-1150407001.jpg" TargetMode="External"/><Relationship Id="rId7657" Type="http://schemas.openxmlformats.org/officeDocument/2006/relationships/hyperlink" Target="BOM\B-1150608009.jpg" TargetMode="External"/><Relationship Id="rId3103" Type="http://schemas.openxmlformats.org/officeDocument/2006/relationships/hyperlink" Target="BOM\B-1141017018.jpg" TargetMode="External"/><Relationship Id="rId6673" Type="http://schemas.openxmlformats.org/officeDocument/2006/relationships/hyperlink" Target="BOM\B-1150424012.jpg" TargetMode="External"/><Relationship Id="rId7724" Type="http://schemas.openxmlformats.org/officeDocument/2006/relationships/hyperlink" Target="BOM\B-1150609016.xlsm" TargetMode="External"/><Relationship Id="rId2869" Type="http://schemas.openxmlformats.org/officeDocument/2006/relationships/hyperlink" Target="BOM\B-1141008006.jpg" TargetMode="External"/><Relationship Id="rId5275" Type="http://schemas.openxmlformats.org/officeDocument/2006/relationships/hyperlink" Target="BOM\B-1150206002.jpg" TargetMode="External"/><Relationship Id="rId6326" Type="http://schemas.openxmlformats.org/officeDocument/2006/relationships/hyperlink" Target="BOM\B-1150409014.xlsm" TargetMode="External"/><Relationship Id="rId6740" Type="http://schemas.openxmlformats.org/officeDocument/2006/relationships/hyperlink" Target="BOM\B-1150428008.xlsm" TargetMode="External"/><Relationship Id="rId1885" Type="http://schemas.openxmlformats.org/officeDocument/2006/relationships/hyperlink" Target="BOM\B-1140821004.jpg" TargetMode="External"/><Relationship Id="rId2936" Type="http://schemas.openxmlformats.org/officeDocument/2006/relationships/hyperlink" Target="BOM\B-1141013007.xlsm" TargetMode="External"/><Relationship Id="rId4291" Type="http://schemas.openxmlformats.org/officeDocument/2006/relationships/hyperlink" Target="BOM\B-1141216020.jpg" TargetMode="External"/><Relationship Id="rId5342" Type="http://schemas.openxmlformats.org/officeDocument/2006/relationships/hyperlink" Target="BOM\B-1150210008.xlsm" TargetMode="External"/><Relationship Id="rId8498" Type="http://schemas.openxmlformats.org/officeDocument/2006/relationships/hyperlink" Target="BOM\B-1150713013.xlsm" TargetMode="External"/><Relationship Id="rId908" Type="http://schemas.openxmlformats.org/officeDocument/2006/relationships/hyperlink" Target="BOM/B-1140626006.xlsm" TargetMode="External"/><Relationship Id="rId1538" Type="http://schemas.openxmlformats.org/officeDocument/2006/relationships/hyperlink" Target="BOM\B-1140806006.xlsm" TargetMode="External"/><Relationship Id="rId8565" Type="http://schemas.openxmlformats.org/officeDocument/2006/relationships/hyperlink" Target="BOM\B-1150715008.jpg" TargetMode="External"/><Relationship Id="rId1952" Type="http://schemas.openxmlformats.org/officeDocument/2006/relationships/hyperlink" Target="BOM\B-1140825005.xlsm" TargetMode="External"/><Relationship Id="rId4011" Type="http://schemas.openxmlformats.org/officeDocument/2006/relationships/hyperlink" Target="BOM\B-1141202003.jpg" TargetMode="External"/><Relationship Id="rId7167" Type="http://schemas.openxmlformats.org/officeDocument/2006/relationships/hyperlink" Target="BOM\B-1150518017.jpg" TargetMode="External"/><Relationship Id="rId8218" Type="http://schemas.openxmlformats.org/officeDocument/2006/relationships/hyperlink" Target="BOM\B-1150702011.xlsm" TargetMode="External"/><Relationship Id="rId1605" Type="http://schemas.openxmlformats.org/officeDocument/2006/relationships/hyperlink" Target="BOM\B-1140807019.jpg" TargetMode="External"/><Relationship Id="rId6183" Type="http://schemas.openxmlformats.org/officeDocument/2006/relationships/hyperlink" Target="BOM\B-1150330015.jpg" TargetMode="External"/><Relationship Id="rId7234" Type="http://schemas.openxmlformats.org/officeDocument/2006/relationships/hyperlink" Target="BOM\B-1150520006.xlsm" TargetMode="External"/><Relationship Id="rId7581" Type="http://schemas.openxmlformats.org/officeDocument/2006/relationships/hyperlink" Target="BOM\B-1150603007.jpg" TargetMode="External"/><Relationship Id="rId8632" Type="http://schemas.openxmlformats.org/officeDocument/2006/relationships/hyperlink" Target="BOM\B-1150720004.xlsm" TargetMode="External"/><Relationship Id="rId3777" Type="http://schemas.openxmlformats.org/officeDocument/2006/relationships/hyperlink" Target="BOM\B-1141121008.jpg" TargetMode="External"/><Relationship Id="rId4828" Type="http://schemas.openxmlformats.org/officeDocument/2006/relationships/hyperlink" Target="BOM\B-1150116006.xlsm" TargetMode="External"/><Relationship Id="rId698" Type="http://schemas.openxmlformats.org/officeDocument/2006/relationships/hyperlink" Target="BOM/B-1140610002.xlsm" TargetMode="External"/><Relationship Id="rId2379" Type="http://schemas.openxmlformats.org/officeDocument/2006/relationships/hyperlink" Target="BOM\B-1140911007.jpg" TargetMode="External"/><Relationship Id="rId2793" Type="http://schemas.openxmlformats.org/officeDocument/2006/relationships/hyperlink" Target="BOM\B-1141002005.jpg" TargetMode="External"/><Relationship Id="rId3844" Type="http://schemas.openxmlformats.org/officeDocument/2006/relationships/hyperlink" Target="BOM\B-1141124016.xlsm" TargetMode="External"/><Relationship Id="rId6250" Type="http://schemas.openxmlformats.org/officeDocument/2006/relationships/hyperlink" Target="BOM\B-1150402008.xlsm" TargetMode="External"/><Relationship Id="rId7301" Type="http://schemas.openxmlformats.org/officeDocument/2006/relationships/hyperlink" Target="BOM\B-1150521017.jpg" TargetMode="External"/><Relationship Id="rId765" Type="http://schemas.openxmlformats.org/officeDocument/2006/relationships/hyperlink" Target="BOM/B-1140618005.jpg" TargetMode="External"/><Relationship Id="rId1395" Type="http://schemas.openxmlformats.org/officeDocument/2006/relationships/hyperlink" Target="BOM\B-1140730005.jpg" TargetMode="External"/><Relationship Id="rId2446" Type="http://schemas.openxmlformats.org/officeDocument/2006/relationships/hyperlink" Target="BOM\B-1140916001.xlsm" TargetMode="External"/><Relationship Id="rId2860" Type="http://schemas.openxmlformats.org/officeDocument/2006/relationships/hyperlink" Target="BOM\B-1141008002.xlsm" TargetMode="External"/><Relationship Id="rId418" Type="http://schemas.openxmlformats.org/officeDocument/2006/relationships/hyperlink" Target="BOM/B-1140509005.xlsm" TargetMode="External"/><Relationship Id="rId832" Type="http://schemas.openxmlformats.org/officeDocument/2006/relationships/hyperlink" Target="BOM/B-1140623005.xlsm" TargetMode="External"/><Relationship Id="rId1048" Type="http://schemas.openxmlformats.org/officeDocument/2006/relationships/hyperlink" Target="BOM/B-1140709008.xlsm" TargetMode="External"/><Relationship Id="rId1462" Type="http://schemas.openxmlformats.org/officeDocument/2006/relationships/hyperlink" Target="BOM\B-1140801021.xlsm" TargetMode="External"/><Relationship Id="rId2513" Type="http://schemas.openxmlformats.org/officeDocument/2006/relationships/hyperlink" Target="BOM\B-1140919002.jpg" TargetMode="External"/><Relationship Id="rId3911" Type="http://schemas.openxmlformats.org/officeDocument/2006/relationships/hyperlink" Target="BOM\B-1141126008.jpg" TargetMode="External"/><Relationship Id="rId5669" Type="http://schemas.openxmlformats.org/officeDocument/2006/relationships/hyperlink" Target="BOM\B-1150305019.jpg" TargetMode="External"/><Relationship Id="rId8075" Type="http://schemas.openxmlformats.org/officeDocument/2006/relationships/hyperlink" Target="BOM\B-1150624013.jpg" TargetMode="External"/><Relationship Id="rId1115" Type="http://schemas.openxmlformats.org/officeDocument/2006/relationships/hyperlink" Target="BOM/B-1140711008.jpg" TargetMode="External"/><Relationship Id="rId7091" Type="http://schemas.openxmlformats.org/officeDocument/2006/relationships/hyperlink" Target="BOM\B-1150514014.jpg" TargetMode="External"/><Relationship Id="rId8142" Type="http://schemas.openxmlformats.org/officeDocument/2006/relationships/hyperlink" Target="BOM\B-1150626012.xlsm" TargetMode="External"/><Relationship Id="rId3287" Type="http://schemas.openxmlformats.org/officeDocument/2006/relationships/hyperlink" Target="BOM\B-1141028018.jpg" TargetMode="External"/><Relationship Id="rId4338" Type="http://schemas.openxmlformats.org/officeDocument/2006/relationships/hyperlink" Target="BOM\B-1141219007.xlsm" TargetMode="External"/><Relationship Id="rId4685" Type="http://schemas.openxmlformats.org/officeDocument/2006/relationships/hyperlink" Target="BOM\B-1150109020.jpg" TargetMode="External"/><Relationship Id="rId5736" Type="http://schemas.openxmlformats.org/officeDocument/2006/relationships/hyperlink" Target="BOM\B-1150309007.xlsm" TargetMode="External"/><Relationship Id="rId4752" Type="http://schemas.openxmlformats.org/officeDocument/2006/relationships/hyperlink" Target="BOM\B-1150114006.xlsm" TargetMode="External"/><Relationship Id="rId5803" Type="http://schemas.openxmlformats.org/officeDocument/2006/relationships/hyperlink" Target="BOM\B-1150311014.jpg" TargetMode="External"/><Relationship Id="rId3354" Type="http://schemas.openxmlformats.org/officeDocument/2006/relationships/hyperlink" Target="BOM\B-1141030012.xlsm" TargetMode="External"/><Relationship Id="rId4405" Type="http://schemas.openxmlformats.org/officeDocument/2006/relationships/hyperlink" Target="BOM\B-1141224010.jpg" TargetMode="External"/><Relationship Id="rId7975" Type="http://schemas.openxmlformats.org/officeDocument/2006/relationships/hyperlink" Target="BOM\B-1150622009.jpg" TargetMode="External"/><Relationship Id="rId275" Type="http://schemas.openxmlformats.org/officeDocument/2006/relationships/hyperlink" Target="BOM/B-1140424011.jpg" TargetMode="External"/><Relationship Id="rId2370" Type="http://schemas.openxmlformats.org/officeDocument/2006/relationships/hyperlink" Target="BOM\B-1140911003.xlsm" TargetMode="External"/><Relationship Id="rId3007" Type="http://schemas.openxmlformats.org/officeDocument/2006/relationships/hyperlink" Target="BOM\B-1141015003.jpg" TargetMode="External"/><Relationship Id="rId3421" Type="http://schemas.openxmlformats.org/officeDocument/2006/relationships/hyperlink" Target="BOM\B-1141031023.jpg" TargetMode="External"/><Relationship Id="rId6577" Type="http://schemas.openxmlformats.org/officeDocument/2006/relationships/hyperlink" Target="BOM\B-1150422010.jpg" TargetMode="External"/><Relationship Id="rId6991" Type="http://schemas.openxmlformats.org/officeDocument/2006/relationships/hyperlink" Target="BOM\B-1150511004.jpg" TargetMode="External"/><Relationship Id="rId7628" Type="http://schemas.openxmlformats.org/officeDocument/2006/relationships/hyperlink" Target="BOM\B-1150605002.xlsm" TargetMode="External"/><Relationship Id="rId342" Type="http://schemas.openxmlformats.org/officeDocument/2006/relationships/hyperlink" Target="BOM/B-1140502012.xlsm" TargetMode="External"/><Relationship Id="rId2023" Type="http://schemas.openxmlformats.org/officeDocument/2006/relationships/hyperlink" Target="BOM\B-1140828001.jpg" TargetMode="External"/><Relationship Id="rId5179" Type="http://schemas.openxmlformats.org/officeDocument/2006/relationships/hyperlink" Target="BOM\B-1150130017.jpg" TargetMode="External"/><Relationship Id="rId5593" Type="http://schemas.openxmlformats.org/officeDocument/2006/relationships/hyperlink" Target="BOM\B-1150227009.jpg" TargetMode="External"/><Relationship Id="rId6644" Type="http://schemas.openxmlformats.org/officeDocument/2006/relationships/hyperlink" Target="BOM\B-1150423014.xlsm" TargetMode="External"/><Relationship Id="rId4195" Type="http://schemas.openxmlformats.org/officeDocument/2006/relationships/hyperlink" Target="BOM\B-1141211001.jpg" TargetMode="External"/><Relationship Id="rId5246" Type="http://schemas.openxmlformats.org/officeDocument/2006/relationships/hyperlink" Target="BOM\B-1150205004.xlsm" TargetMode="External"/><Relationship Id="rId1789" Type="http://schemas.openxmlformats.org/officeDocument/2006/relationships/hyperlink" Target="BOM\B-1140815005.jpg" TargetMode="External"/><Relationship Id="rId4262" Type="http://schemas.openxmlformats.org/officeDocument/2006/relationships/hyperlink" Target="BOM\B-1141216006.xlsm" TargetMode="External"/><Relationship Id="rId5660" Type="http://schemas.openxmlformats.org/officeDocument/2006/relationships/hyperlink" Target="BOM\B-1150305014.xlsm" TargetMode="External"/><Relationship Id="rId6711" Type="http://schemas.openxmlformats.org/officeDocument/2006/relationships/hyperlink" Target="BOM\B-1150427007.jpg" TargetMode="External"/><Relationship Id="rId8469" Type="http://schemas.openxmlformats.org/officeDocument/2006/relationships/hyperlink" Target="BOM\B-1150710010.jpg" TargetMode="External"/><Relationship Id="rId1856" Type="http://schemas.openxmlformats.org/officeDocument/2006/relationships/hyperlink" Target="BOM\B-1140819008.xlsm" TargetMode="External"/><Relationship Id="rId2907" Type="http://schemas.openxmlformats.org/officeDocument/2006/relationships/hyperlink" Target="BOM\B-1141009019.jpg" TargetMode="External"/><Relationship Id="rId5313" Type="http://schemas.openxmlformats.org/officeDocument/2006/relationships/hyperlink" Target="BOM\B-1150209005.jpg" TargetMode="External"/><Relationship Id="rId1509" Type="http://schemas.openxmlformats.org/officeDocument/2006/relationships/hyperlink" Target="BOM\B-1140805006.jpg" TargetMode="External"/><Relationship Id="rId1923" Type="http://schemas.openxmlformats.org/officeDocument/2006/relationships/hyperlink" Target="BOM\B-1140822012.jpg" TargetMode="External"/><Relationship Id="rId7485" Type="http://schemas.openxmlformats.org/officeDocument/2006/relationships/hyperlink" Target="BOM\B-1150529012.jpg" TargetMode="External"/><Relationship Id="rId8536" Type="http://schemas.openxmlformats.org/officeDocument/2006/relationships/hyperlink" Target="BOM\B-1150714018.xlsm" TargetMode="External"/><Relationship Id="rId6087" Type="http://schemas.openxmlformats.org/officeDocument/2006/relationships/hyperlink" Target="BOM\B-1150325011.jpg" TargetMode="External"/><Relationship Id="rId7138" Type="http://schemas.openxmlformats.org/officeDocument/2006/relationships/hyperlink" Target="BOM\B-1150518003.xlsm" TargetMode="External"/><Relationship Id="rId7552" Type="http://schemas.openxmlformats.org/officeDocument/2006/relationships/hyperlink" Target="BOM\B-1150602008.xlsm" TargetMode="External"/><Relationship Id="rId8603" Type="http://schemas.openxmlformats.org/officeDocument/2006/relationships/hyperlink" Target="BOM\B-1150717012.jpg" TargetMode="External"/><Relationship Id="rId2697" Type="http://schemas.openxmlformats.org/officeDocument/2006/relationships/hyperlink" Target="BOM\B-1140930003.jpg" TargetMode="External"/><Relationship Id="rId3748" Type="http://schemas.openxmlformats.org/officeDocument/2006/relationships/hyperlink" Target="BOM\B-1141120012.xlsm" TargetMode="External"/><Relationship Id="rId6154" Type="http://schemas.openxmlformats.org/officeDocument/2006/relationships/hyperlink" Target="BOM\B-1150330001.xlsm" TargetMode="External"/><Relationship Id="rId7205" Type="http://schemas.openxmlformats.org/officeDocument/2006/relationships/hyperlink" Target="BOM\B-1150519012.jpg" TargetMode="External"/><Relationship Id="rId669" Type="http://schemas.openxmlformats.org/officeDocument/2006/relationships/hyperlink" Target="BOM/B-1140606002.jpg" TargetMode="External"/><Relationship Id="rId1299" Type="http://schemas.openxmlformats.org/officeDocument/2006/relationships/hyperlink" Target="BOM\B-1140723008.jpg" TargetMode="External"/><Relationship Id="rId5170" Type="http://schemas.openxmlformats.org/officeDocument/2006/relationships/hyperlink" Target="BOM\B-1150130013.xlsm" TargetMode="External"/><Relationship Id="rId6221" Type="http://schemas.openxmlformats.org/officeDocument/2006/relationships/hyperlink" Target="BOM\B-1150401009.jpg" TargetMode="External"/><Relationship Id="rId736" Type="http://schemas.openxmlformats.org/officeDocument/2006/relationships/hyperlink" Target="BOM/B-1140616002.xlsm" TargetMode="External"/><Relationship Id="rId1366" Type="http://schemas.openxmlformats.org/officeDocument/2006/relationships/hyperlink" Target="BOM\B-1140729001.xlsm" TargetMode="External"/><Relationship Id="rId2417" Type="http://schemas.openxmlformats.org/officeDocument/2006/relationships/hyperlink" Target="BOM\B-1140912007.jpg" TargetMode="External"/><Relationship Id="rId2764" Type="http://schemas.openxmlformats.org/officeDocument/2006/relationships/hyperlink" Target="BOM\B-1140930037.xlsm" TargetMode="External"/><Relationship Id="rId3815" Type="http://schemas.openxmlformats.org/officeDocument/2006/relationships/hyperlink" Target="BOM\B-1141124001.jpg" TargetMode="External"/><Relationship Id="rId8393" Type="http://schemas.openxmlformats.org/officeDocument/2006/relationships/hyperlink" Target="BOM\B-1150707047.jpg" TargetMode="External"/><Relationship Id="rId1019" Type="http://schemas.openxmlformats.org/officeDocument/2006/relationships/hyperlink" Target="BOM/B-1140708001.jpg" TargetMode="External"/><Relationship Id="rId1780" Type="http://schemas.openxmlformats.org/officeDocument/2006/relationships/hyperlink" Target="BOM\B-1140815001.xlsm" TargetMode="External"/><Relationship Id="rId2831" Type="http://schemas.openxmlformats.org/officeDocument/2006/relationships/hyperlink" Target="BOM\B-1141007009.jpg" TargetMode="External"/><Relationship Id="rId5987" Type="http://schemas.openxmlformats.org/officeDocument/2006/relationships/hyperlink" Target="BOM\B-1150320002.jpg" TargetMode="External"/><Relationship Id="rId8046" Type="http://schemas.openxmlformats.org/officeDocument/2006/relationships/hyperlink" Target="BOM\B-1150623030.xlsm" TargetMode="External"/><Relationship Id="rId72" Type="http://schemas.openxmlformats.org/officeDocument/2006/relationships/hyperlink" Target="BOM/B-1140227022.jpg" TargetMode="External"/><Relationship Id="rId803" Type="http://schemas.openxmlformats.org/officeDocument/2006/relationships/hyperlink" Target="BOM/B-1140620011.jpg" TargetMode="External"/><Relationship Id="rId1433" Type="http://schemas.openxmlformats.org/officeDocument/2006/relationships/hyperlink" Target="BOM\B-1140801006.jpg" TargetMode="External"/><Relationship Id="rId4589" Type="http://schemas.openxmlformats.org/officeDocument/2006/relationships/hyperlink" Target="BOM\B-1150106024.jpg" TargetMode="External"/><Relationship Id="rId8460" Type="http://schemas.openxmlformats.org/officeDocument/2006/relationships/hyperlink" Target="BOM\B-1150710006.xlsm" TargetMode="External"/><Relationship Id="rId1500" Type="http://schemas.openxmlformats.org/officeDocument/2006/relationships/hyperlink" Target="BOM\B-1140805002.xlsm" TargetMode="External"/><Relationship Id="rId4656" Type="http://schemas.openxmlformats.org/officeDocument/2006/relationships/hyperlink" Target="BOM\B-1150109011.xlsm" TargetMode="External"/><Relationship Id="rId5707" Type="http://schemas.openxmlformats.org/officeDocument/2006/relationships/hyperlink" Target="BOM\B-1150306011.jpg" TargetMode="External"/><Relationship Id="rId7062" Type="http://schemas.openxmlformats.org/officeDocument/2006/relationships/hyperlink" Target="BOM\B-1150513016.xlsm" TargetMode="External"/><Relationship Id="rId8113" Type="http://schemas.openxmlformats.org/officeDocument/2006/relationships/hyperlink" Target="BOM\B-1150625013.jpg" TargetMode="External"/><Relationship Id="rId3258" Type="http://schemas.openxmlformats.org/officeDocument/2006/relationships/hyperlink" Target="BOM\B-1141028004.xlsm" TargetMode="External"/><Relationship Id="rId3672" Type="http://schemas.openxmlformats.org/officeDocument/2006/relationships/hyperlink" Target="BOM\B-1141117013.xlsm" TargetMode="External"/><Relationship Id="rId4309" Type="http://schemas.openxmlformats.org/officeDocument/2006/relationships/hyperlink" Target="BOM\B-1141218005.jpg" TargetMode="External"/><Relationship Id="rId4723" Type="http://schemas.openxmlformats.org/officeDocument/2006/relationships/hyperlink" Target="BOM\B-1150113009.jpg" TargetMode="External"/><Relationship Id="rId7879" Type="http://schemas.openxmlformats.org/officeDocument/2006/relationships/hyperlink" Target="BOM\B-1150616018.jpg" TargetMode="External"/><Relationship Id="rId179" Type="http://schemas.openxmlformats.org/officeDocument/2006/relationships/hyperlink" Target="BOM/B-1140407007.jpg" TargetMode="External"/><Relationship Id="rId593" Type="http://schemas.openxmlformats.org/officeDocument/2006/relationships/hyperlink" Target="BOM/B-1140602008.jpg" TargetMode="External"/><Relationship Id="rId2274" Type="http://schemas.openxmlformats.org/officeDocument/2006/relationships/hyperlink" Target="BOM\B-1140904023.xlsm" TargetMode="External"/><Relationship Id="rId3325" Type="http://schemas.openxmlformats.org/officeDocument/2006/relationships/hyperlink" Target="BOM\B-1141029014.jpg" TargetMode="External"/><Relationship Id="rId246" Type="http://schemas.openxmlformats.org/officeDocument/2006/relationships/hyperlink" Target="BOM/B-1140418010.xlsm" TargetMode="External"/><Relationship Id="rId660" Type="http://schemas.openxmlformats.org/officeDocument/2006/relationships/hyperlink" Target="BOM/B-1140605027.xlsm" TargetMode="External"/><Relationship Id="rId1290" Type="http://schemas.openxmlformats.org/officeDocument/2006/relationships/hyperlink" Target="BOM\B-1140723004.xlsm" TargetMode="External"/><Relationship Id="rId2341" Type="http://schemas.openxmlformats.org/officeDocument/2006/relationships/hyperlink" Target="BOM\B-1140909007.jpg" TargetMode="External"/><Relationship Id="rId5497" Type="http://schemas.openxmlformats.org/officeDocument/2006/relationships/hyperlink" Target="BOM\B-1150225019.jpg" TargetMode="External"/><Relationship Id="rId6548" Type="http://schemas.openxmlformats.org/officeDocument/2006/relationships/hyperlink" Target="BOM\B-1150421018.xlsm" TargetMode="External"/><Relationship Id="rId6895" Type="http://schemas.openxmlformats.org/officeDocument/2006/relationships/hyperlink" Target="BOM\B-1150507001.jpg" TargetMode="External"/><Relationship Id="rId7946" Type="http://schemas.openxmlformats.org/officeDocument/2006/relationships/hyperlink" Target="BOM\B-1150618014.xlsm" TargetMode="External"/><Relationship Id="rId313" Type="http://schemas.openxmlformats.org/officeDocument/2006/relationships/hyperlink" Target="BOM/B-1140430001.jpg" TargetMode="External"/><Relationship Id="rId4099" Type="http://schemas.openxmlformats.org/officeDocument/2006/relationships/hyperlink" Target="BOM\B-1141205011.jpg" TargetMode="External"/><Relationship Id="rId6962" Type="http://schemas.openxmlformats.org/officeDocument/2006/relationships/hyperlink" Target="BOM\B-1150508011.xlsm" TargetMode="External"/><Relationship Id="rId5564" Type="http://schemas.openxmlformats.org/officeDocument/2006/relationships/hyperlink" Target="BOM\B-1150226030.xlsm" TargetMode="External"/><Relationship Id="rId6615" Type="http://schemas.openxmlformats.org/officeDocument/2006/relationships/hyperlink" Target="BOM\B-1150422029.jpg" TargetMode="External"/><Relationship Id="rId1010" Type="http://schemas.openxmlformats.org/officeDocument/2006/relationships/hyperlink" Target="BOM/B-1140704012.xlsm" TargetMode="External"/><Relationship Id="rId4166" Type="http://schemas.openxmlformats.org/officeDocument/2006/relationships/hyperlink" Target="BOM\B-1141209013.xlsm" TargetMode="External"/><Relationship Id="rId4580" Type="http://schemas.openxmlformats.org/officeDocument/2006/relationships/hyperlink" Target="BOM\B-1150106020.xlsm" TargetMode="External"/><Relationship Id="rId5217" Type="http://schemas.openxmlformats.org/officeDocument/2006/relationships/hyperlink" Target="BOM\B-1150203005.jpg" TargetMode="External"/><Relationship Id="rId5631" Type="http://schemas.openxmlformats.org/officeDocument/2006/relationships/hyperlink" Target="BOM\B-1150303008.jpg" TargetMode="External"/><Relationship Id="rId1827" Type="http://schemas.openxmlformats.org/officeDocument/2006/relationships/hyperlink" Target="BOM\B-1140818003.jpg" TargetMode="External"/><Relationship Id="rId7389" Type="http://schemas.openxmlformats.org/officeDocument/2006/relationships/hyperlink" Target="BOM\B-1150526012.jpg" TargetMode="External"/><Relationship Id="rId3999" Type="http://schemas.openxmlformats.org/officeDocument/2006/relationships/hyperlink" Target="BOM\B-1141201015.jpg" TargetMode="External"/><Relationship Id="rId4300" Type="http://schemas.openxmlformats.org/officeDocument/2006/relationships/hyperlink" Target="BOM\B-1141218001.xlsm" TargetMode="External"/><Relationship Id="rId170" Type="http://schemas.openxmlformats.org/officeDocument/2006/relationships/hyperlink" Target="BOM/B-1140401022.xlsm" TargetMode="External"/><Relationship Id="rId6472" Type="http://schemas.openxmlformats.org/officeDocument/2006/relationships/hyperlink" Target="BOM\B-1150417011.xlsm" TargetMode="External"/><Relationship Id="rId7523" Type="http://schemas.openxmlformats.org/officeDocument/2006/relationships/hyperlink" Target="BOM\B-1150601010.jpg" TargetMode="External"/><Relationship Id="rId7870" Type="http://schemas.openxmlformats.org/officeDocument/2006/relationships/hyperlink" Target="BOM\B-1150616014.xlsm" TargetMode="External"/><Relationship Id="rId5074" Type="http://schemas.openxmlformats.org/officeDocument/2006/relationships/hyperlink" Target="BOM\B-1150127012.xlsm" TargetMode="External"/><Relationship Id="rId6125" Type="http://schemas.openxmlformats.org/officeDocument/2006/relationships/hyperlink" Target="BOM\B-1150327008.jpg" TargetMode="External"/><Relationship Id="rId8297" Type="http://schemas.openxmlformats.org/officeDocument/2006/relationships/hyperlink" Target="BOM\B-1150703017.jpg" TargetMode="External"/><Relationship Id="rId1684" Type="http://schemas.openxmlformats.org/officeDocument/2006/relationships/hyperlink" Target="BOM\B-1140811010.xlsm" TargetMode="External"/><Relationship Id="rId2735" Type="http://schemas.openxmlformats.org/officeDocument/2006/relationships/hyperlink" Target="BOM\B-1140930021.jpg" TargetMode="External"/><Relationship Id="rId707" Type="http://schemas.openxmlformats.org/officeDocument/2006/relationships/hyperlink" Target="BOM/B-1140611010.jpg" TargetMode="External"/><Relationship Id="rId1337" Type="http://schemas.openxmlformats.org/officeDocument/2006/relationships/hyperlink" Target="BOM\B-1140728003.jpg" TargetMode="External"/><Relationship Id="rId5958" Type="http://schemas.openxmlformats.org/officeDocument/2006/relationships/hyperlink" Target="BOM\B-1150319008.xlsm" TargetMode="External"/><Relationship Id="rId43" Type="http://schemas.openxmlformats.org/officeDocument/2006/relationships/hyperlink" Target="BOM/B-1140211008.xlsm" TargetMode="External"/><Relationship Id="rId7380" Type="http://schemas.openxmlformats.org/officeDocument/2006/relationships/hyperlink" Target="BOM\B-1150526008.xlsm" TargetMode="External"/><Relationship Id="rId8431" Type="http://schemas.openxmlformats.org/officeDocument/2006/relationships/hyperlink" Target="BOM\B-1150708012.jpg" TargetMode="External"/><Relationship Id="rId7033" Type="http://schemas.openxmlformats.org/officeDocument/2006/relationships/hyperlink" Target="BOM\B-1150513001.jpg" TargetMode="External"/><Relationship Id="rId3990" Type="http://schemas.openxmlformats.org/officeDocument/2006/relationships/hyperlink" Target="BOM\B-1141201011.xlsm" TargetMode="External"/><Relationship Id="rId1194" Type="http://schemas.openxmlformats.org/officeDocument/2006/relationships/hyperlink" Target="BOM/B-1140717007.xlsm" TargetMode="External"/><Relationship Id="rId2592" Type="http://schemas.openxmlformats.org/officeDocument/2006/relationships/hyperlink" Target="BOM\B-1140923007.xlsm" TargetMode="External"/><Relationship Id="rId3643" Type="http://schemas.openxmlformats.org/officeDocument/2006/relationships/hyperlink" Target="BOM\B-1141113004.jpg" TargetMode="External"/><Relationship Id="rId217" Type="http://schemas.openxmlformats.org/officeDocument/2006/relationships/hyperlink" Target="BOM/B-1140410018.jpg" TargetMode="External"/><Relationship Id="rId564" Type="http://schemas.openxmlformats.org/officeDocument/2006/relationships/hyperlink" Target="BOM/B-1140528009.xlsm" TargetMode="External"/><Relationship Id="rId2245" Type="http://schemas.openxmlformats.org/officeDocument/2006/relationships/hyperlink" Target="BOM\B-1140904008.jpg" TargetMode="External"/><Relationship Id="rId6866" Type="http://schemas.openxmlformats.org/officeDocument/2006/relationships/hyperlink" Target="BOM\B-1150505008.xlsm" TargetMode="External"/><Relationship Id="rId7917" Type="http://schemas.openxmlformats.org/officeDocument/2006/relationships/hyperlink" Target="BOM\B-1150617017.jpg" TargetMode="External"/><Relationship Id="rId5468" Type="http://schemas.openxmlformats.org/officeDocument/2006/relationships/hyperlink" Target="BOM\B-1150225005.xlsm" TargetMode="External"/><Relationship Id="rId6519" Type="http://schemas.openxmlformats.org/officeDocument/2006/relationships/hyperlink" Target="BOM\B-1150421003.jpg" TargetMode="External"/><Relationship Id="rId4551" Type="http://schemas.openxmlformats.org/officeDocument/2006/relationships/hyperlink" Target="BOM\B-1150106005.jpg" TargetMode="External"/><Relationship Id="rId3153" Type="http://schemas.openxmlformats.org/officeDocument/2006/relationships/hyperlink" Target="BOM\B-1141021005.jpg" TargetMode="External"/><Relationship Id="rId4204" Type="http://schemas.openxmlformats.org/officeDocument/2006/relationships/hyperlink" Target="BOM\B-1141211006.xlsm" TargetMode="External"/><Relationship Id="rId5602" Type="http://schemas.openxmlformats.org/officeDocument/2006/relationships/hyperlink" Target="BOM\B-1150302003.xlsm" TargetMode="External"/><Relationship Id="rId7774" Type="http://schemas.openxmlformats.org/officeDocument/2006/relationships/hyperlink" Target="BOM\B-1150611007.xlsm" TargetMode="External"/><Relationship Id="rId6029" Type="http://schemas.openxmlformats.org/officeDocument/2006/relationships/hyperlink" Target="BOM\B-1150323007.jpg" TargetMode="External"/><Relationship Id="rId6376" Type="http://schemas.openxmlformats.org/officeDocument/2006/relationships/hyperlink" Target="BOM\B-1150413008.xlsm" TargetMode="External"/><Relationship Id="rId7427" Type="http://schemas.openxmlformats.org/officeDocument/2006/relationships/hyperlink" Target="BOM\B-1150527017.jpg" TargetMode="External"/><Relationship Id="rId2986" Type="http://schemas.openxmlformats.org/officeDocument/2006/relationships/hyperlink" Target="BOM\B-1141014009.xlsm" TargetMode="External"/><Relationship Id="rId958" Type="http://schemas.openxmlformats.org/officeDocument/2006/relationships/hyperlink" Target="BOM/B-1140630009.xlsm" TargetMode="External"/><Relationship Id="rId1588" Type="http://schemas.openxmlformats.org/officeDocument/2006/relationships/hyperlink" Target="BOM\B-1140807011.xlsm" TargetMode="External"/><Relationship Id="rId2639" Type="http://schemas.openxmlformats.org/officeDocument/2006/relationships/hyperlink" Target="BOM\B-1140925003.jpg" TargetMode="External"/><Relationship Id="rId6510" Type="http://schemas.openxmlformats.org/officeDocument/2006/relationships/hyperlink" Target="BOM\B-1150420019.xlsm" TargetMode="External"/><Relationship Id="rId4061" Type="http://schemas.openxmlformats.org/officeDocument/2006/relationships/hyperlink" Target="BOM\B-1141204009.jpg" TargetMode="External"/><Relationship Id="rId5112" Type="http://schemas.openxmlformats.org/officeDocument/2006/relationships/hyperlink" Target="BOM\B-1150129001.xlsm" TargetMode="External"/><Relationship Id="rId7284" Type="http://schemas.openxmlformats.org/officeDocument/2006/relationships/hyperlink" Target="BOM\B-1150521009.xlsm" TargetMode="External"/><Relationship Id="rId8335" Type="http://schemas.openxmlformats.org/officeDocument/2006/relationships/hyperlink" Target="BOM\B-1150706013.jpg" TargetMode="External"/><Relationship Id="rId1722" Type="http://schemas.openxmlformats.org/officeDocument/2006/relationships/hyperlink" Target="BOM\B-1140812008.xlsm" TargetMode="External"/><Relationship Id="rId3894" Type="http://schemas.openxmlformats.org/officeDocument/2006/relationships/hyperlink" Target="BOM\B-1141125019.xlsm" TargetMode="External"/><Relationship Id="rId4945" Type="http://schemas.openxmlformats.org/officeDocument/2006/relationships/hyperlink" Target="BOM\B-1150105006.jpg" TargetMode="External"/><Relationship Id="rId2496" Type="http://schemas.openxmlformats.org/officeDocument/2006/relationships/hyperlink" Target="BOM\B-1140918008.xlsm" TargetMode="External"/><Relationship Id="rId3547" Type="http://schemas.openxmlformats.org/officeDocument/2006/relationships/hyperlink" Target="BOM\B-1141107011.jpg" TargetMode="External"/><Relationship Id="rId468" Type="http://schemas.openxmlformats.org/officeDocument/2006/relationships/hyperlink" Target="BOM/B-1140516018.xlsm" TargetMode="External"/><Relationship Id="rId1098" Type="http://schemas.openxmlformats.org/officeDocument/2006/relationships/hyperlink" Target="BOM/B-1140710023.xlsm" TargetMode="External"/><Relationship Id="rId2149" Type="http://schemas.openxmlformats.org/officeDocument/2006/relationships/hyperlink" Target="BOM\B-1140902003.jpg" TargetMode="External"/><Relationship Id="rId6020" Type="http://schemas.openxmlformats.org/officeDocument/2006/relationships/hyperlink" Target="BOM\B-1150323003.xlsm" TargetMode="External"/><Relationship Id="rId2630" Type="http://schemas.openxmlformats.org/officeDocument/2006/relationships/hyperlink" Target="BOM\B-1140924012.xlsm" TargetMode="External"/><Relationship Id="rId8192" Type="http://schemas.openxmlformats.org/officeDocument/2006/relationships/hyperlink" Target="BOM\B-1150630010.xlsm" TargetMode="External"/><Relationship Id="rId602" Type="http://schemas.openxmlformats.org/officeDocument/2006/relationships/hyperlink" Target="BOM/B-1140602018.xlsm" TargetMode="External"/><Relationship Id="rId1232" Type="http://schemas.openxmlformats.org/officeDocument/2006/relationships/hyperlink" Target="BOM/B-1140718009.xlsm" TargetMode="External"/><Relationship Id="rId5853" Type="http://schemas.openxmlformats.org/officeDocument/2006/relationships/hyperlink" Target="BOM\B-1150313004.jpg" TargetMode="External"/><Relationship Id="rId6904" Type="http://schemas.openxmlformats.org/officeDocument/2006/relationships/hyperlink" Target="BOM\B-1150507006.xlsm" TargetMode="External"/><Relationship Id="rId3057" Type="http://schemas.openxmlformats.org/officeDocument/2006/relationships/hyperlink" Target="BOM\B-1141016014.jpg" TargetMode="External"/><Relationship Id="rId4108" Type="http://schemas.openxmlformats.org/officeDocument/2006/relationships/hyperlink" Target="BOM\B-1141205016.xlsm" TargetMode="External"/><Relationship Id="rId4455" Type="http://schemas.openxmlformats.org/officeDocument/2006/relationships/hyperlink" Target="BOM\B-1141230005.jpg" TargetMode="External"/><Relationship Id="rId5506" Type="http://schemas.openxmlformats.org/officeDocument/2006/relationships/hyperlink" Target="BOM\B-1150226001.xlsm" TargetMode="External"/><Relationship Id="rId7678" Type="http://schemas.openxmlformats.org/officeDocument/2006/relationships/hyperlink" Target="BOM\B-1150608020.xlsm" TargetMode="External"/><Relationship Id="rId2140" Type="http://schemas.openxmlformats.org/officeDocument/2006/relationships/hyperlink" Target="BOM\B-1140901012.xlsm" TargetMode="External"/><Relationship Id="rId6761" Type="http://schemas.openxmlformats.org/officeDocument/2006/relationships/hyperlink" Target="BOM\B-1150428018.jpg" TargetMode="External"/><Relationship Id="rId7812" Type="http://schemas.openxmlformats.org/officeDocument/2006/relationships/hyperlink" Target="BOM\B-1150612006.xlsm" TargetMode="External"/><Relationship Id="rId112" Type="http://schemas.openxmlformats.org/officeDocument/2006/relationships/hyperlink" Target="BOM/B-1140317002.jpg" TargetMode="External"/><Relationship Id="rId5363" Type="http://schemas.openxmlformats.org/officeDocument/2006/relationships/hyperlink" Target="BOM\B-1150210018.jpg" TargetMode="External"/><Relationship Id="rId6414" Type="http://schemas.openxmlformats.org/officeDocument/2006/relationships/hyperlink" Target="BOM\B-1150415004.xlsm" TargetMode="External"/><Relationship Id="rId5016" Type="http://schemas.openxmlformats.org/officeDocument/2006/relationships/hyperlink" Target="BOM\B-1150126012.xlsm" TargetMode="External"/><Relationship Id="rId1973" Type="http://schemas.openxmlformats.org/officeDocument/2006/relationships/hyperlink" Target="BOM\B-1140826007.jpg" TargetMode="External"/><Relationship Id="rId7188" Type="http://schemas.openxmlformats.org/officeDocument/2006/relationships/hyperlink" Target="BOM\B-1150519004.xlsm" TargetMode="External"/><Relationship Id="rId8239" Type="http://schemas.openxmlformats.org/officeDocument/2006/relationships/hyperlink" Target="BOM\B-1150702033.jpg" TargetMode="External"/><Relationship Id="rId8586" Type="http://schemas.openxmlformats.org/officeDocument/2006/relationships/hyperlink" Target="BOM\B-1150717004.xlsm" TargetMode="External"/><Relationship Id="rId1626" Type="http://schemas.openxmlformats.org/officeDocument/2006/relationships/hyperlink" Target="BOM\B-1140808003.xlsm" TargetMode="External"/><Relationship Id="rId3798" Type="http://schemas.openxmlformats.org/officeDocument/2006/relationships/hyperlink" Target="BOM\B-1141121019.xlsm" TargetMode="External"/><Relationship Id="rId4849" Type="http://schemas.openxmlformats.org/officeDocument/2006/relationships/hyperlink" Target="BOM\B-1150119002.jpg" TargetMode="External"/><Relationship Id="rId6271" Type="http://schemas.openxmlformats.org/officeDocument/2006/relationships/hyperlink" Target="BOM\B-1150407007.jpg" TargetMode="External"/><Relationship Id="rId7322" Type="http://schemas.openxmlformats.org/officeDocument/2006/relationships/hyperlink" Target="BOM\B-1150522004.xlsm" TargetMode="External"/><Relationship Id="rId1483" Type="http://schemas.openxmlformats.org/officeDocument/2006/relationships/hyperlink" Target="BOM\B-1140804010.jpg" TargetMode="External"/><Relationship Id="rId2881" Type="http://schemas.openxmlformats.org/officeDocument/2006/relationships/hyperlink" Target="BOM\B-1141009006.jpg" TargetMode="External"/><Relationship Id="rId3932" Type="http://schemas.openxmlformats.org/officeDocument/2006/relationships/hyperlink" Target="BOM\B-1141127007.xlsm" TargetMode="External"/><Relationship Id="rId8096" Type="http://schemas.openxmlformats.org/officeDocument/2006/relationships/hyperlink" Target="BOM\B-1150625005.xlsm" TargetMode="External"/><Relationship Id="rId506" Type="http://schemas.openxmlformats.org/officeDocument/2006/relationships/hyperlink" Target="BOM/B-1140522004.xlsm" TargetMode="External"/><Relationship Id="rId853" Type="http://schemas.openxmlformats.org/officeDocument/2006/relationships/hyperlink" Target="BOM/B-1140623015.jpg" TargetMode="External"/><Relationship Id="rId1136" Type="http://schemas.openxmlformats.org/officeDocument/2006/relationships/hyperlink" Target="BOM/B-1140714017.xlsm" TargetMode="External"/><Relationship Id="rId2534" Type="http://schemas.openxmlformats.org/officeDocument/2006/relationships/hyperlink" Target="BOM\B-1140919013.xlsm" TargetMode="External"/><Relationship Id="rId5757" Type="http://schemas.openxmlformats.org/officeDocument/2006/relationships/hyperlink" Target="BOM\B-1150309017.jpg" TargetMode="External"/><Relationship Id="rId6808" Type="http://schemas.openxmlformats.org/officeDocument/2006/relationships/hyperlink" Target="BOM\B-1150430005.xlsm" TargetMode="External"/><Relationship Id="rId4359" Type="http://schemas.openxmlformats.org/officeDocument/2006/relationships/hyperlink" Target="BOM\B-1141222005.jpg" TargetMode="External"/><Relationship Id="rId8230" Type="http://schemas.openxmlformats.org/officeDocument/2006/relationships/hyperlink" Target="BOM\B-1150702029.xlsm" TargetMode="External"/><Relationship Id="rId4840" Type="http://schemas.openxmlformats.org/officeDocument/2006/relationships/hyperlink" Target="BOM\B-1150116011.xlsm" TargetMode="External"/><Relationship Id="rId2391" Type="http://schemas.openxmlformats.org/officeDocument/2006/relationships/hyperlink" Target="BOM\B-1140911013.jpg" TargetMode="External"/><Relationship Id="rId3442" Type="http://schemas.openxmlformats.org/officeDocument/2006/relationships/hyperlink" Target="BOM\B-1141103010.xlsm" TargetMode="External"/><Relationship Id="rId363" Type="http://schemas.openxmlformats.org/officeDocument/2006/relationships/hyperlink" Target="BOM/B-1140505015.jpg" TargetMode="External"/><Relationship Id="rId2044" Type="http://schemas.openxmlformats.org/officeDocument/2006/relationships/hyperlink" Target="BOM\B-1140828012.xlsm" TargetMode="External"/><Relationship Id="rId5267" Type="http://schemas.openxmlformats.org/officeDocument/2006/relationships/hyperlink" Target="BOM\B-1150205014.jpg" TargetMode="External"/><Relationship Id="rId6318" Type="http://schemas.openxmlformats.org/officeDocument/2006/relationships/hyperlink" Target="BOM\B-1150409010.xlsm" TargetMode="External"/><Relationship Id="rId6665" Type="http://schemas.openxmlformats.org/officeDocument/2006/relationships/hyperlink" Target="BOM\B-1150424008.jpg" TargetMode="External"/><Relationship Id="rId7716" Type="http://schemas.openxmlformats.org/officeDocument/2006/relationships/hyperlink" Target="BOM\B-1150609012.xlsm" TargetMode="External"/><Relationship Id="rId1877" Type="http://schemas.openxmlformats.org/officeDocument/2006/relationships/hyperlink" Target="BOM\B-1140820005.jpg" TargetMode="External"/><Relationship Id="rId2928" Type="http://schemas.openxmlformats.org/officeDocument/2006/relationships/hyperlink" Target="BOM\B-1141013003.xlsm" TargetMode="External"/><Relationship Id="rId4350" Type="http://schemas.openxmlformats.org/officeDocument/2006/relationships/hyperlink" Target="BOM\B-1141222001.xlsm" TargetMode="External"/><Relationship Id="rId5401" Type="http://schemas.openxmlformats.org/officeDocument/2006/relationships/hyperlink" Target="BOM\B-1150212007.jpg" TargetMode="External"/><Relationship Id="rId4003" Type="http://schemas.openxmlformats.org/officeDocument/2006/relationships/hyperlink" Target="BOM\B-1141201017.jpg" TargetMode="External"/><Relationship Id="rId7573" Type="http://schemas.openxmlformats.org/officeDocument/2006/relationships/hyperlink" Target="BOM\B-1150603003.jpg" TargetMode="External"/><Relationship Id="rId8624" Type="http://schemas.openxmlformats.org/officeDocument/2006/relationships/hyperlink" Target="BOM\B-1150717023.xlsm" TargetMode="External"/><Relationship Id="rId6175" Type="http://schemas.openxmlformats.org/officeDocument/2006/relationships/hyperlink" Target="BOM\B-1150330011.jpg" TargetMode="External"/><Relationship Id="rId7226" Type="http://schemas.openxmlformats.org/officeDocument/2006/relationships/hyperlink" Target="BOM\B-1150520002.xlsm" TargetMode="External"/><Relationship Id="rId2785" Type="http://schemas.openxmlformats.org/officeDocument/2006/relationships/hyperlink" Target="BOM\B-1141002001.jpg" TargetMode="External"/><Relationship Id="rId3836" Type="http://schemas.openxmlformats.org/officeDocument/2006/relationships/hyperlink" Target="BOM\B-1141124012.xlsm" TargetMode="External"/><Relationship Id="rId757" Type="http://schemas.openxmlformats.org/officeDocument/2006/relationships/hyperlink" Target="BOM/B-1140617006.jpg" TargetMode="External"/><Relationship Id="rId1387" Type="http://schemas.openxmlformats.org/officeDocument/2006/relationships/hyperlink" Target="BOM\B-1140730001.jpg" TargetMode="External"/><Relationship Id="rId2438" Type="http://schemas.openxmlformats.org/officeDocument/2006/relationships/hyperlink" Target="BOM\B-1140915008.xlsm" TargetMode="External"/><Relationship Id="rId93" Type="http://schemas.openxmlformats.org/officeDocument/2006/relationships/hyperlink" Target="BOM/B-1140306012.xlsm" TargetMode="External"/><Relationship Id="rId8481" Type="http://schemas.openxmlformats.org/officeDocument/2006/relationships/hyperlink" Target="BOM\B-1150713004.jpg" TargetMode="External"/><Relationship Id="rId1521" Type="http://schemas.openxmlformats.org/officeDocument/2006/relationships/hyperlink" Target="BOM\B-1140805012.jpg" TargetMode="External"/><Relationship Id="rId7083" Type="http://schemas.openxmlformats.org/officeDocument/2006/relationships/hyperlink" Target="BOM\B-1150514010.jpg" TargetMode="External"/><Relationship Id="rId8134" Type="http://schemas.openxmlformats.org/officeDocument/2006/relationships/hyperlink" Target="BOM\B-1150626008.xlsm" TargetMode="External"/><Relationship Id="rId3693" Type="http://schemas.openxmlformats.org/officeDocument/2006/relationships/hyperlink" Target="BOM\B-1141118002.jpg" TargetMode="External"/><Relationship Id="rId2295" Type="http://schemas.openxmlformats.org/officeDocument/2006/relationships/hyperlink" Target="BOM\B-1140905010.jpg" TargetMode="External"/><Relationship Id="rId3346" Type="http://schemas.openxmlformats.org/officeDocument/2006/relationships/hyperlink" Target="BOM\B-1141030008.xlsm" TargetMode="External"/><Relationship Id="rId4744" Type="http://schemas.openxmlformats.org/officeDocument/2006/relationships/hyperlink" Target="BOM\B-1150114002.xlsm" TargetMode="External"/><Relationship Id="rId267" Type="http://schemas.openxmlformats.org/officeDocument/2006/relationships/hyperlink" Target="BOM/B-1140422005.jpg" TargetMode="External"/><Relationship Id="rId7967" Type="http://schemas.openxmlformats.org/officeDocument/2006/relationships/hyperlink" Target="BOM\B-1150622005.jpg" TargetMode="External"/><Relationship Id="rId6569" Type="http://schemas.openxmlformats.org/officeDocument/2006/relationships/hyperlink" Target="BOM\B-1150422006.jpg" TargetMode="External"/><Relationship Id="rId401" Type="http://schemas.openxmlformats.org/officeDocument/2006/relationships/hyperlink" Target="BOM/B-1140509003.jpg" TargetMode="External"/><Relationship Id="rId1031" Type="http://schemas.openxmlformats.org/officeDocument/2006/relationships/hyperlink" Target="BOM/B-1140708007.jpg" TargetMode="External"/><Relationship Id="rId5652" Type="http://schemas.openxmlformats.org/officeDocument/2006/relationships/hyperlink" Target="BOM\B-1150305010.xlsm" TargetMode="External"/><Relationship Id="rId6703" Type="http://schemas.openxmlformats.org/officeDocument/2006/relationships/hyperlink" Target="BOM\B-1150427003.jpg" TargetMode="External"/><Relationship Id="rId4254" Type="http://schemas.openxmlformats.org/officeDocument/2006/relationships/hyperlink" Target="BOM\B-1141216002.xlsm" TargetMode="External"/><Relationship Id="rId5305" Type="http://schemas.openxmlformats.org/officeDocument/2006/relationships/hyperlink" Target="BOM\B-1150209001.jpg" TargetMode="External"/><Relationship Id="rId7477" Type="http://schemas.openxmlformats.org/officeDocument/2006/relationships/hyperlink" Target="BOM\B-1150529008.jpg" TargetMode="External"/><Relationship Id="rId8528" Type="http://schemas.openxmlformats.org/officeDocument/2006/relationships/hyperlink" Target="BOM\B-1150714014.xlsm" TargetMode="External"/><Relationship Id="rId1915" Type="http://schemas.openxmlformats.org/officeDocument/2006/relationships/hyperlink" Target="BOM\B-1140822008.jpg" TargetMode="External"/><Relationship Id="rId6079" Type="http://schemas.openxmlformats.org/officeDocument/2006/relationships/hyperlink" Target="BOM\B-1150325007.jpg" TargetMode="External"/><Relationship Id="rId2689" Type="http://schemas.openxmlformats.org/officeDocument/2006/relationships/hyperlink" Target="BOM\B-1140926013.jpg" TargetMode="External"/><Relationship Id="rId6560" Type="http://schemas.openxmlformats.org/officeDocument/2006/relationships/hyperlink" Target="BOM\B-1150422002.xlsm" TargetMode="External"/><Relationship Id="rId7611" Type="http://schemas.openxmlformats.org/officeDocument/2006/relationships/hyperlink" Target="BOM\B-1150604009.jpg" TargetMode="External"/><Relationship Id="rId5162" Type="http://schemas.openxmlformats.org/officeDocument/2006/relationships/hyperlink" Target="BOM\B-1150130009.xlsm" TargetMode="External"/><Relationship Id="rId6213" Type="http://schemas.openxmlformats.org/officeDocument/2006/relationships/hyperlink" Target="BOM\B-1150401005.jpg" TargetMode="External"/><Relationship Id="rId1772" Type="http://schemas.openxmlformats.org/officeDocument/2006/relationships/hyperlink" Target="BOM\B-1140814005.xlsm" TargetMode="External"/><Relationship Id="rId8385" Type="http://schemas.openxmlformats.org/officeDocument/2006/relationships/hyperlink" Target="BOM\B-1150707043.jpg" TargetMode="External"/><Relationship Id="rId1425" Type="http://schemas.openxmlformats.org/officeDocument/2006/relationships/hyperlink" Target="BOM\B-1140801002.jpg" TargetMode="External"/><Relationship Id="rId2823" Type="http://schemas.openxmlformats.org/officeDocument/2006/relationships/hyperlink" Target="BOM\B-1141007005.jpg" TargetMode="External"/><Relationship Id="rId8038" Type="http://schemas.openxmlformats.org/officeDocument/2006/relationships/hyperlink" Target="BOM\B-1150623026.xlsm" TargetMode="External"/><Relationship Id="rId4995" Type="http://schemas.openxmlformats.org/officeDocument/2006/relationships/hyperlink" Target="BOM\B-1150126001.jpg" TargetMode="External"/><Relationship Id="rId2199" Type="http://schemas.openxmlformats.org/officeDocument/2006/relationships/hyperlink" Target="BOM\B-1140903007.jpg" TargetMode="External"/><Relationship Id="rId3597" Type="http://schemas.openxmlformats.org/officeDocument/2006/relationships/hyperlink" Target="BOM\B-1141110016.jpg" TargetMode="External"/><Relationship Id="rId4648" Type="http://schemas.openxmlformats.org/officeDocument/2006/relationships/hyperlink" Target="BOM\B-1150109007.xlsm" TargetMode="External"/><Relationship Id="rId6070" Type="http://schemas.openxmlformats.org/officeDocument/2006/relationships/hyperlink" Target="BOM\B-1150325003.xlsm" TargetMode="External"/><Relationship Id="rId7121" Type="http://schemas.openxmlformats.org/officeDocument/2006/relationships/hyperlink" Target="BOM\B-1150515011.jpg" TargetMode="External"/><Relationship Id="rId2680" Type="http://schemas.openxmlformats.org/officeDocument/2006/relationships/hyperlink" Target="BOM\B-1140926009.xlsm" TargetMode="External"/><Relationship Id="rId3731" Type="http://schemas.openxmlformats.org/officeDocument/2006/relationships/hyperlink" Target="BOM\B-1141120003.jpg" TargetMode="External"/><Relationship Id="rId652" Type="http://schemas.openxmlformats.org/officeDocument/2006/relationships/hyperlink" Target="BOM/B-1140605011.xlsm" TargetMode="External"/><Relationship Id="rId1282" Type="http://schemas.openxmlformats.org/officeDocument/2006/relationships/hyperlink" Target="BOM\B-1140722017.xlsm" TargetMode="External"/><Relationship Id="rId2333" Type="http://schemas.openxmlformats.org/officeDocument/2006/relationships/hyperlink" Target="BOM\B-1140909003.jpg" TargetMode="External"/><Relationship Id="rId305" Type="http://schemas.openxmlformats.org/officeDocument/2006/relationships/hyperlink" Target="BOM/B-1140429004.jpg" TargetMode="External"/><Relationship Id="rId5556" Type="http://schemas.openxmlformats.org/officeDocument/2006/relationships/hyperlink" Target="BOM\B-1150226026.xlsm" TargetMode="External"/><Relationship Id="rId6607" Type="http://schemas.openxmlformats.org/officeDocument/2006/relationships/hyperlink" Target="BOM\B-1150422025.jpg" TargetMode="External"/><Relationship Id="rId6954" Type="http://schemas.openxmlformats.org/officeDocument/2006/relationships/hyperlink" Target="BOM\B-1150508007.xlsm" TargetMode="External"/><Relationship Id="rId4158" Type="http://schemas.openxmlformats.org/officeDocument/2006/relationships/hyperlink" Target="BOM\B-1141209009.xlsm" TargetMode="External"/><Relationship Id="rId5209" Type="http://schemas.openxmlformats.org/officeDocument/2006/relationships/hyperlink" Target="BOM\B-1150203001.jpg" TargetMode="External"/><Relationship Id="rId1819" Type="http://schemas.openxmlformats.org/officeDocument/2006/relationships/hyperlink" Target="BOM\B-1140815019.jpg" TargetMode="External"/><Relationship Id="rId2190" Type="http://schemas.openxmlformats.org/officeDocument/2006/relationships/hyperlink" Target="BOM\B-1140902024.xlsm" TargetMode="External"/><Relationship Id="rId3241" Type="http://schemas.openxmlformats.org/officeDocument/2006/relationships/hyperlink" Target="BOM\B-1141027009.jpg" TargetMode="External"/><Relationship Id="rId7862" Type="http://schemas.openxmlformats.org/officeDocument/2006/relationships/hyperlink" Target="BOM\B-1150616010.xlsm" TargetMode="External"/><Relationship Id="rId162" Type="http://schemas.openxmlformats.org/officeDocument/2006/relationships/hyperlink" Target="BOM/B-1140331008.xlsm" TargetMode="External"/><Relationship Id="rId6464" Type="http://schemas.openxmlformats.org/officeDocument/2006/relationships/hyperlink" Target="BOM\B-1150417007.xlsm" TargetMode="External"/><Relationship Id="rId7515" Type="http://schemas.openxmlformats.org/officeDocument/2006/relationships/hyperlink" Target="BOM\B-1150601006.jpg" TargetMode="External"/><Relationship Id="rId5066" Type="http://schemas.openxmlformats.org/officeDocument/2006/relationships/hyperlink" Target="BOM\B-1150127008.xlsm" TargetMode="External"/><Relationship Id="rId6117" Type="http://schemas.openxmlformats.org/officeDocument/2006/relationships/hyperlink" Target="BOM\B-1150326005.jpg" TargetMode="External"/><Relationship Id="rId8289" Type="http://schemas.openxmlformats.org/officeDocument/2006/relationships/hyperlink" Target="BOM\B-1150703013.jpg" TargetMode="External"/><Relationship Id="rId1676" Type="http://schemas.openxmlformats.org/officeDocument/2006/relationships/hyperlink" Target="BOM\B-1140811006.xlsm" TargetMode="External"/><Relationship Id="rId2727" Type="http://schemas.openxmlformats.org/officeDocument/2006/relationships/hyperlink" Target="BOM\B-1140930017.jpg" TargetMode="External"/><Relationship Id="rId1329" Type="http://schemas.openxmlformats.org/officeDocument/2006/relationships/hyperlink" Target="BOM\B-1140725007.jpg" TargetMode="External"/><Relationship Id="rId4899" Type="http://schemas.openxmlformats.org/officeDocument/2006/relationships/hyperlink" Target="BOM\B-1150120012.jpg" TargetMode="External"/><Relationship Id="rId5200" Type="http://schemas.openxmlformats.org/officeDocument/2006/relationships/hyperlink" Target="BOM\B-1150202010.xlsm" TargetMode="External"/><Relationship Id="rId35" Type="http://schemas.openxmlformats.org/officeDocument/2006/relationships/hyperlink" Target="BOM/B-1140204020.xlsm" TargetMode="External"/><Relationship Id="rId1810" Type="http://schemas.openxmlformats.org/officeDocument/2006/relationships/hyperlink" Target="BOM\B-1140815021.xlsm" TargetMode="External"/><Relationship Id="rId7372" Type="http://schemas.openxmlformats.org/officeDocument/2006/relationships/hyperlink" Target="BOM\B-1150526004.xlsm" TargetMode="External"/><Relationship Id="rId8423" Type="http://schemas.openxmlformats.org/officeDocument/2006/relationships/hyperlink" Target="BOM\B-1150708008.jpg" TargetMode="External"/><Relationship Id="rId3982" Type="http://schemas.openxmlformats.org/officeDocument/2006/relationships/hyperlink" Target="BOM\B-1141201007.xlsm" TargetMode="External"/><Relationship Id="rId7025" Type="http://schemas.openxmlformats.org/officeDocument/2006/relationships/hyperlink" Target="BOM\B-1150512013.jpg" TargetMode="External"/><Relationship Id="rId2584" Type="http://schemas.openxmlformats.org/officeDocument/2006/relationships/hyperlink" Target="BOM\B-1140923002.xlsm" TargetMode="External"/><Relationship Id="rId3635" Type="http://schemas.openxmlformats.org/officeDocument/2006/relationships/hyperlink" Target="BOM\B-1141111017.jpg" TargetMode="External"/><Relationship Id="rId556" Type="http://schemas.openxmlformats.org/officeDocument/2006/relationships/hyperlink" Target="BOM/B-1140527025.xlsm" TargetMode="External"/><Relationship Id="rId1186" Type="http://schemas.openxmlformats.org/officeDocument/2006/relationships/hyperlink" Target="BOM/B-1140717003.xlsm" TargetMode="External"/><Relationship Id="rId2237" Type="http://schemas.openxmlformats.org/officeDocument/2006/relationships/hyperlink" Target="BOM\B-1140904004.jpg" TargetMode="External"/><Relationship Id="rId209" Type="http://schemas.openxmlformats.org/officeDocument/2006/relationships/hyperlink" Target="BOM/B-1140110046.jpg" TargetMode="External"/><Relationship Id="rId6858" Type="http://schemas.openxmlformats.org/officeDocument/2006/relationships/hyperlink" Target="BOM\B-1150505004.xlsm" TargetMode="External"/><Relationship Id="rId7909" Type="http://schemas.openxmlformats.org/officeDocument/2006/relationships/hyperlink" Target="BOM\B-1150617013.jpg" TargetMode="External"/><Relationship Id="rId8280" Type="http://schemas.openxmlformats.org/officeDocument/2006/relationships/hyperlink" Target="BOM\B-1150703009.xlsm" TargetMode="External"/><Relationship Id="rId1320" Type="http://schemas.openxmlformats.org/officeDocument/2006/relationships/hyperlink" Target="BOM\B-1140725006.xlsm" TargetMode="External"/><Relationship Id="rId4890" Type="http://schemas.openxmlformats.org/officeDocument/2006/relationships/hyperlink" Target="BOM\B-1150120008.xlsm" TargetMode="External"/><Relationship Id="rId5941" Type="http://schemas.openxmlformats.org/officeDocument/2006/relationships/hyperlink" Target="BOM\B-1150318005.jpg" TargetMode="External"/><Relationship Id="rId3492" Type="http://schemas.openxmlformats.org/officeDocument/2006/relationships/hyperlink" Target="BOM\B-1141105002.xlsm" TargetMode="External"/><Relationship Id="rId4543" Type="http://schemas.openxmlformats.org/officeDocument/2006/relationships/hyperlink" Target="BOM\B-1150106001.jpg" TargetMode="External"/><Relationship Id="rId2094" Type="http://schemas.openxmlformats.org/officeDocument/2006/relationships/hyperlink" Target="BOM\B-1140829012.xlsm" TargetMode="External"/><Relationship Id="rId3145" Type="http://schemas.openxmlformats.org/officeDocument/2006/relationships/hyperlink" Target="BOM\B-1141021001.jpg" TargetMode="External"/><Relationship Id="rId7766" Type="http://schemas.openxmlformats.org/officeDocument/2006/relationships/hyperlink" Target="BOM\B-1150611003.xlsm" TargetMode="External"/><Relationship Id="rId6368" Type="http://schemas.openxmlformats.org/officeDocument/2006/relationships/hyperlink" Target="BOM\B-1150413004.xlsm" TargetMode="External"/><Relationship Id="rId7419" Type="http://schemas.openxmlformats.org/officeDocument/2006/relationships/hyperlink" Target="BOM\B-1150527013.jpg" TargetMode="External"/><Relationship Id="rId200" Type="http://schemas.openxmlformats.org/officeDocument/2006/relationships/hyperlink" Target="BOM/B-1140110042.xlsm" TargetMode="External"/><Relationship Id="rId2978" Type="http://schemas.openxmlformats.org/officeDocument/2006/relationships/hyperlink" Target="BOM\B-1141014003.xlsm" TargetMode="External"/><Relationship Id="rId7900" Type="http://schemas.openxmlformats.org/officeDocument/2006/relationships/hyperlink" Target="BOM\B-1150617009.xlsm" TargetMode="External"/><Relationship Id="rId5451" Type="http://schemas.openxmlformats.org/officeDocument/2006/relationships/hyperlink" Target="BOM\B-1150224021.jpg" TargetMode="External"/><Relationship Id="rId6502" Type="http://schemas.openxmlformats.org/officeDocument/2006/relationships/hyperlink" Target="BOM\B-1150420016.xlsm" TargetMode="External"/><Relationship Id="rId4053" Type="http://schemas.openxmlformats.org/officeDocument/2006/relationships/hyperlink" Target="BOM\B-1141204005.jpg" TargetMode="External"/><Relationship Id="rId5104" Type="http://schemas.openxmlformats.org/officeDocument/2006/relationships/hyperlink" Target="BOM\B-1150128009.xlsm" TargetMode="External"/><Relationship Id="rId1714" Type="http://schemas.openxmlformats.org/officeDocument/2006/relationships/hyperlink" Target="BOM\B-1140812004.xlsm" TargetMode="External"/><Relationship Id="rId7276" Type="http://schemas.openxmlformats.org/officeDocument/2006/relationships/hyperlink" Target="BOM\B-1150521005.xlsm" TargetMode="External"/><Relationship Id="rId8327" Type="http://schemas.openxmlformats.org/officeDocument/2006/relationships/hyperlink" Target="BOM\B-1150706009.jpg" TargetMode="External"/><Relationship Id="rId2488" Type="http://schemas.openxmlformats.org/officeDocument/2006/relationships/hyperlink" Target="BOM\B-1140918004.xlsm" TargetMode="External"/><Relationship Id="rId3886" Type="http://schemas.openxmlformats.org/officeDocument/2006/relationships/hyperlink" Target="BOM\B-1141125015.xlsm" TargetMode="External"/><Relationship Id="rId4937" Type="http://schemas.openxmlformats.org/officeDocument/2006/relationships/hyperlink" Target="BOM\B-1150122002.jpg" TargetMode="External"/><Relationship Id="rId3539" Type="http://schemas.openxmlformats.org/officeDocument/2006/relationships/hyperlink" Target="BOM\B-1141107007.jpg" TargetMode="External"/><Relationship Id="rId6012" Type="http://schemas.openxmlformats.org/officeDocument/2006/relationships/hyperlink" Target="BOM\B-1150320015.xlsm" TargetMode="External"/><Relationship Id="rId7410" Type="http://schemas.openxmlformats.org/officeDocument/2006/relationships/hyperlink" Target="BOM\B-1150527010.xlsm" TargetMode="External"/><Relationship Id="rId941" Type="http://schemas.openxmlformats.org/officeDocument/2006/relationships/hyperlink" Target="BOM/B-1140627010.jpg" TargetMode="External"/><Relationship Id="rId1571" Type="http://schemas.openxmlformats.org/officeDocument/2006/relationships/hyperlink" Target="BOM\B-1140807002.jpg" TargetMode="External"/><Relationship Id="rId2622" Type="http://schemas.openxmlformats.org/officeDocument/2006/relationships/hyperlink" Target="BOM\B-1140924008.xlsm" TargetMode="External"/><Relationship Id="rId8184" Type="http://schemas.openxmlformats.org/officeDocument/2006/relationships/hyperlink" Target="BOM\B-1150630006.xlsm" TargetMode="External"/><Relationship Id="rId1224" Type="http://schemas.openxmlformats.org/officeDocument/2006/relationships/hyperlink" Target="BOM/B-1140718005.xlsm" TargetMode="External"/><Relationship Id="rId4794" Type="http://schemas.openxmlformats.org/officeDocument/2006/relationships/hyperlink" Target="BOM\B-1150115012.xlsm" TargetMode="External"/><Relationship Id="rId5845" Type="http://schemas.openxmlformats.org/officeDocument/2006/relationships/hyperlink" Target="BOM\B-1150312016.jpg" TargetMode="External"/><Relationship Id="rId3396" Type="http://schemas.openxmlformats.org/officeDocument/2006/relationships/hyperlink" Target="BOM\B-1141031011.xlsm" TargetMode="External"/><Relationship Id="rId4447" Type="http://schemas.openxmlformats.org/officeDocument/2006/relationships/hyperlink" Target="BOM\B-1141230004.jpg" TargetMode="External"/><Relationship Id="rId3049" Type="http://schemas.openxmlformats.org/officeDocument/2006/relationships/hyperlink" Target="BOM\B-1141016010.jpg" TargetMode="External"/><Relationship Id="rId1081" Type="http://schemas.openxmlformats.org/officeDocument/2006/relationships/hyperlink" Target="BOM/B-1140710012.jpg" TargetMode="External"/><Relationship Id="rId3530" Type="http://schemas.openxmlformats.org/officeDocument/2006/relationships/hyperlink" Target="BOM\B-1141107003.xlsm" TargetMode="External"/><Relationship Id="rId451" Type="http://schemas.openxmlformats.org/officeDocument/2006/relationships/hyperlink" Target="BOM/B-1140514007.jpg" TargetMode="External"/><Relationship Id="rId2132" Type="http://schemas.openxmlformats.org/officeDocument/2006/relationships/hyperlink" Target="BOM\B-1140901008.xlsm" TargetMode="External"/><Relationship Id="rId6753" Type="http://schemas.openxmlformats.org/officeDocument/2006/relationships/hyperlink" Target="BOM\B-1150428014.jpg" TargetMode="External"/><Relationship Id="rId7804" Type="http://schemas.openxmlformats.org/officeDocument/2006/relationships/hyperlink" Target="BOM\B-1150612002.xlsm" TargetMode="External"/><Relationship Id="rId104" Type="http://schemas.openxmlformats.org/officeDocument/2006/relationships/hyperlink" Target="BOM/B-1140312014.jpg" TargetMode="External"/><Relationship Id="rId5355" Type="http://schemas.openxmlformats.org/officeDocument/2006/relationships/hyperlink" Target="BOM\B-1150210014.jpg" TargetMode="External"/><Relationship Id="rId6406" Type="http://schemas.openxmlformats.org/officeDocument/2006/relationships/hyperlink" Target="BOM\B-1150414016.xlsm" TargetMode="External"/><Relationship Id="rId5008" Type="http://schemas.openxmlformats.org/officeDocument/2006/relationships/hyperlink" Target="BOM\B-1150126008.xlsm" TargetMode="External"/><Relationship Id="rId8578" Type="http://schemas.openxmlformats.org/officeDocument/2006/relationships/hyperlink" Target="BOM\B-1150716007.xlsm" TargetMode="External"/><Relationship Id="rId1965" Type="http://schemas.openxmlformats.org/officeDocument/2006/relationships/hyperlink" Target="BOM\B-1140826003.jp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 filterMode="1">
    <tabColor theme="5" tint="0.39997558519241921"/>
  </sheetPr>
  <dimension ref="A1:BG1043370"/>
  <sheetViews>
    <sheetView tabSelected="1" zoomScale="115" zoomScaleNormal="115" zoomScaleSheetLayoutView="12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B4324" sqref="B4324"/>
    </sheetView>
  </sheetViews>
  <sheetFormatPr defaultColWidth="9" defaultRowHeight="15.75"/>
  <cols>
    <col min="1" max="1" width="11.75" style="8" customWidth="1"/>
    <col min="2" max="2" width="20.875" style="7" customWidth="1"/>
    <col min="3" max="3" width="6.625" style="5" customWidth="1"/>
    <col min="4" max="4" width="9.875" style="4" customWidth="1"/>
    <col min="5" max="5" width="9" style="4" customWidth="1"/>
    <col min="6" max="6" width="5.875" style="60" customWidth="1"/>
    <col min="7" max="7" width="5.125" style="40" customWidth="1"/>
    <col min="8" max="8" width="6.625" style="32" hidden="1" customWidth="1"/>
    <col min="9" max="9" width="6" style="12" hidden="1" customWidth="1"/>
    <col min="10" max="10" width="6.5" style="12" hidden="1" customWidth="1"/>
    <col min="11" max="11" width="7.375" style="65" hidden="1" customWidth="1"/>
    <col min="12" max="12" width="5.375" style="16" hidden="1" customWidth="1"/>
    <col min="13" max="13" width="11.125" style="13" hidden="1" customWidth="1"/>
    <col min="14" max="14" width="18.5" style="44" hidden="1" customWidth="1"/>
    <col min="15" max="15" width="8.875" style="11" hidden="1" customWidth="1"/>
    <col min="16" max="16" width="3.875" style="25" hidden="1" customWidth="1"/>
    <col min="17" max="17" width="12.875" style="8" hidden="1" customWidth="1"/>
    <col min="18" max="18" width="4.125" style="8" hidden="1" customWidth="1"/>
    <col min="19" max="19" width="6.25" style="16" hidden="1" customWidth="1"/>
    <col min="20" max="20" width="10.875" style="19" hidden="1" customWidth="1"/>
    <col min="21" max="21" width="5.125" style="45" hidden="1" customWidth="1"/>
    <col min="22" max="22" width="5.5" style="1" hidden="1" customWidth="1"/>
    <col min="23" max="23" width="4.875" style="38" hidden="1" customWidth="1"/>
    <col min="24" max="24" width="7.125" style="30" hidden="1" customWidth="1"/>
    <col min="25" max="25" width="7.875" style="37" hidden="1" customWidth="1"/>
    <col min="26" max="26" width="8.875" style="30" hidden="1" customWidth="1"/>
    <col min="27" max="27" width="7.625" style="3" hidden="1" customWidth="1"/>
    <col min="28" max="28" width="4.875" style="8" hidden="1" customWidth="1"/>
    <col min="29" max="29" width="6.25" style="6" hidden="1" customWidth="1"/>
    <col min="30" max="30" width="5.625" style="9" customWidth="1"/>
    <col min="31" max="31" width="0.375" style="48" customWidth="1"/>
    <col min="32" max="32" width="3.5" style="9" customWidth="1"/>
    <col min="33" max="33" width="0.375" style="48" customWidth="1"/>
    <col min="34" max="34" width="5.625" style="9" customWidth="1"/>
    <col min="35" max="35" width="0.5" style="48" customWidth="1"/>
    <col min="36" max="36" width="5.625" style="9" customWidth="1"/>
    <col min="37" max="37" width="0.5" style="48" customWidth="1"/>
    <col min="38" max="38" width="8" style="9" customWidth="1"/>
    <col min="39" max="39" width="0.5" style="48" customWidth="1"/>
    <col min="40" max="40" width="5.625" style="9" customWidth="1"/>
    <col min="41" max="41" width="0.5" style="48" customWidth="1"/>
    <col min="42" max="42" width="9.5" style="9" customWidth="1"/>
    <col min="43" max="43" width="0.5" style="48" customWidth="1"/>
    <col min="44" max="44" width="5.625" style="9" customWidth="1"/>
    <col min="45" max="45" width="0.5" style="48" customWidth="1"/>
    <col min="46" max="46" width="5.625" style="9" customWidth="1"/>
    <col min="47" max="47" width="0.5" style="48" customWidth="1"/>
    <col min="48" max="48" width="5.625" style="9" customWidth="1"/>
    <col min="49" max="49" width="0.5" style="48" customWidth="1"/>
    <col min="50" max="50" width="5.625" style="9" customWidth="1"/>
    <col min="51" max="51" width="0.5" style="48" customWidth="1"/>
    <col min="52" max="52" width="5.625" style="9" customWidth="1"/>
    <col min="53" max="53" width="0.5" style="48" customWidth="1"/>
    <col min="54" max="54" width="3.125" style="9" customWidth="1"/>
    <col min="55" max="55" width="0.5" style="48" customWidth="1"/>
    <col min="56" max="56" width="3.125" style="9" customWidth="1"/>
    <col min="57" max="57" width="0.5" style="48" customWidth="1"/>
    <col min="58" max="58" width="3.125" style="9" customWidth="1"/>
    <col min="59" max="59" width="0.625" style="48" customWidth="1"/>
    <col min="60" max="16384" width="9" style="2"/>
  </cols>
  <sheetData>
    <row r="1" spans="1:59" ht="47.65" customHeight="1" thickBot="1">
      <c r="A1" s="80" t="s">
        <v>12063</v>
      </c>
      <c r="B1" s="17"/>
      <c r="C1" s="58"/>
      <c r="D1" s="85" t="s">
        <v>911</v>
      </c>
      <c r="E1" s="59" t="s">
        <v>286</v>
      </c>
      <c r="F1" s="40"/>
      <c r="H1" s="18"/>
      <c r="I1" s="55"/>
      <c r="J1" s="33"/>
      <c r="K1" s="73"/>
      <c r="L1" s="67"/>
      <c r="M1" s="43"/>
      <c r="N1" s="57"/>
      <c r="O1" s="21"/>
      <c r="P1" s="41"/>
      <c r="Q1" s="81"/>
      <c r="R1" s="75"/>
      <c r="S1" s="66"/>
      <c r="T1" s="33"/>
      <c r="V1" s="20"/>
      <c r="X1" s="145"/>
      <c r="Y1" s="146"/>
      <c r="Z1" s="146"/>
      <c r="AA1" s="146"/>
      <c r="AB1" s="146"/>
      <c r="AD1" s="10" t="s">
        <v>38</v>
      </c>
      <c r="AE1" s="47"/>
      <c r="AF1" s="10"/>
      <c r="AG1" s="47"/>
      <c r="AH1" s="10"/>
      <c r="AI1" s="47"/>
      <c r="AJ1" s="10"/>
      <c r="AK1" s="47"/>
      <c r="AL1" s="10"/>
      <c r="AM1" s="47"/>
      <c r="AN1" s="10"/>
      <c r="AO1" s="47"/>
      <c r="AP1" s="10"/>
      <c r="AQ1" s="47"/>
      <c r="AR1" s="10"/>
      <c r="AS1" s="47"/>
      <c r="AT1" s="10"/>
      <c r="AU1" s="47"/>
      <c r="AV1" s="10"/>
      <c r="AW1" s="47"/>
      <c r="AX1" s="10"/>
      <c r="AY1" s="47"/>
      <c r="AZ1" s="10"/>
      <c r="BA1" s="47"/>
      <c r="BB1" s="10"/>
      <c r="BC1" s="47"/>
      <c r="BD1" s="10"/>
      <c r="BE1" s="47"/>
      <c r="BF1" s="10"/>
      <c r="BG1" s="47"/>
    </row>
    <row r="2" spans="1:59" ht="26.25" thickBot="1">
      <c r="A2" s="68" t="s">
        <v>12</v>
      </c>
      <c r="B2" s="27" t="s">
        <v>346</v>
      </c>
      <c r="C2" s="28" t="s">
        <v>121</v>
      </c>
      <c r="D2" s="29" t="s">
        <v>5</v>
      </c>
      <c r="E2" s="29" t="s">
        <v>4</v>
      </c>
      <c r="F2" s="77" t="s">
        <v>386</v>
      </c>
      <c r="G2" s="76"/>
      <c r="H2" s="31" t="s">
        <v>347</v>
      </c>
      <c r="I2" s="56"/>
      <c r="J2" s="49"/>
      <c r="K2" s="63"/>
      <c r="L2" s="50"/>
      <c r="M2" s="14"/>
      <c r="N2" s="23"/>
      <c r="O2" s="22"/>
      <c r="P2" s="41"/>
      <c r="Q2" s="54"/>
      <c r="R2" s="52"/>
      <c r="S2" s="15"/>
      <c r="T2" s="26"/>
      <c r="U2" s="46"/>
      <c r="W2" s="39"/>
      <c r="X2" s="35"/>
      <c r="Y2" s="36"/>
      <c r="Z2" s="36"/>
      <c r="AA2" s="34"/>
      <c r="AB2" s="62"/>
      <c r="AC2" s="51"/>
      <c r="AD2" s="10">
        <v>1</v>
      </c>
      <c r="AE2" s="47" t="s">
        <v>289</v>
      </c>
      <c r="AF2" s="10">
        <v>2</v>
      </c>
      <c r="AG2" s="47" t="s">
        <v>289</v>
      </c>
      <c r="AH2" s="10">
        <v>3</v>
      </c>
      <c r="AI2" s="47" t="s">
        <v>289</v>
      </c>
      <c r="AJ2" s="10">
        <v>4</v>
      </c>
      <c r="AK2" s="47" t="s">
        <v>289</v>
      </c>
      <c r="AL2" s="10">
        <v>5</v>
      </c>
      <c r="AM2" s="47" t="s">
        <v>289</v>
      </c>
      <c r="AN2" s="10">
        <v>6</v>
      </c>
      <c r="AO2" s="47" t="s">
        <v>289</v>
      </c>
      <c r="AP2" s="10">
        <v>7</v>
      </c>
      <c r="AQ2" s="47" t="s">
        <v>289</v>
      </c>
      <c r="AR2" s="10">
        <v>8</v>
      </c>
      <c r="AS2" s="47" t="s">
        <v>289</v>
      </c>
      <c r="AT2" s="10">
        <v>9</v>
      </c>
      <c r="AU2" s="47" t="s">
        <v>289</v>
      </c>
      <c r="AV2" s="10">
        <v>10</v>
      </c>
      <c r="AW2" s="47" t="s">
        <v>289</v>
      </c>
      <c r="AX2" s="10">
        <v>11</v>
      </c>
      <c r="AY2" s="47" t="s">
        <v>289</v>
      </c>
      <c r="AZ2" s="10">
        <v>12</v>
      </c>
      <c r="BA2" s="47" t="s">
        <v>289</v>
      </c>
      <c r="BB2" s="10">
        <v>13</v>
      </c>
      <c r="BC2" s="47" t="s">
        <v>289</v>
      </c>
      <c r="BD2" s="10">
        <v>14</v>
      </c>
      <c r="BE2" s="47" t="s">
        <v>289</v>
      </c>
      <c r="BF2" s="10">
        <v>15</v>
      </c>
      <c r="BG2" s="47" t="s">
        <v>289</v>
      </c>
    </row>
    <row r="3" spans="1:59" hidden="1">
      <c r="A3" s="71" t="s">
        <v>208</v>
      </c>
      <c r="B3" s="70" t="s">
        <v>192</v>
      </c>
      <c r="C3" s="5">
        <v>45468</v>
      </c>
      <c r="D3" s="4" t="s">
        <v>48</v>
      </c>
      <c r="E3" s="4" t="s">
        <v>8</v>
      </c>
      <c r="F3" s="60">
        <v>3</v>
      </c>
      <c r="G3" s="40">
        <v>3</v>
      </c>
      <c r="H3" s="32" t="s">
        <v>335</v>
      </c>
      <c r="I3" s="53"/>
      <c r="J3" s="6"/>
      <c r="K3" s="64"/>
      <c r="N3" s="24"/>
      <c r="V3" s="42"/>
      <c r="AB3" s="61"/>
      <c r="AD3" s="9" t="s">
        <v>126</v>
      </c>
      <c r="AF3" s="9" t="s">
        <v>11</v>
      </c>
      <c r="AH3" s="9" t="s">
        <v>2</v>
      </c>
      <c r="AJ3" s="9" t="s">
        <v>31</v>
      </c>
      <c r="AL3" s="9" t="s">
        <v>44</v>
      </c>
      <c r="AN3" s="9" t="s">
        <v>35</v>
      </c>
      <c r="AP3" s="9" t="s">
        <v>1</v>
      </c>
      <c r="AR3" s="9" t="s">
        <v>106</v>
      </c>
      <c r="AT3" s="9" t="s">
        <v>48</v>
      </c>
      <c r="AV3" s="9" t="s">
        <v>105</v>
      </c>
      <c r="AX3" s="9" t="s">
        <v>24</v>
      </c>
      <c r="AZ3" s="9" t="s">
        <v>13</v>
      </c>
      <c r="BB3" s="9" t="s">
        <v>123</v>
      </c>
    </row>
    <row r="4" spans="1:59" hidden="1">
      <c r="A4" s="71" t="s">
        <v>298</v>
      </c>
      <c r="B4" s="70" t="s">
        <v>297</v>
      </c>
      <c r="C4" s="5">
        <v>45660</v>
      </c>
      <c r="D4" s="4" t="s">
        <v>390</v>
      </c>
      <c r="E4" s="4" t="s">
        <v>391</v>
      </c>
      <c r="F4" s="60">
        <v>205</v>
      </c>
      <c r="G4" s="40">
        <v>205</v>
      </c>
      <c r="I4" s="53"/>
      <c r="J4" s="6"/>
      <c r="K4" s="64"/>
      <c r="N4" s="24"/>
      <c r="V4" s="42"/>
      <c r="X4" s="37"/>
      <c r="AB4" s="61"/>
      <c r="AD4" s="9" t="s">
        <v>56</v>
      </c>
      <c r="AF4" s="9" t="s">
        <v>11</v>
      </c>
      <c r="AH4" s="9" t="s">
        <v>82</v>
      </c>
      <c r="AJ4" s="9" t="s">
        <v>31</v>
      </c>
      <c r="AL4" s="9" t="s">
        <v>87</v>
      </c>
      <c r="AN4" s="9" t="s">
        <v>106</v>
      </c>
      <c r="AP4" s="9" t="s">
        <v>55</v>
      </c>
      <c r="AR4" s="9" t="s">
        <v>92</v>
      </c>
      <c r="AT4" s="9" t="s">
        <v>13</v>
      </c>
      <c r="AV4" s="9" t="s">
        <v>41</v>
      </c>
      <c r="AX4" s="9" t="s">
        <v>123</v>
      </c>
    </row>
    <row r="5" spans="1:59" hidden="1">
      <c r="A5" s="8" t="s">
        <v>318</v>
      </c>
      <c r="B5" s="7" t="s">
        <v>319</v>
      </c>
      <c r="C5" s="5">
        <v>45415</v>
      </c>
      <c r="D5" s="4" t="s">
        <v>7</v>
      </c>
      <c r="E5" s="4" t="s">
        <v>23</v>
      </c>
      <c r="F5" s="60">
        <v>1</v>
      </c>
      <c r="G5" s="40">
        <v>1</v>
      </c>
      <c r="I5" s="53"/>
      <c r="J5" s="6"/>
      <c r="K5" s="64"/>
      <c r="N5" s="24"/>
      <c r="AD5" s="9" t="s">
        <v>56</v>
      </c>
      <c r="AF5" s="9" t="s">
        <v>7</v>
      </c>
    </row>
    <row r="6" spans="1:59" hidden="1">
      <c r="A6" s="69" t="s">
        <v>329</v>
      </c>
      <c r="B6" s="70" t="s">
        <v>301</v>
      </c>
      <c r="C6" s="5">
        <v>45439</v>
      </c>
      <c r="D6" s="4" t="s">
        <v>16</v>
      </c>
      <c r="E6" s="4" t="s">
        <v>155</v>
      </c>
      <c r="F6" s="60">
        <v>1</v>
      </c>
      <c r="G6" s="40">
        <v>1</v>
      </c>
      <c r="H6" s="32" t="s">
        <v>234</v>
      </c>
      <c r="I6" s="53"/>
      <c r="J6" s="6"/>
      <c r="K6" s="64"/>
      <c r="N6" s="24"/>
      <c r="AB6" s="61"/>
      <c r="AD6" s="9" t="s">
        <v>126</v>
      </c>
      <c r="AF6" s="9" t="s">
        <v>11</v>
      </c>
      <c r="AH6" s="9" t="s">
        <v>16</v>
      </c>
      <c r="AJ6" s="9" t="s">
        <v>19</v>
      </c>
      <c r="AL6" s="9" t="s">
        <v>6</v>
      </c>
      <c r="AN6" s="9" t="s">
        <v>24</v>
      </c>
    </row>
    <row r="7" spans="1:59" hidden="1">
      <c r="A7" s="69" t="s">
        <v>340</v>
      </c>
      <c r="B7" s="70" t="s">
        <v>313</v>
      </c>
      <c r="C7" s="5">
        <v>45540</v>
      </c>
      <c r="D7" s="4" t="s">
        <v>32</v>
      </c>
      <c r="E7" s="4" t="s">
        <v>33</v>
      </c>
      <c r="F7" s="60">
        <v>100</v>
      </c>
      <c r="G7" s="40">
        <v>12</v>
      </c>
      <c r="H7" s="32" t="s">
        <v>233</v>
      </c>
      <c r="I7" s="8"/>
      <c r="J7" s="6"/>
      <c r="K7" s="64"/>
      <c r="N7" s="24"/>
      <c r="AB7" s="61"/>
      <c r="AD7" s="9" t="s">
        <v>56</v>
      </c>
      <c r="AF7" s="9" t="s">
        <v>32</v>
      </c>
      <c r="AH7" s="9" t="s">
        <v>16</v>
      </c>
      <c r="AJ7" s="9" t="s">
        <v>47</v>
      </c>
      <c r="AL7" s="9" t="s">
        <v>104</v>
      </c>
      <c r="AN7" s="9" t="s">
        <v>123</v>
      </c>
    </row>
    <row r="8" spans="1:59" hidden="1">
      <c r="A8" s="69" t="s">
        <v>369</v>
      </c>
      <c r="B8" s="70" t="s">
        <v>370</v>
      </c>
      <c r="C8" s="5">
        <v>45708</v>
      </c>
      <c r="D8" s="4" t="s">
        <v>232</v>
      </c>
      <c r="E8" s="4" t="s">
        <v>453</v>
      </c>
      <c r="F8" s="60">
        <v>3</v>
      </c>
      <c r="G8" s="40">
        <v>3</v>
      </c>
      <c r="I8" s="8"/>
      <c r="J8" s="6"/>
      <c r="K8" s="64"/>
      <c r="N8" s="24"/>
      <c r="AB8" s="61"/>
      <c r="AD8" s="9" t="s">
        <v>126</v>
      </c>
      <c r="AF8" s="9" t="s">
        <v>24</v>
      </c>
      <c r="AH8" s="9" t="s">
        <v>16</v>
      </c>
      <c r="AJ8" s="9" t="s">
        <v>106</v>
      </c>
      <c r="AL8" s="9" t="s">
        <v>51</v>
      </c>
      <c r="AN8" s="9" t="s">
        <v>25</v>
      </c>
      <c r="AP8" s="9" t="s">
        <v>41</v>
      </c>
    </row>
    <row r="9" spans="1:59" hidden="1">
      <c r="A9" s="69" t="s">
        <v>375</v>
      </c>
      <c r="B9" s="70" t="s">
        <v>525</v>
      </c>
      <c r="C9" s="5">
        <v>45826</v>
      </c>
      <c r="D9" s="4" t="s">
        <v>1017</v>
      </c>
      <c r="E9" s="4" t="s">
        <v>148</v>
      </c>
      <c r="F9" s="60">
        <v>5</v>
      </c>
      <c r="G9" s="40">
        <v>5</v>
      </c>
      <c r="I9" s="8"/>
      <c r="J9" s="6"/>
      <c r="K9" s="64"/>
      <c r="N9" s="24"/>
      <c r="AB9" s="61"/>
      <c r="AD9" s="9" t="s">
        <v>126</v>
      </c>
      <c r="AF9" s="9" t="s">
        <v>20</v>
      </c>
      <c r="AH9" s="9" t="s">
        <v>20</v>
      </c>
      <c r="AJ9" s="9" t="s">
        <v>11</v>
      </c>
      <c r="AL9" s="9" t="s">
        <v>11</v>
      </c>
      <c r="AN9" s="9" t="s">
        <v>72</v>
      </c>
      <c r="AP9" s="9" t="s">
        <v>21</v>
      </c>
      <c r="AR9" s="9" t="s">
        <v>17</v>
      </c>
      <c r="AT9" s="9" t="s">
        <v>388</v>
      </c>
      <c r="AV9" s="9" t="s">
        <v>57</v>
      </c>
      <c r="AX9" s="9" t="s">
        <v>196</v>
      </c>
      <c r="AZ9" s="9" t="s">
        <v>6</v>
      </c>
      <c r="BB9" s="9" t="s">
        <v>64</v>
      </c>
      <c r="BD9" s="9" t="s">
        <v>29</v>
      </c>
      <c r="BF9" s="9" t="s">
        <v>18</v>
      </c>
    </row>
    <row r="10" spans="1:59" hidden="1">
      <c r="A10" s="69" t="s">
        <v>376</v>
      </c>
      <c r="B10" s="70" t="s">
        <v>314</v>
      </c>
      <c r="C10" s="5">
        <v>45806</v>
      </c>
      <c r="D10" s="4" t="s">
        <v>349</v>
      </c>
      <c r="E10" s="4" t="s">
        <v>115</v>
      </c>
      <c r="F10" s="60">
        <v>39</v>
      </c>
      <c r="G10" s="40">
        <v>39</v>
      </c>
      <c r="I10" s="8"/>
      <c r="J10" s="6"/>
      <c r="K10" s="64"/>
      <c r="N10" s="24"/>
      <c r="AB10" s="61"/>
      <c r="AD10" s="9" t="s">
        <v>126</v>
      </c>
      <c r="AF10" s="9" t="s">
        <v>11</v>
      </c>
      <c r="AH10" s="9" t="s">
        <v>63</v>
      </c>
      <c r="AJ10" s="9" t="s">
        <v>84</v>
      </c>
      <c r="AL10" s="9" t="s">
        <v>1</v>
      </c>
      <c r="AN10" s="9" t="s">
        <v>0</v>
      </c>
      <c r="AP10" s="9" t="s">
        <v>7</v>
      </c>
      <c r="AR10" s="9" t="s">
        <v>18</v>
      </c>
      <c r="AT10" s="9" t="s">
        <v>66</v>
      </c>
      <c r="AV10" s="9" t="s">
        <v>22</v>
      </c>
      <c r="AX10" s="9" t="s">
        <v>154</v>
      </c>
    </row>
    <row r="11" spans="1:59" hidden="1">
      <c r="A11" s="69" t="s">
        <v>379</v>
      </c>
      <c r="B11" s="74" t="s">
        <v>466</v>
      </c>
      <c r="C11" s="5">
        <v>45841</v>
      </c>
      <c r="D11" s="4" t="s">
        <v>101</v>
      </c>
      <c r="E11" s="4" t="s">
        <v>120</v>
      </c>
      <c r="F11" s="60">
        <v>6</v>
      </c>
      <c r="G11" s="40">
        <v>6</v>
      </c>
      <c r="I11" s="8"/>
      <c r="J11" s="6"/>
      <c r="K11" s="64"/>
      <c r="N11" s="72"/>
      <c r="Q11" s="53"/>
      <c r="AB11" s="61"/>
      <c r="AD11" s="9" t="s">
        <v>126</v>
      </c>
      <c r="AF11" s="9" t="s">
        <v>11</v>
      </c>
      <c r="AH11" s="9" t="s">
        <v>2</v>
      </c>
      <c r="AJ11" s="9" t="s">
        <v>91</v>
      </c>
      <c r="AL11" s="9" t="s">
        <v>31</v>
      </c>
      <c r="AN11" s="9" t="s">
        <v>45</v>
      </c>
      <c r="AP11" s="9" t="s">
        <v>67</v>
      </c>
      <c r="AR11" s="9" t="s">
        <v>106</v>
      </c>
      <c r="AT11" s="9" t="s">
        <v>51</v>
      </c>
      <c r="AV11" s="9" t="s">
        <v>7</v>
      </c>
      <c r="AX11" s="9" t="s">
        <v>48</v>
      </c>
      <c r="AZ11" s="9" t="s">
        <v>64</v>
      </c>
      <c r="BB11" s="9" t="s">
        <v>13</v>
      </c>
      <c r="BD11" s="9" t="s">
        <v>41</v>
      </c>
      <c r="BF11" s="9" t="s">
        <v>123</v>
      </c>
    </row>
    <row r="12" spans="1:59" hidden="1">
      <c r="A12" s="69" t="s">
        <v>382</v>
      </c>
      <c r="B12" s="70" t="s">
        <v>383</v>
      </c>
      <c r="C12" s="5">
        <v>45670</v>
      </c>
      <c r="D12" s="4" t="s">
        <v>182</v>
      </c>
      <c r="E12" s="4" t="s">
        <v>299</v>
      </c>
      <c r="F12" s="60">
        <v>2</v>
      </c>
      <c r="G12" s="40">
        <v>2</v>
      </c>
      <c r="I12" s="8"/>
      <c r="J12" s="6"/>
      <c r="K12" s="64"/>
      <c r="N12" s="24"/>
      <c r="AB12" s="61"/>
      <c r="AD12" s="9" t="s">
        <v>126</v>
      </c>
      <c r="AF12" s="9" t="s">
        <v>11</v>
      </c>
      <c r="AH12" s="9" t="s">
        <v>106</v>
      </c>
      <c r="AJ12" s="9" t="s">
        <v>7</v>
      </c>
      <c r="AL12" s="9" t="s">
        <v>41</v>
      </c>
      <c r="AN12" s="9" t="s">
        <v>123</v>
      </c>
    </row>
    <row r="13" spans="1:59" hidden="1">
      <c r="A13" s="69" t="s">
        <v>384</v>
      </c>
      <c r="B13" s="70" t="s">
        <v>402</v>
      </c>
      <c r="C13" s="5">
        <v>45667</v>
      </c>
      <c r="D13" s="4" t="s">
        <v>182</v>
      </c>
      <c r="E13" s="4" t="s">
        <v>299</v>
      </c>
      <c r="F13" s="60">
        <v>4</v>
      </c>
      <c r="G13" s="40">
        <v>4</v>
      </c>
      <c r="I13" s="8"/>
      <c r="J13" s="6"/>
      <c r="K13" s="64"/>
      <c r="N13" s="24"/>
      <c r="AB13" s="61"/>
      <c r="AD13" s="9" t="s">
        <v>126</v>
      </c>
      <c r="AF13" s="9" t="s">
        <v>11</v>
      </c>
      <c r="AH13" s="9" t="s">
        <v>106</v>
      </c>
      <c r="AJ13" s="9" t="s">
        <v>7</v>
      </c>
      <c r="AL13" s="9" t="s">
        <v>41</v>
      </c>
    </row>
    <row r="14" spans="1:59" hidden="1">
      <c r="A14" s="69" t="s">
        <v>385</v>
      </c>
      <c r="B14" s="70" t="s">
        <v>635</v>
      </c>
      <c r="C14" s="5">
        <v>45838</v>
      </c>
      <c r="D14" s="4" t="s">
        <v>14</v>
      </c>
      <c r="E14" s="4" t="s">
        <v>119</v>
      </c>
      <c r="F14" s="60">
        <v>30</v>
      </c>
      <c r="G14" s="40">
        <v>30</v>
      </c>
      <c r="I14" s="8"/>
      <c r="J14" s="6"/>
      <c r="K14" s="64"/>
      <c r="N14" s="24"/>
      <c r="AB14" s="61"/>
      <c r="AD14" s="9" t="s">
        <v>126</v>
      </c>
      <c r="AF14" s="9" t="s">
        <v>72</v>
      </c>
      <c r="AH14" s="9" t="s">
        <v>26</v>
      </c>
      <c r="AJ14" s="9" t="s">
        <v>31</v>
      </c>
      <c r="AL14" s="9" t="s">
        <v>49</v>
      </c>
      <c r="AN14" s="9" t="s">
        <v>17</v>
      </c>
      <c r="AP14" s="9" t="s">
        <v>16</v>
      </c>
      <c r="AR14" s="9" t="s">
        <v>37</v>
      </c>
      <c r="AT14" s="9" t="s">
        <v>41</v>
      </c>
      <c r="AV14" s="9" t="s">
        <v>123</v>
      </c>
    </row>
    <row r="15" spans="1:59" hidden="1">
      <c r="A15" s="69" t="s">
        <v>389</v>
      </c>
      <c r="B15" s="70" t="s">
        <v>240</v>
      </c>
      <c r="C15" s="5">
        <v>45839</v>
      </c>
      <c r="D15" s="4" t="s">
        <v>136</v>
      </c>
      <c r="E15" s="4" t="s">
        <v>910</v>
      </c>
      <c r="F15" s="60">
        <v>10</v>
      </c>
      <c r="G15" s="40">
        <v>10</v>
      </c>
      <c r="I15" s="8"/>
      <c r="J15" s="6"/>
      <c r="K15" s="64"/>
      <c r="N15" s="24"/>
      <c r="AB15" s="61"/>
      <c r="AD15" s="9" t="s">
        <v>126</v>
      </c>
      <c r="AF15" s="9" t="s">
        <v>72</v>
      </c>
      <c r="AH15" s="9" t="s">
        <v>84</v>
      </c>
      <c r="AJ15" s="9" t="s">
        <v>11</v>
      </c>
      <c r="AL15" s="9" t="s">
        <v>2</v>
      </c>
      <c r="AN15" s="9" t="s">
        <v>31</v>
      </c>
      <c r="AP15" s="9" t="s">
        <v>16</v>
      </c>
      <c r="AR15" s="9" t="s">
        <v>40</v>
      </c>
      <c r="AT15" s="9" t="s">
        <v>57</v>
      </c>
      <c r="AV15" s="9" t="s">
        <v>174</v>
      </c>
      <c r="AX15" s="9" t="s">
        <v>13</v>
      </c>
      <c r="AZ15" s="9" t="s">
        <v>29</v>
      </c>
      <c r="BB15" s="9" t="s">
        <v>123</v>
      </c>
    </row>
    <row r="16" spans="1:59" hidden="1">
      <c r="A16" s="69" t="s">
        <v>396</v>
      </c>
      <c r="B16" s="70" t="s">
        <v>397</v>
      </c>
      <c r="C16" s="5">
        <v>45666</v>
      </c>
      <c r="D16" s="4" t="s">
        <v>110</v>
      </c>
      <c r="E16" s="4" t="s">
        <v>119</v>
      </c>
      <c r="F16" s="60">
        <v>2</v>
      </c>
      <c r="G16" s="40">
        <v>2</v>
      </c>
      <c r="I16" s="8"/>
      <c r="J16" s="6"/>
      <c r="K16" s="64"/>
      <c r="N16" s="24"/>
      <c r="AB16" s="61"/>
      <c r="AD16" s="9" t="s">
        <v>126</v>
      </c>
      <c r="AF16" s="9" t="s">
        <v>11</v>
      </c>
      <c r="AH16" s="9" t="s">
        <v>48</v>
      </c>
    </row>
    <row r="17" spans="1:58" hidden="1">
      <c r="A17" s="69" t="s">
        <v>398</v>
      </c>
      <c r="B17" s="70" t="s">
        <v>399</v>
      </c>
      <c r="C17" s="5">
        <v>45666</v>
      </c>
      <c r="D17" s="4" t="s">
        <v>110</v>
      </c>
      <c r="E17" s="4" t="s">
        <v>119</v>
      </c>
      <c r="F17" s="60">
        <v>2</v>
      </c>
      <c r="G17" s="40">
        <v>2</v>
      </c>
      <c r="I17" s="8"/>
      <c r="J17" s="6"/>
      <c r="K17" s="64"/>
      <c r="N17" s="24"/>
      <c r="AB17" s="61"/>
      <c r="AD17" s="9" t="s">
        <v>126</v>
      </c>
      <c r="AF17" s="9" t="s">
        <v>11</v>
      </c>
      <c r="AH17" s="9" t="s">
        <v>25</v>
      </c>
    </row>
    <row r="18" spans="1:58" hidden="1">
      <c r="A18" s="69" t="s">
        <v>423</v>
      </c>
      <c r="B18" s="70" t="s">
        <v>269</v>
      </c>
      <c r="C18" s="5">
        <v>45799</v>
      </c>
      <c r="D18" s="4" t="s">
        <v>101</v>
      </c>
      <c r="E18" s="4" t="s">
        <v>120</v>
      </c>
      <c r="F18" s="60">
        <v>30</v>
      </c>
      <c r="G18" s="40">
        <v>30</v>
      </c>
      <c r="I18" s="8"/>
      <c r="J18" s="6"/>
      <c r="K18" s="64"/>
      <c r="N18" s="24"/>
      <c r="AB18" s="61"/>
      <c r="AD18" s="9" t="s">
        <v>126</v>
      </c>
      <c r="AF18" s="9" t="s">
        <v>11</v>
      </c>
      <c r="AH18" s="9" t="s">
        <v>2</v>
      </c>
      <c r="AJ18" s="9" t="s">
        <v>35</v>
      </c>
      <c r="AL18" s="9" t="s">
        <v>31</v>
      </c>
      <c r="AN18" s="9" t="s">
        <v>106</v>
      </c>
      <c r="AP18" s="9" t="s">
        <v>174</v>
      </c>
      <c r="AR18" s="9" t="s">
        <v>24</v>
      </c>
      <c r="AT18" s="9" t="s">
        <v>48</v>
      </c>
      <c r="AV18" s="9" t="s">
        <v>13</v>
      </c>
      <c r="AX18" s="9" t="s">
        <v>41</v>
      </c>
      <c r="AZ18" s="9" t="s">
        <v>123</v>
      </c>
    </row>
    <row r="19" spans="1:58" hidden="1">
      <c r="A19" s="69" t="s">
        <v>404</v>
      </c>
      <c r="B19" s="74" t="s">
        <v>351</v>
      </c>
      <c r="C19" s="5">
        <v>45749</v>
      </c>
      <c r="D19" s="4" t="s">
        <v>101</v>
      </c>
      <c r="E19" s="4" t="s">
        <v>120</v>
      </c>
      <c r="F19" s="60">
        <v>15</v>
      </c>
      <c r="G19" s="40">
        <v>15</v>
      </c>
      <c r="I19" s="8"/>
      <c r="J19" s="6"/>
      <c r="K19" s="64"/>
      <c r="N19" s="24"/>
      <c r="T19" s="82"/>
      <c r="AB19" s="61"/>
      <c r="AD19" s="9" t="s">
        <v>126</v>
      </c>
      <c r="AF19" s="9" t="s">
        <v>11</v>
      </c>
      <c r="AH19" s="9" t="s">
        <v>2</v>
      </c>
      <c r="AJ19" s="9" t="s">
        <v>31</v>
      </c>
      <c r="AL19" s="9" t="s">
        <v>87</v>
      </c>
      <c r="AN19" s="9" t="s">
        <v>106</v>
      </c>
      <c r="AP19" s="9" t="s">
        <v>48</v>
      </c>
      <c r="AR19" s="9" t="s">
        <v>13</v>
      </c>
      <c r="AT19" s="9" t="s">
        <v>187</v>
      </c>
      <c r="AV19" s="9" t="s">
        <v>41</v>
      </c>
      <c r="AX19" s="9" t="s">
        <v>123</v>
      </c>
    </row>
    <row r="20" spans="1:58" hidden="1">
      <c r="A20" s="69" t="s">
        <v>406</v>
      </c>
      <c r="B20" s="70" t="s">
        <v>372</v>
      </c>
      <c r="C20" s="5">
        <v>45721</v>
      </c>
      <c r="D20" s="4" t="s">
        <v>320</v>
      </c>
      <c r="E20" s="4" t="s">
        <v>338</v>
      </c>
      <c r="F20" s="60">
        <v>750</v>
      </c>
      <c r="G20" s="40">
        <v>750</v>
      </c>
      <c r="I20" s="8"/>
      <c r="J20" s="6"/>
      <c r="K20" s="64"/>
      <c r="N20" s="24"/>
      <c r="AB20" s="61"/>
      <c r="AD20" s="9" t="s">
        <v>56</v>
      </c>
      <c r="AF20" s="9" t="s">
        <v>11</v>
      </c>
      <c r="AH20" s="9" t="s">
        <v>16</v>
      </c>
      <c r="AJ20" s="9" t="s">
        <v>123</v>
      </c>
    </row>
    <row r="21" spans="1:58" hidden="1">
      <c r="A21" s="69" t="s">
        <v>410</v>
      </c>
      <c r="B21" s="74" t="s">
        <v>217</v>
      </c>
      <c r="C21" s="5">
        <v>45743</v>
      </c>
      <c r="D21" s="4" t="s">
        <v>101</v>
      </c>
      <c r="E21" s="4" t="s">
        <v>120</v>
      </c>
      <c r="F21" s="60">
        <v>60</v>
      </c>
      <c r="G21" s="40">
        <v>0</v>
      </c>
      <c r="I21" s="8"/>
      <c r="J21" s="6"/>
      <c r="K21" s="64"/>
      <c r="N21" s="24"/>
      <c r="Q21" s="78"/>
      <c r="AB21" s="61"/>
      <c r="AD21" s="9" t="s">
        <v>126</v>
      </c>
      <c r="AF21" s="9" t="s">
        <v>11</v>
      </c>
      <c r="AH21" s="9" t="s">
        <v>2</v>
      </c>
      <c r="AJ21" s="9" t="s">
        <v>31</v>
      </c>
      <c r="AL21" s="9" t="s">
        <v>106</v>
      </c>
      <c r="AN21" s="9" t="s">
        <v>48</v>
      </c>
      <c r="AP21" s="9" t="s">
        <v>13</v>
      </c>
      <c r="AR21" s="9" t="s">
        <v>123</v>
      </c>
    </row>
    <row r="22" spans="1:58" hidden="1">
      <c r="A22" s="69" t="s">
        <v>411</v>
      </c>
      <c r="B22" s="70" t="s">
        <v>261</v>
      </c>
      <c r="C22" s="5">
        <v>45852</v>
      </c>
      <c r="D22" s="4" t="s">
        <v>101</v>
      </c>
      <c r="E22" s="4" t="s">
        <v>120</v>
      </c>
      <c r="F22" s="60">
        <v>840</v>
      </c>
      <c r="G22" s="40">
        <v>840</v>
      </c>
      <c r="I22" s="8"/>
      <c r="J22" s="6"/>
      <c r="K22" s="64"/>
      <c r="N22" s="24"/>
      <c r="AB22" s="61"/>
      <c r="AD22" s="9" t="s">
        <v>126</v>
      </c>
      <c r="AF22" s="9" t="s">
        <v>11</v>
      </c>
      <c r="AH22" s="9" t="s">
        <v>2</v>
      </c>
      <c r="AJ22" s="9" t="s">
        <v>2</v>
      </c>
      <c r="AL22" s="9" t="s">
        <v>31</v>
      </c>
      <c r="AN22" s="9" t="s">
        <v>9</v>
      </c>
      <c r="AP22" s="9" t="s">
        <v>106</v>
      </c>
      <c r="AR22" s="9" t="s">
        <v>48</v>
      </c>
      <c r="AT22" s="9" t="s">
        <v>13</v>
      </c>
      <c r="AV22" s="9" t="s">
        <v>41</v>
      </c>
      <c r="AX22" s="9" t="s">
        <v>123</v>
      </c>
    </row>
    <row r="23" spans="1:58" hidden="1">
      <c r="A23" s="69" t="s">
        <v>414</v>
      </c>
      <c r="B23" s="70" t="s">
        <v>224</v>
      </c>
      <c r="C23" s="5">
        <v>45831</v>
      </c>
      <c r="D23" s="4" t="s">
        <v>101</v>
      </c>
      <c r="E23" s="4" t="s">
        <v>120</v>
      </c>
      <c r="F23" s="60">
        <v>300</v>
      </c>
      <c r="G23" s="40">
        <v>300</v>
      </c>
      <c r="I23" s="8"/>
      <c r="J23" s="6"/>
      <c r="K23" s="64"/>
      <c r="N23" s="24"/>
      <c r="AB23" s="61"/>
      <c r="AD23" s="9" t="s">
        <v>126</v>
      </c>
      <c r="AF23" s="9" t="s">
        <v>11</v>
      </c>
      <c r="AH23" s="9" t="s">
        <v>16</v>
      </c>
      <c r="AJ23" s="9" t="s">
        <v>2</v>
      </c>
      <c r="AL23" s="9" t="s">
        <v>31</v>
      </c>
      <c r="AN23" s="9" t="s">
        <v>40</v>
      </c>
      <c r="AP23" s="9" t="s">
        <v>106</v>
      </c>
      <c r="AR23" s="9" t="s">
        <v>50</v>
      </c>
      <c r="AT23" s="9" t="s">
        <v>13</v>
      </c>
      <c r="AV23" s="9" t="s">
        <v>123</v>
      </c>
    </row>
    <row r="24" spans="1:58" hidden="1">
      <c r="A24" s="69" t="s">
        <v>418</v>
      </c>
      <c r="B24" s="70" t="s">
        <v>350</v>
      </c>
      <c r="C24" s="5">
        <v>45702</v>
      </c>
      <c r="D24" s="4" t="s">
        <v>108</v>
      </c>
      <c r="E24" s="4" t="s">
        <v>378</v>
      </c>
      <c r="F24" s="60">
        <v>1</v>
      </c>
      <c r="G24" s="40">
        <v>1</v>
      </c>
      <c r="I24" s="8"/>
      <c r="J24" s="6"/>
      <c r="K24" s="64"/>
      <c r="N24" s="24"/>
      <c r="AB24" s="61"/>
      <c r="AD24" s="9" t="s">
        <v>126</v>
      </c>
      <c r="AF24" s="9" t="s">
        <v>11</v>
      </c>
      <c r="AH24" s="9" t="s">
        <v>16</v>
      </c>
      <c r="AJ24" s="9" t="s">
        <v>40</v>
      </c>
      <c r="AL24" s="9" t="s">
        <v>106</v>
      </c>
      <c r="AN24" s="9" t="s">
        <v>48</v>
      </c>
      <c r="AP24" s="9" t="s">
        <v>41</v>
      </c>
    </row>
    <row r="25" spans="1:58" hidden="1">
      <c r="A25" s="69" t="s">
        <v>421</v>
      </c>
      <c r="B25" s="70" t="s">
        <v>124</v>
      </c>
      <c r="C25" s="5">
        <v>45758</v>
      </c>
      <c r="D25" s="4" t="s">
        <v>101</v>
      </c>
      <c r="E25" s="4" t="s">
        <v>120</v>
      </c>
      <c r="F25" s="60">
        <v>15</v>
      </c>
      <c r="G25" s="40">
        <v>15</v>
      </c>
      <c r="I25" s="8"/>
      <c r="J25" s="6"/>
      <c r="K25" s="64"/>
      <c r="N25" s="24"/>
      <c r="AB25" s="61"/>
      <c r="AD25" s="9" t="s">
        <v>126</v>
      </c>
      <c r="AF25" s="9" t="s">
        <v>11</v>
      </c>
      <c r="AH25" s="9" t="s">
        <v>2</v>
      </c>
      <c r="AJ25" s="9" t="s">
        <v>31</v>
      </c>
      <c r="AL25" s="9" t="s">
        <v>16</v>
      </c>
      <c r="AN25" s="9" t="s">
        <v>106</v>
      </c>
      <c r="AP25" s="9" t="s">
        <v>48</v>
      </c>
      <c r="AR25" s="9" t="s">
        <v>13</v>
      </c>
      <c r="AT25" s="9" t="s">
        <v>41</v>
      </c>
      <c r="AV25" s="9" t="s">
        <v>187</v>
      </c>
      <c r="AX25" s="9" t="s">
        <v>123</v>
      </c>
    </row>
    <row r="26" spans="1:58" hidden="1">
      <c r="A26" s="69" t="s">
        <v>422</v>
      </c>
      <c r="B26" s="70" t="s">
        <v>462</v>
      </c>
      <c r="C26" s="5">
        <v>45856</v>
      </c>
      <c r="D26" s="4" t="s">
        <v>101</v>
      </c>
      <c r="E26" s="4" t="s">
        <v>120</v>
      </c>
      <c r="F26" s="60">
        <v>30</v>
      </c>
      <c r="G26" s="40">
        <v>30</v>
      </c>
      <c r="I26" s="8"/>
      <c r="J26" s="6"/>
      <c r="K26" s="64"/>
      <c r="N26" s="24"/>
      <c r="AB26" s="61"/>
      <c r="AD26" s="9" t="s">
        <v>126</v>
      </c>
      <c r="AF26" s="9" t="s">
        <v>15</v>
      </c>
      <c r="AH26" s="9" t="s">
        <v>11</v>
      </c>
      <c r="AJ26" s="9" t="s">
        <v>2</v>
      </c>
      <c r="AL26" s="9" t="s">
        <v>91</v>
      </c>
      <c r="AN26" s="9" t="s">
        <v>31</v>
      </c>
      <c r="AP26" s="9" t="s">
        <v>67</v>
      </c>
      <c r="AR26" s="9" t="s">
        <v>40</v>
      </c>
      <c r="AT26" s="9" t="s">
        <v>106</v>
      </c>
      <c r="AV26" s="9" t="s">
        <v>174</v>
      </c>
      <c r="AX26" s="9" t="s">
        <v>24</v>
      </c>
      <c r="AZ26" s="9" t="s">
        <v>48</v>
      </c>
      <c r="BB26" s="9" t="s">
        <v>13</v>
      </c>
      <c r="BD26" s="9" t="s">
        <v>41</v>
      </c>
      <c r="BF26" s="9" t="s">
        <v>123</v>
      </c>
    </row>
    <row r="27" spans="1:58" hidden="1">
      <c r="A27" s="69" t="s">
        <v>424</v>
      </c>
      <c r="B27" s="70" t="s">
        <v>270</v>
      </c>
      <c r="C27" s="5">
        <v>45825</v>
      </c>
      <c r="D27" s="4" t="s">
        <v>101</v>
      </c>
      <c r="E27" s="4" t="s">
        <v>120</v>
      </c>
      <c r="F27" s="60">
        <v>30</v>
      </c>
      <c r="G27" s="40">
        <v>30</v>
      </c>
      <c r="I27" s="8"/>
      <c r="J27" s="6"/>
      <c r="K27" s="64"/>
      <c r="N27" s="24"/>
      <c r="AB27" s="61"/>
      <c r="AD27" s="9" t="s">
        <v>126</v>
      </c>
      <c r="AF27" s="9" t="s">
        <v>11</v>
      </c>
      <c r="AH27" s="9" t="s">
        <v>2</v>
      </c>
      <c r="AJ27" s="9" t="s">
        <v>91</v>
      </c>
      <c r="AL27" s="9" t="s">
        <v>31</v>
      </c>
      <c r="AN27" s="9" t="s">
        <v>1</v>
      </c>
      <c r="AP27" s="9" t="s">
        <v>16</v>
      </c>
      <c r="AR27" s="9" t="s">
        <v>106</v>
      </c>
      <c r="AT27" s="9" t="s">
        <v>50</v>
      </c>
      <c r="AV27" s="9" t="s">
        <v>64</v>
      </c>
      <c r="AX27" s="9" t="s">
        <v>13</v>
      </c>
      <c r="AZ27" s="9" t="s">
        <v>41</v>
      </c>
      <c r="BB27" s="9" t="s">
        <v>154</v>
      </c>
      <c r="BD27" s="9" t="s">
        <v>123</v>
      </c>
    </row>
    <row r="28" spans="1:58" hidden="1">
      <c r="A28" s="69" t="s">
        <v>425</v>
      </c>
      <c r="B28" s="70" t="s">
        <v>207</v>
      </c>
      <c r="C28" s="5">
        <v>45838</v>
      </c>
      <c r="D28" s="4" t="s">
        <v>101</v>
      </c>
      <c r="E28" s="4" t="s">
        <v>120</v>
      </c>
      <c r="F28" s="60">
        <v>30</v>
      </c>
      <c r="G28" s="40">
        <v>30</v>
      </c>
      <c r="I28" s="8"/>
      <c r="J28" s="6"/>
      <c r="K28" s="64"/>
      <c r="N28" s="24"/>
      <c r="Q28" s="84"/>
      <c r="AB28" s="61"/>
      <c r="AD28" s="9" t="s">
        <v>126</v>
      </c>
      <c r="AF28" s="9" t="s">
        <v>11</v>
      </c>
      <c r="AH28" s="9" t="s">
        <v>2</v>
      </c>
      <c r="AJ28" s="9" t="s">
        <v>91</v>
      </c>
      <c r="AL28" s="9" t="s">
        <v>31</v>
      </c>
      <c r="AN28" s="9" t="s">
        <v>67</v>
      </c>
      <c r="AP28" s="9" t="s">
        <v>106</v>
      </c>
      <c r="AR28" s="9" t="s">
        <v>174</v>
      </c>
      <c r="AT28" s="9" t="s">
        <v>24</v>
      </c>
      <c r="AV28" s="9" t="s">
        <v>50</v>
      </c>
      <c r="AX28" s="9" t="s">
        <v>13</v>
      </c>
      <c r="AZ28" s="9" t="s">
        <v>41</v>
      </c>
      <c r="BB28" s="9" t="s">
        <v>154</v>
      </c>
      <c r="BD28" s="9" t="s">
        <v>123</v>
      </c>
    </row>
    <row r="29" spans="1:58" hidden="1">
      <c r="A29" s="69" t="s">
        <v>426</v>
      </c>
      <c r="B29" s="70" t="s">
        <v>271</v>
      </c>
      <c r="C29" s="5">
        <v>45853</v>
      </c>
      <c r="D29" s="4" t="s">
        <v>137</v>
      </c>
      <c r="E29" s="4" t="s">
        <v>727</v>
      </c>
      <c r="F29" s="60">
        <v>30</v>
      </c>
      <c r="G29" s="40">
        <v>30</v>
      </c>
      <c r="I29" s="8"/>
      <c r="J29" s="6"/>
      <c r="K29" s="64"/>
      <c r="N29" s="72"/>
      <c r="Q29" s="83"/>
      <c r="AB29" s="61"/>
      <c r="AD29" s="9" t="s">
        <v>126</v>
      </c>
      <c r="AF29" s="9" t="s">
        <v>11</v>
      </c>
      <c r="AH29" s="9" t="s">
        <v>2</v>
      </c>
      <c r="AJ29" s="9" t="s">
        <v>91</v>
      </c>
      <c r="AL29" s="9" t="s">
        <v>31</v>
      </c>
      <c r="AN29" s="9" t="s">
        <v>45</v>
      </c>
      <c r="AP29" s="9" t="s">
        <v>67</v>
      </c>
      <c r="AR29" s="9" t="s">
        <v>106</v>
      </c>
      <c r="AT29" s="9" t="s">
        <v>51</v>
      </c>
      <c r="AV29" s="9" t="s">
        <v>7</v>
      </c>
      <c r="AX29" s="9" t="s">
        <v>48</v>
      </c>
      <c r="AZ29" s="9" t="s">
        <v>64</v>
      </c>
      <c r="BB29" s="9" t="s">
        <v>13</v>
      </c>
      <c r="BD29" s="9" t="s">
        <v>41</v>
      </c>
      <c r="BF29" s="9" t="s">
        <v>123</v>
      </c>
    </row>
    <row r="30" spans="1:58" hidden="1">
      <c r="A30" s="69" t="s">
        <v>427</v>
      </c>
      <c r="B30" s="70" t="s">
        <v>334</v>
      </c>
      <c r="C30" s="5">
        <v>45831</v>
      </c>
      <c r="D30" s="4" t="s">
        <v>101</v>
      </c>
      <c r="E30" s="4" t="s">
        <v>120</v>
      </c>
      <c r="F30" s="60">
        <v>50</v>
      </c>
      <c r="G30" s="40">
        <v>50</v>
      </c>
      <c r="I30" s="8"/>
      <c r="J30" s="6"/>
      <c r="K30" s="64"/>
      <c r="N30" s="24"/>
      <c r="AB30" s="61"/>
      <c r="AD30" s="9" t="s">
        <v>126</v>
      </c>
      <c r="AF30" s="9" t="s">
        <v>11</v>
      </c>
      <c r="AH30" s="9" t="s">
        <v>16</v>
      </c>
      <c r="AJ30" s="9" t="s">
        <v>82</v>
      </c>
      <c r="AL30" s="9" t="s">
        <v>151</v>
      </c>
      <c r="AN30" s="9" t="s">
        <v>106</v>
      </c>
      <c r="AP30" s="9" t="s">
        <v>48</v>
      </c>
      <c r="AR30" s="9" t="s">
        <v>13</v>
      </c>
      <c r="AT30" s="9" t="s">
        <v>41</v>
      </c>
      <c r="AV30" s="9" t="s">
        <v>123</v>
      </c>
    </row>
    <row r="31" spans="1:58" hidden="1">
      <c r="A31" s="69" t="s">
        <v>428</v>
      </c>
      <c r="B31" s="74" t="s">
        <v>420</v>
      </c>
      <c r="C31" s="5">
        <v>45727</v>
      </c>
      <c r="D31" s="4" t="s">
        <v>101</v>
      </c>
      <c r="E31" s="4" t="s">
        <v>120</v>
      </c>
      <c r="F31" s="60">
        <v>54</v>
      </c>
      <c r="G31" s="40">
        <v>54</v>
      </c>
      <c r="I31" s="8"/>
      <c r="J31" s="6"/>
      <c r="K31" s="64"/>
      <c r="N31" s="24"/>
      <c r="AB31" s="61"/>
      <c r="AD31" s="9" t="s">
        <v>126</v>
      </c>
      <c r="AF31" s="9" t="s">
        <v>11</v>
      </c>
      <c r="AH31" s="9" t="s">
        <v>16</v>
      </c>
      <c r="AJ31" s="9" t="s">
        <v>2</v>
      </c>
      <c r="AL31" s="9" t="s">
        <v>31</v>
      </c>
      <c r="AN31" s="9" t="s">
        <v>106</v>
      </c>
      <c r="AP31" s="9" t="s">
        <v>48</v>
      </c>
      <c r="AR31" s="9" t="s">
        <v>13</v>
      </c>
      <c r="AT31" s="9" t="s">
        <v>187</v>
      </c>
      <c r="AV31" s="9" t="s">
        <v>123</v>
      </c>
    </row>
    <row r="32" spans="1:58" hidden="1">
      <c r="A32" s="69" t="s">
        <v>429</v>
      </c>
      <c r="B32" s="70" t="s">
        <v>419</v>
      </c>
      <c r="C32" s="5">
        <v>45819</v>
      </c>
      <c r="D32" s="4" t="s">
        <v>101</v>
      </c>
      <c r="E32" s="4" t="s">
        <v>119</v>
      </c>
      <c r="F32" s="60">
        <v>1</v>
      </c>
      <c r="G32" s="40">
        <v>0</v>
      </c>
      <c r="I32" s="8"/>
      <c r="J32" s="6"/>
      <c r="K32" s="64"/>
      <c r="N32" s="24"/>
      <c r="AB32" s="61"/>
      <c r="AD32" s="9" t="s">
        <v>126</v>
      </c>
      <c r="AF32" s="9" t="s">
        <v>11</v>
      </c>
      <c r="AH32" s="9" t="s">
        <v>16</v>
      </c>
      <c r="AJ32" s="9" t="s">
        <v>2</v>
      </c>
      <c r="AL32" s="9" t="s">
        <v>31</v>
      </c>
      <c r="AN32" s="9" t="s">
        <v>40</v>
      </c>
      <c r="AP32" s="9" t="s">
        <v>106</v>
      </c>
      <c r="AR32" s="9" t="s">
        <v>48</v>
      </c>
      <c r="AT32" s="9" t="s">
        <v>13</v>
      </c>
      <c r="AV32" s="9" t="s">
        <v>123</v>
      </c>
    </row>
    <row r="33" spans="1:50" hidden="1">
      <c r="A33" s="69" t="s">
        <v>431</v>
      </c>
      <c r="B33" s="70" t="s">
        <v>245</v>
      </c>
      <c r="C33" s="5">
        <v>45847</v>
      </c>
      <c r="D33" s="9" t="s">
        <v>1301</v>
      </c>
      <c r="E33" s="4" t="s">
        <v>119</v>
      </c>
      <c r="F33" s="60">
        <v>30</v>
      </c>
      <c r="G33" s="40">
        <v>30</v>
      </c>
      <c r="I33" s="8"/>
      <c r="J33" s="6"/>
      <c r="K33" s="64"/>
      <c r="N33" s="79"/>
      <c r="AB33" s="61"/>
      <c r="AD33" s="9" t="s">
        <v>126</v>
      </c>
      <c r="AF33" s="9" t="s">
        <v>11</v>
      </c>
      <c r="AH33" s="9" t="s">
        <v>84</v>
      </c>
      <c r="AJ33" s="9" t="s">
        <v>26</v>
      </c>
      <c r="AL33" s="9" t="s">
        <v>31</v>
      </c>
      <c r="AN33" s="9" t="s">
        <v>67</v>
      </c>
      <c r="AP33" s="9" t="s">
        <v>57</v>
      </c>
      <c r="AR33" s="9" t="s">
        <v>7</v>
      </c>
      <c r="AT33" s="9" t="s">
        <v>92</v>
      </c>
      <c r="AV33" s="9" t="s">
        <v>123</v>
      </c>
    </row>
    <row r="34" spans="1:50" hidden="1">
      <c r="A34" s="69" t="s">
        <v>432</v>
      </c>
      <c r="B34" s="70" t="s">
        <v>96</v>
      </c>
      <c r="C34" s="5">
        <v>45755</v>
      </c>
      <c r="D34" s="4" t="s">
        <v>101</v>
      </c>
      <c r="E34" s="4" t="s">
        <v>120</v>
      </c>
      <c r="F34" s="60">
        <v>10</v>
      </c>
      <c r="G34" s="40">
        <v>0</v>
      </c>
      <c r="I34" s="8"/>
      <c r="J34" s="6"/>
      <c r="K34" s="64"/>
      <c r="N34" s="24"/>
      <c r="AB34" s="61"/>
      <c r="AD34" s="9" t="s">
        <v>126</v>
      </c>
      <c r="AF34" s="9" t="s">
        <v>11</v>
      </c>
      <c r="AH34" s="9" t="s">
        <v>82</v>
      </c>
      <c r="AJ34" s="9" t="s">
        <v>31</v>
      </c>
      <c r="AL34" s="9" t="s">
        <v>106</v>
      </c>
      <c r="AN34" s="9" t="s">
        <v>48</v>
      </c>
      <c r="AP34" s="9" t="s">
        <v>13</v>
      </c>
      <c r="AR34" s="9" t="s">
        <v>187</v>
      </c>
      <c r="AT34" s="9" t="s">
        <v>123</v>
      </c>
    </row>
    <row r="35" spans="1:50" hidden="1">
      <c r="A35" s="69" t="s">
        <v>433</v>
      </c>
      <c r="B35" s="70" t="s">
        <v>125</v>
      </c>
      <c r="C35" s="5">
        <v>45757</v>
      </c>
      <c r="D35" s="4" t="s">
        <v>132</v>
      </c>
      <c r="E35" s="4" t="s">
        <v>571</v>
      </c>
      <c r="F35" s="60">
        <v>15</v>
      </c>
      <c r="G35" s="40">
        <v>15</v>
      </c>
      <c r="I35" s="8"/>
      <c r="J35" s="6"/>
      <c r="K35" s="64"/>
      <c r="N35" s="24"/>
      <c r="AB35" s="61"/>
      <c r="AD35" s="9" t="s">
        <v>126</v>
      </c>
      <c r="AF35" s="9" t="s">
        <v>11</v>
      </c>
      <c r="AH35" s="9" t="s">
        <v>82</v>
      </c>
      <c r="AJ35" s="9" t="s">
        <v>31</v>
      </c>
      <c r="AL35" s="9" t="s">
        <v>16</v>
      </c>
      <c r="AN35" s="9" t="s">
        <v>106</v>
      </c>
      <c r="AP35" s="9" t="s">
        <v>48</v>
      </c>
      <c r="AR35" s="9" t="s">
        <v>13</v>
      </c>
      <c r="AT35" s="9" t="s">
        <v>41</v>
      </c>
      <c r="AV35" s="9" t="s">
        <v>187</v>
      </c>
      <c r="AX35" s="9" t="s">
        <v>123</v>
      </c>
    </row>
    <row r="36" spans="1:50" hidden="1">
      <c r="A36" s="69" t="s">
        <v>437</v>
      </c>
      <c r="B36" s="70" t="s">
        <v>438</v>
      </c>
      <c r="C36" s="5">
        <v>45726</v>
      </c>
      <c r="D36" s="4" t="s">
        <v>232</v>
      </c>
      <c r="E36" s="4" t="s">
        <v>358</v>
      </c>
      <c r="F36" s="60">
        <v>2</v>
      </c>
      <c r="G36" s="40">
        <v>2</v>
      </c>
      <c r="I36" s="8"/>
      <c r="J36" s="6"/>
      <c r="K36" s="64"/>
      <c r="N36" s="24"/>
      <c r="AB36" s="61"/>
      <c r="AD36" s="9" t="s">
        <v>126</v>
      </c>
      <c r="AF36" s="9" t="s">
        <v>19</v>
      </c>
      <c r="AH36" s="9" t="s">
        <v>11</v>
      </c>
      <c r="AJ36" s="9" t="s">
        <v>25</v>
      </c>
      <c r="AL36" s="9" t="s">
        <v>41</v>
      </c>
    </row>
    <row r="37" spans="1:50" hidden="1">
      <c r="A37" s="69" t="s">
        <v>439</v>
      </c>
      <c r="B37" s="70" t="s">
        <v>465</v>
      </c>
      <c r="C37" s="5">
        <v>45854</v>
      </c>
      <c r="D37" s="4" t="s">
        <v>101</v>
      </c>
      <c r="E37" s="4" t="s">
        <v>119</v>
      </c>
      <c r="F37" s="60">
        <v>2</v>
      </c>
      <c r="G37" s="40">
        <v>2</v>
      </c>
      <c r="I37" s="8"/>
      <c r="J37" s="6"/>
      <c r="K37" s="64"/>
      <c r="N37" s="24"/>
      <c r="AB37" s="61"/>
      <c r="AD37" s="9" t="s">
        <v>126</v>
      </c>
      <c r="AF37" s="9" t="s">
        <v>72</v>
      </c>
      <c r="AH37" s="9" t="s">
        <v>2</v>
      </c>
      <c r="AJ37" s="9" t="s">
        <v>31</v>
      </c>
      <c r="AL37" s="9" t="s">
        <v>39</v>
      </c>
      <c r="AN37" s="9" t="s">
        <v>106</v>
      </c>
      <c r="AP37" s="9" t="s">
        <v>11</v>
      </c>
      <c r="AR37" s="9" t="s">
        <v>16</v>
      </c>
      <c r="AT37" s="9" t="s">
        <v>48</v>
      </c>
      <c r="AV37" s="9" t="s">
        <v>13</v>
      </c>
      <c r="AX37" s="9" t="s">
        <v>123</v>
      </c>
    </row>
    <row r="38" spans="1:50" hidden="1">
      <c r="A38" s="69" t="s">
        <v>445</v>
      </c>
      <c r="B38" s="70" t="s">
        <v>316</v>
      </c>
      <c r="C38" s="5">
        <v>45715</v>
      </c>
      <c r="D38" s="4" t="s">
        <v>13</v>
      </c>
      <c r="E38" s="4" t="s">
        <v>34</v>
      </c>
      <c r="F38" s="60">
        <v>20</v>
      </c>
      <c r="G38" s="40">
        <v>20</v>
      </c>
      <c r="I38" s="8"/>
      <c r="J38" s="6"/>
      <c r="K38" s="64"/>
      <c r="N38" s="24"/>
      <c r="AB38" s="61"/>
      <c r="AD38" s="9" t="s">
        <v>56</v>
      </c>
      <c r="AF38" s="9" t="s">
        <v>13</v>
      </c>
      <c r="AH38" s="9" t="s">
        <v>123</v>
      </c>
    </row>
    <row r="39" spans="1:50" hidden="1">
      <c r="A39" s="69" t="s">
        <v>446</v>
      </c>
      <c r="B39" s="70" t="s">
        <v>447</v>
      </c>
      <c r="C39" s="5">
        <v>45737</v>
      </c>
      <c r="D39" s="4" t="s">
        <v>182</v>
      </c>
      <c r="E39" s="4" t="s">
        <v>502</v>
      </c>
      <c r="F39" s="60">
        <v>2</v>
      </c>
      <c r="G39" s="40">
        <v>2</v>
      </c>
      <c r="I39" s="8"/>
      <c r="J39" s="6"/>
      <c r="K39" s="64"/>
      <c r="N39" s="24"/>
      <c r="AB39" s="61"/>
      <c r="AD39" s="9" t="s">
        <v>126</v>
      </c>
      <c r="AF39" s="9" t="s">
        <v>11</v>
      </c>
      <c r="AH39" s="9" t="s">
        <v>106</v>
      </c>
      <c r="AJ39" s="9" t="s">
        <v>7</v>
      </c>
      <c r="AL39" s="9" t="s">
        <v>41</v>
      </c>
    </row>
    <row r="40" spans="1:50" hidden="1">
      <c r="A40" s="69" t="s">
        <v>450</v>
      </c>
      <c r="B40" s="70" t="s">
        <v>435</v>
      </c>
      <c r="C40" s="5">
        <v>45833</v>
      </c>
      <c r="D40" s="4" t="s">
        <v>336</v>
      </c>
      <c r="E40" s="4" t="s">
        <v>179</v>
      </c>
      <c r="F40" s="60">
        <v>10</v>
      </c>
      <c r="G40" s="40">
        <v>10</v>
      </c>
      <c r="I40" s="8"/>
      <c r="J40" s="6"/>
      <c r="K40" s="64"/>
      <c r="N40" s="24"/>
      <c r="AB40" s="61"/>
      <c r="AD40" s="9" t="s">
        <v>126</v>
      </c>
      <c r="AF40" s="9" t="s">
        <v>11</v>
      </c>
      <c r="AH40" s="9" t="s">
        <v>26</v>
      </c>
      <c r="AJ40" s="9" t="s">
        <v>31</v>
      </c>
      <c r="AL40" s="9" t="s">
        <v>187</v>
      </c>
      <c r="AN40" s="9" t="s">
        <v>87</v>
      </c>
      <c r="AP40" s="9" t="s">
        <v>0</v>
      </c>
      <c r="AR40" s="9" t="s">
        <v>24</v>
      </c>
      <c r="AT40" s="9" t="s">
        <v>48</v>
      </c>
      <c r="AV40" s="9" t="s">
        <v>41</v>
      </c>
      <c r="AX40" s="9" t="s">
        <v>123</v>
      </c>
    </row>
    <row r="41" spans="1:50" hidden="1">
      <c r="A41" s="69" t="s">
        <v>451</v>
      </c>
      <c r="B41" s="70" t="s">
        <v>452</v>
      </c>
      <c r="C41" s="5">
        <v>45737</v>
      </c>
      <c r="D41" s="4" t="s">
        <v>182</v>
      </c>
      <c r="E41" s="4" t="s">
        <v>502</v>
      </c>
      <c r="F41" s="60">
        <v>2</v>
      </c>
      <c r="G41" s="40">
        <v>2</v>
      </c>
      <c r="I41" s="8"/>
      <c r="J41" s="6"/>
      <c r="K41" s="64"/>
      <c r="N41" s="24"/>
      <c r="AB41" s="61"/>
      <c r="AD41" s="9" t="s">
        <v>126</v>
      </c>
      <c r="AF41" s="9" t="s">
        <v>11</v>
      </c>
      <c r="AH41" s="9" t="s">
        <v>106</v>
      </c>
      <c r="AJ41" s="9" t="s">
        <v>7</v>
      </c>
      <c r="AL41" s="9" t="s">
        <v>41</v>
      </c>
    </row>
    <row r="42" spans="1:50" hidden="1">
      <c r="A42" s="69" t="s">
        <v>455</v>
      </c>
      <c r="B42" s="70" t="s">
        <v>330</v>
      </c>
      <c r="C42" s="5">
        <v>45765</v>
      </c>
      <c r="D42" s="4" t="s">
        <v>101</v>
      </c>
      <c r="E42" s="4" t="s">
        <v>120</v>
      </c>
      <c r="F42" s="60">
        <v>5</v>
      </c>
      <c r="G42" s="40">
        <v>5</v>
      </c>
      <c r="I42" s="8"/>
      <c r="J42" s="6"/>
      <c r="K42" s="64"/>
      <c r="N42" s="24"/>
      <c r="AB42" s="61"/>
      <c r="AD42" s="9" t="s">
        <v>126</v>
      </c>
      <c r="AF42" s="9" t="s">
        <v>11</v>
      </c>
      <c r="AH42" s="9" t="s">
        <v>2</v>
      </c>
      <c r="AJ42" s="9" t="s">
        <v>31</v>
      </c>
      <c r="AL42" s="9" t="s">
        <v>16</v>
      </c>
      <c r="AN42" s="9" t="s">
        <v>106</v>
      </c>
      <c r="AP42" s="9" t="s">
        <v>18</v>
      </c>
      <c r="AR42" s="9" t="s">
        <v>25</v>
      </c>
      <c r="AT42" s="9" t="s">
        <v>13</v>
      </c>
      <c r="AV42" s="9" t="s">
        <v>123</v>
      </c>
    </row>
    <row r="43" spans="1:50" hidden="1">
      <c r="A43" s="69" t="s">
        <v>456</v>
      </c>
      <c r="B43" s="70" t="s">
        <v>454</v>
      </c>
      <c r="C43" s="5">
        <v>45783</v>
      </c>
      <c r="D43" s="4" t="s">
        <v>101</v>
      </c>
      <c r="E43" s="4" t="s">
        <v>120</v>
      </c>
      <c r="F43" s="60">
        <v>10</v>
      </c>
      <c r="G43" s="40">
        <v>10</v>
      </c>
      <c r="I43" s="8"/>
      <c r="J43" s="6"/>
      <c r="K43" s="64"/>
      <c r="N43" s="24"/>
      <c r="AB43" s="61"/>
      <c r="AD43" s="9" t="s">
        <v>126</v>
      </c>
      <c r="AF43" s="9" t="s">
        <v>11</v>
      </c>
      <c r="AH43" s="9" t="s">
        <v>82</v>
      </c>
      <c r="AJ43" s="9" t="s">
        <v>31</v>
      </c>
      <c r="AL43" s="9" t="s">
        <v>87</v>
      </c>
      <c r="AN43" s="9" t="s">
        <v>106</v>
      </c>
      <c r="AP43" s="9" t="s">
        <v>48</v>
      </c>
      <c r="AR43" s="9" t="s">
        <v>13</v>
      </c>
      <c r="AT43" s="9" t="s">
        <v>41</v>
      </c>
      <c r="AV43" s="9" t="s">
        <v>123</v>
      </c>
    </row>
    <row r="44" spans="1:50" hidden="1">
      <c r="A44" s="69" t="s">
        <v>457</v>
      </c>
      <c r="B44" s="70" t="s">
        <v>442</v>
      </c>
      <c r="C44" s="5">
        <v>45783</v>
      </c>
      <c r="D44" s="4" t="s">
        <v>101</v>
      </c>
      <c r="E44" s="4" t="s">
        <v>120</v>
      </c>
      <c r="F44" s="60">
        <v>10</v>
      </c>
      <c r="G44" s="40">
        <v>10</v>
      </c>
      <c r="I44" s="8"/>
      <c r="J44" s="6"/>
      <c r="K44" s="64"/>
      <c r="N44" s="24"/>
      <c r="AB44" s="61"/>
      <c r="AD44" s="9" t="s">
        <v>126</v>
      </c>
      <c r="AF44" s="9" t="s">
        <v>11</v>
      </c>
      <c r="AH44" s="9" t="s">
        <v>2</v>
      </c>
      <c r="AJ44" s="9" t="s">
        <v>31</v>
      </c>
      <c r="AL44" s="9" t="s">
        <v>87</v>
      </c>
      <c r="AN44" s="9" t="s">
        <v>106</v>
      </c>
      <c r="AP44" s="9" t="s">
        <v>48</v>
      </c>
      <c r="AR44" s="9" t="s">
        <v>13</v>
      </c>
      <c r="AT44" s="9" t="s">
        <v>187</v>
      </c>
      <c r="AV44" s="9" t="s">
        <v>41</v>
      </c>
      <c r="AX44" s="9" t="s">
        <v>123</v>
      </c>
    </row>
    <row r="45" spans="1:50" hidden="1">
      <c r="A45" s="69" t="s">
        <v>458</v>
      </c>
      <c r="B45" s="70" t="s">
        <v>277</v>
      </c>
      <c r="C45" s="5">
        <v>45793</v>
      </c>
      <c r="D45" s="4" t="s">
        <v>101</v>
      </c>
      <c r="E45" s="4" t="s">
        <v>120</v>
      </c>
      <c r="F45" s="60">
        <v>100</v>
      </c>
      <c r="G45" s="40">
        <v>100</v>
      </c>
      <c r="I45" s="8"/>
      <c r="J45" s="6"/>
      <c r="K45" s="64"/>
      <c r="N45" s="24"/>
      <c r="AB45" s="61"/>
      <c r="AD45" s="9" t="s">
        <v>126</v>
      </c>
      <c r="AF45" s="9" t="s">
        <v>11</v>
      </c>
      <c r="AH45" s="9" t="s">
        <v>2</v>
      </c>
      <c r="AJ45" s="9" t="s">
        <v>31</v>
      </c>
      <c r="AL45" s="9" t="s">
        <v>106</v>
      </c>
      <c r="AN45" s="9" t="s">
        <v>24</v>
      </c>
      <c r="AP45" s="9" t="s">
        <v>50</v>
      </c>
      <c r="AR45" s="9" t="s">
        <v>13</v>
      </c>
      <c r="AT45" s="9" t="s">
        <v>123</v>
      </c>
    </row>
    <row r="46" spans="1:50" hidden="1">
      <c r="A46" s="69" t="s">
        <v>459</v>
      </c>
      <c r="B46" s="70" t="s">
        <v>287</v>
      </c>
      <c r="C46" s="5">
        <v>45748</v>
      </c>
      <c r="D46" s="4" t="s">
        <v>132</v>
      </c>
      <c r="E46" s="4" t="s">
        <v>543</v>
      </c>
      <c r="F46" s="60">
        <v>30</v>
      </c>
      <c r="G46" s="40">
        <v>30</v>
      </c>
      <c r="I46" s="8"/>
      <c r="J46" s="6"/>
      <c r="K46" s="64"/>
      <c r="N46" s="24"/>
      <c r="AB46" s="61"/>
      <c r="AD46" s="9" t="s">
        <v>126</v>
      </c>
      <c r="AF46" s="9" t="s">
        <v>11</v>
      </c>
      <c r="AH46" s="9" t="s">
        <v>82</v>
      </c>
      <c r="AJ46" s="9" t="s">
        <v>31</v>
      </c>
      <c r="AL46" s="9" t="s">
        <v>106</v>
      </c>
      <c r="AN46" s="9" t="s">
        <v>48</v>
      </c>
      <c r="AP46" s="9" t="s">
        <v>13</v>
      </c>
      <c r="AR46" s="9" t="s">
        <v>123</v>
      </c>
    </row>
    <row r="47" spans="1:50" hidden="1">
      <c r="A47" s="69" t="s">
        <v>460</v>
      </c>
      <c r="B47" s="70" t="s">
        <v>365</v>
      </c>
      <c r="C47" s="5">
        <v>45819</v>
      </c>
      <c r="D47" s="4" t="s">
        <v>101</v>
      </c>
      <c r="E47" s="4" t="s">
        <v>120</v>
      </c>
      <c r="F47" s="60">
        <v>30</v>
      </c>
      <c r="G47" s="40">
        <v>30</v>
      </c>
      <c r="I47" s="8"/>
      <c r="J47" s="6"/>
      <c r="K47" s="64"/>
      <c r="N47" s="24"/>
      <c r="AB47" s="61"/>
      <c r="AD47" s="9" t="s">
        <v>126</v>
      </c>
      <c r="AF47" s="9" t="s">
        <v>11</v>
      </c>
      <c r="AH47" s="9" t="s">
        <v>16</v>
      </c>
      <c r="AJ47" s="9" t="s">
        <v>2</v>
      </c>
      <c r="AL47" s="9" t="s">
        <v>31</v>
      </c>
      <c r="AN47" s="9" t="s">
        <v>106</v>
      </c>
      <c r="AP47" s="9" t="s">
        <v>48</v>
      </c>
      <c r="AR47" s="9" t="s">
        <v>13</v>
      </c>
      <c r="AT47" s="9" t="s">
        <v>123</v>
      </c>
    </row>
    <row r="48" spans="1:50" hidden="1">
      <c r="A48" s="69" t="s">
        <v>461</v>
      </c>
      <c r="B48" s="70" t="s">
        <v>27</v>
      </c>
      <c r="C48" s="5">
        <v>45785</v>
      </c>
      <c r="D48" s="4" t="s">
        <v>724</v>
      </c>
      <c r="E48" s="4" t="s">
        <v>118</v>
      </c>
      <c r="F48" s="60">
        <v>51</v>
      </c>
      <c r="G48" s="40">
        <v>51</v>
      </c>
      <c r="I48" s="8"/>
      <c r="J48" s="6"/>
      <c r="K48" s="64"/>
      <c r="N48" s="72"/>
      <c r="AB48" s="61"/>
      <c r="AD48" s="9" t="s">
        <v>126</v>
      </c>
      <c r="AF48" s="9" t="s">
        <v>11</v>
      </c>
      <c r="AH48" s="9" t="s">
        <v>16</v>
      </c>
      <c r="AJ48" s="9" t="s">
        <v>2</v>
      </c>
      <c r="AL48" s="9" t="s">
        <v>48</v>
      </c>
      <c r="AN48" s="9" t="s">
        <v>43</v>
      </c>
      <c r="AP48" s="9" t="s">
        <v>46</v>
      </c>
      <c r="AR48" s="9" t="s">
        <v>41</v>
      </c>
      <c r="AT48" s="9" t="s">
        <v>123</v>
      </c>
    </row>
    <row r="49" spans="1:50" hidden="1">
      <c r="A49" s="69" t="s">
        <v>463</v>
      </c>
      <c r="B49" s="70" t="s">
        <v>449</v>
      </c>
      <c r="C49" s="5">
        <v>45852</v>
      </c>
      <c r="D49" s="4" t="s">
        <v>182</v>
      </c>
      <c r="E49" s="4" t="s">
        <v>440</v>
      </c>
      <c r="F49" s="60">
        <v>5</v>
      </c>
      <c r="G49" s="40">
        <v>5</v>
      </c>
      <c r="I49" s="8"/>
      <c r="J49" s="6"/>
      <c r="K49" s="64"/>
      <c r="N49" s="24"/>
      <c r="AB49" s="61"/>
      <c r="AD49" s="9" t="s">
        <v>126</v>
      </c>
      <c r="AF49" s="9" t="s">
        <v>19</v>
      </c>
      <c r="AH49" s="9" t="s">
        <v>11</v>
      </c>
      <c r="AJ49" s="9" t="s">
        <v>60</v>
      </c>
      <c r="AL49" s="9" t="s">
        <v>82</v>
      </c>
      <c r="AN49" s="9" t="s">
        <v>53</v>
      </c>
      <c r="AP49" s="9" t="s">
        <v>51</v>
      </c>
      <c r="AR49" s="9" t="s">
        <v>7</v>
      </c>
      <c r="AT49" s="9" t="s">
        <v>66</v>
      </c>
      <c r="AV49" s="9" t="s">
        <v>13</v>
      </c>
      <c r="AX49" s="9" t="s">
        <v>123</v>
      </c>
    </row>
    <row r="50" spans="1:50" hidden="1">
      <c r="A50" s="69" t="s">
        <v>464</v>
      </c>
      <c r="B50" s="70" t="s">
        <v>441</v>
      </c>
      <c r="C50" s="5">
        <v>45770</v>
      </c>
      <c r="D50" s="4" t="s">
        <v>387</v>
      </c>
      <c r="E50" s="4" t="s">
        <v>120</v>
      </c>
      <c r="F50" s="60">
        <v>13</v>
      </c>
      <c r="G50" s="40">
        <v>13</v>
      </c>
      <c r="I50" s="8"/>
      <c r="J50" s="6"/>
      <c r="K50" s="64"/>
      <c r="N50" s="24"/>
      <c r="AB50" s="61"/>
      <c r="AD50" s="9" t="s">
        <v>126</v>
      </c>
      <c r="AF50" s="9" t="s">
        <v>11</v>
      </c>
      <c r="AH50" s="9" t="s">
        <v>16</v>
      </c>
      <c r="AJ50" s="9" t="s">
        <v>82</v>
      </c>
      <c r="AL50" s="9" t="s">
        <v>31</v>
      </c>
      <c r="AN50" s="9" t="s">
        <v>106</v>
      </c>
      <c r="AP50" s="9" t="s">
        <v>48</v>
      </c>
      <c r="AR50" s="9" t="s">
        <v>104</v>
      </c>
      <c r="AT50" s="9" t="s">
        <v>123</v>
      </c>
    </row>
    <row r="51" spans="1:50" hidden="1">
      <c r="A51" s="69" t="s">
        <v>467</v>
      </c>
      <c r="B51" s="70" t="s">
        <v>448</v>
      </c>
      <c r="F51" s="60">
        <v>2</v>
      </c>
      <c r="G51" s="40">
        <v>2</v>
      </c>
      <c r="I51" s="8"/>
      <c r="J51" s="6"/>
      <c r="K51" s="64"/>
      <c r="N51" s="24"/>
      <c r="AB51" s="61"/>
      <c r="AD51" s="9" t="s">
        <v>56</v>
      </c>
      <c r="AF51" s="9" t="s">
        <v>48</v>
      </c>
      <c r="AH51" s="9" t="s">
        <v>13</v>
      </c>
      <c r="AJ51" s="9" t="s">
        <v>123</v>
      </c>
    </row>
    <row r="52" spans="1:50" hidden="1">
      <c r="A52" s="69" t="s">
        <v>468</v>
      </c>
      <c r="B52" s="70" t="s">
        <v>469</v>
      </c>
      <c r="C52" s="5">
        <v>45842</v>
      </c>
      <c r="D52" s="4" t="s">
        <v>110</v>
      </c>
      <c r="E52" s="4" t="s">
        <v>188</v>
      </c>
      <c r="F52" s="60">
        <v>2</v>
      </c>
      <c r="G52" s="40">
        <v>2</v>
      </c>
      <c r="I52" s="8"/>
      <c r="J52" s="6"/>
      <c r="K52" s="64"/>
      <c r="N52" s="24"/>
      <c r="AB52" s="61"/>
      <c r="AD52" s="9" t="s">
        <v>126</v>
      </c>
      <c r="AF52" s="9" t="s">
        <v>11</v>
      </c>
      <c r="AH52" s="9" t="s">
        <v>159</v>
      </c>
    </row>
    <row r="53" spans="1:50" hidden="1">
      <c r="A53" s="69" t="s">
        <v>470</v>
      </c>
      <c r="B53" s="70" t="s">
        <v>483</v>
      </c>
      <c r="C53" s="5">
        <v>45840</v>
      </c>
      <c r="D53" s="4" t="s">
        <v>101</v>
      </c>
      <c r="E53" s="4" t="s">
        <v>120</v>
      </c>
      <c r="F53" s="60">
        <v>10</v>
      </c>
      <c r="G53" s="40">
        <v>10</v>
      </c>
      <c r="I53" s="8"/>
      <c r="J53" s="6"/>
      <c r="K53" s="64"/>
      <c r="N53" s="24"/>
      <c r="AB53" s="61"/>
      <c r="AD53" s="9" t="s">
        <v>126</v>
      </c>
      <c r="AF53" s="9" t="s">
        <v>11</v>
      </c>
      <c r="AH53" s="9" t="s">
        <v>82</v>
      </c>
      <c r="AJ53" s="9" t="s">
        <v>31</v>
      </c>
      <c r="AL53" s="9" t="s">
        <v>0</v>
      </c>
      <c r="AN53" s="9" t="s">
        <v>48</v>
      </c>
      <c r="AP53" s="9" t="s">
        <v>13</v>
      </c>
      <c r="AR53" s="9" t="s">
        <v>123</v>
      </c>
    </row>
    <row r="54" spans="1:50" hidden="1">
      <c r="A54" s="69" t="s">
        <v>716</v>
      </c>
      <c r="B54" s="70" t="s">
        <v>755</v>
      </c>
      <c r="C54" s="5">
        <v>45812</v>
      </c>
      <c r="D54" s="4" t="s">
        <v>101</v>
      </c>
      <c r="E54" s="4" t="s">
        <v>120</v>
      </c>
      <c r="F54" s="60">
        <v>190</v>
      </c>
      <c r="G54" s="40">
        <v>190</v>
      </c>
      <c r="I54" s="8"/>
      <c r="J54" s="6"/>
      <c r="K54" s="64"/>
      <c r="N54" s="24"/>
      <c r="AB54" s="61"/>
      <c r="AD54" s="9" t="s">
        <v>126</v>
      </c>
      <c r="AF54" s="9" t="s">
        <v>11</v>
      </c>
      <c r="AH54" s="9" t="s">
        <v>82</v>
      </c>
      <c r="AJ54" s="9" t="s">
        <v>31</v>
      </c>
      <c r="AL54" s="9" t="s">
        <v>106</v>
      </c>
      <c r="AN54" s="9" t="s">
        <v>48</v>
      </c>
      <c r="AP54" s="9" t="s">
        <v>13</v>
      </c>
      <c r="AR54" s="9" t="s">
        <v>123</v>
      </c>
    </row>
    <row r="55" spans="1:50" hidden="1">
      <c r="A55" s="69" t="s">
        <v>472</v>
      </c>
      <c r="B55" s="70" t="s">
        <v>394</v>
      </c>
      <c r="C55" s="5">
        <v>45730</v>
      </c>
      <c r="D55" s="4" t="s">
        <v>162</v>
      </c>
      <c r="E55" s="4" t="s">
        <v>143</v>
      </c>
      <c r="F55" s="60">
        <v>400</v>
      </c>
      <c r="G55" s="40">
        <v>400</v>
      </c>
      <c r="I55" s="8"/>
      <c r="J55" s="6"/>
      <c r="K55" s="64"/>
      <c r="N55" s="24"/>
      <c r="AB55" s="61"/>
      <c r="AD55" s="9" t="s">
        <v>126</v>
      </c>
      <c r="AF55" s="9" t="s">
        <v>11</v>
      </c>
      <c r="AH55" s="9" t="s">
        <v>82</v>
      </c>
      <c r="AJ55" s="9" t="s">
        <v>31</v>
      </c>
      <c r="AL55" s="9" t="s">
        <v>106</v>
      </c>
      <c r="AN55" s="9" t="s">
        <v>48</v>
      </c>
      <c r="AP55" s="9" t="s">
        <v>13</v>
      </c>
      <c r="AR55" s="9" t="s">
        <v>123</v>
      </c>
    </row>
    <row r="56" spans="1:50" hidden="1">
      <c r="A56" s="69" t="s">
        <v>476</v>
      </c>
      <c r="B56" s="70" t="s">
        <v>477</v>
      </c>
      <c r="C56" s="5">
        <v>45769</v>
      </c>
      <c r="D56" s="4" t="s">
        <v>364</v>
      </c>
      <c r="E56" s="4" t="s">
        <v>622</v>
      </c>
      <c r="F56" s="60">
        <v>7</v>
      </c>
      <c r="G56" s="40">
        <v>7</v>
      </c>
      <c r="I56" s="8"/>
      <c r="J56" s="6"/>
      <c r="K56" s="64"/>
      <c r="N56" s="24"/>
      <c r="AB56" s="61"/>
      <c r="AD56" s="9" t="s">
        <v>126</v>
      </c>
      <c r="AF56" s="9" t="s">
        <v>11</v>
      </c>
      <c r="AH56" s="9" t="s">
        <v>82</v>
      </c>
      <c r="AJ56" s="9" t="s">
        <v>31</v>
      </c>
      <c r="AL56" s="9" t="s">
        <v>16</v>
      </c>
      <c r="AN56" s="9" t="s">
        <v>0</v>
      </c>
      <c r="AP56" s="9" t="s">
        <v>142</v>
      </c>
      <c r="AR56" s="9" t="s">
        <v>13</v>
      </c>
      <c r="AT56" s="9" t="s">
        <v>123</v>
      </c>
    </row>
    <row r="57" spans="1:50" hidden="1">
      <c r="A57" s="69" t="s">
        <v>479</v>
      </c>
      <c r="B57" s="70" t="s">
        <v>474</v>
      </c>
      <c r="C57" s="5">
        <v>45799</v>
      </c>
      <c r="D57" s="4" t="s">
        <v>101</v>
      </c>
      <c r="E57" s="4" t="s">
        <v>120</v>
      </c>
      <c r="F57" s="60">
        <v>5</v>
      </c>
      <c r="G57" s="40">
        <v>5</v>
      </c>
      <c r="I57" s="8"/>
      <c r="J57" s="6"/>
      <c r="K57" s="64"/>
      <c r="N57" s="24"/>
      <c r="AB57" s="61"/>
      <c r="AD57" s="9" t="s">
        <v>126</v>
      </c>
      <c r="AF57" s="9" t="s">
        <v>11</v>
      </c>
      <c r="AH57" s="9" t="s">
        <v>2</v>
      </c>
      <c r="AJ57" s="9" t="s">
        <v>31</v>
      </c>
      <c r="AL57" s="9" t="s">
        <v>16</v>
      </c>
      <c r="AN57" s="9" t="s">
        <v>40</v>
      </c>
      <c r="AP57" s="9" t="s">
        <v>106</v>
      </c>
      <c r="AR57" s="9" t="s">
        <v>48</v>
      </c>
      <c r="AT57" s="9" t="s">
        <v>13</v>
      </c>
      <c r="AV57" s="9" t="s">
        <v>123</v>
      </c>
    </row>
    <row r="58" spans="1:50" hidden="1">
      <c r="A58" s="69" t="s">
        <v>480</v>
      </c>
      <c r="B58" s="70" t="s">
        <v>409</v>
      </c>
      <c r="C58" s="5">
        <v>45735</v>
      </c>
      <c r="D58" s="4" t="s">
        <v>168</v>
      </c>
      <c r="E58" s="4" t="s">
        <v>99</v>
      </c>
      <c r="F58" s="60">
        <v>35</v>
      </c>
      <c r="G58" s="40">
        <v>35</v>
      </c>
      <c r="I58" s="8"/>
      <c r="J58" s="6"/>
      <c r="K58" s="64"/>
      <c r="N58" s="24"/>
      <c r="AB58" s="61"/>
      <c r="AD58" s="9" t="s">
        <v>126</v>
      </c>
      <c r="AF58" s="9" t="s">
        <v>17</v>
      </c>
      <c r="AH58" s="9" t="s">
        <v>168</v>
      </c>
      <c r="AJ58" s="9" t="s">
        <v>24</v>
      </c>
      <c r="AL58" s="9" t="s">
        <v>88</v>
      </c>
      <c r="AN58" s="9" t="s">
        <v>123</v>
      </c>
    </row>
    <row r="59" spans="1:50" hidden="1">
      <c r="A59" s="69" t="s">
        <v>481</v>
      </c>
      <c r="B59" s="70" t="s">
        <v>305</v>
      </c>
      <c r="C59" s="5">
        <v>45733</v>
      </c>
      <c r="D59" s="4" t="s">
        <v>13</v>
      </c>
      <c r="E59" s="4" t="s">
        <v>34</v>
      </c>
      <c r="F59" s="60">
        <v>40</v>
      </c>
      <c r="G59" s="40">
        <v>40</v>
      </c>
      <c r="I59" s="8"/>
      <c r="J59" s="6"/>
      <c r="K59" s="64"/>
      <c r="N59" s="24"/>
      <c r="AB59" s="61"/>
      <c r="AD59" s="9" t="s">
        <v>56</v>
      </c>
      <c r="AF59" s="9" t="s">
        <v>13</v>
      </c>
      <c r="AH59" s="9" t="s">
        <v>123</v>
      </c>
    </row>
    <row r="60" spans="1:50" hidden="1">
      <c r="A60" s="69" t="s">
        <v>482</v>
      </c>
      <c r="B60" s="70" t="s">
        <v>307</v>
      </c>
      <c r="C60" s="5">
        <v>45733</v>
      </c>
      <c r="D60" s="4" t="s">
        <v>13</v>
      </c>
      <c r="E60" s="4" t="s">
        <v>34</v>
      </c>
      <c r="F60" s="60">
        <v>31</v>
      </c>
      <c r="G60" s="40">
        <v>31</v>
      </c>
      <c r="I60" s="8"/>
      <c r="J60" s="6"/>
      <c r="K60" s="64"/>
      <c r="N60" s="24"/>
      <c r="AB60" s="61"/>
      <c r="AD60" s="9" t="s">
        <v>56</v>
      </c>
      <c r="AF60" s="9" t="s">
        <v>13</v>
      </c>
      <c r="AH60" s="9" t="s">
        <v>123</v>
      </c>
    </row>
    <row r="61" spans="1:50" hidden="1">
      <c r="A61" s="69" t="s">
        <v>484</v>
      </c>
      <c r="B61" s="70" t="s">
        <v>475</v>
      </c>
      <c r="C61" s="5">
        <v>45785</v>
      </c>
      <c r="D61" s="4" t="s">
        <v>101</v>
      </c>
      <c r="E61" s="4" t="s">
        <v>119</v>
      </c>
      <c r="F61" s="60">
        <v>3</v>
      </c>
      <c r="G61" s="40">
        <v>3</v>
      </c>
      <c r="I61" s="8"/>
      <c r="J61" s="6"/>
      <c r="K61" s="64"/>
      <c r="N61" s="24"/>
      <c r="AB61" s="61"/>
      <c r="AD61" s="9" t="s">
        <v>126</v>
      </c>
      <c r="AF61" s="9" t="s">
        <v>11</v>
      </c>
      <c r="AH61" s="9" t="s">
        <v>2</v>
      </c>
      <c r="AJ61" s="9" t="s">
        <v>31</v>
      </c>
      <c r="AL61" s="9" t="s">
        <v>16</v>
      </c>
      <c r="AN61" s="9" t="s">
        <v>106</v>
      </c>
      <c r="AP61" s="9" t="s">
        <v>48</v>
      </c>
      <c r="AR61" s="9" t="s">
        <v>13</v>
      </c>
      <c r="AT61" s="9" t="s">
        <v>41</v>
      </c>
      <c r="AV61" s="9" t="s">
        <v>123</v>
      </c>
    </row>
    <row r="62" spans="1:50" hidden="1">
      <c r="A62" s="69" t="s">
        <v>485</v>
      </c>
      <c r="B62" s="70" t="s">
        <v>473</v>
      </c>
      <c r="C62" s="5">
        <v>45783</v>
      </c>
      <c r="D62" s="4" t="s">
        <v>101</v>
      </c>
      <c r="E62" s="4" t="s">
        <v>119</v>
      </c>
      <c r="F62" s="60">
        <v>5</v>
      </c>
      <c r="G62" s="40">
        <v>5</v>
      </c>
      <c r="I62" s="8"/>
      <c r="J62" s="6"/>
      <c r="K62" s="64"/>
      <c r="N62" s="24"/>
      <c r="AB62" s="61"/>
      <c r="AD62" s="9" t="s">
        <v>126</v>
      </c>
      <c r="AF62" s="9" t="s">
        <v>11</v>
      </c>
      <c r="AH62" s="9" t="s">
        <v>2</v>
      </c>
      <c r="AJ62" s="9" t="s">
        <v>31</v>
      </c>
      <c r="AL62" s="9" t="s">
        <v>16</v>
      </c>
      <c r="AN62" s="9" t="s">
        <v>40</v>
      </c>
      <c r="AP62" s="9" t="s">
        <v>106</v>
      </c>
      <c r="AR62" s="9" t="s">
        <v>48</v>
      </c>
      <c r="AT62" s="9" t="s">
        <v>13</v>
      </c>
      <c r="AV62" s="9" t="s">
        <v>41</v>
      </c>
      <c r="AX62" s="9" t="s">
        <v>123</v>
      </c>
    </row>
    <row r="63" spans="1:50" hidden="1">
      <c r="A63" s="69" t="s">
        <v>489</v>
      </c>
      <c r="B63" s="70" t="s">
        <v>306</v>
      </c>
      <c r="F63" s="60">
        <v>37</v>
      </c>
      <c r="G63" s="40">
        <v>37</v>
      </c>
      <c r="I63" s="8"/>
      <c r="J63" s="6"/>
      <c r="K63" s="64"/>
      <c r="N63" s="24"/>
      <c r="AB63" s="61"/>
      <c r="AD63" s="9" t="s">
        <v>56</v>
      </c>
      <c r="AF63" s="9" t="s">
        <v>13</v>
      </c>
      <c r="AH63" s="9" t="s">
        <v>123</v>
      </c>
    </row>
    <row r="64" spans="1:50" hidden="1">
      <c r="A64" s="69" t="s">
        <v>490</v>
      </c>
      <c r="B64" s="70" t="s">
        <v>215</v>
      </c>
      <c r="C64" s="5">
        <v>45790</v>
      </c>
      <c r="D64" s="4" t="s">
        <v>101</v>
      </c>
      <c r="E64" s="4" t="s">
        <v>120</v>
      </c>
      <c r="F64" s="60">
        <v>200</v>
      </c>
      <c r="G64" s="40">
        <v>200</v>
      </c>
      <c r="I64" s="8"/>
      <c r="J64" s="6"/>
      <c r="K64" s="64"/>
      <c r="N64" s="79"/>
      <c r="Q64" s="53"/>
      <c r="AB64" s="61"/>
      <c r="AD64" s="9" t="s">
        <v>126</v>
      </c>
      <c r="AF64" s="9" t="s">
        <v>11</v>
      </c>
      <c r="AH64" s="9" t="s">
        <v>2</v>
      </c>
      <c r="AJ64" s="9" t="s">
        <v>31</v>
      </c>
      <c r="AL64" s="9" t="s">
        <v>106</v>
      </c>
      <c r="AN64" s="9" t="s">
        <v>48</v>
      </c>
      <c r="AP64" s="9" t="s">
        <v>13</v>
      </c>
      <c r="AR64" s="9" t="s">
        <v>41</v>
      </c>
      <c r="AT64" s="9" t="s">
        <v>123</v>
      </c>
    </row>
    <row r="65" spans="1:48" hidden="1">
      <c r="A65" s="69" t="s">
        <v>491</v>
      </c>
      <c r="B65" s="70" t="s">
        <v>266</v>
      </c>
      <c r="C65" s="5">
        <v>45737</v>
      </c>
      <c r="D65" s="4" t="s">
        <v>13</v>
      </c>
      <c r="E65" s="4" t="s">
        <v>34</v>
      </c>
      <c r="F65" s="60">
        <v>10</v>
      </c>
      <c r="G65" s="40">
        <v>10</v>
      </c>
      <c r="I65" s="8"/>
      <c r="J65" s="6"/>
      <c r="K65" s="64"/>
      <c r="N65" s="24"/>
      <c r="AB65" s="61"/>
      <c r="AD65" s="9" t="s">
        <v>56</v>
      </c>
      <c r="AF65" s="9" t="s">
        <v>13</v>
      </c>
      <c r="AH65" s="9" t="s">
        <v>123</v>
      </c>
    </row>
    <row r="66" spans="1:48" hidden="1">
      <c r="A66" s="69" t="s">
        <v>492</v>
      </c>
      <c r="B66" s="70" t="s">
        <v>229</v>
      </c>
      <c r="C66" s="5">
        <v>45737</v>
      </c>
      <c r="D66" s="4" t="s">
        <v>13</v>
      </c>
      <c r="E66" s="4" t="s">
        <v>34</v>
      </c>
      <c r="F66" s="60">
        <v>10</v>
      </c>
      <c r="G66" s="40">
        <v>10</v>
      </c>
      <c r="I66" s="8"/>
      <c r="J66" s="6"/>
      <c r="K66" s="64"/>
      <c r="N66" s="24"/>
      <c r="AB66" s="61"/>
      <c r="AD66" s="9" t="s">
        <v>56</v>
      </c>
      <c r="AF66" s="9" t="s">
        <v>13</v>
      </c>
      <c r="AH66" s="9" t="s">
        <v>123</v>
      </c>
    </row>
    <row r="67" spans="1:48" hidden="1">
      <c r="A67" s="69" t="s">
        <v>493</v>
      </c>
      <c r="B67" s="70" t="s">
        <v>235</v>
      </c>
      <c r="C67" s="5">
        <v>45737</v>
      </c>
      <c r="D67" s="4" t="s">
        <v>13</v>
      </c>
      <c r="E67" s="4" t="s">
        <v>34</v>
      </c>
      <c r="F67" s="60">
        <v>10</v>
      </c>
      <c r="G67" s="40">
        <v>10</v>
      </c>
      <c r="I67" s="8"/>
      <c r="J67" s="6"/>
      <c r="K67" s="64"/>
      <c r="N67" s="24"/>
      <c r="AB67" s="61"/>
      <c r="AD67" s="9" t="s">
        <v>56</v>
      </c>
      <c r="AF67" s="9" t="s">
        <v>13</v>
      </c>
      <c r="AH67" s="9" t="s">
        <v>123</v>
      </c>
    </row>
    <row r="68" spans="1:48" hidden="1">
      <c r="A68" s="69" t="s">
        <v>494</v>
      </c>
      <c r="B68" s="70" t="s">
        <v>230</v>
      </c>
      <c r="C68" s="5">
        <v>45737</v>
      </c>
      <c r="D68" s="4" t="s">
        <v>13</v>
      </c>
      <c r="E68" s="4" t="s">
        <v>34</v>
      </c>
      <c r="F68" s="60">
        <v>10</v>
      </c>
      <c r="G68" s="40">
        <v>10</v>
      </c>
      <c r="I68" s="8"/>
      <c r="J68" s="6"/>
      <c r="K68" s="64"/>
      <c r="N68" s="24"/>
      <c r="AB68" s="61"/>
      <c r="AD68" s="9" t="s">
        <v>56</v>
      </c>
      <c r="AF68" s="9" t="s">
        <v>13</v>
      </c>
      <c r="AH68" s="9" t="s">
        <v>123</v>
      </c>
    </row>
    <row r="69" spans="1:48" hidden="1">
      <c r="A69" s="69" t="s">
        <v>496</v>
      </c>
      <c r="B69" s="70" t="s">
        <v>497</v>
      </c>
      <c r="C69" s="5">
        <v>45820</v>
      </c>
      <c r="D69" s="9" t="s">
        <v>1017</v>
      </c>
      <c r="E69" s="4" t="s">
        <v>1018</v>
      </c>
      <c r="F69" s="60">
        <v>30</v>
      </c>
      <c r="G69" s="40">
        <v>0</v>
      </c>
      <c r="I69" s="8"/>
      <c r="J69" s="6"/>
      <c r="K69" s="64"/>
      <c r="N69" s="24"/>
      <c r="AB69" s="61"/>
      <c r="AD69" s="9" t="s">
        <v>126</v>
      </c>
      <c r="AF69" s="9" t="s">
        <v>11</v>
      </c>
      <c r="AH69" s="9" t="s">
        <v>75</v>
      </c>
      <c r="AJ69" s="9" t="s">
        <v>39</v>
      </c>
      <c r="AL69" s="9" t="s">
        <v>40</v>
      </c>
      <c r="AN69" s="9" t="s">
        <v>106</v>
      </c>
      <c r="AP69" s="9" t="s">
        <v>74</v>
      </c>
      <c r="AR69" s="9" t="s">
        <v>29</v>
      </c>
      <c r="AT69" s="9" t="s">
        <v>41</v>
      </c>
      <c r="AV69" s="9" t="s">
        <v>123</v>
      </c>
    </row>
    <row r="70" spans="1:48" hidden="1">
      <c r="A70" s="69" t="s">
        <v>500</v>
      </c>
      <c r="B70" s="70" t="s">
        <v>197</v>
      </c>
      <c r="C70" s="5">
        <v>45852</v>
      </c>
      <c r="D70" s="4" t="s">
        <v>101</v>
      </c>
      <c r="E70" s="4" t="s">
        <v>120</v>
      </c>
      <c r="F70" s="60">
        <v>1575</v>
      </c>
      <c r="G70" s="40">
        <v>1575</v>
      </c>
      <c r="I70" s="8"/>
      <c r="J70" s="6"/>
      <c r="K70" s="64"/>
      <c r="N70" s="24"/>
      <c r="AB70" s="61"/>
      <c r="AD70" s="9" t="s">
        <v>126</v>
      </c>
      <c r="AF70" s="9" t="s">
        <v>11</v>
      </c>
      <c r="AH70" s="9" t="s">
        <v>82</v>
      </c>
      <c r="AJ70" s="9" t="s">
        <v>31</v>
      </c>
      <c r="AL70" s="9" t="s">
        <v>9</v>
      </c>
      <c r="AN70" s="9" t="s">
        <v>106</v>
      </c>
      <c r="AP70" s="9" t="s">
        <v>48</v>
      </c>
      <c r="AR70" s="9" t="s">
        <v>13</v>
      </c>
      <c r="AT70" s="9" t="s">
        <v>41</v>
      </c>
      <c r="AV70" s="9" t="s">
        <v>123</v>
      </c>
    </row>
    <row r="71" spans="1:48" hidden="1">
      <c r="A71" s="69" t="s">
        <v>501</v>
      </c>
      <c r="B71" s="70" t="s">
        <v>381</v>
      </c>
      <c r="C71" s="5">
        <v>45763</v>
      </c>
      <c r="D71" s="4" t="s">
        <v>101</v>
      </c>
      <c r="E71" s="4" t="s">
        <v>181</v>
      </c>
      <c r="F71" s="60">
        <v>285</v>
      </c>
      <c r="G71" s="40">
        <v>285</v>
      </c>
      <c r="I71" s="8"/>
      <c r="J71" s="6"/>
      <c r="K71" s="64"/>
      <c r="N71" s="24"/>
      <c r="AB71" s="61"/>
      <c r="AD71" s="9" t="s">
        <v>56</v>
      </c>
      <c r="AF71" s="9" t="s">
        <v>13</v>
      </c>
      <c r="AH71" s="9" t="s">
        <v>123</v>
      </c>
    </row>
    <row r="72" spans="1:48" hidden="1">
      <c r="A72" s="69" t="s">
        <v>507</v>
      </c>
      <c r="B72" s="70" t="s">
        <v>237</v>
      </c>
      <c r="C72" s="5">
        <v>45819</v>
      </c>
      <c r="D72" s="4" t="s">
        <v>108</v>
      </c>
      <c r="E72" s="4" t="s">
        <v>296</v>
      </c>
      <c r="F72" s="60">
        <v>52</v>
      </c>
      <c r="G72" s="40">
        <v>52</v>
      </c>
      <c r="I72" s="8"/>
      <c r="J72" s="6"/>
      <c r="K72" s="64"/>
      <c r="N72" s="24"/>
      <c r="AB72" s="61"/>
      <c r="AD72" s="9" t="s">
        <v>126</v>
      </c>
      <c r="AF72" s="9" t="s">
        <v>17</v>
      </c>
      <c r="AH72" s="9" t="s">
        <v>16</v>
      </c>
      <c r="AJ72" s="9" t="s">
        <v>24</v>
      </c>
      <c r="AL72" s="9" t="s">
        <v>16</v>
      </c>
      <c r="AN72" s="9" t="s">
        <v>41</v>
      </c>
      <c r="AP72" s="9" t="s">
        <v>123</v>
      </c>
    </row>
    <row r="73" spans="1:48" hidden="1">
      <c r="A73" s="69" t="s">
        <v>508</v>
      </c>
      <c r="B73" s="70" t="s">
        <v>503</v>
      </c>
      <c r="C73" s="5">
        <v>45748</v>
      </c>
      <c r="D73" s="4" t="s">
        <v>109</v>
      </c>
      <c r="E73" s="4" t="s">
        <v>541</v>
      </c>
      <c r="F73" s="60">
        <v>10</v>
      </c>
      <c r="G73" s="40">
        <v>10</v>
      </c>
      <c r="I73" s="8"/>
      <c r="J73" s="6"/>
      <c r="K73" s="64"/>
      <c r="N73" s="24"/>
      <c r="AB73" s="61"/>
      <c r="AD73" s="9" t="s">
        <v>126</v>
      </c>
      <c r="AF73" s="9" t="s">
        <v>17</v>
      </c>
      <c r="AH73" s="9" t="s">
        <v>2</v>
      </c>
      <c r="AJ73" s="9" t="s">
        <v>123</v>
      </c>
    </row>
    <row r="74" spans="1:48" hidden="1">
      <c r="A74" s="69" t="s">
        <v>509</v>
      </c>
      <c r="B74" s="70" t="s">
        <v>504</v>
      </c>
      <c r="C74" s="5">
        <v>45755</v>
      </c>
      <c r="D74" s="4" t="s">
        <v>108</v>
      </c>
      <c r="E74" s="4" t="s">
        <v>566</v>
      </c>
      <c r="F74" s="60">
        <v>10</v>
      </c>
      <c r="G74" s="40">
        <v>10</v>
      </c>
      <c r="I74" s="8"/>
      <c r="J74" s="6"/>
      <c r="K74" s="64"/>
      <c r="N74" s="24"/>
      <c r="AB74" s="61"/>
      <c r="AD74" s="9" t="s">
        <v>126</v>
      </c>
      <c r="AF74" s="9" t="s">
        <v>17</v>
      </c>
      <c r="AH74" s="9" t="s">
        <v>2</v>
      </c>
      <c r="AJ74" s="9" t="s">
        <v>16</v>
      </c>
      <c r="AL74" s="9" t="s">
        <v>123</v>
      </c>
    </row>
    <row r="75" spans="1:48" hidden="1">
      <c r="A75" s="69" t="s">
        <v>510</v>
      </c>
      <c r="B75" s="70" t="s">
        <v>505</v>
      </c>
      <c r="C75" s="5">
        <v>45748</v>
      </c>
      <c r="D75" s="4" t="s">
        <v>109</v>
      </c>
      <c r="E75" s="4" t="s">
        <v>534</v>
      </c>
      <c r="F75" s="60">
        <v>10</v>
      </c>
      <c r="G75" s="40">
        <v>10</v>
      </c>
      <c r="I75" s="8"/>
      <c r="J75" s="6"/>
      <c r="K75" s="64"/>
      <c r="N75" s="24"/>
      <c r="AB75" s="61"/>
      <c r="AD75" s="9" t="s">
        <v>126</v>
      </c>
      <c r="AF75" s="9" t="s">
        <v>17</v>
      </c>
      <c r="AH75" s="9" t="s">
        <v>2</v>
      </c>
      <c r="AJ75" s="9" t="s">
        <v>123</v>
      </c>
    </row>
    <row r="76" spans="1:48" hidden="1">
      <c r="A76" s="69" t="s">
        <v>511</v>
      </c>
      <c r="B76" s="70" t="s">
        <v>506</v>
      </c>
      <c r="C76" s="5">
        <v>45755</v>
      </c>
      <c r="D76" s="4" t="s">
        <v>108</v>
      </c>
      <c r="E76" s="4" t="s">
        <v>566</v>
      </c>
      <c r="F76" s="60">
        <v>10</v>
      </c>
      <c r="G76" s="40">
        <v>10</v>
      </c>
      <c r="I76" s="8"/>
      <c r="J76" s="6"/>
      <c r="K76" s="64"/>
      <c r="N76" s="24"/>
      <c r="AB76" s="61"/>
      <c r="AD76" s="9" t="s">
        <v>126</v>
      </c>
      <c r="AF76" s="9" t="s">
        <v>17</v>
      </c>
      <c r="AH76" s="9" t="s">
        <v>2</v>
      </c>
      <c r="AJ76" s="9" t="s">
        <v>16</v>
      </c>
      <c r="AL76" s="9" t="s">
        <v>123</v>
      </c>
    </row>
    <row r="77" spans="1:48" hidden="1">
      <c r="A77" s="69" t="s">
        <v>512</v>
      </c>
      <c r="B77" s="70" t="s">
        <v>225</v>
      </c>
      <c r="C77" s="5">
        <v>45742</v>
      </c>
      <c r="D77" s="4" t="s">
        <v>13</v>
      </c>
      <c r="E77" s="4" t="s">
        <v>34</v>
      </c>
      <c r="F77" s="60">
        <v>5</v>
      </c>
      <c r="G77" s="40">
        <v>5</v>
      </c>
      <c r="I77" s="8"/>
      <c r="J77" s="6"/>
      <c r="K77" s="64"/>
      <c r="N77" s="24"/>
      <c r="AB77" s="61"/>
      <c r="AD77" s="9" t="s">
        <v>56</v>
      </c>
      <c r="AF77" s="9" t="s">
        <v>13</v>
      </c>
      <c r="AH77" s="9" t="s">
        <v>41</v>
      </c>
      <c r="AJ77" s="9" t="s">
        <v>123</v>
      </c>
    </row>
    <row r="78" spans="1:48" hidden="1">
      <c r="A78" s="69" t="s">
        <v>513</v>
      </c>
      <c r="B78" s="70" t="s">
        <v>514</v>
      </c>
      <c r="C78" s="5">
        <v>45782</v>
      </c>
      <c r="D78" s="4" t="s">
        <v>163</v>
      </c>
      <c r="E78" s="4" t="s">
        <v>145</v>
      </c>
      <c r="F78" s="60">
        <v>1</v>
      </c>
      <c r="G78" s="40">
        <v>1</v>
      </c>
      <c r="I78" s="8"/>
      <c r="J78" s="6"/>
      <c r="K78" s="64"/>
      <c r="N78" s="24"/>
      <c r="AB78" s="61"/>
      <c r="AD78" s="9" t="s">
        <v>126</v>
      </c>
      <c r="AF78" s="9" t="s">
        <v>17</v>
      </c>
      <c r="AH78" s="9" t="s">
        <v>16</v>
      </c>
      <c r="AJ78" s="9" t="s">
        <v>61</v>
      </c>
      <c r="AL78" s="9" t="s">
        <v>123</v>
      </c>
    </row>
    <row r="79" spans="1:48" hidden="1">
      <c r="A79" s="69" t="s">
        <v>515</v>
      </c>
      <c r="B79" s="70" t="s">
        <v>516</v>
      </c>
      <c r="C79" s="5">
        <v>45762</v>
      </c>
      <c r="D79" s="4" t="s">
        <v>403</v>
      </c>
      <c r="E79" s="4" t="s">
        <v>580</v>
      </c>
      <c r="F79" s="60">
        <v>2</v>
      </c>
      <c r="G79" s="40">
        <v>2</v>
      </c>
      <c r="I79" s="8"/>
      <c r="J79" s="6"/>
      <c r="K79" s="64"/>
      <c r="N79" s="24"/>
      <c r="AB79" s="61"/>
      <c r="AD79" s="9" t="s">
        <v>126</v>
      </c>
      <c r="AF79" s="9" t="s">
        <v>17</v>
      </c>
      <c r="AH79" s="9" t="s">
        <v>16</v>
      </c>
      <c r="AJ79" s="9" t="s">
        <v>61</v>
      </c>
      <c r="AL79" s="9" t="s">
        <v>123</v>
      </c>
    </row>
    <row r="80" spans="1:48" hidden="1">
      <c r="A80" s="69" t="s">
        <v>518</v>
      </c>
      <c r="B80" s="70" t="s">
        <v>519</v>
      </c>
      <c r="C80" s="5">
        <v>45762</v>
      </c>
      <c r="D80" s="4" t="s">
        <v>403</v>
      </c>
      <c r="E80" s="4" t="s">
        <v>580</v>
      </c>
      <c r="F80" s="60">
        <v>1</v>
      </c>
      <c r="G80" s="40">
        <v>1</v>
      </c>
      <c r="I80" s="8"/>
      <c r="J80" s="6"/>
      <c r="K80" s="64"/>
      <c r="N80" s="24"/>
      <c r="AB80" s="61"/>
      <c r="AD80" s="9" t="s">
        <v>126</v>
      </c>
      <c r="AF80" s="9" t="s">
        <v>17</v>
      </c>
      <c r="AH80" s="9" t="s">
        <v>16</v>
      </c>
      <c r="AJ80" s="9" t="s">
        <v>61</v>
      </c>
      <c r="AL80" s="9" t="s">
        <v>123</v>
      </c>
    </row>
    <row r="81" spans="1:50" hidden="1">
      <c r="A81" s="69" t="s">
        <v>520</v>
      </c>
      <c r="B81" s="70" t="s">
        <v>213</v>
      </c>
      <c r="C81" s="5">
        <v>45831</v>
      </c>
      <c r="D81" s="4" t="s">
        <v>101</v>
      </c>
      <c r="E81" s="4" t="s">
        <v>120</v>
      </c>
      <c r="F81" s="60">
        <v>100</v>
      </c>
      <c r="G81" s="40">
        <v>0</v>
      </c>
      <c r="I81" s="8"/>
      <c r="J81" s="6"/>
      <c r="K81" s="64"/>
      <c r="N81" s="24"/>
      <c r="AB81" s="61"/>
      <c r="AD81" s="9" t="s">
        <v>126</v>
      </c>
      <c r="AF81" s="9" t="s">
        <v>11</v>
      </c>
      <c r="AH81" s="9" t="s">
        <v>16</v>
      </c>
      <c r="AJ81" s="9" t="s">
        <v>82</v>
      </c>
      <c r="AL81" s="9" t="s">
        <v>31</v>
      </c>
      <c r="AN81" s="9" t="s">
        <v>78</v>
      </c>
      <c r="AP81" s="9" t="s">
        <v>48</v>
      </c>
      <c r="AR81" s="9" t="s">
        <v>13</v>
      </c>
      <c r="AT81" s="9" t="s">
        <v>123</v>
      </c>
    </row>
    <row r="82" spans="1:50" hidden="1">
      <c r="A82" s="69" t="s">
        <v>521</v>
      </c>
      <c r="B82" s="70" t="s">
        <v>272</v>
      </c>
      <c r="C82" s="5">
        <v>45800</v>
      </c>
      <c r="D82" s="4" t="s">
        <v>101</v>
      </c>
      <c r="E82" s="4" t="s">
        <v>120</v>
      </c>
      <c r="F82" s="60">
        <v>100</v>
      </c>
      <c r="G82" s="40">
        <v>100</v>
      </c>
      <c r="I82" s="8"/>
      <c r="J82" s="6"/>
      <c r="K82" s="64"/>
      <c r="N82" s="24"/>
      <c r="AB82" s="61"/>
      <c r="AD82" s="9" t="s">
        <v>126</v>
      </c>
      <c r="AF82" s="9" t="s">
        <v>11</v>
      </c>
      <c r="AH82" s="9" t="s">
        <v>2</v>
      </c>
      <c r="AJ82" s="9" t="s">
        <v>31</v>
      </c>
      <c r="AL82" s="9" t="s">
        <v>106</v>
      </c>
      <c r="AN82" s="9" t="s">
        <v>24</v>
      </c>
      <c r="AP82" s="9" t="s">
        <v>50</v>
      </c>
      <c r="AR82" s="9" t="s">
        <v>13</v>
      </c>
      <c r="AT82" s="9" t="s">
        <v>123</v>
      </c>
    </row>
    <row r="83" spans="1:50" hidden="1">
      <c r="A83" s="69" t="s">
        <v>522</v>
      </c>
      <c r="B83" s="70" t="s">
        <v>310</v>
      </c>
      <c r="C83" s="5">
        <v>45849</v>
      </c>
      <c r="D83" s="4" t="s">
        <v>101</v>
      </c>
      <c r="E83" s="4" t="s">
        <v>120</v>
      </c>
      <c r="F83" s="60">
        <v>120</v>
      </c>
      <c r="G83" s="40">
        <v>120</v>
      </c>
      <c r="I83" s="8"/>
      <c r="J83" s="6"/>
      <c r="K83" s="64"/>
      <c r="N83" s="24"/>
      <c r="AB83" s="61"/>
      <c r="AD83" s="9" t="s">
        <v>126</v>
      </c>
      <c r="AF83" s="9" t="s">
        <v>11</v>
      </c>
      <c r="AH83" s="9" t="s">
        <v>2</v>
      </c>
      <c r="AJ83" s="9" t="s">
        <v>31</v>
      </c>
      <c r="AL83" s="9" t="s">
        <v>106</v>
      </c>
      <c r="AN83" s="9" t="s">
        <v>7</v>
      </c>
      <c r="AP83" s="9" t="s">
        <v>48</v>
      </c>
      <c r="AR83" s="9" t="s">
        <v>13</v>
      </c>
      <c r="AT83" s="9" t="s">
        <v>41</v>
      </c>
      <c r="AV83" s="9" t="s">
        <v>123</v>
      </c>
    </row>
    <row r="84" spans="1:50" hidden="1">
      <c r="A84" s="69" t="s">
        <v>526</v>
      </c>
      <c r="B84" s="70" t="s">
        <v>189</v>
      </c>
      <c r="C84" s="5">
        <v>45821</v>
      </c>
      <c r="D84" s="4" t="s">
        <v>101</v>
      </c>
      <c r="E84" s="4" t="s">
        <v>120</v>
      </c>
      <c r="F84" s="60">
        <v>50</v>
      </c>
      <c r="G84" s="40">
        <v>50</v>
      </c>
      <c r="I84" s="8"/>
      <c r="J84" s="6"/>
      <c r="K84" s="64"/>
      <c r="N84" s="24"/>
      <c r="AB84" s="61"/>
      <c r="AD84" s="9" t="s">
        <v>126</v>
      </c>
      <c r="AF84" s="9" t="s">
        <v>11</v>
      </c>
      <c r="AH84" s="9" t="s">
        <v>2</v>
      </c>
      <c r="AJ84" s="9" t="s">
        <v>16</v>
      </c>
      <c r="AL84" s="9" t="s">
        <v>106</v>
      </c>
      <c r="AN84" s="9" t="s">
        <v>48</v>
      </c>
      <c r="AP84" s="9" t="s">
        <v>13</v>
      </c>
      <c r="AR84" s="9" t="s">
        <v>41</v>
      </c>
      <c r="AT84" s="9" t="s">
        <v>123</v>
      </c>
    </row>
    <row r="85" spans="1:50" hidden="1">
      <c r="A85" s="69" t="s">
        <v>527</v>
      </c>
      <c r="B85" s="70" t="s">
        <v>278</v>
      </c>
      <c r="C85" s="5">
        <v>45798</v>
      </c>
      <c r="D85" s="4" t="s">
        <v>101</v>
      </c>
      <c r="E85" s="4" t="s">
        <v>120</v>
      </c>
      <c r="F85" s="60">
        <v>8</v>
      </c>
      <c r="G85" s="40">
        <v>8</v>
      </c>
      <c r="I85" s="8"/>
      <c r="J85" s="6"/>
      <c r="K85" s="64"/>
      <c r="N85" s="24"/>
      <c r="AB85" s="61"/>
      <c r="AD85" s="9" t="s">
        <v>126</v>
      </c>
      <c r="AF85" s="9" t="s">
        <v>11</v>
      </c>
      <c r="AH85" s="9" t="s">
        <v>2</v>
      </c>
      <c r="AJ85" s="9" t="s">
        <v>31</v>
      </c>
      <c r="AL85" s="9" t="s">
        <v>16</v>
      </c>
      <c r="AN85" s="9" t="s">
        <v>106</v>
      </c>
      <c r="AP85" s="9" t="s">
        <v>48</v>
      </c>
      <c r="AR85" s="9" t="s">
        <v>13</v>
      </c>
      <c r="AT85" s="9" t="s">
        <v>187</v>
      </c>
      <c r="AV85" s="9" t="s">
        <v>41</v>
      </c>
      <c r="AX85" s="9" t="s">
        <v>123</v>
      </c>
    </row>
    <row r="86" spans="1:50" hidden="1">
      <c r="A86" s="69" t="s">
        <v>528</v>
      </c>
      <c r="B86" s="70" t="s">
        <v>180</v>
      </c>
      <c r="F86" s="60">
        <v>1000</v>
      </c>
      <c r="G86" s="40">
        <v>1000</v>
      </c>
      <c r="I86" s="8"/>
      <c r="J86" s="6"/>
      <c r="K86" s="64"/>
      <c r="N86" s="24"/>
      <c r="AB86" s="61"/>
      <c r="AD86" s="9" t="s">
        <v>56</v>
      </c>
      <c r="AF86" s="9" t="s">
        <v>72</v>
      </c>
      <c r="AH86" s="9" t="s">
        <v>16</v>
      </c>
      <c r="AJ86" s="9" t="s">
        <v>26</v>
      </c>
      <c r="AL86" s="9" t="s">
        <v>123</v>
      </c>
    </row>
    <row r="87" spans="1:50" hidden="1">
      <c r="A87" s="69" t="s">
        <v>529</v>
      </c>
      <c r="B87" s="70" t="s">
        <v>180</v>
      </c>
      <c r="F87" s="60">
        <v>1000</v>
      </c>
      <c r="G87" s="40">
        <v>1000</v>
      </c>
      <c r="I87" s="8"/>
      <c r="J87" s="6"/>
      <c r="K87" s="64"/>
      <c r="N87" s="24"/>
      <c r="AB87" s="61"/>
      <c r="AD87" s="9" t="s">
        <v>56</v>
      </c>
      <c r="AF87" s="9" t="s">
        <v>72</v>
      </c>
      <c r="AH87" s="9" t="s">
        <v>16</v>
      </c>
      <c r="AJ87" s="9" t="s">
        <v>26</v>
      </c>
      <c r="AL87" s="9" t="s">
        <v>123</v>
      </c>
    </row>
    <row r="88" spans="1:50" hidden="1">
      <c r="A88" s="69" t="s">
        <v>530</v>
      </c>
      <c r="B88" s="70" t="s">
        <v>180</v>
      </c>
      <c r="F88" s="60">
        <v>1000</v>
      </c>
      <c r="G88" s="40">
        <v>1000</v>
      </c>
      <c r="I88" s="8"/>
      <c r="J88" s="6"/>
      <c r="K88" s="64"/>
      <c r="N88" s="24"/>
      <c r="AB88" s="61"/>
      <c r="AD88" s="9" t="s">
        <v>56</v>
      </c>
      <c r="AF88" s="9" t="s">
        <v>72</v>
      </c>
      <c r="AH88" s="9" t="s">
        <v>16</v>
      </c>
      <c r="AJ88" s="9" t="s">
        <v>26</v>
      </c>
      <c r="AL88" s="9" t="s">
        <v>123</v>
      </c>
    </row>
    <row r="89" spans="1:50" hidden="1">
      <c r="A89" s="69" t="s">
        <v>533</v>
      </c>
      <c r="B89" s="70" t="s">
        <v>570</v>
      </c>
      <c r="C89" s="5">
        <v>45805</v>
      </c>
      <c r="D89" s="4" t="s">
        <v>101</v>
      </c>
      <c r="E89" s="4" t="s">
        <v>120</v>
      </c>
      <c r="F89" s="60">
        <v>30</v>
      </c>
      <c r="G89" s="40">
        <v>30</v>
      </c>
      <c r="I89" s="8"/>
      <c r="J89" s="6"/>
      <c r="K89" s="64"/>
      <c r="N89" s="24"/>
      <c r="AB89" s="61"/>
      <c r="AD89" s="9" t="s">
        <v>126</v>
      </c>
      <c r="AF89" s="9" t="s">
        <v>11</v>
      </c>
      <c r="AH89" s="9" t="s">
        <v>82</v>
      </c>
      <c r="AJ89" s="9" t="s">
        <v>31</v>
      </c>
      <c r="AL89" s="9" t="s">
        <v>79</v>
      </c>
      <c r="AN89" s="9" t="s">
        <v>106</v>
      </c>
      <c r="AP89" s="9" t="s">
        <v>48</v>
      </c>
      <c r="AR89" s="9" t="s">
        <v>13</v>
      </c>
      <c r="AT89" s="9" t="s">
        <v>123</v>
      </c>
    </row>
    <row r="90" spans="1:50" hidden="1">
      <c r="A90" s="69" t="s">
        <v>532</v>
      </c>
      <c r="B90" s="70" t="s">
        <v>400</v>
      </c>
      <c r="C90" s="5">
        <v>45805</v>
      </c>
      <c r="D90" s="4" t="s">
        <v>101</v>
      </c>
      <c r="E90" s="4" t="s">
        <v>120</v>
      </c>
      <c r="F90" s="60">
        <v>20</v>
      </c>
      <c r="G90" s="40">
        <v>20</v>
      </c>
      <c r="I90" s="8"/>
      <c r="J90" s="6"/>
      <c r="K90" s="64"/>
      <c r="N90" s="24"/>
      <c r="AB90" s="61"/>
      <c r="AD90" s="9" t="s">
        <v>126</v>
      </c>
      <c r="AF90" s="9" t="s">
        <v>11</v>
      </c>
      <c r="AH90" s="9" t="s">
        <v>2</v>
      </c>
      <c r="AJ90" s="9" t="s">
        <v>31</v>
      </c>
      <c r="AL90" s="9" t="s">
        <v>106</v>
      </c>
      <c r="AN90" s="9" t="s">
        <v>24</v>
      </c>
      <c r="AP90" s="9" t="s">
        <v>48</v>
      </c>
      <c r="AR90" s="9" t="s">
        <v>13</v>
      </c>
      <c r="AT90" s="9" t="s">
        <v>123</v>
      </c>
    </row>
    <row r="91" spans="1:50" hidden="1">
      <c r="A91" s="69" t="s">
        <v>531</v>
      </c>
      <c r="B91" s="70" t="s">
        <v>442</v>
      </c>
      <c r="C91" s="5">
        <v>45799</v>
      </c>
      <c r="D91" s="4" t="s">
        <v>101</v>
      </c>
      <c r="E91" s="4" t="s">
        <v>120</v>
      </c>
      <c r="F91" s="60">
        <v>10</v>
      </c>
      <c r="G91" s="40">
        <v>10</v>
      </c>
      <c r="I91" s="8"/>
      <c r="J91" s="6"/>
      <c r="K91" s="64"/>
      <c r="N91" s="24"/>
      <c r="AB91" s="61"/>
      <c r="AD91" s="9" t="s">
        <v>126</v>
      </c>
      <c r="AF91" s="9" t="s">
        <v>11</v>
      </c>
      <c r="AH91" s="9" t="s">
        <v>2</v>
      </c>
      <c r="AJ91" s="9" t="s">
        <v>31</v>
      </c>
      <c r="AL91" s="9" t="s">
        <v>87</v>
      </c>
      <c r="AN91" s="9" t="s">
        <v>106</v>
      </c>
      <c r="AP91" s="9" t="s">
        <v>48</v>
      </c>
      <c r="AR91" s="9" t="s">
        <v>13</v>
      </c>
      <c r="AT91" s="9" t="s">
        <v>187</v>
      </c>
      <c r="AV91" s="9" t="s">
        <v>41</v>
      </c>
      <c r="AX91" s="9" t="s">
        <v>123</v>
      </c>
    </row>
    <row r="92" spans="1:50" hidden="1">
      <c r="A92" s="69" t="s">
        <v>535</v>
      </c>
      <c r="B92" s="70" t="s">
        <v>194</v>
      </c>
      <c r="C92" s="5">
        <v>45754</v>
      </c>
      <c r="D92" s="4" t="s">
        <v>127</v>
      </c>
      <c r="E92" s="4" t="s">
        <v>221</v>
      </c>
      <c r="F92" s="60">
        <v>4000</v>
      </c>
      <c r="G92" s="40">
        <v>4000</v>
      </c>
      <c r="I92" s="8"/>
      <c r="J92" s="6"/>
      <c r="K92" s="64"/>
      <c r="N92" s="24"/>
      <c r="AB92" s="61"/>
      <c r="AD92" s="9" t="s">
        <v>56</v>
      </c>
      <c r="AF92" s="9" t="s">
        <v>127</v>
      </c>
      <c r="AH92" s="9" t="s">
        <v>123</v>
      </c>
    </row>
    <row r="93" spans="1:50" hidden="1">
      <c r="A93" s="69" t="s">
        <v>536</v>
      </c>
      <c r="B93" s="70" t="s">
        <v>195</v>
      </c>
      <c r="C93" s="5">
        <v>45754</v>
      </c>
      <c r="D93" s="4" t="s">
        <v>127</v>
      </c>
      <c r="E93" s="4" t="s">
        <v>221</v>
      </c>
      <c r="F93" s="60">
        <v>4000</v>
      </c>
      <c r="G93" s="40">
        <v>4000</v>
      </c>
      <c r="I93" s="8"/>
      <c r="J93" s="6"/>
      <c r="K93" s="64"/>
      <c r="N93" s="24"/>
      <c r="AB93" s="61"/>
      <c r="AD93" s="9" t="s">
        <v>56</v>
      </c>
      <c r="AF93" s="9" t="s">
        <v>127</v>
      </c>
      <c r="AH93" s="9" t="s">
        <v>187</v>
      </c>
      <c r="AJ93" s="9" t="s">
        <v>69</v>
      </c>
      <c r="AL93" s="9" t="s">
        <v>123</v>
      </c>
    </row>
    <row r="94" spans="1:50" hidden="1">
      <c r="A94" s="69" t="s">
        <v>537</v>
      </c>
      <c r="B94" s="70" t="s">
        <v>254</v>
      </c>
      <c r="C94" s="5">
        <v>45835</v>
      </c>
      <c r="D94" s="4" t="s">
        <v>132</v>
      </c>
      <c r="E94" s="4" t="s">
        <v>727</v>
      </c>
      <c r="F94" s="60">
        <v>50</v>
      </c>
      <c r="G94" s="40">
        <v>50</v>
      </c>
      <c r="I94" s="8"/>
      <c r="J94" s="6"/>
      <c r="K94" s="64"/>
      <c r="N94" s="24"/>
      <c r="AB94" s="61"/>
      <c r="AD94" s="9" t="s">
        <v>126</v>
      </c>
      <c r="AF94" s="9" t="s">
        <v>11</v>
      </c>
      <c r="AH94" s="9" t="s">
        <v>2</v>
      </c>
      <c r="AJ94" s="9" t="s">
        <v>31</v>
      </c>
      <c r="AL94" s="9" t="s">
        <v>9</v>
      </c>
      <c r="AN94" s="9" t="s">
        <v>106</v>
      </c>
      <c r="AP94" s="9" t="s">
        <v>24</v>
      </c>
      <c r="AR94" s="9" t="s">
        <v>48</v>
      </c>
      <c r="AT94" s="9" t="s">
        <v>13</v>
      </c>
      <c r="AV94" s="9" t="s">
        <v>123</v>
      </c>
    </row>
    <row r="95" spans="1:50" hidden="1">
      <c r="A95" s="69" t="s">
        <v>538</v>
      </c>
      <c r="B95" s="70" t="s">
        <v>210</v>
      </c>
      <c r="C95" s="5">
        <v>45849</v>
      </c>
      <c r="D95" s="4" t="s">
        <v>336</v>
      </c>
      <c r="E95" s="4" t="s">
        <v>179</v>
      </c>
      <c r="F95" s="60">
        <v>10</v>
      </c>
      <c r="G95" s="40">
        <v>10</v>
      </c>
      <c r="I95" s="8"/>
      <c r="J95" s="6"/>
      <c r="K95" s="64"/>
      <c r="N95" s="24"/>
      <c r="AB95" s="61"/>
      <c r="AD95" s="9" t="s">
        <v>126</v>
      </c>
      <c r="AF95" s="9" t="s">
        <v>11</v>
      </c>
      <c r="AH95" s="9" t="s">
        <v>82</v>
      </c>
      <c r="AJ95" s="9" t="s">
        <v>31</v>
      </c>
      <c r="AL95" s="9" t="s">
        <v>67</v>
      </c>
      <c r="AN95" s="9" t="s">
        <v>40</v>
      </c>
      <c r="AP95" s="9" t="s">
        <v>106</v>
      </c>
      <c r="AR95" s="9" t="s">
        <v>48</v>
      </c>
      <c r="AT95" s="9" t="s">
        <v>13</v>
      </c>
      <c r="AV95" s="9" t="s">
        <v>41</v>
      </c>
      <c r="AX95" s="9" t="s">
        <v>123</v>
      </c>
    </row>
    <row r="96" spans="1:50" hidden="1">
      <c r="A96" s="69" t="s">
        <v>539</v>
      </c>
      <c r="B96" s="70" t="s">
        <v>540</v>
      </c>
      <c r="C96" s="5">
        <v>45769</v>
      </c>
      <c r="D96" s="4" t="s">
        <v>182</v>
      </c>
      <c r="E96" s="4" t="s">
        <v>696</v>
      </c>
      <c r="F96" s="60">
        <v>2</v>
      </c>
      <c r="G96" s="40">
        <v>2</v>
      </c>
      <c r="I96" s="8"/>
      <c r="J96" s="6"/>
      <c r="K96" s="64"/>
      <c r="N96" s="24"/>
      <c r="AB96" s="61"/>
      <c r="AD96" s="9" t="s">
        <v>126</v>
      </c>
      <c r="AF96" s="9" t="s">
        <v>11</v>
      </c>
      <c r="AH96" s="9" t="s">
        <v>57</v>
      </c>
      <c r="AJ96" s="9" t="s">
        <v>7</v>
      </c>
      <c r="AL96" s="9" t="s">
        <v>41</v>
      </c>
    </row>
    <row r="97" spans="1:44" hidden="1">
      <c r="A97" s="69" t="s">
        <v>544</v>
      </c>
      <c r="B97" s="70" t="s">
        <v>443</v>
      </c>
      <c r="F97" s="60">
        <v>15</v>
      </c>
      <c r="G97" s="40">
        <v>15</v>
      </c>
      <c r="I97" s="8"/>
      <c r="J97" s="6"/>
      <c r="K97" s="64"/>
      <c r="N97" s="24"/>
      <c r="AB97" s="61"/>
      <c r="AD97" s="9" t="s">
        <v>56</v>
      </c>
      <c r="AF97" s="9" t="s">
        <v>13</v>
      </c>
      <c r="AH97" s="9" t="s">
        <v>123</v>
      </c>
    </row>
    <row r="98" spans="1:44" hidden="1">
      <c r="A98" s="69" t="s">
        <v>546</v>
      </c>
      <c r="B98" s="70" t="s">
        <v>638</v>
      </c>
      <c r="C98" s="5">
        <v>45842</v>
      </c>
      <c r="D98" s="4" t="s">
        <v>101</v>
      </c>
      <c r="E98" s="4" t="s">
        <v>120</v>
      </c>
      <c r="F98" s="60">
        <v>400</v>
      </c>
      <c r="G98" s="40">
        <v>400</v>
      </c>
      <c r="I98" s="8"/>
      <c r="J98" s="6"/>
      <c r="K98" s="64"/>
      <c r="N98" s="24"/>
      <c r="AB98" s="61"/>
      <c r="AD98" s="9" t="s">
        <v>126</v>
      </c>
      <c r="AF98" s="9" t="s">
        <v>11</v>
      </c>
      <c r="AH98" s="9" t="s">
        <v>82</v>
      </c>
      <c r="AJ98" s="9" t="s">
        <v>31</v>
      </c>
      <c r="AL98" s="9" t="s">
        <v>106</v>
      </c>
      <c r="AN98" s="9" t="s">
        <v>48</v>
      </c>
      <c r="AP98" s="9" t="s">
        <v>13</v>
      </c>
      <c r="AR98" s="9" t="s">
        <v>123</v>
      </c>
    </row>
    <row r="99" spans="1:44" hidden="1">
      <c r="A99" s="69" t="s">
        <v>547</v>
      </c>
      <c r="B99" s="70" t="s">
        <v>394</v>
      </c>
      <c r="C99" s="5">
        <v>45797</v>
      </c>
      <c r="D99" s="4" t="s">
        <v>132</v>
      </c>
      <c r="E99" s="4" t="s">
        <v>153</v>
      </c>
      <c r="F99" s="60">
        <v>400</v>
      </c>
      <c r="G99" s="40">
        <v>400</v>
      </c>
      <c r="I99" s="8"/>
      <c r="J99" s="6"/>
      <c r="K99" s="64"/>
      <c r="N99" s="24"/>
      <c r="AB99" s="61"/>
      <c r="AD99" s="9" t="s">
        <v>126</v>
      </c>
      <c r="AF99" s="9" t="s">
        <v>11</v>
      </c>
      <c r="AH99" s="9" t="s">
        <v>82</v>
      </c>
      <c r="AJ99" s="9" t="s">
        <v>31</v>
      </c>
      <c r="AL99" s="9" t="s">
        <v>106</v>
      </c>
      <c r="AN99" s="9" t="s">
        <v>48</v>
      </c>
      <c r="AP99" s="9" t="s">
        <v>13</v>
      </c>
      <c r="AR99" s="9" t="s">
        <v>123</v>
      </c>
    </row>
    <row r="100" spans="1:44" hidden="1">
      <c r="A100" s="69" t="s">
        <v>548</v>
      </c>
      <c r="B100" s="70" t="s">
        <v>394</v>
      </c>
      <c r="C100" s="5">
        <v>45846</v>
      </c>
      <c r="D100" s="4" t="s">
        <v>132</v>
      </c>
      <c r="E100" s="4" t="s">
        <v>153</v>
      </c>
      <c r="F100" s="60">
        <v>400</v>
      </c>
      <c r="G100" s="40">
        <v>400</v>
      </c>
      <c r="I100" s="8"/>
      <c r="J100" s="6"/>
      <c r="K100" s="64"/>
      <c r="N100" s="24"/>
      <c r="AB100" s="61"/>
      <c r="AD100" s="9" t="s">
        <v>126</v>
      </c>
      <c r="AF100" s="9" t="s">
        <v>11</v>
      </c>
      <c r="AH100" s="9" t="s">
        <v>82</v>
      </c>
      <c r="AJ100" s="9" t="s">
        <v>31</v>
      </c>
      <c r="AL100" s="9" t="s">
        <v>106</v>
      </c>
      <c r="AN100" s="9" t="s">
        <v>48</v>
      </c>
      <c r="AP100" s="9" t="s">
        <v>13</v>
      </c>
      <c r="AR100" s="9" t="s">
        <v>123</v>
      </c>
    </row>
    <row r="101" spans="1:44" hidden="1">
      <c r="A101" s="69" t="s">
        <v>549</v>
      </c>
      <c r="B101" s="70" t="s">
        <v>394</v>
      </c>
      <c r="F101" s="60">
        <v>400</v>
      </c>
      <c r="G101" s="40">
        <v>400</v>
      </c>
      <c r="I101" s="8"/>
      <c r="J101" s="6"/>
      <c r="K101" s="64"/>
      <c r="N101" s="24"/>
      <c r="AB101" s="61"/>
      <c r="AD101" s="9" t="s">
        <v>126</v>
      </c>
      <c r="AF101" s="9" t="s">
        <v>11</v>
      </c>
      <c r="AH101" s="9" t="s">
        <v>82</v>
      </c>
      <c r="AJ101" s="9" t="s">
        <v>31</v>
      </c>
      <c r="AL101" s="9" t="s">
        <v>106</v>
      </c>
      <c r="AN101" s="9" t="s">
        <v>48</v>
      </c>
      <c r="AP101" s="9" t="s">
        <v>13</v>
      </c>
      <c r="AR101" s="9" t="s">
        <v>123</v>
      </c>
    </row>
    <row r="102" spans="1:44" hidden="1">
      <c r="A102" s="69" t="s">
        <v>550</v>
      </c>
      <c r="B102" s="70" t="s">
        <v>394</v>
      </c>
      <c r="F102" s="60">
        <v>400</v>
      </c>
      <c r="G102" s="40">
        <v>400</v>
      </c>
      <c r="I102" s="8"/>
      <c r="J102" s="6"/>
      <c r="K102" s="64"/>
      <c r="N102" s="24"/>
      <c r="AB102" s="61"/>
      <c r="AD102" s="9" t="s">
        <v>126</v>
      </c>
      <c r="AF102" s="9" t="s">
        <v>11</v>
      </c>
      <c r="AH102" s="9" t="s">
        <v>82</v>
      </c>
      <c r="AJ102" s="9" t="s">
        <v>31</v>
      </c>
      <c r="AL102" s="9" t="s">
        <v>106</v>
      </c>
      <c r="AN102" s="9" t="s">
        <v>48</v>
      </c>
      <c r="AP102" s="9" t="s">
        <v>13</v>
      </c>
      <c r="AR102" s="9" t="s">
        <v>123</v>
      </c>
    </row>
    <row r="103" spans="1:44" hidden="1">
      <c r="A103" s="69" t="s">
        <v>551</v>
      </c>
      <c r="B103" s="70" t="s">
        <v>858</v>
      </c>
      <c r="C103" s="5">
        <v>45765</v>
      </c>
      <c r="D103" s="4" t="s">
        <v>132</v>
      </c>
      <c r="E103" s="4" t="s">
        <v>153</v>
      </c>
      <c r="F103" s="60">
        <v>200</v>
      </c>
      <c r="G103" s="40">
        <v>200</v>
      </c>
      <c r="I103" s="8"/>
      <c r="J103" s="6"/>
      <c r="K103" s="64"/>
      <c r="N103" s="24"/>
      <c r="AB103" s="61"/>
      <c r="AD103" s="9" t="s">
        <v>126</v>
      </c>
      <c r="AF103" s="9" t="s">
        <v>11</v>
      </c>
      <c r="AH103" s="9" t="s">
        <v>82</v>
      </c>
      <c r="AJ103" s="9" t="s">
        <v>31</v>
      </c>
      <c r="AL103" s="9" t="s">
        <v>106</v>
      </c>
      <c r="AN103" s="9" t="s">
        <v>48</v>
      </c>
      <c r="AP103" s="9" t="s">
        <v>13</v>
      </c>
      <c r="AR103" s="9" t="s">
        <v>123</v>
      </c>
    </row>
    <row r="104" spans="1:44" hidden="1">
      <c r="A104" s="69" t="s">
        <v>552</v>
      </c>
      <c r="B104" s="70" t="s">
        <v>392</v>
      </c>
      <c r="C104" s="5">
        <v>45786</v>
      </c>
      <c r="D104" s="4" t="s">
        <v>132</v>
      </c>
      <c r="E104" s="4" t="s">
        <v>153</v>
      </c>
      <c r="F104" s="60">
        <v>200</v>
      </c>
      <c r="G104" s="40">
        <v>200</v>
      </c>
      <c r="I104" s="8"/>
      <c r="J104" s="6"/>
      <c r="K104" s="64"/>
      <c r="N104" s="24"/>
      <c r="AB104" s="61"/>
      <c r="AD104" s="9" t="s">
        <v>126</v>
      </c>
      <c r="AF104" s="9" t="s">
        <v>11</v>
      </c>
      <c r="AH104" s="9" t="s">
        <v>82</v>
      </c>
      <c r="AJ104" s="9" t="s">
        <v>31</v>
      </c>
      <c r="AL104" s="9" t="s">
        <v>106</v>
      </c>
      <c r="AN104" s="9" t="s">
        <v>48</v>
      </c>
      <c r="AP104" s="9" t="s">
        <v>13</v>
      </c>
      <c r="AR104" s="9" t="s">
        <v>123</v>
      </c>
    </row>
    <row r="105" spans="1:44" hidden="1">
      <c r="A105" s="69" t="s">
        <v>553</v>
      </c>
      <c r="B105" s="70" t="s">
        <v>392</v>
      </c>
      <c r="C105" s="5">
        <v>45784</v>
      </c>
      <c r="D105" s="4" t="s">
        <v>291</v>
      </c>
      <c r="E105" s="4" t="s">
        <v>744</v>
      </c>
      <c r="F105" s="60">
        <v>200</v>
      </c>
      <c r="G105" s="40">
        <v>200</v>
      </c>
      <c r="I105" s="8"/>
      <c r="J105" s="6"/>
      <c r="K105" s="64"/>
      <c r="N105" s="24"/>
      <c r="AB105" s="61"/>
      <c r="AD105" s="9" t="s">
        <v>126</v>
      </c>
      <c r="AF105" s="9" t="s">
        <v>11</v>
      </c>
      <c r="AH105" s="9" t="s">
        <v>82</v>
      </c>
      <c r="AJ105" s="9" t="s">
        <v>31</v>
      </c>
      <c r="AL105" s="9" t="s">
        <v>106</v>
      </c>
      <c r="AN105" s="9" t="s">
        <v>48</v>
      </c>
      <c r="AP105" s="9" t="s">
        <v>13</v>
      </c>
      <c r="AR105" s="9" t="s">
        <v>123</v>
      </c>
    </row>
    <row r="106" spans="1:44" hidden="1">
      <c r="A106" s="69" t="s">
        <v>554</v>
      </c>
      <c r="B106" s="70" t="s">
        <v>392</v>
      </c>
      <c r="F106" s="60">
        <v>200</v>
      </c>
      <c r="G106" s="40">
        <v>200</v>
      </c>
      <c r="I106" s="8"/>
      <c r="J106" s="6"/>
      <c r="K106" s="64"/>
      <c r="N106" s="24"/>
      <c r="AB106" s="61"/>
      <c r="AD106" s="9" t="s">
        <v>126</v>
      </c>
      <c r="AF106" s="9" t="s">
        <v>11</v>
      </c>
      <c r="AH106" s="9" t="s">
        <v>82</v>
      </c>
      <c r="AJ106" s="9" t="s">
        <v>31</v>
      </c>
      <c r="AL106" s="9" t="s">
        <v>106</v>
      </c>
      <c r="AN106" s="9" t="s">
        <v>48</v>
      </c>
      <c r="AP106" s="9" t="s">
        <v>13</v>
      </c>
      <c r="AR106" s="9" t="s">
        <v>123</v>
      </c>
    </row>
    <row r="107" spans="1:44" hidden="1">
      <c r="A107" s="69" t="s">
        <v>555</v>
      </c>
      <c r="B107" s="70" t="s">
        <v>392</v>
      </c>
      <c r="F107" s="60">
        <v>200</v>
      </c>
      <c r="G107" s="40">
        <v>200</v>
      </c>
      <c r="I107" s="8"/>
      <c r="J107" s="6"/>
      <c r="K107" s="64"/>
      <c r="N107" s="24"/>
      <c r="AB107" s="61"/>
      <c r="AD107" s="9" t="s">
        <v>126</v>
      </c>
      <c r="AF107" s="9" t="s">
        <v>11</v>
      </c>
      <c r="AH107" s="9" t="s">
        <v>82</v>
      </c>
      <c r="AJ107" s="9" t="s">
        <v>31</v>
      </c>
      <c r="AL107" s="9" t="s">
        <v>106</v>
      </c>
      <c r="AN107" s="9" t="s">
        <v>48</v>
      </c>
      <c r="AP107" s="9" t="s">
        <v>13</v>
      </c>
      <c r="AR107" s="9" t="s">
        <v>123</v>
      </c>
    </row>
    <row r="108" spans="1:44" hidden="1">
      <c r="A108" s="69" t="s">
        <v>556</v>
      </c>
      <c r="B108" s="70" t="s">
        <v>393</v>
      </c>
      <c r="C108" s="5">
        <v>45819</v>
      </c>
      <c r="D108" s="4" t="s">
        <v>132</v>
      </c>
      <c r="E108" s="4" t="s">
        <v>153</v>
      </c>
      <c r="F108" s="60">
        <v>340</v>
      </c>
      <c r="G108" s="40">
        <v>340</v>
      </c>
      <c r="I108" s="8"/>
      <c r="J108" s="6"/>
      <c r="K108" s="64"/>
      <c r="N108" s="24"/>
      <c r="AB108" s="61"/>
      <c r="AD108" s="9" t="s">
        <v>126</v>
      </c>
      <c r="AF108" s="9" t="s">
        <v>11</v>
      </c>
      <c r="AH108" s="9" t="s">
        <v>82</v>
      </c>
      <c r="AJ108" s="9" t="s">
        <v>31</v>
      </c>
      <c r="AL108" s="9" t="s">
        <v>106</v>
      </c>
      <c r="AN108" s="9" t="s">
        <v>48</v>
      </c>
      <c r="AP108" s="9" t="s">
        <v>13</v>
      </c>
      <c r="AR108" s="9" t="s">
        <v>123</v>
      </c>
    </row>
    <row r="109" spans="1:44" hidden="1">
      <c r="A109" s="69" t="s">
        <v>557</v>
      </c>
      <c r="B109" s="70" t="s">
        <v>393</v>
      </c>
      <c r="F109" s="60">
        <v>340</v>
      </c>
      <c r="G109" s="40">
        <v>340</v>
      </c>
      <c r="I109" s="8"/>
      <c r="J109" s="6"/>
      <c r="K109" s="64"/>
      <c r="N109" s="24"/>
      <c r="AB109" s="61"/>
      <c r="AD109" s="9" t="s">
        <v>126</v>
      </c>
      <c r="AF109" s="9" t="s">
        <v>11</v>
      </c>
      <c r="AH109" s="9" t="s">
        <v>82</v>
      </c>
      <c r="AJ109" s="9" t="s">
        <v>31</v>
      </c>
      <c r="AL109" s="9" t="s">
        <v>106</v>
      </c>
      <c r="AN109" s="9" t="s">
        <v>48</v>
      </c>
      <c r="AP109" s="9" t="s">
        <v>13</v>
      </c>
      <c r="AR109" s="9" t="s">
        <v>123</v>
      </c>
    </row>
    <row r="110" spans="1:44" hidden="1">
      <c r="A110" s="69" t="s">
        <v>558</v>
      </c>
      <c r="B110" s="70" t="s">
        <v>393</v>
      </c>
      <c r="F110" s="60">
        <v>300</v>
      </c>
      <c r="G110" s="40">
        <v>300</v>
      </c>
      <c r="I110" s="8"/>
      <c r="J110" s="6"/>
      <c r="K110" s="64"/>
      <c r="N110" s="24"/>
      <c r="AB110" s="61"/>
      <c r="AD110" s="9" t="s">
        <v>126</v>
      </c>
      <c r="AF110" s="9" t="s">
        <v>11</v>
      </c>
      <c r="AH110" s="9" t="s">
        <v>82</v>
      </c>
      <c r="AJ110" s="9" t="s">
        <v>31</v>
      </c>
      <c r="AL110" s="9" t="s">
        <v>106</v>
      </c>
      <c r="AN110" s="9" t="s">
        <v>48</v>
      </c>
      <c r="AP110" s="9" t="s">
        <v>13</v>
      </c>
      <c r="AR110" s="9" t="s">
        <v>123</v>
      </c>
    </row>
    <row r="111" spans="1:44" hidden="1">
      <c r="A111" s="69" t="s">
        <v>559</v>
      </c>
      <c r="B111" s="70" t="s">
        <v>545</v>
      </c>
      <c r="C111" s="5">
        <v>45796</v>
      </c>
      <c r="D111" s="4" t="s">
        <v>101</v>
      </c>
      <c r="E111" s="4" t="s">
        <v>120</v>
      </c>
      <c r="F111" s="60">
        <v>1</v>
      </c>
      <c r="G111" s="40">
        <v>1</v>
      </c>
      <c r="I111" s="8"/>
      <c r="J111" s="6"/>
      <c r="K111" s="64"/>
      <c r="N111" s="24"/>
      <c r="AB111" s="61"/>
      <c r="AD111" s="9" t="s">
        <v>126</v>
      </c>
      <c r="AF111" s="9" t="s">
        <v>19</v>
      </c>
      <c r="AH111" s="9" t="s">
        <v>17</v>
      </c>
      <c r="AJ111" s="9" t="s">
        <v>82</v>
      </c>
      <c r="AL111" s="9" t="s">
        <v>24</v>
      </c>
      <c r="AN111" s="9" t="s">
        <v>13</v>
      </c>
      <c r="AP111" s="9" t="s">
        <v>123</v>
      </c>
    </row>
    <row r="112" spans="1:44" hidden="1">
      <c r="A112" s="69" t="s">
        <v>560</v>
      </c>
      <c r="B112" s="70" t="s">
        <v>172</v>
      </c>
      <c r="F112" s="60">
        <v>10</v>
      </c>
      <c r="G112" s="40">
        <v>10</v>
      </c>
      <c r="I112" s="8"/>
      <c r="J112" s="6"/>
      <c r="K112" s="64"/>
      <c r="N112" s="24"/>
      <c r="AB112" s="61"/>
      <c r="AD112" s="9" t="s">
        <v>56</v>
      </c>
      <c r="AF112" s="9" t="s">
        <v>13</v>
      </c>
      <c r="AH112" s="9" t="s">
        <v>123</v>
      </c>
    </row>
    <row r="113" spans="1:48" hidden="1">
      <c r="A113" s="69" t="s">
        <v>561</v>
      </c>
      <c r="B113" s="70" t="s">
        <v>486</v>
      </c>
      <c r="F113" s="60">
        <v>10</v>
      </c>
      <c r="G113" s="40">
        <v>10</v>
      </c>
      <c r="I113" s="8"/>
      <c r="J113" s="6"/>
      <c r="K113" s="64"/>
      <c r="N113" s="24"/>
      <c r="AB113" s="61"/>
      <c r="AD113" s="9" t="s">
        <v>56</v>
      </c>
      <c r="AF113" s="9" t="s">
        <v>13</v>
      </c>
      <c r="AH113" s="9" t="s">
        <v>123</v>
      </c>
    </row>
    <row r="114" spans="1:48" hidden="1">
      <c r="A114" s="69" t="s">
        <v>562</v>
      </c>
      <c r="B114" s="70" t="s">
        <v>563</v>
      </c>
      <c r="C114" s="5">
        <v>45777</v>
      </c>
      <c r="D114" s="4" t="s">
        <v>182</v>
      </c>
      <c r="E114" s="4" t="s">
        <v>524</v>
      </c>
      <c r="F114" s="60">
        <v>2</v>
      </c>
      <c r="G114" s="40">
        <v>2</v>
      </c>
      <c r="I114" s="8"/>
      <c r="J114" s="6"/>
      <c r="K114" s="64"/>
      <c r="N114" s="24"/>
      <c r="AB114" s="61"/>
      <c r="AD114" s="9" t="s">
        <v>126</v>
      </c>
      <c r="AF114" s="9" t="s">
        <v>11</v>
      </c>
      <c r="AH114" s="9" t="s">
        <v>106</v>
      </c>
      <c r="AJ114" s="9" t="s">
        <v>7</v>
      </c>
      <c r="AL114" s="9" t="s">
        <v>64</v>
      </c>
      <c r="AN114" s="9" t="s">
        <v>41</v>
      </c>
    </row>
    <row r="115" spans="1:48" hidden="1">
      <c r="A115" s="69" t="s">
        <v>564</v>
      </c>
      <c r="B115" s="70" t="s">
        <v>565</v>
      </c>
      <c r="C115" s="5">
        <v>45798</v>
      </c>
      <c r="D115" s="4" t="s">
        <v>747</v>
      </c>
      <c r="E115" s="4" t="s">
        <v>814</v>
      </c>
      <c r="F115" s="60">
        <v>2</v>
      </c>
      <c r="G115" s="40">
        <v>2</v>
      </c>
      <c r="I115" s="8"/>
      <c r="J115" s="6"/>
      <c r="K115" s="64"/>
      <c r="N115" s="24"/>
      <c r="AB115" s="61"/>
      <c r="AD115" s="9" t="s">
        <v>126</v>
      </c>
      <c r="AF115" s="9" t="s">
        <v>11</v>
      </c>
      <c r="AH115" s="9" t="s">
        <v>106</v>
      </c>
      <c r="AJ115" s="9" t="s">
        <v>7</v>
      </c>
      <c r="AL115" s="9" t="s">
        <v>64</v>
      </c>
      <c r="AN115" s="9" t="s">
        <v>41</v>
      </c>
    </row>
    <row r="116" spans="1:48" hidden="1">
      <c r="A116" s="69" t="s">
        <v>567</v>
      </c>
      <c r="B116" s="70" t="s">
        <v>58</v>
      </c>
      <c r="F116" s="60">
        <v>62</v>
      </c>
      <c r="G116" s="40">
        <v>62</v>
      </c>
      <c r="I116" s="8"/>
      <c r="J116" s="6"/>
      <c r="K116" s="64"/>
      <c r="N116" s="24"/>
      <c r="AB116" s="61"/>
      <c r="AD116" s="9" t="s">
        <v>56</v>
      </c>
      <c r="AF116" s="9" t="s">
        <v>13</v>
      </c>
      <c r="AH116" s="9" t="s">
        <v>123</v>
      </c>
    </row>
    <row r="117" spans="1:48" hidden="1">
      <c r="A117" s="69" t="s">
        <v>605</v>
      </c>
      <c r="B117" s="70" t="s">
        <v>366</v>
      </c>
      <c r="C117" s="5">
        <v>45791</v>
      </c>
      <c r="D117" s="4" t="s">
        <v>231</v>
      </c>
      <c r="E117" s="4" t="s">
        <v>161</v>
      </c>
      <c r="F117" s="60">
        <v>110</v>
      </c>
      <c r="G117" s="40">
        <v>110</v>
      </c>
      <c r="I117" s="8"/>
      <c r="J117" s="6"/>
      <c r="K117" s="64"/>
      <c r="N117" s="24"/>
      <c r="AB117" s="61"/>
      <c r="AD117" s="9" t="s">
        <v>126</v>
      </c>
      <c r="AF117" s="9" t="s">
        <v>11</v>
      </c>
      <c r="AH117" s="9" t="s">
        <v>2</v>
      </c>
      <c r="AJ117" s="9" t="s">
        <v>168</v>
      </c>
      <c r="AL117" s="9" t="s">
        <v>88</v>
      </c>
      <c r="AN117" s="9" t="s">
        <v>123</v>
      </c>
    </row>
    <row r="118" spans="1:48" hidden="1">
      <c r="A118" s="69" t="s">
        <v>569</v>
      </c>
      <c r="B118" s="70" t="s">
        <v>169</v>
      </c>
      <c r="C118" s="5">
        <v>45764</v>
      </c>
      <c r="D118" s="4" t="s">
        <v>86</v>
      </c>
      <c r="E118" s="4" t="s">
        <v>597</v>
      </c>
      <c r="F118" s="60">
        <v>100</v>
      </c>
      <c r="G118" s="40">
        <v>100</v>
      </c>
      <c r="I118" s="8"/>
      <c r="J118" s="6"/>
      <c r="K118" s="64"/>
      <c r="N118" s="24"/>
      <c r="AB118" s="61"/>
      <c r="AD118" s="9" t="s">
        <v>56</v>
      </c>
      <c r="AF118" s="9" t="s">
        <v>196</v>
      </c>
      <c r="AH118" s="9" t="s">
        <v>123</v>
      </c>
    </row>
    <row r="119" spans="1:48" hidden="1">
      <c r="A119" s="69" t="s">
        <v>575</v>
      </c>
      <c r="B119" s="70" t="s">
        <v>542</v>
      </c>
      <c r="C119" s="5">
        <v>45763</v>
      </c>
      <c r="D119" s="4" t="s">
        <v>13</v>
      </c>
      <c r="E119" s="4" t="s">
        <v>34</v>
      </c>
      <c r="F119" s="60">
        <v>12</v>
      </c>
      <c r="G119" s="40">
        <v>12</v>
      </c>
      <c r="I119" s="8"/>
      <c r="J119" s="6"/>
      <c r="K119" s="64"/>
      <c r="N119" s="24"/>
      <c r="AB119" s="61"/>
      <c r="AD119" s="9" t="s">
        <v>56</v>
      </c>
      <c r="AF119" s="9" t="s">
        <v>13</v>
      </c>
      <c r="AH119" s="9" t="s">
        <v>123</v>
      </c>
    </row>
    <row r="120" spans="1:48" hidden="1">
      <c r="A120" s="69" t="s">
        <v>576</v>
      </c>
      <c r="B120" s="70" t="s">
        <v>172</v>
      </c>
      <c r="C120" s="5">
        <v>45763</v>
      </c>
      <c r="D120" s="4" t="s">
        <v>13</v>
      </c>
      <c r="E120" s="4" t="s">
        <v>34</v>
      </c>
      <c r="F120" s="60">
        <v>10</v>
      </c>
      <c r="G120" s="40">
        <v>10</v>
      </c>
      <c r="I120" s="8"/>
      <c r="J120" s="6"/>
      <c r="K120" s="64"/>
      <c r="N120" s="24"/>
      <c r="AB120" s="61"/>
      <c r="AD120" s="9" t="s">
        <v>56</v>
      </c>
      <c r="AF120" s="9" t="s">
        <v>13</v>
      </c>
      <c r="AH120" s="9" t="s">
        <v>123</v>
      </c>
    </row>
    <row r="121" spans="1:48" hidden="1">
      <c r="A121" s="69" t="s">
        <v>577</v>
      </c>
      <c r="B121" s="70" t="s">
        <v>578</v>
      </c>
      <c r="F121" s="60">
        <v>40</v>
      </c>
      <c r="G121" s="40">
        <v>40</v>
      </c>
      <c r="I121" s="8"/>
      <c r="J121" s="6"/>
      <c r="K121" s="64"/>
      <c r="N121" s="24"/>
      <c r="AB121" s="61"/>
      <c r="AD121" s="9" t="s">
        <v>56</v>
      </c>
      <c r="AF121" s="9" t="s">
        <v>82</v>
      </c>
      <c r="AH121" s="9" t="s">
        <v>31</v>
      </c>
      <c r="AJ121" s="9" t="s">
        <v>123</v>
      </c>
    </row>
    <row r="122" spans="1:48" hidden="1">
      <c r="A122" s="69" t="s">
        <v>579</v>
      </c>
      <c r="B122" s="70" t="s">
        <v>499</v>
      </c>
      <c r="F122" s="60">
        <v>3</v>
      </c>
      <c r="G122" s="40">
        <v>3</v>
      </c>
      <c r="I122" s="8"/>
      <c r="J122" s="6"/>
      <c r="K122" s="64"/>
      <c r="N122" s="24"/>
      <c r="AB122" s="61"/>
      <c r="AD122" s="9" t="s">
        <v>56</v>
      </c>
      <c r="AF122" s="9" t="s">
        <v>24</v>
      </c>
      <c r="AH122" s="9" t="s">
        <v>123</v>
      </c>
    </row>
    <row r="123" spans="1:48" hidden="1">
      <c r="A123" s="69" t="s">
        <v>590</v>
      </c>
      <c r="B123" s="70" t="s">
        <v>262</v>
      </c>
      <c r="C123" s="5">
        <v>45768</v>
      </c>
      <c r="D123" s="4" t="s">
        <v>13</v>
      </c>
      <c r="E123" s="4" t="s">
        <v>34</v>
      </c>
      <c r="F123" s="60">
        <v>5</v>
      </c>
      <c r="G123" s="40">
        <v>5</v>
      </c>
      <c r="I123" s="8"/>
      <c r="J123" s="6"/>
      <c r="K123" s="64"/>
      <c r="N123" s="24"/>
      <c r="AB123" s="61"/>
      <c r="AD123" s="9" t="s">
        <v>56</v>
      </c>
      <c r="AF123" s="9" t="s">
        <v>13</v>
      </c>
      <c r="AH123" s="9" t="s">
        <v>41</v>
      </c>
      <c r="AJ123" s="9" t="s">
        <v>123</v>
      </c>
    </row>
    <row r="124" spans="1:48" hidden="1">
      <c r="A124" s="69" t="s">
        <v>591</v>
      </c>
      <c r="B124" s="70" t="s">
        <v>592</v>
      </c>
      <c r="C124" s="5">
        <v>45784</v>
      </c>
      <c r="D124" s="4" t="s">
        <v>336</v>
      </c>
      <c r="E124" s="4" t="s">
        <v>179</v>
      </c>
      <c r="F124" s="60">
        <v>5</v>
      </c>
      <c r="G124" s="40">
        <v>5</v>
      </c>
      <c r="I124" s="8"/>
      <c r="J124" s="6"/>
      <c r="K124" s="64"/>
      <c r="N124" s="24"/>
      <c r="AB124" s="61"/>
      <c r="AD124" s="9" t="s">
        <v>126</v>
      </c>
      <c r="AF124" s="9" t="s">
        <v>11</v>
      </c>
      <c r="AH124" s="9" t="s">
        <v>16</v>
      </c>
      <c r="AJ124" s="9" t="s">
        <v>57</v>
      </c>
      <c r="AL124" s="9" t="s">
        <v>41</v>
      </c>
    </row>
    <row r="125" spans="1:48" hidden="1">
      <c r="A125" s="69" t="s">
        <v>593</v>
      </c>
      <c r="B125" s="70" t="s">
        <v>573</v>
      </c>
      <c r="C125" s="5">
        <v>45835</v>
      </c>
      <c r="D125" s="4" t="s">
        <v>101</v>
      </c>
      <c r="E125" s="4" t="s">
        <v>120</v>
      </c>
      <c r="F125" s="60">
        <v>10</v>
      </c>
      <c r="G125" s="40">
        <v>10</v>
      </c>
      <c r="I125" s="8"/>
      <c r="J125" s="6"/>
      <c r="K125" s="64"/>
      <c r="N125" s="24"/>
      <c r="AB125" s="61"/>
      <c r="AD125" s="9" t="s">
        <v>126</v>
      </c>
      <c r="AF125" s="9" t="s">
        <v>19</v>
      </c>
      <c r="AH125" s="9" t="s">
        <v>11</v>
      </c>
      <c r="AJ125" s="9" t="s">
        <v>9</v>
      </c>
      <c r="AL125" s="9" t="s">
        <v>82</v>
      </c>
      <c r="AN125" s="9" t="s">
        <v>31</v>
      </c>
      <c r="AP125" s="9" t="s">
        <v>49</v>
      </c>
      <c r="AR125" s="9" t="s">
        <v>48</v>
      </c>
      <c r="AT125" s="9" t="s">
        <v>13</v>
      </c>
      <c r="AV125" s="9" t="s">
        <v>123</v>
      </c>
    </row>
    <row r="126" spans="1:48" hidden="1">
      <c r="A126" s="69" t="s">
        <v>594</v>
      </c>
      <c r="B126" s="70" t="s">
        <v>574</v>
      </c>
      <c r="C126" s="5">
        <v>45845</v>
      </c>
      <c r="D126" s="4" t="s">
        <v>132</v>
      </c>
      <c r="E126" s="4" t="s">
        <v>1261</v>
      </c>
      <c r="F126" s="60">
        <v>10</v>
      </c>
      <c r="G126" s="40">
        <v>10</v>
      </c>
      <c r="I126" s="8"/>
      <c r="J126" s="6"/>
      <c r="K126" s="64"/>
      <c r="N126" s="24"/>
      <c r="AB126" s="61"/>
      <c r="AD126" s="9" t="s">
        <v>126</v>
      </c>
      <c r="AF126" s="9" t="s">
        <v>11</v>
      </c>
      <c r="AH126" s="9" t="s">
        <v>82</v>
      </c>
      <c r="AJ126" s="9" t="s">
        <v>31</v>
      </c>
      <c r="AL126" s="9" t="s">
        <v>9</v>
      </c>
      <c r="AN126" s="9" t="s">
        <v>67</v>
      </c>
      <c r="AP126" s="9" t="s">
        <v>19</v>
      </c>
      <c r="AR126" s="9" t="s">
        <v>48</v>
      </c>
      <c r="AT126" s="9" t="s">
        <v>13</v>
      </c>
      <c r="AV126" s="9" t="s">
        <v>123</v>
      </c>
    </row>
    <row r="127" spans="1:48" hidden="1">
      <c r="A127" s="69" t="s">
        <v>595</v>
      </c>
      <c r="B127" s="70" t="s">
        <v>568</v>
      </c>
      <c r="C127" s="5">
        <v>45839</v>
      </c>
      <c r="D127" s="4" t="s">
        <v>132</v>
      </c>
      <c r="E127" s="4" t="s">
        <v>727</v>
      </c>
      <c r="F127" s="60">
        <v>151</v>
      </c>
      <c r="G127" s="40">
        <v>151</v>
      </c>
      <c r="I127" s="8"/>
      <c r="J127" s="6"/>
      <c r="K127" s="64"/>
      <c r="N127" s="24"/>
      <c r="AB127" s="61"/>
      <c r="AD127" s="9" t="s">
        <v>126</v>
      </c>
      <c r="AF127" s="9" t="s">
        <v>11</v>
      </c>
      <c r="AH127" s="9" t="s">
        <v>26</v>
      </c>
      <c r="AJ127" s="9" t="s">
        <v>31</v>
      </c>
      <c r="AL127" s="9" t="s">
        <v>9</v>
      </c>
      <c r="AN127" s="9" t="s">
        <v>67</v>
      </c>
      <c r="AP127" s="9" t="s">
        <v>49</v>
      </c>
      <c r="AR127" s="9" t="s">
        <v>48</v>
      </c>
      <c r="AT127" s="9" t="s">
        <v>123</v>
      </c>
    </row>
    <row r="128" spans="1:48" hidden="1">
      <c r="A128" s="69" t="s">
        <v>596</v>
      </c>
      <c r="B128" s="70" t="s">
        <v>523</v>
      </c>
      <c r="C128" s="5">
        <v>45842</v>
      </c>
      <c r="D128" s="4" t="s">
        <v>112</v>
      </c>
      <c r="E128" s="4" t="s">
        <v>701</v>
      </c>
      <c r="F128" s="60">
        <v>105</v>
      </c>
      <c r="G128" s="40">
        <v>105</v>
      </c>
      <c r="I128" s="8"/>
      <c r="J128" s="6"/>
      <c r="K128" s="64"/>
      <c r="N128" s="24"/>
      <c r="AB128" s="61"/>
      <c r="AD128" s="9" t="s">
        <v>126</v>
      </c>
      <c r="AF128" s="9" t="s">
        <v>17</v>
      </c>
      <c r="AH128" s="9" t="s">
        <v>26</v>
      </c>
      <c r="AJ128" s="9" t="s">
        <v>7</v>
      </c>
      <c r="AL128" s="9" t="s">
        <v>65</v>
      </c>
      <c r="AN128" s="9" t="s">
        <v>37</v>
      </c>
      <c r="AP128" s="9" t="s">
        <v>123</v>
      </c>
    </row>
    <row r="129" spans="1:50" hidden="1">
      <c r="A129" s="69" t="s">
        <v>601</v>
      </c>
      <c r="B129" s="70" t="s">
        <v>572</v>
      </c>
      <c r="C129" s="5">
        <v>45838</v>
      </c>
      <c r="D129" s="4" t="s">
        <v>101</v>
      </c>
      <c r="E129" s="4" t="s">
        <v>120</v>
      </c>
      <c r="F129" s="60">
        <v>2</v>
      </c>
      <c r="G129" s="40">
        <v>2</v>
      </c>
      <c r="I129" s="8"/>
      <c r="J129" s="6"/>
      <c r="K129" s="64"/>
      <c r="N129" s="72"/>
      <c r="AB129" s="61"/>
      <c r="AD129" s="9" t="s">
        <v>126</v>
      </c>
      <c r="AF129" s="9" t="s">
        <v>11</v>
      </c>
      <c r="AH129" s="9" t="s">
        <v>82</v>
      </c>
      <c r="AJ129" s="9" t="s">
        <v>31</v>
      </c>
      <c r="AL129" s="9" t="s">
        <v>87</v>
      </c>
      <c r="AN129" s="9" t="s">
        <v>40</v>
      </c>
      <c r="AP129" s="9" t="s">
        <v>106</v>
      </c>
      <c r="AR129" s="9" t="s">
        <v>328</v>
      </c>
      <c r="AT129" s="9" t="s">
        <v>55</v>
      </c>
      <c r="AV129" s="9" t="s">
        <v>13</v>
      </c>
      <c r="AX129" s="9" t="s">
        <v>123</v>
      </c>
    </row>
    <row r="130" spans="1:50" hidden="1">
      <c r="A130" s="69" t="s">
        <v>602</v>
      </c>
      <c r="B130" s="70" t="s">
        <v>122</v>
      </c>
      <c r="C130" s="5">
        <v>45814</v>
      </c>
      <c r="D130" s="4" t="s">
        <v>101</v>
      </c>
      <c r="E130" s="4" t="s">
        <v>120</v>
      </c>
      <c r="F130" s="60">
        <v>31</v>
      </c>
      <c r="G130" s="40">
        <v>31</v>
      </c>
      <c r="I130" s="8"/>
      <c r="J130" s="6"/>
      <c r="K130" s="64"/>
      <c r="N130" s="24"/>
      <c r="AB130" s="61"/>
      <c r="AD130" s="9" t="s">
        <v>126</v>
      </c>
      <c r="AF130" s="9" t="s">
        <v>11</v>
      </c>
      <c r="AH130" s="9" t="s">
        <v>2</v>
      </c>
      <c r="AJ130" s="9" t="s">
        <v>31</v>
      </c>
      <c r="AL130" s="9" t="s">
        <v>16</v>
      </c>
      <c r="AN130" s="9" t="s">
        <v>106</v>
      </c>
      <c r="AP130" s="9" t="s">
        <v>48</v>
      </c>
      <c r="AR130" s="9" t="s">
        <v>13</v>
      </c>
      <c r="AT130" s="9" t="s">
        <v>41</v>
      </c>
      <c r="AV130" s="9" t="s">
        <v>187</v>
      </c>
      <c r="AX130" s="9" t="s">
        <v>123</v>
      </c>
    </row>
    <row r="131" spans="1:50" hidden="1">
      <c r="A131" s="69" t="s">
        <v>603</v>
      </c>
      <c r="B131" s="70" t="s">
        <v>185</v>
      </c>
      <c r="C131" s="5">
        <v>45827</v>
      </c>
      <c r="D131" s="4" t="s">
        <v>336</v>
      </c>
      <c r="E131" s="4" t="s">
        <v>119</v>
      </c>
      <c r="F131" s="60">
        <v>16</v>
      </c>
      <c r="G131" s="40">
        <v>16</v>
      </c>
      <c r="I131" s="8"/>
      <c r="J131" s="6"/>
      <c r="K131" s="64"/>
      <c r="N131" s="24"/>
      <c r="AB131" s="61"/>
      <c r="AD131" s="9" t="s">
        <v>126</v>
      </c>
      <c r="AF131" s="9" t="s">
        <v>11</v>
      </c>
      <c r="AH131" s="9" t="s">
        <v>2</v>
      </c>
      <c r="AJ131" s="9" t="s">
        <v>31</v>
      </c>
      <c r="AL131" s="9" t="s">
        <v>16</v>
      </c>
      <c r="AN131" s="9" t="s">
        <v>106</v>
      </c>
      <c r="AP131" s="9" t="s">
        <v>48</v>
      </c>
      <c r="AR131" s="9" t="s">
        <v>13</v>
      </c>
      <c r="AT131" s="9" t="s">
        <v>41</v>
      </c>
      <c r="AV131" s="9" t="s">
        <v>187</v>
      </c>
      <c r="AX131" s="9" t="s">
        <v>123</v>
      </c>
    </row>
    <row r="132" spans="1:50" hidden="1">
      <c r="A132" s="69" t="s">
        <v>604</v>
      </c>
      <c r="B132" s="70" t="s">
        <v>130</v>
      </c>
      <c r="C132" s="5">
        <v>45814</v>
      </c>
      <c r="D132" s="4" t="s">
        <v>101</v>
      </c>
      <c r="E132" s="4" t="s">
        <v>119</v>
      </c>
      <c r="F132" s="60">
        <v>30</v>
      </c>
      <c r="G132" s="40">
        <v>30</v>
      </c>
      <c r="I132" s="8"/>
      <c r="J132" s="6"/>
      <c r="K132" s="64"/>
      <c r="N132" s="24"/>
      <c r="AB132" s="61"/>
      <c r="AD132" s="9" t="s">
        <v>126</v>
      </c>
      <c r="AF132" s="9" t="s">
        <v>11</v>
      </c>
      <c r="AH132" s="9" t="s">
        <v>82</v>
      </c>
      <c r="AJ132" s="9" t="s">
        <v>31</v>
      </c>
      <c r="AL132" s="9" t="s">
        <v>16</v>
      </c>
      <c r="AN132" s="9" t="s">
        <v>106</v>
      </c>
      <c r="AP132" s="9" t="s">
        <v>48</v>
      </c>
      <c r="AR132" s="9" t="s">
        <v>13</v>
      </c>
      <c r="AT132" s="9" t="s">
        <v>41</v>
      </c>
      <c r="AV132" s="9" t="s">
        <v>187</v>
      </c>
      <c r="AX132" s="9" t="s">
        <v>123</v>
      </c>
    </row>
    <row r="133" spans="1:50" hidden="1">
      <c r="A133" s="69" t="s">
        <v>606</v>
      </c>
      <c r="B133" s="70" t="s">
        <v>607</v>
      </c>
      <c r="C133" s="5">
        <v>45838</v>
      </c>
      <c r="D133" s="4" t="s">
        <v>336</v>
      </c>
      <c r="E133" s="4" t="s">
        <v>179</v>
      </c>
      <c r="F133" s="60">
        <v>1</v>
      </c>
      <c r="G133" s="40">
        <v>1</v>
      </c>
      <c r="I133" s="8"/>
      <c r="J133" s="6"/>
      <c r="K133" s="64"/>
      <c r="N133" s="24"/>
      <c r="AB133" s="61"/>
      <c r="AD133" s="9" t="s">
        <v>126</v>
      </c>
      <c r="AF133" s="9" t="s">
        <v>11</v>
      </c>
      <c r="AH133" s="9" t="s">
        <v>16</v>
      </c>
      <c r="AJ133" s="9" t="s">
        <v>57</v>
      </c>
      <c r="AL133" s="9" t="s">
        <v>7</v>
      </c>
      <c r="AN133" s="9" t="s">
        <v>71</v>
      </c>
      <c r="AP133" s="9" t="s">
        <v>41</v>
      </c>
    </row>
    <row r="134" spans="1:50" hidden="1">
      <c r="A134" s="69" t="s">
        <v>608</v>
      </c>
      <c r="B134" s="70" t="s">
        <v>200</v>
      </c>
      <c r="C134" s="5">
        <v>45842</v>
      </c>
      <c r="D134" s="4" t="s">
        <v>101</v>
      </c>
      <c r="E134" s="4" t="s">
        <v>119</v>
      </c>
      <c r="F134" s="60">
        <v>10</v>
      </c>
      <c r="G134" s="40">
        <v>10</v>
      </c>
      <c r="I134" s="8"/>
      <c r="J134" s="6"/>
      <c r="K134" s="64"/>
      <c r="N134" s="24"/>
      <c r="AB134" s="61"/>
      <c r="AD134" s="9" t="s">
        <v>126</v>
      </c>
      <c r="AF134" s="9" t="s">
        <v>11</v>
      </c>
      <c r="AH134" s="9" t="s">
        <v>9</v>
      </c>
      <c r="AJ134" s="9" t="s">
        <v>16</v>
      </c>
      <c r="AL134" s="9" t="s">
        <v>2</v>
      </c>
      <c r="AN134" s="9" t="s">
        <v>31</v>
      </c>
      <c r="AP134" s="9" t="s">
        <v>177</v>
      </c>
      <c r="AR134" s="9" t="s">
        <v>76</v>
      </c>
      <c r="AT134" s="9" t="s">
        <v>13</v>
      </c>
      <c r="AV134" s="9" t="s">
        <v>123</v>
      </c>
    </row>
    <row r="135" spans="1:50" hidden="1">
      <c r="A135" s="69" t="s">
        <v>609</v>
      </c>
      <c r="B135" s="70" t="s">
        <v>201</v>
      </c>
      <c r="C135" s="5">
        <v>45848</v>
      </c>
      <c r="D135" s="4" t="s">
        <v>101</v>
      </c>
      <c r="E135" s="4" t="s">
        <v>119</v>
      </c>
      <c r="F135" s="60">
        <v>10</v>
      </c>
      <c r="G135" s="40">
        <v>10</v>
      </c>
      <c r="I135" s="8"/>
      <c r="J135" s="6"/>
      <c r="K135" s="64"/>
      <c r="N135" s="24"/>
      <c r="AB135" s="61"/>
      <c r="AD135" s="9" t="s">
        <v>126</v>
      </c>
      <c r="AF135" s="9" t="s">
        <v>11</v>
      </c>
      <c r="AH135" s="9" t="s">
        <v>16</v>
      </c>
      <c r="AJ135" s="9" t="s">
        <v>82</v>
      </c>
      <c r="AL135" s="9" t="s">
        <v>31</v>
      </c>
      <c r="AN135" s="9" t="s">
        <v>57</v>
      </c>
      <c r="AP135" s="9" t="s">
        <v>7</v>
      </c>
      <c r="AR135" s="9" t="s">
        <v>13</v>
      </c>
      <c r="AT135" s="9" t="s">
        <v>123</v>
      </c>
    </row>
    <row r="136" spans="1:50" hidden="1">
      <c r="A136" s="69" t="s">
        <v>610</v>
      </c>
      <c r="B136" s="70" t="s">
        <v>589</v>
      </c>
      <c r="C136" s="5">
        <v>45838</v>
      </c>
      <c r="D136" s="4" t="s">
        <v>111</v>
      </c>
      <c r="E136" s="4" t="s">
        <v>341</v>
      </c>
      <c r="F136" s="60">
        <v>2</v>
      </c>
      <c r="G136" s="40">
        <v>2</v>
      </c>
      <c r="I136" s="8"/>
      <c r="J136" s="6"/>
      <c r="K136" s="64"/>
      <c r="N136" s="72"/>
      <c r="AB136" s="61"/>
      <c r="AD136" s="9" t="s">
        <v>126</v>
      </c>
      <c r="AF136" s="9" t="s">
        <v>11</v>
      </c>
      <c r="AH136" s="9" t="s">
        <v>16</v>
      </c>
      <c r="AJ136" s="9" t="s">
        <v>106</v>
      </c>
      <c r="AL136" s="9" t="s">
        <v>50</v>
      </c>
      <c r="AN136" s="9" t="s">
        <v>24</v>
      </c>
      <c r="AP136" s="9" t="s">
        <v>123</v>
      </c>
    </row>
    <row r="137" spans="1:50" hidden="1">
      <c r="A137" s="69" t="s">
        <v>616</v>
      </c>
      <c r="B137" s="70" t="s">
        <v>204</v>
      </c>
      <c r="C137" s="5">
        <v>45848</v>
      </c>
      <c r="D137" s="4" t="s">
        <v>164</v>
      </c>
      <c r="E137" s="4" t="s">
        <v>727</v>
      </c>
      <c r="F137" s="60">
        <v>400</v>
      </c>
      <c r="G137" s="40">
        <v>400</v>
      </c>
      <c r="I137" s="8"/>
      <c r="J137" s="6"/>
      <c r="K137" s="64"/>
      <c r="N137" s="24"/>
      <c r="AB137" s="61"/>
      <c r="AD137" s="9" t="s">
        <v>56</v>
      </c>
      <c r="AF137" s="9" t="s">
        <v>2</v>
      </c>
      <c r="AH137" s="9" t="s">
        <v>31</v>
      </c>
      <c r="AJ137" s="9" t="s">
        <v>193</v>
      </c>
      <c r="AL137" s="9" t="s">
        <v>9</v>
      </c>
      <c r="AN137" s="9" t="s">
        <v>78</v>
      </c>
      <c r="AP137" s="9" t="s">
        <v>203</v>
      </c>
      <c r="AR137" s="9" t="s">
        <v>18</v>
      </c>
      <c r="AT137" s="9" t="s">
        <v>25</v>
      </c>
      <c r="AV137" s="9" t="s">
        <v>13</v>
      </c>
      <c r="AX137" s="9" t="s">
        <v>123</v>
      </c>
    </row>
    <row r="138" spans="1:50" hidden="1">
      <c r="A138" s="69" t="s">
        <v>617</v>
      </c>
      <c r="B138" s="70" t="s">
        <v>360</v>
      </c>
      <c r="C138" s="5">
        <v>45842</v>
      </c>
      <c r="D138" s="4" t="s">
        <v>101</v>
      </c>
      <c r="E138" s="4" t="s">
        <v>120</v>
      </c>
      <c r="F138" s="60">
        <v>65</v>
      </c>
      <c r="G138" s="40">
        <v>65</v>
      </c>
      <c r="I138" s="8"/>
      <c r="J138" s="6"/>
      <c r="K138" s="64"/>
      <c r="N138" s="24"/>
      <c r="AB138" s="61"/>
      <c r="AD138" s="9" t="s">
        <v>56</v>
      </c>
      <c r="AF138" s="9" t="s">
        <v>2</v>
      </c>
      <c r="AH138" s="9" t="s">
        <v>31</v>
      </c>
      <c r="AJ138" s="9" t="s">
        <v>40</v>
      </c>
      <c r="AL138" s="9" t="s">
        <v>106</v>
      </c>
      <c r="AN138" s="9" t="s">
        <v>50</v>
      </c>
      <c r="AP138" s="9" t="s">
        <v>13</v>
      </c>
      <c r="AR138" s="9" t="s">
        <v>123</v>
      </c>
    </row>
    <row r="139" spans="1:50" hidden="1">
      <c r="A139" s="69" t="s">
        <v>618</v>
      </c>
      <c r="B139" s="70" t="s">
        <v>59</v>
      </c>
      <c r="C139" s="5">
        <v>45855</v>
      </c>
      <c r="D139" s="4" t="s">
        <v>111</v>
      </c>
      <c r="E139" s="4" t="s">
        <v>341</v>
      </c>
      <c r="F139" s="60">
        <v>30</v>
      </c>
      <c r="G139" s="40">
        <v>30</v>
      </c>
      <c r="I139" s="8"/>
      <c r="J139" s="6"/>
      <c r="K139" s="64"/>
      <c r="N139" s="24"/>
      <c r="AB139" s="61"/>
      <c r="AD139" s="9" t="s">
        <v>126</v>
      </c>
      <c r="AF139" s="9" t="s">
        <v>11</v>
      </c>
      <c r="AH139" s="9" t="s">
        <v>16</v>
      </c>
      <c r="AJ139" s="9" t="s">
        <v>26</v>
      </c>
      <c r="AL139" s="9" t="s">
        <v>31</v>
      </c>
      <c r="AN139" s="9" t="s">
        <v>49</v>
      </c>
      <c r="AP139" s="9" t="s">
        <v>24</v>
      </c>
      <c r="AR139" s="9" t="s">
        <v>48</v>
      </c>
      <c r="AT139" s="9" t="s">
        <v>37</v>
      </c>
      <c r="AV139" s="9" t="s">
        <v>41</v>
      </c>
      <c r="AX139" s="9" t="s">
        <v>123</v>
      </c>
    </row>
    <row r="140" spans="1:50" hidden="1">
      <c r="A140" s="69" t="s">
        <v>619</v>
      </c>
      <c r="B140" s="70" t="s">
        <v>81</v>
      </c>
      <c r="C140" s="5">
        <v>45852</v>
      </c>
      <c r="D140" s="4" t="s">
        <v>111</v>
      </c>
      <c r="E140" s="4" t="s">
        <v>341</v>
      </c>
      <c r="F140" s="60">
        <v>30</v>
      </c>
      <c r="G140" s="40">
        <v>30</v>
      </c>
      <c r="I140" s="8"/>
      <c r="J140" s="6"/>
      <c r="K140" s="64"/>
      <c r="N140" s="24"/>
      <c r="AB140" s="61"/>
      <c r="AD140" s="9" t="s">
        <v>126</v>
      </c>
      <c r="AF140" s="9" t="s">
        <v>19</v>
      </c>
      <c r="AH140" s="9" t="s">
        <v>11</v>
      </c>
      <c r="AJ140" s="9" t="s">
        <v>26</v>
      </c>
      <c r="AL140" s="9" t="s">
        <v>31</v>
      </c>
      <c r="AN140" s="9" t="s">
        <v>49</v>
      </c>
      <c r="AP140" s="9" t="s">
        <v>24</v>
      </c>
      <c r="AR140" s="9" t="s">
        <v>18</v>
      </c>
      <c r="AT140" s="9" t="s">
        <v>37</v>
      </c>
      <c r="AV140" s="9" t="s">
        <v>41</v>
      </c>
      <c r="AX140" s="9" t="s">
        <v>123</v>
      </c>
    </row>
    <row r="141" spans="1:50" hidden="1">
      <c r="A141" s="69" t="s">
        <v>620</v>
      </c>
      <c r="B141" s="70" t="s">
        <v>186</v>
      </c>
      <c r="C141" s="5">
        <v>45852</v>
      </c>
      <c r="D141" s="4" t="s">
        <v>132</v>
      </c>
      <c r="E141" s="4" t="s">
        <v>153</v>
      </c>
      <c r="F141" s="60">
        <v>157</v>
      </c>
      <c r="G141" s="40">
        <v>157</v>
      </c>
      <c r="I141" s="8"/>
      <c r="J141" s="6"/>
      <c r="K141" s="64"/>
      <c r="N141" s="24"/>
      <c r="AB141" s="61"/>
      <c r="AD141" s="9" t="s">
        <v>126</v>
      </c>
      <c r="AF141" s="9" t="s">
        <v>11</v>
      </c>
      <c r="AH141" s="9" t="s">
        <v>2</v>
      </c>
      <c r="AJ141" s="9" t="s">
        <v>31</v>
      </c>
      <c r="AL141" s="9" t="s">
        <v>9</v>
      </c>
      <c r="AN141" s="9" t="s">
        <v>106</v>
      </c>
      <c r="AP141" s="9" t="s">
        <v>48</v>
      </c>
      <c r="AR141" s="9" t="s">
        <v>13</v>
      </c>
      <c r="AT141" s="9" t="s">
        <v>41</v>
      </c>
      <c r="AV141" s="9" t="s">
        <v>123</v>
      </c>
    </row>
    <row r="142" spans="1:50" hidden="1">
      <c r="A142" s="69" t="s">
        <v>621</v>
      </c>
      <c r="B142" s="70" t="s">
        <v>312</v>
      </c>
      <c r="C142" s="5">
        <v>45856</v>
      </c>
      <c r="D142" s="4" t="s">
        <v>101</v>
      </c>
      <c r="E142" s="4" t="s">
        <v>120</v>
      </c>
      <c r="F142" s="60">
        <v>26</v>
      </c>
      <c r="G142" s="40">
        <v>26</v>
      </c>
      <c r="I142" s="8"/>
      <c r="J142" s="6"/>
      <c r="K142" s="64"/>
      <c r="N142" s="24"/>
      <c r="AB142" s="61"/>
      <c r="AD142" s="9" t="s">
        <v>126</v>
      </c>
      <c r="AF142" s="9" t="s">
        <v>11</v>
      </c>
      <c r="AH142" s="9" t="s">
        <v>2</v>
      </c>
      <c r="AJ142" s="9" t="s">
        <v>31</v>
      </c>
      <c r="AL142" s="9" t="s">
        <v>16</v>
      </c>
      <c r="AN142" s="9" t="s">
        <v>40</v>
      </c>
      <c r="AP142" s="9" t="s">
        <v>57</v>
      </c>
      <c r="AR142" s="9" t="s">
        <v>7</v>
      </c>
      <c r="AT142" s="9" t="s">
        <v>13</v>
      </c>
      <c r="AV142" s="9" t="s">
        <v>41</v>
      </c>
      <c r="AX142" s="9" t="s">
        <v>123</v>
      </c>
    </row>
    <row r="143" spans="1:50" hidden="1">
      <c r="A143" s="69" t="s">
        <v>623</v>
      </c>
      <c r="B143" s="70" t="s">
        <v>327</v>
      </c>
      <c r="C143" s="5">
        <v>45775</v>
      </c>
      <c r="D143" s="4" t="s">
        <v>82</v>
      </c>
      <c r="E143" s="4" t="s">
        <v>659</v>
      </c>
      <c r="F143" s="60">
        <v>21</v>
      </c>
      <c r="G143" s="40">
        <v>21</v>
      </c>
      <c r="I143" s="8"/>
      <c r="J143" s="6"/>
      <c r="K143" s="64"/>
      <c r="N143" s="24"/>
      <c r="AB143" s="61"/>
      <c r="AD143" s="9" t="s">
        <v>56</v>
      </c>
      <c r="AF143" s="9" t="s">
        <v>82</v>
      </c>
      <c r="AH143" s="9" t="s">
        <v>31</v>
      </c>
      <c r="AJ143" s="9" t="s">
        <v>123</v>
      </c>
    </row>
    <row r="144" spans="1:50" hidden="1">
      <c r="A144" s="69" t="s">
        <v>624</v>
      </c>
      <c r="B144" s="70" t="s">
        <v>325</v>
      </c>
      <c r="C144" s="5">
        <v>45775</v>
      </c>
      <c r="D144" s="4" t="s">
        <v>2</v>
      </c>
      <c r="E144" s="4" t="s">
        <v>659</v>
      </c>
      <c r="F144" s="60">
        <v>22</v>
      </c>
      <c r="G144" s="40">
        <v>22</v>
      </c>
      <c r="I144" s="8"/>
      <c r="J144" s="6"/>
      <c r="K144" s="64"/>
      <c r="N144" s="24"/>
      <c r="AB144" s="61"/>
      <c r="AD144" s="9" t="s">
        <v>56</v>
      </c>
      <c r="AF144" s="9" t="s">
        <v>2</v>
      </c>
      <c r="AH144" s="9" t="s">
        <v>31</v>
      </c>
      <c r="AJ144" s="9" t="s">
        <v>123</v>
      </c>
    </row>
    <row r="145" spans="1:52" hidden="1">
      <c r="A145" s="69" t="s">
        <v>626</v>
      </c>
      <c r="B145" s="70" t="s">
        <v>62</v>
      </c>
      <c r="C145" s="5">
        <v>45834</v>
      </c>
      <c r="D145" s="4" t="s">
        <v>348</v>
      </c>
      <c r="E145" s="4" t="s">
        <v>1155</v>
      </c>
      <c r="F145" s="60">
        <v>30</v>
      </c>
      <c r="G145" s="40">
        <v>30</v>
      </c>
      <c r="I145" s="8"/>
      <c r="J145" s="6"/>
      <c r="K145" s="64"/>
      <c r="N145" s="24"/>
      <c r="AB145" s="61"/>
      <c r="AD145" s="9" t="s">
        <v>126</v>
      </c>
      <c r="AF145" s="9" t="s">
        <v>72</v>
      </c>
      <c r="AH145" s="9" t="s">
        <v>26</v>
      </c>
      <c r="AJ145" s="9" t="s">
        <v>31</v>
      </c>
      <c r="AL145" s="9" t="s">
        <v>49</v>
      </c>
      <c r="AN145" s="9" t="s">
        <v>17</v>
      </c>
      <c r="AP145" s="9" t="s">
        <v>16</v>
      </c>
      <c r="AR145" s="9" t="s">
        <v>37</v>
      </c>
      <c r="AT145" s="9" t="s">
        <v>41</v>
      </c>
      <c r="AV145" s="9" t="s">
        <v>123</v>
      </c>
    </row>
    <row r="146" spans="1:52" hidden="1">
      <c r="A146" s="69" t="s">
        <v>627</v>
      </c>
      <c r="B146" s="70" t="s">
        <v>628</v>
      </c>
      <c r="C146" s="5">
        <v>45827</v>
      </c>
      <c r="D146" s="4" t="s">
        <v>336</v>
      </c>
      <c r="E146" s="4" t="s">
        <v>179</v>
      </c>
      <c r="F146" s="60">
        <v>2</v>
      </c>
      <c r="G146" s="40">
        <v>2</v>
      </c>
      <c r="I146" s="8"/>
      <c r="J146" s="6"/>
      <c r="K146" s="64"/>
      <c r="N146" s="24"/>
      <c r="AB146" s="61"/>
      <c r="AD146" s="9" t="s">
        <v>126</v>
      </c>
      <c r="AF146" s="9" t="s">
        <v>11</v>
      </c>
      <c r="AH146" s="9" t="s">
        <v>106</v>
      </c>
      <c r="AJ146" s="9" t="s">
        <v>7</v>
      </c>
      <c r="AL146" s="9" t="s">
        <v>41</v>
      </c>
    </row>
    <row r="147" spans="1:52" hidden="1">
      <c r="A147" s="69" t="s">
        <v>629</v>
      </c>
      <c r="B147" s="70" t="s">
        <v>612</v>
      </c>
      <c r="C147" s="5">
        <v>45825</v>
      </c>
      <c r="D147" s="4" t="s">
        <v>132</v>
      </c>
      <c r="E147" s="4" t="s">
        <v>727</v>
      </c>
      <c r="F147" s="60">
        <v>10</v>
      </c>
      <c r="G147" s="40">
        <v>10</v>
      </c>
      <c r="I147" s="8"/>
      <c r="J147" s="6"/>
      <c r="K147" s="64"/>
      <c r="N147" s="24"/>
      <c r="AB147" s="61"/>
      <c r="AD147" s="9" t="s">
        <v>126</v>
      </c>
      <c r="AF147" s="9" t="s">
        <v>11</v>
      </c>
      <c r="AH147" s="9" t="s">
        <v>2</v>
      </c>
      <c r="AJ147" s="9" t="s">
        <v>31</v>
      </c>
      <c r="AL147" s="9" t="s">
        <v>16</v>
      </c>
      <c r="AN147" s="9" t="s">
        <v>106</v>
      </c>
      <c r="AP147" s="9" t="s">
        <v>48</v>
      </c>
      <c r="AR147" s="9" t="s">
        <v>13</v>
      </c>
      <c r="AT147" s="9" t="s">
        <v>41</v>
      </c>
      <c r="AV147" s="9" t="s">
        <v>123</v>
      </c>
    </row>
    <row r="148" spans="1:52" hidden="1">
      <c r="A148" s="69" t="s">
        <v>630</v>
      </c>
      <c r="B148" s="70" t="s">
        <v>351</v>
      </c>
      <c r="C148" s="5">
        <v>45842</v>
      </c>
      <c r="D148" s="4" t="s">
        <v>101</v>
      </c>
      <c r="E148" s="4" t="s">
        <v>120</v>
      </c>
      <c r="F148" s="60">
        <v>10</v>
      </c>
      <c r="G148" s="40">
        <v>10</v>
      </c>
      <c r="I148" s="8"/>
      <c r="J148" s="6"/>
      <c r="K148" s="64"/>
      <c r="N148" s="24"/>
      <c r="AB148" s="61"/>
      <c r="AD148" s="9" t="s">
        <v>126</v>
      </c>
      <c r="AF148" s="9" t="s">
        <v>11</v>
      </c>
      <c r="AH148" s="9" t="s">
        <v>2</v>
      </c>
      <c r="AJ148" s="9" t="s">
        <v>31</v>
      </c>
      <c r="AL148" s="9" t="s">
        <v>87</v>
      </c>
      <c r="AN148" s="9" t="s">
        <v>106</v>
      </c>
      <c r="AP148" s="9" t="s">
        <v>48</v>
      </c>
      <c r="AR148" s="9" t="s">
        <v>13</v>
      </c>
      <c r="AT148" s="9" t="s">
        <v>187</v>
      </c>
      <c r="AV148" s="9" t="s">
        <v>41</v>
      </c>
      <c r="AX148" s="9" t="s">
        <v>123</v>
      </c>
    </row>
    <row r="149" spans="1:52" hidden="1">
      <c r="A149" s="69" t="s">
        <v>631</v>
      </c>
      <c r="B149" s="70" t="s">
        <v>611</v>
      </c>
      <c r="C149" s="5">
        <v>45827</v>
      </c>
      <c r="D149" s="4" t="s">
        <v>336</v>
      </c>
      <c r="E149" s="4" t="s">
        <v>119</v>
      </c>
      <c r="F149" s="60">
        <v>10</v>
      </c>
      <c r="G149" s="40">
        <v>10</v>
      </c>
      <c r="I149" s="8"/>
      <c r="J149" s="6"/>
      <c r="K149" s="64"/>
      <c r="N149" s="24"/>
      <c r="AB149" s="61"/>
      <c r="AD149" s="9" t="s">
        <v>126</v>
      </c>
      <c r="AF149" s="9" t="s">
        <v>11</v>
      </c>
      <c r="AH149" s="9" t="s">
        <v>2</v>
      </c>
      <c r="AJ149" s="9" t="s">
        <v>31</v>
      </c>
      <c r="AL149" s="9" t="s">
        <v>16</v>
      </c>
      <c r="AN149" s="9" t="s">
        <v>106</v>
      </c>
      <c r="AP149" s="9" t="s">
        <v>48</v>
      </c>
      <c r="AR149" s="9" t="s">
        <v>13</v>
      </c>
      <c r="AT149" s="9" t="s">
        <v>41</v>
      </c>
      <c r="AV149" s="9" t="s">
        <v>123</v>
      </c>
    </row>
    <row r="150" spans="1:52" hidden="1">
      <c r="A150" s="69" t="s">
        <v>632</v>
      </c>
      <c r="B150" s="70" t="s">
        <v>395</v>
      </c>
      <c r="C150" s="5">
        <v>45840</v>
      </c>
      <c r="D150" s="4" t="s">
        <v>101</v>
      </c>
      <c r="E150" s="4" t="s">
        <v>120</v>
      </c>
      <c r="F150" s="60">
        <v>20</v>
      </c>
      <c r="G150" s="40">
        <v>20</v>
      </c>
      <c r="I150" s="8"/>
      <c r="J150" s="6"/>
      <c r="K150" s="64"/>
      <c r="N150" s="24"/>
      <c r="AB150" s="61"/>
      <c r="AD150" s="9" t="s">
        <v>126</v>
      </c>
      <c r="AF150" s="9" t="s">
        <v>11</v>
      </c>
      <c r="AH150" s="9" t="s">
        <v>16</v>
      </c>
      <c r="AJ150" s="9" t="s">
        <v>2</v>
      </c>
      <c r="AL150" s="9" t="s">
        <v>31</v>
      </c>
      <c r="AN150" s="9" t="s">
        <v>53</v>
      </c>
      <c r="AP150" s="9" t="s">
        <v>48</v>
      </c>
      <c r="AR150" s="9" t="s">
        <v>13</v>
      </c>
      <c r="AT150" s="9" t="s">
        <v>123</v>
      </c>
    </row>
    <row r="151" spans="1:52" hidden="1">
      <c r="A151" s="69" t="s">
        <v>633</v>
      </c>
      <c r="B151" s="70" t="s">
        <v>516</v>
      </c>
      <c r="C151" s="5">
        <v>45796</v>
      </c>
      <c r="D151" s="4" t="s">
        <v>403</v>
      </c>
      <c r="E151" s="4" t="s">
        <v>825</v>
      </c>
      <c r="F151" s="60">
        <v>5</v>
      </c>
      <c r="G151" s="40">
        <v>5</v>
      </c>
      <c r="I151" s="8"/>
      <c r="J151" s="6"/>
      <c r="K151" s="64"/>
      <c r="N151" s="24"/>
      <c r="AB151" s="61"/>
      <c r="AD151" s="9" t="s">
        <v>126</v>
      </c>
      <c r="AF151" s="9" t="s">
        <v>17</v>
      </c>
      <c r="AH151" s="9" t="s">
        <v>16</v>
      </c>
      <c r="AJ151" s="9" t="s">
        <v>61</v>
      </c>
      <c r="AL151" s="9" t="s">
        <v>123</v>
      </c>
    </row>
    <row r="152" spans="1:52" hidden="1">
      <c r="A152" s="69" t="s">
        <v>634</v>
      </c>
      <c r="B152" s="70" t="s">
        <v>517</v>
      </c>
      <c r="C152" s="5">
        <v>45826</v>
      </c>
      <c r="D152" s="4" t="s">
        <v>320</v>
      </c>
      <c r="E152" s="4" t="s">
        <v>338</v>
      </c>
      <c r="F152" s="60">
        <v>5</v>
      </c>
      <c r="G152" s="40">
        <v>5</v>
      </c>
      <c r="I152" s="8"/>
      <c r="J152" s="6"/>
      <c r="K152" s="64"/>
      <c r="N152" s="24"/>
      <c r="AB152" s="61"/>
      <c r="AD152" s="9" t="s">
        <v>126</v>
      </c>
      <c r="AF152" s="9" t="s">
        <v>17</v>
      </c>
      <c r="AH152" s="9" t="s">
        <v>24</v>
      </c>
      <c r="AJ152" s="9" t="s">
        <v>16</v>
      </c>
      <c r="AL152" s="9" t="s">
        <v>61</v>
      </c>
      <c r="AN152" s="9" t="s">
        <v>123</v>
      </c>
    </row>
    <row r="153" spans="1:52" hidden="1">
      <c r="A153" s="69" t="s">
        <v>636</v>
      </c>
      <c r="B153" s="70" t="s">
        <v>824</v>
      </c>
      <c r="C153" s="5">
        <v>45842</v>
      </c>
      <c r="D153" s="4" t="s">
        <v>101</v>
      </c>
      <c r="E153" s="4" t="s">
        <v>120</v>
      </c>
      <c r="F153" s="60">
        <v>500</v>
      </c>
      <c r="G153" s="40">
        <v>500</v>
      </c>
      <c r="I153" s="8"/>
      <c r="J153" s="6"/>
      <c r="K153" s="64"/>
      <c r="N153" s="24"/>
      <c r="AB153" s="61"/>
      <c r="AD153" s="9" t="s">
        <v>56</v>
      </c>
      <c r="AF153" s="9" t="s">
        <v>2</v>
      </c>
      <c r="AH153" s="9" t="s">
        <v>31</v>
      </c>
      <c r="AJ153" s="9" t="s">
        <v>106</v>
      </c>
      <c r="AL153" s="9" t="s">
        <v>24</v>
      </c>
      <c r="AN153" s="9" t="s">
        <v>48</v>
      </c>
      <c r="AP153" s="9" t="s">
        <v>13</v>
      </c>
      <c r="AR153" s="9" t="s">
        <v>123</v>
      </c>
    </row>
    <row r="154" spans="1:52" hidden="1">
      <c r="A154" s="69" t="s">
        <v>637</v>
      </c>
      <c r="B154" s="70" t="s">
        <v>274</v>
      </c>
      <c r="C154" s="5">
        <v>45847</v>
      </c>
      <c r="D154" s="4" t="s">
        <v>1262</v>
      </c>
      <c r="E154" s="4" t="s">
        <v>296</v>
      </c>
      <c r="F154" s="60">
        <v>20</v>
      </c>
      <c r="G154" s="40">
        <v>20</v>
      </c>
      <c r="I154" s="8"/>
      <c r="J154" s="6"/>
      <c r="K154" s="64"/>
      <c r="N154" s="24"/>
      <c r="AB154" s="61"/>
      <c r="AD154" s="9" t="s">
        <v>126</v>
      </c>
      <c r="AF154" s="9" t="s">
        <v>11</v>
      </c>
      <c r="AH154" s="9" t="s">
        <v>26</v>
      </c>
      <c r="AJ154" s="9" t="s">
        <v>21</v>
      </c>
      <c r="AL154" s="9" t="s">
        <v>39</v>
      </c>
      <c r="AN154" s="9" t="s">
        <v>176</v>
      </c>
      <c r="AP154" s="9" t="s">
        <v>57</v>
      </c>
      <c r="AR154" s="9" t="s">
        <v>288</v>
      </c>
      <c r="AT154" s="9" t="s">
        <v>7</v>
      </c>
      <c r="AV154" s="9" t="s">
        <v>6</v>
      </c>
      <c r="AX154" s="9" t="s">
        <v>92</v>
      </c>
      <c r="AZ154" s="9" t="s">
        <v>123</v>
      </c>
    </row>
    <row r="155" spans="1:52" hidden="1">
      <c r="A155" s="69" t="s">
        <v>650</v>
      </c>
      <c r="B155" s="70" t="s">
        <v>498</v>
      </c>
      <c r="C155" s="5">
        <v>45776</v>
      </c>
      <c r="D155" s="4" t="s">
        <v>13</v>
      </c>
      <c r="E155" s="4" t="s">
        <v>34</v>
      </c>
      <c r="F155" s="60">
        <v>9</v>
      </c>
      <c r="G155" s="40">
        <v>9</v>
      </c>
      <c r="I155" s="8"/>
      <c r="J155" s="6"/>
      <c r="K155" s="64"/>
      <c r="N155" s="24"/>
      <c r="AB155" s="61"/>
      <c r="AD155" s="9" t="s">
        <v>56</v>
      </c>
      <c r="AF155" s="9" t="s">
        <v>13</v>
      </c>
      <c r="AH155" s="9" t="s">
        <v>123</v>
      </c>
    </row>
    <row r="156" spans="1:52" hidden="1">
      <c r="A156" s="69" t="s">
        <v>651</v>
      </c>
      <c r="B156" s="70" t="s">
        <v>246</v>
      </c>
      <c r="C156" s="5">
        <v>45854</v>
      </c>
      <c r="D156" s="4" t="s">
        <v>291</v>
      </c>
      <c r="E156" s="4" t="s">
        <v>128</v>
      </c>
      <c r="F156" s="60">
        <v>130</v>
      </c>
      <c r="G156" s="40">
        <v>130</v>
      </c>
      <c r="I156" s="8"/>
      <c r="J156" s="6"/>
      <c r="K156" s="64"/>
      <c r="N156" s="24"/>
      <c r="AB156" s="61"/>
      <c r="AD156" s="9" t="s">
        <v>56</v>
      </c>
      <c r="AF156" s="9" t="s">
        <v>11</v>
      </c>
      <c r="AH156" s="9" t="s">
        <v>2</v>
      </c>
      <c r="AJ156" s="9" t="s">
        <v>31</v>
      </c>
      <c r="AL156" s="9" t="s">
        <v>16</v>
      </c>
      <c r="AN156" s="9" t="s">
        <v>106</v>
      </c>
      <c r="AP156" s="9" t="s">
        <v>7</v>
      </c>
      <c r="AR156" s="9" t="s">
        <v>13</v>
      </c>
      <c r="AT156" s="9" t="s">
        <v>41</v>
      </c>
      <c r="AV156" s="9" t="s">
        <v>123</v>
      </c>
    </row>
    <row r="157" spans="1:52" hidden="1">
      <c r="A157" s="69" t="s">
        <v>652</v>
      </c>
      <c r="B157" s="70" t="s">
        <v>216</v>
      </c>
      <c r="C157" s="5">
        <v>45856</v>
      </c>
      <c r="D157" s="4" t="s">
        <v>109</v>
      </c>
      <c r="E157" s="4" t="s">
        <v>292</v>
      </c>
      <c r="F157" s="60">
        <v>50</v>
      </c>
      <c r="G157" s="40">
        <v>50</v>
      </c>
      <c r="I157" s="8"/>
      <c r="J157" s="6"/>
      <c r="K157" s="64"/>
      <c r="N157" s="24"/>
      <c r="AB157" s="61"/>
      <c r="AD157" s="9" t="s">
        <v>126</v>
      </c>
      <c r="AF157" s="9" t="s">
        <v>11</v>
      </c>
      <c r="AH157" s="9" t="s">
        <v>16</v>
      </c>
      <c r="AJ157" s="9" t="s">
        <v>2</v>
      </c>
      <c r="AL157" s="9" t="s">
        <v>31</v>
      </c>
      <c r="AN157" s="9" t="s">
        <v>40</v>
      </c>
      <c r="AP157" s="9" t="s">
        <v>106</v>
      </c>
      <c r="AR157" s="9" t="s">
        <v>48</v>
      </c>
      <c r="AT157" s="9" t="s">
        <v>13</v>
      </c>
      <c r="AV157" s="9" t="s">
        <v>123</v>
      </c>
    </row>
    <row r="158" spans="1:52" hidden="1">
      <c r="A158" s="69" t="s">
        <v>653</v>
      </c>
      <c r="B158" s="70" t="s">
        <v>613</v>
      </c>
      <c r="C158" s="5">
        <v>45824</v>
      </c>
      <c r="D158" s="4" t="s">
        <v>184</v>
      </c>
      <c r="E158" s="4" t="s">
        <v>292</v>
      </c>
      <c r="F158" s="60">
        <v>105</v>
      </c>
      <c r="G158" s="40">
        <v>105</v>
      </c>
      <c r="I158" s="8"/>
      <c r="J158" s="6"/>
      <c r="K158" s="64"/>
      <c r="N158" s="24"/>
      <c r="AB158" s="61"/>
      <c r="AD158" s="9" t="s">
        <v>126</v>
      </c>
      <c r="AF158" s="9" t="s">
        <v>17</v>
      </c>
      <c r="AH158" s="9" t="s">
        <v>168</v>
      </c>
      <c r="AJ158" s="9" t="s">
        <v>26</v>
      </c>
      <c r="AL158" s="9" t="s">
        <v>31</v>
      </c>
      <c r="AN158" s="9" t="s">
        <v>41</v>
      </c>
      <c r="AP158" s="9" t="s">
        <v>123</v>
      </c>
    </row>
    <row r="159" spans="1:52" hidden="1">
      <c r="A159" s="69" t="s">
        <v>654</v>
      </c>
      <c r="B159" s="70" t="s">
        <v>614</v>
      </c>
      <c r="C159" s="5">
        <v>45847</v>
      </c>
      <c r="D159" s="4" t="s">
        <v>111</v>
      </c>
      <c r="E159" s="4" t="s">
        <v>341</v>
      </c>
      <c r="F159" s="60">
        <v>2</v>
      </c>
      <c r="G159" s="40">
        <v>2</v>
      </c>
      <c r="I159" s="8"/>
      <c r="J159" s="6"/>
      <c r="K159" s="64"/>
      <c r="N159" s="24"/>
      <c r="AB159" s="61"/>
      <c r="AD159" s="9" t="s">
        <v>126</v>
      </c>
      <c r="AF159" s="9" t="s">
        <v>17</v>
      </c>
      <c r="AH159" s="9" t="s">
        <v>168</v>
      </c>
      <c r="AJ159" s="9" t="s">
        <v>0</v>
      </c>
      <c r="AL159" s="9" t="s">
        <v>24</v>
      </c>
      <c r="AN159" s="9" t="s">
        <v>123</v>
      </c>
    </row>
    <row r="160" spans="1:52" hidden="1">
      <c r="A160" s="69" t="s">
        <v>655</v>
      </c>
      <c r="B160" s="70" t="s">
        <v>615</v>
      </c>
      <c r="C160" s="5">
        <v>45848</v>
      </c>
      <c r="D160" s="4" t="s">
        <v>101</v>
      </c>
      <c r="E160" s="4" t="s">
        <v>120</v>
      </c>
      <c r="F160" s="60">
        <v>2</v>
      </c>
      <c r="G160" s="40">
        <v>2</v>
      </c>
      <c r="I160" s="8"/>
      <c r="J160" s="6"/>
      <c r="K160" s="64"/>
      <c r="N160" s="24"/>
      <c r="AB160" s="61"/>
      <c r="AD160" s="9" t="s">
        <v>126</v>
      </c>
      <c r="AF160" s="9" t="s">
        <v>17</v>
      </c>
      <c r="AH160" s="9" t="s">
        <v>2</v>
      </c>
      <c r="AJ160" s="9" t="s">
        <v>168</v>
      </c>
      <c r="AL160" s="9" t="s">
        <v>0</v>
      </c>
      <c r="AN160" s="9" t="s">
        <v>51</v>
      </c>
      <c r="AP160" s="9" t="s">
        <v>13</v>
      </c>
      <c r="AR160" s="9" t="s">
        <v>123</v>
      </c>
    </row>
    <row r="161" spans="1:54" hidden="1">
      <c r="A161" s="69" t="s">
        <v>656</v>
      </c>
      <c r="B161" s="70" t="s">
        <v>646</v>
      </c>
      <c r="C161" s="5">
        <v>45840</v>
      </c>
      <c r="D161" s="4" t="s">
        <v>101</v>
      </c>
      <c r="E161" s="4" t="s">
        <v>120</v>
      </c>
      <c r="F161" s="60">
        <v>1</v>
      </c>
      <c r="G161" s="40">
        <v>1</v>
      </c>
      <c r="I161" s="8"/>
      <c r="J161" s="6"/>
      <c r="K161" s="64"/>
      <c r="N161" s="24"/>
      <c r="AB161" s="61"/>
      <c r="AD161" s="9" t="s">
        <v>126</v>
      </c>
      <c r="AF161" s="9" t="s">
        <v>11</v>
      </c>
      <c r="AH161" s="9" t="s">
        <v>2</v>
      </c>
      <c r="AJ161" s="9" t="s">
        <v>31</v>
      </c>
      <c r="AL161" s="9" t="s">
        <v>16</v>
      </c>
      <c r="AN161" s="9" t="s">
        <v>40</v>
      </c>
      <c r="AP161" s="9" t="s">
        <v>106</v>
      </c>
      <c r="AR161" s="9" t="s">
        <v>24</v>
      </c>
      <c r="AT161" s="9" t="s">
        <v>48</v>
      </c>
      <c r="AV161" s="9" t="s">
        <v>13</v>
      </c>
      <c r="AX161" s="9" t="s">
        <v>123</v>
      </c>
    </row>
    <row r="162" spans="1:54" hidden="1">
      <c r="A162" s="69" t="s">
        <v>657</v>
      </c>
      <c r="B162" s="70" t="s">
        <v>647</v>
      </c>
      <c r="C162" s="5">
        <v>45825</v>
      </c>
      <c r="D162" s="4" t="s">
        <v>132</v>
      </c>
      <c r="E162" s="4" t="s">
        <v>727</v>
      </c>
      <c r="F162" s="60">
        <v>1</v>
      </c>
      <c r="G162" s="40">
        <v>1</v>
      </c>
      <c r="I162" s="8"/>
      <c r="J162" s="6"/>
      <c r="K162" s="64"/>
      <c r="N162" s="24"/>
      <c r="AB162" s="61"/>
      <c r="AD162" s="9" t="s">
        <v>126</v>
      </c>
      <c r="AF162" s="9" t="s">
        <v>11</v>
      </c>
      <c r="AH162" s="9" t="s">
        <v>2</v>
      </c>
      <c r="AJ162" s="9" t="s">
        <v>31</v>
      </c>
      <c r="AL162" s="9" t="s">
        <v>106</v>
      </c>
      <c r="AN162" s="9" t="s">
        <v>24</v>
      </c>
      <c r="AP162" s="9" t="s">
        <v>48</v>
      </c>
      <c r="AR162" s="9" t="s">
        <v>13</v>
      </c>
      <c r="AT162" s="9" t="s">
        <v>123</v>
      </c>
    </row>
    <row r="163" spans="1:54" hidden="1">
      <c r="A163" s="69" t="s">
        <v>658</v>
      </c>
      <c r="B163" s="70" t="s">
        <v>648</v>
      </c>
      <c r="C163" s="5">
        <v>45833</v>
      </c>
      <c r="D163" s="4" t="s">
        <v>101</v>
      </c>
      <c r="E163" s="4" t="s">
        <v>120</v>
      </c>
      <c r="F163" s="60">
        <v>1</v>
      </c>
      <c r="G163" s="40">
        <v>1</v>
      </c>
      <c r="I163" s="8"/>
      <c r="J163" s="6"/>
      <c r="K163" s="64"/>
      <c r="N163" s="24"/>
      <c r="AB163" s="61"/>
      <c r="AD163" s="9" t="s">
        <v>126</v>
      </c>
      <c r="AF163" s="9" t="s">
        <v>11</v>
      </c>
      <c r="AH163" s="9" t="s">
        <v>2</v>
      </c>
      <c r="AJ163" s="9" t="s">
        <v>31</v>
      </c>
      <c r="AL163" s="9" t="s">
        <v>106</v>
      </c>
      <c r="AN163" s="9" t="s">
        <v>48</v>
      </c>
      <c r="AP163" s="9" t="s">
        <v>13</v>
      </c>
      <c r="AR163" s="9" t="s">
        <v>123</v>
      </c>
    </row>
    <row r="164" spans="1:54" hidden="1">
      <c r="A164" s="69" t="s">
        <v>660</v>
      </c>
      <c r="B164" s="70" t="s">
        <v>600</v>
      </c>
      <c r="C164" s="5">
        <v>45852</v>
      </c>
      <c r="D164" s="4" t="s">
        <v>110</v>
      </c>
      <c r="E164" s="4" t="s">
        <v>413</v>
      </c>
      <c r="F164" s="60">
        <v>25</v>
      </c>
      <c r="G164" s="40">
        <v>25</v>
      </c>
      <c r="I164" s="8"/>
      <c r="J164" s="6"/>
      <c r="K164" s="64"/>
      <c r="N164" s="24"/>
      <c r="AB164" s="61"/>
      <c r="AD164" s="9" t="s">
        <v>126</v>
      </c>
      <c r="AF164" s="9" t="s">
        <v>19</v>
      </c>
      <c r="AH164" s="9" t="s">
        <v>11</v>
      </c>
      <c r="AJ164" s="9" t="s">
        <v>60</v>
      </c>
      <c r="AL164" s="9" t="s">
        <v>84</v>
      </c>
      <c r="AN164" s="9" t="s">
        <v>73</v>
      </c>
      <c r="AP164" s="9" t="s">
        <v>16</v>
      </c>
      <c r="AR164" s="9" t="s">
        <v>0</v>
      </c>
      <c r="AT164" s="9" t="s">
        <v>7</v>
      </c>
      <c r="AV164" s="9" t="s">
        <v>18</v>
      </c>
      <c r="AX164" s="9" t="s">
        <v>66</v>
      </c>
      <c r="AZ164" s="9" t="s">
        <v>154</v>
      </c>
      <c r="BB164" s="9" t="s">
        <v>123</v>
      </c>
    </row>
    <row r="165" spans="1:54" hidden="1">
      <c r="A165" s="69" t="s">
        <v>661</v>
      </c>
      <c r="B165" s="70" t="s">
        <v>649</v>
      </c>
      <c r="C165" s="5">
        <v>45849</v>
      </c>
      <c r="D165" s="4" t="s">
        <v>320</v>
      </c>
      <c r="E165" s="4" t="s">
        <v>338</v>
      </c>
      <c r="F165" s="60">
        <v>20</v>
      </c>
      <c r="G165" s="40">
        <v>20</v>
      </c>
      <c r="I165" s="8"/>
      <c r="J165" s="6"/>
      <c r="K165" s="64"/>
      <c r="N165" s="24"/>
      <c r="AB165" s="61"/>
      <c r="AD165" s="9" t="s">
        <v>126</v>
      </c>
      <c r="AF165" s="9" t="s">
        <v>11</v>
      </c>
      <c r="AH165" s="9" t="s">
        <v>44</v>
      </c>
      <c r="AJ165" s="9" t="s">
        <v>26</v>
      </c>
      <c r="AL165" s="9" t="s">
        <v>31</v>
      </c>
      <c r="AN165" s="9" t="s">
        <v>57</v>
      </c>
      <c r="AP165" s="9" t="s">
        <v>7</v>
      </c>
      <c r="AR165" s="9" t="s">
        <v>123</v>
      </c>
    </row>
    <row r="166" spans="1:54" hidden="1">
      <c r="A166" s="69" t="s">
        <v>662</v>
      </c>
      <c r="B166" s="70" t="s">
        <v>220</v>
      </c>
      <c r="C166" s="5">
        <v>45785</v>
      </c>
      <c r="D166" s="4" t="s">
        <v>110</v>
      </c>
      <c r="E166" s="4" t="s">
        <v>191</v>
      </c>
      <c r="F166" s="60">
        <v>15</v>
      </c>
      <c r="G166" s="40">
        <v>15</v>
      </c>
      <c r="I166" s="8"/>
      <c r="J166" s="6"/>
      <c r="K166" s="64"/>
      <c r="N166" s="24"/>
      <c r="AB166" s="61"/>
      <c r="AD166" s="9" t="s">
        <v>126</v>
      </c>
      <c r="AF166" s="9" t="s">
        <v>11</v>
      </c>
      <c r="AH166" s="9" t="s">
        <v>2</v>
      </c>
      <c r="AJ166" s="9" t="s">
        <v>31</v>
      </c>
      <c r="AL166" s="9" t="s">
        <v>106</v>
      </c>
      <c r="AN166" s="9" t="s">
        <v>48</v>
      </c>
      <c r="AP166" s="9" t="s">
        <v>13</v>
      </c>
      <c r="AR166" s="9" t="s">
        <v>123</v>
      </c>
    </row>
    <row r="167" spans="1:54" hidden="1">
      <c r="A167" s="69" t="s">
        <v>663</v>
      </c>
      <c r="B167" s="70" t="s">
        <v>598</v>
      </c>
      <c r="C167" s="5">
        <v>45856</v>
      </c>
      <c r="D167" s="4" t="s">
        <v>132</v>
      </c>
      <c r="E167" s="4" t="s">
        <v>727</v>
      </c>
      <c r="F167" s="60">
        <v>25</v>
      </c>
      <c r="G167" s="40">
        <v>25</v>
      </c>
      <c r="I167" s="8"/>
      <c r="J167" s="6"/>
      <c r="K167" s="64"/>
      <c r="N167" s="24"/>
      <c r="AB167" s="61"/>
      <c r="AD167" s="9" t="s">
        <v>126</v>
      </c>
      <c r="AF167" s="9" t="s">
        <v>11</v>
      </c>
      <c r="AH167" s="9" t="s">
        <v>82</v>
      </c>
      <c r="AJ167" s="9" t="s">
        <v>193</v>
      </c>
      <c r="AL167" s="9" t="s">
        <v>106</v>
      </c>
      <c r="AN167" s="9" t="s">
        <v>24</v>
      </c>
      <c r="AP167" s="9" t="s">
        <v>48</v>
      </c>
      <c r="AR167" s="9" t="s">
        <v>104</v>
      </c>
      <c r="AT167" s="9" t="s">
        <v>123</v>
      </c>
    </row>
    <row r="168" spans="1:54" hidden="1">
      <c r="A168" s="69" t="s">
        <v>664</v>
      </c>
      <c r="B168" s="70" t="s">
        <v>599</v>
      </c>
      <c r="C168" s="5">
        <v>45854</v>
      </c>
      <c r="D168" s="4" t="s">
        <v>111</v>
      </c>
      <c r="E168" s="4" t="s">
        <v>341</v>
      </c>
      <c r="F168" s="60">
        <v>25</v>
      </c>
      <c r="G168" s="40">
        <v>25</v>
      </c>
      <c r="I168" s="8"/>
      <c r="J168" s="6"/>
      <c r="K168" s="64"/>
      <c r="N168" s="24"/>
      <c r="AB168" s="61"/>
      <c r="AD168" s="9" t="s">
        <v>126</v>
      </c>
      <c r="AF168" s="9" t="s">
        <v>11</v>
      </c>
      <c r="AH168" s="9" t="s">
        <v>82</v>
      </c>
      <c r="AJ168" s="9" t="s">
        <v>193</v>
      </c>
      <c r="AL168" s="9" t="s">
        <v>16</v>
      </c>
      <c r="AN168" s="9" t="s">
        <v>106</v>
      </c>
      <c r="AP168" s="9" t="s">
        <v>24</v>
      </c>
      <c r="AR168" s="9" t="s">
        <v>50</v>
      </c>
      <c r="AT168" s="9" t="s">
        <v>13</v>
      </c>
      <c r="AV168" s="9" t="s">
        <v>32</v>
      </c>
      <c r="AX168" s="9" t="s">
        <v>123</v>
      </c>
    </row>
    <row r="169" spans="1:54" hidden="1">
      <c r="A169" s="69" t="s">
        <v>666</v>
      </c>
      <c r="B169" s="70" t="s">
        <v>283</v>
      </c>
      <c r="C169" s="5">
        <v>45831</v>
      </c>
      <c r="D169" s="4" t="s">
        <v>101</v>
      </c>
      <c r="E169" s="4" t="s">
        <v>119</v>
      </c>
      <c r="F169" s="60">
        <v>100</v>
      </c>
      <c r="G169" s="40">
        <v>0</v>
      </c>
      <c r="I169" s="8"/>
      <c r="J169" s="6"/>
      <c r="K169" s="64"/>
      <c r="N169" s="24"/>
      <c r="AB169" s="61"/>
      <c r="AD169" s="9" t="s">
        <v>126</v>
      </c>
      <c r="AF169" s="9" t="s">
        <v>28</v>
      </c>
      <c r="AH169" s="9" t="s">
        <v>16</v>
      </c>
      <c r="AJ169" s="9" t="s">
        <v>2</v>
      </c>
      <c r="AL169" s="9" t="s">
        <v>31</v>
      </c>
      <c r="AN169" s="9" t="s">
        <v>0</v>
      </c>
      <c r="AP169" s="9" t="s">
        <v>18</v>
      </c>
      <c r="AR169" s="9" t="s">
        <v>25</v>
      </c>
      <c r="AT169" s="9" t="s">
        <v>13</v>
      </c>
      <c r="AV169" s="9" t="s">
        <v>123</v>
      </c>
    </row>
    <row r="170" spans="1:54" hidden="1">
      <c r="A170" s="69" t="s">
        <v>667</v>
      </c>
      <c r="B170" s="70" t="s">
        <v>581</v>
      </c>
      <c r="C170" s="5">
        <v>45854</v>
      </c>
      <c r="D170" s="4" t="s">
        <v>132</v>
      </c>
      <c r="E170" s="4" t="s">
        <v>727</v>
      </c>
      <c r="F170" s="60">
        <v>9</v>
      </c>
      <c r="G170" s="40">
        <v>9</v>
      </c>
      <c r="I170" s="8"/>
      <c r="J170" s="6"/>
      <c r="K170" s="64"/>
      <c r="N170" s="24"/>
      <c r="AB170" s="61"/>
      <c r="AD170" s="9" t="s">
        <v>126</v>
      </c>
      <c r="AF170" s="9" t="s">
        <v>19</v>
      </c>
      <c r="AH170" s="9" t="s">
        <v>11</v>
      </c>
      <c r="AJ170" s="9" t="s">
        <v>82</v>
      </c>
      <c r="AL170" s="9" t="s">
        <v>31</v>
      </c>
      <c r="AN170" s="9" t="s">
        <v>16</v>
      </c>
      <c r="AP170" s="9" t="s">
        <v>40</v>
      </c>
      <c r="AR170" s="9" t="s">
        <v>106</v>
      </c>
      <c r="AT170" s="9" t="s">
        <v>24</v>
      </c>
      <c r="AV170" s="9" t="s">
        <v>48</v>
      </c>
      <c r="AX170" s="9" t="s">
        <v>13</v>
      </c>
      <c r="AZ170" s="9" t="s">
        <v>123</v>
      </c>
    </row>
    <row r="171" spans="1:54" hidden="1">
      <c r="A171" s="69" t="s">
        <v>668</v>
      </c>
      <c r="B171" s="70" t="s">
        <v>582</v>
      </c>
      <c r="C171" s="5">
        <v>45833</v>
      </c>
      <c r="D171" s="4" t="s">
        <v>101</v>
      </c>
      <c r="E171" s="4" t="s">
        <v>120</v>
      </c>
      <c r="F171" s="60">
        <v>9</v>
      </c>
      <c r="G171" s="40">
        <v>9</v>
      </c>
      <c r="I171" s="8"/>
      <c r="J171" s="6"/>
      <c r="K171" s="64"/>
      <c r="N171" s="24"/>
      <c r="AB171" s="61"/>
      <c r="AD171" s="9" t="s">
        <v>126</v>
      </c>
      <c r="AF171" s="9" t="s">
        <v>19</v>
      </c>
      <c r="AH171" s="9" t="s">
        <v>11</v>
      </c>
      <c r="AJ171" s="9" t="s">
        <v>16</v>
      </c>
      <c r="AL171" s="9" t="s">
        <v>82</v>
      </c>
      <c r="AN171" s="9" t="s">
        <v>31</v>
      </c>
      <c r="AP171" s="9" t="s">
        <v>57</v>
      </c>
      <c r="AR171" s="9" t="s">
        <v>7</v>
      </c>
      <c r="AT171" s="9" t="s">
        <v>13</v>
      </c>
      <c r="AV171" s="9" t="s">
        <v>123</v>
      </c>
    </row>
    <row r="172" spans="1:54" hidden="1">
      <c r="A172" s="69" t="s">
        <v>669</v>
      </c>
      <c r="B172" s="70" t="s">
        <v>583</v>
      </c>
      <c r="C172" s="5">
        <v>45847</v>
      </c>
      <c r="D172" s="4" t="s">
        <v>182</v>
      </c>
      <c r="E172" s="4" t="s">
        <v>440</v>
      </c>
      <c r="F172" s="60">
        <v>9</v>
      </c>
      <c r="G172" s="40">
        <v>9</v>
      </c>
      <c r="I172" s="8"/>
      <c r="J172" s="6"/>
      <c r="K172" s="64"/>
      <c r="N172" s="24"/>
      <c r="AB172" s="61"/>
      <c r="AD172" s="9" t="s">
        <v>126</v>
      </c>
      <c r="AF172" s="9" t="s">
        <v>19</v>
      </c>
      <c r="AH172" s="9" t="s">
        <v>11</v>
      </c>
      <c r="AJ172" s="9" t="s">
        <v>82</v>
      </c>
      <c r="AL172" s="9" t="s">
        <v>31</v>
      </c>
      <c r="AN172" s="9" t="s">
        <v>16</v>
      </c>
      <c r="AP172" s="9" t="s">
        <v>40</v>
      </c>
      <c r="AR172" s="9" t="s">
        <v>106</v>
      </c>
      <c r="AT172" s="9" t="s">
        <v>7</v>
      </c>
      <c r="AV172" s="9" t="s">
        <v>13</v>
      </c>
      <c r="AX172" s="9" t="s">
        <v>123</v>
      </c>
    </row>
    <row r="173" spans="1:54" hidden="1">
      <c r="A173" s="69" t="s">
        <v>670</v>
      </c>
      <c r="B173" s="70" t="s">
        <v>584</v>
      </c>
      <c r="C173" s="5">
        <v>45849</v>
      </c>
      <c r="D173" s="4" t="s">
        <v>101</v>
      </c>
      <c r="E173" s="4" t="s">
        <v>120</v>
      </c>
      <c r="F173" s="60">
        <v>9</v>
      </c>
      <c r="G173" s="40">
        <v>9</v>
      </c>
      <c r="I173" s="8"/>
      <c r="J173" s="6"/>
      <c r="K173" s="64"/>
      <c r="N173" s="24"/>
      <c r="AB173" s="61"/>
      <c r="AD173" s="9" t="s">
        <v>126</v>
      </c>
      <c r="AF173" s="9" t="s">
        <v>19</v>
      </c>
      <c r="AH173" s="9" t="s">
        <v>11</v>
      </c>
      <c r="AJ173" s="9" t="s">
        <v>82</v>
      </c>
      <c r="AL173" s="9" t="s">
        <v>31</v>
      </c>
      <c r="AN173" s="9" t="s">
        <v>16</v>
      </c>
      <c r="AP173" s="9" t="s">
        <v>106</v>
      </c>
      <c r="AR173" s="9" t="s">
        <v>48</v>
      </c>
      <c r="AT173" s="9" t="s">
        <v>13</v>
      </c>
      <c r="AV173" s="9" t="s">
        <v>123</v>
      </c>
    </row>
    <row r="174" spans="1:54" hidden="1">
      <c r="A174" s="69" t="s">
        <v>671</v>
      </c>
      <c r="B174" s="70" t="s">
        <v>585</v>
      </c>
      <c r="C174" s="5">
        <v>45847</v>
      </c>
      <c r="D174" s="4" t="s">
        <v>111</v>
      </c>
      <c r="E174" s="4" t="s">
        <v>341</v>
      </c>
      <c r="F174" s="60">
        <v>9</v>
      </c>
      <c r="G174" s="40">
        <v>9</v>
      </c>
      <c r="I174" s="8"/>
      <c r="J174" s="6"/>
      <c r="K174" s="64"/>
      <c r="N174" s="24"/>
      <c r="AB174" s="61"/>
      <c r="AD174" s="9" t="s">
        <v>126</v>
      </c>
      <c r="AF174" s="9" t="s">
        <v>19</v>
      </c>
      <c r="AH174" s="9" t="s">
        <v>11</v>
      </c>
      <c r="AJ174" s="9" t="s">
        <v>82</v>
      </c>
      <c r="AL174" s="9" t="s">
        <v>31</v>
      </c>
      <c r="AN174" s="9" t="s">
        <v>106</v>
      </c>
      <c r="AP174" s="9" t="s">
        <v>24</v>
      </c>
      <c r="AR174" s="9" t="s">
        <v>48</v>
      </c>
      <c r="AT174" s="9" t="s">
        <v>13</v>
      </c>
      <c r="AV174" s="9" t="s">
        <v>123</v>
      </c>
    </row>
    <row r="175" spans="1:54" hidden="1">
      <c r="A175" s="69" t="s">
        <v>672</v>
      </c>
      <c r="B175" s="70" t="s">
        <v>586</v>
      </c>
      <c r="C175" s="5">
        <v>45849</v>
      </c>
      <c r="D175" s="4" t="s">
        <v>133</v>
      </c>
      <c r="E175" s="4" t="s">
        <v>1337</v>
      </c>
      <c r="F175" s="60">
        <v>9</v>
      </c>
      <c r="G175" s="40">
        <v>9</v>
      </c>
      <c r="I175" s="8"/>
      <c r="J175" s="6"/>
      <c r="K175" s="64"/>
      <c r="N175" s="24"/>
      <c r="AB175" s="61"/>
      <c r="AD175" s="9" t="s">
        <v>126</v>
      </c>
      <c r="AF175" s="9" t="s">
        <v>19</v>
      </c>
      <c r="AH175" s="9" t="s">
        <v>11</v>
      </c>
      <c r="AJ175" s="9" t="s">
        <v>82</v>
      </c>
      <c r="AL175" s="9" t="s">
        <v>31</v>
      </c>
      <c r="AN175" s="9" t="s">
        <v>16</v>
      </c>
      <c r="AP175" s="9" t="s">
        <v>106</v>
      </c>
      <c r="AR175" s="9" t="s">
        <v>50</v>
      </c>
      <c r="AT175" s="9" t="s">
        <v>24</v>
      </c>
      <c r="AV175" s="9" t="s">
        <v>13</v>
      </c>
      <c r="AX175" s="9" t="s">
        <v>123</v>
      </c>
    </row>
    <row r="176" spans="1:54" hidden="1">
      <c r="A176" s="69" t="s">
        <v>673</v>
      </c>
      <c r="B176" s="70" t="s">
        <v>588</v>
      </c>
      <c r="C176" s="5">
        <v>45848</v>
      </c>
      <c r="D176" s="4" t="s">
        <v>111</v>
      </c>
      <c r="E176" s="4" t="s">
        <v>341</v>
      </c>
      <c r="F176" s="60">
        <v>9</v>
      </c>
      <c r="G176" s="40">
        <v>9</v>
      </c>
      <c r="I176" s="8"/>
      <c r="J176" s="6"/>
      <c r="K176" s="64"/>
      <c r="N176" s="24"/>
      <c r="AB176" s="61"/>
      <c r="AD176" s="9" t="s">
        <v>126</v>
      </c>
      <c r="AF176" s="9" t="s">
        <v>19</v>
      </c>
      <c r="AH176" s="9" t="s">
        <v>11</v>
      </c>
      <c r="AJ176" s="9" t="s">
        <v>82</v>
      </c>
      <c r="AL176" s="9" t="s">
        <v>31</v>
      </c>
      <c r="AN176" s="9" t="s">
        <v>16</v>
      </c>
      <c r="AP176" s="9" t="s">
        <v>106</v>
      </c>
      <c r="AR176" s="9" t="s">
        <v>48</v>
      </c>
      <c r="AT176" s="9" t="s">
        <v>24</v>
      </c>
      <c r="AV176" s="9" t="s">
        <v>13</v>
      </c>
      <c r="AX176" s="9" t="s">
        <v>123</v>
      </c>
    </row>
    <row r="177" spans="1:52" hidden="1">
      <c r="A177" s="69" t="s">
        <v>674</v>
      </c>
      <c r="B177" s="70" t="s">
        <v>199</v>
      </c>
      <c r="C177" s="5">
        <v>45779</v>
      </c>
      <c r="D177" s="4" t="s">
        <v>2</v>
      </c>
      <c r="E177" s="4" t="s">
        <v>158</v>
      </c>
      <c r="F177" s="60">
        <v>252</v>
      </c>
      <c r="G177" s="40">
        <v>252</v>
      </c>
      <c r="I177" s="8"/>
      <c r="J177" s="6"/>
      <c r="K177" s="64"/>
      <c r="N177" s="24"/>
      <c r="AB177" s="61"/>
      <c r="AD177" s="9" t="s">
        <v>56</v>
      </c>
      <c r="AF177" s="9" t="s">
        <v>2</v>
      </c>
    </row>
    <row r="178" spans="1:52" hidden="1">
      <c r="A178" s="69" t="s">
        <v>675</v>
      </c>
      <c r="B178" s="70" t="s">
        <v>471</v>
      </c>
      <c r="C178" s="5">
        <v>45784</v>
      </c>
      <c r="D178" s="4" t="s">
        <v>110</v>
      </c>
      <c r="E178" s="4" t="s">
        <v>188</v>
      </c>
      <c r="F178" s="60">
        <v>30</v>
      </c>
      <c r="G178" s="40">
        <v>30</v>
      </c>
      <c r="I178" s="8"/>
      <c r="J178" s="6"/>
      <c r="K178" s="64"/>
      <c r="N178" s="24"/>
      <c r="AB178" s="61"/>
      <c r="AD178" s="9" t="s">
        <v>126</v>
      </c>
      <c r="AF178" s="9" t="s">
        <v>11</v>
      </c>
      <c r="AH178" s="9" t="s">
        <v>82</v>
      </c>
      <c r="AJ178" s="9" t="s">
        <v>31</v>
      </c>
      <c r="AL178" s="9" t="s">
        <v>79</v>
      </c>
      <c r="AN178" s="9" t="s">
        <v>106</v>
      </c>
      <c r="AP178" s="9" t="s">
        <v>48</v>
      </c>
      <c r="AR178" s="9" t="s">
        <v>13</v>
      </c>
      <c r="AT178" s="9" t="s">
        <v>123</v>
      </c>
    </row>
    <row r="179" spans="1:52" hidden="1">
      <c r="A179" s="69" t="s">
        <v>676</v>
      </c>
      <c r="B179" s="70" t="s">
        <v>180</v>
      </c>
      <c r="F179" s="60">
        <v>1000</v>
      </c>
      <c r="G179" s="40">
        <v>1000</v>
      </c>
      <c r="I179" s="8"/>
      <c r="J179" s="6"/>
      <c r="K179" s="64"/>
      <c r="N179" s="24"/>
      <c r="AB179" s="61"/>
      <c r="AD179" s="9" t="s">
        <v>56</v>
      </c>
      <c r="AF179" s="9" t="s">
        <v>72</v>
      </c>
      <c r="AH179" s="9" t="s">
        <v>16</v>
      </c>
      <c r="AJ179" s="9" t="s">
        <v>26</v>
      </c>
      <c r="AL179" s="9" t="s">
        <v>123</v>
      </c>
    </row>
    <row r="180" spans="1:52" hidden="1">
      <c r="A180" s="69" t="s">
        <v>677</v>
      </c>
      <c r="B180" s="70" t="s">
        <v>339</v>
      </c>
      <c r="C180" s="5">
        <v>45847</v>
      </c>
      <c r="D180" s="4" t="s">
        <v>132</v>
      </c>
      <c r="E180" s="4" t="s">
        <v>727</v>
      </c>
      <c r="F180" s="60">
        <v>1005</v>
      </c>
      <c r="G180" s="40">
        <v>1005</v>
      </c>
      <c r="I180" s="8"/>
      <c r="J180" s="6"/>
      <c r="K180" s="64"/>
      <c r="N180" s="24"/>
      <c r="AB180" s="61"/>
      <c r="AD180" s="9" t="s">
        <v>126</v>
      </c>
      <c r="AF180" s="9" t="s">
        <v>11</v>
      </c>
      <c r="AH180" s="9" t="s">
        <v>2</v>
      </c>
      <c r="AJ180" s="9" t="s">
        <v>31</v>
      </c>
      <c r="AL180" s="9" t="s">
        <v>106</v>
      </c>
      <c r="AN180" s="9" t="s">
        <v>48</v>
      </c>
      <c r="AP180" s="9" t="s">
        <v>13</v>
      </c>
      <c r="AR180" s="9" t="s">
        <v>123</v>
      </c>
    </row>
    <row r="181" spans="1:52" hidden="1">
      <c r="A181" s="69" t="s">
        <v>678</v>
      </c>
      <c r="B181" s="70" t="s">
        <v>643</v>
      </c>
      <c r="C181" s="5">
        <v>45853</v>
      </c>
      <c r="D181" s="4" t="s">
        <v>101</v>
      </c>
      <c r="E181" s="4" t="s">
        <v>120</v>
      </c>
      <c r="F181" s="60">
        <v>1005</v>
      </c>
      <c r="G181" s="40">
        <v>1005</v>
      </c>
      <c r="I181" s="8"/>
      <c r="J181" s="6"/>
      <c r="K181" s="64"/>
      <c r="N181" s="24"/>
      <c r="AB181" s="61"/>
      <c r="AD181" s="9" t="s">
        <v>126</v>
      </c>
      <c r="AF181" s="9" t="s">
        <v>11</v>
      </c>
      <c r="AH181" s="9" t="s">
        <v>82</v>
      </c>
      <c r="AJ181" s="9" t="s">
        <v>31</v>
      </c>
      <c r="AL181" s="9" t="s">
        <v>106</v>
      </c>
      <c r="AN181" s="9" t="s">
        <v>48</v>
      </c>
      <c r="AP181" s="9" t="s">
        <v>13</v>
      </c>
      <c r="AR181" s="9" t="s">
        <v>123</v>
      </c>
    </row>
    <row r="182" spans="1:52" hidden="1">
      <c r="A182" s="69" t="s">
        <v>679</v>
      </c>
      <c r="B182" s="70" t="s">
        <v>639</v>
      </c>
      <c r="C182" s="5">
        <v>45853</v>
      </c>
      <c r="D182" s="4" t="s">
        <v>1400</v>
      </c>
      <c r="E182" s="4" t="s">
        <v>837</v>
      </c>
      <c r="F182" s="60">
        <v>3</v>
      </c>
      <c r="G182" s="40">
        <v>3</v>
      </c>
      <c r="I182" s="8"/>
      <c r="J182" s="6"/>
      <c r="K182" s="64"/>
      <c r="N182" s="24"/>
      <c r="AB182" s="61"/>
      <c r="AD182" s="9" t="s">
        <v>126</v>
      </c>
      <c r="AF182" s="9" t="s">
        <v>20</v>
      </c>
      <c r="AH182" s="9" t="s">
        <v>11</v>
      </c>
      <c r="AJ182" s="9" t="s">
        <v>16</v>
      </c>
      <c r="AL182" s="9" t="s">
        <v>2</v>
      </c>
      <c r="AN182" s="9" t="s">
        <v>31</v>
      </c>
      <c r="AP182" s="9" t="s">
        <v>106</v>
      </c>
      <c r="AR182" s="9" t="s">
        <v>51</v>
      </c>
      <c r="AT182" s="9" t="s">
        <v>7</v>
      </c>
      <c r="AV182" s="9" t="s">
        <v>13</v>
      </c>
      <c r="AX182" s="9" t="s">
        <v>123</v>
      </c>
    </row>
    <row r="183" spans="1:52" hidden="1">
      <c r="A183" s="69" t="s">
        <v>680</v>
      </c>
      <c r="B183" s="70" t="s">
        <v>640</v>
      </c>
      <c r="C183" s="5">
        <v>45856</v>
      </c>
      <c r="D183" s="4" t="s">
        <v>132</v>
      </c>
      <c r="E183" s="4" t="s">
        <v>727</v>
      </c>
      <c r="F183" s="60">
        <v>2</v>
      </c>
      <c r="G183" s="40">
        <v>2</v>
      </c>
      <c r="I183" s="8"/>
      <c r="J183" s="6"/>
      <c r="K183" s="64"/>
      <c r="N183" s="24"/>
      <c r="AB183" s="61"/>
      <c r="AD183" s="9" t="s">
        <v>126</v>
      </c>
      <c r="AF183" s="9" t="s">
        <v>20</v>
      </c>
      <c r="AH183" s="9" t="s">
        <v>11</v>
      </c>
      <c r="AJ183" s="9" t="s">
        <v>16</v>
      </c>
      <c r="AL183" s="9" t="s">
        <v>2</v>
      </c>
      <c r="AN183" s="9" t="s">
        <v>91</v>
      </c>
      <c r="AP183" s="9" t="s">
        <v>1</v>
      </c>
      <c r="AR183" s="9" t="s">
        <v>106</v>
      </c>
      <c r="AT183" s="9" t="s">
        <v>48</v>
      </c>
      <c r="AV183" s="9" t="s">
        <v>13</v>
      </c>
      <c r="AX183" s="9" t="s">
        <v>123</v>
      </c>
    </row>
    <row r="184" spans="1:52" hidden="1">
      <c r="A184" s="69" t="s">
        <v>681</v>
      </c>
      <c r="B184" s="70" t="s">
        <v>641</v>
      </c>
      <c r="C184" s="5">
        <v>45856</v>
      </c>
      <c r="D184" s="4" t="s">
        <v>132</v>
      </c>
      <c r="E184" s="4" t="s">
        <v>727</v>
      </c>
      <c r="F184" s="60">
        <v>2</v>
      </c>
      <c r="G184" s="40">
        <v>2</v>
      </c>
      <c r="I184" s="8"/>
      <c r="J184" s="6"/>
      <c r="K184" s="64"/>
      <c r="N184" s="24"/>
      <c r="AB184" s="61"/>
      <c r="AD184" s="9" t="s">
        <v>126</v>
      </c>
      <c r="AF184" s="9" t="s">
        <v>20</v>
      </c>
      <c r="AH184" s="9" t="s">
        <v>11</v>
      </c>
      <c r="AJ184" s="9" t="s">
        <v>16</v>
      </c>
      <c r="AL184" s="9" t="s">
        <v>2</v>
      </c>
      <c r="AN184" s="9" t="s">
        <v>91</v>
      </c>
      <c r="AP184" s="9" t="s">
        <v>1</v>
      </c>
      <c r="AR184" s="9" t="s">
        <v>106</v>
      </c>
      <c r="AT184" s="9" t="s">
        <v>48</v>
      </c>
      <c r="AV184" s="9" t="s">
        <v>13</v>
      </c>
      <c r="AX184" s="9" t="s">
        <v>123</v>
      </c>
    </row>
    <row r="185" spans="1:52" hidden="1">
      <c r="A185" s="69" t="s">
        <v>682</v>
      </c>
      <c r="B185" s="70" t="s">
        <v>813</v>
      </c>
      <c r="C185" s="5">
        <v>45849</v>
      </c>
      <c r="D185" s="4" t="s">
        <v>349</v>
      </c>
      <c r="E185" s="4" t="s">
        <v>115</v>
      </c>
      <c r="F185" s="60">
        <v>2</v>
      </c>
      <c r="G185" s="40">
        <v>2</v>
      </c>
      <c r="I185" s="8"/>
      <c r="J185" s="6"/>
      <c r="K185" s="64"/>
      <c r="N185" s="24"/>
      <c r="AB185" s="61"/>
      <c r="AD185" s="9" t="s">
        <v>126</v>
      </c>
      <c r="AF185" s="9" t="s">
        <v>20</v>
      </c>
      <c r="AH185" s="9" t="s">
        <v>11</v>
      </c>
      <c r="AJ185" s="9" t="s">
        <v>63</v>
      </c>
      <c r="AL185" s="9" t="s">
        <v>16</v>
      </c>
      <c r="AN185" s="9" t="s">
        <v>106</v>
      </c>
      <c r="AP185" s="9" t="s">
        <v>51</v>
      </c>
      <c r="AR185" s="9" t="s">
        <v>7</v>
      </c>
      <c r="AT185" s="9" t="s">
        <v>66</v>
      </c>
      <c r="AV185" s="9" t="s">
        <v>123</v>
      </c>
    </row>
    <row r="186" spans="1:52" hidden="1">
      <c r="A186" s="69" t="s">
        <v>683</v>
      </c>
      <c r="B186" s="70" t="s">
        <v>684</v>
      </c>
      <c r="C186" s="5">
        <v>45849</v>
      </c>
      <c r="D186" s="4" t="s">
        <v>320</v>
      </c>
      <c r="E186" s="4" t="s">
        <v>338</v>
      </c>
      <c r="F186" s="60">
        <v>15</v>
      </c>
      <c r="G186" s="40">
        <v>15</v>
      </c>
      <c r="I186" s="8"/>
      <c r="J186" s="6"/>
      <c r="K186" s="64"/>
      <c r="N186" s="24"/>
      <c r="AB186" s="61"/>
      <c r="AD186" s="9" t="s">
        <v>126</v>
      </c>
      <c r="AF186" s="9" t="s">
        <v>11</v>
      </c>
      <c r="AH186" s="9" t="s">
        <v>16</v>
      </c>
      <c r="AJ186" s="9" t="s">
        <v>2</v>
      </c>
      <c r="AL186" s="9" t="s">
        <v>31</v>
      </c>
      <c r="AN186" s="9" t="s">
        <v>106</v>
      </c>
      <c r="AP186" s="9" t="s">
        <v>18</v>
      </c>
      <c r="AR186" s="9" t="s">
        <v>13</v>
      </c>
      <c r="AT186" s="9" t="s">
        <v>123</v>
      </c>
    </row>
    <row r="187" spans="1:52" hidden="1">
      <c r="A187" s="69" t="s">
        <v>689</v>
      </c>
      <c r="B187" s="70" t="s">
        <v>303</v>
      </c>
      <c r="C187" s="5">
        <v>45785</v>
      </c>
      <c r="D187" s="4" t="s">
        <v>226</v>
      </c>
      <c r="E187" s="4" t="s">
        <v>144</v>
      </c>
      <c r="F187" s="60">
        <v>5</v>
      </c>
      <c r="G187" s="40">
        <v>5</v>
      </c>
      <c r="I187" s="8"/>
      <c r="J187" s="6"/>
      <c r="K187" s="64"/>
      <c r="N187" s="24"/>
      <c r="AB187" s="61"/>
      <c r="AD187" s="9" t="s">
        <v>206</v>
      </c>
      <c r="AF187" s="9" t="s">
        <v>123</v>
      </c>
    </row>
    <row r="188" spans="1:52" hidden="1">
      <c r="A188" s="69" t="s">
        <v>690</v>
      </c>
      <c r="B188" s="70" t="s">
        <v>434</v>
      </c>
      <c r="C188" s="5">
        <v>45841</v>
      </c>
      <c r="D188" s="4" t="s">
        <v>133</v>
      </c>
      <c r="E188" s="4" t="s">
        <v>727</v>
      </c>
      <c r="F188" s="60">
        <v>1</v>
      </c>
      <c r="G188" s="40">
        <v>1</v>
      </c>
      <c r="I188" s="8"/>
      <c r="J188" s="6"/>
      <c r="K188" s="64"/>
      <c r="N188" s="24"/>
      <c r="AB188" s="61"/>
      <c r="AD188" s="9" t="s">
        <v>126</v>
      </c>
      <c r="AF188" s="9" t="s">
        <v>11</v>
      </c>
      <c r="AH188" s="9" t="s">
        <v>16</v>
      </c>
      <c r="AJ188" s="9" t="s">
        <v>40</v>
      </c>
      <c r="AL188" s="9" t="s">
        <v>106</v>
      </c>
      <c r="AN188" s="9" t="s">
        <v>50</v>
      </c>
      <c r="AP188" s="9" t="s">
        <v>41</v>
      </c>
    </row>
    <row r="189" spans="1:52" hidden="1">
      <c r="A189" s="69" t="s">
        <v>691</v>
      </c>
      <c r="B189" s="70" t="s">
        <v>578</v>
      </c>
      <c r="F189" s="60">
        <v>40</v>
      </c>
      <c r="G189" s="40">
        <v>40</v>
      </c>
      <c r="I189" s="8"/>
      <c r="J189" s="6"/>
      <c r="K189" s="64"/>
      <c r="N189" s="24"/>
      <c r="AB189" s="61"/>
      <c r="AD189" s="9" t="s">
        <v>56</v>
      </c>
      <c r="AF189" s="9" t="s">
        <v>13</v>
      </c>
      <c r="AH189" s="9" t="s">
        <v>123</v>
      </c>
    </row>
    <row r="190" spans="1:52" hidden="1">
      <c r="A190" s="69" t="s">
        <v>692</v>
      </c>
      <c r="B190" s="70" t="s">
        <v>284</v>
      </c>
      <c r="C190" s="5">
        <v>45849</v>
      </c>
      <c r="D190" s="4" t="s">
        <v>320</v>
      </c>
      <c r="E190" s="4" t="s">
        <v>338</v>
      </c>
      <c r="F190" s="60">
        <v>15</v>
      </c>
      <c r="G190" s="40">
        <v>15</v>
      </c>
      <c r="I190" s="8"/>
      <c r="J190" s="6"/>
      <c r="K190" s="64"/>
      <c r="N190" s="24"/>
      <c r="AB190" s="61"/>
      <c r="AD190" s="9" t="s">
        <v>126</v>
      </c>
      <c r="AF190" s="9" t="s">
        <v>68</v>
      </c>
      <c r="AH190" s="9" t="s">
        <v>89</v>
      </c>
      <c r="AJ190" s="9" t="s">
        <v>52</v>
      </c>
      <c r="AL190" s="9" t="s">
        <v>40</v>
      </c>
      <c r="AN190" s="9" t="s">
        <v>90</v>
      </c>
      <c r="AP190" s="9" t="s">
        <v>25</v>
      </c>
      <c r="AR190" s="9" t="s">
        <v>123</v>
      </c>
    </row>
    <row r="191" spans="1:52" hidden="1">
      <c r="A191" s="69" t="s">
        <v>693</v>
      </c>
      <c r="B191" s="70" t="s">
        <v>356</v>
      </c>
      <c r="C191" s="5">
        <v>45854</v>
      </c>
      <c r="D191" s="4" t="s">
        <v>133</v>
      </c>
      <c r="E191" s="4" t="s">
        <v>727</v>
      </c>
      <c r="F191" s="60">
        <v>1</v>
      </c>
      <c r="G191" s="40">
        <v>1</v>
      </c>
      <c r="I191" s="8"/>
      <c r="J191" s="6"/>
      <c r="K191" s="64"/>
      <c r="N191" s="24"/>
      <c r="AB191" s="61"/>
      <c r="AD191" s="9" t="s">
        <v>126</v>
      </c>
      <c r="AF191" s="9" t="s">
        <v>11</v>
      </c>
      <c r="AH191" s="9" t="s">
        <v>82</v>
      </c>
      <c r="AJ191" s="9" t="s">
        <v>31</v>
      </c>
      <c r="AL191" s="9" t="s">
        <v>35</v>
      </c>
      <c r="AN191" s="9" t="s">
        <v>16</v>
      </c>
      <c r="AP191" s="9" t="s">
        <v>39</v>
      </c>
      <c r="AR191" s="9" t="s">
        <v>106</v>
      </c>
      <c r="AT191" s="9" t="s">
        <v>24</v>
      </c>
      <c r="AV191" s="9" t="s">
        <v>50</v>
      </c>
      <c r="AX191" s="9" t="s">
        <v>13</v>
      </c>
      <c r="AZ191" s="9" t="s">
        <v>123</v>
      </c>
    </row>
    <row r="192" spans="1:52" hidden="1">
      <c r="A192" s="69" t="s">
        <v>694</v>
      </c>
      <c r="B192" s="70" t="s">
        <v>357</v>
      </c>
      <c r="C192" s="5">
        <v>45855</v>
      </c>
      <c r="D192" s="4" t="s">
        <v>132</v>
      </c>
      <c r="E192" s="4" t="s">
        <v>1432</v>
      </c>
      <c r="F192" s="60">
        <v>1</v>
      </c>
      <c r="G192" s="40">
        <v>1</v>
      </c>
      <c r="I192" s="8"/>
      <c r="J192" s="6"/>
      <c r="K192" s="64"/>
      <c r="N192" s="24"/>
      <c r="AB192" s="61"/>
      <c r="AD192" s="9" t="s">
        <v>126</v>
      </c>
      <c r="AF192" s="9" t="s">
        <v>11</v>
      </c>
      <c r="AH192" s="9" t="s">
        <v>82</v>
      </c>
      <c r="AJ192" s="9" t="s">
        <v>31</v>
      </c>
      <c r="AL192" s="9" t="s">
        <v>35</v>
      </c>
      <c r="AN192" s="9" t="s">
        <v>106</v>
      </c>
      <c r="AP192" s="9" t="s">
        <v>24</v>
      </c>
      <c r="AR192" s="9" t="s">
        <v>48</v>
      </c>
      <c r="AT192" s="9" t="s">
        <v>13</v>
      </c>
      <c r="AV192" s="9" t="s">
        <v>123</v>
      </c>
    </row>
    <row r="193" spans="1:54" hidden="1">
      <c r="A193" s="69" t="s">
        <v>695</v>
      </c>
      <c r="B193" s="70" t="s">
        <v>407</v>
      </c>
      <c r="C193" s="5">
        <v>45852</v>
      </c>
      <c r="D193" s="4" t="s">
        <v>101</v>
      </c>
      <c r="E193" s="4" t="s">
        <v>120</v>
      </c>
      <c r="F193" s="60">
        <v>21</v>
      </c>
      <c r="G193" s="40">
        <v>21</v>
      </c>
      <c r="I193" s="8"/>
      <c r="J193" s="6"/>
      <c r="K193" s="64"/>
      <c r="N193" s="24"/>
      <c r="AB193" s="61"/>
      <c r="AD193" s="9" t="s">
        <v>126</v>
      </c>
      <c r="AF193" s="9" t="s">
        <v>11</v>
      </c>
      <c r="AH193" s="9" t="s">
        <v>16</v>
      </c>
      <c r="AJ193" s="9" t="s">
        <v>9</v>
      </c>
      <c r="AL193" s="9" t="s">
        <v>2</v>
      </c>
      <c r="AN193" s="9" t="s">
        <v>31</v>
      </c>
      <c r="AP193" s="9" t="s">
        <v>106</v>
      </c>
      <c r="AR193" s="9" t="s">
        <v>48</v>
      </c>
      <c r="AT193" s="9" t="s">
        <v>13</v>
      </c>
      <c r="AV193" s="9" t="s">
        <v>123</v>
      </c>
    </row>
    <row r="194" spans="1:54" hidden="1">
      <c r="A194" s="69" t="s">
        <v>703</v>
      </c>
      <c r="B194" s="70" t="s">
        <v>180</v>
      </c>
      <c r="F194" s="60">
        <v>1000</v>
      </c>
      <c r="G194" s="40">
        <v>1000</v>
      </c>
      <c r="I194" s="8"/>
      <c r="J194" s="6"/>
      <c r="K194" s="64"/>
      <c r="N194" s="24"/>
      <c r="AB194" s="61"/>
      <c r="AD194" s="9" t="s">
        <v>56</v>
      </c>
      <c r="AF194" s="9" t="s">
        <v>72</v>
      </c>
      <c r="AH194" s="9" t="s">
        <v>16</v>
      </c>
      <c r="AJ194" s="9" t="s">
        <v>26</v>
      </c>
      <c r="AL194" s="9" t="s">
        <v>123</v>
      </c>
    </row>
    <row r="195" spans="1:54" hidden="1">
      <c r="A195" s="69" t="s">
        <v>704</v>
      </c>
      <c r="B195" s="70" t="s">
        <v>180</v>
      </c>
      <c r="F195" s="60">
        <v>1000</v>
      </c>
      <c r="G195" s="40">
        <v>1000</v>
      </c>
      <c r="I195" s="8"/>
      <c r="J195" s="6"/>
      <c r="K195" s="64"/>
      <c r="N195" s="24"/>
      <c r="AB195" s="61"/>
      <c r="AD195" s="9" t="s">
        <v>56</v>
      </c>
      <c r="AF195" s="9" t="s">
        <v>72</v>
      </c>
      <c r="AH195" s="9" t="s">
        <v>16</v>
      </c>
      <c r="AJ195" s="9" t="s">
        <v>26</v>
      </c>
      <c r="AL195" s="9" t="s">
        <v>123</v>
      </c>
    </row>
    <row r="196" spans="1:54" hidden="1">
      <c r="A196" s="69" t="s">
        <v>705</v>
      </c>
      <c r="B196" s="70" t="s">
        <v>706</v>
      </c>
      <c r="C196" s="5">
        <v>45841</v>
      </c>
      <c r="D196" s="4" t="s">
        <v>108</v>
      </c>
      <c r="E196" s="4" t="s">
        <v>296</v>
      </c>
      <c r="F196" s="60">
        <v>1</v>
      </c>
      <c r="G196" s="40">
        <v>1</v>
      </c>
      <c r="I196" s="8"/>
      <c r="J196" s="6"/>
      <c r="K196" s="64"/>
      <c r="N196" s="24"/>
      <c r="AB196" s="61"/>
      <c r="AD196" s="9" t="s">
        <v>126</v>
      </c>
      <c r="AF196" s="9" t="s">
        <v>11</v>
      </c>
      <c r="AH196" s="9" t="s">
        <v>16</v>
      </c>
      <c r="AJ196" s="9" t="s">
        <v>41</v>
      </c>
    </row>
    <row r="197" spans="1:54" hidden="1">
      <c r="A197" s="69" t="s">
        <v>707</v>
      </c>
      <c r="B197" s="70" t="s">
        <v>708</v>
      </c>
      <c r="C197" s="5">
        <v>45833</v>
      </c>
      <c r="D197" s="4" t="s">
        <v>336</v>
      </c>
      <c r="E197" s="4" t="s">
        <v>179</v>
      </c>
      <c r="F197" s="60">
        <v>1</v>
      </c>
      <c r="G197" s="40">
        <v>1</v>
      </c>
      <c r="I197" s="8"/>
      <c r="J197" s="6"/>
      <c r="K197" s="64"/>
      <c r="N197" s="24"/>
      <c r="AB197" s="61"/>
      <c r="AD197" s="9" t="s">
        <v>126</v>
      </c>
      <c r="AF197" s="9" t="s">
        <v>11</v>
      </c>
      <c r="AH197" s="9" t="s">
        <v>24</v>
      </c>
      <c r="AJ197" s="9" t="s">
        <v>41</v>
      </c>
    </row>
    <row r="198" spans="1:54" hidden="1">
      <c r="A198" s="69" t="s">
        <v>709</v>
      </c>
      <c r="B198" s="70" t="s">
        <v>685</v>
      </c>
      <c r="C198" s="5">
        <v>45840</v>
      </c>
      <c r="D198" s="4" t="s">
        <v>101</v>
      </c>
      <c r="E198" s="4" t="s">
        <v>120</v>
      </c>
      <c r="F198" s="60">
        <v>5</v>
      </c>
      <c r="G198" s="40">
        <v>5</v>
      </c>
      <c r="I198" s="8"/>
      <c r="J198" s="6"/>
      <c r="K198" s="64"/>
      <c r="N198" s="24"/>
      <c r="AB198" s="61"/>
      <c r="AD198" s="9" t="s">
        <v>126</v>
      </c>
      <c r="AF198" s="9" t="s">
        <v>11</v>
      </c>
      <c r="AH198" s="9" t="s">
        <v>16</v>
      </c>
      <c r="AJ198" s="9" t="s">
        <v>82</v>
      </c>
      <c r="AL198" s="9" t="s">
        <v>31</v>
      </c>
      <c r="AN198" s="9" t="s">
        <v>40</v>
      </c>
      <c r="AP198" s="9" t="s">
        <v>106</v>
      </c>
      <c r="AR198" s="9" t="s">
        <v>24</v>
      </c>
      <c r="AT198" s="9" t="s">
        <v>48</v>
      </c>
      <c r="AV198" s="9" t="s">
        <v>13</v>
      </c>
      <c r="AX198" s="9" t="s">
        <v>123</v>
      </c>
    </row>
    <row r="199" spans="1:54" hidden="1">
      <c r="A199" s="69" t="s">
        <v>710</v>
      </c>
      <c r="B199" s="70" t="s">
        <v>711</v>
      </c>
      <c r="C199" s="5">
        <v>45785</v>
      </c>
      <c r="D199" s="4" t="s">
        <v>364</v>
      </c>
      <c r="E199" s="4" t="s">
        <v>702</v>
      </c>
      <c r="F199" s="60">
        <v>1</v>
      </c>
      <c r="G199" s="40">
        <v>1</v>
      </c>
      <c r="I199" s="8"/>
      <c r="J199" s="6"/>
      <c r="K199" s="64"/>
      <c r="N199" s="24"/>
      <c r="AB199" s="61"/>
      <c r="AD199" s="9" t="s">
        <v>126</v>
      </c>
      <c r="AF199" s="9" t="s">
        <v>11</v>
      </c>
      <c r="AH199" s="9" t="s">
        <v>0</v>
      </c>
      <c r="AJ199" s="9" t="s">
        <v>7</v>
      </c>
    </row>
    <row r="200" spans="1:54" hidden="1">
      <c r="A200" s="69" t="s">
        <v>712</v>
      </c>
      <c r="B200" s="70" t="s">
        <v>686</v>
      </c>
      <c r="C200" s="5">
        <v>45838</v>
      </c>
      <c r="D200" s="4" t="s">
        <v>101</v>
      </c>
      <c r="E200" s="4" t="s">
        <v>119</v>
      </c>
      <c r="F200" s="60">
        <v>105</v>
      </c>
      <c r="G200" s="40">
        <v>105</v>
      </c>
      <c r="I200" s="8"/>
      <c r="J200" s="6"/>
      <c r="K200" s="64"/>
      <c r="N200" s="24"/>
      <c r="AB200" s="61"/>
      <c r="AD200" s="9" t="s">
        <v>126</v>
      </c>
      <c r="AF200" s="9" t="s">
        <v>11</v>
      </c>
      <c r="AH200" s="9" t="s">
        <v>16</v>
      </c>
      <c r="AJ200" s="9" t="s">
        <v>82</v>
      </c>
      <c r="AL200" s="9" t="s">
        <v>31</v>
      </c>
      <c r="AN200" s="9" t="s">
        <v>106</v>
      </c>
      <c r="AP200" s="9" t="s">
        <v>7</v>
      </c>
      <c r="AR200" s="9" t="s">
        <v>13</v>
      </c>
      <c r="AT200" s="9" t="s">
        <v>41</v>
      </c>
      <c r="AV200" s="9" t="s">
        <v>123</v>
      </c>
    </row>
    <row r="201" spans="1:54" hidden="1">
      <c r="A201" s="69" t="s">
        <v>713</v>
      </c>
      <c r="B201" s="70" t="s">
        <v>282</v>
      </c>
      <c r="C201" s="5">
        <v>45852</v>
      </c>
      <c r="D201" s="4" t="s">
        <v>182</v>
      </c>
      <c r="E201" s="4" t="s">
        <v>766</v>
      </c>
      <c r="F201" s="60">
        <v>210</v>
      </c>
      <c r="G201" s="40">
        <v>0</v>
      </c>
      <c r="I201" s="8"/>
      <c r="J201" s="6"/>
      <c r="K201" s="64"/>
      <c r="N201" s="24"/>
      <c r="AB201" s="61"/>
      <c r="AD201" s="9" t="s">
        <v>126</v>
      </c>
      <c r="AF201" s="9" t="s">
        <v>11</v>
      </c>
      <c r="AH201" s="9" t="s">
        <v>2</v>
      </c>
      <c r="AJ201" s="9" t="s">
        <v>16</v>
      </c>
      <c r="AL201" s="9" t="s">
        <v>57</v>
      </c>
      <c r="AN201" s="9" t="s">
        <v>7</v>
      </c>
      <c r="AP201" s="9" t="s">
        <v>13</v>
      </c>
      <c r="AR201" s="9" t="s">
        <v>41</v>
      </c>
      <c r="AT201" s="9" t="s">
        <v>123</v>
      </c>
    </row>
    <row r="202" spans="1:54" hidden="1">
      <c r="A202" s="69" t="s">
        <v>714</v>
      </c>
      <c r="B202" s="70" t="s">
        <v>342</v>
      </c>
      <c r="C202" s="5">
        <v>45790</v>
      </c>
      <c r="D202" s="4" t="s">
        <v>13</v>
      </c>
      <c r="E202" s="4" t="s">
        <v>34</v>
      </c>
      <c r="F202" s="60">
        <v>10</v>
      </c>
      <c r="G202" s="40">
        <v>10</v>
      </c>
      <c r="I202" s="8"/>
      <c r="J202" s="6"/>
      <c r="K202" s="64"/>
      <c r="N202" s="24"/>
      <c r="AB202" s="61"/>
      <c r="AD202" s="9" t="s">
        <v>56</v>
      </c>
      <c r="AF202" s="9" t="s">
        <v>13</v>
      </c>
      <c r="AH202" s="9" t="s">
        <v>123</v>
      </c>
    </row>
    <row r="203" spans="1:54" hidden="1">
      <c r="A203" s="69" t="s">
        <v>715</v>
      </c>
      <c r="B203" s="70" t="s">
        <v>343</v>
      </c>
      <c r="C203" s="5">
        <v>45790</v>
      </c>
      <c r="D203" s="4" t="s">
        <v>13</v>
      </c>
      <c r="E203" s="4" t="s">
        <v>34</v>
      </c>
      <c r="F203" s="60">
        <v>10</v>
      </c>
      <c r="G203" s="40">
        <v>10</v>
      </c>
      <c r="I203" s="8"/>
      <c r="J203" s="6"/>
      <c r="K203" s="64"/>
      <c r="N203" s="24"/>
      <c r="AB203" s="61"/>
      <c r="AD203" s="9" t="s">
        <v>56</v>
      </c>
      <c r="AF203" s="9" t="s">
        <v>13</v>
      </c>
      <c r="AH203" s="9" t="s">
        <v>123</v>
      </c>
    </row>
    <row r="204" spans="1:54" hidden="1">
      <c r="A204" s="69" t="s">
        <v>717</v>
      </c>
      <c r="B204" s="70" t="s">
        <v>773</v>
      </c>
      <c r="C204" s="5">
        <v>45835</v>
      </c>
      <c r="D204" s="4" t="s">
        <v>101</v>
      </c>
      <c r="E204" s="4" t="s">
        <v>119</v>
      </c>
      <c r="F204" s="60">
        <v>300</v>
      </c>
      <c r="G204" s="40">
        <v>300</v>
      </c>
      <c r="I204" s="8"/>
      <c r="J204" s="6"/>
      <c r="K204" s="64"/>
      <c r="N204" s="24"/>
      <c r="AB204" s="61"/>
      <c r="AD204" s="9" t="s">
        <v>126</v>
      </c>
      <c r="AF204" s="9" t="s">
        <v>11</v>
      </c>
      <c r="AH204" s="9" t="s">
        <v>2</v>
      </c>
      <c r="AJ204" s="9" t="s">
        <v>35</v>
      </c>
      <c r="AL204" s="9" t="s">
        <v>31</v>
      </c>
      <c r="AN204" s="9" t="s">
        <v>9</v>
      </c>
      <c r="AP204" s="9" t="s">
        <v>16</v>
      </c>
      <c r="AR204" s="9" t="s">
        <v>49</v>
      </c>
      <c r="AT204" s="9" t="s">
        <v>18</v>
      </c>
      <c r="AV204" s="9" t="s">
        <v>25</v>
      </c>
      <c r="AX204" s="9" t="s">
        <v>13</v>
      </c>
      <c r="AZ204" s="9" t="s">
        <v>32</v>
      </c>
    </row>
    <row r="205" spans="1:54" hidden="1">
      <c r="A205" s="69" t="s">
        <v>718</v>
      </c>
      <c r="B205" s="70" t="s">
        <v>239</v>
      </c>
      <c r="C205" s="5">
        <v>45835</v>
      </c>
      <c r="D205" s="4" t="s">
        <v>101</v>
      </c>
      <c r="E205" s="4" t="s">
        <v>119</v>
      </c>
      <c r="F205" s="60">
        <v>400</v>
      </c>
      <c r="G205" s="40">
        <v>400</v>
      </c>
      <c r="I205" s="8"/>
      <c r="J205" s="6"/>
      <c r="K205" s="64"/>
      <c r="N205" s="24"/>
      <c r="AB205" s="61"/>
      <c r="AD205" s="9" t="s">
        <v>126</v>
      </c>
      <c r="AF205" s="9" t="s">
        <v>11</v>
      </c>
      <c r="AH205" s="9" t="s">
        <v>2</v>
      </c>
      <c r="AJ205" s="9" t="s">
        <v>35</v>
      </c>
      <c r="AL205" s="9" t="s">
        <v>31</v>
      </c>
      <c r="AN205" s="9" t="s">
        <v>9</v>
      </c>
      <c r="AP205" s="9" t="s">
        <v>16</v>
      </c>
      <c r="AR205" s="9" t="s">
        <v>49</v>
      </c>
      <c r="AT205" s="9" t="s">
        <v>18</v>
      </c>
      <c r="AV205" s="9" t="s">
        <v>25</v>
      </c>
      <c r="AX205" s="9" t="s">
        <v>13</v>
      </c>
      <c r="AZ205" s="9" t="s">
        <v>32</v>
      </c>
    </row>
    <row r="206" spans="1:54" hidden="1">
      <c r="A206" s="69" t="s">
        <v>719</v>
      </c>
      <c r="B206" s="70" t="s">
        <v>373</v>
      </c>
      <c r="C206" s="5">
        <v>45852</v>
      </c>
      <c r="D206" s="4" t="s">
        <v>139</v>
      </c>
      <c r="E206" s="4" t="s">
        <v>119</v>
      </c>
      <c r="F206" s="60">
        <v>300</v>
      </c>
      <c r="G206" s="40">
        <v>300</v>
      </c>
      <c r="I206" s="8"/>
      <c r="J206" s="6"/>
      <c r="K206" s="64"/>
      <c r="N206" s="24"/>
      <c r="AB206" s="61"/>
      <c r="AD206" s="9" t="s">
        <v>126</v>
      </c>
      <c r="AF206" s="9" t="s">
        <v>11</v>
      </c>
      <c r="AH206" s="9" t="s">
        <v>2</v>
      </c>
      <c r="AJ206" s="9" t="s">
        <v>35</v>
      </c>
      <c r="AL206" s="9" t="s">
        <v>31</v>
      </c>
      <c r="AN206" s="9" t="s">
        <v>9</v>
      </c>
      <c r="AP206" s="9" t="s">
        <v>106</v>
      </c>
      <c r="AR206" s="9" t="s">
        <v>22</v>
      </c>
      <c r="AT206" s="9" t="s">
        <v>32</v>
      </c>
      <c r="AV206" s="9" t="s">
        <v>13</v>
      </c>
      <c r="AX206" s="9" t="s">
        <v>123</v>
      </c>
    </row>
    <row r="207" spans="1:54" hidden="1">
      <c r="A207" s="69" t="s">
        <v>720</v>
      </c>
      <c r="B207" s="70" t="s">
        <v>373</v>
      </c>
      <c r="C207" s="5">
        <v>45852</v>
      </c>
      <c r="D207" s="4" t="s">
        <v>139</v>
      </c>
      <c r="E207" s="4" t="s">
        <v>119</v>
      </c>
      <c r="F207" s="60">
        <v>400</v>
      </c>
      <c r="G207" s="40">
        <v>400</v>
      </c>
      <c r="I207" s="8"/>
      <c r="J207" s="6"/>
      <c r="K207" s="64"/>
      <c r="N207" s="24"/>
      <c r="AB207" s="61"/>
      <c r="AD207" s="9" t="s">
        <v>126</v>
      </c>
      <c r="AF207" s="9" t="s">
        <v>11</v>
      </c>
      <c r="AH207" s="9" t="s">
        <v>2</v>
      </c>
      <c r="AJ207" s="9" t="s">
        <v>35</v>
      </c>
      <c r="AL207" s="9" t="s">
        <v>31</v>
      </c>
      <c r="AN207" s="9" t="s">
        <v>9</v>
      </c>
      <c r="AP207" s="9" t="s">
        <v>106</v>
      </c>
      <c r="AR207" s="9" t="s">
        <v>22</v>
      </c>
      <c r="AT207" s="9" t="s">
        <v>32</v>
      </c>
      <c r="AV207" s="9" t="s">
        <v>13</v>
      </c>
      <c r="AX207" s="9" t="s">
        <v>123</v>
      </c>
    </row>
    <row r="208" spans="1:54" hidden="1">
      <c r="A208" s="69" t="s">
        <v>721</v>
      </c>
      <c r="B208" s="70" t="s">
        <v>728</v>
      </c>
      <c r="C208" s="5">
        <v>45841</v>
      </c>
      <c r="D208" s="4" t="s">
        <v>101</v>
      </c>
      <c r="E208" s="4" t="s">
        <v>119</v>
      </c>
      <c r="F208" s="60">
        <v>300</v>
      </c>
      <c r="G208" s="40">
        <v>300</v>
      </c>
      <c r="I208" s="8"/>
      <c r="J208" s="6"/>
      <c r="K208" s="64"/>
      <c r="N208" s="24"/>
      <c r="AB208" s="61"/>
      <c r="AD208" s="9" t="s">
        <v>126</v>
      </c>
      <c r="AF208" s="9" t="s">
        <v>11</v>
      </c>
      <c r="AH208" s="9" t="s">
        <v>2</v>
      </c>
      <c r="AJ208" s="9" t="s">
        <v>35</v>
      </c>
      <c r="AL208" s="9" t="s">
        <v>31</v>
      </c>
      <c r="AN208" s="9" t="s">
        <v>16</v>
      </c>
      <c r="AP208" s="9" t="s">
        <v>45</v>
      </c>
      <c r="AR208" s="9" t="s">
        <v>106</v>
      </c>
      <c r="AT208" s="9" t="s">
        <v>7</v>
      </c>
      <c r="AV208" s="9" t="s">
        <v>18</v>
      </c>
      <c r="AX208" s="9" t="s">
        <v>13</v>
      </c>
      <c r="AZ208" s="9" t="s">
        <v>32</v>
      </c>
      <c r="BB208" s="9" t="s">
        <v>123</v>
      </c>
    </row>
    <row r="209" spans="1:54" hidden="1">
      <c r="A209" s="69" t="s">
        <v>722</v>
      </c>
      <c r="B209" s="70" t="s">
        <v>173</v>
      </c>
      <c r="C209" s="5">
        <v>45839</v>
      </c>
      <c r="D209" s="4" t="s">
        <v>291</v>
      </c>
      <c r="E209" s="4" t="s">
        <v>128</v>
      </c>
      <c r="F209" s="60">
        <v>400</v>
      </c>
      <c r="G209" s="40">
        <v>400</v>
      </c>
      <c r="I209" s="8"/>
      <c r="J209" s="6"/>
      <c r="K209" s="64"/>
      <c r="N209" s="24"/>
      <c r="AB209" s="61"/>
      <c r="AD209" s="9" t="s">
        <v>126</v>
      </c>
      <c r="AF209" s="9" t="s">
        <v>11</v>
      </c>
      <c r="AH209" s="9" t="s">
        <v>2</v>
      </c>
      <c r="AJ209" s="9" t="s">
        <v>35</v>
      </c>
      <c r="AL209" s="9" t="s">
        <v>31</v>
      </c>
      <c r="AN209" s="9" t="s">
        <v>16</v>
      </c>
      <c r="AP209" s="9" t="s">
        <v>45</v>
      </c>
      <c r="AR209" s="9" t="s">
        <v>106</v>
      </c>
      <c r="AT209" s="9" t="s">
        <v>7</v>
      </c>
      <c r="AV209" s="9" t="s">
        <v>18</v>
      </c>
      <c r="AX209" s="9" t="s">
        <v>13</v>
      </c>
      <c r="AZ209" s="9" t="s">
        <v>32</v>
      </c>
      <c r="BB209" s="9" t="s">
        <v>123</v>
      </c>
    </row>
    <row r="210" spans="1:54" hidden="1">
      <c r="A210" s="69" t="s">
        <v>725</v>
      </c>
      <c r="B210" s="70" t="s">
        <v>236</v>
      </c>
      <c r="C210" s="5">
        <v>45811</v>
      </c>
      <c r="D210" s="4" t="s">
        <v>139</v>
      </c>
      <c r="E210" s="4" t="s">
        <v>119</v>
      </c>
      <c r="F210" s="60">
        <v>300</v>
      </c>
      <c r="G210" s="40">
        <v>300</v>
      </c>
      <c r="I210" s="8"/>
      <c r="J210" s="6"/>
      <c r="K210" s="64"/>
      <c r="N210" s="24"/>
      <c r="AB210" s="61"/>
      <c r="AD210" s="9" t="s">
        <v>126</v>
      </c>
      <c r="AF210" s="9" t="s">
        <v>11</v>
      </c>
      <c r="AH210" s="9" t="s">
        <v>2</v>
      </c>
      <c r="AJ210" s="9" t="s">
        <v>35</v>
      </c>
      <c r="AL210" s="9" t="s">
        <v>31</v>
      </c>
      <c r="AN210" s="9" t="s">
        <v>49</v>
      </c>
      <c r="AP210" s="9" t="s">
        <v>17</v>
      </c>
      <c r="AR210" s="9" t="s">
        <v>9</v>
      </c>
      <c r="AT210" s="9" t="s">
        <v>32</v>
      </c>
      <c r="AV210" s="9" t="s">
        <v>13</v>
      </c>
      <c r="AX210" s="9" t="s">
        <v>16</v>
      </c>
      <c r="AZ210" s="9" t="s">
        <v>123</v>
      </c>
    </row>
    <row r="211" spans="1:54" hidden="1">
      <c r="A211" s="69" t="s">
        <v>726</v>
      </c>
      <c r="B211" s="70" t="s">
        <v>236</v>
      </c>
      <c r="C211" s="5">
        <v>45842</v>
      </c>
      <c r="D211" s="4" t="s">
        <v>164</v>
      </c>
      <c r="E211" s="4" t="s">
        <v>430</v>
      </c>
      <c r="F211" s="60">
        <v>400</v>
      </c>
      <c r="G211" s="40">
        <v>400</v>
      </c>
      <c r="I211" s="8"/>
      <c r="J211" s="6"/>
      <c r="K211" s="64"/>
      <c r="N211" s="24"/>
      <c r="AB211" s="61"/>
      <c r="AD211" s="9" t="s">
        <v>126</v>
      </c>
      <c r="AF211" s="9" t="s">
        <v>11</v>
      </c>
      <c r="AH211" s="9" t="s">
        <v>2</v>
      </c>
      <c r="AJ211" s="9" t="s">
        <v>35</v>
      </c>
      <c r="AL211" s="9" t="s">
        <v>31</v>
      </c>
      <c r="AN211" s="9" t="s">
        <v>49</v>
      </c>
      <c r="AP211" s="9" t="s">
        <v>17</v>
      </c>
      <c r="AR211" s="9" t="s">
        <v>9</v>
      </c>
      <c r="AT211" s="9" t="s">
        <v>32</v>
      </c>
      <c r="AV211" s="9" t="s">
        <v>13</v>
      </c>
      <c r="AX211" s="9" t="s">
        <v>16</v>
      </c>
      <c r="AZ211" s="9" t="s">
        <v>123</v>
      </c>
    </row>
    <row r="212" spans="1:54" hidden="1">
      <c r="A212" s="69" t="s">
        <v>729</v>
      </c>
      <c r="B212" s="70" t="s">
        <v>642</v>
      </c>
      <c r="C212" s="5">
        <v>45853</v>
      </c>
      <c r="D212" s="4" t="s">
        <v>101</v>
      </c>
      <c r="E212" s="4" t="s">
        <v>120</v>
      </c>
      <c r="F212" s="60">
        <v>2</v>
      </c>
      <c r="G212" s="40">
        <v>2</v>
      </c>
      <c r="I212" s="8"/>
      <c r="J212" s="6"/>
      <c r="K212" s="64"/>
      <c r="N212" s="24"/>
      <c r="AB212" s="61"/>
      <c r="AD212" s="9" t="s">
        <v>126</v>
      </c>
      <c r="AF212" s="9" t="s">
        <v>20</v>
      </c>
      <c r="AH212" s="9" t="s">
        <v>11</v>
      </c>
      <c r="AJ212" s="9" t="s">
        <v>2</v>
      </c>
      <c r="AL212" s="9" t="s">
        <v>91</v>
      </c>
      <c r="AN212" s="9" t="s">
        <v>1</v>
      </c>
      <c r="AP212" s="9" t="s">
        <v>106</v>
      </c>
      <c r="AR212" s="9" t="s">
        <v>50</v>
      </c>
      <c r="AT212" s="9" t="s">
        <v>13</v>
      </c>
      <c r="AV212" s="9" t="s">
        <v>123</v>
      </c>
    </row>
    <row r="213" spans="1:54" hidden="1">
      <c r="A213" s="69" t="s">
        <v>730</v>
      </c>
      <c r="B213" s="70" t="s">
        <v>366</v>
      </c>
      <c r="C213" s="5">
        <v>45854</v>
      </c>
      <c r="D213" s="4" t="s">
        <v>167</v>
      </c>
      <c r="E213" s="4" t="s">
        <v>149</v>
      </c>
      <c r="F213" s="60">
        <v>500</v>
      </c>
      <c r="G213" s="40">
        <v>500</v>
      </c>
      <c r="I213" s="8"/>
      <c r="J213" s="6"/>
      <c r="K213" s="64"/>
      <c r="N213" s="24"/>
      <c r="AB213" s="61"/>
      <c r="AD213" s="9" t="s">
        <v>126</v>
      </c>
      <c r="AF213" s="9" t="s">
        <v>11</v>
      </c>
      <c r="AH213" s="9" t="s">
        <v>2</v>
      </c>
      <c r="AJ213" s="9" t="s">
        <v>168</v>
      </c>
      <c r="AL213" s="9" t="s">
        <v>88</v>
      </c>
      <c r="AN213" s="9" t="s">
        <v>123</v>
      </c>
    </row>
    <row r="214" spans="1:54" hidden="1">
      <c r="A214" s="69" t="s">
        <v>731</v>
      </c>
      <c r="B214" s="70" t="s">
        <v>290</v>
      </c>
      <c r="C214" s="5">
        <v>45852</v>
      </c>
      <c r="D214" s="4" t="s">
        <v>101</v>
      </c>
      <c r="E214" s="4" t="s">
        <v>120</v>
      </c>
      <c r="F214" s="60">
        <v>20</v>
      </c>
      <c r="G214" s="40">
        <v>20</v>
      </c>
      <c r="I214" s="8"/>
      <c r="J214" s="6"/>
      <c r="K214" s="64"/>
      <c r="N214" s="24"/>
      <c r="AB214" s="61"/>
      <c r="AD214" s="9" t="s">
        <v>126</v>
      </c>
      <c r="AF214" s="9" t="s">
        <v>11</v>
      </c>
      <c r="AH214" s="9" t="s">
        <v>16</v>
      </c>
      <c r="AJ214" s="9" t="s">
        <v>9</v>
      </c>
      <c r="AL214" s="9" t="s">
        <v>2</v>
      </c>
      <c r="AN214" s="9" t="s">
        <v>31</v>
      </c>
      <c r="AP214" s="9" t="s">
        <v>106</v>
      </c>
      <c r="AR214" s="9" t="s">
        <v>48</v>
      </c>
      <c r="AT214" s="9" t="s">
        <v>13</v>
      </c>
      <c r="AV214" s="9" t="s">
        <v>123</v>
      </c>
    </row>
    <row r="215" spans="1:54" hidden="1">
      <c r="A215" s="69" t="s">
        <v>732</v>
      </c>
      <c r="B215" s="70" t="s">
        <v>723</v>
      </c>
      <c r="C215" s="5">
        <v>45856</v>
      </c>
      <c r="D215" s="4" t="s">
        <v>182</v>
      </c>
      <c r="E215" s="4" t="s">
        <v>440</v>
      </c>
      <c r="F215" s="60">
        <v>50</v>
      </c>
      <c r="G215" s="40">
        <v>50</v>
      </c>
      <c r="I215" s="8"/>
      <c r="J215" s="6"/>
      <c r="K215" s="64"/>
      <c r="N215" s="24"/>
      <c r="AB215" s="61"/>
      <c r="AD215" s="9" t="s">
        <v>126</v>
      </c>
      <c r="AF215" s="9" t="s">
        <v>11</v>
      </c>
      <c r="AH215" s="9" t="s">
        <v>16</v>
      </c>
      <c r="AJ215" s="9" t="s">
        <v>26</v>
      </c>
      <c r="AL215" s="9" t="s">
        <v>35</v>
      </c>
      <c r="AN215" s="9" t="s">
        <v>7</v>
      </c>
      <c r="AP215" s="9" t="s">
        <v>123</v>
      </c>
    </row>
    <row r="216" spans="1:54" hidden="1">
      <c r="A216" s="69" t="s">
        <v>735</v>
      </c>
      <c r="B216" s="70" t="s">
        <v>243</v>
      </c>
      <c r="C216" s="5">
        <v>45834</v>
      </c>
      <c r="D216" s="4" t="s">
        <v>111</v>
      </c>
      <c r="E216" s="4" t="s">
        <v>341</v>
      </c>
      <c r="F216" s="60">
        <v>315</v>
      </c>
      <c r="G216" s="40">
        <v>315</v>
      </c>
      <c r="I216" s="8"/>
      <c r="J216" s="6"/>
      <c r="K216" s="64"/>
      <c r="N216" s="24"/>
      <c r="AB216" s="61"/>
      <c r="AD216" s="9" t="s">
        <v>126</v>
      </c>
      <c r="AF216" s="9" t="s">
        <v>17</v>
      </c>
      <c r="AH216" s="9" t="s">
        <v>16</v>
      </c>
      <c r="AJ216" s="9" t="s">
        <v>24</v>
      </c>
      <c r="AL216" s="9" t="s">
        <v>41</v>
      </c>
      <c r="AN216" s="9" t="s">
        <v>123</v>
      </c>
    </row>
    <row r="217" spans="1:54" hidden="1">
      <c r="A217" s="69" t="s">
        <v>736</v>
      </c>
      <c r="B217" s="70" t="s">
        <v>345</v>
      </c>
      <c r="C217" s="5">
        <v>45852</v>
      </c>
      <c r="D217" s="4" t="s">
        <v>111</v>
      </c>
      <c r="E217" s="4" t="s">
        <v>341</v>
      </c>
      <c r="F217" s="60">
        <v>42</v>
      </c>
      <c r="G217" s="40">
        <v>42</v>
      </c>
      <c r="I217" s="8"/>
      <c r="J217" s="6"/>
      <c r="K217" s="64"/>
      <c r="N217" s="24"/>
      <c r="AB217" s="61"/>
      <c r="AD217" s="9" t="s">
        <v>126</v>
      </c>
      <c r="AF217" s="9" t="s">
        <v>17</v>
      </c>
      <c r="AH217" s="9" t="s">
        <v>16</v>
      </c>
      <c r="AJ217" s="9" t="s">
        <v>24</v>
      </c>
      <c r="AL217" s="9" t="s">
        <v>250</v>
      </c>
      <c r="AN217" s="9" t="s">
        <v>41</v>
      </c>
      <c r="AP217" s="9" t="s">
        <v>123</v>
      </c>
    </row>
    <row r="218" spans="1:54" hidden="1">
      <c r="A218" s="69" t="s">
        <v>737</v>
      </c>
      <c r="B218" s="70" t="s">
        <v>420</v>
      </c>
      <c r="C218" s="5">
        <v>45825</v>
      </c>
      <c r="D218" s="4" t="s">
        <v>132</v>
      </c>
      <c r="E218" s="4" t="s">
        <v>727</v>
      </c>
      <c r="F218" s="60">
        <v>40</v>
      </c>
      <c r="G218" s="40">
        <v>40</v>
      </c>
      <c r="I218" s="8"/>
      <c r="J218" s="6"/>
      <c r="K218" s="64"/>
      <c r="N218" s="24"/>
      <c r="AB218" s="61"/>
      <c r="AD218" s="9" t="s">
        <v>126</v>
      </c>
      <c r="AF218" s="9" t="s">
        <v>11</v>
      </c>
      <c r="AH218" s="9" t="s">
        <v>16</v>
      </c>
      <c r="AJ218" s="9" t="s">
        <v>2</v>
      </c>
      <c r="AL218" s="9" t="s">
        <v>31</v>
      </c>
      <c r="AN218" s="9" t="s">
        <v>106</v>
      </c>
      <c r="AP218" s="9" t="s">
        <v>48</v>
      </c>
      <c r="AR218" s="9" t="s">
        <v>13</v>
      </c>
      <c r="AT218" s="9" t="s">
        <v>187</v>
      </c>
      <c r="AV218" s="9" t="s">
        <v>123</v>
      </c>
    </row>
    <row r="219" spans="1:54" hidden="1">
      <c r="A219" s="69" t="s">
        <v>738</v>
      </c>
      <c r="B219" s="70" t="s">
        <v>129</v>
      </c>
      <c r="C219" s="5">
        <v>45852</v>
      </c>
      <c r="D219" s="4" t="s">
        <v>101</v>
      </c>
      <c r="E219" s="4" t="s">
        <v>120</v>
      </c>
      <c r="F219" s="60">
        <v>15</v>
      </c>
      <c r="G219" s="40">
        <v>15</v>
      </c>
      <c r="I219" s="8"/>
      <c r="J219" s="6"/>
      <c r="K219" s="64"/>
      <c r="N219" s="24"/>
      <c r="AB219" s="61"/>
      <c r="AD219" s="9" t="s">
        <v>126</v>
      </c>
      <c r="AF219" s="9" t="s">
        <v>11</v>
      </c>
      <c r="AH219" s="9" t="s">
        <v>2</v>
      </c>
      <c r="AJ219" s="9" t="s">
        <v>31</v>
      </c>
      <c r="AL219" s="9" t="s">
        <v>16</v>
      </c>
      <c r="AN219" s="9" t="s">
        <v>106</v>
      </c>
      <c r="AP219" s="9" t="s">
        <v>48</v>
      </c>
      <c r="AR219" s="9" t="s">
        <v>13</v>
      </c>
      <c r="AT219" s="9" t="s">
        <v>41</v>
      </c>
      <c r="AV219" s="9" t="s">
        <v>187</v>
      </c>
      <c r="AX219" s="9" t="s">
        <v>123</v>
      </c>
    </row>
    <row r="220" spans="1:54" hidden="1">
      <c r="A220" s="69" t="s">
        <v>739</v>
      </c>
      <c r="B220" s="70" t="s">
        <v>697</v>
      </c>
      <c r="C220" s="5">
        <v>45855</v>
      </c>
      <c r="D220" s="4" t="s">
        <v>101</v>
      </c>
      <c r="E220" s="4" t="s">
        <v>120</v>
      </c>
      <c r="F220" s="60">
        <v>20</v>
      </c>
      <c r="G220" s="40">
        <v>20</v>
      </c>
      <c r="I220" s="8"/>
      <c r="J220" s="6"/>
      <c r="K220" s="64"/>
      <c r="N220" s="24"/>
      <c r="AB220" s="61"/>
      <c r="AD220" s="9" t="s">
        <v>126</v>
      </c>
      <c r="AF220" s="9" t="s">
        <v>11</v>
      </c>
      <c r="AH220" s="9" t="s">
        <v>2</v>
      </c>
      <c r="AJ220" s="9" t="s">
        <v>31</v>
      </c>
      <c r="AL220" s="9" t="s">
        <v>9</v>
      </c>
      <c r="AN220" s="9" t="s">
        <v>53</v>
      </c>
      <c r="AP220" s="9" t="s">
        <v>48</v>
      </c>
      <c r="AR220" s="9" t="s">
        <v>13</v>
      </c>
      <c r="AT220" s="9" t="s">
        <v>123</v>
      </c>
    </row>
    <row r="221" spans="1:54" hidden="1">
      <c r="A221" s="69" t="s">
        <v>740</v>
      </c>
      <c r="B221" s="70" t="s">
        <v>698</v>
      </c>
      <c r="C221" s="5">
        <v>45842</v>
      </c>
      <c r="D221" s="4" t="s">
        <v>132</v>
      </c>
      <c r="E221" s="4" t="s">
        <v>727</v>
      </c>
      <c r="F221" s="60">
        <v>20</v>
      </c>
      <c r="G221" s="40">
        <v>20</v>
      </c>
      <c r="I221" s="8"/>
      <c r="J221" s="6"/>
      <c r="K221" s="64"/>
      <c r="N221" s="24"/>
      <c r="AB221" s="61"/>
      <c r="AD221" s="9" t="s">
        <v>126</v>
      </c>
      <c r="AF221" s="9" t="s">
        <v>11</v>
      </c>
      <c r="AH221" s="9" t="s">
        <v>2</v>
      </c>
      <c r="AJ221" s="9" t="s">
        <v>35</v>
      </c>
      <c r="AL221" s="9" t="s">
        <v>9</v>
      </c>
      <c r="AN221" s="9" t="s">
        <v>53</v>
      </c>
      <c r="AP221" s="9" t="s">
        <v>48</v>
      </c>
      <c r="AR221" s="9" t="s">
        <v>13</v>
      </c>
      <c r="AT221" s="9" t="s">
        <v>123</v>
      </c>
    </row>
    <row r="222" spans="1:54" hidden="1">
      <c r="A222" s="69" t="s">
        <v>741</v>
      </c>
      <c r="B222" s="70" t="s">
        <v>699</v>
      </c>
      <c r="C222" s="5">
        <v>45856</v>
      </c>
      <c r="D222" s="4" t="s">
        <v>1400</v>
      </c>
      <c r="E222" s="4" t="s">
        <v>687</v>
      </c>
      <c r="F222" s="60">
        <v>20</v>
      </c>
      <c r="G222" s="40">
        <v>20</v>
      </c>
      <c r="I222" s="8"/>
      <c r="J222" s="6"/>
      <c r="K222" s="64"/>
      <c r="N222" s="24"/>
      <c r="AB222" s="61"/>
      <c r="AD222" s="9" t="s">
        <v>126</v>
      </c>
      <c r="AF222" s="9" t="s">
        <v>11</v>
      </c>
      <c r="AH222" s="9" t="s">
        <v>2</v>
      </c>
      <c r="AJ222" s="9" t="s">
        <v>35</v>
      </c>
      <c r="AL222" s="9" t="s">
        <v>53</v>
      </c>
      <c r="AN222" s="9" t="s">
        <v>51</v>
      </c>
      <c r="AP222" s="9" t="s">
        <v>7</v>
      </c>
      <c r="AR222" s="9" t="s">
        <v>13</v>
      </c>
      <c r="AT222" s="9" t="s">
        <v>123</v>
      </c>
    </row>
    <row r="223" spans="1:54" hidden="1">
      <c r="A223" s="69" t="s">
        <v>742</v>
      </c>
      <c r="B223" s="70" t="s">
        <v>700</v>
      </c>
      <c r="C223" s="5">
        <v>45856</v>
      </c>
      <c r="D223" s="4" t="s">
        <v>135</v>
      </c>
      <c r="E223" s="4" t="s">
        <v>702</v>
      </c>
      <c r="F223" s="60">
        <v>20</v>
      </c>
      <c r="G223" s="40">
        <v>20</v>
      </c>
      <c r="I223" s="8"/>
      <c r="J223" s="6"/>
      <c r="K223" s="64"/>
      <c r="N223" s="24"/>
      <c r="AB223" s="61"/>
      <c r="AD223" s="9" t="s">
        <v>126</v>
      </c>
      <c r="AF223" s="9" t="s">
        <v>11</v>
      </c>
      <c r="AH223" s="9" t="s">
        <v>2</v>
      </c>
      <c r="AJ223" s="9" t="s">
        <v>35</v>
      </c>
      <c r="AL223" s="9" t="s">
        <v>9</v>
      </c>
      <c r="AN223" s="9" t="s">
        <v>53</v>
      </c>
      <c r="AP223" s="9" t="s">
        <v>48</v>
      </c>
      <c r="AR223" s="9" t="s">
        <v>13</v>
      </c>
      <c r="AT223" s="9" t="s">
        <v>123</v>
      </c>
    </row>
    <row r="224" spans="1:54" hidden="1">
      <c r="A224" s="69" t="s">
        <v>743</v>
      </c>
      <c r="B224" s="70" t="s">
        <v>767</v>
      </c>
      <c r="C224" s="5">
        <v>45825</v>
      </c>
      <c r="D224" s="4" t="s">
        <v>1017</v>
      </c>
      <c r="E224" s="4" t="s">
        <v>148</v>
      </c>
      <c r="F224" s="60">
        <v>5</v>
      </c>
      <c r="G224" s="40">
        <v>5</v>
      </c>
      <c r="I224" s="8"/>
      <c r="J224" s="6"/>
      <c r="K224" s="64"/>
      <c r="N224" s="24"/>
      <c r="AB224" s="61"/>
      <c r="AD224" s="9" t="s">
        <v>126</v>
      </c>
      <c r="AF224" s="9" t="s">
        <v>20</v>
      </c>
      <c r="AH224" s="9" t="s">
        <v>11</v>
      </c>
      <c r="AJ224" s="9" t="s">
        <v>21</v>
      </c>
      <c r="AL224" s="9" t="s">
        <v>39</v>
      </c>
      <c r="AN224" s="9" t="s">
        <v>106</v>
      </c>
      <c r="AP224" s="9" t="s">
        <v>51</v>
      </c>
      <c r="AR224" s="9" t="s">
        <v>86</v>
      </c>
      <c r="AT224" s="9" t="s">
        <v>6</v>
      </c>
      <c r="AV224" s="9" t="s">
        <v>64</v>
      </c>
      <c r="AX224" s="9" t="s">
        <v>29</v>
      </c>
      <c r="AZ224" s="9" t="s">
        <v>123</v>
      </c>
    </row>
    <row r="225" spans="1:52" hidden="1">
      <c r="A225" s="69" t="s">
        <v>745</v>
      </c>
      <c r="B225" s="70" t="s">
        <v>256</v>
      </c>
      <c r="C225" s="5">
        <v>45791</v>
      </c>
      <c r="D225" s="4" t="s">
        <v>26</v>
      </c>
      <c r="E225" s="4" t="s">
        <v>3</v>
      </c>
      <c r="F225" s="60">
        <v>46</v>
      </c>
      <c r="G225" s="40">
        <v>46</v>
      </c>
      <c r="I225" s="8"/>
      <c r="J225" s="6"/>
      <c r="K225" s="64"/>
      <c r="N225" s="24"/>
      <c r="AB225" s="61"/>
      <c r="AD225" s="9" t="s">
        <v>56</v>
      </c>
      <c r="AF225" s="9" t="s">
        <v>26</v>
      </c>
      <c r="AH225" s="9" t="s">
        <v>123</v>
      </c>
    </row>
    <row r="226" spans="1:52" hidden="1">
      <c r="A226" s="69" t="s">
        <v>746</v>
      </c>
      <c r="B226" s="70" t="s">
        <v>205</v>
      </c>
      <c r="C226" s="5">
        <v>45848</v>
      </c>
      <c r="D226" s="4" t="s">
        <v>109</v>
      </c>
      <c r="E226" s="4" t="s">
        <v>292</v>
      </c>
      <c r="F226" s="60">
        <v>262</v>
      </c>
      <c r="G226" s="40">
        <v>262</v>
      </c>
      <c r="I226" s="8"/>
      <c r="J226" s="6"/>
      <c r="K226" s="64"/>
      <c r="N226" s="24"/>
      <c r="AB226" s="61"/>
      <c r="AD226" s="9" t="s">
        <v>126</v>
      </c>
      <c r="AF226" s="9" t="s">
        <v>11</v>
      </c>
      <c r="AH226" s="9" t="s">
        <v>16</v>
      </c>
      <c r="AJ226" s="9" t="s">
        <v>2</v>
      </c>
      <c r="AL226" s="9" t="s">
        <v>31</v>
      </c>
      <c r="AN226" s="9" t="s">
        <v>57</v>
      </c>
      <c r="AP226" s="9" t="s">
        <v>7</v>
      </c>
      <c r="AR226" s="9" t="s">
        <v>13</v>
      </c>
      <c r="AT226" s="9" t="s">
        <v>41</v>
      </c>
      <c r="AV226" s="9" t="s">
        <v>123</v>
      </c>
    </row>
    <row r="227" spans="1:52" hidden="1">
      <c r="A227" s="69" t="s">
        <v>750</v>
      </c>
      <c r="B227" s="70" t="s">
        <v>587</v>
      </c>
      <c r="C227" s="5">
        <v>45842</v>
      </c>
      <c r="D227" s="4" t="s">
        <v>336</v>
      </c>
      <c r="E227" s="4" t="s">
        <v>179</v>
      </c>
      <c r="F227" s="60">
        <v>1</v>
      </c>
      <c r="G227" s="40">
        <v>1</v>
      </c>
      <c r="I227" s="8"/>
      <c r="J227" s="6"/>
      <c r="K227" s="64"/>
      <c r="N227" s="24"/>
      <c r="AB227" s="61"/>
      <c r="AD227" s="9" t="s">
        <v>126</v>
      </c>
      <c r="AF227" s="9" t="s">
        <v>11</v>
      </c>
      <c r="AH227" s="9" t="s">
        <v>16</v>
      </c>
      <c r="AJ227" s="9" t="s">
        <v>57</v>
      </c>
      <c r="AL227" s="9" t="s">
        <v>7</v>
      </c>
      <c r="AN227" s="9" t="s">
        <v>41</v>
      </c>
    </row>
    <row r="228" spans="1:52" hidden="1">
      <c r="A228" s="69" t="s">
        <v>751</v>
      </c>
      <c r="B228" s="70" t="s">
        <v>374</v>
      </c>
      <c r="C228" s="5">
        <v>45855</v>
      </c>
      <c r="D228" s="4" t="s">
        <v>132</v>
      </c>
      <c r="E228" s="4" t="s">
        <v>727</v>
      </c>
      <c r="F228" s="60">
        <v>4</v>
      </c>
      <c r="G228" s="40">
        <v>4</v>
      </c>
      <c r="I228" s="8"/>
      <c r="J228" s="6"/>
      <c r="K228" s="64"/>
      <c r="N228" s="24"/>
      <c r="AB228" s="61"/>
      <c r="AD228" s="9" t="s">
        <v>126</v>
      </c>
      <c r="AF228" s="9" t="s">
        <v>11</v>
      </c>
      <c r="AH228" s="9" t="s">
        <v>82</v>
      </c>
      <c r="AJ228" s="9" t="s">
        <v>31</v>
      </c>
      <c r="AL228" s="9" t="s">
        <v>16</v>
      </c>
      <c r="AN228" s="9" t="s">
        <v>40</v>
      </c>
      <c r="AP228" s="9" t="s">
        <v>106</v>
      </c>
      <c r="AR228" s="9" t="s">
        <v>24</v>
      </c>
      <c r="AT228" s="9" t="s">
        <v>48</v>
      </c>
      <c r="AV228" s="9" t="s">
        <v>13</v>
      </c>
      <c r="AX228" s="9" t="s">
        <v>123</v>
      </c>
    </row>
    <row r="229" spans="1:52" hidden="1">
      <c r="A229" s="69" t="s">
        <v>752</v>
      </c>
      <c r="B229" s="70" t="s">
        <v>300</v>
      </c>
      <c r="C229" s="5">
        <v>45854</v>
      </c>
      <c r="D229" s="4" t="s">
        <v>140</v>
      </c>
      <c r="E229" s="4" t="s">
        <v>430</v>
      </c>
      <c r="F229" s="60">
        <v>1365</v>
      </c>
      <c r="G229" s="40">
        <v>1365</v>
      </c>
      <c r="I229" s="8"/>
      <c r="J229" s="6"/>
      <c r="K229" s="64"/>
      <c r="N229" s="24"/>
      <c r="AB229" s="61"/>
      <c r="AD229" s="9" t="s">
        <v>126</v>
      </c>
      <c r="AF229" s="9" t="s">
        <v>123</v>
      </c>
    </row>
    <row r="230" spans="1:52" hidden="1">
      <c r="A230" s="69" t="s">
        <v>753</v>
      </c>
      <c r="B230" s="70" t="s">
        <v>302</v>
      </c>
      <c r="C230" s="5">
        <v>45838</v>
      </c>
      <c r="D230" s="4" t="s">
        <v>182</v>
      </c>
      <c r="E230" s="4" t="s">
        <v>766</v>
      </c>
      <c r="F230" s="60">
        <v>472</v>
      </c>
      <c r="G230" s="40">
        <v>472</v>
      </c>
      <c r="I230" s="8"/>
      <c r="J230" s="6"/>
      <c r="K230" s="64"/>
      <c r="N230" s="24"/>
      <c r="AB230" s="61"/>
      <c r="AD230" s="9" t="s">
        <v>126</v>
      </c>
      <c r="AF230" s="9" t="s">
        <v>11</v>
      </c>
      <c r="AH230" s="9" t="s">
        <v>26</v>
      </c>
      <c r="AJ230" s="9" t="s">
        <v>16</v>
      </c>
      <c r="AL230" s="9" t="s">
        <v>49</v>
      </c>
      <c r="AN230" s="9" t="s">
        <v>7</v>
      </c>
      <c r="AP230" s="9" t="s">
        <v>41</v>
      </c>
      <c r="AR230" s="9" t="s">
        <v>123</v>
      </c>
    </row>
    <row r="231" spans="1:52" hidden="1">
      <c r="A231" s="69" t="s">
        <v>754</v>
      </c>
      <c r="B231" s="70" t="s">
        <v>734</v>
      </c>
      <c r="C231" s="5">
        <v>45856</v>
      </c>
      <c r="D231" s="4" t="s">
        <v>108</v>
      </c>
      <c r="E231" s="4" t="s">
        <v>296</v>
      </c>
      <c r="F231" s="60">
        <v>31</v>
      </c>
      <c r="G231" s="40">
        <v>31</v>
      </c>
      <c r="I231" s="8"/>
      <c r="J231" s="6"/>
      <c r="K231" s="64"/>
      <c r="N231" s="24"/>
      <c r="AB231" s="61"/>
      <c r="AD231" s="9" t="s">
        <v>126</v>
      </c>
      <c r="AF231" s="9" t="s">
        <v>19</v>
      </c>
      <c r="AH231" s="9" t="s">
        <v>11</v>
      </c>
      <c r="AJ231" s="9" t="s">
        <v>16</v>
      </c>
      <c r="AL231" s="9" t="s">
        <v>253</v>
      </c>
      <c r="AN231" s="9" t="s">
        <v>123</v>
      </c>
    </row>
    <row r="232" spans="1:52" hidden="1">
      <c r="A232" s="69" t="s">
        <v>756</v>
      </c>
      <c r="B232" s="70" t="s">
        <v>748</v>
      </c>
      <c r="C232" s="5">
        <v>45856</v>
      </c>
      <c r="D232" s="4" t="s">
        <v>182</v>
      </c>
      <c r="E232" s="4" t="s">
        <v>440</v>
      </c>
      <c r="F232" s="60">
        <v>21</v>
      </c>
      <c r="G232" s="40">
        <v>21</v>
      </c>
      <c r="I232" s="8"/>
      <c r="J232" s="6"/>
      <c r="K232" s="64"/>
      <c r="N232" s="24"/>
      <c r="AB232" s="61"/>
      <c r="AD232" s="9" t="s">
        <v>126</v>
      </c>
      <c r="AF232" s="9" t="s">
        <v>19</v>
      </c>
      <c r="AH232" s="9" t="s">
        <v>11</v>
      </c>
      <c r="AJ232" s="9" t="s">
        <v>16</v>
      </c>
      <c r="AL232" s="9" t="s">
        <v>2</v>
      </c>
      <c r="AN232" s="9" t="s">
        <v>31</v>
      </c>
      <c r="AP232" s="9" t="s">
        <v>0</v>
      </c>
      <c r="AR232" s="9" t="s">
        <v>7</v>
      </c>
      <c r="AT232" s="9" t="s">
        <v>13</v>
      </c>
      <c r="AV232" s="9" t="s">
        <v>32</v>
      </c>
      <c r="AX232" s="9" t="s">
        <v>7</v>
      </c>
      <c r="AZ232" s="9" t="s">
        <v>123</v>
      </c>
    </row>
    <row r="233" spans="1:52" hidden="1">
      <c r="A233" s="69" t="s">
        <v>757</v>
      </c>
      <c r="B233" s="70" t="s">
        <v>749</v>
      </c>
      <c r="C233" s="5">
        <v>45824</v>
      </c>
      <c r="D233" s="4" t="s">
        <v>139</v>
      </c>
      <c r="E233" s="4" t="s">
        <v>118</v>
      </c>
      <c r="F233" s="60">
        <v>21</v>
      </c>
      <c r="G233" s="40">
        <v>21</v>
      </c>
      <c r="I233" s="8"/>
      <c r="J233" s="6"/>
      <c r="K233" s="64"/>
      <c r="N233" s="24"/>
      <c r="AB233" s="61"/>
      <c r="AD233" s="9" t="s">
        <v>126</v>
      </c>
      <c r="AF233" s="9" t="s">
        <v>19</v>
      </c>
      <c r="AH233" s="9" t="s">
        <v>17</v>
      </c>
      <c r="AJ233" s="9" t="s">
        <v>16</v>
      </c>
      <c r="AL233" s="9" t="s">
        <v>32</v>
      </c>
    </row>
    <row r="234" spans="1:52" hidden="1">
      <c r="A234" s="69" t="s">
        <v>758</v>
      </c>
      <c r="B234" s="70" t="s">
        <v>759</v>
      </c>
      <c r="F234" s="60">
        <v>106</v>
      </c>
      <c r="G234" s="40">
        <v>106</v>
      </c>
      <c r="I234" s="8"/>
      <c r="J234" s="6"/>
      <c r="K234" s="64"/>
      <c r="N234" s="24"/>
      <c r="AB234" s="61"/>
      <c r="AD234" s="9" t="s">
        <v>56</v>
      </c>
      <c r="AF234" s="9" t="s">
        <v>26</v>
      </c>
      <c r="AH234" s="9" t="s">
        <v>31</v>
      </c>
      <c r="AJ234" s="9" t="s">
        <v>123</v>
      </c>
    </row>
    <row r="235" spans="1:52" hidden="1">
      <c r="A235" s="69" t="s">
        <v>762</v>
      </c>
      <c r="B235" s="70" t="s">
        <v>760</v>
      </c>
      <c r="C235" s="5">
        <v>45796</v>
      </c>
      <c r="D235" s="4" t="s">
        <v>13</v>
      </c>
      <c r="E235" s="4" t="s">
        <v>34</v>
      </c>
      <c r="F235" s="60">
        <v>86</v>
      </c>
      <c r="G235" s="40">
        <v>86</v>
      </c>
      <c r="I235" s="8"/>
      <c r="J235" s="6"/>
      <c r="K235" s="64"/>
      <c r="N235" s="24"/>
      <c r="AB235" s="61"/>
      <c r="AD235" s="9" t="s">
        <v>56</v>
      </c>
      <c r="AF235" s="9" t="s">
        <v>13</v>
      </c>
      <c r="AH235" s="9" t="s">
        <v>123</v>
      </c>
    </row>
    <row r="236" spans="1:52" hidden="1">
      <c r="A236" s="69" t="s">
        <v>763</v>
      </c>
      <c r="B236" s="70" t="s">
        <v>733</v>
      </c>
      <c r="C236" s="5">
        <v>45852</v>
      </c>
      <c r="D236" s="4" t="s">
        <v>110</v>
      </c>
      <c r="E236" s="4" t="s">
        <v>191</v>
      </c>
      <c r="F236" s="60">
        <v>31</v>
      </c>
      <c r="G236" s="40">
        <v>31</v>
      </c>
      <c r="I236" s="8"/>
      <c r="J236" s="6"/>
      <c r="K236" s="64"/>
      <c r="N236" s="24"/>
      <c r="AB236" s="61"/>
      <c r="AD236" s="9" t="s">
        <v>126</v>
      </c>
      <c r="AF236" s="9" t="s">
        <v>72</v>
      </c>
      <c r="AH236" s="9" t="s">
        <v>84</v>
      </c>
      <c r="AJ236" s="9" t="s">
        <v>11</v>
      </c>
      <c r="AL236" s="9" t="s">
        <v>67</v>
      </c>
      <c r="AN236" s="9" t="s">
        <v>57</v>
      </c>
      <c r="AP236" s="9" t="s">
        <v>253</v>
      </c>
      <c r="AR236" s="9" t="s">
        <v>71</v>
      </c>
      <c r="AT236" s="9" t="s">
        <v>123</v>
      </c>
    </row>
    <row r="237" spans="1:52" hidden="1">
      <c r="A237" s="69" t="s">
        <v>764</v>
      </c>
      <c r="B237" s="70" t="s">
        <v>337</v>
      </c>
      <c r="C237" s="5">
        <v>45854</v>
      </c>
      <c r="D237" s="4" t="s">
        <v>132</v>
      </c>
      <c r="E237" s="4" t="s">
        <v>153</v>
      </c>
      <c r="F237" s="60">
        <v>60</v>
      </c>
      <c r="G237" s="40">
        <v>60</v>
      </c>
      <c r="I237" s="8"/>
      <c r="J237" s="6"/>
      <c r="K237" s="64"/>
      <c r="N237" s="24"/>
      <c r="AB237" s="61"/>
      <c r="AD237" s="9" t="s">
        <v>126</v>
      </c>
      <c r="AF237" s="9" t="s">
        <v>11</v>
      </c>
      <c r="AH237" s="9" t="s">
        <v>2</v>
      </c>
      <c r="AJ237" s="9" t="s">
        <v>31</v>
      </c>
      <c r="AL237" s="9" t="s">
        <v>106</v>
      </c>
      <c r="AN237" s="9" t="s">
        <v>77</v>
      </c>
      <c r="AP237" s="9" t="s">
        <v>48</v>
      </c>
      <c r="AR237" s="9" t="s">
        <v>13</v>
      </c>
      <c r="AT237" s="9" t="s">
        <v>123</v>
      </c>
    </row>
    <row r="238" spans="1:52" hidden="1">
      <c r="A238" s="69" t="s">
        <v>765</v>
      </c>
      <c r="B238" s="70" t="s">
        <v>170</v>
      </c>
      <c r="C238" s="5">
        <v>45852</v>
      </c>
      <c r="D238" s="4" t="s">
        <v>109</v>
      </c>
      <c r="E238" s="4" t="s">
        <v>292</v>
      </c>
      <c r="F238" s="60">
        <v>60</v>
      </c>
      <c r="G238" s="40">
        <v>60</v>
      </c>
      <c r="I238" s="8"/>
      <c r="J238" s="6"/>
      <c r="K238" s="64"/>
      <c r="N238" s="24"/>
      <c r="AB238" s="61"/>
      <c r="AD238" s="9" t="s">
        <v>126</v>
      </c>
      <c r="AF238" s="9" t="s">
        <v>19</v>
      </c>
      <c r="AH238" s="9" t="s">
        <v>11</v>
      </c>
      <c r="AJ238" s="9" t="s">
        <v>2</v>
      </c>
      <c r="AL238" s="9" t="s">
        <v>63</v>
      </c>
      <c r="AN238" s="9" t="s">
        <v>0</v>
      </c>
      <c r="AP238" s="9" t="s">
        <v>51</v>
      </c>
      <c r="AR238" s="9" t="s">
        <v>7</v>
      </c>
      <c r="AT238" s="9" t="s">
        <v>13</v>
      </c>
      <c r="AV238" s="9" t="s">
        <v>123</v>
      </c>
    </row>
    <row r="239" spans="1:52" hidden="1">
      <c r="A239" s="69" t="s">
        <v>768</v>
      </c>
      <c r="B239" s="70" t="s">
        <v>769</v>
      </c>
      <c r="C239" s="5">
        <v>45798</v>
      </c>
      <c r="D239" s="4" t="s">
        <v>2</v>
      </c>
      <c r="E239" s="4" t="s">
        <v>158</v>
      </c>
      <c r="F239" s="60">
        <v>30</v>
      </c>
      <c r="G239" s="40">
        <v>30</v>
      </c>
      <c r="I239" s="8"/>
      <c r="J239" s="6"/>
      <c r="K239" s="64"/>
      <c r="N239" s="24"/>
      <c r="AB239" s="61"/>
      <c r="AD239" s="9" t="s">
        <v>56</v>
      </c>
      <c r="AF239" s="9" t="s">
        <v>2</v>
      </c>
      <c r="AH239" s="9" t="s">
        <v>31</v>
      </c>
      <c r="AJ239" s="9" t="s">
        <v>123</v>
      </c>
    </row>
    <row r="240" spans="1:52" hidden="1">
      <c r="A240" s="69" t="s">
        <v>770</v>
      </c>
      <c r="B240" s="70" t="s">
        <v>202</v>
      </c>
      <c r="C240" s="5">
        <v>45856</v>
      </c>
      <c r="D240" s="4" t="s">
        <v>1282</v>
      </c>
      <c r="E240" s="4" t="s">
        <v>292</v>
      </c>
      <c r="F240" s="60">
        <v>26</v>
      </c>
      <c r="G240" s="40">
        <v>26</v>
      </c>
      <c r="I240" s="8"/>
      <c r="J240" s="6"/>
      <c r="K240" s="64"/>
      <c r="N240" s="24"/>
      <c r="AB240" s="61"/>
      <c r="AD240" s="9" t="s">
        <v>126</v>
      </c>
      <c r="AF240" s="9" t="s">
        <v>11</v>
      </c>
      <c r="AH240" s="9" t="s">
        <v>9</v>
      </c>
      <c r="AJ240" s="9" t="s">
        <v>67</v>
      </c>
      <c r="AL240" s="9" t="s">
        <v>82</v>
      </c>
      <c r="AN240" s="9" t="s">
        <v>40</v>
      </c>
      <c r="AP240" s="9" t="s">
        <v>106</v>
      </c>
      <c r="AR240" s="9" t="s">
        <v>50</v>
      </c>
      <c r="AT240" s="9" t="s">
        <v>13</v>
      </c>
      <c r="AV240" s="9" t="s">
        <v>41</v>
      </c>
      <c r="AX240" s="9" t="s">
        <v>123</v>
      </c>
    </row>
    <row r="241" spans="1:52" hidden="1">
      <c r="A241" s="69" t="s">
        <v>774</v>
      </c>
      <c r="B241" s="70" t="s">
        <v>394</v>
      </c>
      <c r="C241" s="5">
        <v>45848</v>
      </c>
      <c r="D241" s="4" t="s">
        <v>1282</v>
      </c>
      <c r="E241" s="4" t="s">
        <v>1302</v>
      </c>
      <c r="F241" s="60">
        <v>400</v>
      </c>
      <c r="G241" s="40">
        <v>400</v>
      </c>
      <c r="I241" s="8"/>
      <c r="J241" s="6"/>
      <c r="K241" s="64"/>
      <c r="N241" s="24"/>
      <c r="AB241" s="61"/>
      <c r="AD241" s="9" t="s">
        <v>126</v>
      </c>
      <c r="AF241" s="9" t="s">
        <v>11</v>
      </c>
      <c r="AH241" s="9" t="s">
        <v>82</v>
      </c>
      <c r="AJ241" s="9" t="s">
        <v>31</v>
      </c>
      <c r="AL241" s="9" t="s">
        <v>106</v>
      </c>
      <c r="AN241" s="9" t="s">
        <v>48</v>
      </c>
      <c r="AP241" s="9" t="s">
        <v>13</v>
      </c>
      <c r="AR241" s="9" t="s">
        <v>123</v>
      </c>
    </row>
    <row r="242" spans="1:52" hidden="1">
      <c r="A242" s="69" t="s">
        <v>775</v>
      </c>
      <c r="B242" s="70" t="s">
        <v>761</v>
      </c>
      <c r="C242" s="5">
        <v>45855</v>
      </c>
      <c r="D242" s="4" t="s">
        <v>1400</v>
      </c>
      <c r="E242" s="4" t="s">
        <v>687</v>
      </c>
      <c r="F242" s="60">
        <v>5</v>
      </c>
      <c r="G242" s="40">
        <v>5</v>
      </c>
      <c r="I242" s="8"/>
      <c r="J242" s="6"/>
      <c r="K242" s="64"/>
      <c r="N242" s="24"/>
      <c r="AB242" s="61"/>
      <c r="AD242" s="9" t="s">
        <v>126</v>
      </c>
      <c r="AF242" s="9" t="s">
        <v>72</v>
      </c>
      <c r="AH242" s="9" t="s">
        <v>84</v>
      </c>
      <c r="AJ242" s="9" t="s">
        <v>11</v>
      </c>
      <c r="AL242" s="9" t="s">
        <v>53</v>
      </c>
      <c r="AN242" s="9" t="s">
        <v>51</v>
      </c>
      <c r="AP242" s="9" t="s">
        <v>253</v>
      </c>
      <c r="AR242" s="9" t="s">
        <v>37</v>
      </c>
      <c r="AT242" s="9" t="s">
        <v>123</v>
      </c>
    </row>
    <row r="243" spans="1:52" hidden="1">
      <c r="A243" s="69" t="s">
        <v>779</v>
      </c>
      <c r="B243" s="70" t="s">
        <v>776</v>
      </c>
      <c r="C243" s="5">
        <v>45798</v>
      </c>
      <c r="D243" s="4" t="s">
        <v>13</v>
      </c>
      <c r="E243" s="4" t="s">
        <v>34</v>
      </c>
      <c r="F243" s="60">
        <v>3</v>
      </c>
      <c r="G243" s="40">
        <v>3</v>
      </c>
      <c r="I243" s="8"/>
      <c r="J243" s="6"/>
      <c r="K243" s="64"/>
      <c r="N243" s="24"/>
      <c r="AB243" s="61"/>
      <c r="AD243" s="9" t="s">
        <v>56</v>
      </c>
      <c r="AF243" s="9" t="s">
        <v>13</v>
      </c>
      <c r="AH243" s="9" t="s">
        <v>123</v>
      </c>
    </row>
    <row r="244" spans="1:52" hidden="1">
      <c r="A244" s="69" t="s">
        <v>780</v>
      </c>
      <c r="B244" s="70" t="s">
        <v>777</v>
      </c>
      <c r="C244" s="5">
        <v>45798</v>
      </c>
      <c r="D244" s="4" t="s">
        <v>13</v>
      </c>
      <c r="E244" s="4" t="s">
        <v>34</v>
      </c>
      <c r="F244" s="60">
        <v>3</v>
      </c>
      <c r="G244" s="40">
        <v>3</v>
      </c>
      <c r="I244" s="8"/>
      <c r="J244" s="6"/>
      <c r="K244" s="64"/>
      <c r="N244" s="24"/>
      <c r="AB244" s="61"/>
      <c r="AD244" s="9" t="s">
        <v>56</v>
      </c>
      <c r="AF244" s="9" t="s">
        <v>13</v>
      </c>
      <c r="AH244" s="9" t="s">
        <v>123</v>
      </c>
    </row>
    <row r="245" spans="1:52" hidden="1">
      <c r="A245" s="69" t="s">
        <v>781</v>
      </c>
      <c r="B245" s="70" t="s">
        <v>772</v>
      </c>
      <c r="C245" s="5">
        <v>45800</v>
      </c>
      <c r="D245" s="4" t="s">
        <v>13</v>
      </c>
      <c r="E245" s="4" t="s">
        <v>34</v>
      </c>
      <c r="F245" s="60">
        <v>211</v>
      </c>
      <c r="G245" s="40">
        <v>211</v>
      </c>
      <c r="I245" s="8"/>
      <c r="J245" s="6"/>
      <c r="K245" s="64"/>
      <c r="N245" s="24"/>
      <c r="AB245" s="61"/>
      <c r="AD245" s="9" t="s">
        <v>56</v>
      </c>
      <c r="AF245" s="9" t="s">
        <v>13</v>
      </c>
      <c r="AH245" s="9" t="s">
        <v>123</v>
      </c>
    </row>
    <row r="246" spans="1:52" hidden="1">
      <c r="A246" s="69" t="s">
        <v>782</v>
      </c>
      <c r="B246" s="70" t="s">
        <v>327</v>
      </c>
      <c r="C246" s="5">
        <v>45800</v>
      </c>
      <c r="D246" s="4" t="s">
        <v>13</v>
      </c>
      <c r="E246" s="4" t="s">
        <v>34</v>
      </c>
      <c r="F246" s="60">
        <v>21</v>
      </c>
      <c r="G246" s="40">
        <v>21</v>
      </c>
      <c r="I246" s="8"/>
      <c r="J246" s="6"/>
      <c r="K246" s="64"/>
      <c r="N246" s="24"/>
      <c r="AB246" s="61"/>
      <c r="AD246" s="9" t="s">
        <v>56</v>
      </c>
      <c r="AF246" s="9" t="s">
        <v>13</v>
      </c>
      <c r="AH246" s="9" t="s">
        <v>123</v>
      </c>
    </row>
    <row r="247" spans="1:52" hidden="1">
      <c r="A247" s="69" t="s">
        <v>783</v>
      </c>
      <c r="B247" s="70" t="s">
        <v>325</v>
      </c>
      <c r="C247" s="5">
        <v>45800</v>
      </c>
      <c r="D247" s="4" t="s">
        <v>13</v>
      </c>
      <c r="E247" s="4" t="s">
        <v>34</v>
      </c>
      <c r="F247" s="60">
        <v>22</v>
      </c>
      <c r="G247" s="40">
        <v>22</v>
      </c>
      <c r="I247" s="8"/>
      <c r="J247" s="6"/>
      <c r="K247" s="64"/>
      <c r="N247" s="24"/>
      <c r="AB247" s="61"/>
      <c r="AD247" s="9" t="s">
        <v>56</v>
      </c>
      <c r="AF247" s="9" t="s">
        <v>13</v>
      </c>
      <c r="AH247" s="9" t="s">
        <v>123</v>
      </c>
    </row>
    <row r="248" spans="1:52" hidden="1">
      <c r="A248" s="69" t="s">
        <v>784</v>
      </c>
      <c r="B248" s="70" t="s">
        <v>236</v>
      </c>
      <c r="C248" s="5">
        <v>45825</v>
      </c>
      <c r="D248" s="4" t="s">
        <v>902</v>
      </c>
      <c r="E248" s="4" t="s">
        <v>114</v>
      </c>
      <c r="F248" s="60">
        <v>200</v>
      </c>
      <c r="G248" s="40">
        <v>200</v>
      </c>
      <c r="I248" s="8"/>
      <c r="J248" s="6"/>
      <c r="K248" s="64"/>
      <c r="N248" s="24"/>
      <c r="AB248" s="61"/>
      <c r="AD248" s="9" t="s">
        <v>126</v>
      </c>
      <c r="AF248" s="9" t="s">
        <v>11</v>
      </c>
      <c r="AH248" s="9" t="s">
        <v>2</v>
      </c>
      <c r="AJ248" s="9" t="s">
        <v>35</v>
      </c>
      <c r="AL248" s="9" t="s">
        <v>31</v>
      </c>
      <c r="AN248" s="9" t="s">
        <v>49</v>
      </c>
      <c r="AP248" s="9" t="s">
        <v>17</v>
      </c>
      <c r="AR248" s="9" t="s">
        <v>9</v>
      </c>
      <c r="AT248" s="9" t="s">
        <v>32</v>
      </c>
      <c r="AV248" s="9" t="s">
        <v>13</v>
      </c>
      <c r="AX248" s="9" t="s">
        <v>16</v>
      </c>
      <c r="AZ248" s="9" t="s">
        <v>123</v>
      </c>
    </row>
    <row r="249" spans="1:52" hidden="1">
      <c r="A249" s="69" t="s">
        <v>785</v>
      </c>
      <c r="B249" s="70" t="s">
        <v>308</v>
      </c>
      <c r="C249" s="5">
        <v>45847</v>
      </c>
      <c r="D249" s="4" t="s">
        <v>1303</v>
      </c>
      <c r="E249" s="4" t="s">
        <v>341</v>
      </c>
      <c r="F249" s="60">
        <v>2</v>
      </c>
      <c r="G249" s="40">
        <v>2</v>
      </c>
      <c r="I249" s="8"/>
      <c r="J249" s="6"/>
      <c r="K249" s="64"/>
      <c r="N249" s="24"/>
      <c r="AB249" s="61"/>
      <c r="AD249" s="9" t="s">
        <v>126</v>
      </c>
      <c r="AF249" s="9" t="s">
        <v>11</v>
      </c>
      <c r="AH249" s="9" t="s">
        <v>2</v>
      </c>
      <c r="AJ249" s="9" t="s">
        <v>31</v>
      </c>
      <c r="AL249" s="9" t="s">
        <v>106</v>
      </c>
      <c r="AN249" s="9" t="s">
        <v>103</v>
      </c>
      <c r="AP249" s="9" t="s">
        <v>48</v>
      </c>
      <c r="AR249" s="9" t="s">
        <v>13</v>
      </c>
      <c r="AT249" s="9" t="s">
        <v>123</v>
      </c>
    </row>
    <row r="250" spans="1:52" hidden="1">
      <c r="A250" s="69" t="s">
        <v>786</v>
      </c>
      <c r="B250" s="70" t="s">
        <v>644</v>
      </c>
      <c r="C250" s="5">
        <v>45854</v>
      </c>
      <c r="D250" s="4" t="s">
        <v>1338</v>
      </c>
      <c r="E250" s="4" t="s">
        <v>1261</v>
      </c>
      <c r="F250" s="60">
        <v>18</v>
      </c>
      <c r="G250" s="40">
        <v>18</v>
      </c>
      <c r="I250" s="8"/>
      <c r="J250" s="6"/>
      <c r="K250" s="64"/>
      <c r="N250" s="24"/>
      <c r="AB250" s="61"/>
      <c r="AD250" s="9" t="s">
        <v>126</v>
      </c>
      <c r="AF250" s="9" t="s">
        <v>11</v>
      </c>
      <c r="AH250" s="9" t="s">
        <v>2</v>
      </c>
      <c r="AJ250" s="9" t="s">
        <v>9</v>
      </c>
      <c r="AL250" s="9" t="s">
        <v>85</v>
      </c>
      <c r="AN250" s="9" t="s">
        <v>106</v>
      </c>
      <c r="AP250" s="9" t="s">
        <v>18</v>
      </c>
      <c r="AR250" s="9" t="s">
        <v>25</v>
      </c>
      <c r="AT250" s="9" t="s">
        <v>104</v>
      </c>
      <c r="AV250" s="9" t="s">
        <v>123</v>
      </c>
    </row>
    <row r="251" spans="1:52" hidden="1">
      <c r="A251" s="69" t="s">
        <v>787</v>
      </c>
      <c r="B251" s="70" t="s">
        <v>645</v>
      </c>
      <c r="C251" s="5">
        <v>45854</v>
      </c>
      <c r="D251" s="4" t="s">
        <v>101</v>
      </c>
      <c r="E251" s="4" t="s">
        <v>119</v>
      </c>
      <c r="F251" s="60">
        <v>18</v>
      </c>
      <c r="G251" s="40">
        <v>18</v>
      </c>
      <c r="I251" s="8"/>
      <c r="J251" s="6"/>
      <c r="K251" s="64"/>
      <c r="N251" s="24"/>
      <c r="AB251" s="61"/>
      <c r="AD251" s="9" t="s">
        <v>126</v>
      </c>
      <c r="AF251" s="9" t="s">
        <v>11</v>
      </c>
      <c r="AH251" s="9" t="s">
        <v>16</v>
      </c>
      <c r="AJ251" s="9" t="s">
        <v>2</v>
      </c>
      <c r="AL251" s="9" t="s">
        <v>1</v>
      </c>
      <c r="AN251" s="9" t="s">
        <v>91</v>
      </c>
      <c r="AP251" s="9" t="s">
        <v>106</v>
      </c>
      <c r="AR251" s="9" t="s">
        <v>48</v>
      </c>
      <c r="AT251" s="9" t="s">
        <v>7</v>
      </c>
      <c r="AV251" s="9" t="s">
        <v>13</v>
      </c>
      <c r="AX251" s="9" t="s">
        <v>123</v>
      </c>
    </row>
    <row r="252" spans="1:52" hidden="1">
      <c r="A252" s="69" t="s">
        <v>788</v>
      </c>
      <c r="B252" s="70" t="s">
        <v>175</v>
      </c>
      <c r="C252" s="5">
        <v>45855</v>
      </c>
      <c r="D252" s="4" t="s">
        <v>364</v>
      </c>
      <c r="E252" s="4" t="s">
        <v>702</v>
      </c>
      <c r="F252" s="60">
        <v>300</v>
      </c>
      <c r="G252" s="40">
        <v>300</v>
      </c>
      <c r="I252" s="8"/>
      <c r="J252" s="6"/>
      <c r="K252" s="64"/>
      <c r="N252" s="24"/>
      <c r="AB252" s="61"/>
      <c r="AD252" s="9" t="s">
        <v>126</v>
      </c>
      <c r="AF252" s="9" t="s">
        <v>28</v>
      </c>
      <c r="AH252" s="9" t="s">
        <v>16</v>
      </c>
      <c r="AJ252" s="9" t="s">
        <v>82</v>
      </c>
      <c r="AL252" s="9" t="s">
        <v>31</v>
      </c>
      <c r="AN252" s="9" t="s">
        <v>0</v>
      </c>
      <c r="AP252" s="9" t="s">
        <v>48</v>
      </c>
      <c r="AR252" s="9" t="s">
        <v>13</v>
      </c>
      <c r="AT252" s="9" t="s">
        <v>123</v>
      </c>
    </row>
    <row r="253" spans="1:52" hidden="1">
      <c r="A253" s="69" t="s">
        <v>789</v>
      </c>
      <c r="B253" s="70" t="s">
        <v>260</v>
      </c>
      <c r="F253" s="60">
        <v>105</v>
      </c>
      <c r="G253" s="40">
        <v>105</v>
      </c>
      <c r="I253" s="8"/>
      <c r="J253" s="6"/>
      <c r="K253" s="64"/>
      <c r="N253" s="24"/>
      <c r="AB253" s="61"/>
      <c r="AD253" s="9" t="s">
        <v>126</v>
      </c>
      <c r="AF253" s="9" t="s">
        <v>11</v>
      </c>
      <c r="AH253" s="9" t="s">
        <v>16</v>
      </c>
      <c r="AJ253" s="9" t="s">
        <v>24</v>
      </c>
      <c r="AL253" s="9" t="s">
        <v>41</v>
      </c>
      <c r="AN253" s="9" t="s">
        <v>123</v>
      </c>
    </row>
    <row r="254" spans="1:52" hidden="1">
      <c r="A254" s="69" t="s">
        <v>790</v>
      </c>
      <c r="B254" s="70" t="s">
        <v>293</v>
      </c>
      <c r="C254" s="5">
        <v>45839</v>
      </c>
      <c r="D254" s="4" t="s">
        <v>111</v>
      </c>
      <c r="E254" s="4" t="s">
        <v>341</v>
      </c>
      <c r="F254" s="60">
        <v>2</v>
      </c>
      <c r="G254" s="40">
        <v>2</v>
      </c>
      <c r="I254" s="8"/>
      <c r="J254" s="6"/>
      <c r="K254" s="64"/>
      <c r="N254" s="24"/>
      <c r="AB254" s="61"/>
      <c r="AD254" s="9" t="s">
        <v>126</v>
      </c>
      <c r="AF254" s="9" t="s">
        <v>17</v>
      </c>
      <c r="AH254" s="9" t="s">
        <v>16</v>
      </c>
      <c r="AJ254" s="9" t="s">
        <v>24</v>
      </c>
      <c r="AL254" s="9" t="s">
        <v>123</v>
      </c>
    </row>
    <row r="255" spans="1:52" hidden="1">
      <c r="A255" s="69" t="s">
        <v>791</v>
      </c>
      <c r="B255" s="70" t="s">
        <v>294</v>
      </c>
      <c r="C255" s="5">
        <v>45839</v>
      </c>
      <c r="D255" s="4" t="s">
        <v>111</v>
      </c>
      <c r="E255" s="4" t="s">
        <v>341</v>
      </c>
      <c r="F255" s="60">
        <v>2</v>
      </c>
      <c r="G255" s="40">
        <v>2</v>
      </c>
      <c r="I255" s="8"/>
      <c r="J255" s="6"/>
      <c r="K255" s="64"/>
      <c r="N255" s="24"/>
      <c r="AB255" s="61"/>
      <c r="AD255" s="9" t="s">
        <v>126</v>
      </c>
      <c r="AF255" s="9" t="s">
        <v>17</v>
      </c>
      <c r="AH255" s="9" t="s">
        <v>16</v>
      </c>
      <c r="AJ255" s="9" t="s">
        <v>24</v>
      </c>
      <c r="AL255" s="9" t="s">
        <v>123</v>
      </c>
    </row>
    <row r="256" spans="1:52" hidden="1">
      <c r="A256" s="69" t="s">
        <v>798</v>
      </c>
      <c r="B256" s="70" t="s">
        <v>771</v>
      </c>
      <c r="F256" s="60">
        <v>506</v>
      </c>
      <c r="G256" s="40">
        <v>506</v>
      </c>
      <c r="I256" s="8"/>
      <c r="J256" s="6"/>
      <c r="K256" s="64"/>
      <c r="N256" s="24"/>
      <c r="AB256" s="61"/>
      <c r="AD256" s="9" t="s">
        <v>56</v>
      </c>
      <c r="AF256" s="9" t="s">
        <v>24</v>
      </c>
      <c r="AH256" s="9" t="s">
        <v>123</v>
      </c>
    </row>
    <row r="257" spans="1:48" hidden="1">
      <c r="A257" s="69" t="s">
        <v>799</v>
      </c>
      <c r="B257" s="70" t="s">
        <v>333</v>
      </c>
      <c r="C257" s="5">
        <v>45800</v>
      </c>
      <c r="D257" s="4" t="s">
        <v>24</v>
      </c>
      <c r="E257" s="4" t="s">
        <v>157</v>
      </c>
      <c r="F257" s="60">
        <v>418</v>
      </c>
      <c r="G257" s="40">
        <v>418</v>
      </c>
      <c r="I257" s="8"/>
      <c r="J257" s="6"/>
      <c r="K257" s="64"/>
      <c r="N257" s="24"/>
      <c r="AB257" s="61"/>
      <c r="AD257" s="9" t="s">
        <v>56</v>
      </c>
      <c r="AF257" s="9" t="s">
        <v>24</v>
      </c>
      <c r="AH257" s="9" t="s">
        <v>123</v>
      </c>
    </row>
    <row r="258" spans="1:48" hidden="1">
      <c r="A258" s="69" t="s">
        <v>810</v>
      </c>
      <c r="B258" s="70" t="s">
        <v>213</v>
      </c>
      <c r="C258" s="5">
        <v>45846</v>
      </c>
      <c r="D258" s="4" t="s">
        <v>132</v>
      </c>
      <c r="E258" s="4" t="s">
        <v>153</v>
      </c>
      <c r="F258" s="60">
        <v>40</v>
      </c>
      <c r="G258" s="40">
        <v>0</v>
      </c>
      <c r="I258" s="8"/>
      <c r="J258" s="6"/>
      <c r="K258" s="64"/>
      <c r="N258" s="24"/>
      <c r="AB258" s="61"/>
      <c r="AD258" s="9" t="s">
        <v>126</v>
      </c>
      <c r="AF258" s="9" t="s">
        <v>11</v>
      </c>
      <c r="AH258" s="9" t="s">
        <v>16</v>
      </c>
      <c r="AJ258" s="9" t="s">
        <v>82</v>
      </c>
      <c r="AL258" s="9" t="s">
        <v>31</v>
      </c>
      <c r="AN258" s="9" t="s">
        <v>78</v>
      </c>
      <c r="AP258" s="9" t="s">
        <v>48</v>
      </c>
      <c r="AR258" s="9" t="s">
        <v>13</v>
      </c>
      <c r="AT258" s="9" t="s">
        <v>123</v>
      </c>
    </row>
    <row r="259" spans="1:48" hidden="1">
      <c r="A259" s="69" t="s">
        <v>811</v>
      </c>
      <c r="B259" s="70" t="s">
        <v>247</v>
      </c>
      <c r="C259" s="5">
        <v>45849</v>
      </c>
      <c r="D259" s="4" t="s">
        <v>101</v>
      </c>
      <c r="E259" s="4" t="s">
        <v>120</v>
      </c>
      <c r="F259" s="60">
        <v>20</v>
      </c>
      <c r="G259" s="40">
        <v>0</v>
      </c>
      <c r="I259" s="8"/>
      <c r="J259" s="6"/>
      <c r="K259" s="64"/>
      <c r="N259" s="24"/>
      <c r="AB259" s="61"/>
      <c r="AD259" s="9" t="s">
        <v>126</v>
      </c>
      <c r="AF259" s="9" t="s">
        <v>11</v>
      </c>
      <c r="AH259" s="9" t="s">
        <v>16</v>
      </c>
      <c r="AJ259" s="9" t="s">
        <v>2</v>
      </c>
      <c r="AL259" s="9" t="s">
        <v>31</v>
      </c>
      <c r="AN259" s="9" t="s">
        <v>106</v>
      </c>
      <c r="AP259" s="9" t="s">
        <v>48</v>
      </c>
      <c r="AR259" s="9" t="s">
        <v>13</v>
      </c>
      <c r="AT259" s="9" t="s">
        <v>123</v>
      </c>
    </row>
    <row r="260" spans="1:48" hidden="1">
      <c r="A260" s="69" t="s">
        <v>812</v>
      </c>
      <c r="B260" s="70" t="s">
        <v>405</v>
      </c>
      <c r="C260" s="5">
        <v>45847</v>
      </c>
      <c r="D260" s="4" t="s">
        <v>132</v>
      </c>
      <c r="E260" s="4" t="s">
        <v>727</v>
      </c>
      <c r="F260" s="60">
        <v>3</v>
      </c>
      <c r="G260" s="40">
        <v>3</v>
      </c>
      <c r="I260" s="8"/>
      <c r="J260" s="6"/>
      <c r="K260" s="64"/>
      <c r="N260" s="24"/>
      <c r="AB260" s="61"/>
      <c r="AD260" s="9" t="s">
        <v>126</v>
      </c>
      <c r="AF260" s="9" t="s">
        <v>11</v>
      </c>
      <c r="AH260" s="9" t="s">
        <v>2</v>
      </c>
      <c r="AJ260" s="9" t="s">
        <v>31</v>
      </c>
      <c r="AL260" s="9" t="s">
        <v>87</v>
      </c>
      <c r="AN260" s="9" t="s">
        <v>106</v>
      </c>
      <c r="AP260" s="9" t="s">
        <v>48</v>
      </c>
      <c r="AR260" s="9" t="s">
        <v>13</v>
      </c>
      <c r="AT260" s="9" t="s">
        <v>123</v>
      </c>
    </row>
    <row r="261" spans="1:48" hidden="1">
      <c r="A261" s="69" t="s">
        <v>815</v>
      </c>
      <c r="B261" s="70" t="s">
        <v>800</v>
      </c>
      <c r="C261" s="5">
        <v>45804</v>
      </c>
      <c r="D261" s="4" t="s">
        <v>26</v>
      </c>
      <c r="E261" s="4" t="s">
        <v>158</v>
      </c>
      <c r="F261" s="60">
        <v>55</v>
      </c>
      <c r="G261" s="40">
        <v>55</v>
      </c>
      <c r="I261" s="8"/>
      <c r="J261" s="6"/>
      <c r="K261" s="64"/>
      <c r="N261" s="24"/>
      <c r="AB261" s="61"/>
      <c r="AD261" s="9" t="s">
        <v>56</v>
      </c>
      <c r="AF261" s="9" t="s">
        <v>26</v>
      </c>
      <c r="AH261" s="9" t="s">
        <v>31</v>
      </c>
      <c r="AJ261" s="9" t="s">
        <v>123</v>
      </c>
    </row>
    <row r="262" spans="1:48" hidden="1">
      <c r="A262" s="69" t="s">
        <v>816</v>
      </c>
      <c r="B262" s="70" t="s">
        <v>801</v>
      </c>
      <c r="C262" s="5">
        <v>45804</v>
      </c>
      <c r="D262" s="4" t="s">
        <v>26</v>
      </c>
      <c r="E262" s="4" t="s">
        <v>158</v>
      </c>
      <c r="F262" s="60">
        <v>55</v>
      </c>
      <c r="G262" s="40">
        <v>55</v>
      </c>
      <c r="I262" s="8"/>
      <c r="J262" s="6"/>
      <c r="K262" s="64"/>
      <c r="N262" s="24"/>
      <c r="AB262" s="61"/>
      <c r="AD262" s="9" t="s">
        <v>56</v>
      </c>
      <c r="AF262" s="9" t="s">
        <v>26</v>
      </c>
      <c r="AH262" s="9" t="s">
        <v>31</v>
      </c>
      <c r="AJ262" s="9" t="s">
        <v>123</v>
      </c>
    </row>
    <row r="263" spans="1:48" hidden="1">
      <c r="A263" s="69" t="s">
        <v>817</v>
      </c>
      <c r="B263" s="70" t="s">
        <v>802</v>
      </c>
      <c r="C263" s="5">
        <v>45804</v>
      </c>
      <c r="D263" s="4" t="s">
        <v>26</v>
      </c>
      <c r="E263" s="4" t="s">
        <v>158</v>
      </c>
      <c r="F263" s="60">
        <v>55</v>
      </c>
      <c r="G263" s="40">
        <v>55</v>
      </c>
      <c r="I263" s="8"/>
      <c r="J263" s="6"/>
      <c r="K263" s="64"/>
      <c r="N263" s="24"/>
      <c r="AB263" s="61"/>
      <c r="AD263" s="9" t="s">
        <v>56</v>
      </c>
      <c r="AF263" s="9" t="s">
        <v>26</v>
      </c>
      <c r="AH263" s="9" t="s">
        <v>31</v>
      </c>
      <c r="AJ263" s="9" t="s">
        <v>123</v>
      </c>
    </row>
    <row r="264" spans="1:48" hidden="1">
      <c r="A264" s="69" t="s">
        <v>818</v>
      </c>
      <c r="B264" s="70" t="s">
        <v>803</v>
      </c>
      <c r="C264" s="5">
        <v>45804</v>
      </c>
      <c r="D264" s="4" t="s">
        <v>26</v>
      </c>
      <c r="E264" s="4" t="s">
        <v>158</v>
      </c>
      <c r="F264" s="60">
        <v>55</v>
      </c>
      <c r="G264" s="40">
        <v>55</v>
      </c>
      <c r="I264" s="8"/>
      <c r="J264" s="6"/>
      <c r="K264" s="64"/>
      <c r="N264" s="24"/>
      <c r="AB264" s="61"/>
      <c r="AD264" s="9" t="s">
        <v>56</v>
      </c>
      <c r="AF264" s="9" t="s">
        <v>26</v>
      </c>
      <c r="AH264" s="9" t="s">
        <v>31</v>
      </c>
      <c r="AJ264" s="9" t="s">
        <v>123</v>
      </c>
    </row>
    <row r="265" spans="1:48" hidden="1">
      <c r="A265" s="69" t="s">
        <v>819</v>
      </c>
      <c r="B265" s="70" t="s">
        <v>804</v>
      </c>
      <c r="C265" s="5">
        <v>45804</v>
      </c>
      <c r="D265" s="4" t="s">
        <v>26</v>
      </c>
      <c r="E265" s="4" t="s">
        <v>158</v>
      </c>
      <c r="F265" s="60">
        <v>54</v>
      </c>
      <c r="G265" s="40">
        <v>54</v>
      </c>
      <c r="I265" s="8"/>
      <c r="J265" s="6"/>
      <c r="K265" s="64"/>
      <c r="N265" s="24"/>
      <c r="AB265" s="61"/>
      <c r="AD265" s="9" t="s">
        <v>56</v>
      </c>
      <c r="AF265" s="9" t="s">
        <v>26</v>
      </c>
      <c r="AH265" s="9" t="s">
        <v>31</v>
      </c>
      <c r="AJ265" s="9" t="s">
        <v>123</v>
      </c>
    </row>
    <row r="266" spans="1:48" hidden="1">
      <c r="A266" s="69" t="s">
        <v>820</v>
      </c>
      <c r="B266" s="70" t="s">
        <v>805</v>
      </c>
      <c r="C266" s="5">
        <v>45804</v>
      </c>
      <c r="D266" s="4" t="s">
        <v>26</v>
      </c>
      <c r="E266" s="4" t="s">
        <v>158</v>
      </c>
      <c r="F266" s="60">
        <v>55</v>
      </c>
      <c r="G266" s="40">
        <v>55</v>
      </c>
      <c r="I266" s="8"/>
      <c r="J266" s="6"/>
      <c r="K266" s="64"/>
      <c r="N266" s="24"/>
      <c r="AB266" s="61"/>
      <c r="AD266" s="9" t="s">
        <v>56</v>
      </c>
      <c r="AF266" s="9" t="s">
        <v>26</v>
      </c>
      <c r="AH266" s="9" t="s">
        <v>31</v>
      </c>
      <c r="AJ266" s="9" t="s">
        <v>123</v>
      </c>
    </row>
    <row r="267" spans="1:48" hidden="1">
      <c r="A267" s="69" t="s">
        <v>821</v>
      </c>
      <c r="B267" s="70" t="s">
        <v>806</v>
      </c>
      <c r="C267" s="5">
        <v>45804</v>
      </c>
      <c r="D267" s="4" t="s">
        <v>26</v>
      </c>
      <c r="E267" s="4" t="s">
        <v>158</v>
      </c>
      <c r="F267" s="60">
        <v>54</v>
      </c>
      <c r="G267" s="40">
        <v>54</v>
      </c>
      <c r="I267" s="8"/>
      <c r="J267" s="6"/>
      <c r="K267" s="64"/>
      <c r="N267" s="24"/>
      <c r="AB267" s="61"/>
      <c r="AD267" s="9" t="s">
        <v>56</v>
      </c>
      <c r="AF267" s="9" t="s">
        <v>26</v>
      </c>
      <c r="AH267" s="9" t="s">
        <v>31</v>
      </c>
      <c r="AJ267" s="9" t="s">
        <v>123</v>
      </c>
    </row>
    <row r="268" spans="1:48" hidden="1">
      <c r="A268" s="69" t="s">
        <v>822</v>
      </c>
      <c r="B268" s="70" t="s">
        <v>807</v>
      </c>
      <c r="C268" s="5">
        <v>45806</v>
      </c>
      <c r="D268" s="4" t="s">
        <v>184</v>
      </c>
      <c r="E268" s="4" t="s">
        <v>292</v>
      </c>
      <c r="F268" s="60">
        <v>55</v>
      </c>
      <c r="G268" s="40">
        <v>55</v>
      </c>
      <c r="I268" s="8"/>
      <c r="J268" s="6"/>
      <c r="K268" s="64"/>
      <c r="N268" s="24"/>
      <c r="AB268" s="61"/>
      <c r="AD268" s="9" t="s">
        <v>56</v>
      </c>
      <c r="AF268" s="9" t="s">
        <v>26</v>
      </c>
      <c r="AH268" s="9" t="s">
        <v>31</v>
      </c>
      <c r="AJ268" s="9" t="s">
        <v>123</v>
      </c>
    </row>
    <row r="269" spans="1:48" hidden="1">
      <c r="A269" s="69" t="s">
        <v>823</v>
      </c>
      <c r="B269" s="70" t="s">
        <v>808</v>
      </c>
      <c r="C269" s="5">
        <v>45806</v>
      </c>
      <c r="D269" s="4" t="s">
        <v>184</v>
      </c>
      <c r="E269" s="4" t="s">
        <v>292</v>
      </c>
      <c r="F269" s="60">
        <v>55</v>
      </c>
      <c r="G269" s="40">
        <v>55</v>
      </c>
      <c r="I269" s="8"/>
      <c r="J269" s="6"/>
      <c r="K269" s="64"/>
      <c r="N269" s="24"/>
      <c r="AB269" s="61"/>
      <c r="AD269" s="9" t="s">
        <v>56</v>
      </c>
      <c r="AF269" s="9" t="s">
        <v>26</v>
      </c>
      <c r="AH269" s="9" t="s">
        <v>31</v>
      </c>
      <c r="AJ269" s="9" t="s">
        <v>123</v>
      </c>
    </row>
    <row r="270" spans="1:48" hidden="1">
      <c r="A270" s="69" t="s">
        <v>838</v>
      </c>
      <c r="B270" s="70" t="s">
        <v>303</v>
      </c>
      <c r="C270" s="5">
        <v>45804</v>
      </c>
      <c r="D270" s="4" t="s">
        <v>206</v>
      </c>
      <c r="E270" s="4" t="s">
        <v>94</v>
      </c>
      <c r="F270" s="60">
        <v>10</v>
      </c>
      <c r="G270" s="40">
        <v>10</v>
      </c>
      <c r="I270" s="8"/>
      <c r="J270" s="6"/>
      <c r="K270" s="64"/>
      <c r="N270" s="24"/>
      <c r="AB270" s="61"/>
      <c r="AD270" s="9" t="s">
        <v>206</v>
      </c>
      <c r="AF270" s="9" t="s">
        <v>123</v>
      </c>
    </row>
    <row r="271" spans="1:48" hidden="1">
      <c r="A271" s="69" t="s">
        <v>839</v>
      </c>
      <c r="B271" s="70" t="s">
        <v>795</v>
      </c>
      <c r="C271" s="5">
        <v>45831</v>
      </c>
      <c r="D271" s="4" t="s">
        <v>164</v>
      </c>
      <c r="E271" s="4" t="s">
        <v>430</v>
      </c>
      <c r="F271" s="60">
        <v>168</v>
      </c>
      <c r="G271" s="40">
        <v>168</v>
      </c>
      <c r="I271" s="8"/>
      <c r="J271" s="6"/>
      <c r="K271" s="64"/>
      <c r="N271" s="24"/>
      <c r="AB271" s="61"/>
      <c r="AD271" s="9" t="s">
        <v>126</v>
      </c>
      <c r="AF271" s="9" t="s">
        <v>11</v>
      </c>
      <c r="AH271" s="9" t="s">
        <v>9</v>
      </c>
      <c r="AJ271" s="9" t="s">
        <v>2</v>
      </c>
      <c r="AL271" s="9" t="s">
        <v>31</v>
      </c>
      <c r="AN271" s="9" t="s">
        <v>106</v>
      </c>
      <c r="AP271" s="9" t="s">
        <v>18</v>
      </c>
      <c r="AR271" s="9" t="s">
        <v>13</v>
      </c>
      <c r="AT271" s="9" t="s">
        <v>41</v>
      </c>
      <c r="AV271" s="9" t="s">
        <v>123</v>
      </c>
    </row>
    <row r="272" spans="1:48" hidden="1">
      <c r="A272" s="69" t="s">
        <v>840</v>
      </c>
      <c r="B272" s="70" t="s">
        <v>257</v>
      </c>
      <c r="C272" s="5">
        <v>45847</v>
      </c>
      <c r="D272" s="4" t="s">
        <v>109</v>
      </c>
      <c r="E272" s="4" t="s">
        <v>292</v>
      </c>
      <c r="F272" s="60">
        <v>315</v>
      </c>
      <c r="G272" s="40">
        <v>0</v>
      </c>
      <c r="I272" s="8"/>
      <c r="J272" s="6"/>
      <c r="K272" s="64"/>
      <c r="N272" s="24"/>
      <c r="AB272" s="61"/>
      <c r="AD272" s="9" t="s">
        <v>126</v>
      </c>
      <c r="AF272" s="9" t="s">
        <v>11</v>
      </c>
      <c r="AH272" s="9" t="s">
        <v>2</v>
      </c>
      <c r="AJ272" s="9" t="s">
        <v>31</v>
      </c>
      <c r="AL272" s="9" t="s">
        <v>9</v>
      </c>
      <c r="AN272" s="9" t="s">
        <v>106</v>
      </c>
      <c r="AP272" s="9" t="s">
        <v>48</v>
      </c>
      <c r="AR272" s="9" t="s">
        <v>13</v>
      </c>
      <c r="AT272" s="9" t="s">
        <v>41</v>
      </c>
      <c r="AV272" s="9" t="s">
        <v>123</v>
      </c>
    </row>
    <row r="273" spans="1:56" hidden="1">
      <c r="A273" s="69" t="s">
        <v>841</v>
      </c>
      <c r="B273" s="70" t="s">
        <v>778</v>
      </c>
      <c r="C273" s="5">
        <v>45854</v>
      </c>
      <c r="D273" s="4" t="s">
        <v>109</v>
      </c>
      <c r="E273" s="4" t="s">
        <v>292</v>
      </c>
      <c r="F273" s="60">
        <v>21</v>
      </c>
      <c r="G273" s="40">
        <v>21</v>
      </c>
      <c r="I273" s="8"/>
      <c r="J273" s="6"/>
      <c r="K273" s="64"/>
      <c r="N273" s="24"/>
      <c r="AB273" s="61"/>
      <c r="AD273" s="9" t="s">
        <v>126</v>
      </c>
      <c r="AF273" s="9" t="s">
        <v>11</v>
      </c>
      <c r="AH273" s="9" t="s">
        <v>16</v>
      </c>
      <c r="AJ273" s="9" t="s">
        <v>2</v>
      </c>
      <c r="AL273" s="9" t="s">
        <v>40</v>
      </c>
      <c r="AN273" s="9" t="s">
        <v>57</v>
      </c>
      <c r="AP273" s="9" t="s">
        <v>7</v>
      </c>
      <c r="AR273" s="9" t="s">
        <v>13</v>
      </c>
      <c r="AT273" s="9" t="s">
        <v>41</v>
      </c>
      <c r="AV273" s="9" t="s">
        <v>123</v>
      </c>
    </row>
    <row r="274" spans="1:56" hidden="1">
      <c r="A274" s="69" t="s">
        <v>842</v>
      </c>
      <c r="B274" s="70" t="s">
        <v>219</v>
      </c>
      <c r="C274" s="5">
        <v>45842</v>
      </c>
      <c r="D274" s="4" t="s">
        <v>138</v>
      </c>
      <c r="E274" s="4" t="s">
        <v>296</v>
      </c>
      <c r="F274" s="60">
        <v>32</v>
      </c>
      <c r="G274" s="40">
        <v>32</v>
      </c>
      <c r="I274" s="8"/>
      <c r="J274" s="6"/>
      <c r="K274" s="64"/>
      <c r="N274" s="24"/>
      <c r="AB274" s="61"/>
      <c r="AD274" s="9" t="s">
        <v>126</v>
      </c>
      <c r="AF274" s="9" t="s">
        <v>11</v>
      </c>
      <c r="AH274" s="9" t="s">
        <v>2</v>
      </c>
      <c r="AJ274" s="9" t="s">
        <v>31</v>
      </c>
      <c r="AL274" s="9" t="s">
        <v>87</v>
      </c>
      <c r="AN274" s="9" t="s">
        <v>40</v>
      </c>
      <c r="AP274" s="9" t="s">
        <v>106</v>
      </c>
      <c r="AR274" s="9" t="s">
        <v>55</v>
      </c>
      <c r="AT274" s="9" t="s">
        <v>13</v>
      </c>
      <c r="AV274" s="9" t="s">
        <v>41</v>
      </c>
      <c r="AX274" s="9" t="s">
        <v>92</v>
      </c>
      <c r="AZ274" s="9" t="s">
        <v>123</v>
      </c>
    </row>
    <row r="275" spans="1:56" hidden="1">
      <c r="A275" s="69" t="s">
        <v>843</v>
      </c>
      <c r="B275" s="70" t="s">
        <v>58</v>
      </c>
      <c r="C275" s="5">
        <v>45833</v>
      </c>
      <c r="D275" s="4" t="s">
        <v>13</v>
      </c>
      <c r="E275" s="4" t="s">
        <v>34</v>
      </c>
      <c r="F275" s="60">
        <v>100</v>
      </c>
      <c r="G275" s="40">
        <v>100</v>
      </c>
      <c r="I275" s="8"/>
      <c r="J275" s="6"/>
      <c r="K275" s="64"/>
      <c r="N275" s="24"/>
      <c r="AB275" s="61"/>
      <c r="AD275" s="9" t="s">
        <v>56</v>
      </c>
      <c r="AF275" s="9" t="s">
        <v>13</v>
      </c>
      <c r="AH275" s="9" t="s">
        <v>32</v>
      </c>
    </row>
    <row r="276" spans="1:56" hidden="1">
      <c r="A276" s="69" t="s">
        <v>844</v>
      </c>
      <c r="B276" s="70" t="s">
        <v>827</v>
      </c>
      <c r="C276" s="5">
        <v>45804</v>
      </c>
      <c r="D276" s="4" t="s">
        <v>13</v>
      </c>
      <c r="E276" s="4" t="s">
        <v>34</v>
      </c>
      <c r="F276" s="60">
        <v>20</v>
      </c>
      <c r="G276" s="40">
        <v>20</v>
      </c>
      <c r="I276" s="8"/>
      <c r="J276" s="6"/>
      <c r="K276" s="64"/>
      <c r="N276" s="24"/>
      <c r="AB276" s="61"/>
      <c r="AD276" s="9" t="s">
        <v>56</v>
      </c>
      <c r="AF276" s="9" t="s">
        <v>13</v>
      </c>
      <c r="AH276" s="9" t="s">
        <v>123</v>
      </c>
    </row>
    <row r="277" spans="1:56" hidden="1">
      <c r="A277" s="69" t="s">
        <v>845</v>
      </c>
      <c r="B277" s="70" t="s">
        <v>829</v>
      </c>
      <c r="C277" s="5">
        <v>45805</v>
      </c>
      <c r="D277" s="4" t="s">
        <v>13</v>
      </c>
      <c r="E277" s="4" t="s">
        <v>34</v>
      </c>
      <c r="F277" s="60">
        <v>341</v>
      </c>
      <c r="G277" s="40">
        <v>341</v>
      </c>
      <c r="I277" s="8"/>
      <c r="J277" s="6"/>
      <c r="K277" s="64"/>
      <c r="N277" s="24"/>
      <c r="AB277" s="61"/>
      <c r="AD277" s="9" t="s">
        <v>56</v>
      </c>
      <c r="AF277" s="9" t="s">
        <v>13</v>
      </c>
      <c r="AH277" s="9" t="s">
        <v>123</v>
      </c>
    </row>
    <row r="278" spans="1:56" hidden="1">
      <c r="A278" s="69" t="s">
        <v>846</v>
      </c>
      <c r="B278" s="70" t="s">
        <v>830</v>
      </c>
      <c r="C278" s="5">
        <v>45805</v>
      </c>
      <c r="D278" s="4" t="s">
        <v>13</v>
      </c>
      <c r="E278" s="4" t="s">
        <v>34</v>
      </c>
      <c r="F278" s="60">
        <v>332</v>
      </c>
      <c r="G278" s="40">
        <v>332</v>
      </c>
      <c r="I278" s="8"/>
      <c r="J278" s="6"/>
      <c r="K278" s="64"/>
      <c r="N278" s="24"/>
      <c r="AB278" s="61"/>
      <c r="AD278" s="9" t="s">
        <v>56</v>
      </c>
      <c r="AF278" s="9" t="s">
        <v>13</v>
      </c>
      <c r="AH278" s="9" t="s">
        <v>123</v>
      </c>
    </row>
    <row r="279" spans="1:56" hidden="1">
      <c r="A279" s="69" t="s">
        <v>847</v>
      </c>
      <c r="B279" s="70" t="s">
        <v>487</v>
      </c>
      <c r="C279" s="5">
        <v>45805</v>
      </c>
      <c r="D279" s="4" t="s">
        <v>13</v>
      </c>
      <c r="E279" s="4" t="s">
        <v>34</v>
      </c>
      <c r="F279" s="60">
        <v>307</v>
      </c>
      <c r="G279" s="40">
        <v>307</v>
      </c>
      <c r="I279" s="8"/>
      <c r="J279" s="6"/>
      <c r="K279" s="64"/>
      <c r="N279" s="24"/>
      <c r="AB279" s="61"/>
      <c r="AD279" s="9" t="s">
        <v>56</v>
      </c>
      <c r="AF279" s="9" t="s">
        <v>13</v>
      </c>
      <c r="AH279" s="9" t="s">
        <v>123</v>
      </c>
    </row>
    <row r="280" spans="1:56" hidden="1">
      <c r="A280" s="69" t="s">
        <v>848</v>
      </c>
      <c r="B280" s="70" t="s">
        <v>828</v>
      </c>
      <c r="C280" s="5">
        <v>45805</v>
      </c>
      <c r="D280" s="4" t="s">
        <v>13</v>
      </c>
      <c r="E280" s="4" t="s">
        <v>34</v>
      </c>
      <c r="F280" s="60">
        <v>305</v>
      </c>
      <c r="G280" s="40">
        <v>305</v>
      </c>
      <c r="I280" s="8"/>
      <c r="J280" s="6"/>
      <c r="K280" s="64"/>
      <c r="N280" s="24"/>
      <c r="AB280" s="61"/>
      <c r="AD280" s="9" t="s">
        <v>56</v>
      </c>
      <c r="AF280" s="9" t="s">
        <v>13</v>
      </c>
      <c r="AH280" s="9" t="s">
        <v>123</v>
      </c>
    </row>
    <row r="281" spans="1:56" hidden="1">
      <c r="A281" s="69" t="s">
        <v>849</v>
      </c>
      <c r="B281" s="70" t="s">
        <v>826</v>
      </c>
      <c r="C281" s="5">
        <v>45847</v>
      </c>
      <c r="D281" s="4" t="s">
        <v>111</v>
      </c>
      <c r="E281" s="4" t="s">
        <v>341</v>
      </c>
      <c r="F281" s="60">
        <v>500</v>
      </c>
      <c r="G281" s="40">
        <v>500</v>
      </c>
      <c r="I281" s="8"/>
      <c r="J281" s="6"/>
      <c r="K281" s="64"/>
      <c r="N281" s="24"/>
      <c r="AB281" s="61"/>
      <c r="AD281" s="9" t="s">
        <v>56</v>
      </c>
      <c r="AF281" s="9" t="s">
        <v>2</v>
      </c>
      <c r="AH281" s="9" t="s">
        <v>106</v>
      </c>
      <c r="AJ281" s="9" t="s">
        <v>24</v>
      </c>
      <c r="AL281" s="9" t="s">
        <v>48</v>
      </c>
      <c r="AN281" s="9" t="s">
        <v>13</v>
      </c>
      <c r="AP281" s="9" t="s">
        <v>123</v>
      </c>
    </row>
    <row r="282" spans="1:56" hidden="1">
      <c r="A282" s="69" t="s">
        <v>850</v>
      </c>
      <c r="B282" s="70" t="s">
        <v>851</v>
      </c>
      <c r="C282" s="5">
        <v>45805</v>
      </c>
      <c r="D282" s="4" t="s">
        <v>26</v>
      </c>
      <c r="E282" s="4" t="s">
        <v>3</v>
      </c>
      <c r="F282" s="60">
        <v>1</v>
      </c>
      <c r="G282" s="40">
        <v>1</v>
      </c>
      <c r="I282" s="8"/>
      <c r="J282" s="6"/>
      <c r="K282" s="64"/>
      <c r="N282" s="24"/>
      <c r="AB282" s="61"/>
      <c r="AD282" s="9" t="s">
        <v>56</v>
      </c>
      <c r="AF282" s="9" t="s">
        <v>26</v>
      </c>
      <c r="AH282" s="9" t="s">
        <v>123</v>
      </c>
    </row>
    <row r="283" spans="1:56" hidden="1">
      <c r="A283" s="69" t="s">
        <v>856</v>
      </c>
      <c r="B283" s="70" t="s">
        <v>797</v>
      </c>
      <c r="C283" s="5">
        <v>45838</v>
      </c>
      <c r="D283" s="4" t="s">
        <v>108</v>
      </c>
      <c r="E283" s="4" t="s">
        <v>296</v>
      </c>
      <c r="F283" s="60">
        <v>37</v>
      </c>
      <c r="G283" s="40">
        <v>37</v>
      </c>
      <c r="I283" s="8"/>
      <c r="J283" s="6"/>
      <c r="K283" s="64"/>
      <c r="N283" s="24"/>
      <c r="AB283" s="61"/>
      <c r="AD283" s="9" t="s">
        <v>126</v>
      </c>
      <c r="AF283" s="9" t="s">
        <v>11</v>
      </c>
      <c r="AH283" s="9" t="s">
        <v>2</v>
      </c>
      <c r="AJ283" s="9" t="s">
        <v>31</v>
      </c>
      <c r="AL283" s="9" t="s">
        <v>16</v>
      </c>
      <c r="AN283" s="9" t="s">
        <v>39</v>
      </c>
      <c r="AP283" s="9" t="s">
        <v>106</v>
      </c>
      <c r="AR283" s="9" t="s">
        <v>7</v>
      </c>
      <c r="AT283" s="9" t="s">
        <v>25</v>
      </c>
      <c r="AV283" s="9" t="s">
        <v>6</v>
      </c>
      <c r="AX283" s="9" t="s">
        <v>13</v>
      </c>
      <c r="AZ283" s="9" t="s">
        <v>41</v>
      </c>
      <c r="BB283" s="9" t="s">
        <v>92</v>
      </c>
      <c r="BD283" s="9" t="s">
        <v>123</v>
      </c>
    </row>
    <row r="284" spans="1:56" hidden="1">
      <c r="A284" s="69" t="s">
        <v>857</v>
      </c>
      <c r="B284" s="70" t="s">
        <v>855</v>
      </c>
      <c r="C284" s="5">
        <v>45806</v>
      </c>
      <c r="D284" s="4" t="s">
        <v>82</v>
      </c>
      <c r="E284" s="4" t="s">
        <v>3</v>
      </c>
      <c r="F284" s="60">
        <v>2</v>
      </c>
      <c r="G284" s="40">
        <v>2</v>
      </c>
      <c r="I284" s="8"/>
      <c r="J284" s="6"/>
      <c r="K284" s="64"/>
      <c r="N284" s="24"/>
      <c r="AB284" s="61"/>
      <c r="AD284" s="9" t="s">
        <v>56</v>
      </c>
      <c r="AF284" s="9" t="s">
        <v>82</v>
      </c>
      <c r="AH284" s="9" t="s">
        <v>31</v>
      </c>
      <c r="AJ284" s="9" t="s">
        <v>123</v>
      </c>
    </row>
    <row r="285" spans="1:56" hidden="1">
      <c r="A285" s="69" t="s">
        <v>859</v>
      </c>
      <c r="B285" s="70" t="s">
        <v>258</v>
      </c>
      <c r="C285" s="5">
        <v>45810</v>
      </c>
      <c r="D285" s="4" t="s">
        <v>41</v>
      </c>
      <c r="E285" s="4" t="s">
        <v>238</v>
      </c>
      <c r="F285" s="60">
        <v>35</v>
      </c>
      <c r="G285" s="40">
        <v>35</v>
      </c>
      <c r="I285" s="8"/>
      <c r="J285" s="6"/>
      <c r="K285" s="64"/>
      <c r="N285" s="24"/>
      <c r="AB285" s="61"/>
      <c r="AD285" s="9" t="s">
        <v>56</v>
      </c>
      <c r="AF285" s="9" t="s">
        <v>41</v>
      </c>
      <c r="AH285" s="9" t="s">
        <v>123</v>
      </c>
    </row>
    <row r="286" spans="1:56" hidden="1">
      <c r="A286" s="69" t="s">
        <v>860</v>
      </c>
      <c r="B286" s="70" t="s">
        <v>259</v>
      </c>
      <c r="C286" s="5">
        <v>45810</v>
      </c>
      <c r="D286" s="4" t="s">
        <v>41</v>
      </c>
      <c r="E286" s="4" t="s">
        <v>238</v>
      </c>
      <c r="F286" s="60">
        <v>38</v>
      </c>
      <c r="G286" s="40">
        <v>38</v>
      </c>
      <c r="I286" s="8"/>
      <c r="J286" s="6"/>
      <c r="K286" s="64"/>
      <c r="N286" s="24"/>
      <c r="AB286" s="61"/>
      <c r="AD286" s="9" t="s">
        <v>56</v>
      </c>
      <c r="AF286" s="9" t="s">
        <v>41</v>
      </c>
      <c r="AH286" s="9" t="s">
        <v>123</v>
      </c>
    </row>
    <row r="287" spans="1:56" hidden="1">
      <c r="A287" s="69" t="s">
        <v>861</v>
      </c>
      <c r="B287" s="70" t="s">
        <v>625</v>
      </c>
      <c r="C287" s="5">
        <v>45854</v>
      </c>
      <c r="D287" s="4" t="s">
        <v>101</v>
      </c>
      <c r="E287" s="4" t="s">
        <v>120</v>
      </c>
      <c r="F287" s="60">
        <v>40</v>
      </c>
      <c r="G287" s="40">
        <v>40</v>
      </c>
      <c r="I287" s="8"/>
      <c r="J287" s="6"/>
      <c r="K287" s="64"/>
      <c r="N287" s="24"/>
      <c r="AB287" s="61"/>
      <c r="AD287" s="9" t="s">
        <v>126</v>
      </c>
      <c r="AF287" s="9" t="s">
        <v>20</v>
      </c>
      <c r="AH287" s="9" t="s">
        <v>11</v>
      </c>
      <c r="AJ287" s="9" t="s">
        <v>16</v>
      </c>
      <c r="AL287" s="9" t="s">
        <v>82</v>
      </c>
      <c r="AN287" s="9" t="s">
        <v>31</v>
      </c>
      <c r="AP287" s="9" t="s">
        <v>106</v>
      </c>
      <c r="AR287" s="9" t="s">
        <v>48</v>
      </c>
      <c r="AT287" s="9" t="s">
        <v>13</v>
      </c>
      <c r="AV287" s="9" t="s">
        <v>123</v>
      </c>
    </row>
    <row r="288" spans="1:56" hidden="1">
      <c r="A288" s="69" t="s">
        <v>863</v>
      </c>
      <c r="B288" s="70" t="s">
        <v>796</v>
      </c>
      <c r="C288" s="5">
        <v>45856</v>
      </c>
      <c r="D288" s="4" t="s">
        <v>138</v>
      </c>
      <c r="E288" s="4" t="s">
        <v>227</v>
      </c>
      <c r="F288" s="60">
        <v>32</v>
      </c>
      <c r="G288" s="40">
        <v>32</v>
      </c>
      <c r="I288" s="8"/>
      <c r="J288" s="6"/>
      <c r="K288" s="64"/>
      <c r="N288" s="24"/>
      <c r="AB288" s="61"/>
      <c r="AD288" s="9" t="s">
        <v>126</v>
      </c>
      <c r="AF288" s="9" t="s">
        <v>11</v>
      </c>
      <c r="AH288" s="9" t="s">
        <v>82</v>
      </c>
      <c r="AJ288" s="9" t="s">
        <v>31</v>
      </c>
      <c r="AL288" s="9" t="s">
        <v>87</v>
      </c>
      <c r="AN288" s="9" t="s">
        <v>106</v>
      </c>
      <c r="AP288" s="9" t="s">
        <v>55</v>
      </c>
      <c r="AR288" s="9" t="s">
        <v>92</v>
      </c>
      <c r="AT288" s="9" t="s">
        <v>13</v>
      </c>
      <c r="AV288" s="9" t="s">
        <v>41</v>
      </c>
      <c r="AX288" s="9" t="s">
        <v>123</v>
      </c>
    </row>
    <row r="289" spans="1:48" hidden="1">
      <c r="A289" s="69" t="s">
        <v>864</v>
      </c>
      <c r="B289" s="70" t="s">
        <v>865</v>
      </c>
      <c r="C289" s="5">
        <v>45854</v>
      </c>
      <c r="D289" s="4" t="s">
        <v>108</v>
      </c>
      <c r="E289" s="4" t="s">
        <v>296</v>
      </c>
      <c r="F289" s="60">
        <v>1</v>
      </c>
      <c r="G289" s="40">
        <v>1</v>
      </c>
      <c r="I289" s="8"/>
      <c r="J289" s="6"/>
      <c r="K289" s="64"/>
      <c r="N289" s="24"/>
      <c r="AB289" s="61"/>
      <c r="AD289" s="9" t="s">
        <v>126</v>
      </c>
      <c r="AF289" s="9" t="s">
        <v>11</v>
      </c>
      <c r="AH289" s="9" t="s">
        <v>16</v>
      </c>
      <c r="AJ289" s="9" t="s">
        <v>7</v>
      </c>
      <c r="AL289" s="9" t="s">
        <v>71</v>
      </c>
      <c r="AN289" s="9" t="s">
        <v>41</v>
      </c>
    </row>
    <row r="290" spans="1:48" hidden="1">
      <c r="A290" s="69" t="s">
        <v>866</v>
      </c>
      <c r="B290" s="70" t="s">
        <v>834</v>
      </c>
      <c r="C290" s="5">
        <v>45839</v>
      </c>
      <c r="D290" s="4" t="s">
        <v>139</v>
      </c>
      <c r="E290" s="4" t="s">
        <v>118</v>
      </c>
      <c r="F290" s="60">
        <v>17</v>
      </c>
      <c r="G290" s="40">
        <v>17</v>
      </c>
      <c r="I290" s="8"/>
      <c r="J290" s="6"/>
      <c r="K290" s="64"/>
      <c r="N290" s="24"/>
      <c r="AB290" s="61"/>
      <c r="AD290" s="9" t="s">
        <v>126</v>
      </c>
      <c r="AF290" s="9" t="s">
        <v>11</v>
      </c>
      <c r="AH290" s="9" t="s">
        <v>13</v>
      </c>
      <c r="AJ290" s="9" t="s">
        <v>24</v>
      </c>
      <c r="AL290" s="9" t="s">
        <v>16</v>
      </c>
      <c r="AN290" s="9" t="s">
        <v>32</v>
      </c>
    </row>
    <row r="291" spans="1:48" hidden="1">
      <c r="A291" s="69" t="s">
        <v>867</v>
      </c>
      <c r="B291" s="70" t="s">
        <v>831</v>
      </c>
      <c r="C291" s="5">
        <v>45848</v>
      </c>
      <c r="D291" s="4" t="s">
        <v>108</v>
      </c>
      <c r="E291" s="4" t="s">
        <v>144</v>
      </c>
      <c r="F291" s="60">
        <v>10</v>
      </c>
      <c r="G291" s="40">
        <v>10</v>
      </c>
      <c r="I291" s="8"/>
      <c r="J291" s="6"/>
      <c r="K291" s="64"/>
      <c r="N291" s="24"/>
      <c r="AB291" s="61"/>
      <c r="AD291" s="9" t="s">
        <v>126</v>
      </c>
      <c r="AF291" s="9" t="s">
        <v>19</v>
      </c>
      <c r="AH291" s="9" t="s">
        <v>11</v>
      </c>
      <c r="AJ291" s="9" t="s">
        <v>2</v>
      </c>
      <c r="AL291" s="9" t="s">
        <v>31</v>
      </c>
      <c r="AN291" s="9" t="s">
        <v>16</v>
      </c>
      <c r="AP291" s="9" t="s">
        <v>0</v>
      </c>
      <c r="AR291" s="9" t="s">
        <v>48</v>
      </c>
      <c r="AT291" s="9" t="s">
        <v>13</v>
      </c>
      <c r="AV291" s="9" t="s">
        <v>123</v>
      </c>
    </row>
    <row r="292" spans="1:48" hidden="1">
      <c r="A292" s="69" t="s">
        <v>868</v>
      </c>
      <c r="B292" s="70" t="s">
        <v>495</v>
      </c>
      <c r="C292" s="5">
        <v>45832</v>
      </c>
      <c r="D292" s="4" t="s">
        <v>320</v>
      </c>
      <c r="E292" s="4" t="s">
        <v>338</v>
      </c>
      <c r="F292" s="60">
        <v>31</v>
      </c>
      <c r="G292" s="40">
        <v>31</v>
      </c>
      <c r="I292" s="8"/>
      <c r="J292" s="6"/>
      <c r="K292" s="64"/>
      <c r="N292" s="24"/>
      <c r="AB292" s="61"/>
      <c r="AD292" s="9" t="s">
        <v>56</v>
      </c>
      <c r="AF292" s="9" t="s">
        <v>206</v>
      </c>
      <c r="AH292" s="9" t="s">
        <v>123</v>
      </c>
    </row>
    <row r="293" spans="1:48" hidden="1">
      <c r="A293" s="69" t="s">
        <v>869</v>
      </c>
      <c r="B293" s="70" t="s">
        <v>832</v>
      </c>
      <c r="C293" s="5">
        <v>45810</v>
      </c>
      <c r="D293" s="4" t="s">
        <v>206</v>
      </c>
      <c r="E293" s="4" t="s">
        <v>222</v>
      </c>
      <c r="F293" s="60">
        <v>31</v>
      </c>
      <c r="G293" s="40">
        <v>31</v>
      </c>
      <c r="I293" s="8"/>
      <c r="J293" s="6"/>
      <c r="K293" s="64"/>
      <c r="N293" s="24"/>
      <c r="AB293" s="61"/>
      <c r="AD293" s="9" t="s">
        <v>56</v>
      </c>
      <c r="AF293" s="9" t="s">
        <v>206</v>
      </c>
      <c r="AH293" s="9" t="s">
        <v>123</v>
      </c>
    </row>
    <row r="294" spans="1:48" hidden="1">
      <c r="A294" s="69" t="s">
        <v>870</v>
      </c>
      <c r="B294" s="70" t="s">
        <v>197</v>
      </c>
      <c r="C294" s="5">
        <v>45854</v>
      </c>
      <c r="D294" s="4" t="s">
        <v>164</v>
      </c>
      <c r="E294" s="4" t="s">
        <v>430</v>
      </c>
      <c r="F294" s="60">
        <v>2100</v>
      </c>
      <c r="G294" s="40">
        <v>2100</v>
      </c>
      <c r="I294" s="8"/>
      <c r="J294" s="6"/>
      <c r="K294" s="64"/>
      <c r="N294" s="24"/>
      <c r="AB294" s="61"/>
      <c r="AD294" s="9" t="s">
        <v>126</v>
      </c>
      <c r="AF294" s="9" t="s">
        <v>11</v>
      </c>
      <c r="AH294" s="9" t="s">
        <v>82</v>
      </c>
      <c r="AJ294" s="9" t="s">
        <v>31</v>
      </c>
      <c r="AL294" s="9" t="s">
        <v>9</v>
      </c>
      <c r="AN294" s="9" t="s">
        <v>106</v>
      </c>
      <c r="AP294" s="9" t="s">
        <v>48</v>
      </c>
      <c r="AR294" s="9" t="s">
        <v>13</v>
      </c>
      <c r="AT294" s="9" t="s">
        <v>41</v>
      </c>
      <c r="AV294" s="9" t="s">
        <v>123</v>
      </c>
    </row>
    <row r="295" spans="1:48" hidden="1">
      <c r="A295" s="69" t="s">
        <v>871</v>
      </c>
      <c r="B295" s="70" t="s">
        <v>275</v>
      </c>
      <c r="C295" s="5">
        <v>45835</v>
      </c>
      <c r="D295" s="4" t="s">
        <v>226</v>
      </c>
      <c r="E295" s="4" t="s">
        <v>1165</v>
      </c>
      <c r="F295" s="60">
        <v>2100</v>
      </c>
      <c r="G295" s="40">
        <v>0</v>
      </c>
      <c r="I295" s="8"/>
      <c r="J295" s="6"/>
      <c r="K295" s="64"/>
      <c r="N295" s="24"/>
      <c r="AB295" s="61"/>
      <c r="AD295" s="9" t="s">
        <v>126</v>
      </c>
      <c r="AF295" s="9" t="s">
        <v>11</v>
      </c>
      <c r="AH295" s="9" t="s">
        <v>206</v>
      </c>
      <c r="AJ295" s="9" t="s">
        <v>123</v>
      </c>
    </row>
    <row r="296" spans="1:48" hidden="1">
      <c r="A296" s="69" t="s">
        <v>872</v>
      </c>
      <c r="B296" s="70" t="s">
        <v>794</v>
      </c>
      <c r="C296" s="5">
        <v>45854</v>
      </c>
      <c r="D296" s="4" t="s">
        <v>1282</v>
      </c>
      <c r="E296" s="4" t="s">
        <v>292</v>
      </c>
      <c r="F296" s="60">
        <v>5</v>
      </c>
      <c r="G296" s="40">
        <v>5</v>
      </c>
      <c r="I296" s="8"/>
      <c r="J296" s="6"/>
      <c r="K296" s="64"/>
      <c r="N296" s="24"/>
      <c r="AB296" s="61"/>
      <c r="AD296" s="9" t="s">
        <v>126</v>
      </c>
      <c r="AF296" s="9" t="s">
        <v>11</v>
      </c>
      <c r="AH296" s="9" t="s">
        <v>16</v>
      </c>
      <c r="AJ296" s="9" t="s">
        <v>82</v>
      </c>
      <c r="AL296" s="9" t="s">
        <v>31</v>
      </c>
      <c r="AN296" s="9" t="s">
        <v>88</v>
      </c>
      <c r="AP296" s="9" t="s">
        <v>48</v>
      </c>
      <c r="AR296" s="9" t="s">
        <v>13</v>
      </c>
      <c r="AT296" s="9" t="s">
        <v>41</v>
      </c>
      <c r="AV296" s="9" t="s">
        <v>123</v>
      </c>
    </row>
    <row r="297" spans="1:48" hidden="1">
      <c r="A297" s="69" t="s">
        <v>873</v>
      </c>
      <c r="B297" s="70" t="s">
        <v>252</v>
      </c>
      <c r="F297" s="60">
        <v>52</v>
      </c>
      <c r="G297" s="40">
        <v>52</v>
      </c>
      <c r="I297" s="8"/>
      <c r="J297" s="6"/>
      <c r="K297" s="64"/>
      <c r="N297" s="24"/>
      <c r="AB297" s="61"/>
      <c r="AD297" s="9" t="s">
        <v>126</v>
      </c>
      <c r="AF297" s="9" t="s">
        <v>17</v>
      </c>
      <c r="AH297" s="9" t="s">
        <v>16</v>
      </c>
      <c r="AJ297" s="9" t="s">
        <v>24</v>
      </c>
      <c r="AL297" s="9" t="s">
        <v>41</v>
      </c>
      <c r="AN297" s="9" t="s">
        <v>123</v>
      </c>
    </row>
    <row r="298" spans="1:48" hidden="1">
      <c r="A298" s="69" t="s">
        <v>874</v>
      </c>
      <c r="B298" s="70" t="s">
        <v>244</v>
      </c>
      <c r="F298" s="60">
        <v>105</v>
      </c>
      <c r="G298" s="40">
        <v>105</v>
      </c>
      <c r="I298" s="8"/>
      <c r="J298" s="6"/>
      <c r="K298" s="64"/>
      <c r="N298" s="24"/>
      <c r="AB298" s="61"/>
      <c r="AD298" s="9" t="s">
        <v>126</v>
      </c>
      <c r="AF298" s="9" t="s">
        <v>17</v>
      </c>
      <c r="AH298" s="9" t="s">
        <v>16</v>
      </c>
      <c r="AJ298" s="9" t="s">
        <v>24</v>
      </c>
      <c r="AL298" s="9" t="s">
        <v>41</v>
      </c>
      <c r="AN298" s="9" t="s">
        <v>123</v>
      </c>
    </row>
    <row r="299" spans="1:48" hidden="1">
      <c r="A299" s="69" t="s">
        <v>875</v>
      </c>
      <c r="B299" s="70" t="s">
        <v>248</v>
      </c>
      <c r="F299" s="60">
        <v>147</v>
      </c>
      <c r="G299" s="40">
        <v>147</v>
      </c>
      <c r="I299" s="8"/>
      <c r="J299" s="6"/>
      <c r="K299" s="64"/>
      <c r="N299" s="24"/>
      <c r="AB299" s="61"/>
      <c r="AD299" s="9" t="s">
        <v>126</v>
      </c>
      <c r="AF299" s="9" t="s">
        <v>11</v>
      </c>
      <c r="AH299" s="9" t="s">
        <v>70</v>
      </c>
      <c r="AJ299" s="9" t="s">
        <v>24</v>
      </c>
      <c r="AL299" s="9" t="s">
        <v>16</v>
      </c>
      <c r="AN299" s="9" t="s">
        <v>41</v>
      </c>
      <c r="AP299" s="9" t="s">
        <v>123</v>
      </c>
    </row>
    <row r="300" spans="1:48" hidden="1">
      <c r="A300" s="69" t="s">
        <v>876</v>
      </c>
      <c r="B300" s="70" t="s">
        <v>244</v>
      </c>
      <c r="F300" s="60">
        <v>157</v>
      </c>
      <c r="G300" s="40">
        <v>157</v>
      </c>
      <c r="I300" s="8"/>
      <c r="J300" s="6"/>
      <c r="K300" s="64"/>
      <c r="N300" s="24"/>
      <c r="AB300" s="61"/>
      <c r="AD300" s="9" t="s">
        <v>126</v>
      </c>
      <c r="AF300" s="9" t="s">
        <v>17</v>
      </c>
      <c r="AH300" s="9" t="s">
        <v>16</v>
      </c>
      <c r="AJ300" s="9" t="s">
        <v>24</v>
      </c>
      <c r="AL300" s="9" t="s">
        <v>41</v>
      </c>
      <c r="AN300" s="9" t="s">
        <v>123</v>
      </c>
    </row>
    <row r="301" spans="1:48" hidden="1">
      <c r="A301" s="69" t="s">
        <v>877</v>
      </c>
      <c r="B301" s="70" t="s">
        <v>265</v>
      </c>
      <c r="C301" s="5">
        <v>45854</v>
      </c>
      <c r="D301" s="4" t="s">
        <v>17</v>
      </c>
      <c r="E301" s="4" t="s">
        <v>190</v>
      </c>
      <c r="F301" s="60">
        <v>31</v>
      </c>
      <c r="G301" s="40">
        <v>31</v>
      </c>
      <c r="I301" s="8"/>
      <c r="J301" s="6"/>
      <c r="K301" s="64"/>
      <c r="N301" s="24"/>
      <c r="AB301" s="61"/>
      <c r="AD301" s="9" t="s">
        <v>126</v>
      </c>
      <c r="AF301" s="9" t="s">
        <v>17</v>
      </c>
      <c r="AH301" s="9" t="s">
        <v>16</v>
      </c>
      <c r="AJ301" s="9" t="s">
        <v>24</v>
      </c>
      <c r="AL301" s="9" t="s">
        <v>41</v>
      </c>
      <c r="AN301" s="9" t="s">
        <v>123</v>
      </c>
    </row>
    <row r="302" spans="1:48" hidden="1">
      <c r="A302" s="69" t="s">
        <v>878</v>
      </c>
      <c r="B302" s="70" t="s">
        <v>345</v>
      </c>
      <c r="F302" s="60">
        <v>21</v>
      </c>
      <c r="G302" s="40">
        <v>21</v>
      </c>
      <c r="I302" s="8"/>
      <c r="J302" s="6"/>
      <c r="K302" s="64"/>
      <c r="N302" s="24"/>
      <c r="AB302" s="61"/>
      <c r="AD302" s="9" t="s">
        <v>126</v>
      </c>
      <c r="AF302" s="9" t="s">
        <v>17</v>
      </c>
      <c r="AH302" s="9" t="s">
        <v>16</v>
      </c>
      <c r="AJ302" s="9" t="s">
        <v>24</v>
      </c>
      <c r="AL302" s="9" t="s">
        <v>250</v>
      </c>
      <c r="AN302" s="9" t="s">
        <v>41</v>
      </c>
      <c r="AP302" s="9" t="s">
        <v>123</v>
      </c>
    </row>
    <row r="303" spans="1:48" hidden="1">
      <c r="A303" s="69" t="s">
        <v>879</v>
      </c>
      <c r="B303" s="70" t="s">
        <v>854</v>
      </c>
      <c r="C303" s="5">
        <v>45839</v>
      </c>
      <c r="D303" s="4" t="s">
        <v>108</v>
      </c>
      <c r="E303" s="4" t="s">
        <v>227</v>
      </c>
      <c r="F303" s="60">
        <v>105</v>
      </c>
      <c r="G303" s="40">
        <v>105</v>
      </c>
      <c r="I303" s="8"/>
      <c r="J303" s="6"/>
      <c r="K303" s="64"/>
      <c r="N303" s="24"/>
      <c r="AB303" s="61"/>
      <c r="AD303" s="9" t="s">
        <v>126</v>
      </c>
      <c r="AF303" s="9" t="s">
        <v>11</v>
      </c>
      <c r="AH303" s="9" t="s">
        <v>82</v>
      </c>
      <c r="AJ303" s="9" t="s">
        <v>31</v>
      </c>
      <c r="AL303" s="9" t="s">
        <v>16</v>
      </c>
      <c r="AN303" s="9" t="s">
        <v>57</v>
      </c>
      <c r="AP303" s="9" t="s">
        <v>7</v>
      </c>
      <c r="AR303" s="9" t="s">
        <v>13</v>
      </c>
      <c r="AT303" s="9" t="s">
        <v>41</v>
      </c>
      <c r="AV303" s="9" t="s">
        <v>123</v>
      </c>
    </row>
    <row r="304" spans="1:48" hidden="1">
      <c r="A304" s="69" t="s">
        <v>880</v>
      </c>
      <c r="B304" s="70" t="s">
        <v>321</v>
      </c>
      <c r="C304" s="5">
        <v>45854</v>
      </c>
      <c r="D304" s="4" t="s">
        <v>291</v>
      </c>
      <c r="E304" s="4" t="s">
        <v>128</v>
      </c>
      <c r="F304" s="60">
        <v>20</v>
      </c>
      <c r="G304" s="40">
        <v>20</v>
      </c>
      <c r="I304" s="8"/>
      <c r="J304" s="6"/>
      <c r="K304" s="64"/>
      <c r="N304" s="24"/>
      <c r="AB304" s="61"/>
      <c r="AD304" s="9" t="s">
        <v>126</v>
      </c>
      <c r="AF304" s="9" t="s">
        <v>11</v>
      </c>
      <c r="AH304" s="9" t="s">
        <v>2</v>
      </c>
      <c r="AJ304" s="9" t="s">
        <v>31</v>
      </c>
      <c r="AL304" s="9" t="s">
        <v>16</v>
      </c>
      <c r="AN304" s="9" t="s">
        <v>106</v>
      </c>
      <c r="AP304" s="9" t="s">
        <v>50</v>
      </c>
      <c r="AR304" s="9" t="s">
        <v>13</v>
      </c>
      <c r="AT304" s="9" t="s">
        <v>123</v>
      </c>
    </row>
    <row r="305" spans="1:50" hidden="1">
      <c r="A305" s="69" t="s">
        <v>881</v>
      </c>
      <c r="B305" s="70" t="s">
        <v>882</v>
      </c>
      <c r="C305" s="5">
        <v>45812</v>
      </c>
      <c r="D305" s="4" t="s">
        <v>64</v>
      </c>
      <c r="E305" s="4" t="s">
        <v>80</v>
      </c>
      <c r="F305" s="60">
        <v>9</v>
      </c>
      <c r="G305" s="40">
        <v>9</v>
      </c>
      <c r="I305" s="8"/>
      <c r="J305" s="6"/>
      <c r="K305" s="64"/>
      <c r="N305" s="24"/>
      <c r="AB305" s="61"/>
      <c r="AD305" s="9" t="s">
        <v>56</v>
      </c>
      <c r="AF305" s="9" t="s">
        <v>64</v>
      </c>
      <c r="AH305" s="9" t="s">
        <v>123</v>
      </c>
    </row>
    <row r="306" spans="1:50" hidden="1">
      <c r="A306" s="69" t="s">
        <v>883</v>
      </c>
      <c r="B306" s="70" t="s">
        <v>267</v>
      </c>
      <c r="C306" s="5">
        <v>45848</v>
      </c>
      <c r="D306" s="4" t="s">
        <v>101</v>
      </c>
      <c r="E306" s="4" t="s">
        <v>120</v>
      </c>
      <c r="F306" s="60">
        <v>15</v>
      </c>
      <c r="G306" s="40">
        <v>15</v>
      </c>
      <c r="I306" s="8"/>
      <c r="J306" s="6"/>
      <c r="K306" s="64"/>
      <c r="N306" s="24"/>
      <c r="AB306" s="61"/>
      <c r="AD306" s="9" t="s">
        <v>126</v>
      </c>
      <c r="AF306" s="9" t="s">
        <v>11</v>
      </c>
      <c r="AH306" s="9" t="s">
        <v>2</v>
      </c>
      <c r="AJ306" s="9" t="s">
        <v>31</v>
      </c>
      <c r="AL306" s="9" t="s">
        <v>106</v>
      </c>
      <c r="AN306" s="9" t="s">
        <v>48</v>
      </c>
      <c r="AP306" s="9" t="s">
        <v>13</v>
      </c>
      <c r="AR306" s="9" t="s">
        <v>123</v>
      </c>
    </row>
    <row r="307" spans="1:50" hidden="1">
      <c r="A307" s="69" t="s">
        <v>884</v>
      </c>
      <c r="B307" s="70" t="s">
        <v>885</v>
      </c>
      <c r="C307" s="5">
        <v>45853</v>
      </c>
      <c r="D307" s="4" t="s">
        <v>291</v>
      </c>
      <c r="E307" s="4" t="s">
        <v>837</v>
      </c>
      <c r="F307" s="60">
        <v>15</v>
      </c>
      <c r="G307" s="40">
        <v>15</v>
      </c>
      <c r="I307" s="8"/>
      <c r="J307" s="6"/>
      <c r="K307" s="64"/>
      <c r="N307" s="24"/>
      <c r="AB307" s="61"/>
      <c r="AD307" s="9" t="s">
        <v>126</v>
      </c>
      <c r="AF307" s="9" t="s">
        <v>11</v>
      </c>
      <c r="AH307" s="9" t="s">
        <v>16</v>
      </c>
      <c r="AJ307" s="9" t="s">
        <v>2</v>
      </c>
      <c r="AL307" s="9" t="s">
        <v>106</v>
      </c>
      <c r="AN307" s="9" t="s">
        <v>253</v>
      </c>
      <c r="AP307" s="9" t="s">
        <v>13</v>
      </c>
      <c r="AR307" s="9" t="s">
        <v>42</v>
      </c>
      <c r="AT307" s="9" t="s">
        <v>24</v>
      </c>
      <c r="AV307" s="9" t="s">
        <v>123</v>
      </c>
    </row>
    <row r="308" spans="1:50" hidden="1">
      <c r="A308" s="69" t="s">
        <v>886</v>
      </c>
      <c r="B308" s="70" t="s">
        <v>887</v>
      </c>
      <c r="C308" s="5">
        <v>45853</v>
      </c>
      <c r="D308" s="4" t="s">
        <v>291</v>
      </c>
      <c r="E308" s="4" t="s">
        <v>837</v>
      </c>
      <c r="F308" s="60">
        <v>10</v>
      </c>
      <c r="G308" s="40">
        <v>10</v>
      </c>
      <c r="I308" s="8"/>
      <c r="J308" s="6"/>
      <c r="K308" s="64"/>
      <c r="N308" s="24"/>
      <c r="AB308" s="61"/>
      <c r="AD308" s="9" t="s">
        <v>126</v>
      </c>
      <c r="AF308" s="9" t="s">
        <v>11</v>
      </c>
      <c r="AH308" s="9" t="s">
        <v>16</v>
      </c>
      <c r="AJ308" s="9" t="s">
        <v>2</v>
      </c>
      <c r="AL308" s="9" t="s">
        <v>106</v>
      </c>
      <c r="AN308" s="9" t="s">
        <v>253</v>
      </c>
      <c r="AP308" s="9" t="s">
        <v>13</v>
      </c>
      <c r="AR308" s="9" t="s">
        <v>42</v>
      </c>
      <c r="AT308" s="9" t="s">
        <v>24</v>
      </c>
      <c r="AV308" s="9" t="s">
        <v>123</v>
      </c>
    </row>
    <row r="309" spans="1:50" hidden="1">
      <c r="A309" s="69" t="s">
        <v>888</v>
      </c>
      <c r="B309" s="70" t="s">
        <v>889</v>
      </c>
      <c r="C309" s="5">
        <v>45811</v>
      </c>
      <c r="D309" s="4" t="s">
        <v>13</v>
      </c>
      <c r="E309" s="4" t="s">
        <v>34</v>
      </c>
      <c r="F309" s="60">
        <v>8</v>
      </c>
      <c r="G309" s="40">
        <v>8</v>
      </c>
      <c r="I309" s="8"/>
      <c r="J309" s="6"/>
      <c r="K309" s="64"/>
      <c r="N309" s="24"/>
      <c r="AB309" s="61"/>
      <c r="AD309" s="9" t="s">
        <v>56</v>
      </c>
      <c r="AF309" s="9" t="s">
        <v>13</v>
      </c>
      <c r="AH309" s="9" t="s">
        <v>123</v>
      </c>
    </row>
    <row r="310" spans="1:50" hidden="1">
      <c r="A310" s="69" t="s">
        <v>890</v>
      </c>
      <c r="B310" s="70" t="s">
        <v>891</v>
      </c>
      <c r="F310" s="60">
        <v>8</v>
      </c>
      <c r="G310" s="40">
        <v>8</v>
      </c>
      <c r="I310" s="8"/>
      <c r="J310" s="6"/>
      <c r="K310" s="64"/>
      <c r="N310" s="24"/>
      <c r="AB310" s="61"/>
      <c r="AD310" s="9" t="s">
        <v>56</v>
      </c>
      <c r="AF310" s="9" t="s">
        <v>13</v>
      </c>
      <c r="AH310" s="9" t="s">
        <v>123</v>
      </c>
    </row>
    <row r="311" spans="1:50" hidden="1">
      <c r="A311" s="69" t="s">
        <v>892</v>
      </c>
      <c r="B311" s="70" t="s">
        <v>893</v>
      </c>
      <c r="F311" s="60">
        <v>8</v>
      </c>
      <c r="G311" s="40">
        <v>8</v>
      </c>
      <c r="I311" s="8"/>
      <c r="J311" s="6"/>
      <c r="K311" s="64"/>
      <c r="N311" s="24"/>
      <c r="AB311" s="61"/>
      <c r="AD311" s="9" t="s">
        <v>56</v>
      </c>
      <c r="AF311" s="9" t="s">
        <v>13</v>
      </c>
      <c r="AH311" s="9" t="s">
        <v>123</v>
      </c>
    </row>
    <row r="312" spans="1:50" hidden="1">
      <c r="A312" s="69" t="s">
        <v>894</v>
      </c>
      <c r="B312" s="70" t="s">
        <v>895</v>
      </c>
      <c r="C312" s="5">
        <v>45811</v>
      </c>
      <c r="D312" s="4" t="s">
        <v>13</v>
      </c>
      <c r="E312" s="4" t="s">
        <v>34</v>
      </c>
      <c r="F312" s="60">
        <v>8</v>
      </c>
      <c r="G312" s="40">
        <v>8</v>
      </c>
      <c r="I312" s="8"/>
      <c r="J312" s="6"/>
      <c r="K312" s="64"/>
      <c r="N312" s="24"/>
      <c r="AB312" s="61"/>
      <c r="AD312" s="9" t="s">
        <v>56</v>
      </c>
      <c r="AF312" s="9" t="s">
        <v>13</v>
      </c>
      <c r="AH312" s="9" t="s">
        <v>123</v>
      </c>
    </row>
    <row r="313" spans="1:50" hidden="1">
      <c r="A313" s="69" t="s">
        <v>896</v>
      </c>
      <c r="B313" s="70" t="s">
        <v>897</v>
      </c>
      <c r="F313" s="60">
        <v>8</v>
      </c>
      <c r="G313" s="40">
        <v>8</v>
      </c>
      <c r="I313" s="8"/>
      <c r="J313" s="6"/>
      <c r="K313" s="64"/>
      <c r="N313" s="24"/>
      <c r="AB313" s="61"/>
      <c r="AD313" s="9" t="s">
        <v>56</v>
      </c>
      <c r="AF313" s="9" t="s">
        <v>13</v>
      </c>
      <c r="AH313" s="9" t="s">
        <v>123</v>
      </c>
    </row>
    <row r="314" spans="1:50" hidden="1">
      <c r="A314" s="69" t="s">
        <v>898</v>
      </c>
      <c r="B314" s="70" t="s">
        <v>899</v>
      </c>
      <c r="C314" s="5">
        <v>45812</v>
      </c>
      <c r="D314" s="4" t="s">
        <v>13</v>
      </c>
      <c r="E314" s="4" t="s">
        <v>34</v>
      </c>
      <c r="F314" s="60">
        <v>8</v>
      </c>
      <c r="G314" s="40">
        <v>8</v>
      </c>
      <c r="I314" s="8"/>
      <c r="J314" s="6"/>
      <c r="K314" s="64"/>
      <c r="N314" s="24"/>
      <c r="AB314" s="61"/>
      <c r="AD314" s="9" t="s">
        <v>56</v>
      </c>
      <c r="AF314" s="9" t="s">
        <v>13</v>
      </c>
      <c r="AH314" s="9" t="s">
        <v>123</v>
      </c>
    </row>
    <row r="315" spans="1:50" hidden="1">
      <c r="A315" s="69" t="s">
        <v>900</v>
      </c>
      <c r="B315" s="70" t="s">
        <v>901</v>
      </c>
      <c r="C315" s="5">
        <v>45811</v>
      </c>
      <c r="D315" s="4" t="s">
        <v>13</v>
      </c>
      <c r="E315" s="4" t="s">
        <v>34</v>
      </c>
      <c r="F315" s="60">
        <v>252</v>
      </c>
      <c r="G315" s="40">
        <v>252</v>
      </c>
      <c r="I315" s="8"/>
      <c r="J315" s="6"/>
      <c r="K315" s="64"/>
      <c r="N315" s="24"/>
      <c r="AB315" s="61"/>
      <c r="AD315" s="9" t="s">
        <v>56</v>
      </c>
      <c r="AF315" s="9" t="s">
        <v>13</v>
      </c>
      <c r="AH315" s="9" t="s">
        <v>123</v>
      </c>
    </row>
    <row r="316" spans="1:50" hidden="1">
      <c r="A316" s="69" t="s">
        <v>903</v>
      </c>
      <c r="B316" s="70" t="s">
        <v>792</v>
      </c>
      <c r="C316" s="5">
        <v>45827</v>
      </c>
      <c r="D316" s="4" t="s">
        <v>101</v>
      </c>
      <c r="E316" s="4" t="s">
        <v>120</v>
      </c>
      <c r="F316" s="60">
        <v>10</v>
      </c>
      <c r="G316" s="40">
        <v>10</v>
      </c>
      <c r="I316" s="8"/>
      <c r="J316" s="6"/>
      <c r="K316" s="64"/>
      <c r="N316" s="24"/>
      <c r="AB316" s="61"/>
      <c r="AD316" s="9" t="s">
        <v>126</v>
      </c>
      <c r="AF316" s="9" t="s">
        <v>72</v>
      </c>
      <c r="AH316" s="9" t="s">
        <v>84</v>
      </c>
      <c r="AJ316" s="9" t="s">
        <v>11</v>
      </c>
      <c r="AL316" s="9" t="s">
        <v>2</v>
      </c>
      <c r="AN316" s="9" t="s">
        <v>31</v>
      </c>
      <c r="AP316" s="9" t="s">
        <v>106</v>
      </c>
      <c r="AR316" s="9" t="s">
        <v>51</v>
      </c>
      <c r="AT316" s="9" t="s">
        <v>7</v>
      </c>
      <c r="AV316" s="9" t="s">
        <v>13</v>
      </c>
      <c r="AX316" s="9" t="s">
        <v>123</v>
      </c>
    </row>
    <row r="317" spans="1:50" hidden="1">
      <c r="A317" s="69" t="s">
        <v>904</v>
      </c>
      <c r="B317" s="70" t="s">
        <v>793</v>
      </c>
      <c r="C317" s="5">
        <v>45839</v>
      </c>
      <c r="D317" s="4" t="s">
        <v>387</v>
      </c>
      <c r="E317" s="4" t="s">
        <v>120</v>
      </c>
      <c r="F317" s="60">
        <v>10</v>
      </c>
      <c r="G317" s="40">
        <v>10</v>
      </c>
      <c r="I317" s="8"/>
      <c r="J317" s="6"/>
      <c r="K317" s="64"/>
      <c r="N317" s="24"/>
      <c r="AB317" s="61"/>
      <c r="AD317" s="9" t="s">
        <v>126</v>
      </c>
      <c r="AF317" s="9" t="s">
        <v>11</v>
      </c>
      <c r="AH317" s="9" t="s">
        <v>16</v>
      </c>
      <c r="AJ317" s="9" t="s">
        <v>44</v>
      </c>
      <c r="AL317" s="9" t="s">
        <v>2</v>
      </c>
      <c r="AN317" s="9" t="s">
        <v>31</v>
      </c>
      <c r="AP317" s="9" t="s">
        <v>106</v>
      </c>
      <c r="AR317" s="9" t="s">
        <v>25</v>
      </c>
      <c r="AT317" s="9" t="s">
        <v>104</v>
      </c>
    </row>
    <row r="318" spans="1:50" hidden="1">
      <c r="A318" s="69" t="s">
        <v>905</v>
      </c>
      <c r="B318" s="70" t="s">
        <v>367</v>
      </c>
      <c r="F318" s="60">
        <v>10</v>
      </c>
      <c r="G318" s="40">
        <v>10</v>
      </c>
      <c r="I318" s="8"/>
      <c r="J318" s="6"/>
      <c r="K318" s="64"/>
      <c r="N318" s="24"/>
      <c r="AB318" s="61"/>
      <c r="AD318" s="9" t="s">
        <v>56</v>
      </c>
      <c r="AF318" s="9" t="s">
        <v>13</v>
      </c>
      <c r="AH318" s="9" t="s">
        <v>123</v>
      </c>
    </row>
    <row r="319" spans="1:50" hidden="1">
      <c r="A319" s="69" t="s">
        <v>906</v>
      </c>
      <c r="B319" s="70" t="s">
        <v>309</v>
      </c>
      <c r="C319" s="5">
        <v>45818</v>
      </c>
      <c r="D319" s="4" t="s">
        <v>141</v>
      </c>
      <c r="E319" s="4" t="s">
        <v>93</v>
      </c>
      <c r="F319" s="60">
        <v>50</v>
      </c>
      <c r="G319" s="40">
        <v>50</v>
      </c>
      <c r="I319" s="8"/>
      <c r="J319" s="6"/>
      <c r="K319" s="64"/>
      <c r="N319" s="24"/>
      <c r="AB319" s="61"/>
      <c r="AD319" s="9" t="s">
        <v>56</v>
      </c>
      <c r="AF319" s="9" t="s">
        <v>32</v>
      </c>
      <c r="AH319" s="9" t="s">
        <v>6</v>
      </c>
      <c r="AJ319" s="9" t="s">
        <v>47</v>
      </c>
      <c r="AL319" s="9" t="s">
        <v>13</v>
      </c>
      <c r="AN319" s="9" t="s">
        <v>123</v>
      </c>
    </row>
    <row r="320" spans="1:50" hidden="1">
      <c r="A320" s="69" t="s">
        <v>907</v>
      </c>
      <c r="B320" s="70" t="s">
        <v>833</v>
      </c>
      <c r="C320" s="5">
        <v>45838</v>
      </c>
      <c r="D320" s="4" t="s">
        <v>162</v>
      </c>
      <c r="E320" s="4" t="s">
        <v>1206</v>
      </c>
      <c r="F320" s="60">
        <v>5</v>
      </c>
      <c r="G320" s="40">
        <v>5</v>
      </c>
      <c r="I320" s="8"/>
      <c r="J320" s="6"/>
      <c r="K320" s="64"/>
      <c r="N320" s="24"/>
      <c r="AB320" s="61"/>
      <c r="AD320" s="9" t="s">
        <v>126</v>
      </c>
      <c r="AF320" s="9" t="s">
        <v>17</v>
      </c>
      <c r="AH320" s="9" t="s">
        <v>16</v>
      </c>
      <c r="AJ320" s="9" t="s">
        <v>26</v>
      </c>
      <c r="AL320" s="9" t="s">
        <v>32</v>
      </c>
    </row>
    <row r="321" spans="1:46" hidden="1">
      <c r="A321" s="69" t="s">
        <v>908</v>
      </c>
      <c r="B321" s="70" t="s">
        <v>326</v>
      </c>
      <c r="C321" s="5">
        <v>45812</v>
      </c>
      <c r="D321" s="4" t="s">
        <v>2</v>
      </c>
      <c r="E321" s="4" t="s">
        <v>158</v>
      </c>
      <c r="F321" s="60">
        <v>216</v>
      </c>
      <c r="G321" s="40">
        <v>216</v>
      </c>
      <c r="I321" s="8"/>
      <c r="J321" s="6"/>
      <c r="K321" s="64"/>
      <c r="N321" s="24"/>
      <c r="AB321" s="61"/>
      <c r="AD321" s="9" t="s">
        <v>56</v>
      </c>
      <c r="AF321" s="9" t="s">
        <v>2</v>
      </c>
      <c r="AH321" s="9" t="s">
        <v>123</v>
      </c>
    </row>
    <row r="322" spans="1:46" hidden="1">
      <c r="A322" s="69" t="s">
        <v>912</v>
      </c>
      <c r="B322" s="70" t="s">
        <v>436</v>
      </c>
      <c r="C322" s="5">
        <v>45821</v>
      </c>
      <c r="D322" s="4" t="s">
        <v>196</v>
      </c>
      <c r="E322" s="4" t="s">
        <v>444</v>
      </c>
      <c r="F322" s="60">
        <v>100</v>
      </c>
      <c r="G322" s="40">
        <v>100</v>
      </c>
      <c r="I322" s="8"/>
      <c r="J322" s="6"/>
      <c r="K322" s="64"/>
      <c r="N322" s="24"/>
      <c r="AB322" s="61"/>
      <c r="AD322" s="9" t="s">
        <v>56</v>
      </c>
      <c r="AF322" s="9" t="s">
        <v>196</v>
      </c>
    </row>
    <row r="323" spans="1:46" hidden="1">
      <c r="A323" s="69" t="s">
        <v>913</v>
      </c>
      <c r="B323" s="70" t="s">
        <v>279</v>
      </c>
      <c r="F323" s="60">
        <v>500</v>
      </c>
      <c r="G323" s="40">
        <v>500</v>
      </c>
      <c r="I323" s="8"/>
      <c r="J323" s="6"/>
      <c r="K323" s="64"/>
      <c r="N323" s="24"/>
      <c r="AB323" s="61"/>
      <c r="AD323" s="9" t="s">
        <v>160</v>
      </c>
      <c r="AF323" s="9" t="s">
        <v>123</v>
      </c>
    </row>
    <row r="324" spans="1:46" hidden="1">
      <c r="A324" s="69" t="s">
        <v>914</v>
      </c>
      <c r="B324" s="70" t="s">
        <v>280</v>
      </c>
      <c r="F324" s="60">
        <v>500</v>
      </c>
      <c r="G324" s="40">
        <v>500</v>
      </c>
      <c r="I324" s="8"/>
      <c r="J324" s="6"/>
      <c r="K324" s="64"/>
      <c r="N324" s="24"/>
      <c r="AB324" s="61"/>
      <c r="AD324" s="9" t="s">
        <v>160</v>
      </c>
      <c r="AF324" s="9" t="s">
        <v>123</v>
      </c>
    </row>
    <row r="325" spans="1:46" hidden="1">
      <c r="A325" s="69" t="s">
        <v>915</v>
      </c>
      <c r="B325" s="70" t="s">
        <v>281</v>
      </c>
      <c r="F325" s="60">
        <v>1000</v>
      </c>
      <c r="G325" s="40">
        <v>0</v>
      </c>
      <c r="I325" s="8"/>
      <c r="J325" s="6"/>
      <c r="K325" s="64"/>
      <c r="N325" s="24"/>
      <c r="AB325" s="61"/>
      <c r="AD325" s="9" t="s">
        <v>160</v>
      </c>
      <c r="AF325" s="9" t="s">
        <v>123</v>
      </c>
    </row>
    <row r="326" spans="1:46" hidden="1">
      <c r="A326" s="69" t="s">
        <v>916</v>
      </c>
      <c r="B326" s="70" t="s">
        <v>300</v>
      </c>
      <c r="C326" s="5">
        <v>45813</v>
      </c>
      <c r="D326" s="4" t="s">
        <v>206</v>
      </c>
      <c r="E326" s="4" t="s">
        <v>909</v>
      </c>
      <c r="F326" s="60">
        <v>315</v>
      </c>
      <c r="G326" s="40">
        <v>315</v>
      </c>
      <c r="I326" s="8"/>
      <c r="J326" s="6"/>
      <c r="K326" s="64"/>
      <c r="N326" s="24"/>
      <c r="AB326" s="61"/>
      <c r="AD326" s="9" t="s">
        <v>206</v>
      </c>
    </row>
    <row r="327" spans="1:46" hidden="1">
      <c r="A327" s="69" t="s">
        <v>927</v>
      </c>
      <c r="B327" s="70" t="s">
        <v>317</v>
      </c>
      <c r="C327" s="5">
        <v>45856</v>
      </c>
      <c r="D327" s="4" t="s">
        <v>101</v>
      </c>
      <c r="E327" s="4" t="s">
        <v>120</v>
      </c>
      <c r="F327" s="60">
        <v>5</v>
      </c>
      <c r="G327" s="40">
        <v>5</v>
      </c>
      <c r="I327" s="8"/>
      <c r="J327" s="6"/>
      <c r="K327" s="64"/>
      <c r="N327" s="24"/>
      <c r="AB327" s="61"/>
      <c r="AD327" s="9" t="s">
        <v>126</v>
      </c>
      <c r="AF327" s="9" t="s">
        <v>11</v>
      </c>
      <c r="AH327" s="9" t="s">
        <v>82</v>
      </c>
      <c r="AJ327" s="9" t="s">
        <v>31</v>
      </c>
      <c r="AL327" s="9" t="s">
        <v>0</v>
      </c>
      <c r="AN327" s="9" t="s">
        <v>48</v>
      </c>
      <c r="AP327" s="9" t="s">
        <v>13</v>
      </c>
      <c r="AR327" s="9" t="s">
        <v>123</v>
      </c>
    </row>
    <row r="328" spans="1:46" hidden="1">
      <c r="A328" s="69" t="s">
        <v>928</v>
      </c>
      <c r="B328" s="70" t="s">
        <v>929</v>
      </c>
      <c r="C328" s="5">
        <v>45834</v>
      </c>
      <c r="D328" s="4" t="s">
        <v>182</v>
      </c>
      <c r="E328" s="4" t="s">
        <v>183</v>
      </c>
      <c r="F328" s="60">
        <v>2</v>
      </c>
      <c r="G328" s="40">
        <v>2</v>
      </c>
      <c r="I328" s="8"/>
      <c r="J328" s="6"/>
      <c r="K328" s="64"/>
      <c r="N328" s="24"/>
      <c r="AB328" s="61"/>
      <c r="AD328" s="9" t="s">
        <v>126</v>
      </c>
      <c r="AF328" s="9" t="s">
        <v>11</v>
      </c>
      <c r="AH328" s="9" t="s">
        <v>16</v>
      </c>
      <c r="AJ328" s="9" t="s">
        <v>106</v>
      </c>
      <c r="AL328" s="9" t="s">
        <v>7</v>
      </c>
      <c r="AN328" s="9" t="s">
        <v>71</v>
      </c>
      <c r="AP328" s="9" t="s">
        <v>41</v>
      </c>
    </row>
    <row r="329" spans="1:46" hidden="1">
      <c r="A329" s="69" t="s">
        <v>930</v>
      </c>
      <c r="B329" s="70" t="s">
        <v>862</v>
      </c>
      <c r="C329" s="5">
        <v>45852</v>
      </c>
      <c r="D329" s="4" t="s">
        <v>1324</v>
      </c>
      <c r="E329" s="4" t="s">
        <v>296</v>
      </c>
      <c r="F329" s="60">
        <v>2</v>
      </c>
      <c r="G329" s="40">
        <v>2</v>
      </c>
      <c r="I329" s="8"/>
      <c r="J329" s="6"/>
      <c r="K329" s="64"/>
      <c r="N329" s="24"/>
      <c r="AB329" s="61"/>
      <c r="AD329" s="9" t="s">
        <v>126</v>
      </c>
      <c r="AF329" s="9" t="s">
        <v>11</v>
      </c>
      <c r="AH329" s="9" t="s">
        <v>82</v>
      </c>
      <c r="AJ329" s="9" t="s">
        <v>31</v>
      </c>
      <c r="AL329" s="9" t="s">
        <v>67</v>
      </c>
      <c r="AN329" s="9" t="s">
        <v>106</v>
      </c>
      <c r="AP329" s="9" t="s">
        <v>50</v>
      </c>
      <c r="AR329" s="9" t="s">
        <v>13</v>
      </c>
      <c r="AT329" s="9" t="s">
        <v>123</v>
      </c>
    </row>
    <row r="330" spans="1:46" hidden="1">
      <c r="A330" s="69" t="s">
        <v>931</v>
      </c>
      <c r="B330" s="70" t="s">
        <v>926</v>
      </c>
      <c r="C330" s="5">
        <v>45817</v>
      </c>
      <c r="D330" s="4" t="s">
        <v>13</v>
      </c>
      <c r="E330" s="4" t="s">
        <v>34</v>
      </c>
      <c r="F330" s="60">
        <v>1</v>
      </c>
      <c r="G330" s="40">
        <v>1</v>
      </c>
      <c r="I330" s="8"/>
      <c r="J330" s="6"/>
      <c r="K330" s="64"/>
      <c r="N330" s="24"/>
      <c r="AB330" s="61"/>
      <c r="AD330" s="9" t="s">
        <v>56</v>
      </c>
      <c r="AF330" s="9" t="s">
        <v>13</v>
      </c>
      <c r="AH330" s="9" t="s">
        <v>123</v>
      </c>
    </row>
    <row r="331" spans="1:46" hidden="1">
      <c r="A331" s="69" t="s">
        <v>932</v>
      </c>
      <c r="B331" s="70" t="s">
        <v>304</v>
      </c>
      <c r="F331" s="60">
        <v>34</v>
      </c>
      <c r="G331" s="40">
        <v>34</v>
      </c>
      <c r="I331" s="8"/>
      <c r="J331" s="6"/>
      <c r="K331" s="64"/>
      <c r="N331" s="24"/>
      <c r="AB331" s="61"/>
      <c r="AD331" s="9" t="s">
        <v>56</v>
      </c>
      <c r="AF331" s="9" t="s">
        <v>13</v>
      </c>
      <c r="AH331" s="9" t="s">
        <v>123</v>
      </c>
    </row>
    <row r="332" spans="1:46" hidden="1">
      <c r="A332" s="69" t="s">
        <v>933</v>
      </c>
      <c r="B332" s="70" t="s">
        <v>934</v>
      </c>
      <c r="C332" s="5">
        <v>45814</v>
      </c>
      <c r="D332" s="4" t="s">
        <v>127</v>
      </c>
      <c r="E332" s="4" t="s">
        <v>285</v>
      </c>
      <c r="F332" s="60">
        <v>6</v>
      </c>
      <c r="G332" s="40">
        <v>6</v>
      </c>
      <c r="I332" s="8"/>
      <c r="J332" s="6"/>
      <c r="K332" s="64"/>
      <c r="N332" s="24"/>
      <c r="AB332" s="61"/>
      <c r="AD332" s="9" t="s">
        <v>56</v>
      </c>
      <c r="AF332" s="9" t="s">
        <v>127</v>
      </c>
      <c r="AH332" s="9" t="s">
        <v>123</v>
      </c>
    </row>
    <row r="333" spans="1:46" hidden="1">
      <c r="A333" s="69" t="s">
        <v>935</v>
      </c>
      <c r="B333" s="70" t="s">
        <v>921</v>
      </c>
      <c r="F333" s="60">
        <v>54</v>
      </c>
      <c r="G333" s="40">
        <v>54</v>
      </c>
      <c r="I333" s="8"/>
      <c r="J333" s="6"/>
      <c r="K333" s="64"/>
      <c r="N333" s="24"/>
      <c r="AB333" s="61"/>
      <c r="AD333" s="9" t="s">
        <v>56</v>
      </c>
      <c r="AF333" s="9" t="s">
        <v>26</v>
      </c>
      <c r="AH333" s="9" t="s">
        <v>31</v>
      </c>
      <c r="AJ333" s="9" t="s">
        <v>123</v>
      </c>
    </row>
    <row r="334" spans="1:46" hidden="1">
      <c r="A334" s="69" t="s">
        <v>936</v>
      </c>
      <c r="B334" s="70" t="s">
        <v>923</v>
      </c>
      <c r="F334" s="60">
        <v>55</v>
      </c>
      <c r="G334" s="40">
        <v>55</v>
      </c>
      <c r="I334" s="8"/>
      <c r="J334" s="6"/>
      <c r="K334" s="64"/>
      <c r="N334" s="24"/>
      <c r="AB334" s="61"/>
      <c r="AD334" s="9" t="s">
        <v>56</v>
      </c>
      <c r="AF334" s="9" t="s">
        <v>26</v>
      </c>
      <c r="AH334" s="9" t="s">
        <v>31</v>
      </c>
      <c r="AJ334" s="9" t="s">
        <v>123</v>
      </c>
    </row>
    <row r="335" spans="1:46" hidden="1">
      <c r="A335" s="69" t="s">
        <v>937</v>
      </c>
      <c r="B335" s="70" t="s">
        <v>938</v>
      </c>
      <c r="F335" s="60">
        <v>55</v>
      </c>
      <c r="G335" s="40">
        <v>55</v>
      </c>
      <c r="I335" s="8"/>
      <c r="J335" s="6"/>
      <c r="K335" s="64"/>
      <c r="N335" s="24"/>
      <c r="AB335" s="61"/>
      <c r="AD335" s="9" t="s">
        <v>56</v>
      </c>
      <c r="AF335" s="9" t="s">
        <v>26</v>
      </c>
      <c r="AH335" s="9" t="s">
        <v>31</v>
      </c>
      <c r="AJ335" s="9" t="s">
        <v>123</v>
      </c>
    </row>
    <row r="336" spans="1:46" hidden="1">
      <c r="A336" s="69" t="s">
        <v>962</v>
      </c>
      <c r="B336" s="70" t="s">
        <v>918</v>
      </c>
      <c r="C336" s="5">
        <v>45818</v>
      </c>
      <c r="D336" s="4" t="s">
        <v>26</v>
      </c>
      <c r="E336" s="4" t="s">
        <v>158</v>
      </c>
      <c r="F336" s="60">
        <v>55</v>
      </c>
      <c r="G336" s="40">
        <v>55</v>
      </c>
      <c r="I336" s="8"/>
      <c r="J336" s="6"/>
      <c r="K336" s="64"/>
      <c r="N336" s="24"/>
      <c r="AB336" s="61"/>
      <c r="AD336" s="9" t="s">
        <v>56</v>
      </c>
      <c r="AF336" s="9" t="s">
        <v>26</v>
      </c>
      <c r="AH336" s="9" t="s">
        <v>31</v>
      </c>
      <c r="AJ336" s="9" t="s">
        <v>123</v>
      </c>
    </row>
    <row r="337" spans="1:54" hidden="1">
      <c r="A337" s="69" t="s">
        <v>963</v>
      </c>
      <c r="B337" s="70" t="s">
        <v>919</v>
      </c>
      <c r="C337" s="5">
        <v>45818</v>
      </c>
      <c r="D337" s="4" t="s">
        <v>26</v>
      </c>
      <c r="E337" s="4" t="s">
        <v>158</v>
      </c>
      <c r="F337" s="60">
        <v>54</v>
      </c>
      <c r="G337" s="40">
        <v>54</v>
      </c>
      <c r="I337" s="8"/>
      <c r="J337" s="6"/>
      <c r="K337" s="64"/>
      <c r="N337" s="24"/>
      <c r="AB337" s="61"/>
      <c r="AD337" s="9" t="s">
        <v>56</v>
      </c>
      <c r="AF337" s="9" t="s">
        <v>26</v>
      </c>
      <c r="AH337" s="9" t="s">
        <v>31</v>
      </c>
      <c r="AJ337" s="9" t="s">
        <v>123</v>
      </c>
    </row>
    <row r="338" spans="1:54" hidden="1">
      <c r="A338" s="69" t="s">
        <v>964</v>
      </c>
      <c r="B338" s="70" t="s">
        <v>920</v>
      </c>
      <c r="C338" s="5">
        <v>45818</v>
      </c>
      <c r="D338" s="4" t="s">
        <v>26</v>
      </c>
      <c r="E338" s="4" t="s">
        <v>158</v>
      </c>
      <c r="F338" s="60">
        <v>55</v>
      </c>
      <c r="G338" s="40">
        <v>55</v>
      </c>
      <c r="I338" s="8"/>
      <c r="J338" s="6"/>
      <c r="K338" s="64"/>
      <c r="N338" s="24"/>
      <c r="AB338" s="61"/>
      <c r="AD338" s="9" t="s">
        <v>56</v>
      </c>
      <c r="AF338" s="9" t="s">
        <v>26</v>
      </c>
      <c r="AH338" s="9" t="s">
        <v>31</v>
      </c>
      <c r="AJ338" s="9" t="s">
        <v>123</v>
      </c>
    </row>
    <row r="339" spans="1:54" hidden="1">
      <c r="A339" s="69" t="s">
        <v>965</v>
      </c>
      <c r="B339" s="70" t="s">
        <v>922</v>
      </c>
      <c r="C339" s="5">
        <v>45818</v>
      </c>
      <c r="D339" s="4" t="s">
        <v>26</v>
      </c>
      <c r="E339" s="4" t="s">
        <v>158</v>
      </c>
      <c r="F339" s="60">
        <v>55</v>
      </c>
      <c r="G339" s="40">
        <v>55</v>
      </c>
      <c r="I339" s="8"/>
      <c r="J339" s="6"/>
      <c r="K339" s="64"/>
      <c r="N339" s="24"/>
      <c r="AB339" s="61"/>
      <c r="AD339" s="9" t="s">
        <v>56</v>
      </c>
      <c r="AF339" s="9" t="s">
        <v>26</v>
      </c>
      <c r="AH339" s="9" t="s">
        <v>31</v>
      </c>
      <c r="AJ339" s="9" t="s">
        <v>123</v>
      </c>
    </row>
    <row r="340" spans="1:54" hidden="1">
      <c r="A340" s="69" t="s">
        <v>966</v>
      </c>
      <c r="B340" s="70" t="s">
        <v>924</v>
      </c>
      <c r="C340" s="5">
        <v>45818</v>
      </c>
      <c r="D340" s="4" t="s">
        <v>26</v>
      </c>
      <c r="E340" s="4" t="s">
        <v>158</v>
      </c>
      <c r="F340" s="60">
        <v>55</v>
      </c>
      <c r="G340" s="40">
        <v>55</v>
      </c>
      <c r="I340" s="8"/>
      <c r="J340" s="6"/>
      <c r="K340" s="64"/>
      <c r="N340" s="24"/>
      <c r="AB340" s="61"/>
      <c r="AD340" s="9" t="s">
        <v>56</v>
      </c>
      <c r="AF340" s="9" t="s">
        <v>26</v>
      </c>
      <c r="AH340" s="9" t="s">
        <v>31</v>
      </c>
      <c r="AJ340" s="9" t="s">
        <v>123</v>
      </c>
    </row>
    <row r="341" spans="1:54" hidden="1">
      <c r="A341" s="69" t="s">
        <v>967</v>
      </c>
      <c r="B341" s="70" t="s">
        <v>326</v>
      </c>
      <c r="C341" s="5">
        <v>45817</v>
      </c>
      <c r="D341" s="4" t="s">
        <v>2</v>
      </c>
      <c r="E341" s="4" t="s">
        <v>158</v>
      </c>
      <c r="F341" s="60">
        <v>168</v>
      </c>
      <c r="G341" s="40">
        <v>168</v>
      </c>
      <c r="I341" s="8"/>
      <c r="J341" s="6"/>
      <c r="K341" s="64"/>
      <c r="N341" s="24"/>
      <c r="AB341" s="61"/>
      <c r="AD341" s="9" t="s">
        <v>56</v>
      </c>
      <c r="AF341" s="9" t="s">
        <v>2</v>
      </c>
      <c r="AH341" s="9" t="s">
        <v>123</v>
      </c>
    </row>
    <row r="342" spans="1:54" hidden="1">
      <c r="A342" s="69" t="s">
        <v>968</v>
      </c>
      <c r="B342" s="70" t="s">
        <v>809</v>
      </c>
      <c r="F342" s="60">
        <v>3092</v>
      </c>
      <c r="G342" s="40">
        <v>3092</v>
      </c>
      <c r="I342" s="8"/>
      <c r="J342" s="6"/>
      <c r="K342" s="64"/>
      <c r="N342" s="24"/>
      <c r="AB342" s="61"/>
      <c r="AD342" s="9" t="s">
        <v>56</v>
      </c>
      <c r="AF342" s="9" t="s">
        <v>26</v>
      </c>
      <c r="AH342" s="9" t="s">
        <v>31</v>
      </c>
      <c r="AJ342" s="9" t="s">
        <v>123</v>
      </c>
    </row>
    <row r="343" spans="1:54" hidden="1">
      <c r="A343" s="69" t="s">
        <v>969</v>
      </c>
      <c r="B343" s="70" t="s">
        <v>939</v>
      </c>
      <c r="C343" s="5">
        <v>45818</v>
      </c>
      <c r="D343" s="4" t="s">
        <v>13</v>
      </c>
      <c r="E343" s="4" t="s">
        <v>34</v>
      </c>
      <c r="F343" s="60">
        <v>5</v>
      </c>
      <c r="G343" s="40">
        <v>5</v>
      </c>
      <c r="I343" s="8"/>
      <c r="J343" s="6"/>
      <c r="K343" s="64"/>
      <c r="N343" s="24"/>
      <c r="AB343" s="61"/>
      <c r="AD343" s="9" t="s">
        <v>56</v>
      </c>
      <c r="AF343" s="9" t="s">
        <v>13</v>
      </c>
      <c r="AH343" s="9" t="s">
        <v>123</v>
      </c>
    </row>
    <row r="344" spans="1:54" hidden="1">
      <c r="A344" s="69" t="s">
        <v>970</v>
      </c>
      <c r="B344" s="70" t="s">
        <v>332</v>
      </c>
      <c r="C344" s="5">
        <v>45818</v>
      </c>
      <c r="D344" s="4" t="s">
        <v>13</v>
      </c>
      <c r="E344" s="4" t="s">
        <v>34</v>
      </c>
      <c r="F344" s="60">
        <v>30</v>
      </c>
      <c r="G344" s="40">
        <v>30</v>
      </c>
      <c r="I344" s="8"/>
      <c r="J344" s="6"/>
      <c r="K344" s="64"/>
      <c r="N344" s="24"/>
      <c r="AB344" s="61"/>
      <c r="AD344" s="9" t="s">
        <v>56</v>
      </c>
      <c r="AF344" s="9" t="s">
        <v>13</v>
      </c>
      <c r="AH344" s="9" t="s">
        <v>123</v>
      </c>
    </row>
    <row r="345" spans="1:54" hidden="1">
      <c r="A345" s="69" t="s">
        <v>971</v>
      </c>
      <c r="B345" s="70" t="s">
        <v>362</v>
      </c>
      <c r="F345" s="60">
        <v>5</v>
      </c>
      <c r="G345" s="40">
        <v>5</v>
      </c>
      <c r="I345" s="8"/>
      <c r="J345" s="6"/>
      <c r="K345" s="64"/>
      <c r="N345" s="24"/>
      <c r="AB345" s="61"/>
      <c r="AD345" s="9" t="s">
        <v>56</v>
      </c>
      <c r="AF345" s="9" t="s">
        <v>13</v>
      </c>
      <c r="AH345" s="9" t="s">
        <v>123</v>
      </c>
    </row>
    <row r="346" spans="1:54" hidden="1">
      <c r="A346" s="69" t="s">
        <v>972</v>
      </c>
      <c r="B346" s="70" t="s">
        <v>973</v>
      </c>
      <c r="C346" s="5">
        <v>45817</v>
      </c>
      <c r="D346" s="4" t="s">
        <v>82</v>
      </c>
      <c r="E346" s="4" t="s">
        <v>3</v>
      </c>
      <c r="F346" s="60">
        <v>100</v>
      </c>
      <c r="G346" s="40">
        <v>100</v>
      </c>
      <c r="I346" s="8"/>
      <c r="J346" s="6"/>
      <c r="K346" s="64"/>
      <c r="N346" s="24"/>
      <c r="AB346" s="61"/>
      <c r="AD346" s="9" t="s">
        <v>56</v>
      </c>
      <c r="AF346" s="9" t="s">
        <v>82</v>
      </c>
      <c r="AH346" s="9" t="s">
        <v>31</v>
      </c>
      <c r="AJ346" s="9" t="s">
        <v>123</v>
      </c>
    </row>
    <row r="347" spans="1:54" hidden="1">
      <c r="A347" s="69" t="s">
        <v>974</v>
      </c>
      <c r="B347" s="70" t="s">
        <v>925</v>
      </c>
      <c r="C347" s="5">
        <v>45854</v>
      </c>
      <c r="D347" s="4" t="s">
        <v>184</v>
      </c>
      <c r="E347" s="4" t="s">
        <v>292</v>
      </c>
      <c r="F347" s="60">
        <v>300</v>
      </c>
      <c r="G347" s="40">
        <v>300</v>
      </c>
      <c r="I347" s="8"/>
      <c r="J347" s="6"/>
      <c r="K347" s="64"/>
      <c r="N347" s="24"/>
      <c r="AB347" s="61"/>
      <c r="AD347" s="9" t="s">
        <v>126</v>
      </c>
      <c r="AF347" s="9" t="s">
        <v>72</v>
      </c>
      <c r="AH347" s="9" t="s">
        <v>26</v>
      </c>
      <c r="AJ347" s="9" t="s">
        <v>0</v>
      </c>
      <c r="AL347" s="9" t="s">
        <v>17</v>
      </c>
      <c r="AN347" s="9" t="s">
        <v>9</v>
      </c>
      <c r="AP347" s="9" t="s">
        <v>67</v>
      </c>
      <c r="AR347" s="9" t="s">
        <v>37</v>
      </c>
      <c r="AT347" s="9" t="s">
        <v>123</v>
      </c>
    </row>
    <row r="348" spans="1:54" hidden="1">
      <c r="A348" s="69" t="s">
        <v>975</v>
      </c>
      <c r="B348" s="70" t="s">
        <v>323</v>
      </c>
      <c r="C348" s="5">
        <v>45852</v>
      </c>
      <c r="D348" s="4" t="s">
        <v>291</v>
      </c>
      <c r="E348" s="4" t="s">
        <v>128</v>
      </c>
      <c r="F348" s="60">
        <v>40</v>
      </c>
      <c r="G348" s="40">
        <v>40</v>
      </c>
      <c r="I348" s="8"/>
      <c r="J348" s="6"/>
      <c r="K348" s="64"/>
      <c r="N348" s="24"/>
      <c r="AB348" s="61"/>
      <c r="AD348" s="9" t="s">
        <v>126</v>
      </c>
      <c r="AF348" s="9" t="s">
        <v>11</v>
      </c>
      <c r="AH348" s="9" t="s">
        <v>2</v>
      </c>
      <c r="AJ348" s="9" t="s">
        <v>31</v>
      </c>
      <c r="AL348" s="9" t="s">
        <v>16</v>
      </c>
      <c r="AN348" s="9" t="s">
        <v>106</v>
      </c>
      <c r="AP348" s="9" t="s">
        <v>48</v>
      </c>
      <c r="AR348" s="9" t="s">
        <v>13</v>
      </c>
      <c r="AT348" s="9" t="s">
        <v>123</v>
      </c>
    </row>
    <row r="349" spans="1:54" hidden="1">
      <c r="A349" s="69" t="s">
        <v>976</v>
      </c>
      <c r="B349" s="70" t="s">
        <v>940</v>
      </c>
      <c r="C349" s="5">
        <v>45854</v>
      </c>
      <c r="D349" s="4" t="s">
        <v>291</v>
      </c>
      <c r="E349" s="4" t="s">
        <v>128</v>
      </c>
      <c r="F349" s="60">
        <v>10</v>
      </c>
      <c r="G349" s="40">
        <v>10</v>
      </c>
      <c r="I349" s="8"/>
      <c r="J349" s="6"/>
      <c r="K349" s="64"/>
      <c r="N349" s="24"/>
      <c r="AB349" s="61"/>
      <c r="AD349" s="9" t="s">
        <v>126</v>
      </c>
      <c r="AF349" s="9" t="s">
        <v>11</v>
      </c>
      <c r="AH349" s="9" t="s">
        <v>2</v>
      </c>
      <c r="AJ349" s="9" t="s">
        <v>31</v>
      </c>
      <c r="AL349" s="9" t="s">
        <v>16</v>
      </c>
      <c r="AN349" s="9" t="s">
        <v>106</v>
      </c>
      <c r="AP349" s="9" t="s">
        <v>48</v>
      </c>
      <c r="AR349" s="9" t="s">
        <v>13</v>
      </c>
      <c r="AT349" s="9" t="s">
        <v>123</v>
      </c>
    </row>
    <row r="350" spans="1:54" hidden="1">
      <c r="A350" s="69" t="s">
        <v>987</v>
      </c>
      <c r="B350" s="70" t="s">
        <v>977</v>
      </c>
      <c r="C350" s="5">
        <v>45845</v>
      </c>
      <c r="D350" s="4" t="s">
        <v>1262</v>
      </c>
      <c r="E350" s="4" t="s">
        <v>836</v>
      </c>
      <c r="F350" s="60">
        <v>20</v>
      </c>
      <c r="G350" s="40">
        <v>0</v>
      </c>
      <c r="I350" s="8"/>
      <c r="J350" s="6"/>
      <c r="K350" s="64"/>
      <c r="N350" s="24"/>
      <c r="AB350" s="61"/>
      <c r="AD350" s="9" t="s">
        <v>126</v>
      </c>
      <c r="AF350" s="9" t="s">
        <v>11</v>
      </c>
      <c r="AH350" s="9" t="s">
        <v>82</v>
      </c>
      <c r="AJ350" s="9" t="s">
        <v>21</v>
      </c>
      <c r="AL350" s="9" t="s">
        <v>39</v>
      </c>
      <c r="AN350" s="9" t="s">
        <v>40</v>
      </c>
      <c r="AP350" s="9" t="s">
        <v>106</v>
      </c>
      <c r="AR350" s="9" t="s">
        <v>174</v>
      </c>
      <c r="AT350" s="9" t="s">
        <v>6</v>
      </c>
      <c r="AV350" s="9" t="s">
        <v>29</v>
      </c>
      <c r="AX350" s="9" t="s">
        <v>13</v>
      </c>
      <c r="AZ350" s="9" t="s">
        <v>41</v>
      </c>
      <c r="BB350" s="9" t="s">
        <v>123</v>
      </c>
    </row>
    <row r="351" spans="1:54" hidden="1">
      <c r="A351" s="69" t="s">
        <v>988</v>
      </c>
      <c r="B351" s="70" t="s">
        <v>352</v>
      </c>
      <c r="C351" s="5">
        <v>45834</v>
      </c>
      <c r="D351" s="4" t="s">
        <v>110</v>
      </c>
      <c r="E351" s="4" t="s">
        <v>413</v>
      </c>
      <c r="F351" s="60">
        <v>50</v>
      </c>
      <c r="G351" s="40">
        <v>50</v>
      </c>
      <c r="I351" s="8"/>
      <c r="J351" s="6"/>
      <c r="K351" s="64"/>
      <c r="N351" s="24"/>
      <c r="AB351" s="61"/>
      <c r="AD351" s="9" t="s">
        <v>126</v>
      </c>
      <c r="AF351" s="9" t="s">
        <v>11</v>
      </c>
      <c r="AH351" s="9" t="s">
        <v>65</v>
      </c>
      <c r="AJ351" s="9" t="s">
        <v>2</v>
      </c>
      <c r="AL351" s="9" t="s">
        <v>31</v>
      </c>
      <c r="AN351" s="9" t="s">
        <v>106</v>
      </c>
      <c r="AP351" s="9" t="s">
        <v>7</v>
      </c>
      <c r="AR351" s="9" t="s">
        <v>13</v>
      </c>
      <c r="AT351" s="9" t="s">
        <v>64</v>
      </c>
      <c r="AV351" s="9" t="s">
        <v>24</v>
      </c>
      <c r="AX351" s="9" t="s">
        <v>123</v>
      </c>
    </row>
    <row r="352" spans="1:54" hidden="1">
      <c r="A352" s="69" t="s">
        <v>989</v>
      </c>
      <c r="B352" s="70" t="s">
        <v>353</v>
      </c>
      <c r="C352" s="5">
        <v>45856</v>
      </c>
      <c r="D352" s="4" t="s">
        <v>109</v>
      </c>
      <c r="E352" s="4" t="s">
        <v>292</v>
      </c>
      <c r="F352" s="60">
        <v>130</v>
      </c>
      <c r="G352" s="40">
        <v>130</v>
      </c>
      <c r="I352" s="8"/>
      <c r="J352" s="6"/>
      <c r="K352" s="64"/>
      <c r="N352" s="24"/>
      <c r="AB352" s="61"/>
      <c r="AD352" s="9" t="s">
        <v>126</v>
      </c>
      <c r="AF352" s="9" t="s">
        <v>11</v>
      </c>
      <c r="AH352" s="9" t="s">
        <v>2</v>
      </c>
      <c r="AJ352" s="9" t="s">
        <v>31</v>
      </c>
      <c r="AL352" s="9" t="s">
        <v>106</v>
      </c>
      <c r="AN352" s="9" t="s">
        <v>7</v>
      </c>
      <c r="AP352" s="9" t="s">
        <v>13</v>
      </c>
      <c r="AR352" s="9" t="s">
        <v>250</v>
      </c>
      <c r="AT352" s="9" t="s">
        <v>123</v>
      </c>
    </row>
    <row r="353" spans="1:54" hidden="1">
      <c r="A353" s="69" t="s">
        <v>990</v>
      </c>
      <c r="B353" s="70" t="s">
        <v>488</v>
      </c>
      <c r="C353" s="5">
        <v>45849</v>
      </c>
      <c r="D353" s="4" t="s">
        <v>320</v>
      </c>
      <c r="E353" s="4" t="s">
        <v>338</v>
      </c>
      <c r="F353" s="60">
        <v>4</v>
      </c>
      <c r="G353" s="40">
        <v>4</v>
      </c>
      <c r="I353" s="8"/>
      <c r="J353" s="6"/>
      <c r="K353" s="64"/>
      <c r="N353" s="24"/>
      <c r="AB353" s="61"/>
      <c r="AD353" s="9" t="s">
        <v>126</v>
      </c>
      <c r="AF353" s="9" t="s">
        <v>19</v>
      </c>
      <c r="AH353" s="9" t="s">
        <v>17</v>
      </c>
      <c r="AJ353" s="9" t="s">
        <v>16</v>
      </c>
      <c r="AL353" s="9" t="s">
        <v>26</v>
      </c>
      <c r="AN353" s="9" t="s">
        <v>31</v>
      </c>
      <c r="AP353" s="9" t="s">
        <v>242</v>
      </c>
      <c r="AR353" s="9" t="s">
        <v>123</v>
      </c>
    </row>
    <row r="354" spans="1:54" hidden="1">
      <c r="A354" s="69" t="s">
        <v>991</v>
      </c>
      <c r="B354" s="70" t="s">
        <v>992</v>
      </c>
      <c r="C354" s="5">
        <v>45826</v>
      </c>
      <c r="D354" s="4" t="s">
        <v>108</v>
      </c>
      <c r="E354" s="4" t="s">
        <v>296</v>
      </c>
      <c r="F354" s="60">
        <v>17</v>
      </c>
      <c r="G354" s="40">
        <v>17</v>
      </c>
      <c r="I354" s="8"/>
      <c r="J354" s="6"/>
      <c r="K354" s="64"/>
      <c r="N354" s="24"/>
      <c r="AB354" s="61"/>
      <c r="AD354" s="9" t="s">
        <v>126</v>
      </c>
      <c r="AF354" s="9" t="s">
        <v>11</v>
      </c>
      <c r="AH354" s="9" t="s">
        <v>16</v>
      </c>
      <c r="AJ354" s="9" t="s">
        <v>41</v>
      </c>
    </row>
    <row r="355" spans="1:54" hidden="1">
      <c r="A355" s="69" t="s">
        <v>993</v>
      </c>
      <c r="B355" s="70" t="s">
        <v>994</v>
      </c>
      <c r="C355" s="5">
        <v>45820</v>
      </c>
      <c r="D355" s="4" t="s">
        <v>82</v>
      </c>
      <c r="E355" s="4" t="s">
        <v>3</v>
      </c>
      <c r="F355" s="60">
        <v>3</v>
      </c>
      <c r="G355" s="40">
        <v>3</v>
      </c>
      <c r="I355" s="8"/>
      <c r="J355" s="6"/>
      <c r="K355" s="64"/>
      <c r="N355" s="24"/>
      <c r="AB355" s="61"/>
      <c r="AD355" s="9" t="s">
        <v>56</v>
      </c>
      <c r="AF355" s="9" t="s">
        <v>82</v>
      </c>
      <c r="AH355" s="9" t="s">
        <v>31</v>
      </c>
      <c r="AJ355" s="9" t="s">
        <v>123</v>
      </c>
    </row>
    <row r="356" spans="1:54" hidden="1">
      <c r="A356" s="69" t="s">
        <v>995</v>
      </c>
      <c r="B356" s="70" t="s">
        <v>996</v>
      </c>
      <c r="C356" s="5">
        <v>45833</v>
      </c>
      <c r="D356" s="4" t="s">
        <v>902</v>
      </c>
      <c r="E356" s="4" t="s">
        <v>114</v>
      </c>
      <c r="F356" s="60">
        <v>600</v>
      </c>
      <c r="G356" s="40">
        <v>600</v>
      </c>
      <c r="I356" s="8"/>
      <c r="J356" s="6"/>
      <c r="K356" s="64"/>
      <c r="N356" s="24"/>
      <c r="AB356" s="61"/>
      <c r="AD356" s="9" t="s">
        <v>56</v>
      </c>
      <c r="AF356" s="9" t="s">
        <v>2</v>
      </c>
      <c r="AH356" s="9" t="s">
        <v>31</v>
      </c>
      <c r="AJ356" s="9" t="s">
        <v>35</v>
      </c>
      <c r="AL356" s="9" t="s">
        <v>78</v>
      </c>
      <c r="AN356" s="9" t="s">
        <v>203</v>
      </c>
      <c r="AP356" s="9" t="s">
        <v>9</v>
      </c>
      <c r="AR356" s="9" t="s">
        <v>16</v>
      </c>
      <c r="AT356" s="9" t="s">
        <v>48</v>
      </c>
      <c r="AV356" s="9" t="s">
        <v>13</v>
      </c>
      <c r="AX356" s="9" t="s">
        <v>123</v>
      </c>
    </row>
    <row r="357" spans="1:54" hidden="1">
      <c r="A357" s="69" t="s">
        <v>997</v>
      </c>
      <c r="B357" s="70" t="s">
        <v>998</v>
      </c>
      <c r="C357" s="5">
        <v>45824</v>
      </c>
      <c r="D357" s="4" t="s">
        <v>13</v>
      </c>
      <c r="E357" s="4" t="s">
        <v>34</v>
      </c>
      <c r="F357" s="60">
        <v>60</v>
      </c>
      <c r="G357" s="40">
        <v>60</v>
      </c>
      <c r="I357" s="8"/>
      <c r="J357" s="6"/>
      <c r="K357" s="64"/>
      <c r="N357" s="24"/>
      <c r="AB357" s="61"/>
      <c r="AD357" s="9" t="s">
        <v>56</v>
      </c>
      <c r="AF357" s="9" t="s">
        <v>13</v>
      </c>
      <c r="AH357" s="9" t="s">
        <v>41</v>
      </c>
      <c r="AJ357" s="9" t="s">
        <v>123</v>
      </c>
    </row>
    <row r="358" spans="1:54" hidden="1">
      <c r="A358" s="69" t="s">
        <v>999</v>
      </c>
      <c r="B358" s="70" t="s">
        <v>1000</v>
      </c>
      <c r="C358" s="5">
        <v>45826</v>
      </c>
      <c r="D358" s="4" t="s">
        <v>24</v>
      </c>
      <c r="E358" s="4" t="s">
        <v>157</v>
      </c>
      <c r="F358" s="60">
        <v>1</v>
      </c>
      <c r="G358" s="40">
        <v>1</v>
      </c>
      <c r="I358" s="8"/>
      <c r="J358" s="6"/>
      <c r="K358" s="64"/>
      <c r="N358" s="24"/>
      <c r="AB358" s="61"/>
      <c r="AD358" s="9" t="s">
        <v>56</v>
      </c>
      <c r="AF358" s="9" t="s">
        <v>24</v>
      </c>
      <c r="AH358" s="9" t="s">
        <v>123</v>
      </c>
    </row>
    <row r="359" spans="1:54" hidden="1">
      <c r="A359" s="69" t="s">
        <v>1009</v>
      </c>
      <c r="B359" s="70" t="s">
        <v>1004</v>
      </c>
      <c r="C359" s="5">
        <v>45824</v>
      </c>
      <c r="D359" s="4" t="s">
        <v>13</v>
      </c>
      <c r="E359" s="4" t="s">
        <v>34</v>
      </c>
      <c r="F359" s="60">
        <v>300</v>
      </c>
      <c r="G359" s="40">
        <v>300</v>
      </c>
      <c r="I359" s="8"/>
      <c r="J359" s="6"/>
      <c r="K359" s="64"/>
      <c r="N359" s="24"/>
      <c r="AB359" s="61"/>
      <c r="AD359" s="9" t="s">
        <v>56</v>
      </c>
      <c r="AF359" s="9" t="s">
        <v>13</v>
      </c>
      <c r="AH359" s="9" t="s">
        <v>41</v>
      </c>
      <c r="AJ359" s="9" t="s">
        <v>123</v>
      </c>
    </row>
    <row r="360" spans="1:54" hidden="1">
      <c r="A360" s="69" t="s">
        <v>1010</v>
      </c>
      <c r="B360" s="70" t="s">
        <v>198</v>
      </c>
      <c r="C360" s="5">
        <v>45831</v>
      </c>
      <c r="D360" s="4" t="s">
        <v>110</v>
      </c>
      <c r="E360" s="4" t="s">
        <v>191</v>
      </c>
      <c r="F360" s="60">
        <v>200</v>
      </c>
      <c r="G360" s="40">
        <v>200</v>
      </c>
      <c r="I360" s="8"/>
      <c r="J360" s="6"/>
      <c r="K360" s="64"/>
      <c r="N360" s="24"/>
      <c r="AB360" s="61"/>
      <c r="AD360" s="9" t="s">
        <v>126</v>
      </c>
      <c r="AF360" s="9" t="s">
        <v>19</v>
      </c>
      <c r="AH360" s="9" t="s">
        <v>11</v>
      </c>
      <c r="AJ360" s="9" t="s">
        <v>16</v>
      </c>
      <c r="AL360" s="9" t="s">
        <v>2</v>
      </c>
      <c r="AN360" s="9" t="s">
        <v>31</v>
      </c>
      <c r="AP360" s="9" t="s">
        <v>177</v>
      </c>
      <c r="AR360" s="9" t="s">
        <v>48</v>
      </c>
      <c r="AT360" s="9" t="s">
        <v>13</v>
      </c>
      <c r="AV360" s="9" t="s">
        <v>123</v>
      </c>
    </row>
    <row r="361" spans="1:54" hidden="1">
      <c r="A361" s="69" t="s">
        <v>1011</v>
      </c>
      <c r="B361" s="70" t="s">
        <v>1008</v>
      </c>
      <c r="C361" s="5">
        <v>45827</v>
      </c>
      <c r="D361" s="4" t="s">
        <v>165</v>
      </c>
      <c r="E361" s="4" t="s">
        <v>93</v>
      </c>
      <c r="F361" s="60">
        <v>500</v>
      </c>
      <c r="G361" s="40">
        <v>500</v>
      </c>
      <c r="I361" s="8"/>
      <c r="J361" s="6"/>
      <c r="K361" s="64"/>
      <c r="N361" s="24"/>
      <c r="AB361" s="61"/>
      <c r="AD361" s="9" t="s">
        <v>56</v>
      </c>
      <c r="AF361" s="9" t="s">
        <v>72</v>
      </c>
      <c r="AH361" s="9" t="s">
        <v>142</v>
      </c>
      <c r="AJ361" s="9" t="s">
        <v>17</v>
      </c>
      <c r="AL361" s="9" t="s">
        <v>7</v>
      </c>
      <c r="AN361" s="9" t="s">
        <v>123</v>
      </c>
    </row>
    <row r="362" spans="1:54" hidden="1">
      <c r="A362" s="69" t="s">
        <v>1012</v>
      </c>
      <c r="B362" s="70" t="s">
        <v>1008</v>
      </c>
      <c r="C362" s="5">
        <v>45827</v>
      </c>
      <c r="D362" s="4" t="s">
        <v>165</v>
      </c>
      <c r="E362" s="4" t="s">
        <v>93</v>
      </c>
      <c r="F362" s="60">
        <v>500</v>
      </c>
      <c r="G362" s="40">
        <v>500</v>
      </c>
      <c r="I362" s="8"/>
      <c r="J362" s="6"/>
      <c r="K362" s="64"/>
      <c r="N362" s="24"/>
      <c r="AB362" s="61"/>
      <c r="AD362" s="9" t="s">
        <v>56</v>
      </c>
      <c r="AF362" s="9" t="s">
        <v>72</v>
      </c>
      <c r="AH362" s="9" t="s">
        <v>142</v>
      </c>
      <c r="AJ362" s="9" t="s">
        <v>17</v>
      </c>
      <c r="AL362" s="9" t="s">
        <v>7</v>
      </c>
      <c r="AN362" s="9" t="s">
        <v>123</v>
      </c>
    </row>
    <row r="363" spans="1:54" hidden="1">
      <c r="A363" s="69" t="s">
        <v>1013</v>
      </c>
      <c r="B363" s="70" t="s">
        <v>1008</v>
      </c>
      <c r="C363" s="5">
        <v>45824</v>
      </c>
      <c r="D363" s="4" t="s">
        <v>72</v>
      </c>
      <c r="E363" s="4" t="s">
        <v>1040</v>
      </c>
      <c r="F363" s="60">
        <v>500</v>
      </c>
      <c r="G363" s="40">
        <v>500</v>
      </c>
      <c r="I363" s="8"/>
      <c r="J363" s="6"/>
      <c r="K363" s="64"/>
      <c r="N363" s="24"/>
      <c r="AB363" s="61"/>
      <c r="AD363" s="9" t="s">
        <v>56</v>
      </c>
      <c r="AF363" s="9" t="s">
        <v>72</v>
      </c>
      <c r="AH363" s="9" t="s">
        <v>142</v>
      </c>
      <c r="AJ363" s="9" t="s">
        <v>17</v>
      </c>
      <c r="AL363" s="9" t="s">
        <v>7</v>
      </c>
      <c r="AN363" s="9" t="s">
        <v>123</v>
      </c>
    </row>
    <row r="364" spans="1:54" hidden="1">
      <c r="A364" s="69" t="s">
        <v>1014</v>
      </c>
      <c r="B364" s="70" t="s">
        <v>1008</v>
      </c>
      <c r="C364" s="5">
        <v>45824</v>
      </c>
      <c r="D364" s="4" t="s">
        <v>72</v>
      </c>
      <c r="E364" s="4" t="s">
        <v>1040</v>
      </c>
      <c r="F364" s="60">
        <v>500</v>
      </c>
      <c r="G364" s="40">
        <v>500</v>
      </c>
      <c r="I364" s="8"/>
      <c r="J364" s="6"/>
      <c r="K364" s="64"/>
      <c r="N364" s="24"/>
      <c r="AB364" s="61"/>
      <c r="AD364" s="9" t="s">
        <v>56</v>
      </c>
      <c r="AF364" s="9" t="s">
        <v>72</v>
      </c>
      <c r="AH364" s="9" t="s">
        <v>142</v>
      </c>
      <c r="AJ364" s="9" t="s">
        <v>17</v>
      </c>
      <c r="AL364" s="9" t="s">
        <v>7</v>
      </c>
      <c r="AN364" s="9" t="s">
        <v>123</v>
      </c>
    </row>
    <row r="365" spans="1:54" hidden="1">
      <c r="A365" s="69" t="s">
        <v>1015</v>
      </c>
      <c r="B365" s="70" t="s">
        <v>251</v>
      </c>
      <c r="C365" s="5">
        <v>45824</v>
      </c>
      <c r="D365" s="4" t="s">
        <v>13</v>
      </c>
      <c r="E365" s="4" t="s">
        <v>34</v>
      </c>
      <c r="F365" s="60">
        <v>103</v>
      </c>
      <c r="G365" s="40">
        <v>103</v>
      </c>
      <c r="I365" s="8"/>
      <c r="J365" s="6"/>
      <c r="K365" s="64"/>
      <c r="N365" s="24"/>
      <c r="AB365" s="61"/>
      <c r="AD365" s="9" t="s">
        <v>56</v>
      </c>
      <c r="AF365" s="9" t="s">
        <v>13</v>
      </c>
      <c r="AH365" s="9" t="s">
        <v>123</v>
      </c>
    </row>
    <row r="366" spans="1:54" hidden="1">
      <c r="A366" s="69" t="s">
        <v>1016</v>
      </c>
      <c r="B366" s="70" t="s">
        <v>368</v>
      </c>
      <c r="C366" s="5">
        <v>45824</v>
      </c>
      <c r="D366" s="4" t="s">
        <v>13</v>
      </c>
      <c r="E366" s="4" t="s">
        <v>34</v>
      </c>
      <c r="F366" s="60">
        <v>3</v>
      </c>
      <c r="G366" s="40">
        <v>3</v>
      </c>
      <c r="I366" s="8"/>
      <c r="J366" s="6"/>
      <c r="K366" s="64"/>
      <c r="N366" s="24"/>
      <c r="AB366" s="61"/>
      <c r="AD366" s="9" t="s">
        <v>56</v>
      </c>
      <c r="AF366" s="9" t="s">
        <v>13</v>
      </c>
      <c r="AH366" s="9" t="s">
        <v>123</v>
      </c>
    </row>
    <row r="367" spans="1:54" hidden="1">
      <c r="A367" s="69" t="s">
        <v>1019</v>
      </c>
      <c r="B367" s="70" t="s">
        <v>1002</v>
      </c>
      <c r="C367" s="5">
        <v>45855</v>
      </c>
      <c r="D367" s="4" t="s">
        <v>134</v>
      </c>
      <c r="E367" s="4" t="s">
        <v>702</v>
      </c>
      <c r="F367" s="60">
        <v>10</v>
      </c>
      <c r="G367" s="40">
        <v>10</v>
      </c>
      <c r="I367" s="8"/>
      <c r="J367" s="6"/>
      <c r="K367" s="64"/>
      <c r="N367" s="24"/>
      <c r="AB367" s="61"/>
      <c r="AD367" s="9" t="s">
        <v>126</v>
      </c>
      <c r="AF367" s="9" t="s">
        <v>11</v>
      </c>
      <c r="AH367" s="9" t="s">
        <v>82</v>
      </c>
      <c r="AJ367" s="9" t="s">
        <v>31</v>
      </c>
      <c r="AL367" s="9" t="s">
        <v>49</v>
      </c>
      <c r="AN367" s="9" t="s">
        <v>24</v>
      </c>
      <c r="AP367" s="9" t="s">
        <v>48</v>
      </c>
      <c r="AR367" s="9" t="s">
        <v>13</v>
      </c>
      <c r="AT367" s="9" t="s">
        <v>123</v>
      </c>
    </row>
    <row r="368" spans="1:54" hidden="1">
      <c r="A368" s="69" t="s">
        <v>1020</v>
      </c>
      <c r="B368" s="70" t="s">
        <v>1022</v>
      </c>
      <c r="C368" s="5">
        <v>45846</v>
      </c>
      <c r="D368" s="4" t="s">
        <v>364</v>
      </c>
      <c r="E368" s="4" t="s">
        <v>687</v>
      </c>
      <c r="F368" s="60">
        <v>15</v>
      </c>
      <c r="G368" s="40">
        <v>0</v>
      </c>
      <c r="I368" s="8"/>
      <c r="J368" s="6"/>
      <c r="K368" s="64"/>
      <c r="N368" s="24"/>
      <c r="AB368" s="61"/>
      <c r="AD368" s="9" t="s">
        <v>126</v>
      </c>
      <c r="AF368" s="9" t="s">
        <v>19</v>
      </c>
      <c r="AH368" s="9" t="s">
        <v>11</v>
      </c>
      <c r="AJ368" s="9" t="s">
        <v>16</v>
      </c>
      <c r="AL368" s="9" t="s">
        <v>2</v>
      </c>
      <c r="AN368" s="9" t="s">
        <v>31</v>
      </c>
      <c r="AP368" s="9" t="s">
        <v>0</v>
      </c>
      <c r="AR368" s="9" t="s">
        <v>24</v>
      </c>
      <c r="AT368" s="9" t="s">
        <v>48</v>
      </c>
      <c r="AV368" s="9" t="s">
        <v>7</v>
      </c>
      <c r="AX368" s="9" t="s">
        <v>13</v>
      </c>
      <c r="AZ368" s="9" t="s">
        <v>41</v>
      </c>
      <c r="BB368" s="9" t="s">
        <v>123</v>
      </c>
    </row>
    <row r="369" spans="1:50" hidden="1">
      <c r="A369" s="69" t="s">
        <v>1021</v>
      </c>
      <c r="B369" s="70" t="s">
        <v>326</v>
      </c>
      <c r="F369" s="60">
        <v>144</v>
      </c>
      <c r="G369" s="40">
        <v>144</v>
      </c>
      <c r="I369" s="8"/>
      <c r="J369" s="6"/>
      <c r="K369" s="64"/>
      <c r="N369" s="24"/>
      <c r="AB369" s="61"/>
      <c r="AD369" s="9" t="s">
        <v>56</v>
      </c>
      <c r="AF369" s="9" t="s">
        <v>2</v>
      </c>
      <c r="AH369" s="9" t="s">
        <v>123</v>
      </c>
    </row>
    <row r="370" spans="1:50" hidden="1">
      <c r="A370" s="69" t="s">
        <v>1026</v>
      </c>
      <c r="B370" s="70" t="s">
        <v>212</v>
      </c>
      <c r="C370" s="5">
        <v>45826</v>
      </c>
      <c r="D370" s="4" t="s">
        <v>110</v>
      </c>
      <c r="E370" s="4" t="s">
        <v>146</v>
      </c>
      <c r="F370" s="60">
        <v>10</v>
      </c>
      <c r="G370" s="40">
        <v>10</v>
      </c>
      <c r="I370" s="8"/>
      <c r="J370" s="6"/>
      <c r="K370" s="64"/>
      <c r="N370" s="24"/>
      <c r="AB370" s="61"/>
      <c r="AD370" s="9" t="s">
        <v>126</v>
      </c>
      <c r="AF370" s="9" t="s">
        <v>11</v>
      </c>
      <c r="AH370" s="9" t="s">
        <v>16</v>
      </c>
      <c r="AJ370" s="9" t="s">
        <v>45</v>
      </c>
      <c r="AL370" s="9" t="s">
        <v>2</v>
      </c>
      <c r="AN370" s="9" t="s">
        <v>40</v>
      </c>
      <c r="AP370" s="9" t="s">
        <v>106</v>
      </c>
      <c r="AR370" s="9" t="s">
        <v>7</v>
      </c>
      <c r="AT370" s="9" t="s">
        <v>18</v>
      </c>
      <c r="AV370" s="9" t="s">
        <v>13</v>
      </c>
      <c r="AX370" s="9" t="s">
        <v>123</v>
      </c>
    </row>
    <row r="371" spans="1:50" hidden="1">
      <c r="A371" s="69" t="s">
        <v>1027</v>
      </c>
      <c r="B371" s="70" t="s">
        <v>1005</v>
      </c>
      <c r="C371" s="5">
        <v>45824</v>
      </c>
      <c r="D371" s="4" t="s">
        <v>206</v>
      </c>
      <c r="E371" s="4" t="s">
        <v>1039</v>
      </c>
      <c r="F371" s="60">
        <v>10</v>
      </c>
      <c r="G371" s="40">
        <v>10</v>
      </c>
      <c r="I371" s="8"/>
      <c r="J371" s="6"/>
      <c r="K371" s="64"/>
      <c r="N371" s="24"/>
      <c r="AB371" s="61"/>
      <c r="AD371" s="9" t="s">
        <v>206</v>
      </c>
      <c r="AF371" s="9" t="s">
        <v>123</v>
      </c>
    </row>
    <row r="372" spans="1:50" hidden="1">
      <c r="A372" s="69" t="s">
        <v>1028</v>
      </c>
      <c r="B372" s="70" t="s">
        <v>1006</v>
      </c>
      <c r="C372" s="5">
        <v>45824</v>
      </c>
      <c r="D372" s="4" t="s">
        <v>206</v>
      </c>
      <c r="E372" s="4" t="s">
        <v>1039</v>
      </c>
      <c r="F372" s="60">
        <v>10</v>
      </c>
      <c r="G372" s="40">
        <v>10</v>
      </c>
      <c r="I372" s="8"/>
      <c r="J372" s="6"/>
      <c r="K372" s="64"/>
      <c r="N372" s="24"/>
      <c r="AB372" s="61"/>
      <c r="AD372" s="9" t="s">
        <v>206</v>
      </c>
      <c r="AF372" s="9" t="s">
        <v>123</v>
      </c>
    </row>
    <row r="373" spans="1:50" hidden="1">
      <c r="A373" s="69" t="s">
        <v>1029</v>
      </c>
      <c r="B373" s="70" t="s">
        <v>1007</v>
      </c>
      <c r="C373" s="5">
        <v>45824</v>
      </c>
      <c r="D373" s="4" t="s">
        <v>206</v>
      </c>
      <c r="E373" s="4" t="s">
        <v>1039</v>
      </c>
      <c r="F373" s="60">
        <v>10</v>
      </c>
      <c r="G373" s="40">
        <v>10</v>
      </c>
      <c r="I373" s="8"/>
      <c r="J373" s="6"/>
      <c r="K373" s="64"/>
      <c r="N373" s="24"/>
      <c r="AB373" s="61"/>
      <c r="AD373" s="9" t="s">
        <v>206</v>
      </c>
      <c r="AF373" s="9" t="s">
        <v>123</v>
      </c>
    </row>
    <row r="374" spans="1:50" hidden="1">
      <c r="A374" s="69" t="s">
        <v>1030</v>
      </c>
      <c r="B374" s="70" t="s">
        <v>984</v>
      </c>
      <c r="C374" s="5">
        <v>45852</v>
      </c>
      <c r="D374" s="4" t="s">
        <v>162</v>
      </c>
      <c r="E374" s="4" t="s">
        <v>1378</v>
      </c>
      <c r="F374" s="60">
        <v>2</v>
      </c>
      <c r="G374" s="40">
        <v>2</v>
      </c>
      <c r="I374" s="8"/>
      <c r="J374" s="6"/>
      <c r="K374" s="64"/>
      <c r="N374" s="24"/>
      <c r="AB374" s="61"/>
      <c r="AD374" s="9" t="s">
        <v>126</v>
      </c>
      <c r="AF374" s="9" t="s">
        <v>17</v>
      </c>
      <c r="AH374" s="9" t="s">
        <v>16</v>
      </c>
      <c r="AJ374" s="9" t="s">
        <v>26</v>
      </c>
      <c r="AL374" s="9" t="s">
        <v>31</v>
      </c>
      <c r="AN374" s="9" t="s">
        <v>168</v>
      </c>
      <c r="AP374" s="9" t="s">
        <v>123</v>
      </c>
    </row>
    <row r="375" spans="1:50" hidden="1">
      <c r="A375" s="69" t="s">
        <v>1031</v>
      </c>
      <c r="B375" s="70" t="s">
        <v>1024</v>
      </c>
      <c r="C375" s="5">
        <v>45833</v>
      </c>
      <c r="D375" s="4" t="s">
        <v>110</v>
      </c>
      <c r="E375" s="4" t="s">
        <v>324</v>
      </c>
      <c r="F375" s="60">
        <v>60</v>
      </c>
      <c r="G375" s="40">
        <v>60</v>
      </c>
      <c r="I375" s="8"/>
      <c r="J375" s="6"/>
      <c r="K375" s="64"/>
      <c r="N375" s="24"/>
      <c r="AB375" s="61"/>
      <c r="AD375" s="9" t="s">
        <v>126</v>
      </c>
      <c r="AF375" s="9" t="s">
        <v>11</v>
      </c>
      <c r="AH375" s="9" t="s">
        <v>84</v>
      </c>
      <c r="AJ375" s="9" t="s">
        <v>16</v>
      </c>
      <c r="AL375" s="9" t="s">
        <v>26</v>
      </c>
      <c r="AN375" s="9" t="s">
        <v>31</v>
      </c>
      <c r="AP375" s="9" t="s">
        <v>57</v>
      </c>
      <c r="AR375" s="9" t="s">
        <v>7</v>
      </c>
      <c r="AT375" s="9" t="s">
        <v>123</v>
      </c>
    </row>
    <row r="376" spans="1:50" hidden="1">
      <c r="A376" s="69" t="s">
        <v>1032</v>
      </c>
      <c r="B376" s="70" t="s">
        <v>1025</v>
      </c>
      <c r="C376" s="5">
        <v>45853</v>
      </c>
      <c r="D376" s="4" t="s">
        <v>184</v>
      </c>
      <c r="E376" s="4" t="s">
        <v>292</v>
      </c>
      <c r="F376" s="60">
        <v>90</v>
      </c>
      <c r="G376" s="40">
        <v>90</v>
      </c>
      <c r="I376" s="8"/>
      <c r="J376" s="6"/>
      <c r="K376" s="64"/>
      <c r="N376" s="24"/>
      <c r="AB376" s="61"/>
      <c r="AD376" s="9" t="s">
        <v>126</v>
      </c>
      <c r="AF376" s="9" t="s">
        <v>11</v>
      </c>
      <c r="AH376" s="9" t="s">
        <v>26</v>
      </c>
      <c r="AJ376" s="9" t="s">
        <v>31</v>
      </c>
      <c r="AL376" s="9" t="s">
        <v>106</v>
      </c>
      <c r="AN376" s="9" t="s">
        <v>48</v>
      </c>
      <c r="AP376" s="9" t="s">
        <v>123</v>
      </c>
    </row>
    <row r="377" spans="1:50" hidden="1">
      <c r="A377" s="69" t="s">
        <v>1041</v>
      </c>
      <c r="B377" s="70" t="s">
        <v>1001</v>
      </c>
      <c r="C377" s="5">
        <v>45838</v>
      </c>
      <c r="D377" s="4" t="s">
        <v>111</v>
      </c>
      <c r="E377" s="4" t="s">
        <v>341</v>
      </c>
      <c r="F377" s="60">
        <v>250</v>
      </c>
      <c r="G377" s="40">
        <v>250</v>
      </c>
      <c r="I377" s="8"/>
      <c r="J377" s="6"/>
      <c r="K377" s="64"/>
      <c r="N377" s="24"/>
      <c r="AB377" s="61"/>
      <c r="AD377" s="9" t="s">
        <v>56</v>
      </c>
      <c r="AF377" s="9" t="s">
        <v>2</v>
      </c>
      <c r="AH377" s="9" t="s">
        <v>31</v>
      </c>
      <c r="AJ377" s="9" t="s">
        <v>106</v>
      </c>
      <c r="AL377" s="9" t="s">
        <v>24</v>
      </c>
      <c r="AN377" s="9" t="s">
        <v>48</v>
      </c>
      <c r="AP377" s="9" t="s">
        <v>13</v>
      </c>
      <c r="AR377" s="9" t="s">
        <v>123</v>
      </c>
    </row>
    <row r="378" spans="1:50" hidden="1">
      <c r="A378" s="69" t="s">
        <v>1042</v>
      </c>
      <c r="B378" s="70" t="s">
        <v>1003</v>
      </c>
      <c r="C378" s="5">
        <v>45828</v>
      </c>
      <c r="D378" s="4" t="s">
        <v>16</v>
      </c>
      <c r="E378" s="4" t="s">
        <v>102</v>
      </c>
      <c r="F378" s="60">
        <v>20</v>
      </c>
      <c r="G378" s="40">
        <v>20</v>
      </c>
      <c r="I378" s="8"/>
      <c r="J378" s="6"/>
      <c r="K378" s="64"/>
      <c r="N378" s="24"/>
      <c r="AB378" s="61"/>
      <c r="AD378" s="9" t="s">
        <v>126</v>
      </c>
      <c r="AF378" s="9" t="s">
        <v>17</v>
      </c>
      <c r="AH378" s="9" t="s">
        <v>16</v>
      </c>
      <c r="AJ378" s="9" t="s">
        <v>40</v>
      </c>
      <c r="AL378" s="9" t="s">
        <v>106</v>
      </c>
      <c r="AN378" s="9" t="s">
        <v>174</v>
      </c>
      <c r="AP378" s="9" t="s">
        <v>83</v>
      </c>
      <c r="AR378" s="9" t="s">
        <v>29</v>
      </c>
      <c r="AT378" s="9" t="s">
        <v>24</v>
      </c>
      <c r="AV378" s="9" t="s">
        <v>123</v>
      </c>
    </row>
    <row r="379" spans="1:50" hidden="1">
      <c r="A379" s="69" t="s">
        <v>1043</v>
      </c>
      <c r="B379" s="70" t="s">
        <v>1044</v>
      </c>
      <c r="C379" s="5">
        <v>45854</v>
      </c>
      <c r="D379" s="4" t="s">
        <v>133</v>
      </c>
      <c r="E379" s="4" t="s">
        <v>727</v>
      </c>
      <c r="F379" s="60">
        <v>3</v>
      </c>
      <c r="G379" s="40">
        <v>3</v>
      </c>
      <c r="I379" s="8"/>
      <c r="J379" s="6"/>
      <c r="K379" s="64"/>
      <c r="N379" s="24"/>
      <c r="AB379" s="61"/>
      <c r="AD379" s="9" t="s">
        <v>126</v>
      </c>
      <c r="AF379" s="9" t="s">
        <v>11</v>
      </c>
      <c r="AH379" s="9" t="s">
        <v>16</v>
      </c>
      <c r="AJ379" s="9" t="s">
        <v>106</v>
      </c>
      <c r="AL379" s="9" t="s">
        <v>50</v>
      </c>
      <c r="AN379" s="9" t="s">
        <v>24</v>
      </c>
      <c r="AP379" s="9" t="s">
        <v>41</v>
      </c>
    </row>
    <row r="380" spans="1:50" hidden="1">
      <c r="A380" s="69" t="s">
        <v>1045</v>
      </c>
      <c r="B380" s="70" t="s">
        <v>983</v>
      </c>
      <c r="C380" s="5">
        <v>45853</v>
      </c>
      <c r="D380" s="4" t="s">
        <v>348</v>
      </c>
      <c r="E380" s="4" t="s">
        <v>413</v>
      </c>
      <c r="F380" s="60">
        <v>2</v>
      </c>
      <c r="G380" s="40">
        <v>2</v>
      </c>
      <c r="I380" s="8"/>
      <c r="J380" s="6"/>
      <c r="K380" s="64"/>
      <c r="N380" s="24"/>
      <c r="AB380" s="61"/>
      <c r="AD380" s="9" t="s">
        <v>126</v>
      </c>
      <c r="AF380" s="9" t="s">
        <v>17</v>
      </c>
      <c r="AH380" s="9" t="s">
        <v>16</v>
      </c>
      <c r="AJ380" s="9" t="s">
        <v>26</v>
      </c>
      <c r="AL380" s="9" t="s">
        <v>31</v>
      </c>
      <c r="AN380" s="9" t="s">
        <v>123</v>
      </c>
    </row>
    <row r="381" spans="1:50" hidden="1">
      <c r="A381" s="69" t="s">
        <v>1046</v>
      </c>
      <c r="B381" s="70" t="s">
        <v>985</v>
      </c>
      <c r="C381" s="5">
        <v>45854</v>
      </c>
      <c r="D381" s="4" t="s">
        <v>348</v>
      </c>
      <c r="E381" s="4" t="s">
        <v>413</v>
      </c>
      <c r="F381" s="60">
        <v>2</v>
      </c>
      <c r="G381" s="40">
        <v>2</v>
      </c>
      <c r="I381" s="8"/>
      <c r="J381" s="6"/>
      <c r="K381" s="64"/>
      <c r="N381" s="24"/>
      <c r="AB381" s="61"/>
      <c r="AD381" s="9" t="s">
        <v>126</v>
      </c>
      <c r="AF381" s="9" t="s">
        <v>17</v>
      </c>
      <c r="AH381" s="9" t="s">
        <v>16</v>
      </c>
      <c r="AJ381" s="9" t="s">
        <v>26</v>
      </c>
      <c r="AL381" s="9" t="s">
        <v>31</v>
      </c>
      <c r="AN381" s="9" t="s">
        <v>123</v>
      </c>
    </row>
    <row r="382" spans="1:50" hidden="1">
      <c r="A382" s="69" t="s">
        <v>1047</v>
      </c>
      <c r="B382" s="70" t="s">
        <v>1023</v>
      </c>
      <c r="C382" s="5">
        <v>45859</v>
      </c>
      <c r="D382" s="4" t="s">
        <v>291</v>
      </c>
      <c r="E382" s="4" t="s">
        <v>687</v>
      </c>
      <c r="F382" s="60">
        <v>31</v>
      </c>
      <c r="G382" s="40">
        <v>31</v>
      </c>
      <c r="I382" s="8"/>
      <c r="J382" s="6"/>
      <c r="K382" s="64"/>
      <c r="N382" s="24"/>
      <c r="AB382" s="61"/>
      <c r="AD382" s="9" t="s">
        <v>126</v>
      </c>
      <c r="AF382" s="9" t="s">
        <v>11</v>
      </c>
      <c r="AH382" s="9" t="s">
        <v>2</v>
      </c>
      <c r="AJ382" s="9" t="s">
        <v>16</v>
      </c>
      <c r="AL382" s="9" t="s">
        <v>106</v>
      </c>
      <c r="AN382" s="9" t="s">
        <v>51</v>
      </c>
      <c r="AP382" s="9" t="s">
        <v>7</v>
      </c>
      <c r="AR382" s="9" t="s">
        <v>13</v>
      </c>
      <c r="AT382" s="9" t="s">
        <v>41</v>
      </c>
      <c r="AV382" s="9" t="s">
        <v>123</v>
      </c>
    </row>
    <row r="383" spans="1:50" hidden="1">
      <c r="A383" s="69" t="s">
        <v>1053</v>
      </c>
      <c r="B383" s="70" t="s">
        <v>1050</v>
      </c>
      <c r="F383" s="60">
        <v>60</v>
      </c>
      <c r="G383" s="40">
        <v>60</v>
      </c>
      <c r="I383" s="8"/>
      <c r="J383" s="6"/>
      <c r="K383" s="64"/>
      <c r="N383" s="24"/>
      <c r="AB383" s="61"/>
      <c r="AD383" s="9" t="s">
        <v>56</v>
      </c>
      <c r="AF383" s="9" t="s">
        <v>104</v>
      </c>
      <c r="AH383" s="9" t="s">
        <v>123</v>
      </c>
    </row>
    <row r="384" spans="1:50" hidden="1">
      <c r="A384" s="69" t="s">
        <v>1054</v>
      </c>
      <c r="B384" s="70" t="s">
        <v>412</v>
      </c>
      <c r="F384" s="60">
        <v>1</v>
      </c>
      <c r="G384" s="40">
        <v>1</v>
      </c>
      <c r="I384" s="8"/>
      <c r="J384" s="6"/>
      <c r="K384" s="64"/>
      <c r="N384" s="24"/>
      <c r="AB384" s="61"/>
      <c r="AD384" s="9" t="s">
        <v>56</v>
      </c>
      <c r="AF384" s="9" t="s">
        <v>13</v>
      </c>
      <c r="AH384" s="9" t="s">
        <v>123</v>
      </c>
    </row>
    <row r="385" spans="1:50" hidden="1">
      <c r="A385" s="69" t="s">
        <v>1055</v>
      </c>
      <c r="B385" s="70" t="s">
        <v>855</v>
      </c>
      <c r="C385" s="5">
        <v>45827</v>
      </c>
      <c r="D385" s="4" t="s">
        <v>13</v>
      </c>
      <c r="E385" s="4" t="s">
        <v>34</v>
      </c>
      <c r="F385" s="60">
        <v>2</v>
      </c>
      <c r="G385" s="40">
        <v>2</v>
      </c>
      <c r="I385" s="8"/>
      <c r="J385" s="6"/>
      <c r="K385" s="64"/>
      <c r="N385" s="24"/>
      <c r="AB385" s="61"/>
      <c r="AD385" s="9" t="s">
        <v>56</v>
      </c>
      <c r="AF385" s="9" t="s">
        <v>13</v>
      </c>
      <c r="AH385" s="9" t="s">
        <v>123</v>
      </c>
    </row>
    <row r="386" spans="1:50" hidden="1">
      <c r="A386" s="69" t="s">
        <v>1056</v>
      </c>
      <c r="B386" s="70" t="s">
        <v>1051</v>
      </c>
      <c r="C386" s="5">
        <v>45856</v>
      </c>
      <c r="D386" s="4" t="s">
        <v>134</v>
      </c>
      <c r="E386" s="4" t="s">
        <v>702</v>
      </c>
      <c r="F386" s="60">
        <v>10</v>
      </c>
      <c r="G386" s="40">
        <v>10</v>
      </c>
      <c r="I386" s="8"/>
      <c r="J386" s="6"/>
      <c r="K386" s="64"/>
      <c r="N386" s="24"/>
      <c r="AB386" s="61"/>
      <c r="AD386" s="9" t="s">
        <v>126</v>
      </c>
      <c r="AF386" s="9" t="s">
        <v>11</v>
      </c>
      <c r="AH386" s="9" t="s">
        <v>16</v>
      </c>
      <c r="AJ386" s="9" t="s">
        <v>82</v>
      </c>
      <c r="AL386" s="9" t="s">
        <v>31</v>
      </c>
      <c r="AN386" s="9" t="s">
        <v>49</v>
      </c>
      <c r="AP386" s="9" t="s">
        <v>48</v>
      </c>
      <c r="AR386" s="9" t="s">
        <v>13</v>
      </c>
      <c r="AT386" s="9" t="s">
        <v>123</v>
      </c>
    </row>
    <row r="387" spans="1:50" hidden="1">
      <c r="A387" s="69" t="s">
        <v>1057</v>
      </c>
      <c r="B387" s="70" t="s">
        <v>946</v>
      </c>
      <c r="C387" s="5">
        <v>45828</v>
      </c>
      <c r="D387" s="4" t="s">
        <v>206</v>
      </c>
      <c r="E387" s="4" t="s">
        <v>97</v>
      </c>
      <c r="F387" s="60">
        <v>1</v>
      </c>
      <c r="G387" s="40">
        <v>1</v>
      </c>
      <c r="I387" s="8"/>
      <c r="J387" s="6"/>
      <c r="K387" s="64"/>
      <c r="N387" s="24"/>
      <c r="AB387" s="61"/>
      <c r="AD387" s="9" t="s">
        <v>206</v>
      </c>
      <c r="AF387" s="9" t="s">
        <v>123</v>
      </c>
    </row>
    <row r="388" spans="1:50" hidden="1">
      <c r="A388" s="69" t="s">
        <v>1058</v>
      </c>
      <c r="B388" s="70" t="s">
        <v>952</v>
      </c>
      <c r="C388" s="5">
        <v>45827</v>
      </c>
      <c r="D388" s="4" t="s">
        <v>206</v>
      </c>
      <c r="E388" s="4" t="s">
        <v>97</v>
      </c>
      <c r="F388" s="60">
        <v>4</v>
      </c>
      <c r="G388" s="40">
        <v>4</v>
      </c>
      <c r="I388" s="8"/>
      <c r="J388" s="6"/>
      <c r="K388" s="64"/>
      <c r="N388" s="24"/>
      <c r="AB388" s="61"/>
      <c r="AD388" s="9" t="s">
        <v>206</v>
      </c>
      <c r="AF388" s="9" t="s">
        <v>123</v>
      </c>
    </row>
    <row r="389" spans="1:50" hidden="1">
      <c r="A389" s="69" t="s">
        <v>1059</v>
      </c>
      <c r="B389" s="70" t="s">
        <v>955</v>
      </c>
      <c r="C389" s="5">
        <v>45828</v>
      </c>
      <c r="D389" s="4" t="s">
        <v>206</v>
      </c>
      <c r="E389" s="4" t="s">
        <v>97</v>
      </c>
      <c r="F389" s="60">
        <v>1</v>
      </c>
      <c r="G389" s="40">
        <v>1</v>
      </c>
      <c r="I389" s="8"/>
      <c r="J389" s="6"/>
      <c r="K389" s="64"/>
      <c r="N389" s="24"/>
      <c r="AB389" s="61"/>
      <c r="AD389" s="9" t="s">
        <v>206</v>
      </c>
      <c r="AF389" s="9" t="s">
        <v>123</v>
      </c>
    </row>
    <row r="390" spans="1:50" hidden="1">
      <c r="A390" s="69" t="s">
        <v>1060</v>
      </c>
      <c r="B390" s="70" t="s">
        <v>979</v>
      </c>
      <c r="C390" s="5">
        <v>45838</v>
      </c>
      <c r="D390" s="4" t="s">
        <v>126</v>
      </c>
      <c r="E390" s="4" t="s">
        <v>95</v>
      </c>
      <c r="F390" s="60">
        <v>6</v>
      </c>
      <c r="G390" s="40">
        <v>6</v>
      </c>
      <c r="I390" s="8"/>
      <c r="J390" s="6"/>
      <c r="K390" s="64"/>
      <c r="N390" s="24"/>
      <c r="AB390" s="61"/>
      <c r="AD390" s="9" t="s">
        <v>126</v>
      </c>
      <c r="AF390" s="9" t="s">
        <v>11</v>
      </c>
      <c r="AH390" s="9" t="s">
        <v>2</v>
      </c>
      <c r="AJ390" s="9" t="s">
        <v>35</v>
      </c>
      <c r="AL390" s="9" t="s">
        <v>39</v>
      </c>
      <c r="AN390" s="9" t="s">
        <v>106</v>
      </c>
      <c r="AP390" s="9" t="s">
        <v>11</v>
      </c>
      <c r="AR390" s="9" t="s">
        <v>24</v>
      </c>
      <c r="AT390" s="9" t="s">
        <v>50</v>
      </c>
      <c r="AV390" s="9" t="s">
        <v>13</v>
      </c>
      <c r="AX390" s="9" t="s">
        <v>123</v>
      </c>
    </row>
    <row r="391" spans="1:50" hidden="1">
      <c r="A391" s="69" t="s">
        <v>1061</v>
      </c>
      <c r="B391" s="70" t="s">
        <v>980</v>
      </c>
      <c r="C391" s="5">
        <v>45838</v>
      </c>
      <c r="D391" s="4" t="s">
        <v>110</v>
      </c>
      <c r="E391" s="4" t="s">
        <v>146</v>
      </c>
      <c r="F391" s="60">
        <v>6</v>
      </c>
      <c r="G391" s="40">
        <v>6</v>
      </c>
      <c r="I391" s="8"/>
      <c r="J391" s="6"/>
      <c r="K391" s="64"/>
      <c r="N391" s="24"/>
      <c r="AB391" s="61"/>
      <c r="AD391" s="9" t="s">
        <v>126</v>
      </c>
      <c r="AF391" s="9" t="s">
        <v>11</v>
      </c>
      <c r="AH391" s="9" t="s">
        <v>2</v>
      </c>
      <c r="AJ391" s="9" t="s">
        <v>35</v>
      </c>
      <c r="AL391" s="9" t="s">
        <v>16</v>
      </c>
      <c r="AN391" s="9" t="s">
        <v>106</v>
      </c>
      <c r="AP391" s="9" t="s">
        <v>50</v>
      </c>
      <c r="AR391" s="9" t="s">
        <v>24</v>
      </c>
      <c r="AT391" s="9" t="s">
        <v>104</v>
      </c>
      <c r="AV391" s="9" t="s">
        <v>123</v>
      </c>
    </row>
    <row r="392" spans="1:50" hidden="1">
      <c r="A392" s="69" t="s">
        <v>1062</v>
      </c>
      <c r="B392" s="70" t="s">
        <v>853</v>
      </c>
      <c r="C392" s="5">
        <v>45838</v>
      </c>
      <c r="D392" s="4" t="s">
        <v>110</v>
      </c>
      <c r="E392" s="4" t="s">
        <v>324</v>
      </c>
      <c r="F392" s="60">
        <v>6</v>
      </c>
      <c r="G392" s="40">
        <v>6</v>
      </c>
      <c r="I392" s="8"/>
      <c r="J392" s="6"/>
      <c r="K392" s="64"/>
      <c r="N392" s="24"/>
      <c r="AB392" s="61"/>
      <c r="AD392" s="9" t="s">
        <v>126</v>
      </c>
      <c r="AF392" s="9" t="s">
        <v>11</v>
      </c>
      <c r="AH392" s="9" t="s">
        <v>2</v>
      </c>
      <c r="AJ392" s="9" t="s">
        <v>35</v>
      </c>
      <c r="AL392" s="9" t="s">
        <v>106</v>
      </c>
      <c r="AN392" s="9" t="s">
        <v>24</v>
      </c>
      <c r="AP392" s="9" t="s">
        <v>48</v>
      </c>
      <c r="AR392" s="9" t="s">
        <v>104</v>
      </c>
      <c r="AT392" s="9" t="s">
        <v>123</v>
      </c>
    </row>
    <row r="393" spans="1:50" hidden="1">
      <c r="A393" s="69" t="s">
        <v>1063</v>
      </c>
      <c r="B393" s="70" t="s">
        <v>981</v>
      </c>
      <c r="C393" s="5">
        <v>45848</v>
      </c>
      <c r="D393" s="4" t="s">
        <v>110</v>
      </c>
      <c r="E393" s="4" t="s">
        <v>191</v>
      </c>
      <c r="F393" s="60">
        <v>6</v>
      </c>
      <c r="G393" s="40">
        <v>6</v>
      </c>
      <c r="I393" s="8"/>
      <c r="J393" s="6"/>
      <c r="K393" s="64"/>
      <c r="N393" s="24"/>
      <c r="AB393" s="61"/>
      <c r="AD393" s="9" t="s">
        <v>126</v>
      </c>
      <c r="AF393" s="9" t="s">
        <v>11</v>
      </c>
      <c r="AH393" s="9" t="s">
        <v>16</v>
      </c>
      <c r="AJ393" s="9" t="s">
        <v>40</v>
      </c>
      <c r="AL393" s="9" t="s">
        <v>106</v>
      </c>
      <c r="AN393" s="9" t="s">
        <v>51</v>
      </c>
      <c r="AP393" s="9" t="s">
        <v>7</v>
      </c>
      <c r="AR393" s="9" t="s">
        <v>123</v>
      </c>
    </row>
    <row r="394" spans="1:50" hidden="1">
      <c r="A394" s="69" t="s">
        <v>1064</v>
      </c>
      <c r="B394" s="70" t="s">
        <v>852</v>
      </c>
      <c r="C394" s="5">
        <v>45838</v>
      </c>
      <c r="D394" s="4" t="s">
        <v>110</v>
      </c>
      <c r="E394" s="4" t="s">
        <v>324</v>
      </c>
      <c r="F394" s="60">
        <v>6</v>
      </c>
      <c r="G394" s="40">
        <v>6</v>
      </c>
      <c r="I394" s="8"/>
      <c r="J394" s="6"/>
      <c r="K394" s="64"/>
      <c r="N394" s="24"/>
      <c r="AB394" s="61"/>
      <c r="AD394" s="9" t="s">
        <v>126</v>
      </c>
      <c r="AF394" s="9" t="s">
        <v>11</v>
      </c>
      <c r="AH394" s="9" t="s">
        <v>2</v>
      </c>
      <c r="AJ394" s="9" t="s">
        <v>35</v>
      </c>
      <c r="AL394" s="9" t="s">
        <v>106</v>
      </c>
      <c r="AN394" s="9" t="s">
        <v>24</v>
      </c>
      <c r="AP394" s="9" t="s">
        <v>48</v>
      </c>
      <c r="AR394" s="9" t="s">
        <v>104</v>
      </c>
      <c r="AT394" s="9" t="s">
        <v>123</v>
      </c>
    </row>
    <row r="395" spans="1:50" hidden="1">
      <c r="A395" s="69" t="s">
        <v>1065</v>
      </c>
      <c r="B395" s="70" t="s">
        <v>982</v>
      </c>
      <c r="C395" s="5">
        <v>45838</v>
      </c>
      <c r="D395" s="4" t="s">
        <v>110</v>
      </c>
      <c r="E395" s="4" t="s">
        <v>324</v>
      </c>
      <c r="F395" s="60">
        <v>6</v>
      </c>
      <c r="G395" s="40">
        <v>6</v>
      </c>
      <c r="I395" s="8"/>
      <c r="J395" s="6"/>
      <c r="K395" s="64"/>
      <c r="N395" s="24"/>
      <c r="AB395" s="61"/>
      <c r="AD395" s="9" t="s">
        <v>126</v>
      </c>
      <c r="AF395" s="9" t="s">
        <v>11</v>
      </c>
      <c r="AH395" s="9" t="s">
        <v>2</v>
      </c>
      <c r="AJ395" s="9" t="s">
        <v>35</v>
      </c>
      <c r="AL395" s="9" t="s">
        <v>106</v>
      </c>
      <c r="AN395" s="9" t="s">
        <v>24</v>
      </c>
      <c r="AP395" s="9" t="s">
        <v>48</v>
      </c>
      <c r="AR395" s="9" t="s">
        <v>104</v>
      </c>
      <c r="AT395" s="9" t="s">
        <v>123</v>
      </c>
    </row>
    <row r="396" spans="1:50" hidden="1">
      <c r="A396" s="69" t="s">
        <v>1066</v>
      </c>
      <c r="B396" s="70" t="s">
        <v>978</v>
      </c>
      <c r="C396" s="5">
        <v>45841</v>
      </c>
      <c r="D396" s="4" t="s">
        <v>110</v>
      </c>
      <c r="E396" s="4" t="s">
        <v>413</v>
      </c>
      <c r="F396" s="60">
        <v>6</v>
      </c>
      <c r="G396" s="40">
        <v>6</v>
      </c>
      <c r="I396" s="8"/>
      <c r="J396" s="6"/>
      <c r="K396" s="64"/>
      <c r="N396" s="24"/>
      <c r="AB396" s="61"/>
      <c r="AD396" s="9" t="s">
        <v>126</v>
      </c>
      <c r="AF396" s="9" t="s">
        <v>11</v>
      </c>
      <c r="AH396" s="9" t="s">
        <v>63</v>
      </c>
      <c r="AJ396" s="9" t="s">
        <v>16</v>
      </c>
      <c r="AL396" s="9" t="s">
        <v>40</v>
      </c>
      <c r="AN396" s="9" t="s">
        <v>57</v>
      </c>
      <c r="AP396" s="9" t="s">
        <v>7</v>
      </c>
      <c r="AR396" s="9" t="s">
        <v>66</v>
      </c>
      <c r="AT396" s="9" t="s">
        <v>64</v>
      </c>
      <c r="AV396" s="9" t="s">
        <v>123</v>
      </c>
    </row>
    <row r="397" spans="1:50" hidden="1">
      <c r="A397" s="69" t="s">
        <v>1082</v>
      </c>
      <c r="B397" s="70" t="s">
        <v>1033</v>
      </c>
      <c r="C397" s="5">
        <v>45834</v>
      </c>
      <c r="D397" s="4" t="s">
        <v>13</v>
      </c>
      <c r="E397" s="4" t="s">
        <v>34</v>
      </c>
      <c r="F397" s="60">
        <v>10</v>
      </c>
      <c r="G397" s="40">
        <v>10</v>
      </c>
      <c r="I397" s="8"/>
      <c r="J397" s="6"/>
      <c r="K397" s="64"/>
      <c r="N397" s="24"/>
      <c r="AB397" s="61"/>
      <c r="AD397" s="9" t="s">
        <v>56</v>
      </c>
      <c r="AF397" s="9" t="s">
        <v>13</v>
      </c>
      <c r="AH397" s="9" t="s">
        <v>123</v>
      </c>
    </row>
    <row r="398" spans="1:50" hidden="1">
      <c r="A398" s="69" t="s">
        <v>1083</v>
      </c>
      <c r="B398" s="70" t="s">
        <v>1034</v>
      </c>
      <c r="C398" s="5">
        <v>45833</v>
      </c>
      <c r="D398" s="4" t="s">
        <v>13</v>
      </c>
      <c r="E398" s="4" t="s">
        <v>34</v>
      </c>
      <c r="F398" s="60">
        <v>28</v>
      </c>
      <c r="G398" s="40">
        <v>28</v>
      </c>
      <c r="I398" s="8"/>
      <c r="J398" s="6"/>
      <c r="K398" s="64"/>
      <c r="N398" s="24"/>
      <c r="AB398" s="61"/>
      <c r="AD398" s="9" t="s">
        <v>56</v>
      </c>
      <c r="AF398" s="9" t="s">
        <v>13</v>
      </c>
      <c r="AH398" s="9" t="s">
        <v>123</v>
      </c>
    </row>
    <row r="399" spans="1:50" hidden="1">
      <c r="A399" s="69" t="s">
        <v>1084</v>
      </c>
      <c r="B399" s="70" t="s">
        <v>1035</v>
      </c>
      <c r="C399" s="5">
        <v>45833</v>
      </c>
      <c r="D399" s="4" t="s">
        <v>13</v>
      </c>
      <c r="E399" s="4" t="s">
        <v>34</v>
      </c>
      <c r="F399" s="60">
        <v>11</v>
      </c>
      <c r="G399" s="40">
        <v>11</v>
      </c>
      <c r="I399" s="8"/>
      <c r="J399" s="6"/>
      <c r="K399" s="64"/>
      <c r="N399" s="24"/>
      <c r="AB399" s="61"/>
      <c r="AD399" s="9" t="s">
        <v>56</v>
      </c>
      <c r="AF399" s="9" t="s">
        <v>13</v>
      </c>
      <c r="AH399" s="9" t="s">
        <v>123</v>
      </c>
    </row>
    <row r="400" spans="1:50" hidden="1">
      <c r="A400" s="69" t="s">
        <v>1085</v>
      </c>
      <c r="B400" s="70" t="s">
        <v>180</v>
      </c>
      <c r="F400" s="60">
        <v>1000</v>
      </c>
      <c r="G400" s="40">
        <v>1000</v>
      </c>
      <c r="I400" s="8"/>
      <c r="J400" s="6"/>
      <c r="K400" s="64"/>
      <c r="N400" s="24"/>
      <c r="AB400" s="61"/>
      <c r="AD400" s="9" t="s">
        <v>56</v>
      </c>
      <c r="AF400" s="9" t="s">
        <v>72</v>
      </c>
      <c r="AH400" s="9" t="s">
        <v>16</v>
      </c>
      <c r="AJ400" s="9" t="s">
        <v>26</v>
      </c>
      <c r="AL400" s="9" t="s">
        <v>123</v>
      </c>
    </row>
    <row r="401" spans="1:50" hidden="1">
      <c r="A401" s="69" t="s">
        <v>1086</v>
      </c>
      <c r="B401" s="70" t="s">
        <v>416</v>
      </c>
      <c r="F401" s="60">
        <v>1249</v>
      </c>
      <c r="G401" s="40">
        <v>1249</v>
      </c>
      <c r="I401" s="8"/>
      <c r="J401" s="6"/>
      <c r="K401" s="64"/>
      <c r="N401" s="24"/>
      <c r="AB401" s="61"/>
      <c r="AD401" s="9" t="s">
        <v>56</v>
      </c>
      <c r="AF401" s="9" t="s">
        <v>11</v>
      </c>
      <c r="AH401" s="9" t="s">
        <v>16</v>
      </c>
      <c r="AJ401" s="9" t="s">
        <v>2</v>
      </c>
      <c r="AL401" s="9" t="s">
        <v>123</v>
      </c>
    </row>
    <row r="402" spans="1:50" hidden="1">
      <c r="A402" s="69" t="s">
        <v>1087</v>
      </c>
      <c r="B402" s="70" t="s">
        <v>1071</v>
      </c>
      <c r="C402" s="5">
        <v>45831</v>
      </c>
      <c r="D402" s="4" t="s">
        <v>13</v>
      </c>
      <c r="E402" s="4" t="s">
        <v>34</v>
      </c>
      <c r="F402" s="60">
        <v>99</v>
      </c>
      <c r="G402" s="40">
        <v>99</v>
      </c>
      <c r="I402" s="8"/>
      <c r="J402" s="6"/>
      <c r="K402" s="64"/>
      <c r="N402" s="24"/>
      <c r="AB402" s="61"/>
      <c r="AD402" s="9" t="s">
        <v>56</v>
      </c>
      <c r="AF402" s="9" t="s">
        <v>13</v>
      </c>
      <c r="AH402" s="9" t="s">
        <v>123</v>
      </c>
    </row>
    <row r="403" spans="1:50" hidden="1">
      <c r="A403" s="69" t="s">
        <v>1088</v>
      </c>
      <c r="B403" s="70" t="s">
        <v>1048</v>
      </c>
      <c r="F403" s="60">
        <v>3</v>
      </c>
      <c r="G403" s="40">
        <v>3</v>
      </c>
      <c r="I403" s="8"/>
      <c r="J403" s="6"/>
      <c r="K403" s="64"/>
      <c r="N403" s="24"/>
      <c r="AB403" s="61"/>
      <c r="AD403" s="9" t="s">
        <v>56</v>
      </c>
      <c r="AF403" s="9" t="s">
        <v>13</v>
      </c>
      <c r="AH403" s="9" t="s">
        <v>123</v>
      </c>
    </row>
    <row r="404" spans="1:50" hidden="1">
      <c r="A404" s="69" t="s">
        <v>1089</v>
      </c>
      <c r="B404" s="70" t="s">
        <v>1049</v>
      </c>
      <c r="F404" s="60">
        <v>3</v>
      </c>
      <c r="G404" s="40">
        <v>3</v>
      </c>
      <c r="I404" s="8"/>
      <c r="J404" s="6"/>
      <c r="K404" s="64"/>
      <c r="N404" s="24"/>
      <c r="AB404" s="61"/>
      <c r="AD404" s="9" t="s">
        <v>56</v>
      </c>
      <c r="AF404" s="9" t="s">
        <v>13</v>
      </c>
      <c r="AH404" s="9" t="s">
        <v>123</v>
      </c>
    </row>
    <row r="405" spans="1:50" hidden="1">
      <c r="A405" s="69" t="s">
        <v>1090</v>
      </c>
      <c r="B405" s="70" t="s">
        <v>769</v>
      </c>
      <c r="C405" s="5">
        <v>45831</v>
      </c>
      <c r="D405" s="4" t="s">
        <v>47</v>
      </c>
      <c r="E405" s="4" t="s">
        <v>30</v>
      </c>
      <c r="F405" s="60">
        <v>30</v>
      </c>
      <c r="G405" s="40">
        <v>30</v>
      </c>
      <c r="I405" s="8"/>
      <c r="J405" s="6"/>
      <c r="K405" s="64"/>
      <c r="N405" s="24"/>
      <c r="AB405" s="61"/>
      <c r="AD405" s="9" t="s">
        <v>56</v>
      </c>
      <c r="AF405" s="9" t="s">
        <v>32</v>
      </c>
      <c r="AH405" s="9" t="s">
        <v>16</v>
      </c>
      <c r="AJ405" s="9" t="s">
        <v>47</v>
      </c>
      <c r="AL405" s="9" t="s">
        <v>13</v>
      </c>
      <c r="AN405" s="9" t="s">
        <v>123</v>
      </c>
    </row>
    <row r="406" spans="1:50" hidden="1">
      <c r="A406" s="69" t="s">
        <v>1091</v>
      </c>
      <c r="B406" s="70" t="s">
        <v>344</v>
      </c>
      <c r="C406" s="5">
        <v>45831</v>
      </c>
      <c r="D406" s="4" t="s">
        <v>13</v>
      </c>
      <c r="E406" s="4" t="s">
        <v>34</v>
      </c>
      <c r="F406" s="60">
        <v>10</v>
      </c>
      <c r="G406" s="40">
        <v>10</v>
      </c>
      <c r="I406" s="8"/>
      <c r="J406" s="6"/>
      <c r="K406" s="64"/>
      <c r="N406" s="24"/>
      <c r="AB406" s="61"/>
      <c r="AD406" s="9" t="s">
        <v>56</v>
      </c>
      <c r="AF406" s="9" t="s">
        <v>13</v>
      </c>
      <c r="AH406" s="9" t="s">
        <v>123</v>
      </c>
    </row>
    <row r="407" spans="1:50" hidden="1">
      <c r="A407" s="69" t="s">
        <v>1092</v>
      </c>
      <c r="B407" s="70" t="s">
        <v>355</v>
      </c>
      <c r="C407" s="5">
        <v>45831</v>
      </c>
      <c r="D407" s="4" t="s">
        <v>13</v>
      </c>
      <c r="E407" s="4" t="s">
        <v>34</v>
      </c>
      <c r="F407" s="60">
        <v>10</v>
      </c>
      <c r="G407" s="40">
        <v>10</v>
      </c>
      <c r="I407" s="8"/>
      <c r="J407" s="6"/>
      <c r="K407" s="64"/>
      <c r="N407" s="24"/>
      <c r="AB407" s="61"/>
      <c r="AD407" s="9" t="s">
        <v>56</v>
      </c>
      <c r="AF407" s="9" t="s">
        <v>13</v>
      </c>
      <c r="AH407" s="9" t="s">
        <v>123</v>
      </c>
    </row>
    <row r="408" spans="1:50" hidden="1">
      <c r="A408" s="69" t="s">
        <v>1093</v>
      </c>
      <c r="B408" s="70" t="s">
        <v>1079</v>
      </c>
      <c r="C408" s="5">
        <v>45831</v>
      </c>
      <c r="D408" s="4" t="s">
        <v>13</v>
      </c>
      <c r="E408" s="4" t="s">
        <v>34</v>
      </c>
      <c r="F408" s="60">
        <v>2</v>
      </c>
      <c r="G408" s="40">
        <v>2</v>
      </c>
      <c r="I408" s="8"/>
      <c r="J408" s="6"/>
      <c r="K408" s="64"/>
      <c r="N408" s="24"/>
      <c r="AB408" s="61"/>
      <c r="AD408" s="9" t="s">
        <v>56</v>
      </c>
      <c r="AF408" s="9" t="s">
        <v>13</v>
      </c>
      <c r="AH408" s="9" t="s">
        <v>123</v>
      </c>
    </row>
    <row r="409" spans="1:50" hidden="1">
      <c r="A409" s="69" t="s">
        <v>1094</v>
      </c>
      <c r="B409" s="70" t="s">
        <v>1070</v>
      </c>
      <c r="C409" s="5">
        <v>45852</v>
      </c>
      <c r="D409" s="4" t="s">
        <v>1282</v>
      </c>
      <c r="E409" s="4" t="s">
        <v>292</v>
      </c>
      <c r="F409" s="60">
        <v>10</v>
      </c>
      <c r="G409" s="40">
        <v>10</v>
      </c>
      <c r="I409" s="8"/>
      <c r="J409" s="6"/>
      <c r="K409" s="64"/>
      <c r="N409" s="24"/>
      <c r="AB409" s="61"/>
      <c r="AD409" s="9" t="s">
        <v>126</v>
      </c>
      <c r="AF409" s="9" t="s">
        <v>11</v>
      </c>
      <c r="AH409" s="9" t="s">
        <v>16</v>
      </c>
      <c r="AJ409" s="9" t="s">
        <v>82</v>
      </c>
      <c r="AL409" s="9" t="s">
        <v>31</v>
      </c>
      <c r="AN409" s="9" t="s">
        <v>19</v>
      </c>
      <c r="AP409" s="9" t="s">
        <v>24</v>
      </c>
      <c r="AR409" s="9" t="s">
        <v>18</v>
      </c>
      <c r="AT409" s="9" t="s">
        <v>25</v>
      </c>
      <c r="AV409" s="9" t="s">
        <v>13</v>
      </c>
      <c r="AX409" s="9" t="s">
        <v>123</v>
      </c>
    </row>
    <row r="410" spans="1:50" hidden="1">
      <c r="A410" s="69" t="s">
        <v>1095</v>
      </c>
      <c r="B410" s="70" t="s">
        <v>218</v>
      </c>
      <c r="C410" s="5">
        <v>45855</v>
      </c>
      <c r="D410" s="4" t="s">
        <v>291</v>
      </c>
      <c r="E410" s="4" t="s">
        <v>128</v>
      </c>
      <c r="F410" s="60">
        <v>20</v>
      </c>
      <c r="G410" s="40">
        <v>20</v>
      </c>
      <c r="I410" s="8"/>
      <c r="J410" s="6"/>
      <c r="K410" s="64"/>
      <c r="N410" s="24"/>
      <c r="AB410" s="61"/>
      <c r="AD410" s="9" t="s">
        <v>126</v>
      </c>
      <c r="AF410" s="9" t="s">
        <v>11</v>
      </c>
      <c r="AH410" s="9" t="s">
        <v>16</v>
      </c>
      <c r="AJ410" s="9" t="s">
        <v>2</v>
      </c>
      <c r="AL410" s="9" t="s">
        <v>31</v>
      </c>
      <c r="AN410" s="9" t="s">
        <v>106</v>
      </c>
      <c r="AP410" s="9" t="s">
        <v>18</v>
      </c>
      <c r="AR410" s="9" t="s">
        <v>25</v>
      </c>
      <c r="AT410" s="9" t="s">
        <v>13</v>
      </c>
      <c r="AV410" s="9" t="s">
        <v>123</v>
      </c>
    </row>
    <row r="411" spans="1:50" hidden="1">
      <c r="A411" s="69" t="s">
        <v>1096</v>
      </c>
      <c r="B411" s="70" t="s">
        <v>1074</v>
      </c>
      <c r="C411" s="5">
        <v>45838</v>
      </c>
      <c r="D411" s="4" t="s">
        <v>110</v>
      </c>
      <c r="E411" s="4" t="s">
        <v>146</v>
      </c>
      <c r="F411" s="60">
        <v>105</v>
      </c>
      <c r="G411" s="40">
        <v>105</v>
      </c>
      <c r="I411" s="8"/>
      <c r="J411" s="6"/>
      <c r="K411" s="64"/>
      <c r="N411" s="24"/>
      <c r="AB411" s="61"/>
      <c r="AD411" s="9" t="s">
        <v>126</v>
      </c>
      <c r="AF411" s="9" t="s">
        <v>11</v>
      </c>
      <c r="AH411" s="9" t="s">
        <v>16</v>
      </c>
      <c r="AJ411" s="9" t="s">
        <v>2</v>
      </c>
      <c r="AL411" s="9" t="s">
        <v>31</v>
      </c>
      <c r="AN411" s="9" t="s">
        <v>106</v>
      </c>
      <c r="AP411" s="9" t="s">
        <v>7</v>
      </c>
      <c r="AR411" s="9" t="s">
        <v>13</v>
      </c>
      <c r="AT411" s="9" t="s">
        <v>41</v>
      </c>
      <c r="AV411" s="9" t="s">
        <v>123</v>
      </c>
    </row>
    <row r="412" spans="1:50" hidden="1">
      <c r="A412" s="69" t="s">
        <v>1097</v>
      </c>
      <c r="B412" s="70" t="s">
        <v>1073</v>
      </c>
      <c r="C412" s="5">
        <v>45856</v>
      </c>
      <c r="D412" s="4" t="s">
        <v>1455</v>
      </c>
      <c r="E412" s="4" t="s">
        <v>296</v>
      </c>
      <c r="F412" s="60">
        <v>105</v>
      </c>
      <c r="G412" s="40">
        <v>105</v>
      </c>
      <c r="I412" s="8"/>
      <c r="J412" s="6"/>
      <c r="K412" s="64"/>
      <c r="N412" s="24"/>
      <c r="AB412" s="61"/>
      <c r="AD412" s="9" t="s">
        <v>126</v>
      </c>
      <c r="AF412" s="9" t="s">
        <v>11</v>
      </c>
      <c r="AH412" s="9" t="s">
        <v>2</v>
      </c>
      <c r="AJ412" s="9" t="s">
        <v>131</v>
      </c>
      <c r="AL412" s="9" t="s">
        <v>106</v>
      </c>
      <c r="AN412" s="9" t="s">
        <v>7</v>
      </c>
      <c r="AP412" s="9" t="s">
        <v>13</v>
      </c>
      <c r="AR412" s="9" t="s">
        <v>41</v>
      </c>
      <c r="AT412" s="9" t="s">
        <v>123</v>
      </c>
    </row>
    <row r="413" spans="1:50" hidden="1">
      <c r="A413" s="69" t="s">
        <v>1098</v>
      </c>
      <c r="B413" s="70" t="s">
        <v>209</v>
      </c>
      <c r="F413" s="60">
        <v>105</v>
      </c>
      <c r="G413" s="40">
        <v>105</v>
      </c>
      <c r="I413" s="8"/>
      <c r="J413" s="6"/>
      <c r="K413" s="64"/>
      <c r="N413" s="24"/>
      <c r="AB413" s="61"/>
      <c r="AD413" s="9" t="s">
        <v>126</v>
      </c>
      <c r="AF413" s="9" t="s">
        <v>17</v>
      </c>
      <c r="AH413" s="9" t="s">
        <v>16</v>
      </c>
      <c r="AJ413" s="9" t="s">
        <v>24</v>
      </c>
      <c r="AL413" s="9" t="s">
        <v>41</v>
      </c>
      <c r="AN413" s="9" t="s">
        <v>123</v>
      </c>
    </row>
    <row r="414" spans="1:50" hidden="1">
      <c r="A414" s="69" t="s">
        <v>1099</v>
      </c>
      <c r="B414" s="70" t="s">
        <v>260</v>
      </c>
      <c r="F414" s="60">
        <v>105</v>
      </c>
      <c r="G414" s="40">
        <v>105</v>
      </c>
      <c r="I414" s="8"/>
      <c r="J414" s="6"/>
      <c r="K414" s="64"/>
      <c r="N414" s="24"/>
      <c r="AB414" s="61"/>
      <c r="AD414" s="9" t="s">
        <v>126</v>
      </c>
      <c r="AF414" s="9" t="s">
        <v>11</v>
      </c>
      <c r="AH414" s="9" t="s">
        <v>16</v>
      </c>
      <c r="AJ414" s="9" t="s">
        <v>24</v>
      </c>
      <c r="AL414" s="9" t="s">
        <v>41</v>
      </c>
      <c r="AN414" s="9" t="s">
        <v>123</v>
      </c>
    </row>
    <row r="415" spans="1:50" hidden="1">
      <c r="A415" s="69" t="s">
        <v>1100</v>
      </c>
      <c r="B415" s="70" t="s">
        <v>380</v>
      </c>
      <c r="C415" s="5">
        <v>45831</v>
      </c>
      <c r="D415" s="4" t="s">
        <v>13</v>
      </c>
      <c r="E415" s="4" t="s">
        <v>34</v>
      </c>
      <c r="F415" s="60">
        <v>30</v>
      </c>
      <c r="G415" s="40">
        <v>30</v>
      </c>
      <c r="I415" s="8"/>
      <c r="J415" s="6"/>
      <c r="K415" s="64"/>
      <c r="N415" s="24"/>
      <c r="AB415" s="61"/>
      <c r="AD415" s="9" t="s">
        <v>56</v>
      </c>
      <c r="AF415" s="9" t="s">
        <v>13</v>
      </c>
      <c r="AH415" s="9" t="s">
        <v>123</v>
      </c>
    </row>
    <row r="416" spans="1:50" hidden="1">
      <c r="A416" s="69" t="s">
        <v>1101</v>
      </c>
      <c r="B416" s="70" t="s">
        <v>1077</v>
      </c>
      <c r="C416" s="5">
        <v>45831</v>
      </c>
      <c r="D416" s="4" t="s">
        <v>13</v>
      </c>
      <c r="E416" s="4" t="s">
        <v>34</v>
      </c>
      <c r="F416" s="60">
        <v>39</v>
      </c>
      <c r="G416" s="40">
        <v>39</v>
      </c>
      <c r="I416" s="8"/>
      <c r="J416" s="6"/>
      <c r="K416" s="64"/>
      <c r="N416" s="24"/>
      <c r="AB416" s="61"/>
      <c r="AD416" s="9" t="s">
        <v>56</v>
      </c>
      <c r="AF416" s="9" t="s">
        <v>13</v>
      </c>
      <c r="AH416" s="9" t="s">
        <v>123</v>
      </c>
    </row>
    <row r="417" spans="1:56" hidden="1">
      <c r="A417" s="69" t="s">
        <v>1102</v>
      </c>
      <c r="B417" s="70" t="s">
        <v>1078</v>
      </c>
      <c r="C417" s="5">
        <v>45831</v>
      </c>
      <c r="D417" s="4" t="s">
        <v>13</v>
      </c>
      <c r="E417" s="4" t="s">
        <v>34</v>
      </c>
      <c r="F417" s="60">
        <v>92</v>
      </c>
      <c r="G417" s="40">
        <v>92</v>
      </c>
      <c r="I417" s="8"/>
      <c r="J417" s="6"/>
      <c r="K417" s="64"/>
      <c r="N417" s="24"/>
      <c r="AB417" s="61"/>
      <c r="AD417" s="9" t="s">
        <v>56</v>
      </c>
      <c r="AF417" s="9" t="s">
        <v>13</v>
      </c>
      <c r="AH417" s="9" t="s">
        <v>123</v>
      </c>
    </row>
    <row r="418" spans="1:56" hidden="1">
      <c r="A418" s="69" t="s">
        <v>1103</v>
      </c>
      <c r="B418" s="70" t="s">
        <v>1075</v>
      </c>
      <c r="C418" s="5">
        <v>45832</v>
      </c>
      <c r="D418" s="4" t="s">
        <v>123</v>
      </c>
      <c r="E418" s="4" t="s">
        <v>156</v>
      </c>
      <c r="F418" s="60">
        <v>2</v>
      </c>
      <c r="G418" s="40">
        <v>2</v>
      </c>
      <c r="I418" s="8"/>
      <c r="J418" s="6"/>
      <c r="K418" s="64"/>
      <c r="N418" s="24"/>
      <c r="AB418" s="61"/>
      <c r="AD418" s="9" t="s">
        <v>56</v>
      </c>
      <c r="AF418" s="9" t="s">
        <v>13</v>
      </c>
      <c r="AH418" s="9" t="s">
        <v>123</v>
      </c>
    </row>
    <row r="419" spans="1:56" hidden="1">
      <c r="A419" s="69" t="s">
        <v>1104</v>
      </c>
      <c r="B419" s="70" t="s">
        <v>947</v>
      </c>
      <c r="C419" s="5">
        <v>45831</v>
      </c>
      <c r="D419" s="4" t="s">
        <v>206</v>
      </c>
      <c r="E419" s="4" t="s">
        <v>97</v>
      </c>
      <c r="F419" s="60">
        <v>1</v>
      </c>
      <c r="G419" s="40">
        <v>1</v>
      </c>
      <c r="I419" s="8"/>
      <c r="J419" s="6"/>
      <c r="K419" s="64"/>
      <c r="N419" s="24"/>
      <c r="AB419" s="61"/>
      <c r="AD419" s="9" t="s">
        <v>206</v>
      </c>
      <c r="AF419" s="9" t="s">
        <v>123</v>
      </c>
    </row>
    <row r="420" spans="1:56" hidden="1">
      <c r="A420" s="69" t="s">
        <v>1105</v>
      </c>
      <c r="B420" s="70" t="s">
        <v>948</v>
      </c>
      <c r="C420" s="5">
        <v>45831</v>
      </c>
      <c r="D420" s="4" t="s">
        <v>206</v>
      </c>
      <c r="E420" s="4" t="s">
        <v>97</v>
      </c>
      <c r="F420" s="60">
        <v>1</v>
      </c>
      <c r="G420" s="40">
        <v>1</v>
      </c>
      <c r="I420" s="8"/>
      <c r="J420" s="6"/>
      <c r="K420" s="64"/>
      <c r="N420" s="24"/>
      <c r="AB420" s="61"/>
      <c r="AD420" s="9" t="s">
        <v>206</v>
      </c>
      <c r="AF420" s="9" t="s">
        <v>123</v>
      </c>
    </row>
    <row r="421" spans="1:56" hidden="1">
      <c r="A421" s="69" t="s">
        <v>1106</v>
      </c>
      <c r="B421" s="70" t="s">
        <v>953</v>
      </c>
      <c r="C421" s="5">
        <v>45838</v>
      </c>
      <c r="D421" s="4" t="s">
        <v>835</v>
      </c>
      <c r="E421" s="4" t="s">
        <v>146</v>
      </c>
      <c r="F421" s="60">
        <v>4</v>
      </c>
      <c r="G421" s="40">
        <v>4</v>
      </c>
      <c r="I421" s="8"/>
      <c r="J421" s="6"/>
      <c r="K421" s="64"/>
      <c r="N421" s="24"/>
      <c r="AB421" s="61"/>
      <c r="AD421" s="9" t="s">
        <v>126</v>
      </c>
      <c r="AF421" s="9" t="s">
        <v>72</v>
      </c>
      <c r="AH421" s="9" t="s">
        <v>82</v>
      </c>
      <c r="AJ421" s="9" t="s">
        <v>31</v>
      </c>
      <c r="AL421" s="9" t="s">
        <v>16</v>
      </c>
      <c r="AN421" s="9" t="s">
        <v>17</v>
      </c>
      <c r="AP421" s="9" t="s">
        <v>40</v>
      </c>
      <c r="AR421" s="9" t="s">
        <v>57</v>
      </c>
      <c r="AT421" s="9" t="s">
        <v>7</v>
      </c>
      <c r="AV421" s="9" t="s">
        <v>13</v>
      </c>
      <c r="AX421" s="9" t="s">
        <v>123</v>
      </c>
    </row>
    <row r="422" spans="1:56" hidden="1">
      <c r="A422" s="69" t="s">
        <v>1107</v>
      </c>
      <c r="B422" s="70" t="s">
        <v>956</v>
      </c>
      <c r="C422" s="5">
        <v>45831</v>
      </c>
      <c r="D422" s="4" t="s">
        <v>206</v>
      </c>
      <c r="E422" s="4" t="s">
        <v>97</v>
      </c>
      <c r="F422" s="60">
        <v>1</v>
      </c>
      <c r="G422" s="40">
        <v>1</v>
      </c>
      <c r="I422" s="8"/>
      <c r="J422" s="6"/>
      <c r="K422" s="64"/>
      <c r="N422" s="24"/>
      <c r="AB422" s="61"/>
      <c r="AD422" s="9" t="s">
        <v>206</v>
      </c>
      <c r="AF422" s="9" t="s">
        <v>123</v>
      </c>
    </row>
    <row r="423" spans="1:56" hidden="1">
      <c r="A423" s="69" t="s">
        <v>1108</v>
      </c>
      <c r="B423" s="70" t="s">
        <v>957</v>
      </c>
      <c r="C423" s="5">
        <v>45831</v>
      </c>
      <c r="D423" s="4" t="s">
        <v>206</v>
      </c>
      <c r="E423" s="4" t="s">
        <v>97</v>
      </c>
      <c r="F423" s="60">
        <v>1</v>
      </c>
      <c r="G423" s="40">
        <v>1</v>
      </c>
      <c r="I423" s="8"/>
      <c r="J423" s="6"/>
      <c r="K423" s="64"/>
      <c r="N423" s="24"/>
      <c r="AB423" s="61"/>
      <c r="AD423" s="9" t="s">
        <v>206</v>
      </c>
      <c r="AF423" s="9" t="s">
        <v>123</v>
      </c>
    </row>
    <row r="424" spans="1:56" hidden="1">
      <c r="A424" s="69" t="s">
        <v>1109</v>
      </c>
      <c r="B424" s="70" t="s">
        <v>943</v>
      </c>
      <c r="C424" s="5">
        <v>45838</v>
      </c>
      <c r="D424" s="4" t="s">
        <v>110</v>
      </c>
      <c r="E424" s="4" t="s">
        <v>413</v>
      </c>
      <c r="F424" s="60">
        <v>8</v>
      </c>
      <c r="G424" s="40">
        <v>8</v>
      </c>
      <c r="I424" s="8"/>
      <c r="J424" s="6"/>
      <c r="K424" s="64"/>
      <c r="N424" s="24"/>
      <c r="AB424" s="61"/>
      <c r="AD424" s="9" t="s">
        <v>126</v>
      </c>
      <c r="AF424" s="9" t="s">
        <v>11</v>
      </c>
      <c r="AH424" s="9" t="s">
        <v>82</v>
      </c>
      <c r="AJ424" s="9" t="s">
        <v>31</v>
      </c>
      <c r="AL424" s="9" t="s">
        <v>106</v>
      </c>
      <c r="AN424" s="9" t="s">
        <v>24</v>
      </c>
      <c r="AP424" s="9" t="s">
        <v>48</v>
      </c>
      <c r="AR424" s="9" t="s">
        <v>13</v>
      </c>
      <c r="AT424" s="9" t="s">
        <v>123</v>
      </c>
    </row>
    <row r="425" spans="1:56" hidden="1">
      <c r="A425" s="69" t="s">
        <v>1110</v>
      </c>
      <c r="B425" s="70" t="s">
        <v>954</v>
      </c>
      <c r="C425" s="5">
        <v>45838</v>
      </c>
      <c r="D425" s="4" t="s">
        <v>110</v>
      </c>
      <c r="E425" s="4" t="s">
        <v>146</v>
      </c>
      <c r="F425" s="60">
        <v>4</v>
      </c>
      <c r="G425" s="40">
        <v>4</v>
      </c>
      <c r="I425" s="8"/>
      <c r="J425" s="6"/>
      <c r="K425" s="64"/>
      <c r="N425" s="24"/>
      <c r="AB425" s="61"/>
      <c r="AD425" s="9" t="s">
        <v>126</v>
      </c>
      <c r="AF425" s="9" t="s">
        <v>11</v>
      </c>
      <c r="AH425" s="9" t="s">
        <v>82</v>
      </c>
      <c r="AJ425" s="9" t="s">
        <v>31</v>
      </c>
      <c r="AL425" s="9" t="s">
        <v>107</v>
      </c>
      <c r="AN425" s="9" t="s">
        <v>67</v>
      </c>
      <c r="AP425" s="9" t="s">
        <v>40</v>
      </c>
      <c r="AR425" s="9" t="s">
        <v>106</v>
      </c>
      <c r="AT425" s="9" t="s">
        <v>48</v>
      </c>
      <c r="AV425" s="9" t="s">
        <v>13</v>
      </c>
      <c r="AX425" s="9" t="s">
        <v>123</v>
      </c>
    </row>
    <row r="426" spans="1:56" hidden="1">
      <c r="A426" s="69" t="s">
        <v>1111</v>
      </c>
      <c r="B426" s="70" t="s">
        <v>961</v>
      </c>
      <c r="C426" s="5">
        <v>45854</v>
      </c>
      <c r="D426" s="4" t="s">
        <v>108</v>
      </c>
      <c r="E426" s="4" t="s">
        <v>296</v>
      </c>
      <c r="F426" s="60">
        <v>4</v>
      </c>
      <c r="G426" s="40">
        <v>4</v>
      </c>
      <c r="I426" s="8"/>
      <c r="J426" s="6"/>
      <c r="K426" s="64"/>
      <c r="N426" s="24"/>
      <c r="AB426" s="61"/>
      <c r="AD426" s="9" t="s">
        <v>126</v>
      </c>
      <c r="AF426" s="9" t="s">
        <v>11</v>
      </c>
      <c r="AH426" s="9" t="s">
        <v>16</v>
      </c>
      <c r="AJ426" s="9" t="s">
        <v>82</v>
      </c>
      <c r="AL426" s="9" t="s">
        <v>31</v>
      </c>
      <c r="AN426" s="9" t="s">
        <v>106</v>
      </c>
      <c r="AP426" s="9" t="s">
        <v>48</v>
      </c>
      <c r="AR426" s="9" t="s">
        <v>13</v>
      </c>
      <c r="AT426" s="9" t="s">
        <v>123</v>
      </c>
    </row>
    <row r="427" spans="1:56" hidden="1">
      <c r="A427" s="69" t="s">
        <v>1112</v>
      </c>
      <c r="B427" s="70" t="s">
        <v>944</v>
      </c>
      <c r="C427" s="5">
        <v>45840</v>
      </c>
      <c r="D427" s="4" t="s">
        <v>110</v>
      </c>
      <c r="E427" s="4" t="s">
        <v>146</v>
      </c>
      <c r="F427" s="60">
        <v>2</v>
      </c>
      <c r="G427" s="40">
        <v>2</v>
      </c>
      <c r="I427" s="8"/>
      <c r="J427" s="6"/>
      <c r="K427" s="64"/>
      <c r="N427" s="24"/>
      <c r="AB427" s="61"/>
      <c r="AD427" s="9" t="s">
        <v>126</v>
      </c>
      <c r="AF427" s="9" t="s">
        <v>19</v>
      </c>
      <c r="AH427" s="9" t="s">
        <v>11</v>
      </c>
      <c r="AJ427" s="9" t="s">
        <v>82</v>
      </c>
      <c r="AL427" s="9" t="s">
        <v>31</v>
      </c>
      <c r="AN427" s="9" t="s">
        <v>16</v>
      </c>
      <c r="AP427" s="9" t="s">
        <v>78</v>
      </c>
      <c r="AR427" s="9" t="s">
        <v>55</v>
      </c>
      <c r="AT427" s="9" t="s">
        <v>13</v>
      </c>
      <c r="AV427" s="9" t="s">
        <v>123</v>
      </c>
    </row>
    <row r="428" spans="1:56" hidden="1">
      <c r="A428" s="69" t="s">
        <v>1113</v>
      </c>
      <c r="B428" s="70" t="s">
        <v>945</v>
      </c>
      <c r="C428" s="5">
        <v>45854</v>
      </c>
      <c r="D428" s="4" t="s">
        <v>1282</v>
      </c>
      <c r="E428" s="4" t="s">
        <v>292</v>
      </c>
      <c r="F428" s="60">
        <v>2</v>
      </c>
      <c r="G428" s="40">
        <v>2</v>
      </c>
      <c r="I428" s="8"/>
      <c r="J428" s="6"/>
      <c r="K428" s="64"/>
      <c r="N428" s="24"/>
      <c r="AB428" s="61"/>
      <c r="AD428" s="9" t="s">
        <v>126</v>
      </c>
      <c r="AF428" s="9" t="s">
        <v>19</v>
      </c>
      <c r="AH428" s="9" t="s">
        <v>11</v>
      </c>
      <c r="AJ428" s="9" t="s">
        <v>16</v>
      </c>
      <c r="AL428" s="9" t="s">
        <v>82</v>
      </c>
      <c r="AN428" s="9" t="s">
        <v>31</v>
      </c>
      <c r="AP428" s="9" t="s">
        <v>49</v>
      </c>
      <c r="AR428" s="9" t="s">
        <v>50</v>
      </c>
      <c r="AT428" s="9" t="s">
        <v>13</v>
      </c>
      <c r="AV428" s="9" t="s">
        <v>123</v>
      </c>
    </row>
    <row r="429" spans="1:56" hidden="1">
      <c r="A429" s="69" t="s">
        <v>1114</v>
      </c>
      <c r="B429" s="70" t="s">
        <v>951</v>
      </c>
      <c r="C429" s="5">
        <v>45856</v>
      </c>
      <c r="D429" s="4" t="s">
        <v>1282</v>
      </c>
      <c r="E429" s="4" t="s">
        <v>292</v>
      </c>
      <c r="F429" s="60">
        <v>5</v>
      </c>
      <c r="G429" s="40">
        <v>5</v>
      </c>
      <c r="I429" s="8"/>
      <c r="J429" s="6"/>
      <c r="K429" s="64"/>
      <c r="N429" s="24"/>
      <c r="AB429" s="61"/>
      <c r="AD429" s="9" t="s">
        <v>126</v>
      </c>
      <c r="AF429" s="9" t="s">
        <v>11</v>
      </c>
      <c r="AH429" s="9" t="s">
        <v>82</v>
      </c>
      <c r="AJ429" s="9" t="s">
        <v>31</v>
      </c>
      <c r="AL429" s="9" t="s">
        <v>117</v>
      </c>
      <c r="AN429" s="9" t="s">
        <v>106</v>
      </c>
      <c r="AP429" s="9" t="s">
        <v>48</v>
      </c>
      <c r="AR429" s="9" t="s">
        <v>13</v>
      </c>
      <c r="AT429" s="9" t="s">
        <v>123</v>
      </c>
    </row>
    <row r="430" spans="1:56" hidden="1">
      <c r="A430" s="69" t="s">
        <v>1115</v>
      </c>
      <c r="B430" s="70" t="s">
        <v>1076</v>
      </c>
      <c r="C430" s="5">
        <v>45833</v>
      </c>
      <c r="D430" s="4" t="s">
        <v>13</v>
      </c>
      <c r="E430" s="4" t="s">
        <v>34</v>
      </c>
      <c r="F430" s="60">
        <v>54</v>
      </c>
      <c r="G430" s="40">
        <v>54</v>
      </c>
      <c r="I430" s="8"/>
      <c r="J430" s="6"/>
      <c r="K430" s="64"/>
      <c r="N430" s="24"/>
      <c r="AB430" s="61"/>
      <c r="AD430" s="9" t="s">
        <v>56</v>
      </c>
      <c r="AF430" s="9" t="s">
        <v>13</v>
      </c>
      <c r="AH430" s="9" t="s">
        <v>123</v>
      </c>
    </row>
    <row r="431" spans="1:56" hidden="1">
      <c r="A431" s="69" t="s">
        <v>1116</v>
      </c>
      <c r="B431" s="70" t="s">
        <v>361</v>
      </c>
      <c r="C431" s="5">
        <v>45840</v>
      </c>
      <c r="D431" s="4" t="s">
        <v>126</v>
      </c>
      <c r="E431" s="4" t="s">
        <v>95</v>
      </c>
      <c r="F431" s="60">
        <v>20</v>
      </c>
      <c r="G431" s="40">
        <v>20</v>
      </c>
      <c r="I431" s="8"/>
      <c r="J431" s="6"/>
      <c r="K431" s="64"/>
      <c r="N431" s="24"/>
      <c r="AB431" s="61"/>
      <c r="AD431" s="9" t="s">
        <v>126</v>
      </c>
      <c r="AF431" s="9" t="s">
        <v>11</v>
      </c>
      <c r="AH431" s="9" t="s">
        <v>82</v>
      </c>
      <c r="AJ431" s="9" t="s">
        <v>31</v>
      </c>
      <c r="AL431" s="9" t="s">
        <v>21</v>
      </c>
      <c r="AN431" s="9" t="s">
        <v>39</v>
      </c>
      <c r="AP431" s="9" t="s">
        <v>176</v>
      </c>
      <c r="AR431" s="9" t="s">
        <v>57</v>
      </c>
      <c r="AT431" s="9" t="s">
        <v>288</v>
      </c>
      <c r="AV431" s="9" t="s">
        <v>7</v>
      </c>
      <c r="AX431" s="9" t="s">
        <v>13</v>
      </c>
      <c r="AZ431" s="9" t="s">
        <v>6</v>
      </c>
      <c r="BB431" s="9" t="s">
        <v>92</v>
      </c>
      <c r="BD431" s="9" t="s">
        <v>123</v>
      </c>
    </row>
    <row r="432" spans="1:56" hidden="1">
      <c r="A432" s="69" t="s">
        <v>1117</v>
      </c>
      <c r="B432" s="70" t="s">
        <v>1052</v>
      </c>
      <c r="C432" s="5">
        <v>45841</v>
      </c>
      <c r="D432" s="4" t="s">
        <v>835</v>
      </c>
      <c r="E432" s="4" t="s">
        <v>413</v>
      </c>
      <c r="F432" s="60">
        <v>5</v>
      </c>
      <c r="G432" s="40">
        <v>5</v>
      </c>
      <c r="I432" s="8"/>
      <c r="J432" s="6"/>
      <c r="K432" s="64"/>
      <c r="N432" s="24"/>
      <c r="AB432" s="61"/>
      <c r="AD432" s="9" t="s">
        <v>126</v>
      </c>
      <c r="AF432" s="9" t="s">
        <v>72</v>
      </c>
      <c r="AH432" s="9" t="s">
        <v>84</v>
      </c>
      <c r="AJ432" s="9" t="s">
        <v>11</v>
      </c>
      <c r="AL432" s="9" t="s">
        <v>26</v>
      </c>
      <c r="AN432" s="9" t="s">
        <v>31</v>
      </c>
      <c r="AP432" s="9" t="s">
        <v>67</v>
      </c>
      <c r="AR432" s="9" t="s">
        <v>57</v>
      </c>
      <c r="AT432" s="9" t="s">
        <v>7</v>
      </c>
      <c r="AV432" s="9" t="s">
        <v>92</v>
      </c>
      <c r="AX432" s="9" t="s">
        <v>123</v>
      </c>
    </row>
    <row r="433" spans="1:52" hidden="1">
      <c r="A433" s="69" t="s">
        <v>1118</v>
      </c>
      <c r="B433" s="70" t="s">
        <v>1036</v>
      </c>
      <c r="C433" s="5">
        <v>45853</v>
      </c>
      <c r="D433" s="4" t="s">
        <v>44</v>
      </c>
      <c r="E433" s="4" t="s">
        <v>223</v>
      </c>
      <c r="F433" s="60">
        <v>1</v>
      </c>
      <c r="G433" s="40">
        <v>1</v>
      </c>
      <c r="I433" s="8"/>
      <c r="J433" s="6"/>
      <c r="K433" s="64"/>
      <c r="N433" s="24"/>
      <c r="AB433" s="61"/>
      <c r="AD433" s="9" t="s">
        <v>56</v>
      </c>
      <c r="AF433" s="9" t="s">
        <v>44</v>
      </c>
      <c r="AH433" s="9" t="s">
        <v>123</v>
      </c>
    </row>
    <row r="434" spans="1:52" hidden="1">
      <c r="A434" s="69" t="s">
        <v>1119</v>
      </c>
      <c r="B434" s="70" t="s">
        <v>1037</v>
      </c>
      <c r="C434" s="5">
        <v>45853</v>
      </c>
      <c r="D434" s="4" t="s">
        <v>113</v>
      </c>
      <c r="E434" s="4" t="s">
        <v>178</v>
      </c>
      <c r="F434" s="60">
        <v>1</v>
      </c>
      <c r="G434" s="40">
        <v>1</v>
      </c>
      <c r="I434" s="8"/>
      <c r="J434" s="6"/>
      <c r="K434" s="64"/>
      <c r="N434" s="24"/>
      <c r="AB434" s="61"/>
      <c r="AD434" s="9" t="s">
        <v>56</v>
      </c>
      <c r="AF434" s="9" t="s">
        <v>44</v>
      </c>
      <c r="AH434" s="9" t="s">
        <v>123</v>
      </c>
    </row>
    <row r="435" spans="1:52" hidden="1">
      <c r="A435" s="69" t="s">
        <v>1120</v>
      </c>
      <c r="B435" s="70" t="s">
        <v>255</v>
      </c>
      <c r="C435" s="5">
        <v>45833</v>
      </c>
      <c r="D435" s="4" t="s">
        <v>13</v>
      </c>
      <c r="E435" s="4" t="s">
        <v>34</v>
      </c>
      <c r="F435" s="60">
        <v>60</v>
      </c>
      <c r="G435" s="40">
        <v>60</v>
      </c>
      <c r="I435" s="8"/>
      <c r="J435" s="6"/>
      <c r="K435" s="64"/>
      <c r="N435" s="24"/>
      <c r="AB435" s="61"/>
      <c r="AD435" s="9" t="s">
        <v>56</v>
      </c>
      <c r="AF435" s="9" t="s">
        <v>13</v>
      </c>
      <c r="AH435" s="9" t="s">
        <v>123</v>
      </c>
    </row>
    <row r="436" spans="1:52" hidden="1">
      <c r="A436" s="69" t="s">
        <v>1121</v>
      </c>
      <c r="B436" s="70" t="s">
        <v>1080</v>
      </c>
      <c r="C436" s="5">
        <v>45849</v>
      </c>
      <c r="D436" s="4" t="s">
        <v>1339</v>
      </c>
      <c r="E436" s="4" t="s">
        <v>150</v>
      </c>
      <c r="F436" s="60">
        <v>5</v>
      </c>
      <c r="G436" s="40">
        <v>5</v>
      </c>
      <c r="I436" s="8"/>
      <c r="J436" s="6"/>
      <c r="K436" s="64"/>
      <c r="N436" s="24"/>
      <c r="AB436" s="61"/>
      <c r="AD436" s="9" t="s">
        <v>56</v>
      </c>
      <c r="AF436" s="9" t="s">
        <v>82</v>
      </c>
      <c r="AH436" s="9" t="s">
        <v>31</v>
      </c>
      <c r="AJ436" s="9" t="s">
        <v>142</v>
      </c>
      <c r="AL436" s="9" t="s">
        <v>48</v>
      </c>
      <c r="AN436" s="9" t="s">
        <v>13</v>
      </c>
      <c r="AP436" s="9" t="s">
        <v>123</v>
      </c>
    </row>
    <row r="437" spans="1:52" hidden="1">
      <c r="A437" s="69" t="s">
        <v>1122</v>
      </c>
      <c r="B437" s="70" t="s">
        <v>1081</v>
      </c>
      <c r="C437" s="5">
        <v>45849</v>
      </c>
      <c r="D437" s="4" t="s">
        <v>1339</v>
      </c>
      <c r="E437" s="4" t="s">
        <v>150</v>
      </c>
      <c r="F437" s="60">
        <v>5</v>
      </c>
      <c r="G437" s="40">
        <v>5</v>
      </c>
      <c r="I437" s="8"/>
      <c r="J437" s="6"/>
      <c r="K437" s="64"/>
      <c r="N437" s="24"/>
      <c r="AB437" s="61"/>
      <c r="AD437" s="9" t="s">
        <v>56</v>
      </c>
      <c r="AF437" s="9" t="s">
        <v>82</v>
      </c>
      <c r="AH437" s="9" t="s">
        <v>31</v>
      </c>
      <c r="AJ437" s="9" t="s">
        <v>142</v>
      </c>
      <c r="AL437" s="9" t="s">
        <v>48</v>
      </c>
      <c r="AN437" s="9" t="s">
        <v>13</v>
      </c>
      <c r="AP437" s="9" t="s">
        <v>123</v>
      </c>
    </row>
    <row r="438" spans="1:52" hidden="1">
      <c r="A438" s="69" t="s">
        <v>1127</v>
      </c>
      <c r="B438" s="70" t="s">
        <v>1067</v>
      </c>
      <c r="C438" s="5">
        <v>45841</v>
      </c>
      <c r="D438" s="4" t="s">
        <v>110</v>
      </c>
      <c r="E438" s="4" t="s">
        <v>191</v>
      </c>
      <c r="F438" s="60">
        <v>150</v>
      </c>
      <c r="G438" s="40">
        <v>150</v>
      </c>
      <c r="I438" s="8"/>
      <c r="J438" s="6"/>
      <c r="K438" s="64"/>
      <c r="N438" s="24"/>
      <c r="AB438" s="61"/>
      <c r="AD438" s="9" t="s">
        <v>126</v>
      </c>
      <c r="AF438" s="9" t="s">
        <v>11</v>
      </c>
      <c r="AH438" s="9" t="s">
        <v>65</v>
      </c>
      <c r="AJ438" s="9" t="s">
        <v>16</v>
      </c>
      <c r="AL438" s="9" t="s">
        <v>2</v>
      </c>
      <c r="AN438" s="9" t="s">
        <v>31</v>
      </c>
      <c r="AP438" s="9" t="s">
        <v>106</v>
      </c>
      <c r="AR438" s="9" t="s">
        <v>7</v>
      </c>
      <c r="AT438" s="9" t="s">
        <v>13</v>
      </c>
      <c r="AV438" s="9" t="s">
        <v>123</v>
      </c>
    </row>
    <row r="439" spans="1:52" hidden="1">
      <c r="A439" s="69" t="s">
        <v>1128</v>
      </c>
      <c r="B439" s="70" t="s">
        <v>1072</v>
      </c>
      <c r="C439" s="5">
        <v>45856</v>
      </c>
      <c r="D439" s="4" t="s">
        <v>291</v>
      </c>
      <c r="E439" s="4" t="s">
        <v>128</v>
      </c>
      <c r="F439" s="60">
        <v>1</v>
      </c>
      <c r="G439" s="40">
        <v>1</v>
      </c>
      <c r="I439" s="8"/>
      <c r="J439" s="6"/>
      <c r="K439" s="64"/>
      <c r="N439" s="24"/>
      <c r="AB439" s="61"/>
      <c r="AD439" s="9" t="s">
        <v>126</v>
      </c>
      <c r="AF439" s="9" t="s">
        <v>11</v>
      </c>
      <c r="AH439" s="9" t="s">
        <v>2</v>
      </c>
      <c r="AJ439" s="9" t="s">
        <v>31</v>
      </c>
      <c r="AL439" s="9" t="s">
        <v>106</v>
      </c>
      <c r="AN439" s="9" t="s">
        <v>24</v>
      </c>
      <c r="AP439" s="9" t="s">
        <v>50</v>
      </c>
      <c r="AR439" s="9" t="s">
        <v>13</v>
      </c>
      <c r="AT439" s="9" t="s">
        <v>123</v>
      </c>
    </row>
    <row r="440" spans="1:52" hidden="1">
      <c r="A440" s="69" t="s">
        <v>1129</v>
      </c>
      <c r="B440" s="70" t="s">
        <v>1130</v>
      </c>
      <c r="C440" s="5">
        <v>45852</v>
      </c>
      <c r="D440" s="4" t="s">
        <v>108</v>
      </c>
      <c r="E440" s="4" t="s">
        <v>296</v>
      </c>
      <c r="F440" s="60">
        <v>10</v>
      </c>
      <c r="G440" s="40">
        <v>10</v>
      </c>
      <c r="I440" s="8"/>
      <c r="J440" s="6"/>
      <c r="K440" s="64"/>
      <c r="N440" s="24"/>
      <c r="AB440" s="61"/>
      <c r="AD440" s="9" t="s">
        <v>126</v>
      </c>
      <c r="AF440" s="9" t="s">
        <v>11</v>
      </c>
      <c r="AH440" s="9" t="s">
        <v>16</v>
      </c>
      <c r="AJ440" s="9" t="s">
        <v>106</v>
      </c>
      <c r="AL440" s="9" t="s">
        <v>50</v>
      </c>
      <c r="AN440" s="9" t="s">
        <v>24</v>
      </c>
    </row>
    <row r="441" spans="1:52" hidden="1">
      <c r="A441" s="69" t="s">
        <v>1131</v>
      </c>
      <c r="B441" s="70" t="s">
        <v>1123</v>
      </c>
      <c r="C441" s="5">
        <v>45854</v>
      </c>
      <c r="D441" s="4" t="s">
        <v>291</v>
      </c>
      <c r="E441" s="4" t="s">
        <v>128</v>
      </c>
      <c r="F441" s="60">
        <v>10</v>
      </c>
      <c r="G441" s="40">
        <v>10</v>
      </c>
      <c r="I441" s="8"/>
      <c r="J441" s="6"/>
      <c r="K441" s="64"/>
      <c r="N441" s="24"/>
      <c r="AB441" s="61"/>
      <c r="AD441" s="9" t="s">
        <v>126</v>
      </c>
      <c r="AF441" s="9" t="s">
        <v>11</v>
      </c>
      <c r="AH441" s="9" t="s">
        <v>2</v>
      </c>
      <c r="AJ441" s="9" t="s">
        <v>31</v>
      </c>
      <c r="AL441" s="9" t="s">
        <v>16</v>
      </c>
      <c r="AN441" s="9" t="s">
        <v>40</v>
      </c>
      <c r="AP441" s="9" t="s">
        <v>106</v>
      </c>
      <c r="AR441" s="9" t="s">
        <v>48</v>
      </c>
      <c r="AT441" s="9" t="s">
        <v>13</v>
      </c>
      <c r="AV441" s="9" t="s">
        <v>187</v>
      </c>
      <c r="AX441" s="9" t="s">
        <v>41</v>
      </c>
      <c r="AZ441" s="9" t="s">
        <v>123</v>
      </c>
    </row>
    <row r="442" spans="1:52" hidden="1">
      <c r="A442" s="69" t="s">
        <v>1132</v>
      </c>
      <c r="B442" s="70" t="s">
        <v>473</v>
      </c>
      <c r="C442" s="5">
        <v>45856</v>
      </c>
      <c r="D442" s="4" t="s">
        <v>109</v>
      </c>
      <c r="E442" s="4" t="s">
        <v>292</v>
      </c>
      <c r="F442" s="60">
        <v>5</v>
      </c>
      <c r="G442" s="40">
        <v>5</v>
      </c>
      <c r="I442" s="8"/>
      <c r="J442" s="6"/>
      <c r="K442" s="64"/>
      <c r="N442" s="24"/>
      <c r="AB442" s="61"/>
      <c r="AD442" s="9" t="s">
        <v>126</v>
      </c>
      <c r="AF442" s="9" t="s">
        <v>11</v>
      </c>
      <c r="AH442" s="9" t="s">
        <v>2</v>
      </c>
      <c r="AJ442" s="9" t="s">
        <v>31</v>
      </c>
      <c r="AL442" s="9" t="s">
        <v>16</v>
      </c>
      <c r="AN442" s="9" t="s">
        <v>40</v>
      </c>
      <c r="AP442" s="9" t="s">
        <v>106</v>
      </c>
      <c r="AR442" s="9" t="s">
        <v>48</v>
      </c>
      <c r="AT442" s="9" t="s">
        <v>13</v>
      </c>
      <c r="AV442" s="9" t="s">
        <v>41</v>
      </c>
      <c r="AX442" s="9" t="s">
        <v>123</v>
      </c>
    </row>
    <row r="443" spans="1:52" hidden="1">
      <c r="A443" s="69" t="s">
        <v>1133</v>
      </c>
      <c r="B443" s="70" t="s">
        <v>1068</v>
      </c>
      <c r="C443" s="5">
        <v>45835</v>
      </c>
      <c r="D443" s="4" t="s">
        <v>110</v>
      </c>
      <c r="E443" s="4" t="s">
        <v>413</v>
      </c>
      <c r="F443" s="60">
        <v>13</v>
      </c>
      <c r="G443" s="40">
        <v>13</v>
      </c>
      <c r="I443" s="8"/>
      <c r="J443" s="6"/>
      <c r="K443" s="64"/>
      <c r="N443" s="24"/>
      <c r="AB443" s="61"/>
      <c r="AD443" s="9" t="s">
        <v>126</v>
      </c>
      <c r="AF443" s="9" t="s">
        <v>11</v>
      </c>
      <c r="AH443" s="9" t="s">
        <v>82</v>
      </c>
      <c r="AJ443" s="9" t="s">
        <v>31</v>
      </c>
      <c r="AL443" s="9" t="s">
        <v>106</v>
      </c>
      <c r="AN443" s="9" t="s">
        <v>77</v>
      </c>
      <c r="AP443" s="9" t="s">
        <v>48</v>
      </c>
      <c r="AR443" s="9" t="s">
        <v>13</v>
      </c>
      <c r="AT443" s="9" t="s">
        <v>24</v>
      </c>
      <c r="AV443" s="9" t="s">
        <v>123</v>
      </c>
    </row>
    <row r="444" spans="1:52" hidden="1">
      <c r="A444" s="69" t="s">
        <v>1134</v>
      </c>
      <c r="B444" s="70" t="s">
        <v>942</v>
      </c>
      <c r="C444" s="5">
        <v>45835</v>
      </c>
      <c r="D444" s="4" t="s">
        <v>110</v>
      </c>
      <c r="E444" s="4" t="s">
        <v>146</v>
      </c>
      <c r="F444" s="60">
        <v>2</v>
      </c>
      <c r="G444" s="40">
        <v>2</v>
      </c>
      <c r="I444" s="8"/>
      <c r="J444" s="6"/>
      <c r="K444" s="64"/>
      <c r="N444" s="24"/>
      <c r="AB444" s="61"/>
      <c r="AD444" s="9" t="s">
        <v>126</v>
      </c>
      <c r="AF444" s="9" t="s">
        <v>11</v>
      </c>
      <c r="AH444" s="9" t="s">
        <v>82</v>
      </c>
      <c r="AJ444" s="9" t="s">
        <v>31</v>
      </c>
      <c r="AL444" s="9" t="s">
        <v>67</v>
      </c>
      <c r="AN444" s="9" t="s">
        <v>106</v>
      </c>
      <c r="AP444" s="9" t="s">
        <v>55</v>
      </c>
      <c r="AR444" s="9" t="s">
        <v>13</v>
      </c>
      <c r="AT444" s="9" t="s">
        <v>24</v>
      </c>
      <c r="AV444" s="9" t="s">
        <v>123</v>
      </c>
    </row>
    <row r="445" spans="1:52" hidden="1">
      <c r="A445" s="69" t="s">
        <v>1135</v>
      </c>
      <c r="B445" s="70" t="s">
        <v>950</v>
      </c>
      <c r="C445" s="5">
        <v>45856</v>
      </c>
      <c r="D445" s="4" t="s">
        <v>108</v>
      </c>
      <c r="E445" s="4" t="s">
        <v>296</v>
      </c>
      <c r="F445" s="60">
        <v>3</v>
      </c>
      <c r="G445" s="40">
        <v>3</v>
      </c>
      <c r="I445" s="8"/>
      <c r="J445" s="6"/>
      <c r="K445" s="64"/>
      <c r="N445" s="24"/>
      <c r="AB445" s="61"/>
      <c r="AD445" s="9" t="s">
        <v>126</v>
      </c>
      <c r="AF445" s="9" t="s">
        <v>11</v>
      </c>
      <c r="AH445" s="9" t="s">
        <v>16</v>
      </c>
      <c r="AJ445" s="9" t="s">
        <v>82</v>
      </c>
      <c r="AL445" s="9" t="s">
        <v>31</v>
      </c>
      <c r="AN445" s="9" t="s">
        <v>106</v>
      </c>
      <c r="AP445" s="9" t="s">
        <v>48</v>
      </c>
      <c r="AR445" s="9" t="s">
        <v>13</v>
      </c>
      <c r="AT445" s="9" t="s">
        <v>123</v>
      </c>
    </row>
    <row r="446" spans="1:52" hidden="1">
      <c r="A446" s="69" t="s">
        <v>1136</v>
      </c>
      <c r="B446" s="70" t="s">
        <v>959</v>
      </c>
      <c r="C446" s="5">
        <v>45856</v>
      </c>
      <c r="D446" s="4" t="s">
        <v>108</v>
      </c>
      <c r="E446" s="4" t="s">
        <v>296</v>
      </c>
      <c r="F446" s="60">
        <v>2</v>
      </c>
      <c r="G446" s="40">
        <v>2</v>
      </c>
      <c r="I446" s="8"/>
      <c r="J446" s="6"/>
      <c r="K446" s="64"/>
      <c r="N446" s="24"/>
      <c r="AB446" s="61"/>
      <c r="AD446" s="9" t="s">
        <v>126</v>
      </c>
      <c r="AF446" s="9" t="s">
        <v>11</v>
      </c>
      <c r="AH446" s="9" t="s">
        <v>16</v>
      </c>
      <c r="AJ446" s="9" t="s">
        <v>82</v>
      </c>
      <c r="AL446" s="9" t="s">
        <v>31</v>
      </c>
      <c r="AN446" s="9" t="s">
        <v>106</v>
      </c>
      <c r="AP446" s="9" t="s">
        <v>48</v>
      </c>
      <c r="AR446" s="9" t="s">
        <v>13</v>
      </c>
      <c r="AT446" s="9" t="s">
        <v>123</v>
      </c>
    </row>
    <row r="447" spans="1:52" hidden="1">
      <c r="A447" s="69" t="s">
        <v>1137</v>
      </c>
      <c r="B447" s="70" t="s">
        <v>960</v>
      </c>
      <c r="C447" s="5">
        <v>45856</v>
      </c>
      <c r="D447" s="4" t="s">
        <v>108</v>
      </c>
      <c r="E447" s="4" t="s">
        <v>296</v>
      </c>
      <c r="F447" s="60">
        <v>4</v>
      </c>
      <c r="G447" s="40">
        <v>4</v>
      </c>
      <c r="I447" s="8"/>
      <c r="J447" s="6"/>
      <c r="K447" s="64"/>
      <c r="N447" s="24"/>
      <c r="AB447" s="61"/>
      <c r="AD447" s="9" t="s">
        <v>126</v>
      </c>
      <c r="AF447" s="9" t="s">
        <v>11</v>
      </c>
      <c r="AH447" s="9" t="s">
        <v>16</v>
      </c>
      <c r="AJ447" s="9" t="s">
        <v>82</v>
      </c>
      <c r="AL447" s="9" t="s">
        <v>31</v>
      </c>
      <c r="AN447" s="9" t="s">
        <v>106</v>
      </c>
      <c r="AP447" s="9" t="s">
        <v>48</v>
      </c>
      <c r="AR447" s="9" t="s">
        <v>13</v>
      </c>
      <c r="AT447" s="9" t="s">
        <v>123</v>
      </c>
    </row>
    <row r="448" spans="1:52" hidden="1">
      <c r="A448" s="69" t="s">
        <v>1138</v>
      </c>
      <c r="B448" s="70" t="s">
        <v>958</v>
      </c>
      <c r="C448" s="5">
        <v>45859</v>
      </c>
      <c r="D448" s="4" t="s">
        <v>1282</v>
      </c>
      <c r="E448" s="4" t="s">
        <v>292</v>
      </c>
      <c r="F448" s="60">
        <v>2</v>
      </c>
      <c r="G448" s="40">
        <v>2</v>
      </c>
      <c r="I448" s="8"/>
      <c r="J448" s="6"/>
      <c r="K448" s="64"/>
      <c r="N448" s="24"/>
      <c r="AB448" s="61"/>
      <c r="AD448" s="9" t="s">
        <v>126</v>
      </c>
      <c r="AF448" s="9" t="s">
        <v>11</v>
      </c>
      <c r="AH448" s="9" t="s">
        <v>82</v>
      </c>
      <c r="AJ448" s="9" t="s">
        <v>31</v>
      </c>
      <c r="AL448" s="9" t="s">
        <v>106</v>
      </c>
      <c r="AN448" s="9" t="s">
        <v>77</v>
      </c>
      <c r="AP448" s="9" t="s">
        <v>48</v>
      </c>
      <c r="AR448" s="9" t="s">
        <v>13</v>
      </c>
      <c r="AT448" s="9" t="s">
        <v>123</v>
      </c>
    </row>
    <row r="449" spans="1:50" hidden="1">
      <c r="A449" s="69" t="s">
        <v>1139</v>
      </c>
      <c r="B449" s="70" t="s">
        <v>941</v>
      </c>
      <c r="C449" s="5">
        <v>45842</v>
      </c>
      <c r="D449" s="4" t="s">
        <v>110</v>
      </c>
      <c r="E449" s="4" t="s">
        <v>413</v>
      </c>
      <c r="F449" s="60">
        <v>11</v>
      </c>
      <c r="G449" s="40">
        <v>11</v>
      </c>
      <c r="I449" s="8"/>
      <c r="J449" s="6"/>
      <c r="K449" s="64"/>
      <c r="N449" s="24"/>
      <c r="AB449" s="61"/>
      <c r="AD449" s="9" t="s">
        <v>126</v>
      </c>
      <c r="AF449" s="9" t="s">
        <v>11</v>
      </c>
      <c r="AH449" s="9" t="s">
        <v>82</v>
      </c>
      <c r="AJ449" s="9" t="s">
        <v>31</v>
      </c>
      <c r="AL449" s="9" t="s">
        <v>67</v>
      </c>
      <c r="AN449" s="9" t="s">
        <v>106</v>
      </c>
      <c r="AP449" s="9" t="s">
        <v>50</v>
      </c>
      <c r="AR449" s="9" t="s">
        <v>13</v>
      </c>
      <c r="AT449" s="9" t="s">
        <v>24</v>
      </c>
      <c r="AV449" s="9" t="s">
        <v>123</v>
      </c>
    </row>
    <row r="450" spans="1:50" hidden="1">
      <c r="A450" s="69" t="s">
        <v>1145</v>
      </c>
      <c r="B450" s="70" t="s">
        <v>1124</v>
      </c>
      <c r="F450" s="60">
        <v>5</v>
      </c>
      <c r="G450" s="40">
        <v>5</v>
      </c>
      <c r="I450" s="8"/>
      <c r="J450" s="6"/>
      <c r="K450" s="64"/>
      <c r="N450" s="24"/>
      <c r="AB450" s="61"/>
      <c r="AD450" s="9" t="s">
        <v>56</v>
      </c>
      <c r="AF450" s="9" t="s">
        <v>13</v>
      </c>
      <c r="AH450" s="9" t="s">
        <v>123</v>
      </c>
    </row>
    <row r="451" spans="1:50" hidden="1">
      <c r="A451" s="69" t="s">
        <v>1146</v>
      </c>
      <c r="B451" s="70" t="s">
        <v>1125</v>
      </c>
      <c r="C451" s="5">
        <v>45856</v>
      </c>
      <c r="D451" s="4" t="s">
        <v>101</v>
      </c>
      <c r="E451" s="4" t="s">
        <v>120</v>
      </c>
      <c r="F451" s="60">
        <v>1</v>
      </c>
      <c r="G451" s="40">
        <v>1</v>
      </c>
      <c r="I451" s="8"/>
      <c r="J451" s="6"/>
      <c r="K451" s="64"/>
      <c r="N451" s="24"/>
      <c r="AB451" s="61"/>
      <c r="AD451" s="9" t="s">
        <v>56</v>
      </c>
      <c r="AF451" s="9" t="s">
        <v>2</v>
      </c>
      <c r="AH451" s="9" t="s">
        <v>40</v>
      </c>
      <c r="AJ451" s="9" t="s">
        <v>106</v>
      </c>
      <c r="AL451" s="9" t="s">
        <v>7</v>
      </c>
      <c r="AN451" s="9" t="s">
        <v>13</v>
      </c>
      <c r="AP451" s="9" t="s">
        <v>123</v>
      </c>
    </row>
    <row r="452" spans="1:50" hidden="1">
      <c r="A452" s="69" t="s">
        <v>1147</v>
      </c>
      <c r="B452" s="70" t="s">
        <v>1126</v>
      </c>
      <c r="C452" s="5">
        <v>45854</v>
      </c>
      <c r="D452" s="4" t="s">
        <v>101</v>
      </c>
      <c r="E452" s="4" t="s">
        <v>120</v>
      </c>
      <c r="F452" s="60">
        <v>1</v>
      </c>
      <c r="G452" s="40">
        <v>1</v>
      </c>
      <c r="I452" s="8"/>
      <c r="J452" s="6"/>
      <c r="K452" s="64"/>
      <c r="N452" s="24"/>
      <c r="AB452" s="61"/>
      <c r="AD452" s="9" t="s">
        <v>56</v>
      </c>
      <c r="AF452" s="9" t="s">
        <v>2</v>
      </c>
      <c r="AH452" s="9" t="s">
        <v>31</v>
      </c>
      <c r="AJ452" s="9" t="s">
        <v>106</v>
      </c>
      <c r="AL452" s="9" t="s">
        <v>48</v>
      </c>
      <c r="AN452" s="9" t="s">
        <v>13</v>
      </c>
      <c r="AP452" s="9" t="s">
        <v>123</v>
      </c>
    </row>
    <row r="453" spans="1:50" hidden="1">
      <c r="A453" s="69" t="s">
        <v>1148</v>
      </c>
      <c r="B453" s="70" t="s">
        <v>949</v>
      </c>
      <c r="C453" s="5">
        <v>45845</v>
      </c>
      <c r="D453" s="4" t="s">
        <v>110</v>
      </c>
      <c r="E453" s="4" t="s">
        <v>211</v>
      </c>
      <c r="F453" s="60">
        <v>3</v>
      </c>
      <c r="G453" s="40">
        <v>3</v>
      </c>
      <c r="I453" s="8"/>
      <c r="J453" s="6"/>
      <c r="K453" s="64"/>
      <c r="N453" s="24"/>
      <c r="AB453" s="61"/>
      <c r="AD453" s="9" t="s">
        <v>126</v>
      </c>
      <c r="AF453" s="9" t="s">
        <v>11</v>
      </c>
      <c r="AH453" s="9" t="s">
        <v>82</v>
      </c>
      <c r="AJ453" s="9" t="s">
        <v>31</v>
      </c>
      <c r="AL453" s="9" t="s">
        <v>67</v>
      </c>
      <c r="AN453" s="9" t="s">
        <v>40</v>
      </c>
      <c r="AP453" s="9" t="s">
        <v>106</v>
      </c>
      <c r="AR453" s="9" t="s">
        <v>24</v>
      </c>
      <c r="AT453" s="9" t="s">
        <v>48</v>
      </c>
      <c r="AV453" s="9" t="s">
        <v>13</v>
      </c>
      <c r="AX453" s="9" t="s">
        <v>123</v>
      </c>
    </row>
    <row r="454" spans="1:50" hidden="1">
      <c r="A454" s="69" t="s">
        <v>1149</v>
      </c>
      <c r="B454" s="70" t="s">
        <v>589</v>
      </c>
      <c r="C454" s="5">
        <v>45854</v>
      </c>
      <c r="D454" s="4" t="s">
        <v>111</v>
      </c>
      <c r="E454" s="4" t="s">
        <v>341</v>
      </c>
      <c r="F454" s="60">
        <v>2</v>
      </c>
      <c r="G454" s="40">
        <v>2</v>
      </c>
      <c r="I454" s="8"/>
      <c r="J454" s="6"/>
      <c r="K454" s="64"/>
      <c r="N454" s="24"/>
      <c r="AB454" s="61"/>
      <c r="AD454" s="9" t="s">
        <v>126</v>
      </c>
      <c r="AF454" s="9" t="s">
        <v>11</v>
      </c>
      <c r="AH454" s="9" t="s">
        <v>16</v>
      </c>
      <c r="AJ454" s="9" t="s">
        <v>106</v>
      </c>
      <c r="AL454" s="9" t="s">
        <v>50</v>
      </c>
      <c r="AN454" s="9" t="s">
        <v>24</v>
      </c>
      <c r="AP454" s="9" t="s">
        <v>123</v>
      </c>
    </row>
    <row r="455" spans="1:50" hidden="1">
      <c r="A455" s="69" t="s">
        <v>1150</v>
      </c>
      <c r="B455" s="70" t="s">
        <v>256</v>
      </c>
      <c r="C455" s="5">
        <v>45835</v>
      </c>
      <c r="D455" s="4" t="s">
        <v>26</v>
      </c>
      <c r="E455" s="4" t="s">
        <v>3</v>
      </c>
      <c r="F455" s="60">
        <v>90</v>
      </c>
      <c r="G455" s="40">
        <v>90</v>
      </c>
      <c r="I455" s="8"/>
      <c r="J455" s="6"/>
      <c r="K455" s="64"/>
      <c r="N455" s="24"/>
      <c r="AB455" s="61"/>
      <c r="AD455" s="9" t="s">
        <v>56</v>
      </c>
      <c r="AF455" s="9" t="s">
        <v>26</v>
      </c>
      <c r="AH455" s="9" t="s">
        <v>123</v>
      </c>
    </row>
    <row r="456" spans="1:50" hidden="1">
      <c r="A456" s="69" t="s">
        <v>1156</v>
      </c>
      <c r="B456" s="70" t="s">
        <v>917</v>
      </c>
      <c r="C456" s="5">
        <v>45839</v>
      </c>
      <c r="D456" s="4" t="s">
        <v>13</v>
      </c>
      <c r="E456" s="4" t="s">
        <v>34</v>
      </c>
      <c r="F456" s="60">
        <v>30</v>
      </c>
      <c r="G456" s="40">
        <v>30</v>
      </c>
      <c r="I456" s="8"/>
      <c r="J456" s="6"/>
      <c r="K456" s="64"/>
      <c r="N456" s="24"/>
      <c r="AB456" s="61"/>
      <c r="AD456" s="9" t="s">
        <v>56</v>
      </c>
      <c r="AF456" s="9" t="s">
        <v>13</v>
      </c>
      <c r="AH456" s="9" t="s">
        <v>123</v>
      </c>
    </row>
    <row r="457" spans="1:50" hidden="1">
      <c r="A457" s="69" t="s">
        <v>1157</v>
      </c>
      <c r="B457" s="70" t="s">
        <v>409</v>
      </c>
      <c r="C457" s="5">
        <v>45841</v>
      </c>
      <c r="D457" s="4" t="s">
        <v>231</v>
      </c>
      <c r="E457" s="4" t="s">
        <v>986</v>
      </c>
      <c r="F457" s="60">
        <v>55</v>
      </c>
      <c r="G457" s="40">
        <v>55</v>
      </c>
      <c r="I457" s="8"/>
      <c r="J457" s="6"/>
      <c r="K457" s="64"/>
      <c r="N457" s="24"/>
      <c r="AB457" s="61"/>
      <c r="AD457" s="9" t="s">
        <v>126</v>
      </c>
      <c r="AF457" s="9" t="s">
        <v>20</v>
      </c>
      <c r="AH457" s="9" t="s">
        <v>17</v>
      </c>
      <c r="AJ457" s="9" t="s">
        <v>168</v>
      </c>
      <c r="AL457" s="9" t="s">
        <v>88</v>
      </c>
      <c r="AN457" s="9" t="s">
        <v>24</v>
      </c>
      <c r="AP457" s="9" t="s">
        <v>168</v>
      </c>
      <c r="AR457" s="9" t="s">
        <v>123</v>
      </c>
    </row>
    <row r="458" spans="1:50" hidden="1">
      <c r="A458" s="69" t="s">
        <v>1158</v>
      </c>
      <c r="B458" s="70" t="s">
        <v>1069</v>
      </c>
      <c r="C458" s="5">
        <v>45841</v>
      </c>
      <c r="D458" s="4" t="s">
        <v>231</v>
      </c>
      <c r="E458" s="4" t="s">
        <v>986</v>
      </c>
      <c r="F458" s="60">
        <v>55</v>
      </c>
      <c r="G458" s="40">
        <v>55</v>
      </c>
      <c r="I458" s="8"/>
      <c r="J458" s="6"/>
      <c r="K458" s="64"/>
      <c r="N458" s="24"/>
      <c r="AB458" s="61"/>
      <c r="AD458" s="9" t="s">
        <v>126</v>
      </c>
      <c r="AF458" s="9" t="s">
        <v>20</v>
      </c>
      <c r="AH458" s="9" t="s">
        <v>17</v>
      </c>
      <c r="AJ458" s="9" t="s">
        <v>168</v>
      </c>
      <c r="AL458" s="9" t="s">
        <v>88</v>
      </c>
      <c r="AN458" s="9" t="s">
        <v>24</v>
      </c>
      <c r="AP458" s="9" t="s">
        <v>168</v>
      </c>
      <c r="AR458" s="9" t="s">
        <v>123</v>
      </c>
    </row>
    <row r="459" spans="1:50" hidden="1">
      <c r="A459" s="69" t="s">
        <v>1159</v>
      </c>
      <c r="B459" s="70" t="s">
        <v>1142</v>
      </c>
      <c r="C459" s="5">
        <v>45839</v>
      </c>
      <c r="D459" s="4" t="s">
        <v>13</v>
      </c>
      <c r="E459" s="4" t="s">
        <v>34</v>
      </c>
      <c r="F459" s="60">
        <v>308</v>
      </c>
      <c r="G459" s="40">
        <v>308</v>
      </c>
      <c r="I459" s="8"/>
      <c r="J459" s="6"/>
      <c r="K459" s="64"/>
      <c r="N459" s="24"/>
      <c r="AB459" s="61"/>
      <c r="AD459" s="9" t="s">
        <v>56</v>
      </c>
      <c r="AF459" s="9" t="s">
        <v>13</v>
      </c>
      <c r="AH459" s="9" t="s">
        <v>123</v>
      </c>
    </row>
    <row r="460" spans="1:50" hidden="1">
      <c r="A460" s="69" t="s">
        <v>1160</v>
      </c>
      <c r="B460" s="70" t="s">
        <v>1143</v>
      </c>
      <c r="C460" s="5">
        <v>45839</v>
      </c>
      <c r="D460" s="4" t="s">
        <v>13</v>
      </c>
      <c r="E460" s="4" t="s">
        <v>34</v>
      </c>
      <c r="F460" s="60">
        <v>44</v>
      </c>
      <c r="G460" s="40">
        <v>44</v>
      </c>
      <c r="I460" s="8"/>
      <c r="J460" s="6"/>
      <c r="K460" s="64"/>
      <c r="N460" s="24"/>
      <c r="AB460" s="61"/>
      <c r="AD460" s="9" t="s">
        <v>56</v>
      </c>
      <c r="AF460" s="9" t="s">
        <v>13</v>
      </c>
      <c r="AH460" s="9" t="s">
        <v>123</v>
      </c>
    </row>
    <row r="461" spans="1:50" hidden="1">
      <c r="A461" s="69" t="s">
        <v>1161</v>
      </c>
      <c r="B461" s="70" t="s">
        <v>1144</v>
      </c>
      <c r="C461" s="5">
        <v>45839</v>
      </c>
      <c r="D461" s="4" t="s">
        <v>13</v>
      </c>
      <c r="E461" s="4" t="s">
        <v>34</v>
      </c>
      <c r="F461" s="60">
        <v>188</v>
      </c>
      <c r="G461" s="40">
        <v>188</v>
      </c>
      <c r="I461" s="8"/>
      <c r="J461" s="6"/>
      <c r="K461" s="64"/>
      <c r="N461" s="24"/>
      <c r="AB461" s="61"/>
      <c r="AD461" s="9" t="s">
        <v>56</v>
      </c>
      <c r="AF461" s="9" t="s">
        <v>13</v>
      </c>
      <c r="AH461" s="9" t="s">
        <v>123</v>
      </c>
    </row>
    <row r="462" spans="1:50" hidden="1">
      <c r="A462" s="69" t="s">
        <v>1162</v>
      </c>
      <c r="B462" s="70" t="s">
        <v>241</v>
      </c>
      <c r="C462" s="5">
        <v>45839</v>
      </c>
      <c r="D462" s="4" t="s">
        <v>13</v>
      </c>
      <c r="E462" s="4" t="s">
        <v>34</v>
      </c>
      <c r="F462" s="60">
        <v>29</v>
      </c>
      <c r="G462" s="40">
        <v>29</v>
      </c>
      <c r="I462" s="8"/>
      <c r="J462" s="6"/>
      <c r="K462" s="64"/>
      <c r="N462" s="24"/>
      <c r="AB462" s="61"/>
      <c r="AD462" s="9" t="s">
        <v>56</v>
      </c>
      <c r="AF462" s="9" t="s">
        <v>13</v>
      </c>
      <c r="AH462" s="9" t="s">
        <v>123</v>
      </c>
    </row>
    <row r="463" spans="1:50" hidden="1">
      <c r="A463" s="69" t="s">
        <v>1163</v>
      </c>
      <c r="B463" s="70" t="s">
        <v>1141</v>
      </c>
      <c r="C463" s="5">
        <v>45839</v>
      </c>
      <c r="D463" s="4" t="s">
        <v>13</v>
      </c>
      <c r="E463" s="4" t="s">
        <v>34</v>
      </c>
      <c r="F463" s="60">
        <v>44</v>
      </c>
      <c r="G463" s="40">
        <v>44</v>
      </c>
      <c r="I463" s="8"/>
      <c r="J463" s="6"/>
      <c r="K463" s="64"/>
      <c r="N463" s="24"/>
      <c r="AB463" s="61"/>
      <c r="AD463" s="9" t="s">
        <v>56</v>
      </c>
      <c r="AF463" s="9" t="s">
        <v>13</v>
      </c>
      <c r="AH463" s="9" t="s">
        <v>123</v>
      </c>
    </row>
    <row r="464" spans="1:50" hidden="1">
      <c r="A464" s="69" t="s">
        <v>1164</v>
      </c>
      <c r="B464" s="70" t="s">
        <v>308</v>
      </c>
      <c r="C464" s="5">
        <v>45856</v>
      </c>
      <c r="D464" s="4" t="s">
        <v>109</v>
      </c>
      <c r="E464" s="4" t="s">
        <v>292</v>
      </c>
      <c r="F464" s="60">
        <v>3</v>
      </c>
      <c r="G464" s="40">
        <v>3</v>
      </c>
      <c r="I464" s="8"/>
      <c r="J464" s="6"/>
      <c r="K464" s="64"/>
      <c r="N464" s="24"/>
      <c r="AB464" s="61"/>
      <c r="AD464" s="9" t="s">
        <v>126</v>
      </c>
      <c r="AF464" s="9" t="s">
        <v>11</v>
      </c>
      <c r="AH464" s="9" t="s">
        <v>2</v>
      </c>
      <c r="AJ464" s="9" t="s">
        <v>31</v>
      </c>
      <c r="AL464" s="9" t="s">
        <v>106</v>
      </c>
      <c r="AN464" s="9" t="s">
        <v>103</v>
      </c>
      <c r="AP464" s="9" t="s">
        <v>48</v>
      </c>
      <c r="AR464" s="9" t="s">
        <v>13</v>
      </c>
      <c r="AT464" s="9" t="s">
        <v>123</v>
      </c>
    </row>
    <row r="465" spans="1:48" hidden="1">
      <c r="A465" s="69" t="s">
        <v>1168</v>
      </c>
      <c r="B465" s="70" t="s">
        <v>1151</v>
      </c>
      <c r="C465" s="5">
        <v>45856</v>
      </c>
      <c r="D465" s="4" t="s">
        <v>291</v>
      </c>
      <c r="E465" s="4" t="s">
        <v>128</v>
      </c>
      <c r="F465" s="60">
        <v>51</v>
      </c>
      <c r="G465" s="40">
        <v>51</v>
      </c>
      <c r="I465" s="8"/>
      <c r="J465" s="6"/>
      <c r="K465" s="64"/>
      <c r="N465" s="24"/>
      <c r="AB465" s="61"/>
      <c r="AD465" s="9" t="s">
        <v>126</v>
      </c>
      <c r="AF465" s="9" t="s">
        <v>11</v>
      </c>
      <c r="AH465" s="9" t="s">
        <v>82</v>
      </c>
      <c r="AJ465" s="9" t="s">
        <v>31</v>
      </c>
      <c r="AL465" s="9" t="s">
        <v>106</v>
      </c>
      <c r="AN465" s="9" t="s">
        <v>24</v>
      </c>
      <c r="AP465" s="9" t="s">
        <v>50</v>
      </c>
      <c r="AR465" s="9" t="s">
        <v>13</v>
      </c>
      <c r="AT465" s="9" t="s">
        <v>123</v>
      </c>
    </row>
    <row r="466" spans="1:48" hidden="1">
      <c r="A466" s="69" t="s">
        <v>1169</v>
      </c>
      <c r="B466" s="70" t="s">
        <v>1152</v>
      </c>
      <c r="C466" s="5">
        <v>45855</v>
      </c>
      <c r="D466" s="4" t="s">
        <v>138</v>
      </c>
      <c r="E466" s="4" t="s">
        <v>296</v>
      </c>
      <c r="F466" s="60">
        <v>5</v>
      </c>
      <c r="G466" s="40">
        <v>5</v>
      </c>
      <c r="I466" s="8"/>
      <c r="J466" s="6"/>
      <c r="K466" s="64"/>
      <c r="N466" s="24"/>
      <c r="AB466" s="61"/>
      <c r="AD466" s="9" t="s">
        <v>126</v>
      </c>
      <c r="AF466" s="9" t="s">
        <v>11</v>
      </c>
      <c r="AH466" s="9" t="s">
        <v>82</v>
      </c>
      <c r="AJ466" s="9" t="s">
        <v>31</v>
      </c>
      <c r="AL466" s="9" t="s">
        <v>87</v>
      </c>
      <c r="AN466" s="9" t="s">
        <v>40</v>
      </c>
      <c r="AP466" s="9" t="s">
        <v>106</v>
      </c>
      <c r="AR466" s="9" t="s">
        <v>48</v>
      </c>
      <c r="AT466" s="9" t="s">
        <v>13</v>
      </c>
      <c r="AV466" s="9" t="s">
        <v>123</v>
      </c>
    </row>
    <row r="467" spans="1:48" hidden="1">
      <c r="A467" s="69" t="s">
        <v>1170</v>
      </c>
      <c r="B467" s="70" t="s">
        <v>1171</v>
      </c>
      <c r="F467" s="60">
        <v>105</v>
      </c>
      <c r="G467" s="40">
        <v>105</v>
      </c>
      <c r="I467" s="8"/>
      <c r="J467" s="6"/>
      <c r="K467" s="64"/>
      <c r="N467" s="24"/>
      <c r="AB467" s="61"/>
      <c r="AD467" s="9" t="s">
        <v>126</v>
      </c>
      <c r="AF467" s="9" t="s">
        <v>17</v>
      </c>
      <c r="AH467" s="9" t="s">
        <v>1172</v>
      </c>
      <c r="AJ467" s="9" t="s">
        <v>16</v>
      </c>
      <c r="AL467" s="9" t="s">
        <v>250</v>
      </c>
      <c r="AN467" s="9" t="s">
        <v>41</v>
      </c>
      <c r="AP467" s="9" t="s">
        <v>123</v>
      </c>
    </row>
    <row r="468" spans="1:48" hidden="1">
      <c r="A468" s="69" t="s">
        <v>1173</v>
      </c>
      <c r="B468" s="70" t="s">
        <v>345</v>
      </c>
      <c r="F468" s="60">
        <v>42</v>
      </c>
      <c r="G468" s="40">
        <v>42</v>
      </c>
      <c r="I468" s="8"/>
      <c r="J468" s="6"/>
      <c r="K468" s="64"/>
      <c r="N468" s="24"/>
      <c r="AB468" s="61"/>
      <c r="AD468" s="9" t="s">
        <v>126</v>
      </c>
      <c r="AF468" s="9" t="s">
        <v>17</v>
      </c>
      <c r="AH468" s="9" t="s">
        <v>16</v>
      </c>
      <c r="AJ468" s="9" t="s">
        <v>24</v>
      </c>
      <c r="AL468" s="9" t="s">
        <v>250</v>
      </c>
      <c r="AN468" s="9" t="s">
        <v>41</v>
      </c>
      <c r="AP468" s="9" t="s">
        <v>123</v>
      </c>
    </row>
    <row r="469" spans="1:48" hidden="1">
      <c r="A469" s="69" t="s">
        <v>1174</v>
      </c>
      <c r="B469" s="70" t="s">
        <v>1153</v>
      </c>
      <c r="C469" s="5">
        <v>45838</v>
      </c>
      <c r="D469" s="4" t="s">
        <v>206</v>
      </c>
      <c r="E469" s="4" t="s">
        <v>1205</v>
      </c>
      <c r="F469" s="60">
        <v>500</v>
      </c>
      <c r="G469" s="40">
        <v>500</v>
      </c>
      <c r="I469" s="8"/>
      <c r="J469" s="6"/>
      <c r="K469" s="64"/>
      <c r="N469" s="24"/>
      <c r="AB469" s="61"/>
      <c r="AD469" s="9" t="s">
        <v>206</v>
      </c>
      <c r="AF469" s="9" t="s">
        <v>123</v>
      </c>
    </row>
    <row r="470" spans="1:48" hidden="1">
      <c r="A470" s="69" t="s">
        <v>1175</v>
      </c>
      <c r="B470" s="70" t="s">
        <v>1167</v>
      </c>
      <c r="C470" s="5">
        <v>45848</v>
      </c>
      <c r="D470" s="4" t="s">
        <v>110</v>
      </c>
      <c r="E470" s="4" t="s">
        <v>211</v>
      </c>
      <c r="F470" s="60">
        <v>100</v>
      </c>
      <c r="G470" s="40">
        <v>100</v>
      </c>
      <c r="I470" s="8"/>
      <c r="J470" s="6"/>
      <c r="K470" s="64"/>
      <c r="N470" s="24"/>
      <c r="AB470" s="61"/>
      <c r="AD470" s="9" t="s">
        <v>126</v>
      </c>
      <c r="AF470" s="9" t="s">
        <v>11</v>
      </c>
      <c r="AH470" s="9" t="s">
        <v>82</v>
      </c>
      <c r="AJ470" s="9" t="s">
        <v>31</v>
      </c>
      <c r="AL470" s="9" t="s">
        <v>106</v>
      </c>
      <c r="AN470" s="9" t="s">
        <v>24</v>
      </c>
      <c r="AP470" s="9" t="s">
        <v>48</v>
      </c>
      <c r="AR470" s="9" t="s">
        <v>13</v>
      </c>
      <c r="AT470" s="9" t="s">
        <v>123</v>
      </c>
    </row>
    <row r="471" spans="1:48" hidden="1">
      <c r="A471" s="69" t="s">
        <v>1176</v>
      </c>
      <c r="B471" s="70" t="s">
        <v>1166</v>
      </c>
      <c r="C471" s="5">
        <v>45845</v>
      </c>
      <c r="D471" s="4" t="s">
        <v>110</v>
      </c>
      <c r="E471" s="4" t="s">
        <v>211</v>
      </c>
      <c r="F471" s="60">
        <v>100</v>
      </c>
      <c r="G471" s="40">
        <v>100</v>
      </c>
      <c r="I471" s="8"/>
      <c r="J471" s="6"/>
      <c r="K471" s="64"/>
      <c r="N471" s="24"/>
      <c r="AB471" s="61"/>
      <c r="AD471" s="9" t="s">
        <v>126</v>
      </c>
      <c r="AF471" s="9" t="s">
        <v>11</v>
      </c>
      <c r="AH471" s="9" t="s">
        <v>16</v>
      </c>
      <c r="AJ471" s="9" t="s">
        <v>82</v>
      </c>
      <c r="AL471" s="9" t="s">
        <v>31</v>
      </c>
      <c r="AN471" s="9" t="s">
        <v>24</v>
      </c>
      <c r="AP471" s="9" t="s">
        <v>106</v>
      </c>
      <c r="AR471" s="9" t="s">
        <v>48</v>
      </c>
      <c r="AT471" s="9" t="s">
        <v>13</v>
      </c>
      <c r="AV471" s="9" t="s">
        <v>123</v>
      </c>
    </row>
    <row r="472" spans="1:48" hidden="1">
      <c r="A472" s="69" t="s">
        <v>1177</v>
      </c>
      <c r="B472" s="70" t="s">
        <v>1154</v>
      </c>
      <c r="C472" s="5">
        <v>45838</v>
      </c>
      <c r="D472" s="4" t="s">
        <v>206</v>
      </c>
      <c r="E472" s="4" t="s">
        <v>97</v>
      </c>
      <c r="F472" s="60">
        <v>3</v>
      </c>
      <c r="G472" s="40">
        <v>3</v>
      </c>
      <c r="I472" s="8"/>
      <c r="J472" s="6"/>
      <c r="K472" s="64"/>
      <c r="N472" s="24"/>
      <c r="AB472" s="61"/>
      <c r="AD472" s="9" t="s">
        <v>206</v>
      </c>
      <c r="AF472" s="9" t="s">
        <v>123</v>
      </c>
    </row>
    <row r="473" spans="1:48" hidden="1">
      <c r="A473" s="69" t="s">
        <v>1188</v>
      </c>
      <c r="B473" s="70" t="s">
        <v>315</v>
      </c>
      <c r="F473" s="60">
        <v>53</v>
      </c>
      <c r="G473" s="40">
        <v>53</v>
      </c>
      <c r="I473" s="8"/>
      <c r="J473" s="6"/>
      <c r="K473" s="64"/>
      <c r="N473" s="24"/>
      <c r="AB473" s="61"/>
      <c r="AD473" s="9" t="s">
        <v>56</v>
      </c>
      <c r="AF473" s="9" t="s">
        <v>13</v>
      </c>
      <c r="AH473" s="9" t="s">
        <v>123</v>
      </c>
    </row>
    <row r="474" spans="1:48" hidden="1">
      <c r="A474" s="69" t="s">
        <v>1189</v>
      </c>
      <c r="B474" s="70" t="s">
        <v>326</v>
      </c>
      <c r="F474" s="60">
        <v>56</v>
      </c>
      <c r="G474" s="40">
        <v>56</v>
      </c>
      <c r="I474" s="8"/>
      <c r="J474" s="6"/>
      <c r="K474" s="64"/>
      <c r="N474" s="24"/>
      <c r="AB474" s="61"/>
      <c r="AD474" s="9" t="s">
        <v>56</v>
      </c>
      <c r="AF474" s="9" t="s">
        <v>13</v>
      </c>
      <c r="AH474" s="9" t="s">
        <v>123</v>
      </c>
    </row>
    <row r="475" spans="1:48" hidden="1">
      <c r="A475" s="69" t="s">
        <v>1192</v>
      </c>
      <c r="B475" s="70" t="s">
        <v>1187</v>
      </c>
      <c r="C475" s="5">
        <v>45855</v>
      </c>
      <c r="D475" s="4" t="s">
        <v>108</v>
      </c>
      <c r="E475" s="4" t="s">
        <v>296</v>
      </c>
      <c r="F475" s="60">
        <v>7</v>
      </c>
      <c r="G475" s="40">
        <v>7</v>
      </c>
      <c r="I475" s="8"/>
      <c r="J475" s="6"/>
      <c r="K475" s="64"/>
      <c r="N475" s="24"/>
      <c r="AB475" s="61"/>
      <c r="AD475" s="9" t="s">
        <v>126</v>
      </c>
      <c r="AF475" s="9" t="s">
        <v>11</v>
      </c>
      <c r="AH475" s="9" t="s">
        <v>2</v>
      </c>
      <c r="AJ475" s="9" t="s">
        <v>31</v>
      </c>
      <c r="AL475" s="9" t="s">
        <v>16</v>
      </c>
      <c r="AN475" s="9" t="s">
        <v>19</v>
      </c>
      <c r="AP475" s="9" t="s">
        <v>24</v>
      </c>
      <c r="AR475" s="9" t="s">
        <v>48</v>
      </c>
      <c r="AT475" s="9" t="s">
        <v>13</v>
      </c>
      <c r="AV475" s="9" t="s">
        <v>123</v>
      </c>
    </row>
    <row r="476" spans="1:48" hidden="1">
      <c r="A476" s="69" t="s">
        <v>1193</v>
      </c>
      <c r="B476" s="70" t="s">
        <v>1140</v>
      </c>
      <c r="F476" s="60">
        <v>300</v>
      </c>
      <c r="G476" s="40">
        <v>300</v>
      </c>
      <c r="I476" s="8"/>
      <c r="J476" s="6"/>
      <c r="K476" s="64"/>
      <c r="N476" s="24"/>
      <c r="AB476" s="61"/>
      <c r="AD476" s="9" t="s">
        <v>126</v>
      </c>
      <c r="AF476" s="9" t="s">
        <v>11</v>
      </c>
      <c r="AH476" s="9" t="s">
        <v>82</v>
      </c>
      <c r="AJ476" s="9" t="s">
        <v>31</v>
      </c>
      <c r="AL476" s="9" t="s">
        <v>106</v>
      </c>
      <c r="AN476" s="9" t="s">
        <v>24</v>
      </c>
      <c r="AP476" s="9" t="s">
        <v>48</v>
      </c>
      <c r="AR476" s="9" t="s">
        <v>13</v>
      </c>
      <c r="AT476" s="9" t="s">
        <v>123</v>
      </c>
    </row>
    <row r="477" spans="1:48" hidden="1">
      <c r="A477" s="69" t="s">
        <v>1194</v>
      </c>
      <c r="B477" s="70" t="s">
        <v>1195</v>
      </c>
      <c r="C477" s="5">
        <v>45839</v>
      </c>
      <c r="D477" s="4" t="s">
        <v>13</v>
      </c>
      <c r="E477" s="4" t="s">
        <v>34</v>
      </c>
      <c r="F477" s="60">
        <v>120</v>
      </c>
      <c r="G477" s="40">
        <v>120</v>
      </c>
      <c r="I477" s="8"/>
      <c r="J477" s="6"/>
      <c r="K477" s="64"/>
      <c r="N477" s="24"/>
      <c r="AB477" s="61"/>
      <c r="AD477" s="9" t="s">
        <v>56</v>
      </c>
      <c r="AF477" s="9" t="s">
        <v>13</v>
      </c>
      <c r="AH477" s="9" t="s">
        <v>41</v>
      </c>
      <c r="AJ477" s="9" t="s">
        <v>123</v>
      </c>
    </row>
    <row r="478" spans="1:48" hidden="1">
      <c r="A478" s="69" t="s">
        <v>1196</v>
      </c>
      <c r="B478" s="70" t="s">
        <v>1197</v>
      </c>
      <c r="C478" s="5">
        <v>45859</v>
      </c>
      <c r="D478" s="4" t="s">
        <v>132</v>
      </c>
      <c r="E478" s="4" t="s">
        <v>1261</v>
      </c>
      <c r="F478" s="60">
        <v>5</v>
      </c>
      <c r="G478" s="40">
        <v>5</v>
      </c>
      <c r="I478" s="8"/>
      <c r="J478" s="6"/>
      <c r="K478" s="64"/>
      <c r="N478" s="24"/>
      <c r="AB478" s="61"/>
      <c r="AD478" s="9" t="s">
        <v>126</v>
      </c>
      <c r="AF478" s="9" t="s">
        <v>11</v>
      </c>
      <c r="AH478" s="9" t="s">
        <v>106</v>
      </c>
      <c r="AJ478" s="9" t="s">
        <v>48</v>
      </c>
      <c r="AL478" s="9" t="s">
        <v>13</v>
      </c>
    </row>
    <row r="479" spans="1:48" hidden="1">
      <c r="A479" s="69" t="s">
        <v>1198</v>
      </c>
      <c r="B479" s="70" t="s">
        <v>1191</v>
      </c>
      <c r="C479" s="5">
        <v>45841</v>
      </c>
      <c r="D479" s="4" t="s">
        <v>13</v>
      </c>
      <c r="E479" s="4" t="s">
        <v>34</v>
      </c>
      <c r="F479" s="60">
        <v>315</v>
      </c>
      <c r="G479" s="40">
        <v>315</v>
      </c>
      <c r="I479" s="8"/>
      <c r="J479" s="6"/>
      <c r="K479" s="64"/>
      <c r="N479" s="24"/>
      <c r="AB479" s="61"/>
      <c r="AD479" s="9" t="s">
        <v>56</v>
      </c>
      <c r="AF479" s="9" t="s">
        <v>13</v>
      </c>
      <c r="AH479" s="9" t="s">
        <v>123</v>
      </c>
    </row>
    <row r="480" spans="1:48" hidden="1">
      <c r="A480" s="69" t="s">
        <v>1199</v>
      </c>
      <c r="B480" s="70" t="s">
        <v>1190</v>
      </c>
      <c r="C480" s="5">
        <v>45841</v>
      </c>
      <c r="D480" s="4" t="s">
        <v>13</v>
      </c>
      <c r="E480" s="4" t="s">
        <v>34</v>
      </c>
      <c r="F480" s="60">
        <v>413</v>
      </c>
      <c r="G480" s="40">
        <v>413</v>
      </c>
      <c r="I480" s="8"/>
      <c r="J480" s="6"/>
      <c r="K480" s="64"/>
      <c r="N480" s="24"/>
      <c r="AB480" s="61"/>
      <c r="AD480" s="9" t="s">
        <v>56</v>
      </c>
      <c r="AF480" s="9" t="s">
        <v>13</v>
      </c>
      <c r="AH480" s="9" t="s">
        <v>123</v>
      </c>
    </row>
    <row r="481" spans="1:52" hidden="1">
      <c r="A481" s="69" t="s">
        <v>1200</v>
      </c>
      <c r="B481" s="70" t="s">
        <v>1201</v>
      </c>
      <c r="F481" s="60">
        <v>150</v>
      </c>
      <c r="G481" s="40">
        <v>150</v>
      </c>
      <c r="I481" s="8"/>
      <c r="J481" s="6"/>
      <c r="K481" s="64"/>
      <c r="N481" s="24"/>
      <c r="AB481" s="61"/>
      <c r="AD481" s="9" t="s">
        <v>56</v>
      </c>
      <c r="AF481" s="9" t="s">
        <v>82</v>
      </c>
      <c r="AH481" s="9" t="s">
        <v>31</v>
      </c>
      <c r="AJ481" s="9" t="s">
        <v>123</v>
      </c>
    </row>
    <row r="482" spans="1:52" hidden="1">
      <c r="A482" s="69" t="s">
        <v>1202</v>
      </c>
      <c r="B482" s="70" t="s">
        <v>1203</v>
      </c>
      <c r="C482" s="5">
        <v>45838</v>
      </c>
      <c r="D482" s="4" t="s">
        <v>82</v>
      </c>
      <c r="E482" s="4" t="s">
        <v>158</v>
      </c>
      <c r="F482" s="60">
        <v>2000</v>
      </c>
      <c r="G482" s="40">
        <v>2000</v>
      </c>
      <c r="I482" s="8"/>
      <c r="J482" s="6"/>
      <c r="K482" s="64"/>
      <c r="N482" s="24"/>
      <c r="AB482" s="61"/>
      <c r="AD482" s="9" t="s">
        <v>56</v>
      </c>
      <c r="AF482" s="9" t="s">
        <v>82</v>
      </c>
      <c r="AH482" s="9" t="s">
        <v>123</v>
      </c>
    </row>
    <row r="483" spans="1:52" hidden="1">
      <c r="A483" s="69" t="s">
        <v>1204</v>
      </c>
      <c r="B483" s="70" t="s">
        <v>1203</v>
      </c>
      <c r="C483" s="5">
        <v>45838</v>
      </c>
      <c r="D483" s="4" t="s">
        <v>82</v>
      </c>
      <c r="E483" s="4" t="s">
        <v>158</v>
      </c>
      <c r="F483" s="60">
        <v>1953</v>
      </c>
      <c r="G483" s="40">
        <v>1953</v>
      </c>
      <c r="I483" s="8"/>
      <c r="J483" s="6"/>
      <c r="K483" s="64"/>
      <c r="N483" s="24"/>
      <c r="AB483" s="61"/>
      <c r="AD483" s="9" t="s">
        <v>56</v>
      </c>
      <c r="AF483" s="9" t="s">
        <v>82</v>
      </c>
      <c r="AH483" s="9" t="s">
        <v>123</v>
      </c>
    </row>
    <row r="484" spans="1:52" hidden="1">
      <c r="A484" s="69" t="s">
        <v>1212</v>
      </c>
      <c r="B484" s="70" t="s">
        <v>1207</v>
      </c>
      <c r="F484" s="60">
        <v>3</v>
      </c>
      <c r="G484" s="40">
        <v>3</v>
      </c>
      <c r="I484" s="8"/>
      <c r="J484" s="6"/>
      <c r="K484" s="64"/>
      <c r="N484" s="24"/>
      <c r="AB484" s="61"/>
      <c r="AD484" s="9" t="s">
        <v>56</v>
      </c>
      <c r="AF484" s="9" t="s">
        <v>44</v>
      </c>
      <c r="AH484" s="9" t="s">
        <v>123</v>
      </c>
    </row>
    <row r="485" spans="1:52" hidden="1">
      <c r="A485" s="69" t="s">
        <v>1213</v>
      </c>
      <c r="B485" s="70" t="s">
        <v>244</v>
      </c>
      <c r="F485" s="60">
        <v>210</v>
      </c>
      <c r="G485" s="40">
        <v>210</v>
      </c>
      <c r="I485" s="8"/>
      <c r="J485" s="6"/>
      <c r="K485" s="64"/>
      <c r="N485" s="24"/>
      <c r="AB485" s="61"/>
      <c r="AD485" s="9" t="s">
        <v>126</v>
      </c>
      <c r="AF485" s="9" t="s">
        <v>17</v>
      </c>
      <c r="AH485" s="9" t="s">
        <v>16</v>
      </c>
      <c r="AJ485" s="9" t="s">
        <v>24</v>
      </c>
      <c r="AL485" s="9" t="s">
        <v>41</v>
      </c>
      <c r="AN485" s="9" t="s">
        <v>123</v>
      </c>
    </row>
    <row r="486" spans="1:52" hidden="1">
      <c r="A486" s="69" t="s">
        <v>1214</v>
      </c>
      <c r="B486" s="70" t="s">
        <v>264</v>
      </c>
      <c r="F486" s="60">
        <v>84</v>
      </c>
      <c r="G486" s="40">
        <v>84</v>
      </c>
      <c r="I486" s="8"/>
      <c r="J486" s="6"/>
      <c r="K486" s="64"/>
      <c r="N486" s="24"/>
      <c r="AB486" s="61"/>
      <c r="AD486" s="9" t="s">
        <v>126</v>
      </c>
      <c r="AF486" s="9" t="s">
        <v>17</v>
      </c>
      <c r="AH486" s="9" t="s">
        <v>16</v>
      </c>
      <c r="AJ486" s="9" t="s">
        <v>24</v>
      </c>
      <c r="AL486" s="9" t="s">
        <v>41</v>
      </c>
      <c r="AN486" s="9" t="s">
        <v>123</v>
      </c>
    </row>
    <row r="487" spans="1:52" hidden="1">
      <c r="A487" s="69" t="s">
        <v>1215</v>
      </c>
      <c r="B487" s="70" t="s">
        <v>180</v>
      </c>
      <c r="C487" s="5">
        <v>45841</v>
      </c>
      <c r="D487" s="4" t="s">
        <v>72</v>
      </c>
      <c r="E487" s="4" t="s">
        <v>276</v>
      </c>
      <c r="F487" s="60">
        <v>1000</v>
      </c>
      <c r="G487" s="40">
        <v>1000</v>
      </c>
      <c r="I487" s="8"/>
      <c r="J487" s="6"/>
      <c r="K487" s="64"/>
      <c r="N487" s="24"/>
      <c r="AB487" s="61"/>
      <c r="AD487" s="9" t="s">
        <v>56</v>
      </c>
      <c r="AF487" s="9" t="s">
        <v>72</v>
      </c>
      <c r="AH487" s="9" t="s">
        <v>16</v>
      </c>
      <c r="AJ487" s="9" t="s">
        <v>26</v>
      </c>
      <c r="AL487" s="9" t="s">
        <v>123</v>
      </c>
    </row>
    <row r="488" spans="1:52" hidden="1">
      <c r="A488" s="69" t="s">
        <v>1223</v>
      </c>
      <c r="B488" s="70" t="s">
        <v>1210</v>
      </c>
      <c r="F488" s="60">
        <v>15</v>
      </c>
      <c r="G488" s="40">
        <v>15</v>
      </c>
      <c r="I488" s="8"/>
      <c r="J488" s="6"/>
      <c r="K488" s="64"/>
      <c r="N488" s="24"/>
      <c r="AB488" s="61"/>
      <c r="AD488" s="9" t="s">
        <v>56</v>
      </c>
      <c r="AF488" s="9" t="s">
        <v>13</v>
      </c>
      <c r="AH488" s="9" t="s">
        <v>123</v>
      </c>
    </row>
    <row r="489" spans="1:52" hidden="1">
      <c r="A489" s="69" t="s">
        <v>1224</v>
      </c>
      <c r="B489" s="70" t="s">
        <v>1211</v>
      </c>
      <c r="F489" s="60">
        <v>5</v>
      </c>
      <c r="G489" s="40">
        <v>5</v>
      </c>
      <c r="I489" s="8"/>
      <c r="J489" s="6"/>
      <c r="K489" s="64"/>
      <c r="N489" s="24"/>
      <c r="AB489" s="61"/>
      <c r="AD489" s="9" t="s">
        <v>56</v>
      </c>
      <c r="AF489" s="9" t="s">
        <v>13</v>
      </c>
      <c r="AH489" s="9" t="s">
        <v>123</v>
      </c>
    </row>
    <row r="490" spans="1:52" hidden="1">
      <c r="A490" s="69" t="s">
        <v>1225</v>
      </c>
      <c r="B490" s="70" t="s">
        <v>1180</v>
      </c>
      <c r="C490" s="5">
        <v>45842</v>
      </c>
      <c r="D490" s="4" t="s">
        <v>19</v>
      </c>
      <c r="E490" s="4" t="s">
        <v>54</v>
      </c>
      <c r="F490" s="60">
        <v>4</v>
      </c>
      <c r="G490" s="40">
        <v>4</v>
      </c>
      <c r="I490" s="8"/>
      <c r="J490" s="6"/>
      <c r="K490" s="64"/>
      <c r="N490" s="24"/>
      <c r="AB490" s="61"/>
      <c r="AD490" s="9" t="s">
        <v>126</v>
      </c>
      <c r="AF490" s="9" t="s">
        <v>19</v>
      </c>
      <c r="AH490" s="9" t="s">
        <v>11</v>
      </c>
      <c r="AJ490" s="9" t="s">
        <v>16</v>
      </c>
      <c r="AL490" s="9" t="s">
        <v>82</v>
      </c>
      <c r="AN490" s="9" t="s">
        <v>31</v>
      </c>
      <c r="AP490" s="9" t="s">
        <v>40</v>
      </c>
      <c r="AR490" s="9" t="s">
        <v>49</v>
      </c>
      <c r="AT490" s="9" t="s">
        <v>50</v>
      </c>
      <c r="AV490" s="9" t="s">
        <v>13</v>
      </c>
      <c r="AX490" s="9" t="s">
        <v>123</v>
      </c>
    </row>
    <row r="491" spans="1:52" hidden="1">
      <c r="A491" s="69" t="s">
        <v>1226</v>
      </c>
      <c r="B491" s="70" t="s">
        <v>1181</v>
      </c>
      <c r="C491" s="5">
        <v>45842</v>
      </c>
      <c r="D491" s="4" t="s">
        <v>19</v>
      </c>
      <c r="E491" s="4" t="s">
        <v>54</v>
      </c>
      <c r="F491" s="60">
        <v>2</v>
      </c>
      <c r="G491" s="40">
        <v>2</v>
      </c>
      <c r="I491" s="8"/>
      <c r="J491" s="6"/>
      <c r="K491" s="64"/>
      <c r="N491" s="24"/>
      <c r="AB491" s="61"/>
      <c r="AD491" s="9" t="s">
        <v>126</v>
      </c>
      <c r="AF491" s="9" t="s">
        <v>19</v>
      </c>
      <c r="AH491" s="9" t="s">
        <v>11</v>
      </c>
      <c r="AJ491" s="9" t="s">
        <v>16</v>
      </c>
      <c r="AL491" s="9" t="s">
        <v>82</v>
      </c>
      <c r="AN491" s="9" t="s">
        <v>31</v>
      </c>
      <c r="AP491" s="9" t="s">
        <v>40</v>
      </c>
      <c r="AR491" s="9" t="s">
        <v>49</v>
      </c>
      <c r="AT491" s="9" t="s">
        <v>50</v>
      </c>
      <c r="AV491" s="9" t="s">
        <v>13</v>
      </c>
      <c r="AX491" s="9" t="s">
        <v>123</v>
      </c>
    </row>
    <row r="492" spans="1:52" hidden="1">
      <c r="A492" s="69" t="s">
        <v>1227</v>
      </c>
      <c r="B492" s="70" t="s">
        <v>1182</v>
      </c>
      <c r="C492" s="5">
        <v>45855</v>
      </c>
      <c r="D492" s="4" t="s">
        <v>110</v>
      </c>
      <c r="E492" s="4" t="s">
        <v>1407</v>
      </c>
      <c r="F492" s="60">
        <v>4</v>
      </c>
      <c r="G492" s="40">
        <v>4</v>
      </c>
      <c r="I492" s="8"/>
      <c r="J492" s="6"/>
      <c r="K492" s="64"/>
      <c r="N492" s="24"/>
      <c r="AB492" s="61"/>
      <c r="AD492" s="9" t="s">
        <v>126</v>
      </c>
      <c r="AF492" s="9" t="s">
        <v>19</v>
      </c>
      <c r="AH492" s="9" t="s">
        <v>11</v>
      </c>
      <c r="AJ492" s="9" t="s">
        <v>82</v>
      </c>
      <c r="AL492" s="9" t="s">
        <v>31</v>
      </c>
      <c r="AN492" s="9" t="s">
        <v>49</v>
      </c>
      <c r="AP492" s="9" t="s">
        <v>50</v>
      </c>
      <c r="AR492" s="9" t="s">
        <v>13</v>
      </c>
      <c r="AT492" s="9" t="s">
        <v>123</v>
      </c>
    </row>
    <row r="493" spans="1:52" hidden="1">
      <c r="A493" s="69" t="s">
        <v>1228</v>
      </c>
      <c r="B493" s="70" t="s">
        <v>1183</v>
      </c>
      <c r="C493" s="5">
        <v>45842</v>
      </c>
      <c r="D493" s="4" t="s">
        <v>19</v>
      </c>
      <c r="E493" s="4" t="s">
        <v>54</v>
      </c>
      <c r="F493" s="60">
        <v>4</v>
      </c>
      <c r="G493" s="40">
        <v>4</v>
      </c>
      <c r="I493" s="8"/>
      <c r="J493" s="6"/>
      <c r="K493" s="64"/>
      <c r="N493" s="24"/>
      <c r="AB493" s="61"/>
      <c r="AD493" s="9" t="s">
        <v>126</v>
      </c>
      <c r="AF493" s="9" t="s">
        <v>19</v>
      </c>
      <c r="AH493" s="9" t="s">
        <v>11</v>
      </c>
      <c r="AJ493" s="9" t="s">
        <v>16</v>
      </c>
      <c r="AL493" s="9" t="s">
        <v>82</v>
      </c>
      <c r="AN493" s="9" t="s">
        <v>31</v>
      </c>
      <c r="AP493" s="9" t="s">
        <v>49</v>
      </c>
      <c r="AR493" s="9" t="s">
        <v>24</v>
      </c>
      <c r="AT493" s="9" t="s">
        <v>37</v>
      </c>
      <c r="AV493" s="9" t="s">
        <v>50</v>
      </c>
      <c r="AX493" s="9" t="s">
        <v>13</v>
      </c>
      <c r="AZ493" s="9" t="s">
        <v>123</v>
      </c>
    </row>
    <row r="494" spans="1:52" hidden="1">
      <c r="A494" s="69" t="s">
        <v>1229</v>
      </c>
      <c r="B494" s="70" t="s">
        <v>1184</v>
      </c>
      <c r="C494" s="5">
        <v>45855</v>
      </c>
      <c r="D494" s="4" t="s">
        <v>110</v>
      </c>
      <c r="E494" s="4" t="s">
        <v>1407</v>
      </c>
      <c r="F494" s="60">
        <v>2</v>
      </c>
      <c r="G494" s="40">
        <v>2</v>
      </c>
      <c r="I494" s="8"/>
      <c r="J494" s="6"/>
      <c r="K494" s="64"/>
      <c r="N494" s="24"/>
      <c r="AB494" s="61"/>
      <c r="AD494" s="9" t="s">
        <v>126</v>
      </c>
      <c r="AF494" s="9" t="s">
        <v>19</v>
      </c>
      <c r="AH494" s="9" t="s">
        <v>11</v>
      </c>
      <c r="AJ494" s="9" t="s">
        <v>82</v>
      </c>
      <c r="AL494" s="9" t="s">
        <v>31</v>
      </c>
      <c r="AN494" s="9" t="s">
        <v>49</v>
      </c>
      <c r="AP494" s="9" t="s">
        <v>50</v>
      </c>
      <c r="AR494" s="9" t="s">
        <v>13</v>
      </c>
      <c r="AT494" s="9" t="s">
        <v>123</v>
      </c>
    </row>
    <row r="495" spans="1:52" hidden="1">
      <c r="A495" s="69" t="s">
        <v>1230</v>
      </c>
      <c r="B495" s="70" t="s">
        <v>171</v>
      </c>
      <c r="C495" s="5">
        <v>45856</v>
      </c>
      <c r="D495" s="4" t="s">
        <v>110</v>
      </c>
      <c r="E495" s="4" t="s">
        <v>211</v>
      </c>
      <c r="F495" s="60">
        <v>100</v>
      </c>
      <c r="G495" s="40">
        <v>100</v>
      </c>
      <c r="I495" s="8"/>
      <c r="J495" s="6"/>
      <c r="K495" s="64"/>
      <c r="N495" s="24"/>
      <c r="AB495" s="61"/>
      <c r="AD495" s="9" t="s">
        <v>126</v>
      </c>
      <c r="AF495" s="9" t="s">
        <v>11</v>
      </c>
      <c r="AH495" s="9" t="s">
        <v>26</v>
      </c>
      <c r="AJ495" s="9" t="s">
        <v>31</v>
      </c>
      <c r="AL495" s="9" t="s">
        <v>16</v>
      </c>
      <c r="AN495" s="9" t="s">
        <v>57</v>
      </c>
      <c r="AP495" s="9" t="s">
        <v>7</v>
      </c>
      <c r="AR495" s="9" t="s">
        <v>41</v>
      </c>
      <c r="AT495" s="9" t="s">
        <v>123</v>
      </c>
    </row>
    <row r="496" spans="1:52" hidden="1">
      <c r="A496" s="69" t="s">
        <v>1231</v>
      </c>
      <c r="B496" s="70" t="s">
        <v>1178</v>
      </c>
      <c r="C496" s="5">
        <v>45842</v>
      </c>
      <c r="D496" s="4" t="s">
        <v>2</v>
      </c>
      <c r="E496" s="4" t="s">
        <v>3</v>
      </c>
      <c r="F496" s="60">
        <v>20</v>
      </c>
      <c r="G496" s="40">
        <v>20</v>
      </c>
      <c r="I496" s="8"/>
      <c r="J496" s="6"/>
      <c r="K496" s="64"/>
      <c r="N496" s="24"/>
      <c r="AB496" s="61"/>
      <c r="AD496" s="9" t="s">
        <v>56</v>
      </c>
      <c r="AF496" s="9" t="s">
        <v>2</v>
      </c>
      <c r="AH496" s="9" t="s">
        <v>123</v>
      </c>
    </row>
    <row r="497" spans="1:52" hidden="1">
      <c r="A497" s="69" t="s">
        <v>1232</v>
      </c>
      <c r="B497" s="70" t="s">
        <v>1179</v>
      </c>
      <c r="C497" s="5">
        <v>45849</v>
      </c>
      <c r="D497" s="4" t="s">
        <v>320</v>
      </c>
      <c r="E497" s="4" t="s">
        <v>338</v>
      </c>
      <c r="F497" s="60">
        <v>20</v>
      </c>
      <c r="G497" s="40">
        <v>20</v>
      </c>
      <c r="I497" s="8"/>
      <c r="J497" s="6"/>
      <c r="K497" s="64"/>
      <c r="N497" s="24"/>
      <c r="AB497" s="61"/>
      <c r="AD497" s="9" t="s">
        <v>56</v>
      </c>
      <c r="AF497" s="9" t="s">
        <v>2</v>
      </c>
      <c r="AH497" s="9" t="s">
        <v>123</v>
      </c>
    </row>
    <row r="498" spans="1:52" hidden="1">
      <c r="A498" s="69" t="s">
        <v>1233</v>
      </c>
      <c r="B498" s="70" t="s">
        <v>1216</v>
      </c>
      <c r="F498" s="60">
        <v>44</v>
      </c>
      <c r="G498" s="40">
        <v>44</v>
      </c>
      <c r="I498" s="8"/>
      <c r="J498" s="6"/>
      <c r="K498" s="64"/>
      <c r="N498" s="24"/>
      <c r="AB498" s="61"/>
      <c r="AD498" s="9" t="s">
        <v>56</v>
      </c>
      <c r="AF498" s="9" t="s">
        <v>13</v>
      </c>
      <c r="AH498" s="9" t="s">
        <v>123</v>
      </c>
    </row>
    <row r="499" spans="1:52" hidden="1">
      <c r="A499" s="69" t="s">
        <v>1234</v>
      </c>
      <c r="B499" s="70" t="s">
        <v>994</v>
      </c>
      <c r="C499" s="5">
        <v>45846</v>
      </c>
      <c r="D499" s="4" t="s">
        <v>13</v>
      </c>
      <c r="E499" s="4" t="s">
        <v>34</v>
      </c>
      <c r="F499" s="60">
        <v>3</v>
      </c>
      <c r="G499" s="40">
        <v>3</v>
      </c>
      <c r="I499" s="8"/>
      <c r="J499" s="6"/>
      <c r="K499" s="64"/>
      <c r="N499" s="24"/>
      <c r="AB499" s="61"/>
      <c r="AD499" s="9" t="s">
        <v>56</v>
      </c>
      <c r="AF499" s="9" t="s">
        <v>13</v>
      </c>
      <c r="AH499" s="9" t="s">
        <v>123</v>
      </c>
    </row>
    <row r="500" spans="1:52" hidden="1">
      <c r="A500" s="69" t="s">
        <v>1235</v>
      </c>
      <c r="B500" s="70" t="s">
        <v>1218</v>
      </c>
      <c r="F500" s="60">
        <v>85</v>
      </c>
      <c r="G500" s="40">
        <v>85</v>
      </c>
      <c r="I500" s="8"/>
      <c r="J500" s="6"/>
      <c r="K500" s="64"/>
      <c r="N500" s="24"/>
      <c r="AB500" s="61"/>
      <c r="AD500" s="9" t="s">
        <v>56</v>
      </c>
      <c r="AF500" s="9" t="s">
        <v>13</v>
      </c>
      <c r="AH500" s="9" t="s">
        <v>123</v>
      </c>
    </row>
    <row r="501" spans="1:52" hidden="1">
      <c r="A501" s="69" t="s">
        <v>1236</v>
      </c>
      <c r="B501" s="70" t="s">
        <v>1217</v>
      </c>
      <c r="C501" s="5">
        <v>45848</v>
      </c>
      <c r="D501" s="4" t="s">
        <v>50</v>
      </c>
      <c r="E501" s="4" t="s">
        <v>10</v>
      </c>
      <c r="F501" s="60">
        <v>45</v>
      </c>
      <c r="G501" s="40">
        <v>45</v>
      </c>
      <c r="I501" s="8"/>
      <c r="J501" s="6"/>
      <c r="K501" s="64"/>
      <c r="N501" s="24"/>
      <c r="AB501" s="61"/>
      <c r="AD501" s="9" t="s">
        <v>56</v>
      </c>
      <c r="AF501" s="9" t="s">
        <v>48</v>
      </c>
      <c r="AH501" s="9" t="s">
        <v>13</v>
      </c>
      <c r="AJ501" s="9" t="s">
        <v>123</v>
      </c>
    </row>
    <row r="502" spans="1:52" hidden="1">
      <c r="A502" s="69" t="s">
        <v>1245</v>
      </c>
      <c r="B502" s="70" t="s">
        <v>1242</v>
      </c>
      <c r="C502" s="5">
        <v>45853</v>
      </c>
      <c r="D502" s="4" t="s">
        <v>291</v>
      </c>
      <c r="E502" s="4" t="s">
        <v>837</v>
      </c>
      <c r="F502" s="60">
        <v>12</v>
      </c>
      <c r="G502" s="40">
        <v>12</v>
      </c>
      <c r="I502" s="8"/>
      <c r="J502" s="6"/>
      <c r="K502" s="64"/>
      <c r="N502" s="24"/>
      <c r="AB502" s="61"/>
      <c r="AD502" s="9" t="s">
        <v>126</v>
      </c>
      <c r="AF502" s="9" t="s">
        <v>11</v>
      </c>
      <c r="AH502" s="9" t="s">
        <v>82</v>
      </c>
      <c r="AJ502" s="9" t="s">
        <v>31</v>
      </c>
      <c r="AL502" s="9" t="s">
        <v>106</v>
      </c>
      <c r="AN502" s="9" t="s">
        <v>50</v>
      </c>
      <c r="AP502" s="9" t="s">
        <v>13</v>
      </c>
      <c r="AR502" s="9" t="s">
        <v>123</v>
      </c>
    </row>
    <row r="503" spans="1:52" hidden="1">
      <c r="A503" s="69" t="s">
        <v>1246</v>
      </c>
      <c r="B503" s="70" t="s">
        <v>1247</v>
      </c>
      <c r="C503" s="5">
        <v>45855</v>
      </c>
      <c r="D503" s="4" t="s">
        <v>137</v>
      </c>
      <c r="E503" s="4" t="s">
        <v>116</v>
      </c>
      <c r="F503" s="60">
        <v>3</v>
      </c>
      <c r="G503" s="40">
        <v>3</v>
      </c>
      <c r="I503" s="8"/>
      <c r="J503" s="6"/>
      <c r="K503" s="64"/>
      <c r="N503" s="24"/>
      <c r="AB503" s="61"/>
      <c r="AD503" s="9" t="s">
        <v>126</v>
      </c>
      <c r="AF503" s="9" t="s">
        <v>11</v>
      </c>
      <c r="AH503" s="9" t="s">
        <v>45</v>
      </c>
      <c r="AJ503" s="9" t="s">
        <v>67</v>
      </c>
      <c r="AL503" s="9" t="s">
        <v>82</v>
      </c>
      <c r="AN503" s="9" t="s">
        <v>31</v>
      </c>
      <c r="AP503" s="9" t="s">
        <v>106</v>
      </c>
      <c r="AR503" s="9" t="s">
        <v>50</v>
      </c>
      <c r="AT503" s="9" t="s">
        <v>13</v>
      </c>
      <c r="AV503" s="9" t="s">
        <v>123</v>
      </c>
    </row>
    <row r="504" spans="1:52" hidden="1">
      <c r="A504" s="69" t="s">
        <v>1248</v>
      </c>
      <c r="B504" s="70" t="s">
        <v>1237</v>
      </c>
      <c r="C504" s="5">
        <v>45846</v>
      </c>
      <c r="D504" s="4" t="s">
        <v>82</v>
      </c>
      <c r="E504" s="4" t="s">
        <v>3</v>
      </c>
      <c r="F504" s="60">
        <v>25</v>
      </c>
      <c r="G504" s="40">
        <v>25</v>
      </c>
      <c r="I504" s="8"/>
      <c r="J504" s="6"/>
      <c r="K504" s="64"/>
      <c r="N504" s="24"/>
      <c r="AB504" s="61"/>
      <c r="AD504" s="9" t="s">
        <v>56</v>
      </c>
      <c r="AF504" s="9" t="s">
        <v>82</v>
      </c>
      <c r="AH504" s="9" t="s">
        <v>31</v>
      </c>
      <c r="AJ504" s="9" t="s">
        <v>123</v>
      </c>
    </row>
    <row r="505" spans="1:52" hidden="1">
      <c r="A505" s="69" t="s">
        <v>1249</v>
      </c>
      <c r="B505" s="70" t="s">
        <v>1038</v>
      </c>
      <c r="C505" s="5">
        <v>45853</v>
      </c>
      <c r="D505" s="4" t="s">
        <v>184</v>
      </c>
      <c r="E505" s="4" t="s">
        <v>292</v>
      </c>
      <c r="F505" s="60">
        <v>60</v>
      </c>
      <c r="G505" s="40">
        <v>60</v>
      </c>
      <c r="I505" s="8"/>
      <c r="J505" s="6"/>
      <c r="K505" s="64"/>
      <c r="N505" s="24"/>
      <c r="AB505" s="61"/>
      <c r="AD505" s="9" t="s">
        <v>56</v>
      </c>
      <c r="AF505" s="9" t="s">
        <v>26</v>
      </c>
      <c r="AH505" s="9" t="s">
        <v>123</v>
      </c>
    </row>
    <row r="506" spans="1:52" hidden="1">
      <c r="A506" s="69" t="s">
        <v>1250</v>
      </c>
      <c r="B506" s="70" t="s">
        <v>1239</v>
      </c>
      <c r="F506" s="60">
        <v>74</v>
      </c>
      <c r="G506" s="40">
        <v>74</v>
      </c>
      <c r="I506" s="8"/>
      <c r="J506" s="6"/>
      <c r="K506" s="64"/>
      <c r="N506" s="24"/>
      <c r="AB506" s="61"/>
      <c r="AD506" s="9" t="s">
        <v>56</v>
      </c>
      <c r="AF506" s="9" t="s">
        <v>24</v>
      </c>
      <c r="AH506" s="9" t="s">
        <v>123</v>
      </c>
    </row>
    <row r="507" spans="1:52" hidden="1">
      <c r="A507" s="69" t="s">
        <v>1251</v>
      </c>
      <c r="B507" s="70" t="s">
        <v>152</v>
      </c>
      <c r="C507" s="5">
        <v>45856</v>
      </c>
      <c r="D507" s="4" t="s">
        <v>109</v>
      </c>
      <c r="E507" s="4" t="s">
        <v>292</v>
      </c>
      <c r="F507" s="60">
        <v>10</v>
      </c>
      <c r="G507" s="40">
        <v>10</v>
      </c>
      <c r="I507" s="8"/>
      <c r="J507" s="6"/>
      <c r="K507" s="64"/>
      <c r="N507" s="24"/>
      <c r="AB507" s="61"/>
      <c r="AD507" s="9" t="s">
        <v>126</v>
      </c>
      <c r="AF507" s="9" t="s">
        <v>11</v>
      </c>
      <c r="AH507" s="9" t="s">
        <v>2</v>
      </c>
      <c r="AJ507" s="9" t="s">
        <v>31</v>
      </c>
      <c r="AL507" s="9" t="s">
        <v>87</v>
      </c>
      <c r="AN507" s="9" t="s">
        <v>40</v>
      </c>
      <c r="AP507" s="9" t="s">
        <v>106</v>
      </c>
      <c r="AR507" s="9" t="s">
        <v>48</v>
      </c>
      <c r="AT507" s="9" t="s">
        <v>13</v>
      </c>
      <c r="AV507" s="9" t="s">
        <v>41</v>
      </c>
      <c r="AX507" s="9" t="s">
        <v>187</v>
      </c>
      <c r="AZ507" s="9" t="s">
        <v>123</v>
      </c>
    </row>
    <row r="508" spans="1:52" hidden="1">
      <c r="A508" s="69" t="s">
        <v>1252</v>
      </c>
      <c r="B508" s="70" t="s">
        <v>1241</v>
      </c>
      <c r="C508" s="5">
        <v>45854</v>
      </c>
      <c r="D508" s="4" t="s">
        <v>110</v>
      </c>
      <c r="E508" s="4" t="s">
        <v>211</v>
      </c>
      <c r="F508" s="60">
        <v>33</v>
      </c>
      <c r="G508" s="40">
        <v>33</v>
      </c>
      <c r="I508" s="8"/>
      <c r="J508" s="6"/>
      <c r="K508" s="64"/>
      <c r="N508" s="24"/>
      <c r="AB508" s="61"/>
      <c r="AD508" s="9" t="s">
        <v>126</v>
      </c>
      <c r="AF508" s="9" t="s">
        <v>11</v>
      </c>
      <c r="AH508" s="9" t="s">
        <v>2</v>
      </c>
      <c r="AJ508" s="9" t="s">
        <v>31</v>
      </c>
      <c r="AL508" s="9" t="s">
        <v>9</v>
      </c>
      <c r="AN508" s="9" t="s">
        <v>16</v>
      </c>
      <c r="AP508" s="9" t="s">
        <v>106</v>
      </c>
      <c r="AR508" s="9" t="s">
        <v>48</v>
      </c>
      <c r="AT508" s="9" t="s">
        <v>13</v>
      </c>
      <c r="AV508" s="9" t="s">
        <v>123</v>
      </c>
    </row>
    <row r="509" spans="1:52" hidden="1">
      <c r="A509" s="69" t="s">
        <v>1253</v>
      </c>
      <c r="B509" s="70" t="s">
        <v>249</v>
      </c>
      <c r="C509" s="5">
        <v>45854</v>
      </c>
      <c r="D509" s="4" t="s">
        <v>110</v>
      </c>
      <c r="E509" s="4" t="s">
        <v>191</v>
      </c>
      <c r="F509" s="60">
        <v>525</v>
      </c>
      <c r="G509" s="40">
        <v>525</v>
      </c>
      <c r="I509" s="8"/>
      <c r="J509" s="6"/>
      <c r="K509" s="64"/>
      <c r="N509" s="24"/>
      <c r="AB509" s="61"/>
      <c r="AD509" s="9" t="s">
        <v>126</v>
      </c>
      <c r="AF509" s="9" t="s">
        <v>11</v>
      </c>
      <c r="AH509" s="9" t="s">
        <v>2</v>
      </c>
      <c r="AJ509" s="9" t="s">
        <v>31</v>
      </c>
      <c r="AL509" s="9" t="s">
        <v>9</v>
      </c>
      <c r="AN509" s="9" t="s">
        <v>106</v>
      </c>
      <c r="AP509" s="9" t="s">
        <v>48</v>
      </c>
      <c r="AR509" s="9" t="s">
        <v>13</v>
      </c>
      <c r="AT509" s="9" t="s">
        <v>41</v>
      </c>
      <c r="AV509" s="9" t="s">
        <v>123</v>
      </c>
    </row>
    <row r="510" spans="1:52" hidden="1">
      <c r="A510" s="69" t="s">
        <v>1254</v>
      </c>
      <c r="B510" s="70" t="s">
        <v>1238</v>
      </c>
      <c r="C510" s="5">
        <v>45849</v>
      </c>
      <c r="D510" s="4" t="s">
        <v>110</v>
      </c>
      <c r="E510" s="4" t="s">
        <v>228</v>
      </c>
      <c r="F510" s="60">
        <v>5</v>
      </c>
      <c r="G510" s="40">
        <v>5</v>
      </c>
      <c r="I510" s="8"/>
      <c r="J510" s="6"/>
      <c r="K510" s="64"/>
      <c r="N510" s="24"/>
      <c r="AB510" s="61"/>
      <c r="AD510" s="9" t="s">
        <v>126</v>
      </c>
      <c r="AF510" s="9" t="s">
        <v>11</v>
      </c>
      <c r="AH510" s="9" t="s">
        <v>2</v>
      </c>
      <c r="AJ510" s="9" t="s">
        <v>24</v>
      </c>
      <c r="AL510" s="9" t="s">
        <v>48</v>
      </c>
      <c r="AN510" s="9" t="s">
        <v>37</v>
      </c>
      <c r="AP510" s="9" t="s">
        <v>123</v>
      </c>
    </row>
    <row r="511" spans="1:52" hidden="1">
      <c r="A511" s="69" t="s">
        <v>1255</v>
      </c>
      <c r="B511" s="70" t="s">
        <v>1220</v>
      </c>
      <c r="C511" s="5">
        <v>45848</v>
      </c>
      <c r="D511" s="4" t="s">
        <v>126</v>
      </c>
      <c r="E511" s="4" t="s">
        <v>98</v>
      </c>
      <c r="F511" s="60">
        <v>42</v>
      </c>
      <c r="G511" s="40">
        <v>42</v>
      </c>
      <c r="I511" s="8"/>
      <c r="J511" s="6"/>
      <c r="K511" s="64"/>
      <c r="N511" s="24"/>
      <c r="AB511" s="61"/>
      <c r="AD511" s="9" t="s">
        <v>126</v>
      </c>
      <c r="AF511" s="9" t="s">
        <v>11</v>
      </c>
      <c r="AH511" s="9" t="s">
        <v>2</v>
      </c>
      <c r="AJ511" s="9" t="s">
        <v>31</v>
      </c>
      <c r="AL511" s="9" t="s">
        <v>106</v>
      </c>
      <c r="AN511" s="9" t="s">
        <v>48</v>
      </c>
      <c r="AP511" s="9" t="s">
        <v>13</v>
      </c>
      <c r="AR511" s="9" t="s">
        <v>123</v>
      </c>
    </row>
    <row r="512" spans="1:52" hidden="1">
      <c r="A512" s="69" t="s">
        <v>1263</v>
      </c>
      <c r="B512" s="70" t="s">
        <v>408</v>
      </c>
      <c r="F512" s="60">
        <v>308</v>
      </c>
      <c r="G512" s="40">
        <v>308</v>
      </c>
      <c r="I512" s="8"/>
      <c r="J512" s="6"/>
      <c r="K512" s="64"/>
      <c r="N512" s="24"/>
      <c r="AB512" s="61"/>
      <c r="AD512" s="9" t="s">
        <v>56</v>
      </c>
      <c r="AF512" s="9" t="s">
        <v>82</v>
      </c>
      <c r="AH512" s="9" t="s">
        <v>31</v>
      </c>
      <c r="AJ512" s="9" t="s">
        <v>123</v>
      </c>
    </row>
    <row r="513" spans="1:50" hidden="1">
      <c r="A513" s="69" t="s">
        <v>1264</v>
      </c>
      <c r="B513" s="70" t="s">
        <v>1259</v>
      </c>
      <c r="F513" s="60">
        <v>63</v>
      </c>
      <c r="G513" s="40">
        <v>63</v>
      </c>
      <c r="I513" s="8"/>
      <c r="J513" s="6"/>
      <c r="K513" s="64"/>
      <c r="N513" s="24"/>
      <c r="AB513" s="61"/>
      <c r="AD513" s="9" t="s">
        <v>56</v>
      </c>
      <c r="AF513" s="9" t="s">
        <v>82</v>
      </c>
      <c r="AH513" s="9" t="s">
        <v>31</v>
      </c>
      <c r="AJ513" s="9" t="s">
        <v>123</v>
      </c>
    </row>
    <row r="514" spans="1:50" hidden="1">
      <c r="A514" s="69" t="s">
        <v>1265</v>
      </c>
      <c r="B514" s="70" t="s">
        <v>1221</v>
      </c>
      <c r="C514" s="5">
        <v>45852</v>
      </c>
      <c r="D514" s="4" t="s">
        <v>291</v>
      </c>
      <c r="E514" s="4" t="s">
        <v>128</v>
      </c>
      <c r="F514" s="60">
        <v>10</v>
      </c>
      <c r="G514" s="40">
        <v>10</v>
      </c>
      <c r="I514" s="8"/>
      <c r="J514" s="6"/>
      <c r="K514" s="64"/>
      <c r="N514" s="24"/>
      <c r="AB514" s="61"/>
      <c r="AD514" s="9" t="s">
        <v>56</v>
      </c>
      <c r="AF514" s="9" t="s">
        <v>2</v>
      </c>
      <c r="AH514" s="9" t="s">
        <v>40</v>
      </c>
      <c r="AJ514" s="9" t="s">
        <v>106</v>
      </c>
      <c r="AL514" s="9" t="s">
        <v>7</v>
      </c>
      <c r="AN514" s="9" t="s">
        <v>13</v>
      </c>
      <c r="AP514" s="9" t="s">
        <v>123</v>
      </c>
    </row>
    <row r="515" spans="1:50" hidden="1">
      <c r="A515" s="69" t="s">
        <v>1266</v>
      </c>
      <c r="B515" s="70" t="s">
        <v>1222</v>
      </c>
      <c r="C515" s="5">
        <v>45852</v>
      </c>
      <c r="D515" s="4" t="s">
        <v>291</v>
      </c>
      <c r="E515" s="4" t="s">
        <v>128</v>
      </c>
      <c r="F515" s="60">
        <v>10</v>
      </c>
      <c r="G515" s="40">
        <v>10</v>
      </c>
      <c r="I515" s="8"/>
      <c r="J515" s="6"/>
      <c r="K515" s="64"/>
      <c r="N515" s="24"/>
      <c r="AB515" s="61"/>
      <c r="AD515" s="9" t="s">
        <v>56</v>
      </c>
      <c r="AF515" s="9" t="s">
        <v>2</v>
      </c>
      <c r="AH515" s="9" t="s">
        <v>40</v>
      </c>
      <c r="AJ515" s="9" t="s">
        <v>106</v>
      </c>
      <c r="AL515" s="9" t="s">
        <v>7</v>
      </c>
      <c r="AN515" s="9" t="s">
        <v>13</v>
      </c>
      <c r="AP515" s="9" t="s">
        <v>123</v>
      </c>
    </row>
    <row r="516" spans="1:50" hidden="1">
      <c r="A516" s="69" t="s">
        <v>1267</v>
      </c>
      <c r="B516" s="70" t="s">
        <v>1256</v>
      </c>
      <c r="F516" s="60">
        <v>130</v>
      </c>
      <c r="G516" s="40">
        <v>130</v>
      </c>
      <c r="I516" s="8"/>
      <c r="J516" s="6"/>
      <c r="K516" s="64"/>
      <c r="N516" s="24"/>
      <c r="AB516" s="61"/>
      <c r="AD516" s="9" t="s">
        <v>56</v>
      </c>
      <c r="AF516" s="9" t="s">
        <v>13</v>
      </c>
      <c r="AH516" s="9" t="s">
        <v>123</v>
      </c>
    </row>
    <row r="517" spans="1:50" hidden="1">
      <c r="A517" s="69" t="s">
        <v>1268</v>
      </c>
      <c r="B517" s="70" t="s">
        <v>1243</v>
      </c>
      <c r="C517" s="5">
        <v>45852</v>
      </c>
      <c r="D517" s="4" t="s">
        <v>110</v>
      </c>
      <c r="E517" s="4" t="s">
        <v>191</v>
      </c>
      <c r="F517" s="60">
        <v>54</v>
      </c>
      <c r="G517" s="40">
        <v>54</v>
      </c>
      <c r="I517" s="8"/>
      <c r="J517" s="6"/>
      <c r="K517" s="64"/>
      <c r="N517" s="24"/>
      <c r="AB517" s="61"/>
      <c r="AD517" s="9" t="s">
        <v>126</v>
      </c>
      <c r="AF517" s="9" t="s">
        <v>11</v>
      </c>
      <c r="AH517" s="9" t="s">
        <v>82</v>
      </c>
      <c r="AJ517" s="9" t="s">
        <v>19</v>
      </c>
      <c r="AL517" s="9" t="s">
        <v>51</v>
      </c>
      <c r="AN517" s="9" t="s">
        <v>16</v>
      </c>
      <c r="AP517" s="9" t="s">
        <v>7</v>
      </c>
      <c r="AR517" s="9" t="s">
        <v>13</v>
      </c>
      <c r="AT517" s="9" t="s">
        <v>123</v>
      </c>
    </row>
    <row r="518" spans="1:50" hidden="1">
      <c r="A518" s="69" t="s">
        <v>1269</v>
      </c>
      <c r="B518" s="70" t="s">
        <v>1208</v>
      </c>
      <c r="C518" s="5">
        <v>45848</v>
      </c>
      <c r="D518" s="4" t="s">
        <v>126</v>
      </c>
      <c r="E518" s="4" t="s">
        <v>95</v>
      </c>
      <c r="F518" s="60">
        <v>3</v>
      </c>
      <c r="G518" s="40">
        <v>3</v>
      </c>
      <c r="I518" s="8"/>
      <c r="J518" s="6"/>
      <c r="K518" s="64"/>
      <c r="N518" s="24"/>
      <c r="AB518" s="61"/>
      <c r="AD518" s="9" t="s">
        <v>126</v>
      </c>
      <c r="AF518" s="9" t="s">
        <v>11</v>
      </c>
      <c r="AH518" s="9" t="s">
        <v>16</v>
      </c>
      <c r="AJ518" s="9" t="s">
        <v>82</v>
      </c>
      <c r="AL518" s="9" t="s">
        <v>106</v>
      </c>
      <c r="AN518" s="9" t="s">
        <v>24</v>
      </c>
      <c r="AP518" s="9" t="s">
        <v>48</v>
      </c>
      <c r="AR518" s="9" t="s">
        <v>13</v>
      </c>
      <c r="AT518" s="9" t="s">
        <v>123</v>
      </c>
    </row>
    <row r="519" spans="1:50" hidden="1">
      <c r="A519" s="69" t="s">
        <v>1270</v>
      </c>
      <c r="B519" s="70" t="s">
        <v>1209</v>
      </c>
      <c r="C519" s="5">
        <v>45848</v>
      </c>
      <c r="D519" s="4" t="s">
        <v>126</v>
      </c>
      <c r="E519" s="4" t="s">
        <v>95</v>
      </c>
      <c r="F519" s="60">
        <v>8</v>
      </c>
      <c r="G519" s="40">
        <v>8</v>
      </c>
      <c r="I519" s="8"/>
      <c r="J519" s="6"/>
      <c r="K519" s="64"/>
      <c r="N519" s="24"/>
      <c r="AB519" s="61"/>
      <c r="AD519" s="9" t="s">
        <v>126</v>
      </c>
      <c r="AF519" s="9" t="s">
        <v>11</v>
      </c>
      <c r="AH519" s="9" t="s">
        <v>16</v>
      </c>
      <c r="AJ519" s="9" t="s">
        <v>82</v>
      </c>
      <c r="AL519" s="9" t="s">
        <v>31</v>
      </c>
      <c r="AN519" s="9" t="s">
        <v>106</v>
      </c>
      <c r="AP519" s="9" t="s">
        <v>24</v>
      </c>
      <c r="AR519" s="9" t="s">
        <v>48</v>
      </c>
      <c r="AT519" s="9" t="s">
        <v>13</v>
      </c>
      <c r="AV519" s="9" t="s">
        <v>123</v>
      </c>
    </row>
    <row r="520" spans="1:50" hidden="1">
      <c r="A520" s="69" t="s">
        <v>1271</v>
      </c>
      <c r="B520" s="70" t="s">
        <v>1260</v>
      </c>
      <c r="F520" s="60">
        <v>51</v>
      </c>
      <c r="G520" s="40">
        <v>51</v>
      </c>
      <c r="I520" s="8"/>
      <c r="J520" s="6"/>
      <c r="K520" s="64"/>
      <c r="N520" s="24"/>
      <c r="AB520" s="61"/>
      <c r="AD520" s="9" t="s">
        <v>56</v>
      </c>
      <c r="AF520" s="9" t="s">
        <v>82</v>
      </c>
      <c r="AH520" s="9" t="s">
        <v>31</v>
      </c>
      <c r="AJ520" s="9" t="s">
        <v>123</v>
      </c>
    </row>
    <row r="521" spans="1:50" hidden="1">
      <c r="A521" s="69" t="s">
        <v>1272</v>
      </c>
      <c r="B521" s="70" t="s">
        <v>1273</v>
      </c>
      <c r="F521" s="60">
        <v>80</v>
      </c>
      <c r="G521" s="40">
        <v>80</v>
      </c>
      <c r="I521" s="8"/>
      <c r="J521" s="6"/>
      <c r="K521" s="64"/>
      <c r="N521" s="24"/>
      <c r="AB521" s="61"/>
      <c r="AD521" s="9" t="s">
        <v>56</v>
      </c>
      <c r="AF521" s="9" t="s">
        <v>24</v>
      </c>
      <c r="AH521" s="9" t="s">
        <v>123</v>
      </c>
    </row>
    <row r="522" spans="1:50" hidden="1">
      <c r="A522" s="69" t="s">
        <v>1274</v>
      </c>
      <c r="B522" s="70" t="s">
        <v>1275</v>
      </c>
      <c r="F522" s="60">
        <v>77</v>
      </c>
      <c r="G522" s="40">
        <v>77</v>
      </c>
      <c r="I522" s="8"/>
      <c r="J522" s="6"/>
      <c r="K522" s="64"/>
      <c r="N522" s="24"/>
      <c r="AB522" s="61"/>
      <c r="AD522" s="9" t="s">
        <v>56</v>
      </c>
      <c r="AF522" s="9" t="s">
        <v>24</v>
      </c>
      <c r="AH522" s="9" t="s">
        <v>123</v>
      </c>
    </row>
    <row r="523" spans="1:50" hidden="1">
      <c r="A523" s="69" t="s">
        <v>1276</v>
      </c>
      <c r="B523" s="70" t="s">
        <v>1277</v>
      </c>
      <c r="F523" s="60">
        <v>78</v>
      </c>
      <c r="G523" s="40">
        <v>78</v>
      </c>
      <c r="I523" s="8"/>
      <c r="J523" s="6"/>
      <c r="K523" s="64"/>
      <c r="N523" s="24"/>
      <c r="AB523" s="61"/>
      <c r="AD523" s="9" t="s">
        <v>56</v>
      </c>
      <c r="AF523" s="9" t="s">
        <v>24</v>
      </c>
      <c r="AH523" s="9" t="s">
        <v>123</v>
      </c>
    </row>
    <row r="524" spans="1:50" hidden="1">
      <c r="A524" s="69" t="s">
        <v>1278</v>
      </c>
      <c r="B524" s="70" t="s">
        <v>371</v>
      </c>
      <c r="C524" s="5">
        <v>45852</v>
      </c>
      <c r="D524" s="4" t="s">
        <v>110</v>
      </c>
      <c r="E524" s="4" t="s">
        <v>324</v>
      </c>
      <c r="F524" s="60">
        <v>10</v>
      </c>
      <c r="G524" s="40">
        <v>10</v>
      </c>
      <c r="I524" s="8"/>
      <c r="J524" s="6"/>
      <c r="K524" s="64"/>
      <c r="N524" s="24"/>
      <c r="AB524" s="61"/>
      <c r="AD524" s="9" t="s">
        <v>126</v>
      </c>
      <c r="AF524" s="9" t="s">
        <v>11</v>
      </c>
      <c r="AH524" s="9" t="s">
        <v>16</v>
      </c>
      <c r="AJ524" s="9" t="s">
        <v>2</v>
      </c>
      <c r="AL524" s="9" t="s">
        <v>31</v>
      </c>
      <c r="AN524" s="9" t="s">
        <v>49</v>
      </c>
      <c r="AP524" s="9" t="s">
        <v>7</v>
      </c>
      <c r="AR524" s="9" t="s">
        <v>13</v>
      </c>
      <c r="AT524" s="9" t="s">
        <v>123</v>
      </c>
    </row>
    <row r="525" spans="1:50" hidden="1">
      <c r="A525" s="69" t="s">
        <v>1283</v>
      </c>
      <c r="B525" s="70" t="s">
        <v>1279</v>
      </c>
      <c r="F525" s="60">
        <v>20</v>
      </c>
      <c r="G525" s="40">
        <v>20</v>
      </c>
      <c r="I525" s="8"/>
      <c r="J525" s="6"/>
      <c r="K525" s="64"/>
      <c r="N525" s="24"/>
      <c r="AB525" s="61"/>
      <c r="AD525" s="9" t="s">
        <v>56</v>
      </c>
      <c r="AF525" s="9" t="s">
        <v>13</v>
      </c>
      <c r="AH525" s="9" t="s">
        <v>123</v>
      </c>
    </row>
    <row r="526" spans="1:50" hidden="1">
      <c r="A526" s="69" t="s">
        <v>1284</v>
      </c>
      <c r="B526" s="70" t="s">
        <v>1244</v>
      </c>
      <c r="C526" s="5">
        <v>45854</v>
      </c>
      <c r="D526" s="4" t="s">
        <v>1408</v>
      </c>
      <c r="E526" s="4" t="s">
        <v>687</v>
      </c>
      <c r="F526" s="60">
        <v>42</v>
      </c>
      <c r="G526" s="40">
        <v>42</v>
      </c>
      <c r="I526" s="8"/>
      <c r="J526" s="6"/>
      <c r="K526" s="64"/>
      <c r="N526" s="24"/>
      <c r="AB526" s="61"/>
      <c r="AD526" s="9" t="s">
        <v>126</v>
      </c>
      <c r="AF526" s="9" t="s">
        <v>19</v>
      </c>
      <c r="AH526" s="9" t="s">
        <v>11</v>
      </c>
      <c r="AJ526" s="9" t="s">
        <v>16</v>
      </c>
      <c r="AL526" s="9" t="s">
        <v>82</v>
      </c>
      <c r="AN526" s="9" t="s">
        <v>31</v>
      </c>
      <c r="AP526" s="9" t="s">
        <v>40</v>
      </c>
      <c r="AR526" s="9" t="s">
        <v>0</v>
      </c>
      <c r="AT526" s="9" t="s">
        <v>50</v>
      </c>
      <c r="AV526" s="9" t="s">
        <v>13</v>
      </c>
      <c r="AX526" s="9" t="s">
        <v>123</v>
      </c>
    </row>
    <row r="527" spans="1:50" hidden="1">
      <c r="A527" s="69" t="s">
        <v>1285</v>
      </c>
      <c r="B527" s="70" t="s">
        <v>420</v>
      </c>
      <c r="C527" s="5">
        <v>45852</v>
      </c>
      <c r="D527" s="4" t="s">
        <v>110</v>
      </c>
      <c r="E527" s="4" t="s">
        <v>413</v>
      </c>
      <c r="F527" s="60">
        <v>40</v>
      </c>
      <c r="G527" s="40">
        <v>40</v>
      </c>
      <c r="I527" s="8"/>
      <c r="J527" s="6"/>
      <c r="K527" s="64"/>
      <c r="N527" s="24"/>
      <c r="AB527" s="61"/>
      <c r="AD527" s="9" t="s">
        <v>126</v>
      </c>
      <c r="AF527" s="9" t="s">
        <v>11</v>
      </c>
      <c r="AH527" s="9" t="s">
        <v>16</v>
      </c>
      <c r="AJ527" s="9" t="s">
        <v>2</v>
      </c>
      <c r="AL527" s="9" t="s">
        <v>31</v>
      </c>
      <c r="AN527" s="9" t="s">
        <v>106</v>
      </c>
      <c r="AP527" s="9" t="s">
        <v>48</v>
      </c>
      <c r="AR527" s="9" t="s">
        <v>13</v>
      </c>
      <c r="AT527" s="9" t="s">
        <v>187</v>
      </c>
      <c r="AV527" s="9" t="s">
        <v>123</v>
      </c>
    </row>
    <row r="528" spans="1:50" hidden="1">
      <c r="A528" s="69" t="s">
        <v>1286</v>
      </c>
      <c r="B528" s="70" t="s">
        <v>130</v>
      </c>
      <c r="C528" s="5">
        <v>45852</v>
      </c>
      <c r="D528" s="4" t="s">
        <v>110</v>
      </c>
      <c r="E528" s="4" t="s">
        <v>191</v>
      </c>
      <c r="F528" s="60">
        <v>40</v>
      </c>
      <c r="G528" s="40">
        <v>40</v>
      </c>
      <c r="I528" s="8"/>
      <c r="J528" s="6"/>
      <c r="K528" s="64"/>
      <c r="N528" s="24"/>
      <c r="AB528" s="61"/>
      <c r="AD528" s="9" t="s">
        <v>126</v>
      </c>
      <c r="AF528" s="9" t="s">
        <v>11</v>
      </c>
      <c r="AH528" s="9" t="s">
        <v>82</v>
      </c>
      <c r="AJ528" s="9" t="s">
        <v>31</v>
      </c>
      <c r="AL528" s="9" t="s">
        <v>16</v>
      </c>
      <c r="AN528" s="9" t="s">
        <v>106</v>
      </c>
      <c r="AP528" s="9" t="s">
        <v>48</v>
      </c>
      <c r="AR528" s="9" t="s">
        <v>13</v>
      </c>
      <c r="AT528" s="9" t="s">
        <v>41</v>
      </c>
      <c r="AV528" s="9" t="s">
        <v>187</v>
      </c>
      <c r="AX528" s="9" t="s">
        <v>123</v>
      </c>
    </row>
    <row r="529" spans="1:46" hidden="1">
      <c r="A529" s="69" t="s">
        <v>1287</v>
      </c>
      <c r="B529" s="70" t="s">
        <v>1219</v>
      </c>
      <c r="C529" s="5">
        <v>45852</v>
      </c>
      <c r="D529" s="4" t="s">
        <v>110</v>
      </c>
      <c r="E529" s="4" t="s">
        <v>191</v>
      </c>
      <c r="F529" s="60">
        <v>20</v>
      </c>
      <c r="G529" s="40">
        <v>20</v>
      </c>
      <c r="I529" s="8"/>
      <c r="J529" s="6"/>
      <c r="K529" s="64"/>
      <c r="N529" s="24"/>
      <c r="AB529" s="61"/>
      <c r="AD529" s="9" t="s">
        <v>126</v>
      </c>
      <c r="AF529" s="9" t="s">
        <v>11</v>
      </c>
      <c r="AH529" s="9" t="s">
        <v>2</v>
      </c>
      <c r="AJ529" s="9" t="s">
        <v>31</v>
      </c>
    </row>
    <row r="530" spans="1:46" hidden="1">
      <c r="A530" s="69" t="s">
        <v>1288</v>
      </c>
      <c r="B530" s="70" t="s">
        <v>354</v>
      </c>
      <c r="F530" s="60">
        <v>12</v>
      </c>
      <c r="G530" s="40">
        <v>12</v>
      </c>
      <c r="I530" s="8"/>
      <c r="J530" s="6"/>
      <c r="K530" s="64"/>
      <c r="N530" s="24"/>
      <c r="AB530" s="61"/>
      <c r="AD530" s="9" t="s">
        <v>56</v>
      </c>
      <c r="AF530" s="9" t="s">
        <v>13</v>
      </c>
      <c r="AH530" s="9" t="s">
        <v>41</v>
      </c>
      <c r="AJ530" s="9" t="s">
        <v>123</v>
      </c>
    </row>
    <row r="531" spans="1:46" hidden="1">
      <c r="A531" s="69" t="s">
        <v>1289</v>
      </c>
      <c r="B531" s="70" t="s">
        <v>1290</v>
      </c>
      <c r="C531" s="5">
        <v>45847</v>
      </c>
      <c r="D531" s="4" t="s">
        <v>26</v>
      </c>
      <c r="E531" s="4" t="s">
        <v>158</v>
      </c>
      <c r="F531" s="60">
        <v>2296</v>
      </c>
      <c r="G531" s="40">
        <v>2296</v>
      </c>
      <c r="I531" s="8"/>
      <c r="J531" s="6"/>
      <c r="K531" s="64"/>
      <c r="N531" s="24"/>
      <c r="AB531" s="61"/>
      <c r="AD531" s="9" t="s">
        <v>56</v>
      </c>
      <c r="AF531" s="9" t="s">
        <v>26</v>
      </c>
      <c r="AH531" s="9" t="s">
        <v>123</v>
      </c>
    </row>
    <row r="532" spans="1:46" hidden="1">
      <c r="A532" s="69" t="s">
        <v>1291</v>
      </c>
      <c r="B532" s="70" t="s">
        <v>1290</v>
      </c>
      <c r="C532" s="5">
        <v>45847</v>
      </c>
      <c r="D532" s="4" t="s">
        <v>26</v>
      </c>
      <c r="E532" s="4" t="s">
        <v>158</v>
      </c>
      <c r="F532" s="60">
        <v>1644</v>
      </c>
      <c r="G532" s="40">
        <v>1644</v>
      </c>
      <c r="I532" s="8"/>
      <c r="J532" s="6"/>
      <c r="K532" s="64"/>
      <c r="N532" s="24"/>
      <c r="AB532" s="61"/>
      <c r="AD532" s="9" t="s">
        <v>56</v>
      </c>
      <c r="AF532" s="9" t="s">
        <v>26</v>
      </c>
      <c r="AH532" s="9" t="s">
        <v>123</v>
      </c>
    </row>
    <row r="533" spans="1:46" hidden="1">
      <c r="A533" s="69" t="s">
        <v>1304</v>
      </c>
      <c r="B533" s="70" t="s">
        <v>1299</v>
      </c>
      <c r="C533" s="5">
        <v>45848</v>
      </c>
      <c r="D533" s="4" t="s">
        <v>11</v>
      </c>
      <c r="E533" s="4" t="s">
        <v>214</v>
      </c>
      <c r="F533" s="60">
        <v>731</v>
      </c>
      <c r="G533" s="40">
        <v>731</v>
      </c>
      <c r="I533" s="8"/>
      <c r="J533" s="6"/>
      <c r="K533" s="64"/>
      <c r="N533" s="24"/>
      <c r="AB533" s="61"/>
      <c r="AD533" s="9" t="s">
        <v>56</v>
      </c>
      <c r="AF533" s="9" t="s">
        <v>11</v>
      </c>
      <c r="AH533" s="9" t="s">
        <v>16</v>
      </c>
      <c r="AJ533" s="9" t="s">
        <v>123</v>
      </c>
    </row>
    <row r="534" spans="1:46" hidden="1">
      <c r="A534" s="69" t="s">
        <v>1305</v>
      </c>
      <c r="B534" s="70" t="s">
        <v>377</v>
      </c>
      <c r="C534" s="5">
        <v>45854</v>
      </c>
      <c r="D534" s="4" t="s">
        <v>82</v>
      </c>
      <c r="E534" s="4" t="s">
        <v>3</v>
      </c>
      <c r="F534" s="60">
        <v>25</v>
      </c>
      <c r="G534" s="40">
        <v>25</v>
      </c>
      <c r="I534" s="8"/>
      <c r="J534" s="6"/>
      <c r="K534" s="64"/>
      <c r="N534" s="24"/>
      <c r="AB534" s="61"/>
      <c r="AD534" s="9" t="s">
        <v>56</v>
      </c>
      <c r="AF534" s="9" t="s">
        <v>82</v>
      </c>
      <c r="AH534" s="9" t="s">
        <v>31</v>
      </c>
      <c r="AJ534" s="9" t="s">
        <v>123</v>
      </c>
    </row>
    <row r="535" spans="1:46" hidden="1">
      <c r="A535" s="69" t="s">
        <v>1306</v>
      </c>
      <c r="B535" s="70" t="s">
        <v>1294</v>
      </c>
      <c r="F535" s="60">
        <v>78</v>
      </c>
      <c r="G535" s="40">
        <v>78</v>
      </c>
      <c r="I535" s="8"/>
      <c r="J535" s="6"/>
      <c r="K535" s="64"/>
      <c r="N535" s="24"/>
      <c r="AB535" s="61"/>
      <c r="AD535" s="9" t="s">
        <v>56</v>
      </c>
      <c r="AF535" s="9" t="s">
        <v>24</v>
      </c>
      <c r="AH535" s="9" t="s">
        <v>123</v>
      </c>
    </row>
    <row r="536" spans="1:46" hidden="1">
      <c r="A536" s="69" t="s">
        <v>1307</v>
      </c>
      <c r="B536" s="70" t="s">
        <v>1295</v>
      </c>
      <c r="F536" s="60">
        <v>78</v>
      </c>
      <c r="G536" s="40">
        <v>78</v>
      </c>
      <c r="I536" s="8"/>
      <c r="J536" s="6"/>
      <c r="K536" s="64"/>
      <c r="N536" s="24"/>
      <c r="AB536" s="61"/>
      <c r="AD536" s="9" t="s">
        <v>56</v>
      </c>
      <c r="AF536" s="9" t="s">
        <v>24</v>
      </c>
      <c r="AH536" s="9" t="s">
        <v>123</v>
      </c>
    </row>
    <row r="537" spans="1:46" hidden="1">
      <c r="A537" s="69" t="s">
        <v>1308</v>
      </c>
      <c r="B537" s="70" t="s">
        <v>1296</v>
      </c>
      <c r="F537" s="60">
        <v>78</v>
      </c>
      <c r="G537" s="40">
        <v>78</v>
      </c>
      <c r="I537" s="8"/>
      <c r="J537" s="6"/>
      <c r="K537" s="64"/>
      <c r="N537" s="24"/>
      <c r="AB537" s="61"/>
      <c r="AD537" s="9" t="s">
        <v>56</v>
      </c>
      <c r="AF537" s="9" t="s">
        <v>24</v>
      </c>
      <c r="AH537" s="9" t="s">
        <v>123</v>
      </c>
    </row>
    <row r="538" spans="1:46" hidden="1">
      <c r="A538" s="69" t="s">
        <v>1309</v>
      </c>
      <c r="B538" s="70" t="s">
        <v>1297</v>
      </c>
      <c r="F538" s="60">
        <v>77</v>
      </c>
      <c r="G538" s="40">
        <v>77</v>
      </c>
      <c r="I538" s="8"/>
      <c r="J538" s="6"/>
      <c r="K538" s="64"/>
      <c r="N538" s="24"/>
      <c r="AB538" s="61"/>
      <c r="AD538" s="9" t="s">
        <v>56</v>
      </c>
      <c r="AF538" s="9" t="s">
        <v>24</v>
      </c>
      <c r="AH538" s="9" t="s">
        <v>123</v>
      </c>
    </row>
    <row r="539" spans="1:46" hidden="1">
      <c r="A539" s="69" t="s">
        <v>1310</v>
      </c>
      <c r="B539" s="70" t="s">
        <v>1293</v>
      </c>
      <c r="F539" s="60">
        <v>77</v>
      </c>
      <c r="G539" s="40">
        <v>77</v>
      </c>
      <c r="I539" s="8"/>
      <c r="J539" s="6"/>
      <c r="K539" s="64"/>
      <c r="N539" s="24"/>
      <c r="AB539" s="61"/>
      <c r="AD539" s="9" t="s">
        <v>56</v>
      </c>
      <c r="AF539" s="9" t="s">
        <v>24</v>
      </c>
      <c r="AH539" s="9" t="s">
        <v>123</v>
      </c>
    </row>
    <row r="540" spans="1:46" hidden="1">
      <c r="A540" s="69" t="s">
        <v>1311</v>
      </c>
      <c r="B540" s="70" t="s">
        <v>1186</v>
      </c>
      <c r="C540" s="5">
        <v>45854</v>
      </c>
      <c r="D540" s="4" t="s">
        <v>110</v>
      </c>
      <c r="E540" s="4" t="s">
        <v>191</v>
      </c>
      <c r="F540" s="60">
        <v>20</v>
      </c>
      <c r="G540" s="40">
        <v>20</v>
      </c>
      <c r="I540" s="8"/>
      <c r="J540" s="6"/>
      <c r="K540" s="64"/>
      <c r="N540" s="24"/>
      <c r="AB540" s="61"/>
      <c r="AD540" s="9" t="s">
        <v>126</v>
      </c>
      <c r="AF540" s="9" t="s">
        <v>11</v>
      </c>
      <c r="AH540" s="9" t="s">
        <v>16</v>
      </c>
      <c r="AJ540" s="9" t="s">
        <v>2</v>
      </c>
      <c r="AL540" s="9" t="s">
        <v>31</v>
      </c>
      <c r="AN540" s="9" t="s">
        <v>106</v>
      </c>
      <c r="AP540" s="9" t="s">
        <v>48</v>
      </c>
      <c r="AR540" s="9" t="s">
        <v>13</v>
      </c>
      <c r="AT540" s="9" t="s">
        <v>123</v>
      </c>
    </row>
    <row r="541" spans="1:46" hidden="1">
      <c r="A541" s="69" t="s">
        <v>1312</v>
      </c>
      <c r="B541" s="70" t="s">
        <v>100</v>
      </c>
      <c r="C541" s="5">
        <v>45855</v>
      </c>
      <c r="D541" s="4" t="s">
        <v>110</v>
      </c>
      <c r="E541" s="4" t="s">
        <v>324</v>
      </c>
      <c r="F541" s="60">
        <v>40</v>
      </c>
      <c r="G541" s="40">
        <v>0</v>
      </c>
      <c r="I541" s="8"/>
      <c r="J541" s="6"/>
      <c r="K541" s="64"/>
      <c r="N541" s="24"/>
      <c r="AB541" s="61"/>
      <c r="AD541" s="9" t="s">
        <v>126</v>
      </c>
      <c r="AF541" s="9" t="s">
        <v>11</v>
      </c>
      <c r="AH541" s="9" t="s">
        <v>16</v>
      </c>
      <c r="AJ541" s="9" t="s">
        <v>2</v>
      </c>
      <c r="AL541" s="9" t="s">
        <v>31</v>
      </c>
      <c r="AN541" s="9" t="s">
        <v>106</v>
      </c>
      <c r="AP541" s="9" t="s">
        <v>48</v>
      </c>
      <c r="AR541" s="9" t="s">
        <v>13</v>
      </c>
      <c r="AT541" s="9" t="s">
        <v>123</v>
      </c>
    </row>
    <row r="542" spans="1:46" hidden="1">
      <c r="A542" s="69" t="s">
        <v>1313</v>
      </c>
      <c r="B542" s="70" t="s">
        <v>263</v>
      </c>
      <c r="C542" s="5">
        <v>45852</v>
      </c>
      <c r="D542" s="4" t="s">
        <v>206</v>
      </c>
      <c r="E542" s="4" t="s">
        <v>909</v>
      </c>
      <c r="F542" s="60">
        <v>157</v>
      </c>
      <c r="G542" s="40">
        <v>157</v>
      </c>
      <c r="I542" s="8"/>
      <c r="J542" s="6"/>
      <c r="K542" s="64"/>
      <c r="N542" s="24"/>
      <c r="AB542" s="61"/>
      <c r="AD542" s="9" t="s">
        <v>206</v>
      </c>
    </row>
    <row r="543" spans="1:46" hidden="1">
      <c r="A543" s="69" t="s">
        <v>1314</v>
      </c>
      <c r="B543" s="70" t="s">
        <v>263</v>
      </c>
      <c r="C543" s="5">
        <v>45852</v>
      </c>
      <c r="D543" s="4" t="s">
        <v>206</v>
      </c>
      <c r="E543" s="4" t="s">
        <v>909</v>
      </c>
      <c r="F543" s="60">
        <v>157</v>
      </c>
      <c r="G543" s="40">
        <v>157</v>
      </c>
      <c r="I543" s="8"/>
      <c r="J543" s="6"/>
      <c r="K543" s="64"/>
      <c r="N543" s="24"/>
      <c r="AB543" s="61"/>
      <c r="AD543" s="9" t="s">
        <v>206</v>
      </c>
    </row>
    <row r="544" spans="1:46" hidden="1">
      <c r="A544" s="69" t="s">
        <v>1315</v>
      </c>
      <c r="B544" s="70" t="s">
        <v>1240</v>
      </c>
      <c r="C544" s="5">
        <v>45855</v>
      </c>
      <c r="D544" s="4" t="s">
        <v>110</v>
      </c>
      <c r="E544" s="4" t="s">
        <v>324</v>
      </c>
      <c r="F544" s="60">
        <v>4</v>
      </c>
      <c r="G544" s="40">
        <v>4</v>
      </c>
      <c r="I544" s="8"/>
      <c r="J544" s="6"/>
      <c r="K544" s="64"/>
      <c r="N544" s="24"/>
      <c r="AB544" s="61"/>
      <c r="AD544" s="9" t="s">
        <v>126</v>
      </c>
      <c r="AF544" s="9" t="s">
        <v>11</v>
      </c>
      <c r="AH544" s="9" t="s">
        <v>2</v>
      </c>
      <c r="AJ544" s="9" t="s">
        <v>31</v>
      </c>
      <c r="AL544" s="9" t="s">
        <v>106</v>
      </c>
      <c r="AN544" s="9" t="s">
        <v>50</v>
      </c>
      <c r="AP544" s="9" t="s">
        <v>13</v>
      </c>
      <c r="AR544" s="9" t="s">
        <v>41</v>
      </c>
      <c r="AT544" s="9" t="s">
        <v>123</v>
      </c>
    </row>
    <row r="545" spans="1:56" hidden="1">
      <c r="A545" s="69" t="s">
        <v>1316</v>
      </c>
      <c r="B545" s="70" t="s">
        <v>1185</v>
      </c>
      <c r="C545" s="5">
        <v>45854</v>
      </c>
      <c r="D545" s="4" t="s">
        <v>1408</v>
      </c>
      <c r="E545" s="4" t="s">
        <v>837</v>
      </c>
      <c r="F545" s="60">
        <v>5</v>
      </c>
      <c r="G545" s="40">
        <v>5</v>
      </c>
      <c r="I545" s="8"/>
      <c r="J545" s="6"/>
      <c r="K545" s="64"/>
      <c r="N545" s="24"/>
      <c r="AB545" s="61"/>
      <c r="AD545" s="9" t="s">
        <v>126</v>
      </c>
      <c r="AF545" s="9" t="s">
        <v>19</v>
      </c>
      <c r="AH545" s="9" t="s">
        <v>11</v>
      </c>
      <c r="AJ545" s="9" t="s">
        <v>16</v>
      </c>
      <c r="AL545" s="9" t="s">
        <v>2</v>
      </c>
      <c r="AN545" s="9" t="s">
        <v>31</v>
      </c>
      <c r="AP545" s="9" t="s">
        <v>0</v>
      </c>
      <c r="AR545" s="9" t="s">
        <v>50</v>
      </c>
      <c r="AT545" s="9" t="s">
        <v>13</v>
      </c>
      <c r="AV545" s="9" t="s">
        <v>123</v>
      </c>
    </row>
    <row r="546" spans="1:56" hidden="1">
      <c r="A546" s="69" t="s">
        <v>1317</v>
      </c>
      <c r="B546" s="70" t="s">
        <v>1292</v>
      </c>
      <c r="C546" s="5">
        <v>45855</v>
      </c>
      <c r="D546" s="4" t="s">
        <v>110</v>
      </c>
      <c r="E546" s="4" t="s">
        <v>324</v>
      </c>
      <c r="F546" s="60">
        <v>2</v>
      </c>
      <c r="G546" s="40">
        <v>2</v>
      </c>
      <c r="I546" s="8"/>
      <c r="J546" s="6"/>
      <c r="K546" s="64"/>
      <c r="N546" s="24"/>
      <c r="AB546" s="61"/>
      <c r="AD546" s="9" t="s">
        <v>126</v>
      </c>
      <c r="AF546" s="9" t="s">
        <v>11</v>
      </c>
      <c r="AH546" s="9" t="s">
        <v>16</v>
      </c>
      <c r="AJ546" s="9" t="s">
        <v>26</v>
      </c>
      <c r="AL546" s="9" t="s">
        <v>106</v>
      </c>
      <c r="AN546" s="9" t="s">
        <v>24</v>
      </c>
      <c r="AP546" s="9" t="s">
        <v>7</v>
      </c>
      <c r="AR546" s="9" t="s">
        <v>123</v>
      </c>
    </row>
    <row r="547" spans="1:56" hidden="1">
      <c r="A547" s="69" t="s">
        <v>1318</v>
      </c>
      <c r="B547" s="70" t="s">
        <v>401</v>
      </c>
      <c r="C547" s="5">
        <v>45852</v>
      </c>
      <c r="D547" s="4" t="s">
        <v>126</v>
      </c>
      <c r="E547" s="4" t="s">
        <v>98</v>
      </c>
      <c r="F547" s="60">
        <v>21</v>
      </c>
      <c r="G547" s="40">
        <v>21</v>
      </c>
      <c r="I547" s="8"/>
      <c r="J547" s="6"/>
      <c r="K547" s="64"/>
      <c r="N547" s="24"/>
      <c r="AB547" s="61"/>
      <c r="AD547" s="9" t="s">
        <v>126</v>
      </c>
      <c r="AF547" s="9" t="s">
        <v>11</v>
      </c>
      <c r="AH547" s="9" t="s">
        <v>36</v>
      </c>
      <c r="AJ547" s="9" t="s">
        <v>123</v>
      </c>
    </row>
    <row r="548" spans="1:56" hidden="1">
      <c r="A548" s="69" t="s">
        <v>1319</v>
      </c>
      <c r="B548" s="70" t="s">
        <v>1300</v>
      </c>
      <c r="C548" s="5">
        <v>45856</v>
      </c>
      <c r="D548" s="4" t="s">
        <v>82</v>
      </c>
      <c r="E548" s="4" t="s">
        <v>3</v>
      </c>
      <c r="F548" s="60">
        <v>10</v>
      </c>
      <c r="G548" s="40">
        <v>10</v>
      </c>
      <c r="I548" s="8"/>
      <c r="J548" s="6"/>
      <c r="K548" s="64"/>
      <c r="N548" s="24"/>
      <c r="AB548" s="61"/>
      <c r="AD548" s="9" t="s">
        <v>56</v>
      </c>
      <c r="AF548" s="9" t="s">
        <v>82</v>
      </c>
      <c r="AH548" s="9" t="s">
        <v>0</v>
      </c>
      <c r="AJ548" s="9" t="s">
        <v>51</v>
      </c>
      <c r="AL548" s="9" t="s">
        <v>7</v>
      </c>
      <c r="AN548" s="9" t="s">
        <v>13</v>
      </c>
      <c r="AP548" s="9" t="s">
        <v>123</v>
      </c>
    </row>
    <row r="549" spans="1:56" hidden="1">
      <c r="A549" s="69" t="s">
        <v>1320</v>
      </c>
      <c r="B549" s="70" t="s">
        <v>1281</v>
      </c>
      <c r="C549" s="5">
        <v>45855</v>
      </c>
      <c r="D549" s="4" t="s">
        <v>110</v>
      </c>
      <c r="E549" s="4" t="s">
        <v>413</v>
      </c>
      <c r="F549" s="60">
        <v>30</v>
      </c>
      <c r="G549" s="40">
        <v>30</v>
      </c>
      <c r="I549" s="8"/>
      <c r="J549" s="6"/>
      <c r="K549" s="64"/>
      <c r="N549" s="24"/>
      <c r="AB549" s="61"/>
      <c r="AD549" s="9" t="s">
        <v>126</v>
      </c>
      <c r="AF549" s="9" t="s">
        <v>11</v>
      </c>
      <c r="AH549" s="9" t="s">
        <v>82</v>
      </c>
      <c r="AJ549" s="9" t="s">
        <v>31</v>
      </c>
      <c r="AL549" s="9" t="s">
        <v>106</v>
      </c>
      <c r="AN549" s="9" t="s">
        <v>48</v>
      </c>
      <c r="AP549" s="9" t="s">
        <v>13</v>
      </c>
      <c r="AR549" s="9" t="s">
        <v>123</v>
      </c>
    </row>
    <row r="550" spans="1:56" hidden="1">
      <c r="A550" s="69" t="s">
        <v>1321</v>
      </c>
      <c r="B550" s="70" t="s">
        <v>665</v>
      </c>
      <c r="F550" s="60">
        <v>100</v>
      </c>
      <c r="G550" s="40">
        <v>100</v>
      </c>
      <c r="I550" s="8"/>
      <c r="J550" s="6"/>
      <c r="K550" s="64"/>
      <c r="N550" s="24"/>
      <c r="AB550" s="61"/>
      <c r="AD550" s="9" t="s">
        <v>56</v>
      </c>
      <c r="AF550" s="9" t="s">
        <v>82</v>
      </c>
      <c r="AH550" s="9" t="s">
        <v>31</v>
      </c>
      <c r="AJ550" s="9" t="s">
        <v>123</v>
      </c>
    </row>
    <row r="551" spans="1:56" hidden="1">
      <c r="A551" s="69" t="s">
        <v>1322</v>
      </c>
      <c r="B551" s="70" t="s">
        <v>268</v>
      </c>
      <c r="F551" s="60">
        <v>198</v>
      </c>
      <c r="G551" s="40">
        <v>198</v>
      </c>
      <c r="I551" s="8"/>
      <c r="J551" s="6"/>
      <c r="K551" s="64"/>
      <c r="N551" s="24"/>
      <c r="AB551" s="61"/>
      <c r="AD551" s="9" t="s">
        <v>56</v>
      </c>
      <c r="AF551" s="9" t="s">
        <v>82</v>
      </c>
      <c r="AH551" s="9" t="s">
        <v>31</v>
      </c>
      <c r="AJ551" s="9" t="s">
        <v>123</v>
      </c>
    </row>
    <row r="552" spans="1:56" hidden="1">
      <c r="A552" s="69" t="s">
        <v>1323</v>
      </c>
      <c r="B552" s="70" t="s">
        <v>1298</v>
      </c>
      <c r="F552" s="60">
        <v>101</v>
      </c>
      <c r="G552" s="40">
        <v>101</v>
      </c>
      <c r="I552" s="8"/>
      <c r="J552" s="6"/>
      <c r="K552" s="64"/>
      <c r="N552" s="24"/>
      <c r="AB552" s="61"/>
      <c r="AD552" s="9" t="s">
        <v>56</v>
      </c>
      <c r="AF552" s="9" t="s">
        <v>2</v>
      </c>
      <c r="AH552" s="9" t="s">
        <v>31</v>
      </c>
      <c r="AJ552" s="9" t="s">
        <v>123</v>
      </c>
    </row>
    <row r="553" spans="1:56" hidden="1">
      <c r="A553" s="69" t="s">
        <v>1329</v>
      </c>
      <c r="B553" s="70" t="s">
        <v>322</v>
      </c>
      <c r="C553" s="5">
        <v>45856</v>
      </c>
      <c r="D553" s="4" t="s">
        <v>110</v>
      </c>
      <c r="E553" s="4" t="s">
        <v>324</v>
      </c>
      <c r="F553" s="60">
        <v>200</v>
      </c>
      <c r="G553" s="40">
        <v>200</v>
      </c>
      <c r="I553" s="8"/>
      <c r="J553" s="6"/>
      <c r="K553" s="64"/>
      <c r="N553" s="24"/>
      <c r="AB553" s="61"/>
      <c r="AD553" s="9" t="s">
        <v>126</v>
      </c>
      <c r="AF553" s="9" t="s">
        <v>11</v>
      </c>
      <c r="AH553" s="9" t="s">
        <v>2</v>
      </c>
      <c r="AJ553" s="9" t="s">
        <v>31</v>
      </c>
      <c r="AL553" s="9" t="s">
        <v>106</v>
      </c>
      <c r="AN553" s="9" t="s">
        <v>50</v>
      </c>
      <c r="AP553" s="9" t="s">
        <v>13</v>
      </c>
      <c r="AR553" s="9" t="s">
        <v>123</v>
      </c>
    </row>
    <row r="554" spans="1:56" hidden="1">
      <c r="A554" s="69" t="s">
        <v>1330</v>
      </c>
      <c r="B554" s="70" t="s">
        <v>1257</v>
      </c>
      <c r="C554" s="5">
        <v>45855</v>
      </c>
      <c r="D554" s="4" t="s">
        <v>110</v>
      </c>
      <c r="E554" s="4" t="s">
        <v>1407</v>
      </c>
      <c r="F554" s="60">
        <v>2</v>
      </c>
      <c r="G554" s="40">
        <v>2</v>
      </c>
      <c r="I554" s="8"/>
      <c r="J554" s="6"/>
      <c r="K554" s="64"/>
      <c r="N554" s="24"/>
      <c r="AB554" s="61"/>
      <c r="AD554" s="9" t="s">
        <v>126</v>
      </c>
      <c r="AF554" s="9" t="s">
        <v>19</v>
      </c>
      <c r="AH554" s="9" t="s">
        <v>11</v>
      </c>
      <c r="AJ554" s="9" t="s">
        <v>16</v>
      </c>
      <c r="AL554" s="9" t="s">
        <v>82</v>
      </c>
      <c r="AN554" s="9" t="s">
        <v>31</v>
      </c>
      <c r="AP554" s="9" t="s">
        <v>49</v>
      </c>
      <c r="AR554" s="9" t="s">
        <v>24</v>
      </c>
      <c r="AT554" s="9" t="s">
        <v>48</v>
      </c>
      <c r="AV554" s="9" t="s">
        <v>13</v>
      </c>
      <c r="AX554" s="9" t="s">
        <v>123</v>
      </c>
    </row>
    <row r="555" spans="1:56" hidden="1">
      <c r="A555" s="69" t="s">
        <v>1331</v>
      </c>
      <c r="B555" s="70" t="s">
        <v>1258</v>
      </c>
      <c r="C555" s="5">
        <v>45855</v>
      </c>
      <c r="D555" s="4" t="s">
        <v>110</v>
      </c>
      <c r="E555" s="4" t="s">
        <v>1407</v>
      </c>
      <c r="F555" s="60">
        <v>2</v>
      </c>
      <c r="G555" s="40">
        <v>2</v>
      </c>
      <c r="I555" s="8"/>
      <c r="J555" s="6"/>
      <c r="K555" s="64"/>
      <c r="N555" s="24"/>
      <c r="AB555" s="61"/>
      <c r="AD555" s="9" t="s">
        <v>126</v>
      </c>
      <c r="AF555" s="9" t="s">
        <v>19</v>
      </c>
      <c r="AH555" s="9" t="s">
        <v>11</v>
      </c>
      <c r="AJ555" s="9" t="s">
        <v>16</v>
      </c>
      <c r="AL555" s="9" t="s">
        <v>82</v>
      </c>
      <c r="AN555" s="9" t="s">
        <v>31</v>
      </c>
      <c r="AP555" s="9" t="s">
        <v>49</v>
      </c>
      <c r="AR555" s="9" t="s">
        <v>24</v>
      </c>
      <c r="AT555" s="9" t="s">
        <v>37</v>
      </c>
      <c r="AV555" s="9" t="s">
        <v>48</v>
      </c>
      <c r="AX555" s="9" t="s">
        <v>13</v>
      </c>
      <c r="AZ555" s="9" t="s">
        <v>123</v>
      </c>
    </row>
    <row r="556" spans="1:56" hidden="1">
      <c r="A556" s="69" t="s">
        <v>1332</v>
      </c>
      <c r="B556" s="70" t="s">
        <v>1325</v>
      </c>
      <c r="F556" s="60">
        <v>10</v>
      </c>
      <c r="G556" s="40">
        <v>10</v>
      </c>
      <c r="I556" s="8"/>
      <c r="J556" s="6"/>
      <c r="K556" s="64"/>
      <c r="N556" s="24"/>
      <c r="AB556" s="61"/>
      <c r="AD556" s="9" t="s">
        <v>56</v>
      </c>
      <c r="AF556" s="9" t="s">
        <v>13</v>
      </c>
      <c r="AH556" s="9" t="s">
        <v>123</v>
      </c>
    </row>
    <row r="557" spans="1:56" hidden="1">
      <c r="A557" s="69" t="s">
        <v>1333</v>
      </c>
      <c r="B557" s="70" t="s">
        <v>1326</v>
      </c>
      <c r="F557" s="60">
        <v>10</v>
      </c>
      <c r="G557" s="40">
        <v>10</v>
      </c>
      <c r="I557" s="8"/>
      <c r="J557" s="6"/>
      <c r="K557" s="64"/>
      <c r="N557" s="24"/>
      <c r="AB557" s="61"/>
      <c r="AD557" s="9" t="s">
        <v>56</v>
      </c>
      <c r="AF557" s="9" t="s">
        <v>13</v>
      </c>
      <c r="AH557" s="9" t="s">
        <v>123</v>
      </c>
    </row>
    <row r="558" spans="1:56" hidden="1">
      <c r="A558" s="69" t="s">
        <v>1334</v>
      </c>
      <c r="B558" s="70" t="s">
        <v>331</v>
      </c>
      <c r="C558" s="5">
        <v>45856</v>
      </c>
      <c r="D558" s="4" t="s">
        <v>82</v>
      </c>
      <c r="E558" s="4" t="s">
        <v>3</v>
      </c>
      <c r="F558" s="60">
        <v>105</v>
      </c>
      <c r="G558" s="40">
        <v>105</v>
      </c>
      <c r="I558" s="8"/>
      <c r="J558" s="6"/>
      <c r="K558" s="64"/>
      <c r="N558" s="24"/>
      <c r="AB558" s="61"/>
      <c r="AD558" s="9" t="s">
        <v>56</v>
      </c>
      <c r="AF558" s="9" t="s">
        <v>82</v>
      </c>
      <c r="AH558" s="9" t="s">
        <v>31</v>
      </c>
      <c r="AJ558" s="9" t="s">
        <v>123</v>
      </c>
    </row>
    <row r="559" spans="1:56" hidden="1">
      <c r="A559" s="69" t="s">
        <v>1335</v>
      </c>
      <c r="B559" s="70" t="s">
        <v>1328</v>
      </c>
      <c r="C559" s="5">
        <v>45856</v>
      </c>
      <c r="D559" s="4" t="s">
        <v>110</v>
      </c>
      <c r="E559" s="4" t="s">
        <v>191</v>
      </c>
      <c r="F559" s="60">
        <v>5</v>
      </c>
      <c r="G559" s="40">
        <v>5</v>
      </c>
      <c r="I559" s="8"/>
      <c r="J559" s="6"/>
      <c r="K559" s="64"/>
      <c r="N559" s="24"/>
      <c r="AB559" s="61"/>
      <c r="AD559" s="9" t="s">
        <v>126</v>
      </c>
      <c r="AF559" s="9" t="s">
        <v>11</v>
      </c>
      <c r="AH559" s="9" t="s">
        <v>26</v>
      </c>
      <c r="AJ559" s="9" t="s">
        <v>21</v>
      </c>
      <c r="AL559" s="9" t="s">
        <v>39</v>
      </c>
      <c r="AN559" s="9" t="s">
        <v>176</v>
      </c>
      <c r="AP559" s="9" t="s">
        <v>57</v>
      </c>
      <c r="AR559" s="9" t="s">
        <v>288</v>
      </c>
      <c r="AT559" s="9" t="s">
        <v>7</v>
      </c>
      <c r="AV559" s="9" t="s">
        <v>71</v>
      </c>
      <c r="AX559" s="9" t="s">
        <v>6</v>
      </c>
      <c r="AZ559" s="9" t="s">
        <v>41</v>
      </c>
      <c r="BB559" s="9" t="s">
        <v>92</v>
      </c>
      <c r="BD559" s="9" t="s">
        <v>123</v>
      </c>
    </row>
    <row r="560" spans="1:56" hidden="1">
      <c r="A560" s="69" t="s">
        <v>1336</v>
      </c>
      <c r="B560" s="70" t="s">
        <v>1327</v>
      </c>
      <c r="F560" s="60">
        <v>77</v>
      </c>
      <c r="G560" s="40">
        <v>77</v>
      </c>
      <c r="I560" s="8"/>
      <c r="J560" s="6"/>
      <c r="K560" s="64"/>
      <c r="N560" s="24"/>
      <c r="AB560" s="61"/>
      <c r="AD560" s="9" t="s">
        <v>56</v>
      </c>
      <c r="AF560" s="9" t="s">
        <v>24</v>
      </c>
      <c r="AH560" s="9" t="s">
        <v>123</v>
      </c>
    </row>
    <row r="561" spans="1:54" hidden="1">
      <c r="A561" s="69" t="s">
        <v>1356</v>
      </c>
      <c r="B561" s="70" t="s">
        <v>1346</v>
      </c>
      <c r="C561" s="5">
        <v>45856</v>
      </c>
      <c r="D561" s="4" t="s">
        <v>835</v>
      </c>
      <c r="E561" s="4" t="s">
        <v>191</v>
      </c>
      <c r="F561" s="60">
        <v>40</v>
      </c>
      <c r="G561" s="40">
        <v>40</v>
      </c>
      <c r="I561" s="8"/>
      <c r="J561" s="6"/>
      <c r="K561" s="64"/>
      <c r="N561" s="24"/>
      <c r="AB561" s="61"/>
      <c r="AD561" s="9" t="s">
        <v>126</v>
      </c>
      <c r="AF561" s="9" t="s">
        <v>72</v>
      </c>
      <c r="AH561" s="9" t="s">
        <v>2</v>
      </c>
      <c r="AJ561" s="9" t="s">
        <v>19</v>
      </c>
      <c r="AL561" s="9" t="s">
        <v>11</v>
      </c>
      <c r="AN561" s="9" t="s">
        <v>40</v>
      </c>
      <c r="AP561" s="9" t="s">
        <v>0</v>
      </c>
      <c r="AR561" s="9" t="s">
        <v>51</v>
      </c>
      <c r="AT561" s="9" t="s">
        <v>67</v>
      </c>
      <c r="AV561" s="9" t="s">
        <v>44</v>
      </c>
      <c r="AX561" s="9" t="s">
        <v>7</v>
      </c>
      <c r="AZ561" s="9" t="s">
        <v>13</v>
      </c>
      <c r="BB561" s="9" t="s">
        <v>123</v>
      </c>
    </row>
    <row r="562" spans="1:54" hidden="1">
      <c r="A562" s="69" t="s">
        <v>1357</v>
      </c>
      <c r="B562" s="70" t="s">
        <v>1347</v>
      </c>
      <c r="C562" s="5">
        <v>45855</v>
      </c>
      <c r="D562" s="4" t="s">
        <v>162</v>
      </c>
      <c r="E562" s="4" t="s">
        <v>147</v>
      </c>
      <c r="F562" s="60">
        <v>35</v>
      </c>
      <c r="G562" s="40">
        <v>35</v>
      </c>
      <c r="I562" s="8"/>
      <c r="J562" s="6"/>
      <c r="K562" s="64"/>
      <c r="N562" s="24"/>
      <c r="AB562" s="61"/>
      <c r="AD562" s="9" t="s">
        <v>126</v>
      </c>
      <c r="AF562" s="9" t="s">
        <v>19</v>
      </c>
      <c r="AH562" s="9" t="s">
        <v>72</v>
      </c>
      <c r="AJ562" s="9" t="s">
        <v>84</v>
      </c>
      <c r="AL562" s="9" t="s">
        <v>16</v>
      </c>
      <c r="AN562" s="9" t="s">
        <v>11</v>
      </c>
      <c r="AP562" s="9" t="s">
        <v>44</v>
      </c>
      <c r="AR562" s="9" t="s">
        <v>67</v>
      </c>
      <c r="AT562" s="9" t="s">
        <v>7</v>
      </c>
      <c r="AV562" s="9" t="s">
        <v>123</v>
      </c>
    </row>
    <row r="563" spans="1:54" hidden="1">
      <c r="A563" s="69" t="s">
        <v>1358</v>
      </c>
      <c r="B563" s="70" t="s">
        <v>1341</v>
      </c>
      <c r="C563" s="5">
        <v>45854</v>
      </c>
      <c r="D563" s="4" t="s">
        <v>2</v>
      </c>
      <c r="E563" s="4" t="s">
        <v>3</v>
      </c>
      <c r="F563" s="60">
        <v>60</v>
      </c>
      <c r="G563" s="40">
        <v>60</v>
      </c>
      <c r="I563" s="8"/>
      <c r="J563" s="6"/>
      <c r="K563" s="64"/>
      <c r="N563" s="24"/>
      <c r="AB563" s="61"/>
      <c r="AD563" s="9" t="s">
        <v>56</v>
      </c>
      <c r="AF563" s="9" t="s">
        <v>2</v>
      </c>
      <c r="AH563" s="9" t="s">
        <v>31</v>
      </c>
      <c r="AJ563" s="9" t="s">
        <v>123</v>
      </c>
    </row>
    <row r="564" spans="1:54" hidden="1">
      <c r="A564" s="69" t="s">
        <v>1359</v>
      </c>
      <c r="B564" s="70" t="s">
        <v>1360</v>
      </c>
      <c r="C564" s="5">
        <v>45854</v>
      </c>
      <c r="D564" s="4" t="s">
        <v>2</v>
      </c>
      <c r="E564" s="4" t="s">
        <v>3</v>
      </c>
      <c r="F564" s="60">
        <v>70</v>
      </c>
      <c r="G564" s="40">
        <v>70</v>
      </c>
      <c r="I564" s="8"/>
      <c r="J564" s="6"/>
      <c r="K564" s="64"/>
      <c r="N564" s="24"/>
      <c r="AB564" s="61"/>
      <c r="AD564" s="9" t="s">
        <v>56</v>
      </c>
      <c r="AF564" s="9" t="s">
        <v>2</v>
      </c>
      <c r="AH564" s="9" t="s">
        <v>31</v>
      </c>
      <c r="AJ564" s="9" t="s">
        <v>123</v>
      </c>
    </row>
    <row r="565" spans="1:54" hidden="1">
      <c r="A565" s="69" t="s">
        <v>1361</v>
      </c>
      <c r="B565" s="70" t="s">
        <v>1342</v>
      </c>
      <c r="C565" s="5">
        <v>45854</v>
      </c>
      <c r="D565" s="4" t="s">
        <v>2</v>
      </c>
      <c r="E565" s="4" t="s">
        <v>3</v>
      </c>
      <c r="F565" s="60">
        <v>22</v>
      </c>
      <c r="G565" s="40">
        <v>22</v>
      </c>
      <c r="I565" s="8"/>
      <c r="J565" s="6"/>
      <c r="K565" s="64"/>
      <c r="N565" s="24"/>
      <c r="AB565" s="61"/>
      <c r="AD565" s="9" t="s">
        <v>56</v>
      </c>
      <c r="AF565" s="9" t="s">
        <v>2</v>
      </c>
      <c r="AH565" s="9" t="s">
        <v>31</v>
      </c>
      <c r="AJ565" s="9" t="s">
        <v>123</v>
      </c>
    </row>
    <row r="566" spans="1:54" hidden="1">
      <c r="A566" s="69" t="s">
        <v>1362</v>
      </c>
      <c r="B566" s="70" t="s">
        <v>1363</v>
      </c>
      <c r="F566" s="60">
        <v>19</v>
      </c>
      <c r="G566" s="40">
        <v>19</v>
      </c>
      <c r="I566" s="8"/>
      <c r="J566" s="6"/>
      <c r="K566" s="64"/>
      <c r="N566" s="24"/>
      <c r="AB566" s="61"/>
      <c r="AD566" s="9" t="s">
        <v>56</v>
      </c>
      <c r="AF566" s="9" t="s">
        <v>24</v>
      </c>
      <c r="AH566" s="9" t="s">
        <v>123</v>
      </c>
    </row>
    <row r="567" spans="1:54" hidden="1">
      <c r="A567" s="69" t="s">
        <v>1364</v>
      </c>
      <c r="B567" s="70" t="s">
        <v>1365</v>
      </c>
      <c r="F567" s="60">
        <v>19</v>
      </c>
      <c r="G567" s="40">
        <v>19</v>
      </c>
      <c r="I567" s="8"/>
      <c r="J567" s="6"/>
      <c r="K567" s="64"/>
      <c r="N567" s="24"/>
      <c r="AB567" s="61"/>
      <c r="AD567" s="9" t="s">
        <v>56</v>
      </c>
      <c r="AF567" s="9" t="s">
        <v>24</v>
      </c>
      <c r="AH567" s="9" t="s">
        <v>123</v>
      </c>
    </row>
    <row r="568" spans="1:54" hidden="1">
      <c r="A568" s="69" t="s">
        <v>1366</v>
      </c>
      <c r="B568" s="70" t="s">
        <v>1343</v>
      </c>
      <c r="C568" s="5">
        <v>45854</v>
      </c>
      <c r="D568" s="4" t="s">
        <v>13</v>
      </c>
      <c r="E568" s="4" t="s">
        <v>34</v>
      </c>
      <c r="F568" s="60">
        <v>10</v>
      </c>
      <c r="G568" s="40">
        <v>10</v>
      </c>
      <c r="I568" s="8"/>
      <c r="J568" s="6"/>
      <c r="K568" s="64"/>
      <c r="N568" s="24"/>
      <c r="AB568" s="61"/>
      <c r="AD568" s="9" t="s">
        <v>56</v>
      </c>
      <c r="AF568" s="9" t="s">
        <v>13</v>
      </c>
      <c r="AH568" s="9" t="s">
        <v>123</v>
      </c>
    </row>
    <row r="569" spans="1:54" hidden="1">
      <c r="A569" s="69" t="s">
        <v>1367</v>
      </c>
      <c r="B569" s="70" t="s">
        <v>1344</v>
      </c>
      <c r="C569" s="5">
        <v>45854</v>
      </c>
      <c r="D569" s="4" t="s">
        <v>13</v>
      </c>
      <c r="E569" s="4" t="s">
        <v>34</v>
      </c>
      <c r="F569" s="60">
        <v>10</v>
      </c>
      <c r="G569" s="40">
        <v>10</v>
      </c>
      <c r="I569" s="8"/>
      <c r="J569" s="6"/>
      <c r="K569" s="64"/>
      <c r="N569" s="24"/>
      <c r="AB569" s="61"/>
      <c r="AD569" s="9" t="s">
        <v>56</v>
      </c>
      <c r="AF569" s="9" t="s">
        <v>13</v>
      </c>
      <c r="AH569" s="9" t="s">
        <v>123</v>
      </c>
    </row>
    <row r="570" spans="1:54" hidden="1">
      <c r="A570" s="69" t="s">
        <v>1368</v>
      </c>
      <c r="B570" s="70" t="s">
        <v>311</v>
      </c>
      <c r="C570" s="5">
        <v>45854</v>
      </c>
      <c r="D570" s="4" t="s">
        <v>16</v>
      </c>
      <c r="E570" s="4" t="s">
        <v>155</v>
      </c>
      <c r="F570" s="60">
        <v>10</v>
      </c>
      <c r="G570" s="40">
        <v>10</v>
      </c>
      <c r="I570" s="8"/>
      <c r="J570" s="6"/>
      <c r="K570" s="64"/>
      <c r="N570" s="24"/>
      <c r="AB570" s="61"/>
      <c r="AD570" s="9" t="s">
        <v>56</v>
      </c>
      <c r="AF570" s="9" t="s">
        <v>32</v>
      </c>
      <c r="AH570" s="9" t="s">
        <v>16</v>
      </c>
      <c r="AJ570" s="9" t="s">
        <v>47</v>
      </c>
      <c r="AL570" s="9" t="s">
        <v>13</v>
      </c>
      <c r="AN570" s="9" t="s">
        <v>123</v>
      </c>
    </row>
    <row r="571" spans="1:54" hidden="1">
      <c r="A571" s="69" t="s">
        <v>1369</v>
      </c>
      <c r="B571" s="70" t="s">
        <v>1340</v>
      </c>
      <c r="C571" s="5">
        <v>45854</v>
      </c>
      <c r="D571" s="4" t="s">
        <v>2</v>
      </c>
      <c r="E571" s="4" t="s">
        <v>3</v>
      </c>
      <c r="F571" s="60">
        <v>35</v>
      </c>
      <c r="G571" s="40">
        <v>35</v>
      </c>
      <c r="I571" s="8"/>
      <c r="J571" s="6"/>
      <c r="K571" s="64"/>
      <c r="N571" s="24"/>
      <c r="AB571" s="61"/>
      <c r="AD571" s="9" t="s">
        <v>56</v>
      </c>
      <c r="AF571" s="9" t="s">
        <v>2</v>
      </c>
      <c r="AH571" s="9" t="s">
        <v>31</v>
      </c>
      <c r="AJ571" s="9" t="s">
        <v>123</v>
      </c>
    </row>
    <row r="572" spans="1:54" hidden="1">
      <c r="A572" s="69" t="s">
        <v>1370</v>
      </c>
      <c r="B572" s="70" t="s">
        <v>417</v>
      </c>
      <c r="F572" s="60">
        <v>252</v>
      </c>
      <c r="G572" s="40">
        <v>252</v>
      </c>
      <c r="I572" s="8"/>
      <c r="J572" s="6"/>
      <c r="K572" s="64"/>
      <c r="N572" s="24"/>
      <c r="AB572" s="61"/>
      <c r="AD572" s="9" t="s">
        <v>56</v>
      </c>
      <c r="AF572" s="9" t="s">
        <v>82</v>
      </c>
      <c r="AH572" s="9" t="s">
        <v>31</v>
      </c>
      <c r="AJ572" s="9" t="s">
        <v>123</v>
      </c>
    </row>
    <row r="573" spans="1:54" hidden="1">
      <c r="A573" s="69" t="s">
        <v>1371</v>
      </c>
      <c r="B573" s="70" t="s">
        <v>478</v>
      </c>
      <c r="F573" s="60">
        <v>52</v>
      </c>
      <c r="G573" s="40">
        <v>52</v>
      </c>
      <c r="I573" s="8"/>
      <c r="J573" s="6"/>
      <c r="K573" s="64"/>
      <c r="N573" s="24"/>
      <c r="AB573" s="61"/>
      <c r="AD573" s="9" t="s">
        <v>56</v>
      </c>
      <c r="AF573" s="9" t="s">
        <v>82</v>
      </c>
      <c r="AH573" s="9" t="s">
        <v>31</v>
      </c>
      <c r="AJ573" s="9" t="s">
        <v>123</v>
      </c>
    </row>
    <row r="574" spans="1:54" hidden="1">
      <c r="A574" s="69" t="s">
        <v>1379</v>
      </c>
      <c r="B574" s="70" t="s">
        <v>1280</v>
      </c>
      <c r="F574" s="60">
        <v>12</v>
      </c>
      <c r="G574" s="40">
        <v>12</v>
      </c>
      <c r="I574" s="8"/>
      <c r="J574" s="6"/>
      <c r="K574" s="64"/>
      <c r="N574" s="24"/>
      <c r="AB574" s="61"/>
      <c r="AD574" s="9" t="s">
        <v>126</v>
      </c>
      <c r="AF574" s="9" t="s">
        <v>11</v>
      </c>
      <c r="AH574" s="9" t="s">
        <v>82</v>
      </c>
      <c r="AJ574" s="9" t="s">
        <v>31</v>
      </c>
      <c r="AL574" s="9" t="s">
        <v>106</v>
      </c>
      <c r="AN574" s="9" t="s">
        <v>24</v>
      </c>
      <c r="AP574" s="9" t="s">
        <v>48</v>
      </c>
      <c r="AR574" s="9" t="s">
        <v>13</v>
      </c>
      <c r="AT574" s="9" t="s">
        <v>123</v>
      </c>
    </row>
    <row r="575" spans="1:54" hidden="1">
      <c r="A575" s="69" t="s">
        <v>1380</v>
      </c>
      <c r="B575" s="70" t="s">
        <v>1352</v>
      </c>
      <c r="C575" s="5">
        <v>45856</v>
      </c>
      <c r="D575" s="4" t="s">
        <v>110</v>
      </c>
      <c r="E575" s="4" t="s">
        <v>324</v>
      </c>
      <c r="F575" s="60">
        <v>5</v>
      </c>
      <c r="G575" s="40">
        <v>5</v>
      </c>
      <c r="I575" s="8"/>
      <c r="J575" s="6"/>
      <c r="K575" s="64"/>
      <c r="N575" s="24"/>
      <c r="AB575" s="61"/>
      <c r="AD575" s="9" t="s">
        <v>126</v>
      </c>
      <c r="AF575" s="9" t="s">
        <v>11</v>
      </c>
      <c r="AH575" s="9" t="s">
        <v>16</v>
      </c>
      <c r="AJ575" s="9" t="s">
        <v>45</v>
      </c>
      <c r="AL575" s="9" t="s">
        <v>67</v>
      </c>
      <c r="AN575" s="9" t="s">
        <v>2</v>
      </c>
      <c r="AP575" s="9" t="s">
        <v>106</v>
      </c>
      <c r="AR575" s="9" t="s">
        <v>7</v>
      </c>
      <c r="AT575" s="9" t="s">
        <v>18</v>
      </c>
      <c r="AV575" s="9" t="s">
        <v>13</v>
      </c>
      <c r="AX575" s="9" t="s">
        <v>123</v>
      </c>
    </row>
    <row r="576" spans="1:54" hidden="1">
      <c r="A576" s="69" t="s">
        <v>1381</v>
      </c>
      <c r="B576" s="70" t="s">
        <v>1353</v>
      </c>
      <c r="C576" s="5">
        <v>45859</v>
      </c>
      <c r="D576" s="4" t="s">
        <v>110</v>
      </c>
      <c r="E576" s="4" t="s">
        <v>324</v>
      </c>
      <c r="F576" s="60">
        <v>63</v>
      </c>
      <c r="G576" s="40">
        <v>0</v>
      </c>
      <c r="I576" s="8"/>
      <c r="J576" s="6"/>
      <c r="K576" s="64"/>
      <c r="N576" s="24"/>
      <c r="AB576" s="61"/>
      <c r="AD576" s="9" t="s">
        <v>126</v>
      </c>
      <c r="AF576" s="9" t="s">
        <v>11</v>
      </c>
      <c r="AH576" s="9" t="s">
        <v>2</v>
      </c>
      <c r="AJ576" s="9" t="s">
        <v>31</v>
      </c>
      <c r="AL576" s="9" t="s">
        <v>9</v>
      </c>
      <c r="AN576" s="9" t="s">
        <v>106</v>
      </c>
      <c r="AP576" s="9" t="s">
        <v>48</v>
      </c>
      <c r="AR576" s="9" t="s">
        <v>13</v>
      </c>
      <c r="AT576" s="9" t="s">
        <v>41</v>
      </c>
      <c r="AV576" s="9" t="s">
        <v>123</v>
      </c>
    </row>
    <row r="577" spans="1:46" hidden="1">
      <c r="A577" s="69" t="s">
        <v>1382</v>
      </c>
      <c r="B577" s="70" t="s">
        <v>1372</v>
      </c>
      <c r="F577" s="60">
        <v>6</v>
      </c>
      <c r="G577" s="40">
        <v>6</v>
      </c>
      <c r="I577" s="8"/>
      <c r="J577" s="6"/>
      <c r="K577" s="64"/>
      <c r="N577" s="24"/>
      <c r="AB577" s="61"/>
      <c r="AD577" s="9" t="s">
        <v>56</v>
      </c>
      <c r="AF577" s="9" t="s">
        <v>7</v>
      </c>
      <c r="AH577" s="9" t="s">
        <v>71</v>
      </c>
      <c r="AJ577" s="9" t="s">
        <v>123</v>
      </c>
    </row>
    <row r="578" spans="1:46" hidden="1">
      <c r="A578" s="69" t="s">
        <v>1383</v>
      </c>
      <c r="B578" s="70" t="s">
        <v>1373</v>
      </c>
      <c r="F578" s="60">
        <v>6</v>
      </c>
      <c r="G578" s="40">
        <v>6</v>
      </c>
      <c r="I578" s="8"/>
      <c r="J578" s="6"/>
      <c r="K578" s="64"/>
      <c r="N578" s="24"/>
      <c r="AB578" s="61"/>
      <c r="AD578" s="9" t="s">
        <v>56</v>
      </c>
      <c r="AF578" s="9" t="s">
        <v>7</v>
      </c>
      <c r="AH578" s="9" t="s">
        <v>71</v>
      </c>
      <c r="AJ578" s="9" t="s">
        <v>123</v>
      </c>
    </row>
    <row r="579" spans="1:46" hidden="1">
      <c r="A579" s="69" t="s">
        <v>1384</v>
      </c>
      <c r="B579" s="70" t="s">
        <v>1385</v>
      </c>
      <c r="C579" s="5">
        <v>45854</v>
      </c>
      <c r="D579" s="4" t="s">
        <v>11</v>
      </c>
      <c r="E579" s="4" t="s">
        <v>415</v>
      </c>
      <c r="F579" s="60">
        <v>5</v>
      </c>
      <c r="G579" s="40">
        <v>5</v>
      </c>
      <c r="I579" s="8"/>
      <c r="J579" s="6"/>
      <c r="K579" s="64"/>
      <c r="N579" s="24"/>
      <c r="AB579" s="61"/>
      <c r="AD579" s="9" t="s">
        <v>126</v>
      </c>
      <c r="AF579" s="9" t="s">
        <v>11</v>
      </c>
      <c r="AH579" s="9" t="s">
        <v>44</v>
      </c>
      <c r="AJ579" s="9" t="s">
        <v>40</v>
      </c>
      <c r="AL579" s="9" t="s">
        <v>176</v>
      </c>
      <c r="AN579" s="9" t="s">
        <v>57</v>
      </c>
      <c r="AP579" s="9" t="s">
        <v>7</v>
      </c>
      <c r="AR579" s="9" t="s">
        <v>18</v>
      </c>
      <c r="AT579" s="9" t="s">
        <v>123</v>
      </c>
    </row>
    <row r="580" spans="1:46" hidden="1">
      <c r="A580" s="69" t="s">
        <v>1386</v>
      </c>
      <c r="B580" s="70" t="s">
        <v>244</v>
      </c>
      <c r="F580" s="60">
        <v>157</v>
      </c>
      <c r="G580" s="40">
        <v>157</v>
      </c>
      <c r="I580" s="8"/>
      <c r="J580" s="6"/>
      <c r="K580" s="64"/>
      <c r="N580" s="24"/>
      <c r="AB580" s="61"/>
      <c r="AD580" s="9" t="s">
        <v>126</v>
      </c>
      <c r="AF580" s="9" t="s">
        <v>17</v>
      </c>
      <c r="AH580" s="9" t="s">
        <v>16</v>
      </c>
      <c r="AJ580" s="9" t="s">
        <v>24</v>
      </c>
      <c r="AL580" s="9" t="s">
        <v>41</v>
      </c>
      <c r="AN580" s="9" t="s">
        <v>123</v>
      </c>
    </row>
    <row r="581" spans="1:46" hidden="1">
      <c r="A581" s="69" t="s">
        <v>1387</v>
      </c>
      <c r="B581" s="70" t="s">
        <v>359</v>
      </c>
      <c r="C581" s="5">
        <v>45856</v>
      </c>
      <c r="D581" s="4" t="s">
        <v>13</v>
      </c>
      <c r="E581" s="4" t="s">
        <v>34</v>
      </c>
      <c r="F581" s="60">
        <v>97</v>
      </c>
      <c r="G581" s="40">
        <v>97</v>
      </c>
      <c r="I581" s="8"/>
      <c r="J581" s="6"/>
      <c r="K581" s="64"/>
      <c r="N581" s="24"/>
      <c r="AB581" s="61"/>
      <c r="AD581" s="9" t="s">
        <v>56</v>
      </c>
      <c r="AF581" s="9" t="s">
        <v>13</v>
      </c>
      <c r="AH581" s="9" t="s">
        <v>41</v>
      </c>
      <c r="AJ581" s="9" t="s">
        <v>123</v>
      </c>
    </row>
    <row r="582" spans="1:46" hidden="1">
      <c r="A582" s="69" t="s">
        <v>1388</v>
      </c>
      <c r="B582" s="70" t="s">
        <v>1348</v>
      </c>
      <c r="C582" s="5">
        <v>45856</v>
      </c>
      <c r="D582" s="4" t="s">
        <v>110</v>
      </c>
      <c r="E582" s="4" t="s">
        <v>211</v>
      </c>
      <c r="F582" s="60">
        <v>5</v>
      </c>
      <c r="G582" s="40">
        <v>5</v>
      </c>
      <c r="I582" s="8"/>
      <c r="J582" s="6"/>
      <c r="K582" s="64"/>
      <c r="N582" s="24"/>
      <c r="AB582" s="61"/>
      <c r="AD582" s="9" t="s">
        <v>126</v>
      </c>
      <c r="AF582" s="9" t="s">
        <v>11</v>
      </c>
      <c r="AH582" s="9" t="s">
        <v>16</v>
      </c>
      <c r="AJ582" s="9" t="s">
        <v>253</v>
      </c>
      <c r="AL582" s="9" t="s">
        <v>36</v>
      </c>
      <c r="AN582" s="9" t="s">
        <v>123</v>
      </c>
    </row>
    <row r="583" spans="1:46" hidden="1">
      <c r="A583" s="69" t="s">
        <v>1389</v>
      </c>
      <c r="B583" s="70" t="s">
        <v>1349</v>
      </c>
      <c r="C583" s="5">
        <v>45856</v>
      </c>
      <c r="D583" s="4" t="s">
        <v>110</v>
      </c>
      <c r="E583" s="4" t="s">
        <v>211</v>
      </c>
      <c r="F583" s="60">
        <v>5</v>
      </c>
      <c r="G583" s="40">
        <v>5</v>
      </c>
      <c r="I583" s="8"/>
      <c r="J583" s="6"/>
      <c r="K583" s="64"/>
      <c r="N583" s="24"/>
      <c r="AB583" s="61"/>
      <c r="AD583" s="9" t="s">
        <v>126</v>
      </c>
      <c r="AF583" s="9" t="s">
        <v>11</v>
      </c>
      <c r="AH583" s="9" t="s">
        <v>16</v>
      </c>
      <c r="AJ583" s="9" t="s">
        <v>18</v>
      </c>
      <c r="AL583" s="9" t="s">
        <v>36</v>
      </c>
      <c r="AN583" s="9" t="s">
        <v>123</v>
      </c>
    </row>
    <row r="584" spans="1:46" hidden="1">
      <c r="A584" s="69" t="s">
        <v>1390</v>
      </c>
      <c r="B584" s="70" t="s">
        <v>1350</v>
      </c>
      <c r="C584" s="5">
        <v>45856</v>
      </c>
      <c r="D584" s="4" t="s">
        <v>110</v>
      </c>
      <c r="E584" s="4" t="s">
        <v>146</v>
      </c>
      <c r="F584" s="60">
        <v>5</v>
      </c>
      <c r="G584" s="40">
        <v>5</v>
      </c>
      <c r="I584" s="8"/>
      <c r="J584" s="6"/>
      <c r="K584" s="64"/>
      <c r="N584" s="24"/>
      <c r="AB584" s="61"/>
      <c r="AD584" s="9" t="s">
        <v>126</v>
      </c>
      <c r="AF584" s="9" t="s">
        <v>11</v>
      </c>
      <c r="AH584" s="9" t="s">
        <v>16</v>
      </c>
      <c r="AJ584" s="9" t="s">
        <v>7</v>
      </c>
      <c r="AL584" s="9" t="s">
        <v>6</v>
      </c>
      <c r="AN584" s="9" t="s">
        <v>123</v>
      </c>
    </row>
    <row r="585" spans="1:46" hidden="1">
      <c r="A585" s="69" t="s">
        <v>1391</v>
      </c>
      <c r="B585" s="70" t="s">
        <v>1351</v>
      </c>
      <c r="C585" s="5">
        <v>45856</v>
      </c>
      <c r="D585" s="4" t="s">
        <v>110</v>
      </c>
      <c r="E585" s="4" t="s">
        <v>413</v>
      </c>
      <c r="F585" s="60">
        <v>10</v>
      </c>
      <c r="G585" s="40">
        <v>10</v>
      </c>
      <c r="I585" s="8"/>
      <c r="J585" s="6"/>
      <c r="K585" s="64"/>
      <c r="N585" s="24"/>
      <c r="AB585" s="61"/>
      <c r="AD585" s="9" t="s">
        <v>126</v>
      </c>
      <c r="AF585" s="9" t="s">
        <v>11</v>
      </c>
      <c r="AH585" s="9" t="s">
        <v>7</v>
      </c>
      <c r="AJ585" s="9" t="s">
        <v>16</v>
      </c>
      <c r="AL585" s="9" t="s">
        <v>36</v>
      </c>
      <c r="AN585" s="9" t="s">
        <v>123</v>
      </c>
    </row>
    <row r="586" spans="1:46" hidden="1">
      <c r="A586" s="69" t="s">
        <v>1392</v>
      </c>
      <c r="B586" s="70" t="s">
        <v>1375</v>
      </c>
      <c r="F586" s="60">
        <v>1</v>
      </c>
      <c r="G586" s="40">
        <v>1</v>
      </c>
      <c r="I586" s="8"/>
      <c r="J586" s="6"/>
      <c r="K586" s="64"/>
      <c r="N586" s="24"/>
      <c r="AB586" s="61"/>
      <c r="AD586" s="9" t="s">
        <v>56</v>
      </c>
      <c r="AF586" s="9" t="s">
        <v>13</v>
      </c>
      <c r="AH586" s="9" t="s">
        <v>123</v>
      </c>
    </row>
    <row r="587" spans="1:46" hidden="1">
      <c r="A587" s="69" t="s">
        <v>1393</v>
      </c>
      <c r="B587" s="70" t="s">
        <v>1376</v>
      </c>
      <c r="F587" s="60">
        <v>108</v>
      </c>
      <c r="G587" s="40">
        <v>108</v>
      </c>
      <c r="I587" s="8"/>
      <c r="J587" s="6"/>
      <c r="K587" s="64"/>
      <c r="N587" s="24"/>
      <c r="AB587" s="61"/>
      <c r="AD587" s="9" t="s">
        <v>56</v>
      </c>
      <c r="AF587" s="9" t="s">
        <v>13</v>
      </c>
      <c r="AH587" s="9" t="s">
        <v>123</v>
      </c>
    </row>
    <row r="588" spans="1:46" hidden="1">
      <c r="A588" s="69" t="s">
        <v>1401</v>
      </c>
      <c r="B588" s="70" t="s">
        <v>688</v>
      </c>
      <c r="C588" s="5">
        <v>45856</v>
      </c>
      <c r="D588" s="4" t="s">
        <v>13</v>
      </c>
      <c r="E588" s="4" t="s">
        <v>34</v>
      </c>
      <c r="F588" s="60">
        <v>5</v>
      </c>
      <c r="G588" s="40">
        <v>5</v>
      </c>
      <c r="I588" s="8"/>
      <c r="J588" s="6"/>
      <c r="K588" s="64"/>
      <c r="N588" s="24"/>
      <c r="AB588" s="61"/>
      <c r="AD588" s="9" t="s">
        <v>56</v>
      </c>
      <c r="AF588" s="9" t="s">
        <v>13</v>
      </c>
      <c r="AH588" s="9" t="s">
        <v>123</v>
      </c>
    </row>
    <row r="589" spans="1:46" hidden="1">
      <c r="A589" s="69" t="s">
        <v>1402</v>
      </c>
      <c r="B589" s="70" t="s">
        <v>1354</v>
      </c>
      <c r="C589" s="5">
        <v>45856</v>
      </c>
      <c r="D589" s="4" t="s">
        <v>162</v>
      </c>
      <c r="E589" s="4" t="s">
        <v>143</v>
      </c>
      <c r="F589" s="60">
        <v>2100</v>
      </c>
      <c r="G589" s="40">
        <v>2100</v>
      </c>
      <c r="I589" s="8"/>
      <c r="J589" s="6"/>
      <c r="K589" s="64"/>
      <c r="N589" s="24"/>
      <c r="AB589" s="61"/>
      <c r="AD589" s="9" t="s">
        <v>126</v>
      </c>
      <c r="AF589" s="9" t="s">
        <v>17</v>
      </c>
      <c r="AH589" s="9" t="s">
        <v>26</v>
      </c>
      <c r="AJ589" s="9" t="s">
        <v>31</v>
      </c>
      <c r="AL589" s="9" t="s">
        <v>53</v>
      </c>
      <c r="AN589" s="9" t="s">
        <v>9</v>
      </c>
      <c r="AP589" s="9" t="s">
        <v>123</v>
      </c>
    </row>
    <row r="590" spans="1:46" hidden="1">
      <c r="A590" s="69" t="s">
        <v>1403</v>
      </c>
      <c r="B590" s="70" t="s">
        <v>1377</v>
      </c>
      <c r="C590" s="5">
        <v>45856</v>
      </c>
      <c r="D590" s="4" t="s">
        <v>13</v>
      </c>
      <c r="E590" s="4" t="s">
        <v>34</v>
      </c>
      <c r="F590" s="60">
        <v>1</v>
      </c>
      <c r="G590" s="40">
        <v>1</v>
      </c>
      <c r="I590" s="8"/>
      <c r="J590" s="6"/>
      <c r="K590" s="64"/>
      <c r="N590" s="24"/>
      <c r="AB590" s="61"/>
      <c r="AD590" s="9" t="s">
        <v>56</v>
      </c>
      <c r="AF590" s="9" t="s">
        <v>13</v>
      </c>
      <c r="AH590" s="9" t="s">
        <v>123</v>
      </c>
    </row>
    <row r="591" spans="1:46" hidden="1">
      <c r="A591" s="69" t="s">
        <v>1404</v>
      </c>
      <c r="B591" s="70" t="s">
        <v>199</v>
      </c>
      <c r="C591" s="5">
        <v>45854</v>
      </c>
      <c r="D591" s="4" t="s">
        <v>2</v>
      </c>
      <c r="E591" s="4" t="s">
        <v>158</v>
      </c>
      <c r="F591" s="60">
        <v>252</v>
      </c>
      <c r="G591" s="40">
        <v>252</v>
      </c>
      <c r="I591" s="8"/>
      <c r="J591" s="6"/>
      <c r="K591" s="64"/>
      <c r="N591" s="24"/>
      <c r="AB591" s="61"/>
      <c r="AD591" s="9" t="s">
        <v>56</v>
      </c>
      <c r="AF591" s="9" t="s">
        <v>2</v>
      </c>
    </row>
    <row r="592" spans="1:46" hidden="1">
      <c r="A592" s="69" t="s">
        <v>1405</v>
      </c>
      <c r="B592" s="70" t="s">
        <v>199</v>
      </c>
      <c r="C592" s="5">
        <v>45854</v>
      </c>
      <c r="D592" s="4" t="s">
        <v>2</v>
      </c>
      <c r="E592" s="4" t="s">
        <v>158</v>
      </c>
      <c r="F592" s="60">
        <v>252</v>
      </c>
      <c r="G592" s="40">
        <v>252</v>
      </c>
      <c r="I592" s="8"/>
      <c r="J592" s="6"/>
      <c r="K592" s="64"/>
      <c r="N592" s="24"/>
      <c r="AB592" s="61"/>
      <c r="AD592" s="9" t="s">
        <v>56</v>
      </c>
      <c r="AF592" s="9" t="s">
        <v>2</v>
      </c>
    </row>
    <row r="593" spans="1:38" hidden="1">
      <c r="A593" s="69" t="s">
        <v>1406</v>
      </c>
      <c r="B593" s="70" t="s">
        <v>199</v>
      </c>
      <c r="C593" s="5">
        <v>45854</v>
      </c>
      <c r="D593" s="4" t="s">
        <v>2</v>
      </c>
      <c r="E593" s="4" t="s">
        <v>158</v>
      </c>
      <c r="F593" s="60">
        <v>250</v>
      </c>
      <c r="G593" s="40">
        <v>250</v>
      </c>
      <c r="I593" s="8"/>
      <c r="J593" s="6"/>
      <c r="K593" s="64"/>
      <c r="N593" s="24"/>
      <c r="AB593" s="61"/>
      <c r="AD593" s="9" t="s">
        <v>56</v>
      </c>
      <c r="AF593" s="9" t="s">
        <v>2</v>
      </c>
    </row>
    <row r="594" spans="1:38" hidden="1">
      <c r="A594" s="69" t="s">
        <v>1414</v>
      </c>
      <c r="B594" s="70" t="s">
        <v>800</v>
      </c>
      <c r="C594" s="5">
        <v>45855</v>
      </c>
      <c r="D594" s="4" t="s">
        <v>26</v>
      </c>
      <c r="E594" s="4" t="s">
        <v>1431</v>
      </c>
      <c r="F594" s="60">
        <v>51</v>
      </c>
      <c r="G594" s="40">
        <v>51</v>
      </c>
      <c r="I594" s="8"/>
      <c r="J594" s="6"/>
      <c r="K594" s="64"/>
      <c r="N594" s="24"/>
      <c r="AB594" s="61"/>
      <c r="AD594" s="9" t="s">
        <v>56</v>
      </c>
      <c r="AF594" s="9" t="s">
        <v>26</v>
      </c>
      <c r="AH594" s="9" t="s">
        <v>123</v>
      </c>
    </row>
    <row r="595" spans="1:38" hidden="1">
      <c r="A595" s="69" t="s">
        <v>1415</v>
      </c>
      <c r="B595" s="70" t="s">
        <v>273</v>
      </c>
      <c r="F595" s="60">
        <v>5</v>
      </c>
      <c r="G595" s="40">
        <v>5</v>
      </c>
      <c r="I595" s="8"/>
      <c r="J595" s="6"/>
      <c r="K595" s="64"/>
      <c r="N595" s="24"/>
      <c r="AB595" s="61"/>
      <c r="AD595" s="9" t="s">
        <v>56</v>
      </c>
      <c r="AF595" s="9" t="s">
        <v>13</v>
      </c>
      <c r="AH595" s="9" t="s">
        <v>123</v>
      </c>
    </row>
    <row r="596" spans="1:38" hidden="1">
      <c r="A596" s="69" t="s">
        <v>1416</v>
      </c>
      <c r="B596" s="70" t="s">
        <v>1394</v>
      </c>
      <c r="C596" s="5">
        <v>45856</v>
      </c>
      <c r="D596" s="4" t="s">
        <v>13</v>
      </c>
      <c r="E596" s="4" t="s">
        <v>34</v>
      </c>
      <c r="F596" s="60">
        <v>10</v>
      </c>
      <c r="G596" s="40">
        <v>10</v>
      </c>
      <c r="I596" s="8"/>
      <c r="J596" s="6"/>
      <c r="K596" s="64"/>
      <c r="N596" s="24"/>
      <c r="AB596" s="61"/>
      <c r="AD596" s="9" t="s">
        <v>56</v>
      </c>
      <c r="AF596" s="9" t="s">
        <v>13</v>
      </c>
      <c r="AH596" s="9" t="s">
        <v>123</v>
      </c>
    </row>
    <row r="597" spans="1:38" hidden="1">
      <c r="A597" s="69" t="s">
        <v>1417</v>
      </c>
      <c r="B597" s="70" t="s">
        <v>1345</v>
      </c>
      <c r="C597" s="5">
        <v>45856</v>
      </c>
      <c r="D597" s="4" t="s">
        <v>13</v>
      </c>
      <c r="E597" s="4" t="s">
        <v>34</v>
      </c>
      <c r="F597" s="60">
        <v>1</v>
      </c>
      <c r="G597" s="40">
        <v>1</v>
      </c>
      <c r="I597" s="8"/>
      <c r="J597" s="6"/>
      <c r="K597" s="64"/>
      <c r="N597" s="24"/>
      <c r="AB597" s="61"/>
      <c r="AD597" s="9" t="s">
        <v>56</v>
      </c>
      <c r="AF597" s="9" t="s">
        <v>13</v>
      </c>
      <c r="AH597" s="9" t="s">
        <v>123</v>
      </c>
    </row>
    <row r="598" spans="1:38" hidden="1">
      <c r="A598" s="69" t="s">
        <v>1418</v>
      </c>
      <c r="B598" s="70" t="s">
        <v>1409</v>
      </c>
      <c r="F598" s="60">
        <v>20</v>
      </c>
      <c r="G598" s="40">
        <v>20</v>
      </c>
      <c r="I598" s="8"/>
      <c r="J598" s="6"/>
      <c r="K598" s="64"/>
      <c r="N598" s="24"/>
      <c r="AB598" s="61"/>
      <c r="AD598" s="9" t="s">
        <v>56</v>
      </c>
      <c r="AF598" s="9" t="s">
        <v>24</v>
      </c>
      <c r="AH598" s="9" t="s">
        <v>123</v>
      </c>
    </row>
    <row r="599" spans="1:38" hidden="1">
      <c r="A599" s="69" t="s">
        <v>1419</v>
      </c>
      <c r="B599" s="70" t="s">
        <v>1410</v>
      </c>
      <c r="F599" s="60">
        <v>22</v>
      </c>
      <c r="G599" s="40">
        <v>22</v>
      </c>
      <c r="I599" s="8"/>
      <c r="J599" s="6"/>
      <c r="K599" s="64"/>
      <c r="N599" s="24"/>
      <c r="AB599" s="61"/>
      <c r="AD599" s="9" t="s">
        <v>56</v>
      </c>
      <c r="AF599" s="9" t="s">
        <v>24</v>
      </c>
      <c r="AH599" s="9" t="s">
        <v>123</v>
      </c>
    </row>
    <row r="600" spans="1:38" hidden="1">
      <c r="A600" s="69" t="s">
        <v>1420</v>
      </c>
      <c r="B600" s="70" t="s">
        <v>1412</v>
      </c>
      <c r="F600" s="60">
        <v>106</v>
      </c>
      <c r="G600" s="40">
        <v>106</v>
      </c>
      <c r="I600" s="8"/>
      <c r="J600" s="6"/>
      <c r="K600" s="64"/>
      <c r="N600" s="24"/>
      <c r="AB600" s="61"/>
      <c r="AD600" s="9" t="s">
        <v>56</v>
      </c>
      <c r="AF600" s="9" t="s">
        <v>13</v>
      </c>
      <c r="AH600" s="9" t="s">
        <v>123</v>
      </c>
    </row>
    <row r="601" spans="1:38" hidden="1">
      <c r="A601" s="69" t="s">
        <v>1421</v>
      </c>
      <c r="B601" s="70" t="s">
        <v>1413</v>
      </c>
      <c r="F601" s="60">
        <v>155</v>
      </c>
      <c r="G601" s="40">
        <v>155</v>
      </c>
      <c r="I601" s="8"/>
      <c r="J601" s="6"/>
      <c r="K601" s="64"/>
      <c r="N601" s="24"/>
      <c r="AB601" s="61"/>
      <c r="AD601" s="9" t="s">
        <v>56</v>
      </c>
      <c r="AF601" s="9" t="s">
        <v>13</v>
      </c>
      <c r="AH601" s="9" t="s">
        <v>123</v>
      </c>
    </row>
    <row r="602" spans="1:38" hidden="1">
      <c r="A602" s="69" t="s">
        <v>1422</v>
      </c>
      <c r="B602" s="70" t="s">
        <v>199</v>
      </c>
      <c r="C602" s="5">
        <v>45855</v>
      </c>
      <c r="D602" s="4" t="s">
        <v>2</v>
      </c>
      <c r="E602" s="4" t="s">
        <v>158</v>
      </c>
      <c r="F602" s="60">
        <v>252</v>
      </c>
      <c r="G602" s="40">
        <v>252</v>
      </c>
      <c r="I602" s="8"/>
      <c r="J602" s="6"/>
      <c r="K602" s="64"/>
      <c r="N602" s="24"/>
      <c r="AB602" s="61"/>
      <c r="AD602" s="9" t="s">
        <v>56</v>
      </c>
      <c r="AF602" s="9" t="s">
        <v>2</v>
      </c>
    </row>
    <row r="603" spans="1:38" hidden="1">
      <c r="A603" s="69" t="s">
        <v>1423</v>
      </c>
      <c r="B603" s="70" t="s">
        <v>199</v>
      </c>
      <c r="C603" s="5">
        <v>45855</v>
      </c>
      <c r="D603" s="4" t="s">
        <v>2</v>
      </c>
      <c r="E603" s="4" t="s">
        <v>158</v>
      </c>
      <c r="F603" s="60">
        <v>252</v>
      </c>
      <c r="G603" s="40">
        <v>252</v>
      </c>
      <c r="I603" s="8"/>
      <c r="J603" s="6"/>
      <c r="K603" s="64"/>
      <c r="N603" s="24"/>
      <c r="AB603" s="61"/>
      <c r="AD603" s="9" t="s">
        <v>56</v>
      </c>
      <c r="AF603" s="9" t="s">
        <v>2</v>
      </c>
    </row>
    <row r="604" spans="1:38" hidden="1">
      <c r="A604" s="69" t="s">
        <v>1424</v>
      </c>
      <c r="B604" s="70" t="s">
        <v>199</v>
      </c>
      <c r="C604" s="5">
        <v>45855</v>
      </c>
      <c r="D604" s="4" t="s">
        <v>2</v>
      </c>
      <c r="E604" s="4" t="s">
        <v>158</v>
      </c>
      <c r="F604" s="60">
        <v>252</v>
      </c>
      <c r="G604" s="40">
        <v>252</v>
      </c>
      <c r="I604" s="8"/>
      <c r="J604" s="6"/>
      <c r="K604" s="64"/>
      <c r="N604" s="24"/>
      <c r="AB604" s="61"/>
      <c r="AD604" s="9" t="s">
        <v>56</v>
      </c>
      <c r="AF604" s="9" t="s">
        <v>2</v>
      </c>
    </row>
    <row r="605" spans="1:38" hidden="1">
      <c r="A605" s="69" t="s">
        <v>1425</v>
      </c>
      <c r="B605" s="70" t="s">
        <v>1411</v>
      </c>
      <c r="F605" s="60">
        <v>100</v>
      </c>
      <c r="G605" s="40">
        <v>100</v>
      </c>
      <c r="I605" s="8"/>
      <c r="J605" s="6"/>
      <c r="K605" s="64"/>
      <c r="N605" s="24"/>
      <c r="AB605" s="61"/>
      <c r="AD605" s="9" t="s">
        <v>56</v>
      </c>
      <c r="AF605" s="9" t="s">
        <v>2</v>
      </c>
      <c r="AH605" s="9" t="s">
        <v>31</v>
      </c>
      <c r="AJ605" s="9" t="s">
        <v>123</v>
      </c>
    </row>
    <row r="606" spans="1:38" hidden="1">
      <c r="A606" s="69" t="s">
        <v>1426</v>
      </c>
      <c r="B606" s="70" t="s">
        <v>1355</v>
      </c>
      <c r="C606" s="5">
        <v>45855</v>
      </c>
      <c r="D606" s="4" t="s">
        <v>206</v>
      </c>
      <c r="E606" s="4" t="s">
        <v>909</v>
      </c>
      <c r="F606" s="60">
        <v>2100</v>
      </c>
      <c r="G606" s="40">
        <v>2100</v>
      </c>
      <c r="I606" s="8"/>
      <c r="J606" s="6"/>
      <c r="K606" s="64"/>
      <c r="N606" s="24"/>
      <c r="AB606" s="61"/>
      <c r="AD606" s="9" t="s">
        <v>206</v>
      </c>
    </row>
    <row r="607" spans="1:38" hidden="1">
      <c r="A607" s="69" t="s">
        <v>1427</v>
      </c>
      <c r="B607" s="70" t="s">
        <v>180</v>
      </c>
      <c r="F607" s="60">
        <v>1000</v>
      </c>
      <c r="G607" s="40">
        <v>1000</v>
      </c>
      <c r="I607" s="8"/>
      <c r="J607" s="6"/>
      <c r="K607" s="64"/>
      <c r="N607" s="24"/>
      <c r="AB607" s="61"/>
      <c r="AD607" s="9" t="s">
        <v>56</v>
      </c>
      <c r="AF607" s="9" t="s">
        <v>72</v>
      </c>
      <c r="AH607" s="9" t="s">
        <v>16</v>
      </c>
      <c r="AJ607" s="9" t="s">
        <v>26</v>
      </c>
      <c r="AL607" s="9" t="s">
        <v>123</v>
      </c>
    </row>
    <row r="608" spans="1:38" hidden="1">
      <c r="A608" s="69" t="s">
        <v>1428</v>
      </c>
      <c r="B608" s="70" t="s">
        <v>180</v>
      </c>
      <c r="F608" s="60">
        <v>1000</v>
      </c>
      <c r="G608" s="40">
        <v>1000</v>
      </c>
      <c r="I608" s="8"/>
      <c r="J608" s="6"/>
      <c r="K608" s="64"/>
      <c r="N608" s="24"/>
      <c r="AB608" s="61"/>
      <c r="AD608" s="9" t="s">
        <v>56</v>
      </c>
      <c r="AF608" s="9" t="s">
        <v>72</v>
      </c>
      <c r="AH608" s="9" t="s">
        <v>16</v>
      </c>
      <c r="AJ608" s="9" t="s">
        <v>26</v>
      </c>
      <c r="AL608" s="9" t="s">
        <v>123</v>
      </c>
    </row>
    <row r="609" spans="1:50" hidden="1">
      <c r="A609" s="69" t="s">
        <v>1429</v>
      </c>
      <c r="B609" s="70" t="s">
        <v>1395</v>
      </c>
      <c r="C609" s="5">
        <v>45856</v>
      </c>
      <c r="D609" s="4" t="s">
        <v>110</v>
      </c>
      <c r="E609" s="4" t="s">
        <v>324</v>
      </c>
      <c r="F609" s="60">
        <v>60</v>
      </c>
      <c r="G609" s="40">
        <v>60</v>
      </c>
      <c r="I609" s="8"/>
      <c r="J609" s="6"/>
      <c r="K609" s="64"/>
      <c r="N609" s="24"/>
      <c r="AB609" s="61"/>
      <c r="AD609" s="9" t="s">
        <v>126</v>
      </c>
      <c r="AF609" s="9" t="s">
        <v>11</v>
      </c>
      <c r="AH609" s="9" t="s">
        <v>2</v>
      </c>
      <c r="AJ609" s="9" t="s">
        <v>31</v>
      </c>
      <c r="AL609" s="9" t="s">
        <v>106</v>
      </c>
      <c r="AN609" s="9" t="s">
        <v>24</v>
      </c>
      <c r="AP609" s="9" t="s">
        <v>48</v>
      </c>
      <c r="AR609" s="9" t="s">
        <v>25</v>
      </c>
      <c r="AT609" s="9" t="s">
        <v>13</v>
      </c>
      <c r="AV609" s="9" t="s">
        <v>123</v>
      </c>
    </row>
    <row r="610" spans="1:50" hidden="1">
      <c r="A610" s="69" t="s">
        <v>1430</v>
      </c>
      <c r="B610" s="70" t="s">
        <v>1396</v>
      </c>
      <c r="F610" s="60">
        <v>6</v>
      </c>
      <c r="G610" s="40">
        <v>6</v>
      </c>
      <c r="I610" s="8"/>
      <c r="J610" s="6"/>
      <c r="K610" s="64"/>
      <c r="N610" s="24"/>
      <c r="AB610" s="61"/>
      <c r="AD610" s="9" t="s">
        <v>126</v>
      </c>
      <c r="AF610" s="9" t="s">
        <v>11</v>
      </c>
      <c r="AH610" s="9" t="s">
        <v>16</v>
      </c>
      <c r="AJ610" s="9" t="s">
        <v>45</v>
      </c>
      <c r="AL610" s="9" t="s">
        <v>2</v>
      </c>
      <c r="AN610" s="9" t="s">
        <v>35</v>
      </c>
      <c r="AP610" s="9" t="s">
        <v>106</v>
      </c>
      <c r="AR610" s="9" t="s">
        <v>51</v>
      </c>
      <c r="AT610" s="9" t="s">
        <v>50</v>
      </c>
      <c r="AV610" s="9" t="s">
        <v>13</v>
      </c>
      <c r="AX610" s="9" t="s">
        <v>123</v>
      </c>
    </row>
    <row r="611" spans="1:50" hidden="1">
      <c r="A611" s="69" t="s">
        <v>1439</v>
      </c>
      <c r="B611" s="70" t="s">
        <v>1397</v>
      </c>
      <c r="C611" s="5">
        <v>45856</v>
      </c>
      <c r="D611" s="4" t="s">
        <v>126</v>
      </c>
      <c r="E611" s="4" t="s">
        <v>95</v>
      </c>
      <c r="F611" s="60">
        <v>30</v>
      </c>
      <c r="G611" s="40">
        <v>30</v>
      </c>
      <c r="I611" s="8"/>
      <c r="J611" s="6"/>
      <c r="K611" s="64"/>
      <c r="N611" s="24"/>
      <c r="AB611" s="61"/>
      <c r="AD611" s="9" t="s">
        <v>126</v>
      </c>
      <c r="AF611" s="9" t="s">
        <v>11</v>
      </c>
      <c r="AH611" s="9" t="s">
        <v>2</v>
      </c>
      <c r="AJ611" s="9" t="s">
        <v>31</v>
      </c>
      <c r="AL611" s="9" t="s">
        <v>106</v>
      </c>
      <c r="AN611" s="9" t="s">
        <v>48</v>
      </c>
      <c r="AP611" s="9" t="s">
        <v>7</v>
      </c>
      <c r="AR611" s="9" t="s">
        <v>123</v>
      </c>
    </row>
    <row r="612" spans="1:50" hidden="1">
      <c r="A612" s="69" t="s">
        <v>1440</v>
      </c>
      <c r="B612" s="70" t="s">
        <v>1398</v>
      </c>
      <c r="C612" s="5">
        <v>45856</v>
      </c>
      <c r="D612" s="4" t="s">
        <v>126</v>
      </c>
      <c r="E612" s="4" t="s">
        <v>95</v>
      </c>
      <c r="F612" s="60">
        <v>30</v>
      </c>
      <c r="G612" s="40">
        <v>30</v>
      </c>
      <c r="I612" s="8"/>
      <c r="J612" s="6"/>
      <c r="K612" s="64"/>
      <c r="N612" s="24"/>
      <c r="AB612" s="61"/>
      <c r="AD612" s="9" t="s">
        <v>126</v>
      </c>
      <c r="AF612" s="9" t="s">
        <v>11</v>
      </c>
      <c r="AH612" s="9" t="s">
        <v>2</v>
      </c>
      <c r="AJ612" s="9" t="s">
        <v>31</v>
      </c>
      <c r="AL612" s="9" t="s">
        <v>106</v>
      </c>
      <c r="AN612" s="9" t="s">
        <v>48</v>
      </c>
      <c r="AP612" s="9" t="s">
        <v>7</v>
      </c>
      <c r="AR612" s="9" t="s">
        <v>123</v>
      </c>
    </row>
    <row r="613" spans="1:50" hidden="1">
      <c r="A613" s="69" t="s">
        <v>1441</v>
      </c>
      <c r="B613" s="70" t="s">
        <v>1399</v>
      </c>
      <c r="C613" s="5">
        <v>45856</v>
      </c>
      <c r="D613" s="4" t="s">
        <v>126</v>
      </c>
      <c r="E613" s="4" t="s">
        <v>95</v>
      </c>
      <c r="F613" s="60">
        <v>30</v>
      </c>
      <c r="G613" s="40">
        <v>30</v>
      </c>
      <c r="I613" s="8"/>
      <c r="J613" s="6"/>
      <c r="K613" s="64"/>
      <c r="N613" s="24"/>
      <c r="AB613" s="61"/>
      <c r="AD613" s="9" t="s">
        <v>126</v>
      </c>
      <c r="AF613" s="9" t="s">
        <v>11</v>
      </c>
      <c r="AH613" s="9" t="s">
        <v>2</v>
      </c>
      <c r="AJ613" s="9" t="s">
        <v>31</v>
      </c>
      <c r="AL613" s="9" t="s">
        <v>106</v>
      </c>
      <c r="AN613" s="9" t="s">
        <v>48</v>
      </c>
      <c r="AP613" s="9" t="s">
        <v>7</v>
      </c>
      <c r="AR613" s="9" t="s">
        <v>123</v>
      </c>
    </row>
    <row r="614" spans="1:50" hidden="1">
      <c r="A614" s="69" t="s">
        <v>1442</v>
      </c>
      <c r="B614" s="70" t="s">
        <v>166</v>
      </c>
      <c r="C614" s="5">
        <v>45856</v>
      </c>
      <c r="D614" s="4" t="s">
        <v>2</v>
      </c>
      <c r="E614" s="4" t="s">
        <v>158</v>
      </c>
      <c r="F614" s="60">
        <v>252</v>
      </c>
      <c r="G614" s="40">
        <v>252</v>
      </c>
      <c r="I614" s="8"/>
      <c r="J614" s="6"/>
      <c r="K614" s="64"/>
      <c r="N614" s="24"/>
      <c r="AB614" s="61"/>
      <c r="AD614" s="9" t="s">
        <v>56</v>
      </c>
      <c r="AF614" s="9" t="s">
        <v>2</v>
      </c>
      <c r="AH614" s="9" t="s">
        <v>123</v>
      </c>
    </row>
    <row r="615" spans="1:50" hidden="1">
      <c r="A615" s="69" t="s">
        <v>1443</v>
      </c>
      <c r="B615" s="70" t="s">
        <v>166</v>
      </c>
      <c r="C615" s="5">
        <v>45856</v>
      </c>
      <c r="D615" s="4" t="s">
        <v>2</v>
      </c>
      <c r="E615" s="4" t="s">
        <v>158</v>
      </c>
      <c r="F615" s="60">
        <v>252</v>
      </c>
      <c r="G615" s="40">
        <v>252</v>
      </c>
      <c r="I615" s="8"/>
      <c r="J615" s="6"/>
      <c r="K615" s="64"/>
      <c r="N615" s="24"/>
      <c r="AB615" s="61"/>
      <c r="AD615" s="9" t="s">
        <v>56</v>
      </c>
      <c r="AF615" s="9" t="s">
        <v>2</v>
      </c>
      <c r="AH615" s="9" t="s">
        <v>123</v>
      </c>
    </row>
    <row r="616" spans="1:50" hidden="1">
      <c r="A616" s="69" t="s">
        <v>1444</v>
      </c>
      <c r="B616" s="70" t="s">
        <v>199</v>
      </c>
      <c r="C616" s="5">
        <v>45856</v>
      </c>
      <c r="D616" s="4" t="s">
        <v>2</v>
      </c>
      <c r="E616" s="4" t="s">
        <v>158</v>
      </c>
      <c r="F616" s="60">
        <v>252</v>
      </c>
      <c r="G616" s="40">
        <v>252</v>
      </c>
      <c r="I616" s="8"/>
      <c r="J616" s="6"/>
      <c r="K616" s="64"/>
      <c r="N616" s="24"/>
      <c r="AB616" s="61"/>
      <c r="AD616" s="9" t="s">
        <v>56</v>
      </c>
      <c r="AF616" s="9" t="s">
        <v>2</v>
      </c>
    </row>
    <row r="617" spans="1:50" hidden="1">
      <c r="A617" s="69" t="s">
        <v>1445</v>
      </c>
      <c r="B617" s="70" t="s">
        <v>199</v>
      </c>
      <c r="C617" s="5">
        <v>45856</v>
      </c>
      <c r="D617" s="4" t="s">
        <v>2</v>
      </c>
      <c r="E617" s="4" t="s">
        <v>158</v>
      </c>
      <c r="F617" s="60">
        <v>252</v>
      </c>
      <c r="G617" s="40">
        <v>252</v>
      </c>
      <c r="I617" s="8"/>
      <c r="J617" s="6"/>
      <c r="K617" s="64"/>
      <c r="N617" s="24"/>
      <c r="AB617" s="61"/>
      <c r="AD617" s="9" t="s">
        <v>56</v>
      </c>
      <c r="AF617" s="9" t="s">
        <v>2</v>
      </c>
    </row>
    <row r="618" spans="1:50" hidden="1">
      <c r="A618" s="69" t="s">
        <v>1446</v>
      </c>
      <c r="B618" s="70" t="s">
        <v>199</v>
      </c>
      <c r="C618" s="5">
        <v>45856</v>
      </c>
      <c r="D618" s="4" t="s">
        <v>2</v>
      </c>
      <c r="E618" s="4" t="s">
        <v>158</v>
      </c>
      <c r="F618" s="60">
        <v>252</v>
      </c>
      <c r="G618" s="40">
        <v>252</v>
      </c>
      <c r="I618" s="8"/>
      <c r="J618" s="6"/>
      <c r="K618" s="64"/>
      <c r="N618" s="24"/>
      <c r="AB618" s="61"/>
      <c r="AD618" s="9" t="s">
        <v>56</v>
      </c>
      <c r="AF618" s="9" t="s">
        <v>2</v>
      </c>
    </row>
    <row r="619" spans="1:50" hidden="1">
      <c r="A619" s="69" t="s">
        <v>1447</v>
      </c>
      <c r="B619" s="70" t="s">
        <v>363</v>
      </c>
      <c r="C619" s="5">
        <v>45856</v>
      </c>
      <c r="D619" s="4" t="s">
        <v>82</v>
      </c>
      <c r="E619" s="4" t="s">
        <v>3</v>
      </c>
      <c r="F619" s="60">
        <v>56</v>
      </c>
      <c r="G619" s="40">
        <v>56</v>
      </c>
      <c r="I619" s="8"/>
      <c r="J619" s="6"/>
      <c r="K619" s="64"/>
      <c r="N619" s="24"/>
      <c r="AB619" s="61"/>
      <c r="AD619" s="9" t="s">
        <v>56</v>
      </c>
      <c r="AF619" s="9" t="s">
        <v>82</v>
      </c>
      <c r="AH619" s="9" t="s">
        <v>123</v>
      </c>
    </row>
    <row r="620" spans="1:50" hidden="1">
      <c r="A620" s="69" t="s">
        <v>1448</v>
      </c>
      <c r="B620" s="70" t="s">
        <v>1374</v>
      </c>
      <c r="C620" s="5">
        <v>45856</v>
      </c>
      <c r="D620" s="4" t="s">
        <v>82</v>
      </c>
      <c r="E620" s="4" t="s">
        <v>3</v>
      </c>
      <c r="F620" s="60">
        <v>96</v>
      </c>
      <c r="G620" s="40">
        <v>96</v>
      </c>
      <c r="I620" s="8"/>
      <c r="J620" s="6"/>
      <c r="K620" s="64"/>
      <c r="N620" s="24"/>
      <c r="AB620" s="61"/>
      <c r="AD620" s="9" t="s">
        <v>56</v>
      </c>
      <c r="AF620" s="9" t="s">
        <v>82</v>
      </c>
      <c r="AH620" s="9" t="s">
        <v>123</v>
      </c>
    </row>
    <row r="621" spans="1:50" hidden="1">
      <c r="A621" s="69" t="s">
        <v>1449</v>
      </c>
      <c r="B621" s="70" t="s">
        <v>1433</v>
      </c>
      <c r="F621" s="60">
        <v>70</v>
      </c>
      <c r="G621" s="40">
        <v>70</v>
      </c>
      <c r="I621" s="8"/>
      <c r="J621" s="6"/>
      <c r="K621" s="64"/>
      <c r="N621" s="24"/>
      <c r="AB621" s="61"/>
      <c r="AD621" s="9" t="s">
        <v>56</v>
      </c>
      <c r="AF621" s="9" t="s">
        <v>82</v>
      </c>
      <c r="AH621" s="9" t="s">
        <v>31</v>
      </c>
      <c r="AJ621" s="9" t="s">
        <v>123</v>
      </c>
    </row>
    <row r="622" spans="1:50" hidden="1">
      <c r="A622" s="69" t="s">
        <v>1450</v>
      </c>
      <c r="B622" s="70" t="s">
        <v>1434</v>
      </c>
      <c r="F622" s="60">
        <v>25</v>
      </c>
      <c r="G622" s="40">
        <v>25</v>
      </c>
      <c r="I622" s="8"/>
      <c r="J622" s="6"/>
      <c r="K622" s="64"/>
      <c r="N622" s="24"/>
      <c r="AB622" s="61"/>
      <c r="AD622" s="9" t="s">
        <v>56</v>
      </c>
      <c r="AF622" s="9" t="s">
        <v>82</v>
      </c>
      <c r="AH622" s="9" t="s">
        <v>31</v>
      </c>
      <c r="AJ622" s="9" t="s">
        <v>123</v>
      </c>
    </row>
    <row r="623" spans="1:50" hidden="1">
      <c r="A623" s="69" t="s">
        <v>1451</v>
      </c>
      <c r="B623" s="70" t="s">
        <v>1435</v>
      </c>
      <c r="F623" s="60">
        <v>38</v>
      </c>
      <c r="G623" s="40">
        <v>38</v>
      </c>
      <c r="I623" s="8"/>
      <c r="J623" s="6"/>
      <c r="K623" s="64"/>
      <c r="N623" s="24"/>
      <c r="AB623" s="61"/>
      <c r="AD623" s="9" t="s">
        <v>56</v>
      </c>
      <c r="AF623" s="9" t="s">
        <v>82</v>
      </c>
      <c r="AH623" s="9" t="s">
        <v>31</v>
      </c>
      <c r="AJ623" s="9" t="s">
        <v>123</v>
      </c>
    </row>
    <row r="624" spans="1:50" hidden="1">
      <c r="A624" s="69" t="s">
        <v>1452</v>
      </c>
      <c r="B624" s="70" t="s">
        <v>1436</v>
      </c>
      <c r="F624" s="60">
        <v>72</v>
      </c>
      <c r="G624" s="40">
        <v>72</v>
      </c>
      <c r="I624" s="8"/>
      <c r="J624" s="6"/>
      <c r="K624" s="64"/>
      <c r="N624" s="24"/>
      <c r="AB624" s="61"/>
      <c r="AD624" s="9" t="s">
        <v>56</v>
      </c>
      <c r="AF624" s="9" t="s">
        <v>82</v>
      </c>
      <c r="AH624" s="9" t="s">
        <v>31</v>
      </c>
      <c r="AJ624" s="9" t="s">
        <v>123</v>
      </c>
    </row>
    <row r="625" spans="1:50" hidden="1">
      <c r="A625" s="69" t="s">
        <v>1453</v>
      </c>
      <c r="B625" s="70" t="s">
        <v>1437</v>
      </c>
      <c r="F625" s="60">
        <v>4</v>
      </c>
      <c r="G625" s="40">
        <v>4</v>
      </c>
      <c r="I625" s="8"/>
      <c r="J625" s="6"/>
      <c r="K625" s="64"/>
      <c r="N625" s="24"/>
      <c r="AB625" s="61"/>
      <c r="AD625" s="9" t="s">
        <v>56</v>
      </c>
      <c r="AF625" s="9" t="s">
        <v>13</v>
      </c>
      <c r="AH625" s="9" t="s">
        <v>123</v>
      </c>
    </row>
    <row r="626" spans="1:50" hidden="1">
      <c r="A626" s="69" t="s">
        <v>1454</v>
      </c>
      <c r="B626" s="70" t="s">
        <v>1438</v>
      </c>
      <c r="F626" s="60">
        <v>4</v>
      </c>
      <c r="G626" s="40">
        <v>4</v>
      </c>
      <c r="I626" s="8"/>
      <c r="J626" s="6"/>
      <c r="K626" s="64"/>
      <c r="N626" s="24"/>
      <c r="AB626" s="61"/>
      <c r="AD626" s="9" t="s">
        <v>56</v>
      </c>
      <c r="AF626" s="9" t="s">
        <v>13</v>
      </c>
      <c r="AH626" s="9" t="s">
        <v>123</v>
      </c>
    </row>
    <row r="627" spans="1:50" hidden="1">
      <c r="A627" s="69" t="s">
        <v>2797</v>
      </c>
      <c r="B627" s="70" t="s">
        <v>2798</v>
      </c>
      <c r="F627" s="60">
        <v>21</v>
      </c>
      <c r="G627" s="40">
        <v>21</v>
      </c>
      <c r="I627" s="8"/>
      <c r="J627" s="6"/>
      <c r="K627" s="64"/>
      <c r="N627" s="24"/>
      <c r="T627" s="19" t="s">
        <v>2799</v>
      </c>
      <c r="X627" s="30">
        <v>45860</v>
      </c>
      <c r="AA627" s="3" t="s">
        <v>1818</v>
      </c>
      <c r="AB627" s="61"/>
      <c r="AD627" s="9" t="s">
        <v>56</v>
      </c>
      <c r="AF627" s="9" t="s">
        <v>13</v>
      </c>
      <c r="AH627" s="9" t="s">
        <v>123</v>
      </c>
    </row>
    <row r="628" spans="1:50" hidden="1">
      <c r="A628" s="69" t="s">
        <v>2800</v>
      </c>
      <c r="B628" s="70" t="s">
        <v>2801</v>
      </c>
      <c r="F628" s="60">
        <v>201</v>
      </c>
      <c r="G628" s="40">
        <v>201</v>
      </c>
      <c r="I628" s="8"/>
      <c r="J628" s="6"/>
      <c r="K628" s="64"/>
      <c r="N628" s="24"/>
      <c r="T628" s="19" t="s">
        <v>2802</v>
      </c>
      <c r="X628" s="30">
        <v>45868</v>
      </c>
      <c r="AA628" s="3" t="s">
        <v>1635</v>
      </c>
      <c r="AB628" s="61"/>
      <c r="AD628" s="9" t="s">
        <v>56</v>
      </c>
      <c r="AF628" s="9" t="s">
        <v>13</v>
      </c>
      <c r="AH628" s="9" t="s">
        <v>123</v>
      </c>
    </row>
    <row r="629" spans="1:50" hidden="1">
      <c r="A629" s="69" t="s">
        <v>2803</v>
      </c>
      <c r="B629" s="70" t="s">
        <v>2804</v>
      </c>
      <c r="F629" s="60">
        <v>201</v>
      </c>
      <c r="G629" s="40">
        <v>201</v>
      </c>
      <c r="I629" s="8"/>
      <c r="J629" s="6"/>
      <c r="K629" s="64"/>
      <c r="N629" s="24"/>
      <c r="T629" s="19" t="s">
        <v>2805</v>
      </c>
      <c r="X629" s="30">
        <v>45868</v>
      </c>
      <c r="AA629" s="3" t="s">
        <v>1635</v>
      </c>
      <c r="AB629" s="61"/>
      <c r="AD629" s="9" t="s">
        <v>56</v>
      </c>
      <c r="AF629" s="9" t="s">
        <v>13</v>
      </c>
      <c r="AH629" s="9" t="s">
        <v>123</v>
      </c>
    </row>
    <row r="630" spans="1:50" hidden="1">
      <c r="A630" s="69" t="s">
        <v>2806</v>
      </c>
      <c r="B630" s="70" t="s">
        <v>809</v>
      </c>
      <c r="F630" s="60">
        <v>3000</v>
      </c>
      <c r="G630" s="40">
        <v>3000</v>
      </c>
      <c r="I630" s="8"/>
      <c r="J630" s="6"/>
      <c r="K630" s="64"/>
      <c r="N630" s="24"/>
      <c r="T630" s="19" t="s">
        <v>2808</v>
      </c>
      <c r="X630" s="30">
        <v>45880</v>
      </c>
      <c r="AA630" s="3" t="s">
        <v>2807</v>
      </c>
      <c r="AB630" s="61"/>
      <c r="AD630" s="9" t="s">
        <v>56</v>
      </c>
      <c r="AF630" s="9" t="s">
        <v>26</v>
      </c>
      <c r="AH630" s="9" t="s">
        <v>31</v>
      </c>
      <c r="AJ630" s="9" t="s">
        <v>123</v>
      </c>
    </row>
    <row r="631" spans="1:50" hidden="1">
      <c r="A631" s="69" t="s">
        <v>2809</v>
      </c>
      <c r="B631" s="70" t="s">
        <v>2810</v>
      </c>
      <c r="F631" s="60">
        <v>80</v>
      </c>
      <c r="G631" s="40">
        <v>80</v>
      </c>
      <c r="I631" s="8"/>
      <c r="J631" s="6"/>
      <c r="K631" s="64"/>
      <c r="N631" s="24"/>
      <c r="T631" s="19" t="s">
        <v>2812</v>
      </c>
      <c r="X631" s="30">
        <v>45868</v>
      </c>
      <c r="AA631" s="3" t="s">
        <v>2811</v>
      </c>
      <c r="AB631" s="61"/>
      <c r="AD631" s="9" t="s">
        <v>56</v>
      </c>
      <c r="AF631" s="9" t="s">
        <v>2</v>
      </c>
      <c r="AH631" s="9" t="s">
        <v>31</v>
      </c>
      <c r="AJ631" s="9" t="s">
        <v>123</v>
      </c>
    </row>
    <row r="632" spans="1:50" hidden="1">
      <c r="A632" s="69" t="s">
        <v>2813</v>
      </c>
      <c r="B632" s="70" t="s">
        <v>2814</v>
      </c>
      <c r="F632" s="60">
        <v>1</v>
      </c>
      <c r="G632" s="40">
        <v>1</v>
      </c>
      <c r="I632" s="8"/>
      <c r="J632" s="6"/>
      <c r="K632" s="64"/>
      <c r="N632" s="24"/>
      <c r="Q632" s="8" t="s">
        <v>2815</v>
      </c>
      <c r="T632" s="19" t="s">
        <v>2816</v>
      </c>
      <c r="X632" s="30">
        <v>45939</v>
      </c>
      <c r="AA632" s="3" t="s">
        <v>1804</v>
      </c>
      <c r="AB632" s="61"/>
      <c r="AD632" s="9" t="s">
        <v>126</v>
      </c>
      <c r="AF632" s="9" t="s">
        <v>19</v>
      </c>
      <c r="AH632" s="9" t="s">
        <v>11</v>
      </c>
      <c r="AJ632" s="9" t="s">
        <v>16</v>
      </c>
      <c r="AL632" s="9" t="s">
        <v>2</v>
      </c>
      <c r="AN632" s="9" t="s">
        <v>106</v>
      </c>
      <c r="AP632" s="9" t="s">
        <v>51</v>
      </c>
      <c r="AR632" s="9" t="s">
        <v>7</v>
      </c>
      <c r="AT632" s="9" t="s">
        <v>18</v>
      </c>
      <c r="AV632" s="9" t="s">
        <v>13</v>
      </c>
      <c r="AX632" s="9" t="s">
        <v>123</v>
      </c>
    </row>
    <row r="633" spans="1:50" hidden="1">
      <c r="A633" s="69" t="s">
        <v>2817</v>
      </c>
      <c r="B633" s="70" t="s">
        <v>166</v>
      </c>
      <c r="F633" s="60">
        <v>252</v>
      </c>
      <c r="G633" s="40">
        <v>252</v>
      </c>
      <c r="I633" s="8"/>
      <c r="J633" s="6"/>
      <c r="K633" s="64"/>
      <c r="N633" s="24"/>
      <c r="T633" s="19" t="s">
        <v>2818</v>
      </c>
      <c r="X633" s="30">
        <v>45868</v>
      </c>
      <c r="AA633" s="3" t="s">
        <v>1980</v>
      </c>
      <c r="AB633" s="61"/>
      <c r="AD633" s="9" t="s">
        <v>56</v>
      </c>
      <c r="AF633" s="9" t="s">
        <v>2</v>
      </c>
      <c r="AH633" s="9" t="s">
        <v>123</v>
      </c>
    </row>
    <row r="634" spans="1:50" hidden="1">
      <c r="A634" s="69" t="s">
        <v>2819</v>
      </c>
      <c r="B634" s="70" t="s">
        <v>166</v>
      </c>
      <c r="F634" s="60">
        <v>252</v>
      </c>
      <c r="G634" s="40">
        <v>252</v>
      </c>
      <c r="I634" s="8"/>
      <c r="J634" s="6"/>
      <c r="K634" s="64"/>
      <c r="N634" s="24"/>
      <c r="T634" s="19" t="s">
        <v>2820</v>
      </c>
      <c r="X634" s="30">
        <v>45868</v>
      </c>
      <c r="AA634" s="3" t="s">
        <v>1980</v>
      </c>
      <c r="AB634" s="61"/>
      <c r="AD634" s="9" t="s">
        <v>56</v>
      </c>
      <c r="AF634" s="9" t="s">
        <v>2</v>
      </c>
      <c r="AH634" s="9" t="s">
        <v>123</v>
      </c>
    </row>
    <row r="635" spans="1:50" hidden="1">
      <c r="A635" s="69" t="s">
        <v>2821</v>
      </c>
      <c r="B635" s="70" t="s">
        <v>166</v>
      </c>
      <c r="F635" s="60">
        <v>252</v>
      </c>
      <c r="G635" s="40">
        <v>252</v>
      </c>
      <c r="I635" s="8"/>
      <c r="J635" s="6"/>
      <c r="K635" s="64"/>
      <c r="N635" s="24"/>
      <c r="T635" s="19" t="s">
        <v>2822</v>
      </c>
      <c r="X635" s="30">
        <v>45868</v>
      </c>
      <c r="AA635" s="3" t="s">
        <v>1980</v>
      </c>
      <c r="AB635" s="61"/>
      <c r="AD635" s="9" t="s">
        <v>56</v>
      </c>
      <c r="AF635" s="9" t="s">
        <v>2</v>
      </c>
      <c r="AH635" s="9" t="s">
        <v>123</v>
      </c>
    </row>
    <row r="636" spans="1:50" hidden="1">
      <c r="A636" s="69" t="s">
        <v>2823</v>
      </c>
      <c r="B636" s="70" t="s">
        <v>199</v>
      </c>
      <c r="F636" s="60">
        <v>252</v>
      </c>
      <c r="G636" s="40">
        <v>252</v>
      </c>
      <c r="I636" s="8"/>
      <c r="J636" s="6"/>
      <c r="K636" s="64"/>
      <c r="N636" s="24"/>
      <c r="T636" s="19" t="s">
        <v>2824</v>
      </c>
      <c r="X636" s="30">
        <v>45868</v>
      </c>
      <c r="AA636" s="3" t="s">
        <v>1980</v>
      </c>
      <c r="AB636" s="61"/>
      <c r="AD636" s="9" t="s">
        <v>56</v>
      </c>
      <c r="AF636" s="9" t="s">
        <v>2</v>
      </c>
    </row>
    <row r="637" spans="1:50" hidden="1">
      <c r="A637" s="69" t="s">
        <v>2825</v>
      </c>
      <c r="B637" s="70" t="s">
        <v>2826</v>
      </c>
      <c r="F637" s="60">
        <v>80</v>
      </c>
      <c r="G637" s="40">
        <v>80</v>
      </c>
      <c r="I637" s="8"/>
      <c r="J637" s="6"/>
      <c r="K637" s="64"/>
      <c r="N637" s="24"/>
      <c r="T637" s="19" t="s">
        <v>2827</v>
      </c>
      <c r="X637" s="30">
        <v>45869</v>
      </c>
      <c r="AA637" s="3" t="s">
        <v>1727</v>
      </c>
      <c r="AB637" s="61"/>
      <c r="AD637" s="9" t="s">
        <v>56</v>
      </c>
      <c r="AF637" s="9" t="s">
        <v>13</v>
      </c>
      <c r="AH637" s="9" t="s">
        <v>123</v>
      </c>
    </row>
    <row r="638" spans="1:50" hidden="1">
      <c r="A638" s="69" t="s">
        <v>2828</v>
      </c>
      <c r="B638" s="70" t="s">
        <v>166</v>
      </c>
      <c r="F638" s="60">
        <v>252</v>
      </c>
      <c r="G638" s="40">
        <v>252</v>
      </c>
      <c r="I638" s="8"/>
      <c r="J638" s="6"/>
      <c r="K638" s="64"/>
      <c r="N638" s="24"/>
      <c r="T638" s="19" t="s">
        <v>2829</v>
      </c>
      <c r="X638" s="30">
        <v>45869</v>
      </c>
      <c r="AA638" s="3" t="s">
        <v>1980</v>
      </c>
      <c r="AB638" s="61"/>
      <c r="AD638" s="9" t="s">
        <v>56</v>
      </c>
      <c r="AF638" s="9" t="s">
        <v>2</v>
      </c>
      <c r="AH638" s="9" t="s">
        <v>123</v>
      </c>
    </row>
    <row r="639" spans="1:50" hidden="1">
      <c r="A639" s="69" t="s">
        <v>2830</v>
      </c>
      <c r="B639" s="70" t="s">
        <v>199</v>
      </c>
      <c r="F639" s="60">
        <v>252</v>
      </c>
      <c r="G639" s="40">
        <v>252</v>
      </c>
      <c r="I639" s="8"/>
      <c r="J639" s="6"/>
      <c r="K639" s="64"/>
      <c r="N639" s="24"/>
      <c r="T639" s="19" t="s">
        <v>2831</v>
      </c>
      <c r="X639" s="30">
        <v>45869</v>
      </c>
      <c r="AA639" s="3" t="s">
        <v>1980</v>
      </c>
      <c r="AB639" s="61"/>
      <c r="AD639" s="9" t="s">
        <v>56</v>
      </c>
      <c r="AF639" s="9" t="s">
        <v>2</v>
      </c>
    </row>
    <row r="640" spans="1:50" hidden="1">
      <c r="A640" s="69" t="s">
        <v>2832</v>
      </c>
      <c r="B640" s="70" t="s">
        <v>199</v>
      </c>
      <c r="F640" s="60">
        <v>252</v>
      </c>
      <c r="G640" s="40">
        <v>252</v>
      </c>
      <c r="I640" s="8"/>
      <c r="J640" s="6"/>
      <c r="K640" s="64"/>
      <c r="N640" s="24"/>
      <c r="T640" s="19" t="s">
        <v>2833</v>
      </c>
      <c r="X640" s="30">
        <v>45869</v>
      </c>
      <c r="AA640" s="3" t="s">
        <v>1980</v>
      </c>
      <c r="AB640" s="61"/>
      <c r="AD640" s="9" t="s">
        <v>56</v>
      </c>
      <c r="AF640" s="9" t="s">
        <v>2</v>
      </c>
    </row>
    <row r="641" spans="1:48" hidden="1">
      <c r="A641" s="69" t="s">
        <v>2834</v>
      </c>
      <c r="B641" s="70" t="s">
        <v>2835</v>
      </c>
      <c r="F641" s="60">
        <v>1763</v>
      </c>
      <c r="G641" s="40">
        <v>1763</v>
      </c>
      <c r="I641" s="8"/>
      <c r="J641" s="6"/>
      <c r="K641" s="64"/>
      <c r="N641" s="24"/>
      <c r="T641" s="19" t="s">
        <v>2836</v>
      </c>
      <c r="X641" s="30">
        <v>45884</v>
      </c>
      <c r="AA641" s="3" t="s">
        <v>1980</v>
      </c>
      <c r="AB641" s="61"/>
      <c r="AD641" s="9" t="s">
        <v>56</v>
      </c>
      <c r="AF641" s="9" t="s">
        <v>2</v>
      </c>
      <c r="AH641" s="9" t="s">
        <v>123</v>
      </c>
    </row>
    <row r="642" spans="1:48" hidden="1">
      <c r="A642" s="69" t="s">
        <v>2837</v>
      </c>
      <c r="B642" s="70" t="s">
        <v>2835</v>
      </c>
      <c r="F642" s="60">
        <v>2160</v>
      </c>
      <c r="G642" s="40">
        <v>2160</v>
      </c>
      <c r="I642" s="8"/>
      <c r="J642" s="6"/>
      <c r="K642" s="64"/>
      <c r="N642" s="24"/>
      <c r="T642" s="19" t="s">
        <v>2838</v>
      </c>
      <c r="X642" s="30">
        <v>45884</v>
      </c>
      <c r="AA642" s="3" t="s">
        <v>1980</v>
      </c>
      <c r="AB642" s="61"/>
      <c r="AD642" s="9" t="s">
        <v>56</v>
      </c>
      <c r="AF642" s="9" t="s">
        <v>2</v>
      </c>
      <c r="AH642" s="9" t="s">
        <v>123</v>
      </c>
    </row>
    <row r="643" spans="1:48" hidden="1">
      <c r="A643" s="69" t="s">
        <v>2839</v>
      </c>
      <c r="B643" s="70" t="s">
        <v>2840</v>
      </c>
      <c r="F643" s="60">
        <v>54</v>
      </c>
      <c r="G643" s="40">
        <v>54</v>
      </c>
      <c r="I643" s="8"/>
      <c r="J643" s="6"/>
      <c r="K643" s="64"/>
      <c r="N643" s="24"/>
      <c r="T643" s="19" t="s">
        <v>2841</v>
      </c>
      <c r="X643" s="30">
        <v>45863</v>
      </c>
      <c r="AA643" s="3" t="s">
        <v>1761</v>
      </c>
      <c r="AB643" s="61"/>
      <c r="AD643" s="9" t="s">
        <v>56</v>
      </c>
      <c r="AF643" s="9" t="s">
        <v>13</v>
      </c>
      <c r="AH643" s="9" t="s">
        <v>123</v>
      </c>
    </row>
    <row r="644" spans="1:48" hidden="1">
      <c r="A644" s="69" t="s">
        <v>2842</v>
      </c>
      <c r="B644" s="70" t="s">
        <v>2843</v>
      </c>
      <c r="F644" s="60">
        <v>115</v>
      </c>
      <c r="G644" s="40">
        <v>115</v>
      </c>
      <c r="I644" s="8"/>
      <c r="J644" s="6"/>
      <c r="K644" s="64"/>
      <c r="N644" s="24"/>
      <c r="T644" s="19" t="s">
        <v>2844</v>
      </c>
      <c r="X644" s="30">
        <v>45863</v>
      </c>
      <c r="AA644" s="3" t="s">
        <v>2231</v>
      </c>
      <c r="AB644" s="61"/>
      <c r="AD644" s="9" t="s">
        <v>56</v>
      </c>
      <c r="AF644" s="9" t="s">
        <v>24</v>
      </c>
      <c r="AH644" s="9" t="s">
        <v>123</v>
      </c>
    </row>
    <row r="645" spans="1:48" hidden="1">
      <c r="A645" s="69" t="s">
        <v>2845</v>
      </c>
      <c r="B645" s="70" t="s">
        <v>2846</v>
      </c>
      <c r="F645" s="60">
        <v>6</v>
      </c>
      <c r="G645" s="40">
        <v>6</v>
      </c>
      <c r="I645" s="8"/>
      <c r="J645" s="6"/>
      <c r="K645" s="64"/>
      <c r="N645" s="24"/>
      <c r="Q645" s="8" t="s">
        <v>2847</v>
      </c>
      <c r="T645" s="19" t="s">
        <v>2848</v>
      </c>
      <c r="X645" s="30">
        <v>45880</v>
      </c>
      <c r="AA645" s="3" t="s">
        <v>1635</v>
      </c>
      <c r="AB645" s="61"/>
      <c r="AD645" s="9" t="s">
        <v>126</v>
      </c>
      <c r="AF645" s="9" t="s">
        <v>11</v>
      </c>
      <c r="AH645" s="9" t="s">
        <v>2</v>
      </c>
      <c r="AJ645" s="9" t="s">
        <v>31</v>
      </c>
      <c r="AL645" s="9" t="s">
        <v>142</v>
      </c>
      <c r="AN645" s="9" t="s">
        <v>13</v>
      </c>
      <c r="AP645" s="9" t="s">
        <v>24</v>
      </c>
      <c r="AR645" s="9" t="s">
        <v>123</v>
      </c>
    </row>
    <row r="646" spans="1:48" hidden="1">
      <c r="A646" s="69" t="s">
        <v>2849</v>
      </c>
      <c r="B646" s="70" t="s">
        <v>2850</v>
      </c>
      <c r="F646" s="60">
        <v>15</v>
      </c>
      <c r="G646" s="40">
        <v>15</v>
      </c>
      <c r="I646" s="8"/>
      <c r="J646" s="6"/>
      <c r="K646" s="64"/>
      <c r="N646" s="24"/>
      <c r="Q646" s="8" t="s">
        <v>2851</v>
      </c>
      <c r="T646" s="19" t="s">
        <v>2853</v>
      </c>
      <c r="X646" s="30">
        <v>45915</v>
      </c>
      <c r="AA646" s="3" t="s">
        <v>2852</v>
      </c>
      <c r="AB646" s="61"/>
      <c r="AD646" s="9" t="s">
        <v>126</v>
      </c>
      <c r="AF646" s="9" t="s">
        <v>19</v>
      </c>
      <c r="AH646" s="9" t="s">
        <v>72</v>
      </c>
      <c r="AJ646" s="9" t="s">
        <v>84</v>
      </c>
      <c r="AL646" s="9" t="s">
        <v>16</v>
      </c>
      <c r="AN646" s="9" t="s">
        <v>11</v>
      </c>
      <c r="AP646" s="9" t="s">
        <v>44</v>
      </c>
      <c r="AR646" s="9" t="s">
        <v>13</v>
      </c>
      <c r="AT646" s="9" t="s">
        <v>7</v>
      </c>
      <c r="AV646" s="9" t="s">
        <v>123</v>
      </c>
    </row>
    <row r="647" spans="1:48" hidden="1">
      <c r="A647" s="69" t="s">
        <v>2854</v>
      </c>
      <c r="B647" s="70" t="s">
        <v>2855</v>
      </c>
      <c r="F647" s="60">
        <v>1</v>
      </c>
      <c r="G647" s="40">
        <v>1</v>
      </c>
      <c r="I647" s="8"/>
      <c r="J647" s="6"/>
      <c r="K647" s="64"/>
      <c r="N647" s="24"/>
      <c r="T647" s="19" t="s">
        <v>2856</v>
      </c>
      <c r="X647" s="30">
        <v>45868</v>
      </c>
      <c r="AA647" s="3" t="s">
        <v>3</v>
      </c>
      <c r="AB647" s="61"/>
      <c r="AD647" s="9" t="s">
        <v>56</v>
      </c>
      <c r="AF647" s="9" t="s">
        <v>13</v>
      </c>
      <c r="AH647" s="9" t="s">
        <v>123</v>
      </c>
    </row>
    <row r="648" spans="1:48" hidden="1">
      <c r="A648" s="69" t="s">
        <v>2857</v>
      </c>
      <c r="B648" s="70" t="s">
        <v>2858</v>
      </c>
      <c r="F648" s="60">
        <v>437</v>
      </c>
      <c r="G648" s="40">
        <v>437</v>
      </c>
      <c r="I648" s="8"/>
      <c r="J648" s="6"/>
      <c r="K648" s="64"/>
      <c r="N648" s="24"/>
      <c r="T648" s="19" t="s">
        <v>2860</v>
      </c>
      <c r="X648" s="30">
        <v>45869</v>
      </c>
      <c r="AA648" s="3" t="s">
        <v>2859</v>
      </c>
      <c r="AB648" s="61"/>
      <c r="AD648" s="9" t="s">
        <v>56</v>
      </c>
      <c r="AF648" s="9" t="s">
        <v>13</v>
      </c>
      <c r="AH648" s="9" t="s">
        <v>41</v>
      </c>
      <c r="AJ648" s="9" t="s">
        <v>123</v>
      </c>
    </row>
    <row r="649" spans="1:48" hidden="1">
      <c r="A649" s="69" t="s">
        <v>2861</v>
      </c>
      <c r="B649" s="70" t="s">
        <v>2862</v>
      </c>
      <c r="F649" s="60">
        <v>2</v>
      </c>
      <c r="G649" s="40">
        <v>2</v>
      </c>
      <c r="I649" s="8"/>
      <c r="J649" s="6"/>
      <c r="K649" s="64"/>
      <c r="N649" s="24"/>
      <c r="T649" s="19" t="s">
        <v>2863</v>
      </c>
      <c r="X649" s="30">
        <v>45868</v>
      </c>
      <c r="AA649" s="3" t="s">
        <v>2140</v>
      </c>
      <c r="AB649" s="61"/>
      <c r="AD649" s="9" t="s">
        <v>56</v>
      </c>
      <c r="AF649" s="9" t="s">
        <v>13</v>
      </c>
      <c r="AH649" s="9" t="s">
        <v>123</v>
      </c>
    </row>
    <row r="650" spans="1:48" hidden="1">
      <c r="A650" s="69" t="s">
        <v>2864</v>
      </c>
      <c r="B650" s="70" t="s">
        <v>2865</v>
      </c>
      <c r="F650" s="60">
        <v>10</v>
      </c>
      <c r="G650" s="40">
        <v>10</v>
      </c>
      <c r="I650" s="8"/>
      <c r="J650" s="6"/>
      <c r="K650" s="64"/>
      <c r="N650" s="24"/>
      <c r="T650" s="19" t="s">
        <v>2866</v>
      </c>
      <c r="X650" s="30">
        <v>45867</v>
      </c>
      <c r="AA650" s="3" t="s">
        <v>2009</v>
      </c>
      <c r="AB650" s="61"/>
      <c r="AD650" s="9" t="s">
        <v>56</v>
      </c>
      <c r="AF650" s="9" t="s">
        <v>13</v>
      </c>
      <c r="AH650" s="9" t="s">
        <v>123</v>
      </c>
    </row>
    <row r="651" spans="1:48" hidden="1">
      <c r="A651" s="69" t="s">
        <v>2867</v>
      </c>
      <c r="B651" s="70" t="s">
        <v>2868</v>
      </c>
      <c r="F651" s="60">
        <v>1</v>
      </c>
      <c r="G651" s="40">
        <v>1</v>
      </c>
      <c r="I651" s="8"/>
      <c r="J651" s="6"/>
      <c r="K651" s="64"/>
      <c r="N651" s="24"/>
      <c r="T651" s="19" t="s">
        <v>2870</v>
      </c>
      <c r="X651" s="30">
        <v>45868</v>
      </c>
      <c r="AA651" s="3" t="s">
        <v>2869</v>
      </c>
      <c r="AB651" s="61"/>
      <c r="AD651" s="9" t="s">
        <v>56</v>
      </c>
      <c r="AF651" s="9" t="s">
        <v>13</v>
      </c>
      <c r="AH651" s="9" t="s">
        <v>123</v>
      </c>
    </row>
    <row r="652" spans="1:48" hidden="1">
      <c r="A652" s="69" t="s">
        <v>2871</v>
      </c>
      <c r="B652" s="70" t="s">
        <v>2872</v>
      </c>
      <c r="F652" s="60">
        <v>1</v>
      </c>
      <c r="G652" s="40">
        <v>1</v>
      </c>
      <c r="I652" s="8"/>
      <c r="J652" s="6"/>
      <c r="K652" s="64"/>
      <c r="N652" s="24"/>
      <c r="T652" s="19" t="s">
        <v>2873</v>
      </c>
      <c r="X652" s="30">
        <v>45868</v>
      </c>
      <c r="AA652" s="3" t="s">
        <v>2869</v>
      </c>
      <c r="AB652" s="61"/>
      <c r="AD652" s="9" t="s">
        <v>56</v>
      </c>
      <c r="AF652" s="9" t="s">
        <v>13</v>
      </c>
      <c r="AH652" s="9" t="s">
        <v>123</v>
      </c>
    </row>
    <row r="653" spans="1:48" hidden="1">
      <c r="A653" s="69" t="s">
        <v>2874</v>
      </c>
      <c r="B653" s="70" t="s">
        <v>166</v>
      </c>
      <c r="F653" s="60">
        <v>252</v>
      </c>
      <c r="G653" s="40">
        <v>252</v>
      </c>
      <c r="I653" s="8"/>
      <c r="J653" s="6"/>
      <c r="K653" s="64"/>
      <c r="N653" s="24"/>
      <c r="T653" s="19" t="s">
        <v>2875</v>
      </c>
      <c r="X653" s="30">
        <v>45867</v>
      </c>
      <c r="AA653" s="3" t="s">
        <v>1980</v>
      </c>
      <c r="AB653" s="61"/>
      <c r="AD653" s="9" t="s">
        <v>56</v>
      </c>
      <c r="AF653" s="9" t="s">
        <v>2</v>
      </c>
      <c r="AH653" s="9" t="s">
        <v>123</v>
      </c>
    </row>
    <row r="654" spans="1:48" hidden="1">
      <c r="A654" s="69" t="s">
        <v>2876</v>
      </c>
      <c r="B654" s="70" t="s">
        <v>166</v>
      </c>
      <c r="F654" s="60">
        <v>252</v>
      </c>
      <c r="G654" s="40">
        <v>252</v>
      </c>
      <c r="I654" s="8"/>
      <c r="J654" s="6"/>
      <c r="K654" s="64"/>
      <c r="N654" s="24"/>
      <c r="T654" s="19" t="s">
        <v>2877</v>
      </c>
      <c r="X654" s="30">
        <v>45867</v>
      </c>
      <c r="AA654" s="3" t="s">
        <v>1980</v>
      </c>
      <c r="AB654" s="61"/>
      <c r="AD654" s="9" t="s">
        <v>56</v>
      </c>
      <c r="AF654" s="9" t="s">
        <v>2</v>
      </c>
      <c r="AH654" s="9" t="s">
        <v>123</v>
      </c>
    </row>
    <row r="655" spans="1:48" hidden="1">
      <c r="A655" s="69" t="s">
        <v>2878</v>
      </c>
      <c r="B655" s="70" t="s">
        <v>166</v>
      </c>
      <c r="F655" s="60">
        <v>252</v>
      </c>
      <c r="G655" s="40">
        <v>252</v>
      </c>
      <c r="I655" s="8"/>
      <c r="J655" s="6"/>
      <c r="K655" s="64"/>
      <c r="N655" s="24"/>
      <c r="T655" s="19" t="s">
        <v>2879</v>
      </c>
      <c r="X655" s="30">
        <v>45867</v>
      </c>
      <c r="AA655" s="3" t="s">
        <v>1980</v>
      </c>
      <c r="AB655" s="61"/>
      <c r="AD655" s="9" t="s">
        <v>56</v>
      </c>
      <c r="AF655" s="9" t="s">
        <v>2</v>
      </c>
      <c r="AH655" s="9" t="s">
        <v>123</v>
      </c>
    </row>
    <row r="656" spans="1:48" hidden="1">
      <c r="A656" s="69" t="s">
        <v>2880</v>
      </c>
      <c r="B656" s="70" t="s">
        <v>166</v>
      </c>
      <c r="F656" s="60">
        <v>252</v>
      </c>
      <c r="G656" s="40">
        <v>252</v>
      </c>
      <c r="I656" s="8"/>
      <c r="J656" s="6"/>
      <c r="K656" s="64"/>
      <c r="N656" s="24"/>
      <c r="T656" s="19" t="s">
        <v>2881</v>
      </c>
      <c r="X656" s="30">
        <v>45867</v>
      </c>
      <c r="AA656" s="3" t="s">
        <v>1980</v>
      </c>
      <c r="AB656" s="61"/>
      <c r="AD656" s="9" t="s">
        <v>56</v>
      </c>
      <c r="AF656" s="9" t="s">
        <v>2</v>
      </c>
      <c r="AH656" s="9" t="s">
        <v>123</v>
      </c>
    </row>
    <row r="657" spans="1:44" hidden="1">
      <c r="A657" s="69" t="s">
        <v>2882</v>
      </c>
      <c r="B657" s="70" t="s">
        <v>199</v>
      </c>
      <c r="F657" s="60">
        <v>252</v>
      </c>
      <c r="G657" s="40">
        <v>252</v>
      </c>
      <c r="I657" s="8"/>
      <c r="J657" s="6"/>
      <c r="K657" s="64"/>
      <c r="N657" s="24"/>
      <c r="T657" s="19" t="s">
        <v>2883</v>
      </c>
      <c r="X657" s="30">
        <v>45867</v>
      </c>
      <c r="AA657" s="3" t="s">
        <v>1980</v>
      </c>
      <c r="AB657" s="61"/>
      <c r="AD657" s="9" t="s">
        <v>56</v>
      </c>
      <c r="AF657" s="9" t="s">
        <v>2</v>
      </c>
    </row>
    <row r="658" spans="1:44" hidden="1">
      <c r="A658" s="69" t="s">
        <v>2884</v>
      </c>
      <c r="B658" s="70" t="s">
        <v>2885</v>
      </c>
      <c r="F658" s="60">
        <v>2</v>
      </c>
      <c r="G658" s="40">
        <v>2</v>
      </c>
      <c r="I658" s="8"/>
      <c r="J658" s="6"/>
      <c r="K658" s="64"/>
      <c r="N658" s="24"/>
      <c r="T658" s="19" t="s">
        <v>2886</v>
      </c>
      <c r="X658" s="30">
        <v>45930</v>
      </c>
      <c r="AA658" s="3" t="s">
        <v>2852</v>
      </c>
      <c r="AB658" s="61"/>
      <c r="AD658" s="9" t="s">
        <v>126</v>
      </c>
      <c r="AF658" s="9" t="s">
        <v>19</v>
      </c>
      <c r="AH658" s="9" t="s">
        <v>24</v>
      </c>
      <c r="AJ658" s="9" t="s">
        <v>41</v>
      </c>
      <c r="AL658" s="9" t="s">
        <v>123</v>
      </c>
    </row>
    <row r="659" spans="1:44" hidden="1">
      <c r="A659" s="69" t="s">
        <v>2887</v>
      </c>
      <c r="B659" s="70" t="s">
        <v>2888</v>
      </c>
      <c r="F659" s="60">
        <v>50</v>
      </c>
      <c r="G659" s="40">
        <v>50</v>
      </c>
      <c r="I659" s="8"/>
      <c r="J659" s="6"/>
      <c r="K659" s="64"/>
      <c r="N659" s="24"/>
      <c r="T659" s="19" t="s">
        <v>2890</v>
      </c>
      <c r="X659" s="30">
        <v>45915</v>
      </c>
      <c r="AA659" s="3" t="s">
        <v>2889</v>
      </c>
      <c r="AB659" s="61"/>
      <c r="AD659" s="9" t="s">
        <v>56</v>
      </c>
      <c r="AF659" s="9" t="s">
        <v>82</v>
      </c>
      <c r="AH659" s="9" t="s">
        <v>31</v>
      </c>
      <c r="AJ659" s="9" t="s">
        <v>106</v>
      </c>
      <c r="AL659" s="9" t="s">
        <v>24</v>
      </c>
      <c r="AN659" s="9" t="s">
        <v>48</v>
      </c>
      <c r="AP659" s="9" t="s">
        <v>13</v>
      </c>
      <c r="AR659" s="9" t="s">
        <v>123</v>
      </c>
    </row>
    <row r="660" spans="1:44" hidden="1">
      <c r="A660" s="69" t="s">
        <v>2891</v>
      </c>
      <c r="B660" s="70" t="s">
        <v>2892</v>
      </c>
      <c r="F660" s="60">
        <v>2</v>
      </c>
      <c r="G660" s="40">
        <v>2</v>
      </c>
      <c r="I660" s="8"/>
      <c r="J660" s="6"/>
      <c r="K660" s="64"/>
      <c r="N660" s="24"/>
      <c r="T660" s="19" t="s">
        <v>2893</v>
      </c>
      <c r="X660" s="30">
        <v>45867</v>
      </c>
      <c r="AA660" s="3" t="s">
        <v>23</v>
      </c>
      <c r="AB660" s="61"/>
      <c r="AD660" s="9" t="s">
        <v>56</v>
      </c>
      <c r="AF660" s="9" t="s">
        <v>26</v>
      </c>
      <c r="AH660" s="9" t="s">
        <v>123</v>
      </c>
    </row>
    <row r="661" spans="1:44" hidden="1">
      <c r="A661" s="69" t="s">
        <v>2894</v>
      </c>
      <c r="B661" s="70" t="s">
        <v>2895</v>
      </c>
      <c r="F661" s="60">
        <v>105</v>
      </c>
      <c r="G661" s="40">
        <v>105</v>
      </c>
      <c r="I661" s="8"/>
      <c r="J661" s="6"/>
      <c r="K661" s="64"/>
      <c r="N661" s="24"/>
      <c r="T661" s="19" t="s">
        <v>2896</v>
      </c>
      <c r="X661" s="30">
        <v>45870</v>
      </c>
      <c r="AA661" s="3" t="s">
        <v>1761</v>
      </c>
      <c r="AB661" s="61"/>
      <c r="AD661" s="9" t="s">
        <v>56</v>
      </c>
      <c r="AF661" s="9" t="s">
        <v>13</v>
      </c>
      <c r="AH661" s="9" t="s">
        <v>123</v>
      </c>
    </row>
    <row r="662" spans="1:44" hidden="1">
      <c r="A662" s="69" t="s">
        <v>2897</v>
      </c>
      <c r="B662" s="70" t="s">
        <v>2898</v>
      </c>
      <c r="F662" s="60">
        <v>10</v>
      </c>
      <c r="G662" s="40">
        <v>10</v>
      </c>
      <c r="I662" s="8"/>
      <c r="J662" s="6"/>
      <c r="K662" s="64"/>
      <c r="N662" s="24"/>
      <c r="T662" s="19" t="s">
        <v>2899</v>
      </c>
      <c r="X662" s="30">
        <v>45866</v>
      </c>
      <c r="AA662" s="3" t="s">
        <v>1831</v>
      </c>
      <c r="AB662" s="61"/>
      <c r="AD662" s="9" t="s">
        <v>56</v>
      </c>
      <c r="AF662" s="9" t="s">
        <v>13</v>
      </c>
      <c r="AH662" s="9" t="s">
        <v>123</v>
      </c>
    </row>
    <row r="663" spans="1:44" hidden="1">
      <c r="A663" s="69" t="s">
        <v>2900</v>
      </c>
      <c r="B663" s="70" t="s">
        <v>2901</v>
      </c>
      <c r="F663" s="60">
        <v>2</v>
      </c>
      <c r="G663" s="40">
        <v>2</v>
      </c>
      <c r="I663" s="8"/>
      <c r="J663" s="6"/>
      <c r="K663" s="64"/>
      <c r="N663" s="24"/>
      <c r="Q663" s="8" t="s">
        <v>2902</v>
      </c>
      <c r="T663" s="19" t="s">
        <v>2903</v>
      </c>
      <c r="X663" s="30">
        <v>45880</v>
      </c>
      <c r="AA663" s="3" t="s">
        <v>1831</v>
      </c>
      <c r="AB663" s="61"/>
      <c r="AD663" s="9" t="s">
        <v>126</v>
      </c>
      <c r="AF663" s="9" t="s">
        <v>17</v>
      </c>
      <c r="AH663" s="9" t="s">
        <v>16</v>
      </c>
      <c r="AJ663" s="9" t="s">
        <v>61</v>
      </c>
      <c r="AL663" s="9" t="s">
        <v>123</v>
      </c>
    </row>
    <row r="664" spans="1:44" hidden="1">
      <c r="A664" s="69" t="s">
        <v>2904</v>
      </c>
      <c r="B664" s="70" t="s">
        <v>2905</v>
      </c>
      <c r="F664" s="60">
        <v>110</v>
      </c>
      <c r="G664" s="40">
        <v>110</v>
      </c>
      <c r="I664" s="8"/>
      <c r="J664" s="6"/>
      <c r="K664" s="64"/>
      <c r="N664" s="24"/>
      <c r="T664" s="19" t="s">
        <v>2906</v>
      </c>
      <c r="X664" s="30">
        <v>45898</v>
      </c>
      <c r="AA664" s="3" t="s">
        <v>1818</v>
      </c>
      <c r="AB664" s="61"/>
      <c r="AD664" s="9" t="s">
        <v>56</v>
      </c>
      <c r="AF664" s="9" t="s">
        <v>2</v>
      </c>
      <c r="AH664" s="9" t="s">
        <v>31</v>
      </c>
      <c r="AJ664" s="9" t="s">
        <v>123</v>
      </c>
    </row>
    <row r="665" spans="1:44" hidden="1">
      <c r="A665" s="69" t="s">
        <v>2907</v>
      </c>
      <c r="B665" s="70" t="s">
        <v>2908</v>
      </c>
      <c r="F665" s="60">
        <v>200</v>
      </c>
      <c r="G665" s="40">
        <v>200</v>
      </c>
      <c r="I665" s="8"/>
      <c r="J665" s="6"/>
      <c r="K665" s="64"/>
      <c r="N665" s="24"/>
      <c r="T665" s="19" t="s">
        <v>2909</v>
      </c>
      <c r="X665" s="30">
        <v>45898</v>
      </c>
      <c r="AA665" s="3" t="s">
        <v>1818</v>
      </c>
      <c r="AB665" s="61"/>
      <c r="AD665" s="9" t="s">
        <v>56</v>
      </c>
      <c r="AF665" s="9" t="s">
        <v>2</v>
      </c>
      <c r="AH665" s="9" t="s">
        <v>31</v>
      </c>
      <c r="AJ665" s="9" t="s">
        <v>123</v>
      </c>
    </row>
    <row r="666" spans="1:44" hidden="1">
      <c r="A666" s="69" t="s">
        <v>2910</v>
      </c>
      <c r="B666" s="70" t="s">
        <v>2911</v>
      </c>
      <c r="F666" s="60">
        <v>120</v>
      </c>
      <c r="G666" s="40">
        <v>0</v>
      </c>
      <c r="I666" s="8"/>
      <c r="J666" s="6"/>
      <c r="K666" s="64"/>
      <c r="N666" s="24"/>
      <c r="T666" s="19" t="s">
        <v>2912</v>
      </c>
      <c r="X666" s="30">
        <v>45891</v>
      </c>
      <c r="AA666" s="3" t="s">
        <v>1818</v>
      </c>
      <c r="AB666" s="61"/>
      <c r="AD666" s="9" t="s">
        <v>56</v>
      </c>
      <c r="AF666" s="9" t="s">
        <v>2</v>
      </c>
      <c r="AH666" s="9" t="s">
        <v>31</v>
      </c>
      <c r="AJ666" s="9" t="s">
        <v>123</v>
      </c>
    </row>
    <row r="667" spans="1:44" hidden="1">
      <c r="A667" s="69" t="s">
        <v>2913</v>
      </c>
      <c r="B667" s="70" t="s">
        <v>180</v>
      </c>
      <c r="F667" s="60">
        <v>1000</v>
      </c>
      <c r="G667" s="40">
        <v>1000</v>
      </c>
      <c r="I667" s="8"/>
      <c r="J667" s="6"/>
      <c r="K667" s="64"/>
      <c r="N667" s="24"/>
      <c r="T667" s="19" t="s">
        <v>2914</v>
      </c>
      <c r="X667" s="30">
        <v>45873</v>
      </c>
      <c r="AA667" s="3" t="s">
        <v>1818</v>
      </c>
      <c r="AB667" s="61"/>
      <c r="AD667" s="9" t="s">
        <v>56</v>
      </c>
      <c r="AF667" s="9" t="s">
        <v>72</v>
      </c>
      <c r="AH667" s="9" t="s">
        <v>16</v>
      </c>
      <c r="AJ667" s="9" t="s">
        <v>26</v>
      </c>
      <c r="AL667" s="9" t="s">
        <v>123</v>
      </c>
    </row>
    <row r="668" spans="1:44" hidden="1">
      <c r="A668" s="69" t="s">
        <v>2915</v>
      </c>
      <c r="B668" s="70" t="s">
        <v>180</v>
      </c>
      <c r="F668" s="60">
        <v>75</v>
      </c>
      <c r="G668" s="40">
        <v>75</v>
      </c>
      <c r="I668" s="8"/>
      <c r="J668" s="6"/>
      <c r="K668" s="64"/>
      <c r="N668" s="24"/>
      <c r="T668" s="19" t="s">
        <v>2916</v>
      </c>
      <c r="X668" s="30">
        <v>45863</v>
      </c>
      <c r="AA668" s="3" t="s">
        <v>1818</v>
      </c>
      <c r="AB668" s="61"/>
      <c r="AD668" s="9" t="s">
        <v>56</v>
      </c>
      <c r="AF668" s="9" t="s">
        <v>17</v>
      </c>
      <c r="AH668" s="9" t="s">
        <v>123</v>
      </c>
    </row>
    <row r="669" spans="1:44" hidden="1">
      <c r="A669" s="69" t="s">
        <v>2917</v>
      </c>
      <c r="B669" s="70" t="s">
        <v>326</v>
      </c>
      <c r="F669" s="60">
        <v>55</v>
      </c>
      <c r="G669" s="40">
        <v>55</v>
      </c>
      <c r="I669" s="8"/>
      <c r="J669" s="6"/>
      <c r="K669" s="64"/>
      <c r="N669" s="24"/>
      <c r="T669" s="19" t="s">
        <v>2919</v>
      </c>
      <c r="X669" s="30">
        <v>45869</v>
      </c>
      <c r="AA669" s="3" t="s">
        <v>2918</v>
      </c>
      <c r="AB669" s="61"/>
      <c r="AD669" s="9" t="s">
        <v>56</v>
      </c>
      <c r="AF669" s="9" t="s">
        <v>13</v>
      </c>
      <c r="AH669" s="9" t="s">
        <v>123</v>
      </c>
    </row>
    <row r="670" spans="1:44" hidden="1">
      <c r="A670" s="69" t="s">
        <v>2920</v>
      </c>
      <c r="B670" s="70" t="s">
        <v>166</v>
      </c>
      <c r="F670" s="60">
        <v>252</v>
      </c>
      <c r="G670" s="40">
        <v>252</v>
      </c>
      <c r="I670" s="8"/>
      <c r="J670" s="6"/>
      <c r="K670" s="64"/>
      <c r="N670" s="24"/>
      <c r="T670" s="19" t="s">
        <v>2921</v>
      </c>
      <c r="X670" s="30">
        <v>45869</v>
      </c>
      <c r="AA670" s="3" t="s">
        <v>1980</v>
      </c>
      <c r="AB670" s="61"/>
      <c r="AD670" s="9" t="s">
        <v>56</v>
      </c>
      <c r="AF670" s="9" t="s">
        <v>2</v>
      </c>
      <c r="AH670" s="9" t="s">
        <v>123</v>
      </c>
    </row>
    <row r="671" spans="1:44" hidden="1">
      <c r="A671" s="69" t="s">
        <v>2922</v>
      </c>
      <c r="B671" s="70" t="s">
        <v>166</v>
      </c>
      <c r="F671" s="60">
        <v>252</v>
      </c>
      <c r="G671" s="40">
        <v>252</v>
      </c>
      <c r="I671" s="8"/>
      <c r="J671" s="6"/>
      <c r="K671" s="64"/>
      <c r="N671" s="24"/>
      <c r="T671" s="19" t="s">
        <v>2923</v>
      </c>
      <c r="X671" s="30">
        <v>45869</v>
      </c>
      <c r="AA671" s="3" t="s">
        <v>1980</v>
      </c>
      <c r="AB671" s="61"/>
      <c r="AD671" s="9" t="s">
        <v>56</v>
      </c>
      <c r="AF671" s="9" t="s">
        <v>2</v>
      </c>
      <c r="AH671" s="9" t="s">
        <v>123</v>
      </c>
    </row>
    <row r="672" spans="1:44" hidden="1">
      <c r="A672" s="69" t="s">
        <v>2924</v>
      </c>
      <c r="B672" s="70" t="s">
        <v>166</v>
      </c>
      <c r="F672" s="60">
        <v>252</v>
      </c>
      <c r="G672" s="40">
        <v>252</v>
      </c>
      <c r="I672" s="8"/>
      <c r="J672" s="6"/>
      <c r="K672" s="64"/>
      <c r="N672" s="24"/>
      <c r="T672" s="19" t="s">
        <v>2925</v>
      </c>
      <c r="X672" s="30">
        <v>45869</v>
      </c>
      <c r="AA672" s="3" t="s">
        <v>1980</v>
      </c>
      <c r="AB672" s="61"/>
      <c r="AD672" s="9" t="s">
        <v>56</v>
      </c>
      <c r="AF672" s="9" t="s">
        <v>2</v>
      </c>
      <c r="AH672" s="9" t="s">
        <v>123</v>
      </c>
    </row>
    <row r="673" spans="1:52" hidden="1">
      <c r="A673" s="69" t="s">
        <v>2926</v>
      </c>
      <c r="B673" s="70" t="s">
        <v>166</v>
      </c>
      <c r="F673" s="60">
        <v>252</v>
      </c>
      <c r="G673" s="40">
        <v>252</v>
      </c>
      <c r="I673" s="8"/>
      <c r="J673" s="6"/>
      <c r="K673" s="64"/>
      <c r="N673" s="24"/>
      <c r="T673" s="19" t="s">
        <v>2927</v>
      </c>
      <c r="X673" s="30">
        <v>45869</v>
      </c>
      <c r="AA673" s="3" t="s">
        <v>1980</v>
      </c>
      <c r="AB673" s="61"/>
      <c r="AD673" s="9" t="s">
        <v>56</v>
      </c>
      <c r="AF673" s="9" t="s">
        <v>2</v>
      </c>
      <c r="AH673" s="9" t="s">
        <v>123</v>
      </c>
    </row>
    <row r="674" spans="1:52" hidden="1">
      <c r="A674" s="69" t="s">
        <v>2928</v>
      </c>
      <c r="B674" s="70" t="s">
        <v>199</v>
      </c>
      <c r="F674" s="60">
        <v>252</v>
      </c>
      <c r="G674" s="40">
        <v>252</v>
      </c>
      <c r="I674" s="8"/>
      <c r="J674" s="6"/>
      <c r="K674" s="64"/>
      <c r="N674" s="24"/>
      <c r="T674" s="19" t="s">
        <v>2929</v>
      </c>
      <c r="X674" s="30">
        <v>45869</v>
      </c>
      <c r="AA674" s="3" t="s">
        <v>1980</v>
      </c>
      <c r="AB674" s="61"/>
      <c r="AD674" s="9" t="s">
        <v>56</v>
      </c>
      <c r="AF674" s="9" t="s">
        <v>2</v>
      </c>
    </row>
    <row r="675" spans="1:52" hidden="1">
      <c r="A675" s="69" t="s">
        <v>2930</v>
      </c>
      <c r="B675" s="70" t="s">
        <v>251</v>
      </c>
      <c r="F675" s="60">
        <v>99</v>
      </c>
      <c r="G675" s="40">
        <v>99</v>
      </c>
      <c r="I675" s="8"/>
      <c r="J675" s="6"/>
      <c r="K675" s="64"/>
      <c r="N675" s="24"/>
      <c r="T675" s="19" t="s">
        <v>2931</v>
      </c>
      <c r="X675" s="30">
        <v>45870</v>
      </c>
      <c r="AA675" s="3" t="s">
        <v>222</v>
      </c>
      <c r="AB675" s="61"/>
      <c r="AD675" s="9" t="s">
        <v>56</v>
      </c>
      <c r="AF675" s="9" t="s">
        <v>13</v>
      </c>
      <c r="AH675" s="9" t="s">
        <v>123</v>
      </c>
    </row>
    <row r="676" spans="1:52" hidden="1">
      <c r="A676" s="69" t="s">
        <v>2932</v>
      </c>
      <c r="B676" s="70" t="s">
        <v>2933</v>
      </c>
      <c r="F676" s="60">
        <v>60</v>
      </c>
      <c r="G676" s="40">
        <v>0</v>
      </c>
      <c r="I676" s="8"/>
      <c r="J676" s="6"/>
      <c r="K676" s="64"/>
      <c r="N676" s="24"/>
      <c r="T676" s="19" t="s">
        <v>2934</v>
      </c>
      <c r="X676" s="30">
        <v>45869</v>
      </c>
      <c r="AA676" s="3" t="s">
        <v>1831</v>
      </c>
      <c r="AB676" s="61"/>
      <c r="AD676" s="9" t="s">
        <v>56</v>
      </c>
      <c r="AF676" s="9" t="s">
        <v>13</v>
      </c>
      <c r="AH676" s="9" t="s">
        <v>123</v>
      </c>
    </row>
    <row r="677" spans="1:52" hidden="1">
      <c r="A677" s="69" t="s">
        <v>2935</v>
      </c>
      <c r="B677" s="70" t="s">
        <v>2936</v>
      </c>
      <c r="F677" s="60">
        <v>3</v>
      </c>
      <c r="G677" s="40">
        <v>3</v>
      </c>
      <c r="I677" s="8"/>
      <c r="J677" s="6"/>
      <c r="K677" s="64"/>
      <c r="N677" s="24"/>
      <c r="T677" s="19" t="s">
        <v>2937</v>
      </c>
      <c r="X677" s="30">
        <v>45869</v>
      </c>
      <c r="AA677" s="3" t="s">
        <v>1831</v>
      </c>
      <c r="AB677" s="61"/>
      <c r="AD677" s="9" t="s">
        <v>56</v>
      </c>
      <c r="AF677" s="9" t="s">
        <v>26</v>
      </c>
      <c r="AH677" s="9" t="s">
        <v>31</v>
      </c>
      <c r="AJ677" s="9" t="s">
        <v>123</v>
      </c>
    </row>
    <row r="678" spans="1:52" hidden="1">
      <c r="A678" s="69" t="s">
        <v>2938</v>
      </c>
      <c r="B678" s="70" t="s">
        <v>2939</v>
      </c>
      <c r="F678" s="60">
        <v>15</v>
      </c>
      <c r="G678" s="40">
        <v>15</v>
      </c>
      <c r="I678" s="8"/>
      <c r="J678" s="6"/>
      <c r="K678" s="64"/>
      <c r="N678" s="24"/>
      <c r="T678" s="19" t="s">
        <v>2940</v>
      </c>
      <c r="X678" s="30">
        <v>45874</v>
      </c>
      <c r="AA678" s="3" t="s">
        <v>1628</v>
      </c>
      <c r="AB678" s="61"/>
      <c r="AD678" s="9" t="s">
        <v>56</v>
      </c>
      <c r="AF678" s="9" t="s">
        <v>82</v>
      </c>
      <c r="AH678" s="9" t="s">
        <v>31</v>
      </c>
      <c r="AJ678" s="9" t="s">
        <v>123</v>
      </c>
    </row>
    <row r="679" spans="1:52" hidden="1">
      <c r="A679" s="69" t="s">
        <v>2941</v>
      </c>
      <c r="B679" s="70" t="s">
        <v>2942</v>
      </c>
      <c r="F679" s="60">
        <v>15</v>
      </c>
      <c r="G679" s="40">
        <v>15</v>
      </c>
      <c r="I679" s="8"/>
      <c r="J679" s="6"/>
      <c r="K679" s="64"/>
      <c r="N679" s="24"/>
      <c r="T679" s="19" t="s">
        <v>2943</v>
      </c>
      <c r="X679" s="30">
        <v>45874</v>
      </c>
      <c r="AA679" s="3" t="s">
        <v>1628</v>
      </c>
      <c r="AB679" s="61"/>
      <c r="AD679" s="9" t="s">
        <v>56</v>
      </c>
      <c r="AF679" s="9" t="s">
        <v>82</v>
      </c>
      <c r="AH679" s="9" t="s">
        <v>31</v>
      </c>
      <c r="AJ679" s="9" t="s">
        <v>123</v>
      </c>
    </row>
    <row r="680" spans="1:52" hidden="1">
      <c r="A680" s="69" t="s">
        <v>2944</v>
      </c>
      <c r="B680" s="70" t="s">
        <v>2945</v>
      </c>
      <c r="F680" s="60">
        <v>15</v>
      </c>
      <c r="G680" s="40">
        <v>15</v>
      </c>
      <c r="I680" s="8"/>
      <c r="J680" s="6"/>
      <c r="K680" s="64"/>
      <c r="N680" s="24"/>
      <c r="T680" s="19" t="s">
        <v>2946</v>
      </c>
      <c r="X680" s="30">
        <v>45874</v>
      </c>
      <c r="AA680" s="3" t="s">
        <v>1628</v>
      </c>
      <c r="AB680" s="61"/>
      <c r="AD680" s="9" t="s">
        <v>56</v>
      </c>
      <c r="AF680" s="9" t="s">
        <v>82</v>
      </c>
      <c r="AH680" s="9" t="s">
        <v>31</v>
      </c>
      <c r="AJ680" s="9" t="s">
        <v>123</v>
      </c>
    </row>
    <row r="681" spans="1:52" hidden="1">
      <c r="A681" s="69" t="s">
        <v>2947</v>
      </c>
      <c r="B681" s="70" t="s">
        <v>2948</v>
      </c>
      <c r="F681" s="60">
        <v>7</v>
      </c>
      <c r="G681" s="40">
        <v>7</v>
      </c>
      <c r="I681" s="8"/>
      <c r="J681" s="6"/>
      <c r="K681" s="64"/>
      <c r="N681" s="24"/>
      <c r="Q681" s="8" t="s">
        <v>2949</v>
      </c>
      <c r="T681" s="19" t="s">
        <v>2950</v>
      </c>
      <c r="X681" s="30">
        <v>45905</v>
      </c>
      <c r="AA681" s="3" t="s">
        <v>1831</v>
      </c>
      <c r="AB681" s="61"/>
      <c r="AD681" s="9" t="s">
        <v>126</v>
      </c>
      <c r="AF681" s="9" t="s">
        <v>19</v>
      </c>
      <c r="AH681" s="9" t="s">
        <v>11</v>
      </c>
      <c r="AJ681" s="9" t="s">
        <v>82</v>
      </c>
      <c r="AL681" s="9" t="s">
        <v>31</v>
      </c>
      <c r="AN681" s="9" t="s">
        <v>16</v>
      </c>
      <c r="AP681" s="9" t="s">
        <v>53</v>
      </c>
      <c r="AR681" s="9" t="s">
        <v>48</v>
      </c>
      <c r="AT681" s="9" t="s">
        <v>13</v>
      </c>
      <c r="AV681" s="9" t="s">
        <v>123</v>
      </c>
    </row>
    <row r="682" spans="1:52" hidden="1">
      <c r="A682" s="69" t="s">
        <v>2951</v>
      </c>
      <c r="B682" s="70" t="s">
        <v>2952</v>
      </c>
      <c r="F682" s="60">
        <v>525</v>
      </c>
      <c r="G682" s="40">
        <v>525</v>
      </c>
      <c r="I682" s="8"/>
      <c r="J682" s="6"/>
      <c r="K682" s="64"/>
      <c r="N682" s="24"/>
      <c r="T682" s="19" t="s">
        <v>2953</v>
      </c>
      <c r="X682" s="30">
        <v>45947</v>
      </c>
      <c r="AA682" s="3" t="s">
        <v>1818</v>
      </c>
      <c r="AB682" s="61"/>
      <c r="AD682" s="9" t="s">
        <v>206</v>
      </c>
    </row>
    <row r="683" spans="1:52" hidden="1">
      <c r="A683" s="69" t="s">
        <v>2954</v>
      </c>
      <c r="B683" s="70" t="s">
        <v>356</v>
      </c>
      <c r="F683" s="60">
        <v>2</v>
      </c>
      <c r="G683" s="40">
        <v>2</v>
      </c>
      <c r="I683" s="8"/>
      <c r="J683" s="6"/>
      <c r="K683" s="64"/>
      <c r="N683" s="24"/>
      <c r="Q683" s="8" t="s">
        <v>2955</v>
      </c>
      <c r="T683" s="19" t="s">
        <v>2956</v>
      </c>
      <c r="X683" s="30">
        <v>45955</v>
      </c>
      <c r="AA683" s="3" t="s">
        <v>1642</v>
      </c>
      <c r="AB683" s="61"/>
      <c r="AD683" s="9" t="s">
        <v>126</v>
      </c>
      <c r="AF683" s="9" t="s">
        <v>11</v>
      </c>
      <c r="AH683" s="9" t="s">
        <v>82</v>
      </c>
      <c r="AJ683" s="9" t="s">
        <v>31</v>
      </c>
      <c r="AL683" s="9" t="s">
        <v>35</v>
      </c>
      <c r="AN683" s="9" t="s">
        <v>16</v>
      </c>
      <c r="AP683" s="9" t="s">
        <v>39</v>
      </c>
      <c r="AR683" s="9" t="s">
        <v>106</v>
      </c>
      <c r="AT683" s="9" t="s">
        <v>24</v>
      </c>
      <c r="AV683" s="9" t="s">
        <v>50</v>
      </c>
      <c r="AX683" s="9" t="s">
        <v>13</v>
      </c>
      <c r="AZ683" s="9" t="s">
        <v>123</v>
      </c>
    </row>
    <row r="684" spans="1:52" hidden="1">
      <c r="A684" s="69" t="s">
        <v>2957</v>
      </c>
      <c r="B684" s="70" t="s">
        <v>357</v>
      </c>
      <c r="F684" s="60">
        <v>2</v>
      </c>
      <c r="G684" s="40">
        <v>2</v>
      </c>
      <c r="I684" s="8"/>
      <c r="J684" s="6"/>
      <c r="K684" s="64"/>
      <c r="N684" s="24"/>
      <c r="Q684" s="8" t="s">
        <v>2958</v>
      </c>
      <c r="T684" s="19" t="s">
        <v>2959</v>
      </c>
      <c r="X684" s="30">
        <v>45955</v>
      </c>
      <c r="AA684" s="3" t="s">
        <v>1642</v>
      </c>
      <c r="AB684" s="61"/>
      <c r="AD684" s="9" t="s">
        <v>126</v>
      </c>
      <c r="AF684" s="9" t="s">
        <v>11</v>
      </c>
      <c r="AH684" s="9" t="s">
        <v>82</v>
      </c>
      <c r="AJ684" s="9" t="s">
        <v>31</v>
      </c>
      <c r="AL684" s="9" t="s">
        <v>35</v>
      </c>
      <c r="AN684" s="9" t="s">
        <v>106</v>
      </c>
      <c r="AP684" s="9" t="s">
        <v>24</v>
      </c>
      <c r="AR684" s="9" t="s">
        <v>48</v>
      </c>
      <c r="AT684" s="9" t="s">
        <v>13</v>
      </c>
      <c r="AV684" s="9" t="s">
        <v>123</v>
      </c>
    </row>
    <row r="685" spans="1:52" hidden="1">
      <c r="A685" s="69" t="s">
        <v>2960</v>
      </c>
      <c r="B685" s="70" t="s">
        <v>2961</v>
      </c>
      <c r="F685" s="60">
        <v>5</v>
      </c>
      <c r="G685" s="40">
        <v>5</v>
      </c>
      <c r="I685" s="8"/>
      <c r="J685" s="6"/>
      <c r="K685" s="64"/>
      <c r="N685" s="24"/>
      <c r="Q685" s="8" t="s">
        <v>2962</v>
      </c>
      <c r="X685" s="30">
        <v>45877</v>
      </c>
      <c r="AA685" s="3" t="s">
        <v>2963</v>
      </c>
      <c r="AB685" s="61"/>
      <c r="AD685" s="9" t="s">
        <v>126</v>
      </c>
      <c r="AF685" s="9" t="s">
        <v>19</v>
      </c>
      <c r="AH685" s="9" t="s">
        <v>11</v>
      </c>
      <c r="AJ685" s="9" t="s">
        <v>0</v>
      </c>
    </row>
    <row r="686" spans="1:52" hidden="1">
      <c r="A686" s="69" t="s">
        <v>2964</v>
      </c>
      <c r="B686" s="70" t="s">
        <v>166</v>
      </c>
      <c r="F686" s="60">
        <v>252</v>
      </c>
      <c r="G686" s="40">
        <v>252</v>
      </c>
      <c r="I686" s="8"/>
      <c r="J686" s="6"/>
      <c r="K686" s="64"/>
      <c r="N686" s="24"/>
      <c r="T686" s="19" t="s">
        <v>2965</v>
      </c>
      <c r="X686" s="30">
        <v>45874</v>
      </c>
      <c r="AA686" s="3" t="s">
        <v>1980</v>
      </c>
      <c r="AB686" s="61"/>
      <c r="AD686" s="9" t="s">
        <v>56</v>
      </c>
      <c r="AF686" s="9" t="s">
        <v>2</v>
      </c>
      <c r="AH686" s="9" t="s">
        <v>123</v>
      </c>
    </row>
    <row r="687" spans="1:52" hidden="1">
      <c r="A687" s="69" t="s">
        <v>2966</v>
      </c>
      <c r="B687" s="70" t="s">
        <v>199</v>
      </c>
      <c r="F687" s="60">
        <v>252</v>
      </c>
      <c r="G687" s="40">
        <v>252</v>
      </c>
      <c r="I687" s="8"/>
      <c r="J687" s="6"/>
      <c r="K687" s="64"/>
      <c r="N687" s="24"/>
      <c r="T687" s="19" t="s">
        <v>2967</v>
      </c>
      <c r="X687" s="30">
        <v>45874</v>
      </c>
      <c r="AA687" s="3" t="s">
        <v>1980</v>
      </c>
      <c r="AB687" s="61"/>
      <c r="AD687" s="9" t="s">
        <v>56</v>
      </c>
      <c r="AF687" s="9" t="s">
        <v>2</v>
      </c>
    </row>
    <row r="688" spans="1:52" hidden="1">
      <c r="A688" s="69" t="s">
        <v>2968</v>
      </c>
      <c r="B688" s="70" t="s">
        <v>199</v>
      </c>
      <c r="F688" s="60">
        <v>252</v>
      </c>
      <c r="G688" s="40">
        <v>252</v>
      </c>
      <c r="I688" s="8"/>
      <c r="J688" s="6"/>
      <c r="K688" s="64"/>
      <c r="N688" s="24"/>
      <c r="T688" s="19" t="s">
        <v>2969</v>
      </c>
      <c r="X688" s="30">
        <v>45874</v>
      </c>
      <c r="AA688" s="3" t="s">
        <v>1980</v>
      </c>
      <c r="AB688" s="61"/>
      <c r="AD688" s="9" t="s">
        <v>56</v>
      </c>
      <c r="AF688" s="9" t="s">
        <v>2</v>
      </c>
    </row>
    <row r="689" spans="1:36" hidden="1">
      <c r="A689" s="69" t="s">
        <v>2970</v>
      </c>
      <c r="B689" s="70" t="s">
        <v>199</v>
      </c>
      <c r="F689" s="60">
        <v>252</v>
      </c>
      <c r="G689" s="40">
        <v>252</v>
      </c>
      <c r="I689" s="8"/>
      <c r="J689" s="6"/>
      <c r="K689" s="64"/>
      <c r="N689" s="24"/>
      <c r="T689" s="19" t="s">
        <v>2971</v>
      </c>
      <c r="X689" s="30">
        <v>45874</v>
      </c>
      <c r="AA689" s="3" t="s">
        <v>1980</v>
      </c>
      <c r="AB689" s="61"/>
      <c r="AD689" s="9" t="s">
        <v>56</v>
      </c>
      <c r="AF689" s="9" t="s">
        <v>2</v>
      </c>
    </row>
    <row r="690" spans="1:36" hidden="1">
      <c r="A690" s="69" t="s">
        <v>2972</v>
      </c>
      <c r="B690" s="70" t="s">
        <v>2973</v>
      </c>
      <c r="F690" s="60">
        <v>7</v>
      </c>
      <c r="G690" s="40">
        <v>7</v>
      </c>
      <c r="I690" s="8"/>
      <c r="J690" s="6"/>
      <c r="K690" s="64"/>
      <c r="N690" s="24"/>
      <c r="T690" s="19" t="s">
        <v>2974</v>
      </c>
      <c r="X690" s="30">
        <v>45874</v>
      </c>
      <c r="AA690" s="3" t="s">
        <v>1761</v>
      </c>
      <c r="AB690" s="61"/>
      <c r="AD690" s="9" t="s">
        <v>56</v>
      </c>
      <c r="AF690" s="9" t="s">
        <v>82</v>
      </c>
      <c r="AH690" s="9" t="s">
        <v>31</v>
      </c>
      <c r="AJ690" s="9" t="s">
        <v>123</v>
      </c>
    </row>
    <row r="691" spans="1:36" hidden="1">
      <c r="A691" s="69" t="s">
        <v>2975</v>
      </c>
      <c r="B691" s="70" t="s">
        <v>363</v>
      </c>
      <c r="F691" s="60">
        <v>27</v>
      </c>
      <c r="G691" s="40">
        <v>27</v>
      </c>
      <c r="I691" s="8"/>
      <c r="J691" s="6"/>
      <c r="K691" s="64"/>
      <c r="N691" s="24"/>
      <c r="T691" s="19" t="s">
        <v>2976</v>
      </c>
      <c r="X691" s="30">
        <v>45874</v>
      </c>
      <c r="AA691" s="3" t="s">
        <v>1761</v>
      </c>
      <c r="AB691" s="61"/>
      <c r="AD691" s="9" t="s">
        <v>56</v>
      </c>
      <c r="AF691" s="9" t="s">
        <v>82</v>
      </c>
      <c r="AH691" s="9" t="s">
        <v>123</v>
      </c>
    </row>
    <row r="692" spans="1:36" hidden="1">
      <c r="A692" s="69" t="s">
        <v>2977</v>
      </c>
      <c r="B692" s="70" t="s">
        <v>2978</v>
      </c>
      <c r="F692" s="60">
        <v>1</v>
      </c>
      <c r="G692" s="40">
        <v>1</v>
      </c>
      <c r="I692" s="8"/>
      <c r="J692" s="6"/>
      <c r="K692" s="64"/>
      <c r="N692" s="24"/>
      <c r="T692" s="19" t="s">
        <v>2979</v>
      </c>
      <c r="X692" s="30">
        <v>45961</v>
      </c>
      <c r="AA692" s="3" t="s">
        <v>1778</v>
      </c>
      <c r="AB692" s="61"/>
      <c r="AD692" s="9" t="s">
        <v>206</v>
      </c>
      <c r="AF692" s="9" t="s">
        <v>123</v>
      </c>
    </row>
    <row r="693" spans="1:36" hidden="1">
      <c r="A693" s="69" t="s">
        <v>2980</v>
      </c>
      <c r="B693" s="70" t="s">
        <v>2981</v>
      </c>
      <c r="F693" s="60">
        <v>1</v>
      </c>
      <c r="G693" s="40">
        <v>1</v>
      </c>
      <c r="I693" s="8"/>
      <c r="J693" s="6"/>
      <c r="K693" s="64"/>
      <c r="N693" s="24"/>
      <c r="T693" s="19" t="s">
        <v>2982</v>
      </c>
      <c r="X693" s="30">
        <v>45961</v>
      </c>
      <c r="AA693" s="3" t="s">
        <v>1778</v>
      </c>
      <c r="AB693" s="61"/>
      <c r="AD693" s="9" t="s">
        <v>206</v>
      </c>
      <c r="AF693" s="9" t="s">
        <v>123</v>
      </c>
    </row>
    <row r="694" spans="1:36" hidden="1">
      <c r="A694" s="69" t="s">
        <v>2983</v>
      </c>
      <c r="B694" s="70" t="s">
        <v>2984</v>
      </c>
      <c r="F694" s="60">
        <v>2</v>
      </c>
      <c r="G694" s="40">
        <v>2</v>
      </c>
      <c r="I694" s="8"/>
      <c r="J694" s="6"/>
      <c r="K694" s="64"/>
      <c r="N694" s="24"/>
      <c r="T694" s="19" t="s">
        <v>2985</v>
      </c>
      <c r="X694" s="30">
        <v>45961</v>
      </c>
      <c r="AA694" s="3" t="s">
        <v>1778</v>
      </c>
      <c r="AB694" s="61"/>
      <c r="AD694" s="9" t="s">
        <v>206</v>
      </c>
      <c r="AF694" s="9" t="s">
        <v>123</v>
      </c>
    </row>
    <row r="695" spans="1:36" hidden="1">
      <c r="A695" s="69" t="s">
        <v>2986</v>
      </c>
      <c r="B695" s="70" t="s">
        <v>2987</v>
      </c>
      <c r="F695" s="60">
        <v>2</v>
      </c>
      <c r="G695" s="40">
        <v>2</v>
      </c>
      <c r="I695" s="8"/>
      <c r="J695" s="6"/>
      <c r="K695" s="64"/>
      <c r="N695" s="24"/>
      <c r="T695" s="19" t="s">
        <v>2988</v>
      </c>
      <c r="X695" s="30">
        <v>45961</v>
      </c>
      <c r="AA695" s="3" t="s">
        <v>1778</v>
      </c>
      <c r="AB695" s="61"/>
      <c r="AD695" s="9" t="s">
        <v>206</v>
      </c>
      <c r="AF695" s="9" t="s">
        <v>123</v>
      </c>
    </row>
    <row r="696" spans="1:36" hidden="1">
      <c r="A696" s="69" t="s">
        <v>2989</v>
      </c>
      <c r="B696" s="70" t="s">
        <v>331</v>
      </c>
      <c r="F696" s="60">
        <v>104</v>
      </c>
      <c r="G696" s="40">
        <v>104</v>
      </c>
      <c r="I696" s="8"/>
      <c r="J696" s="6"/>
      <c r="K696" s="64"/>
      <c r="N696" s="24"/>
      <c r="T696" s="19" t="s">
        <v>2990</v>
      </c>
      <c r="X696" s="30">
        <v>45874</v>
      </c>
      <c r="AA696" s="3" t="s">
        <v>1761</v>
      </c>
      <c r="AB696" s="61"/>
      <c r="AD696" s="9" t="s">
        <v>56</v>
      </c>
      <c r="AF696" s="9" t="s">
        <v>13</v>
      </c>
      <c r="AH696" s="9" t="s">
        <v>123</v>
      </c>
    </row>
    <row r="697" spans="1:36" hidden="1">
      <c r="A697" s="69" t="s">
        <v>2991</v>
      </c>
      <c r="B697" s="70" t="s">
        <v>2992</v>
      </c>
      <c r="F697" s="60">
        <v>37</v>
      </c>
      <c r="G697" s="40">
        <v>37</v>
      </c>
      <c r="I697" s="8"/>
      <c r="J697" s="6"/>
      <c r="K697" s="64"/>
      <c r="N697" s="24"/>
      <c r="T697" s="19" t="s">
        <v>2993</v>
      </c>
      <c r="X697" s="30">
        <v>45870</v>
      </c>
      <c r="AA697" s="3" t="s">
        <v>94</v>
      </c>
      <c r="AB697" s="61"/>
      <c r="AD697" s="9" t="s">
        <v>56</v>
      </c>
      <c r="AF697" s="9" t="s">
        <v>13</v>
      </c>
      <c r="AH697" s="9" t="s">
        <v>123</v>
      </c>
    </row>
    <row r="698" spans="1:36" hidden="1">
      <c r="A698" s="69" t="s">
        <v>2994</v>
      </c>
      <c r="B698" s="70" t="s">
        <v>2995</v>
      </c>
      <c r="F698" s="60">
        <v>38</v>
      </c>
      <c r="G698" s="40">
        <v>38</v>
      </c>
      <c r="I698" s="8"/>
      <c r="J698" s="6"/>
      <c r="K698" s="64"/>
      <c r="N698" s="24"/>
      <c r="T698" s="19" t="s">
        <v>2996</v>
      </c>
      <c r="X698" s="30">
        <v>45870</v>
      </c>
      <c r="AA698" s="3" t="s">
        <v>94</v>
      </c>
      <c r="AB698" s="61"/>
      <c r="AD698" s="9" t="s">
        <v>56</v>
      </c>
      <c r="AF698" s="9" t="s">
        <v>13</v>
      </c>
      <c r="AH698" s="9" t="s">
        <v>123</v>
      </c>
    </row>
    <row r="699" spans="1:36" hidden="1">
      <c r="A699" s="69" t="s">
        <v>2997</v>
      </c>
      <c r="B699" s="70" t="s">
        <v>2998</v>
      </c>
      <c r="F699" s="60">
        <v>20</v>
      </c>
      <c r="G699" s="40">
        <v>20</v>
      </c>
      <c r="I699" s="8"/>
      <c r="J699" s="6"/>
      <c r="K699" s="64"/>
      <c r="N699" s="24"/>
      <c r="T699" s="19" t="s">
        <v>2999</v>
      </c>
      <c r="X699" s="30">
        <v>45870</v>
      </c>
      <c r="AA699" s="3" t="s">
        <v>94</v>
      </c>
      <c r="AB699" s="61"/>
      <c r="AD699" s="9" t="s">
        <v>56</v>
      </c>
      <c r="AF699" s="9" t="s">
        <v>13</v>
      </c>
      <c r="AH699" s="9" t="s">
        <v>123</v>
      </c>
    </row>
    <row r="700" spans="1:36" hidden="1">
      <c r="A700" s="69" t="s">
        <v>3000</v>
      </c>
      <c r="B700" s="70" t="s">
        <v>166</v>
      </c>
      <c r="F700" s="60">
        <v>252</v>
      </c>
      <c r="G700" s="40">
        <v>252</v>
      </c>
      <c r="I700" s="8"/>
      <c r="J700" s="6"/>
      <c r="K700" s="64"/>
      <c r="N700" s="24"/>
      <c r="T700" s="19" t="s">
        <v>3001</v>
      </c>
      <c r="X700" s="30">
        <v>45877</v>
      </c>
      <c r="AA700" s="3" t="s">
        <v>1980</v>
      </c>
      <c r="AB700" s="61"/>
      <c r="AD700" s="9" t="s">
        <v>56</v>
      </c>
      <c r="AF700" s="9" t="s">
        <v>2</v>
      </c>
      <c r="AH700" s="9" t="s">
        <v>123</v>
      </c>
    </row>
    <row r="701" spans="1:36" hidden="1">
      <c r="A701" s="69" t="s">
        <v>3002</v>
      </c>
      <c r="B701" s="70" t="s">
        <v>199</v>
      </c>
      <c r="F701" s="60">
        <v>252</v>
      </c>
      <c r="G701" s="40">
        <v>252</v>
      </c>
      <c r="I701" s="8"/>
      <c r="J701" s="6"/>
      <c r="K701" s="64"/>
      <c r="N701" s="24"/>
      <c r="T701" s="19" t="s">
        <v>3003</v>
      </c>
      <c r="X701" s="30">
        <v>45877</v>
      </c>
      <c r="AA701" s="3" t="s">
        <v>1980</v>
      </c>
      <c r="AB701" s="61"/>
      <c r="AD701" s="9" t="s">
        <v>56</v>
      </c>
      <c r="AF701" s="9" t="s">
        <v>2</v>
      </c>
    </row>
    <row r="702" spans="1:36" hidden="1">
      <c r="A702" s="69" t="s">
        <v>3004</v>
      </c>
      <c r="B702" s="70" t="s">
        <v>199</v>
      </c>
      <c r="F702" s="60">
        <v>252</v>
      </c>
      <c r="G702" s="40">
        <v>252</v>
      </c>
      <c r="I702" s="8"/>
      <c r="J702" s="6"/>
      <c r="K702" s="64"/>
      <c r="N702" s="24"/>
      <c r="T702" s="19" t="s">
        <v>3005</v>
      </c>
      <c r="X702" s="30">
        <v>45877</v>
      </c>
      <c r="AA702" s="3" t="s">
        <v>1980</v>
      </c>
      <c r="AB702" s="61"/>
      <c r="AD702" s="9" t="s">
        <v>56</v>
      </c>
      <c r="AF702" s="9" t="s">
        <v>2</v>
      </c>
    </row>
    <row r="703" spans="1:36" hidden="1">
      <c r="A703" s="69" t="s">
        <v>3006</v>
      </c>
      <c r="B703" s="70" t="s">
        <v>199</v>
      </c>
      <c r="F703" s="60">
        <v>252</v>
      </c>
      <c r="G703" s="40">
        <v>252</v>
      </c>
      <c r="I703" s="8"/>
      <c r="J703" s="6"/>
      <c r="K703" s="64"/>
      <c r="N703" s="24"/>
      <c r="T703" s="19" t="s">
        <v>3007</v>
      </c>
      <c r="X703" s="30">
        <v>45877</v>
      </c>
      <c r="AA703" s="3" t="s">
        <v>1980</v>
      </c>
      <c r="AB703" s="61"/>
      <c r="AD703" s="9" t="s">
        <v>56</v>
      </c>
      <c r="AF703" s="9" t="s">
        <v>2</v>
      </c>
    </row>
    <row r="704" spans="1:36" hidden="1">
      <c r="A704" s="69" t="s">
        <v>3008</v>
      </c>
      <c r="B704" s="70" t="s">
        <v>199</v>
      </c>
      <c r="F704" s="60">
        <v>251</v>
      </c>
      <c r="G704" s="40">
        <v>251</v>
      </c>
      <c r="I704" s="8"/>
      <c r="J704" s="6"/>
      <c r="K704" s="64"/>
      <c r="N704" s="24"/>
      <c r="T704" s="19" t="s">
        <v>3009</v>
      </c>
      <c r="X704" s="30">
        <v>45877</v>
      </c>
      <c r="AA704" s="3" t="s">
        <v>1980</v>
      </c>
      <c r="AB704" s="61"/>
      <c r="AD704" s="9" t="s">
        <v>56</v>
      </c>
      <c r="AF704" s="9" t="s">
        <v>2</v>
      </c>
    </row>
    <row r="705" spans="1:48" hidden="1">
      <c r="A705" s="69" t="s">
        <v>3010</v>
      </c>
      <c r="B705" s="70" t="s">
        <v>1237</v>
      </c>
      <c r="F705" s="60">
        <v>2</v>
      </c>
      <c r="G705" s="40">
        <v>2</v>
      </c>
      <c r="I705" s="8"/>
      <c r="J705" s="6"/>
      <c r="K705" s="64"/>
      <c r="N705" s="24"/>
      <c r="T705" s="19" t="s">
        <v>3011</v>
      </c>
      <c r="X705" s="30">
        <v>45870</v>
      </c>
      <c r="AA705" s="3" t="s">
        <v>1628</v>
      </c>
      <c r="AB705" s="61"/>
      <c r="AD705" s="9" t="s">
        <v>56</v>
      </c>
      <c r="AF705" s="9" t="s">
        <v>13</v>
      </c>
      <c r="AH705" s="9" t="s">
        <v>123</v>
      </c>
    </row>
    <row r="706" spans="1:48" hidden="1">
      <c r="A706" s="69" t="s">
        <v>3012</v>
      </c>
      <c r="B706" s="70" t="s">
        <v>3013</v>
      </c>
      <c r="F706" s="60">
        <v>109</v>
      </c>
      <c r="G706" s="40">
        <v>109</v>
      </c>
      <c r="I706" s="8"/>
      <c r="J706" s="6"/>
      <c r="K706" s="64"/>
      <c r="N706" s="24"/>
      <c r="T706" s="19" t="s">
        <v>3014</v>
      </c>
      <c r="X706" s="30">
        <v>45875</v>
      </c>
      <c r="AA706" s="3" t="s">
        <v>2918</v>
      </c>
      <c r="AB706" s="61"/>
      <c r="AD706" s="9" t="s">
        <v>56</v>
      </c>
      <c r="AF706" s="9" t="s">
        <v>13</v>
      </c>
      <c r="AH706" s="9" t="s">
        <v>123</v>
      </c>
    </row>
    <row r="707" spans="1:48" hidden="1">
      <c r="A707" s="69" t="s">
        <v>3015</v>
      </c>
      <c r="B707" s="70" t="s">
        <v>199</v>
      </c>
      <c r="F707" s="60">
        <v>252</v>
      </c>
      <c r="G707" s="40">
        <v>252</v>
      </c>
      <c r="I707" s="8"/>
      <c r="J707" s="6"/>
      <c r="K707" s="64"/>
      <c r="N707" s="24"/>
      <c r="T707" s="19" t="s">
        <v>3016</v>
      </c>
      <c r="X707" s="30">
        <v>45877</v>
      </c>
      <c r="AA707" s="3" t="s">
        <v>1980</v>
      </c>
      <c r="AB707" s="61"/>
      <c r="AD707" s="9" t="s">
        <v>56</v>
      </c>
      <c r="AF707" s="9" t="s">
        <v>2</v>
      </c>
    </row>
    <row r="708" spans="1:48" hidden="1">
      <c r="A708" s="69" t="s">
        <v>3017</v>
      </c>
      <c r="B708" s="70" t="s">
        <v>199</v>
      </c>
      <c r="F708" s="60">
        <v>252</v>
      </c>
      <c r="G708" s="40">
        <v>252</v>
      </c>
      <c r="I708" s="8"/>
      <c r="J708" s="6"/>
      <c r="K708" s="64"/>
      <c r="N708" s="24"/>
      <c r="T708" s="19" t="s">
        <v>3018</v>
      </c>
      <c r="X708" s="30">
        <v>45877</v>
      </c>
      <c r="AA708" s="3" t="s">
        <v>1980</v>
      </c>
      <c r="AB708" s="61"/>
      <c r="AD708" s="9" t="s">
        <v>56</v>
      </c>
      <c r="AF708" s="9" t="s">
        <v>2</v>
      </c>
    </row>
    <row r="709" spans="1:48" hidden="1">
      <c r="A709" s="69" t="s">
        <v>3019</v>
      </c>
      <c r="B709" s="70" t="s">
        <v>199</v>
      </c>
      <c r="F709" s="60">
        <v>252</v>
      </c>
      <c r="G709" s="40">
        <v>252</v>
      </c>
      <c r="I709" s="8"/>
      <c r="J709" s="6"/>
      <c r="K709" s="64"/>
      <c r="N709" s="24"/>
      <c r="T709" s="19" t="s">
        <v>3020</v>
      </c>
      <c r="X709" s="30">
        <v>45877</v>
      </c>
      <c r="AA709" s="3" t="s">
        <v>1980</v>
      </c>
      <c r="AB709" s="61"/>
      <c r="AD709" s="9" t="s">
        <v>56</v>
      </c>
      <c r="AF709" s="9" t="s">
        <v>2</v>
      </c>
    </row>
    <row r="710" spans="1:48" hidden="1">
      <c r="A710" s="69" t="s">
        <v>3021</v>
      </c>
      <c r="B710" s="70" t="s">
        <v>199</v>
      </c>
      <c r="F710" s="60">
        <v>252</v>
      </c>
      <c r="G710" s="40">
        <v>252</v>
      </c>
      <c r="I710" s="8"/>
      <c r="J710" s="6"/>
      <c r="K710" s="64"/>
      <c r="N710" s="24"/>
      <c r="T710" s="19" t="s">
        <v>3022</v>
      </c>
      <c r="X710" s="30">
        <v>45877</v>
      </c>
      <c r="AA710" s="3" t="s">
        <v>1980</v>
      </c>
      <c r="AB710" s="61"/>
      <c r="AD710" s="9" t="s">
        <v>56</v>
      </c>
      <c r="AF710" s="9" t="s">
        <v>2</v>
      </c>
    </row>
    <row r="711" spans="1:48" hidden="1">
      <c r="A711" s="69" t="s">
        <v>3023</v>
      </c>
      <c r="B711" s="70" t="s">
        <v>199</v>
      </c>
      <c r="F711" s="60">
        <v>252</v>
      </c>
      <c r="G711" s="40">
        <v>252</v>
      </c>
      <c r="I711" s="8"/>
      <c r="J711" s="6"/>
      <c r="K711" s="64"/>
      <c r="N711" s="24"/>
      <c r="T711" s="19" t="s">
        <v>3024</v>
      </c>
      <c r="X711" s="30">
        <v>45877</v>
      </c>
      <c r="AA711" s="3" t="s">
        <v>1980</v>
      </c>
      <c r="AB711" s="61"/>
      <c r="AD711" s="9" t="s">
        <v>56</v>
      </c>
      <c r="AF711" s="9" t="s">
        <v>2</v>
      </c>
    </row>
    <row r="712" spans="1:48" hidden="1">
      <c r="A712" s="69" t="s">
        <v>3025</v>
      </c>
      <c r="B712" s="70" t="s">
        <v>3026</v>
      </c>
      <c r="F712" s="60">
        <v>10</v>
      </c>
      <c r="G712" s="40">
        <v>10</v>
      </c>
      <c r="I712" s="8"/>
      <c r="J712" s="6"/>
      <c r="K712" s="64"/>
      <c r="N712" s="24"/>
      <c r="Q712" s="8" t="s">
        <v>3027</v>
      </c>
      <c r="T712" s="19" t="s">
        <v>3028</v>
      </c>
      <c r="X712" s="30">
        <v>45910</v>
      </c>
      <c r="AA712" s="3" t="s">
        <v>1782</v>
      </c>
      <c r="AB712" s="61"/>
      <c r="AD712" s="9" t="s">
        <v>126</v>
      </c>
      <c r="AF712" s="9" t="s">
        <v>11</v>
      </c>
      <c r="AH712" s="9" t="s">
        <v>16</v>
      </c>
      <c r="AJ712" s="9" t="s">
        <v>82</v>
      </c>
      <c r="AL712" s="9" t="s">
        <v>31</v>
      </c>
      <c r="AN712" s="9" t="s">
        <v>40</v>
      </c>
      <c r="AP712" s="9" t="s">
        <v>106</v>
      </c>
      <c r="AR712" s="9" t="s">
        <v>48</v>
      </c>
      <c r="AT712" s="9" t="s">
        <v>123</v>
      </c>
    </row>
    <row r="713" spans="1:48" hidden="1">
      <c r="A713" s="69" t="s">
        <v>3029</v>
      </c>
      <c r="B713" s="70" t="s">
        <v>3030</v>
      </c>
      <c r="F713" s="60">
        <v>70</v>
      </c>
      <c r="G713" s="40">
        <v>70</v>
      </c>
      <c r="I713" s="8"/>
      <c r="J713" s="6"/>
      <c r="K713" s="64"/>
      <c r="N713" s="24"/>
      <c r="T713" s="19" t="s">
        <v>3031</v>
      </c>
      <c r="X713" s="30">
        <v>45877</v>
      </c>
      <c r="AA713" s="3" t="s">
        <v>1742</v>
      </c>
      <c r="AB713" s="61"/>
      <c r="AD713" s="9" t="s">
        <v>56</v>
      </c>
      <c r="AF713" s="9" t="s">
        <v>13</v>
      </c>
      <c r="AH713" s="9" t="s">
        <v>123</v>
      </c>
    </row>
    <row r="714" spans="1:48" hidden="1">
      <c r="A714" s="69" t="s">
        <v>3032</v>
      </c>
      <c r="B714" s="70" t="s">
        <v>3033</v>
      </c>
      <c r="F714" s="60">
        <v>2</v>
      </c>
      <c r="G714" s="40">
        <v>2</v>
      </c>
      <c r="I714" s="8"/>
      <c r="J714" s="6"/>
      <c r="K714" s="64"/>
      <c r="N714" s="24"/>
      <c r="Q714" s="8" t="s">
        <v>3034</v>
      </c>
      <c r="T714" s="19" t="s">
        <v>3035</v>
      </c>
      <c r="X714" s="30">
        <v>45908</v>
      </c>
      <c r="AA714" s="3" t="s">
        <v>2576</v>
      </c>
      <c r="AB714" s="61"/>
      <c r="AD714" s="9" t="s">
        <v>126</v>
      </c>
      <c r="AF714" s="9" t="s">
        <v>17</v>
      </c>
      <c r="AH714" s="9" t="s">
        <v>16</v>
      </c>
      <c r="AJ714" s="9" t="s">
        <v>52</v>
      </c>
      <c r="AL714" s="9" t="s">
        <v>123</v>
      </c>
    </row>
    <row r="715" spans="1:48" hidden="1">
      <c r="A715" s="69" t="s">
        <v>3036</v>
      </c>
      <c r="B715" s="70" t="s">
        <v>3037</v>
      </c>
      <c r="F715" s="60">
        <v>8</v>
      </c>
      <c r="G715" s="40">
        <v>8</v>
      </c>
      <c r="I715" s="8"/>
      <c r="J715" s="6"/>
      <c r="K715" s="64"/>
      <c r="N715" s="24"/>
      <c r="Q715" s="8" t="s">
        <v>3038</v>
      </c>
      <c r="T715" s="19" t="s">
        <v>3039</v>
      </c>
      <c r="X715" s="30">
        <v>45908</v>
      </c>
      <c r="AA715" s="3" t="s">
        <v>2576</v>
      </c>
      <c r="AB715" s="61"/>
      <c r="AD715" s="9" t="s">
        <v>126</v>
      </c>
      <c r="AF715" s="9" t="s">
        <v>17</v>
      </c>
      <c r="AH715" s="9" t="s">
        <v>24</v>
      </c>
      <c r="AJ715" s="9" t="s">
        <v>52</v>
      </c>
      <c r="AL715" s="9" t="s">
        <v>123</v>
      </c>
    </row>
    <row r="716" spans="1:48" hidden="1">
      <c r="A716" s="69" t="s">
        <v>3040</v>
      </c>
      <c r="B716" s="70" t="s">
        <v>3041</v>
      </c>
      <c r="F716" s="60">
        <v>21</v>
      </c>
      <c r="G716" s="40">
        <v>21</v>
      </c>
      <c r="I716" s="8"/>
      <c r="J716" s="6"/>
      <c r="K716" s="64"/>
      <c r="N716" s="24"/>
      <c r="T716" s="19" t="s">
        <v>3042</v>
      </c>
      <c r="X716" s="30">
        <v>45874</v>
      </c>
      <c r="AA716" s="3" t="s">
        <v>94</v>
      </c>
      <c r="AB716" s="61"/>
      <c r="AD716" s="9" t="s">
        <v>56</v>
      </c>
      <c r="AF716" s="9" t="s">
        <v>13</v>
      </c>
      <c r="AH716" s="9" t="s">
        <v>123</v>
      </c>
    </row>
    <row r="717" spans="1:48" hidden="1">
      <c r="A717" s="69" t="s">
        <v>3043</v>
      </c>
      <c r="B717" s="70" t="s">
        <v>3044</v>
      </c>
      <c r="F717" s="60">
        <v>55</v>
      </c>
      <c r="G717" s="40">
        <v>55</v>
      </c>
      <c r="I717" s="8"/>
      <c r="J717" s="6"/>
      <c r="K717" s="64"/>
      <c r="N717" s="24"/>
      <c r="Q717" s="8" t="s">
        <v>3045</v>
      </c>
      <c r="T717" s="19" t="s">
        <v>3046</v>
      </c>
      <c r="X717" s="30">
        <v>45919</v>
      </c>
      <c r="AA717" s="3" t="s">
        <v>2102</v>
      </c>
      <c r="AB717" s="61"/>
      <c r="AD717" s="9" t="s">
        <v>126</v>
      </c>
      <c r="AF717" s="9" t="s">
        <v>19</v>
      </c>
      <c r="AH717" s="9" t="s">
        <v>72</v>
      </c>
      <c r="AJ717" s="9" t="s">
        <v>53</v>
      </c>
      <c r="AL717" s="9" t="s">
        <v>84</v>
      </c>
      <c r="AN717" s="9" t="s">
        <v>17</v>
      </c>
      <c r="AP717" s="9" t="s">
        <v>16</v>
      </c>
      <c r="AR717" s="9" t="s">
        <v>26</v>
      </c>
      <c r="AT717" s="9" t="s">
        <v>18</v>
      </c>
      <c r="AV717" s="9" t="s">
        <v>123</v>
      </c>
    </row>
    <row r="718" spans="1:48" hidden="1">
      <c r="A718" s="69" t="s">
        <v>3047</v>
      </c>
      <c r="B718" s="70" t="s">
        <v>486</v>
      </c>
      <c r="F718" s="60">
        <v>15</v>
      </c>
      <c r="G718" s="40">
        <v>15</v>
      </c>
      <c r="I718" s="8"/>
      <c r="J718" s="6"/>
      <c r="K718" s="64"/>
      <c r="N718" s="24"/>
      <c r="T718" s="19" t="s">
        <v>3048</v>
      </c>
      <c r="X718" s="30">
        <v>45877</v>
      </c>
      <c r="AA718" s="3" t="s">
        <v>1628</v>
      </c>
      <c r="AB718" s="61"/>
      <c r="AD718" s="9" t="s">
        <v>56</v>
      </c>
      <c r="AF718" s="9" t="s">
        <v>2</v>
      </c>
      <c r="AH718" s="9" t="s">
        <v>31</v>
      </c>
      <c r="AJ718" s="9" t="s">
        <v>123</v>
      </c>
    </row>
    <row r="719" spans="1:48" hidden="1">
      <c r="A719" s="69" t="s">
        <v>3049</v>
      </c>
      <c r="B719" s="70" t="s">
        <v>3050</v>
      </c>
      <c r="F719" s="60">
        <v>20</v>
      </c>
      <c r="G719" s="40">
        <v>20</v>
      </c>
      <c r="I719" s="8"/>
      <c r="J719" s="6"/>
      <c r="K719" s="64"/>
      <c r="N719" s="24"/>
      <c r="T719" s="19" t="s">
        <v>3051</v>
      </c>
      <c r="X719" s="30">
        <v>45877</v>
      </c>
      <c r="AA719" s="3" t="s">
        <v>1628</v>
      </c>
      <c r="AB719" s="61"/>
      <c r="AD719" s="9" t="s">
        <v>56</v>
      </c>
      <c r="AF719" s="9" t="s">
        <v>2</v>
      </c>
      <c r="AH719" s="9" t="s">
        <v>31</v>
      </c>
      <c r="AJ719" s="9" t="s">
        <v>123</v>
      </c>
    </row>
    <row r="720" spans="1:48" hidden="1">
      <c r="A720" s="69" t="s">
        <v>3052</v>
      </c>
      <c r="B720" s="70" t="s">
        <v>1237</v>
      </c>
      <c r="F720" s="60">
        <v>23</v>
      </c>
      <c r="G720" s="40">
        <v>23</v>
      </c>
      <c r="I720" s="8"/>
      <c r="J720" s="6"/>
      <c r="K720" s="64"/>
      <c r="N720" s="24"/>
      <c r="T720" s="19" t="s">
        <v>3053</v>
      </c>
      <c r="X720" s="30">
        <v>45876</v>
      </c>
      <c r="AA720" s="3" t="s">
        <v>1628</v>
      </c>
      <c r="AB720" s="61"/>
      <c r="AD720" s="9" t="s">
        <v>56</v>
      </c>
      <c r="AF720" s="9" t="s">
        <v>13</v>
      </c>
      <c r="AH720" s="9" t="s">
        <v>123</v>
      </c>
    </row>
    <row r="721" spans="1:50" hidden="1">
      <c r="A721" s="69" t="s">
        <v>3054</v>
      </c>
      <c r="B721" s="70" t="s">
        <v>3055</v>
      </c>
      <c r="F721" s="60">
        <v>15</v>
      </c>
      <c r="G721" s="40">
        <v>15</v>
      </c>
      <c r="I721" s="8"/>
      <c r="J721" s="6"/>
      <c r="K721" s="64"/>
      <c r="N721" s="24"/>
      <c r="T721" s="19" t="s">
        <v>3056</v>
      </c>
      <c r="X721" s="30">
        <v>45877</v>
      </c>
      <c r="AA721" s="3" t="s">
        <v>1628</v>
      </c>
      <c r="AB721" s="61"/>
      <c r="AD721" s="9" t="s">
        <v>56</v>
      </c>
      <c r="AF721" s="9" t="s">
        <v>82</v>
      </c>
      <c r="AH721" s="9" t="s">
        <v>31</v>
      </c>
      <c r="AJ721" s="9" t="s">
        <v>123</v>
      </c>
    </row>
    <row r="722" spans="1:50" hidden="1">
      <c r="A722" s="69" t="s">
        <v>3057</v>
      </c>
      <c r="B722" s="70" t="s">
        <v>3058</v>
      </c>
      <c r="F722" s="60">
        <v>300</v>
      </c>
      <c r="G722" s="40">
        <v>300</v>
      </c>
      <c r="I722" s="8"/>
      <c r="J722" s="6"/>
      <c r="K722" s="64"/>
      <c r="N722" s="24"/>
      <c r="T722" s="19" t="s">
        <v>3060</v>
      </c>
      <c r="X722" s="30">
        <v>45891</v>
      </c>
      <c r="AA722" s="3" t="s">
        <v>3059</v>
      </c>
      <c r="AB722" s="61"/>
      <c r="AD722" s="9" t="s">
        <v>56</v>
      </c>
      <c r="AF722" s="9" t="s">
        <v>11</v>
      </c>
      <c r="AH722" s="9" t="s">
        <v>26</v>
      </c>
      <c r="AJ722" s="9" t="s">
        <v>31</v>
      </c>
      <c r="AL722" s="9" t="s">
        <v>123</v>
      </c>
    </row>
    <row r="723" spans="1:50" hidden="1">
      <c r="A723" s="69" t="s">
        <v>3061</v>
      </c>
      <c r="B723" s="70" t="s">
        <v>3062</v>
      </c>
      <c r="F723" s="60">
        <v>300</v>
      </c>
      <c r="G723" s="40">
        <v>300</v>
      </c>
      <c r="I723" s="8"/>
      <c r="J723" s="6"/>
      <c r="K723" s="64"/>
      <c r="N723" s="24"/>
      <c r="T723" s="19" t="s">
        <v>3063</v>
      </c>
      <c r="X723" s="30">
        <v>45891</v>
      </c>
      <c r="AA723" s="3" t="s">
        <v>3059</v>
      </c>
      <c r="AB723" s="61"/>
      <c r="AD723" s="9" t="s">
        <v>56</v>
      </c>
      <c r="AF723" s="9" t="s">
        <v>11</v>
      </c>
      <c r="AH723" s="9" t="s">
        <v>26</v>
      </c>
      <c r="AJ723" s="9" t="s">
        <v>31</v>
      </c>
      <c r="AL723" s="9" t="s">
        <v>123</v>
      </c>
    </row>
    <row r="724" spans="1:50" hidden="1">
      <c r="A724" s="69" t="s">
        <v>3064</v>
      </c>
      <c r="B724" s="70" t="s">
        <v>3065</v>
      </c>
      <c r="F724" s="60">
        <v>300</v>
      </c>
      <c r="G724" s="40">
        <v>300</v>
      </c>
      <c r="I724" s="8"/>
      <c r="J724" s="6"/>
      <c r="K724" s="64"/>
      <c r="N724" s="24"/>
      <c r="T724" s="19" t="s">
        <v>3066</v>
      </c>
      <c r="X724" s="30">
        <v>45891</v>
      </c>
      <c r="AA724" s="3" t="s">
        <v>3059</v>
      </c>
      <c r="AB724" s="61"/>
      <c r="AD724" s="9" t="s">
        <v>56</v>
      </c>
      <c r="AF724" s="9" t="s">
        <v>11</v>
      </c>
      <c r="AH724" s="9" t="s">
        <v>26</v>
      </c>
      <c r="AJ724" s="9" t="s">
        <v>31</v>
      </c>
      <c r="AL724" s="9" t="s">
        <v>123</v>
      </c>
    </row>
    <row r="725" spans="1:50" hidden="1">
      <c r="A725" s="69" t="s">
        <v>3067</v>
      </c>
      <c r="B725" s="70" t="s">
        <v>3068</v>
      </c>
      <c r="F725" s="60">
        <v>300</v>
      </c>
      <c r="G725" s="40">
        <v>300</v>
      </c>
      <c r="I725" s="8"/>
      <c r="J725" s="6"/>
      <c r="K725" s="64"/>
      <c r="N725" s="24"/>
      <c r="T725" s="19" t="s">
        <v>3069</v>
      </c>
      <c r="X725" s="30">
        <v>45891</v>
      </c>
      <c r="AA725" s="3" t="s">
        <v>3059</v>
      </c>
      <c r="AB725" s="61"/>
      <c r="AD725" s="9" t="s">
        <v>56</v>
      </c>
      <c r="AF725" s="9" t="s">
        <v>11</v>
      </c>
      <c r="AH725" s="9" t="s">
        <v>26</v>
      </c>
      <c r="AJ725" s="9" t="s">
        <v>31</v>
      </c>
      <c r="AL725" s="9" t="s">
        <v>123</v>
      </c>
    </row>
    <row r="726" spans="1:50" hidden="1">
      <c r="A726" s="69" t="s">
        <v>3070</v>
      </c>
      <c r="B726" s="70" t="s">
        <v>255</v>
      </c>
      <c r="F726" s="60">
        <v>141</v>
      </c>
      <c r="G726" s="40">
        <v>141</v>
      </c>
      <c r="I726" s="8"/>
      <c r="J726" s="6"/>
      <c r="K726" s="64"/>
      <c r="N726" s="24"/>
      <c r="T726" s="19" t="s">
        <v>3071</v>
      </c>
      <c r="X726" s="30">
        <v>45877</v>
      </c>
      <c r="AA726" s="3" t="s">
        <v>1642</v>
      </c>
      <c r="AB726" s="61"/>
      <c r="AD726" s="9" t="s">
        <v>56</v>
      </c>
      <c r="AF726" s="9" t="s">
        <v>13</v>
      </c>
      <c r="AH726" s="9" t="s">
        <v>123</v>
      </c>
    </row>
    <row r="727" spans="1:50" hidden="1">
      <c r="A727" s="69" t="s">
        <v>3072</v>
      </c>
      <c r="B727" s="70" t="s">
        <v>3073</v>
      </c>
      <c r="F727" s="60">
        <v>2</v>
      </c>
      <c r="G727" s="40">
        <v>2</v>
      </c>
      <c r="I727" s="8"/>
      <c r="J727" s="6"/>
      <c r="K727" s="64"/>
      <c r="N727" s="24"/>
      <c r="T727" s="19" t="s">
        <v>3075</v>
      </c>
      <c r="X727" s="30">
        <v>45873</v>
      </c>
      <c r="AA727" s="3" t="s">
        <v>3074</v>
      </c>
      <c r="AB727" s="61"/>
      <c r="AD727" s="9" t="s">
        <v>56</v>
      </c>
      <c r="AF727" s="9" t="s">
        <v>13</v>
      </c>
      <c r="AH727" s="9" t="s">
        <v>123</v>
      </c>
    </row>
    <row r="728" spans="1:50" hidden="1">
      <c r="A728" s="69" t="s">
        <v>3076</v>
      </c>
      <c r="B728" s="70" t="s">
        <v>3077</v>
      </c>
      <c r="F728" s="60">
        <v>2</v>
      </c>
      <c r="G728" s="40">
        <v>2</v>
      </c>
      <c r="I728" s="8"/>
      <c r="J728" s="6"/>
      <c r="K728" s="64"/>
      <c r="N728" s="24"/>
      <c r="T728" s="19" t="s">
        <v>3078</v>
      </c>
      <c r="X728" s="30">
        <v>45873</v>
      </c>
      <c r="AA728" s="3" t="s">
        <v>3074</v>
      </c>
      <c r="AB728" s="61"/>
      <c r="AD728" s="9" t="s">
        <v>56</v>
      </c>
      <c r="AF728" s="9" t="s">
        <v>13</v>
      </c>
      <c r="AH728" s="9" t="s">
        <v>123</v>
      </c>
    </row>
    <row r="729" spans="1:50" hidden="1">
      <c r="A729" s="69" t="s">
        <v>3079</v>
      </c>
      <c r="B729" s="70" t="s">
        <v>3080</v>
      </c>
      <c r="F729" s="60">
        <v>125</v>
      </c>
      <c r="G729" s="40">
        <v>125</v>
      </c>
      <c r="I729" s="8"/>
      <c r="J729" s="6"/>
      <c r="K729" s="64"/>
      <c r="N729" s="24"/>
      <c r="T729" s="19" t="s">
        <v>3081</v>
      </c>
      <c r="X729" s="30">
        <v>45875</v>
      </c>
      <c r="AA729" s="3" t="s">
        <v>1818</v>
      </c>
      <c r="AB729" s="61"/>
      <c r="AD729" s="9" t="s">
        <v>56</v>
      </c>
      <c r="AF729" s="9" t="s">
        <v>82</v>
      </c>
      <c r="AH729" s="9" t="s">
        <v>31</v>
      </c>
      <c r="AJ729" s="9" t="s">
        <v>123</v>
      </c>
    </row>
    <row r="730" spans="1:50" hidden="1">
      <c r="A730" s="69" t="s">
        <v>3082</v>
      </c>
      <c r="B730" s="70" t="s">
        <v>199</v>
      </c>
      <c r="F730" s="60">
        <v>252</v>
      </c>
      <c r="G730" s="40">
        <v>252</v>
      </c>
      <c r="I730" s="8"/>
      <c r="J730" s="6"/>
      <c r="K730" s="64"/>
      <c r="N730" s="24"/>
      <c r="T730" s="19" t="s">
        <v>3083</v>
      </c>
      <c r="X730" s="30">
        <v>45877</v>
      </c>
      <c r="AA730" s="3" t="s">
        <v>1980</v>
      </c>
      <c r="AB730" s="61"/>
      <c r="AD730" s="9" t="s">
        <v>56</v>
      </c>
      <c r="AF730" s="9" t="s">
        <v>2</v>
      </c>
    </row>
    <row r="731" spans="1:50" hidden="1">
      <c r="A731" s="69" t="s">
        <v>3084</v>
      </c>
      <c r="B731" s="70" t="s">
        <v>199</v>
      </c>
      <c r="F731" s="60">
        <v>252</v>
      </c>
      <c r="G731" s="40">
        <v>252</v>
      </c>
      <c r="I731" s="8"/>
      <c r="J731" s="6"/>
      <c r="K731" s="64"/>
      <c r="N731" s="24"/>
      <c r="T731" s="19" t="s">
        <v>3085</v>
      </c>
      <c r="X731" s="30">
        <v>45877</v>
      </c>
      <c r="AA731" s="3" t="s">
        <v>1980</v>
      </c>
      <c r="AB731" s="61"/>
      <c r="AD731" s="9" t="s">
        <v>56</v>
      </c>
      <c r="AF731" s="9" t="s">
        <v>2</v>
      </c>
    </row>
    <row r="732" spans="1:50" hidden="1">
      <c r="A732" s="69" t="s">
        <v>3086</v>
      </c>
      <c r="B732" s="70" t="s">
        <v>199</v>
      </c>
      <c r="F732" s="60">
        <v>252</v>
      </c>
      <c r="G732" s="40">
        <v>252</v>
      </c>
      <c r="I732" s="8"/>
      <c r="J732" s="6"/>
      <c r="K732" s="64"/>
      <c r="N732" s="24"/>
      <c r="T732" s="19" t="s">
        <v>3087</v>
      </c>
      <c r="X732" s="30">
        <v>45877</v>
      </c>
      <c r="AA732" s="3" t="s">
        <v>1980</v>
      </c>
      <c r="AB732" s="61"/>
      <c r="AD732" s="9" t="s">
        <v>56</v>
      </c>
      <c r="AF732" s="9" t="s">
        <v>2</v>
      </c>
    </row>
    <row r="733" spans="1:50" hidden="1">
      <c r="A733" s="69" t="s">
        <v>3088</v>
      </c>
      <c r="B733" s="70" t="s">
        <v>199</v>
      </c>
      <c r="F733" s="60">
        <v>252</v>
      </c>
      <c r="G733" s="40">
        <v>252</v>
      </c>
      <c r="I733" s="8"/>
      <c r="J733" s="6"/>
      <c r="K733" s="64"/>
      <c r="N733" s="24"/>
      <c r="T733" s="19" t="s">
        <v>3089</v>
      </c>
      <c r="X733" s="30">
        <v>45877</v>
      </c>
      <c r="AA733" s="3" t="s">
        <v>1980</v>
      </c>
      <c r="AB733" s="61"/>
      <c r="AD733" s="9" t="s">
        <v>56</v>
      </c>
      <c r="AF733" s="9" t="s">
        <v>2</v>
      </c>
    </row>
    <row r="734" spans="1:50" hidden="1">
      <c r="A734" s="69" t="s">
        <v>3090</v>
      </c>
      <c r="B734" s="70" t="s">
        <v>199</v>
      </c>
      <c r="F734" s="60">
        <v>252</v>
      </c>
      <c r="G734" s="40">
        <v>252</v>
      </c>
      <c r="I734" s="8"/>
      <c r="J734" s="6"/>
      <c r="K734" s="64"/>
      <c r="N734" s="24"/>
      <c r="T734" s="19" t="s">
        <v>3091</v>
      </c>
      <c r="X734" s="30">
        <v>45877</v>
      </c>
      <c r="AA734" s="3" t="s">
        <v>1980</v>
      </c>
      <c r="AB734" s="61"/>
      <c r="AD734" s="9" t="s">
        <v>56</v>
      </c>
      <c r="AF734" s="9" t="s">
        <v>2</v>
      </c>
    </row>
    <row r="735" spans="1:50" hidden="1">
      <c r="A735" s="69" t="s">
        <v>3092</v>
      </c>
      <c r="B735" s="70" t="s">
        <v>3093</v>
      </c>
      <c r="F735" s="60">
        <v>5</v>
      </c>
      <c r="G735" s="40">
        <v>5</v>
      </c>
      <c r="I735" s="8"/>
      <c r="J735" s="6"/>
      <c r="K735" s="64"/>
      <c r="N735" s="24"/>
      <c r="Q735" s="8" t="s">
        <v>3094</v>
      </c>
      <c r="T735" s="19" t="s">
        <v>3095</v>
      </c>
      <c r="X735" s="30">
        <v>45926</v>
      </c>
      <c r="AA735" s="3" t="s">
        <v>1774</v>
      </c>
      <c r="AB735" s="61"/>
      <c r="AD735" s="9" t="s">
        <v>126</v>
      </c>
      <c r="AF735" s="9" t="s">
        <v>11</v>
      </c>
      <c r="AH735" s="9" t="s">
        <v>82</v>
      </c>
      <c r="AJ735" s="9" t="s">
        <v>31</v>
      </c>
      <c r="AL735" s="9" t="s">
        <v>16</v>
      </c>
      <c r="AN735" s="9" t="s">
        <v>106</v>
      </c>
      <c r="AP735" s="9" t="s">
        <v>48</v>
      </c>
      <c r="AR735" s="9" t="s">
        <v>13</v>
      </c>
      <c r="AT735" s="9" t="s">
        <v>187</v>
      </c>
      <c r="AV735" s="9" t="s">
        <v>41</v>
      </c>
      <c r="AX735" s="9" t="s">
        <v>123</v>
      </c>
    </row>
    <row r="736" spans="1:50" hidden="1">
      <c r="A736" s="69" t="s">
        <v>3096</v>
      </c>
      <c r="B736" s="70" t="s">
        <v>315</v>
      </c>
      <c r="F736" s="60">
        <v>199</v>
      </c>
      <c r="G736" s="40">
        <v>199</v>
      </c>
      <c r="I736" s="8"/>
      <c r="J736" s="6"/>
      <c r="K736" s="64"/>
      <c r="N736" s="24"/>
      <c r="T736" s="19" t="s">
        <v>3097</v>
      </c>
      <c r="X736" s="30">
        <v>45877</v>
      </c>
      <c r="AA736" s="3" t="s">
        <v>2918</v>
      </c>
      <c r="AB736" s="61"/>
      <c r="AD736" s="9" t="s">
        <v>56</v>
      </c>
      <c r="AF736" s="9" t="s">
        <v>13</v>
      </c>
      <c r="AH736" s="9" t="s">
        <v>123</v>
      </c>
    </row>
    <row r="737" spans="1:44" hidden="1">
      <c r="A737" s="69" t="s">
        <v>3098</v>
      </c>
      <c r="B737" s="70" t="s">
        <v>166</v>
      </c>
      <c r="F737" s="60">
        <v>167</v>
      </c>
      <c r="G737" s="40">
        <v>167</v>
      </c>
      <c r="I737" s="8"/>
      <c r="J737" s="6"/>
      <c r="K737" s="64"/>
      <c r="N737" s="24"/>
      <c r="T737" s="19" t="s">
        <v>3099</v>
      </c>
      <c r="X737" s="30">
        <v>45877</v>
      </c>
      <c r="AA737" s="3" t="s">
        <v>1980</v>
      </c>
      <c r="AB737" s="61"/>
      <c r="AD737" s="9" t="s">
        <v>56</v>
      </c>
      <c r="AF737" s="9" t="s">
        <v>2</v>
      </c>
      <c r="AH737" s="9" t="s">
        <v>123</v>
      </c>
    </row>
    <row r="738" spans="1:44" hidden="1">
      <c r="A738" s="69" t="s">
        <v>3100</v>
      </c>
      <c r="B738" s="70" t="s">
        <v>199</v>
      </c>
      <c r="F738" s="60">
        <v>252</v>
      </c>
      <c r="G738" s="40">
        <v>252</v>
      </c>
      <c r="I738" s="8"/>
      <c r="J738" s="6"/>
      <c r="K738" s="64"/>
      <c r="N738" s="24"/>
      <c r="T738" s="19" t="s">
        <v>3101</v>
      </c>
      <c r="X738" s="30">
        <v>45877</v>
      </c>
      <c r="AA738" s="3" t="s">
        <v>1980</v>
      </c>
      <c r="AB738" s="61"/>
      <c r="AD738" s="9" t="s">
        <v>56</v>
      </c>
      <c r="AF738" s="9" t="s">
        <v>2</v>
      </c>
    </row>
    <row r="739" spans="1:44" hidden="1">
      <c r="A739" s="69" t="s">
        <v>3102</v>
      </c>
      <c r="B739" s="70" t="s">
        <v>199</v>
      </c>
      <c r="F739" s="60">
        <v>252</v>
      </c>
      <c r="G739" s="40">
        <v>252</v>
      </c>
      <c r="I739" s="8"/>
      <c r="J739" s="6"/>
      <c r="K739" s="64"/>
      <c r="N739" s="24"/>
      <c r="T739" s="19" t="s">
        <v>3103</v>
      </c>
      <c r="X739" s="30">
        <v>45877</v>
      </c>
      <c r="AA739" s="3" t="s">
        <v>1980</v>
      </c>
      <c r="AB739" s="61"/>
      <c r="AD739" s="9" t="s">
        <v>56</v>
      </c>
      <c r="AF739" s="9" t="s">
        <v>2</v>
      </c>
    </row>
    <row r="740" spans="1:44" hidden="1">
      <c r="A740" s="69" t="s">
        <v>3104</v>
      </c>
      <c r="B740" s="70" t="s">
        <v>199</v>
      </c>
      <c r="F740" s="60">
        <v>252</v>
      </c>
      <c r="G740" s="40">
        <v>252</v>
      </c>
      <c r="I740" s="8"/>
      <c r="J740" s="6"/>
      <c r="K740" s="64"/>
      <c r="N740" s="24"/>
      <c r="T740" s="19" t="s">
        <v>3105</v>
      </c>
      <c r="X740" s="30">
        <v>45877</v>
      </c>
      <c r="AA740" s="3" t="s">
        <v>1980</v>
      </c>
      <c r="AB740" s="61"/>
      <c r="AD740" s="9" t="s">
        <v>56</v>
      </c>
      <c r="AF740" s="9" t="s">
        <v>2</v>
      </c>
    </row>
    <row r="741" spans="1:44" hidden="1">
      <c r="A741" s="69" t="s">
        <v>3106</v>
      </c>
      <c r="B741" s="70" t="s">
        <v>199</v>
      </c>
      <c r="F741" s="60">
        <v>252</v>
      </c>
      <c r="G741" s="40">
        <v>252</v>
      </c>
      <c r="I741" s="8"/>
      <c r="J741" s="6"/>
      <c r="K741" s="64"/>
      <c r="N741" s="24"/>
      <c r="T741" s="19" t="s">
        <v>3107</v>
      </c>
      <c r="X741" s="30">
        <v>45877</v>
      </c>
      <c r="AA741" s="3" t="s">
        <v>1980</v>
      </c>
      <c r="AB741" s="61"/>
      <c r="AD741" s="9" t="s">
        <v>56</v>
      </c>
      <c r="AF741" s="9" t="s">
        <v>2</v>
      </c>
    </row>
    <row r="742" spans="1:44" hidden="1">
      <c r="A742" s="69" t="s">
        <v>3108</v>
      </c>
      <c r="B742" s="70" t="s">
        <v>3109</v>
      </c>
      <c r="F742" s="60">
        <v>5</v>
      </c>
      <c r="G742" s="40">
        <v>5</v>
      </c>
      <c r="I742" s="8"/>
      <c r="J742" s="6"/>
      <c r="K742" s="64"/>
      <c r="N742" s="24"/>
      <c r="T742" s="19" t="s">
        <v>3110</v>
      </c>
      <c r="X742" s="30">
        <v>45883</v>
      </c>
      <c r="AA742" s="3" t="s">
        <v>1742</v>
      </c>
      <c r="AB742" s="61"/>
      <c r="AD742" s="9" t="s">
        <v>56</v>
      </c>
      <c r="AF742" s="9" t="s">
        <v>13</v>
      </c>
      <c r="AH742" s="9" t="s">
        <v>123</v>
      </c>
    </row>
    <row r="743" spans="1:44" hidden="1">
      <c r="A743" s="69" t="s">
        <v>3111</v>
      </c>
      <c r="B743" s="70" t="s">
        <v>368</v>
      </c>
      <c r="F743" s="60">
        <v>5</v>
      </c>
      <c r="G743" s="40">
        <v>5</v>
      </c>
      <c r="I743" s="8"/>
      <c r="J743" s="6"/>
      <c r="K743" s="64"/>
      <c r="N743" s="24"/>
      <c r="T743" s="19" t="s">
        <v>3112</v>
      </c>
      <c r="X743" s="30">
        <v>45883</v>
      </c>
      <c r="AA743" s="3" t="s">
        <v>1742</v>
      </c>
      <c r="AB743" s="61"/>
      <c r="AD743" s="9" t="s">
        <v>56</v>
      </c>
      <c r="AF743" s="9" t="s">
        <v>13</v>
      </c>
      <c r="AH743" s="9" t="s">
        <v>123</v>
      </c>
    </row>
    <row r="744" spans="1:44" hidden="1">
      <c r="A744" s="69" t="s">
        <v>3113</v>
      </c>
      <c r="B744" s="70" t="s">
        <v>3114</v>
      </c>
      <c r="F744" s="60">
        <v>2</v>
      </c>
      <c r="G744" s="40">
        <v>2</v>
      </c>
      <c r="I744" s="8"/>
      <c r="J744" s="6"/>
      <c r="K744" s="64"/>
      <c r="N744" s="24"/>
      <c r="T744" s="19" t="s">
        <v>3115</v>
      </c>
      <c r="X744" s="30">
        <v>45877</v>
      </c>
      <c r="AA744" s="3" t="s">
        <v>10</v>
      </c>
      <c r="AB744" s="61"/>
      <c r="AD744" s="9" t="s">
        <v>56</v>
      </c>
      <c r="AF744" s="9" t="s">
        <v>13</v>
      </c>
      <c r="AH744" s="9" t="s">
        <v>123</v>
      </c>
    </row>
    <row r="745" spans="1:44" hidden="1">
      <c r="A745" s="69" t="s">
        <v>3116</v>
      </c>
      <c r="B745" s="70" t="s">
        <v>3117</v>
      </c>
      <c r="F745" s="60">
        <v>1</v>
      </c>
      <c r="G745" s="40">
        <v>1</v>
      </c>
      <c r="I745" s="8"/>
      <c r="J745" s="6"/>
      <c r="K745" s="64"/>
      <c r="N745" s="24"/>
      <c r="Q745" s="8" t="s">
        <v>3118</v>
      </c>
      <c r="X745" s="30">
        <v>45887</v>
      </c>
      <c r="AA745" s="3" t="s">
        <v>2963</v>
      </c>
      <c r="AB745" s="61"/>
      <c r="AD745" s="9" t="s">
        <v>126</v>
      </c>
      <c r="AF745" s="9" t="s">
        <v>11</v>
      </c>
      <c r="AH745" s="9" t="s">
        <v>16</v>
      </c>
      <c r="AJ745" s="9" t="s">
        <v>39</v>
      </c>
      <c r="AL745" s="9" t="s">
        <v>106</v>
      </c>
      <c r="AN745" s="9" t="s">
        <v>17</v>
      </c>
      <c r="AP745" s="9" t="s">
        <v>25</v>
      </c>
      <c r="AR745" s="9" t="s">
        <v>41</v>
      </c>
    </row>
    <row r="746" spans="1:44" hidden="1">
      <c r="A746" s="69" t="s">
        <v>3119</v>
      </c>
      <c r="B746" s="70" t="s">
        <v>3120</v>
      </c>
      <c r="F746" s="60">
        <v>1</v>
      </c>
      <c r="G746" s="40">
        <v>1</v>
      </c>
      <c r="I746" s="8"/>
      <c r="J746" s="6"/>
      <c r="K746" s="64"/>
      <c r="N746" s="24"/>
      <c r="Q746" s="8" t="s">
        <v>3121</v>
      </c>
      <c r="X746" s="30">
        <v>45887</v>
      </c>
      <c r="AA746" s="3" t="s">
        <v>2963</v>
      </c>
      <c r="AB746" s="61"/>
      <c r="AD746" s="9" t="s">
        <v>126</v>
      </c>
      <c r="AF746" s="9" t="s">
        <v>11</v>
      </c>
      <c r="AH746" s="9" t="s">
        <v>16</v>
      </c>
      <c r="AJ746" s="9" t="s">
        <v>106</v>
      </c>
      <c r="AL746" s="9" t="s">
        <v>1514</v>
      </c>
      <c r="AN746" s="9" t="s">
        <v>24</v>
      </c>
      <c r="AP746" s="9" t="s">
        <v>41</v>
      </c>
    </row>
    <row r="747" spans="1:44" hidden="1">
      <c r="A747" s="69" t="s">
        <v>3122</v>
      </c>
      <c r="B747" s="70" t="s">
        <v>3123</v>
      </c>
      <c r="F747" s="60">
        <v>1</v>
      </c>
      <c r="G747" s="40">
        <v>1</v>
      </c>
      <c r="I747" s="8"/>
      <c r="J747" s="6"/>
      <c r="K747" s="64"/>
      <c r="N747" s="24"/>
      <c r="Q747" s="8" t="s">
        <v>3124</v>
      </c>
      <c r="X747" s="30">
        <v>45887</v>
      </c>
      <c r="AA747" s="3" t="s">
        <v>2963</v>
      </c>
      <c r="AB747" s="61"/>
      <c r="AD747" s="9" t="s">
        <v>126</v>
      </c>
      <c r="AF747" s="9" t="s">
        <v>19</v>
      </c>
      <c r="AH747" s="9" t="s">
        <v>17</v>
      </c>
      <c r="AJ747" s="9" t="s">
        <v>16</v>
      </c>
      <c r="AL747" s="9" t="s">
        <v>50</v>
      </c>
      <c r="AN747" s="9" t="s">
        <v>24</v>
      </c>
    </row>
    <row r="748" spans="1:44" hidden="1">
      <c r="A748" s="69" t="s">
        <v>3125</v>
      </c>
      <c r="B748" s="70" t="s">
        <v>3126</v>
      </c>
      <c r="F748" s="60">
        <v>1</v>
      </c>
      <c r="G748" s="40">
        <v>1</v>
      </c>
      <c r="I748" s="8"/>
      <c r="J748" s="6"/>
      <c r="K748" s="64"/>
      <c r="N748" s="24"/>
      <c r="Q748" s="8" t="s">
        <v>3127</v>
      </c>
      <c r="X748" s="30">
        <v>45887</v>
      </c>
      <c r="AA748" s="3" t="s">
        <v>2963</v>
      </c>
      <c r="AB748" s="61"/>
      <c r="AD748" s="9" t="s">
        <v>126</v>
      </c>
      <c r="AF748" s="9" t="s">
        <v>19</v>
      </c>
      <c r="AH748" s="9" t="s">
        <v>17</v>
      </c>
      <c r="AJ748" s="9" t="s">
        <v>16</v>
      </c>
      <c r="AL748" s="9" t="s">
        <v>41</v>
      </c>
    </row>
    <row r="749" spans="1:44" hidden="1">
      <c r="A749" s="69" t="s">
        <v>3128</v>
      </c>
      <c r="B749" s="70" t="s">
        <v>3129</v>
      </c>
      <c r="F749" s="60">
        <v>1</v>
      </c>
      <c r="G749" s="40">
        <v>1</v>
      </c>
      <c r="I749" s="8"/>
      <c r="J749" s="6"/>
      <c r="K749" s="64"/>
      <c r="N749" s="24"/>
      <c r="Q749" s="8" t="s">
        <v>3130</v>
      </c>
      <c r="X749" s="30">
        <v>45887</v>
      </c>
      <c r="AA749" s="3" t="s">
        <v>2963</v>
      </c>
      <c r="AB749" s="61"/>
      <c r="AD749" s="9" t="s">
        <v>126</v>
      </c>
      <c r="AF749" s="9" t="s">
        <v>19</v>
      </c>
      <c r="AH749" s="9" t="s">
        <v>11</v>
      </c>
      <c r="AJ749" s="9" t="s">
        <v>50</v>
      </c>
      <c r="AL749" s="9" t="s">
        <v>24</v>
      </c>
      <c r="AN749" s="9" t="s">
        <v>41</v>
      </c>
    </row>
    <row r="750" spans="1:44" hidden="1">
      <c r="A750" s="69" t="s">
        <v>3131</v>
      </c>
      <c r="B750" s="70" t="s">
        <v>3132</v>
      </c>
      <c r="F750" s="60">
        <v>1</v>
      </c>
      <c r="G750" s="40">
        <v>1</v>
      </c>
      <c r="I750" s="8"/>
      <c r="J750" s="6"/>
      <c r="K750" s="64"/>
      <c r="N750" s="24"/>
      <c r="Q750" s="8" t="s">
        <v>3133</v>
      </c>
      <c r="X750" s="30">
        <v>45887</v>
      </c>
      <c r="AA750" s="3" t="s">
        <v>2963</v>
      </c>
      <c r="AB750" s="61"/>
      <c r="AD750" s="9" t="s">
        <v>126</v>
      </c>
      <c r="AF750" s="9" t="s">
        <v>19</v>
      </c>
      <c r="AH750" s="9" t="s">
        <v>11</v>
      </c>
      <c r="AJ750" s="9" t="s">
        <v>16</v>
      </c>
      <c r="AL750" s="9" t="s">
        <v>1514</v>
      </c>
      <c r="AN750" s="9" t="s">
        <v>41</v>
      </c>
    </row>
    <row r="751" spans="1:44" hidden="1">
      <c r="A751" s="69" t="s">
        <v>3134</v>
      </c>
      <c r="B751" s="70" t="s">
        <v>3135</v>
      </c>
      <c r="F751" s="60">
        <v>1</v>
      </c>
      <c r="G751" s="40">
        <v>1</v>
      </c>
      <c r="I751" s="8"/>
      <c r="J751" s="6"/>
      <c r="K751" s="64"/>
      <c r="N751" s="24"/>
      <c r="Q751" s="8" t="s">
        <v>3136</v>
      </c>
      <c r="X751" s="30">
        <v>45887</v>
      </c>
      <c r="AA751" s="3" t="s">
        <v>2963</v>
      </c>
      <c r="AB751" s="61"/>
      <c r="AD751" s="9" t="s">
        <v>126</v>
      </c>
      <c r="AF751" s="9" t="s">
        <v>19</v>
      </c>
      <c r="AH751" s="9" t="s">
        <v>11</v>
      </c>
      <c r="AJ751" s="9" t="s">
        <v>16</v>
      </c>
      <c r="AL751" s="9" t="s">
        <v>1514</v>
      </c>
      <c r="AN751" s="9" t="s">
        <v>41</v>
      </c>
    </row>
    <row r="752" spans="1:44" hidden="1">
      <c r="A752" s="69" t="s">
        <v>3137</v>
      </c>
      <c r="B752" s="70" t="s">
        <v>1050</v>
      </c>
      <c r="F752" s="60">
        <v>109</v>
      </c>
      <c r="G752" s="40">
        <v>109</v>
      </c>
      <c r="I752" s="8"/>
      <c r="J752" s="6"/>
      <c r="K752" s="64"/>
      <c r="N752" s="24"/>
      <c r="T752" s="19" t="s">
        <v>3138</v>
      </c>
      <c r="X752" s="30">
        <v>45877</v>
      </c>
      <c r="AA752" s="3" t="s">
        <v>2918</v>
      </c>
      <c r="AB752" s="61"/>
      <c r="AD752" s="9" t="s">
        <v>56</v>
      </c>
      <c r="AF752" s="9" t="s">
        <v>104</v>
      </c>
      <c r="AH752" s="9" t="s">
        <v>123</v>
      </c>
    </row>
    <row r="753" spans="1:46" hidden="1">
      <c r="A753" s="69" t="s">
        <v>3139</v>
      </c>
      <c r="B753" s="70" t="s">
        <v>3140</v>
      </c>
      <c r="F753" s="60">
        <v>15</v>
      </c>
      <c r="G753" s="40">
        <v>15</v>
      </c>
      <c r="I753" s="8"/>
      <c r="J753" s="6"/>
      <c r="K753" s="64"/>
      <c r="N753" s="24"/>
      <c r="T753" s="19" t="s">
        <v>3141</v>
      </c>
      <c r="X753" s="30">
        <v>45877</v>
      </c>
      <c r="AA753" s="3" t="s">
        <v>1628</v>
      </c>
      <c r="AB753" s="61"/>
      <c r="AD753" s="9" t="s">
        <v>56</v>
      </c>
      <c r="AF753" s="9" t="s">
        <v>82</v>
      </c>
      <c r="AH753" s="9" t="s">
        <v>31</v>
      </c>
      <c r="AJ753" s="9" t="s">
        <v>123</v>
      </c>
    </row>
    <row r="754" spans="1:46" hidden="1">
      <c r="A754" s="69" t="s">
        <v>3142</v>
      </c>
      <c r="B754" s="70" t="s">
        <v>3143</v>
      </c>
      <c r="F754" s="60">
        <v>50</v>
      </c>
      <c r="G754" s="40">
        <v>50</v>
      </c>
      <c r="I754" s="8"/>
      <c r="J754" s="6"/>
      <c r="K754" s="64"/>
      <c r="N754" s="24"/>
      <c r="Q754" s="8" t="s">
        <v>3144</v>
      </c>
      <c r="T754" s="19" t="s">
        <v>3146</v>
      </c>
      <c r="X754" s="30">
        <v>45910</v>
      </c>
      <c r="AA754" s="3" t="s">
        <v>3145</v>
      </c>
      <c r="AB754" s="61"/>
      <c r="AD754" s="9" t="s">
        <v>126</v>
      </c>
      <c r="AF754" s="9" t="s">
        <v>17</v>
      </c>
      <c r="AH754" s="9" t="s">
        <v>16</v>
      </c>
      <c r="AJ754" s="9" t="s">
        <v>61</v>
      </c>
      <c r="AL754" s="9" t="s">
        <v>37</v>
      </c>
      <c r="AN754" s="9" t="s">
        <v>123</v>
      </c>
    </row>
    <row r="755" spans="1:46" hidden="1">
      <c r="A755" s="69" t="s">
        <v>3147</v>
      </c>
      <c r="B755" s="70" t="s">
        <v>940</v>
      </c>
      <c r="F755" s="60">
        <v>20</v>
      </c>
      <c r="G755" s="40">
        <v>20</v>
      </c>
      <c r="I755" s="8"/>
      <c r="J755" s="6"/>
      <c r="K755" s="64"/>
      <c r="N755" s="24"/>
      <c r="Q755" s="8" t="s">
        <v>3148</v>
      </c>
      <c r="T755" s="19" t="s">
        <v>3150</v>
      </c>
      <c r="X755" s="30">
        <v>45908</v>
      </c>
      <c r="AA755" s="3" t="s">
        <v>3149</v>
      </c>
      <c r="AB755" s="61"/>
      <c r="AD755" s="9" t="s">
        <v>126</v>
      </c>
      <c r="AF755" s="9" t="s">
        <v>11</v>
      </c>
      <c r="AH755" s="9" t="s">
        <v>2</v>
      </c>
      <c r="AJ755" s="9" t="s">
        <v>31</v>
      </c>
      <c r="AL755" s="9" t="s">
        <v>16</v>
      </c>
      <c r="AN755" s="9" t="s">
        <v>106</v>
      </c>
      <c r="AP755" s="9" t="s">
        <v>48</v>
      </c>
      <c r="AR755" s="9" t="s">
        <v>13</v>
      </c>
      <c r="AT755" s="9" t="s">
        <v>123</v>
      </c>
    </row>
    <row r="756" spans="1:46" hidden="1">
      <c r="A756" s="69" t="s">
        <v>3151</v>
      </c>
      <c r="B756" s="70" t="s">
        <v>1201</v>
      </c>
      <c r="F756" s="60">
        <v>141</v>
      </c>
      <c r="G756" s="40">
        <v>141</v>
      </c>
      <c r="I756" s="8"/>
      <c r="J756" s="6"/>
      <c r="K756" s="64"/>
      <c r="N756" s="24"/>
      <c r="T756" s="19" t="s">
        <v>3152</v>
      </c>
      <c r="X756" s="30">
        <v>45882</v>
      </c>
      <c r="AA756" s="3" t="s">
        <v>1642</v>
      </c>
      <c r="AB756" s="61"/>
      <c r="AD756" s="9" t="s">
        <v>56</v>
      </c>
      <c r="AF756" s="9" t="s">
        <v>13</v>
      </c>
      <c r="AH756" s="9" t="s">
        <v>123</v>
      </c>
    </row>
    <row r="757" spans="1:46" hidden="1">
      <c r="A757" s="69" t="s">
        <v>3153</v>
      </c>
      <c r="B757" s="70" t="s">
        <v>3154</v>
      </c>
      <c r="F757" s="60">
        <v>500</v>
      </c>
      <c r="G757" s="40">
        <v>500</v>
      </c>
      <c r="I757" s="8"/>
      <c r="J757" s="6"/>
      <c r="K757" s="64"/>
      <c r="N757" s="24"/>
      <c r="T757" s="19" t="s">
        <v>3156</v>
      </c>
      <c r="X757" s="30">
        <v>45889</v>
      </c>
      <c r="AA757" s="3" t="s">
        <v>3155</v>
      </c>
      <c r="AB757" s="61"/>
      <c r="AD757" s="9" t="s">
        <v>56</v>
      </c>
      <c r="AF757" s="9" t="s">
        <v>26</v>
      </c>
      <c r="AH757" s="9" t="s">
        <v>31</v>
      </c>
      <c r="AJ757" s="9" t="s">
        <v>123</v>
      </c>
    </row>
    <row r="758" spans="1:46" hidden="1">
      <c r="A758" s="69" t="s">
        <v>3157</v>
      </c>
      <c r="B758" s="70" t="s">
        <v>3158</v>
      </c>
      <c r="F758" s="60">
        <v>500</v>
      </c>
      <c r="G758" s="40">
        <v>500</v>
      </c>
      <c r="I758" s="8"/>
      <c r="J758" s="6"/>
      <c r="K758" s="64"/>
      <c r="N758" s="24"/>
      <c r="T758" s="19" t="s">
        <v>3159</v>
      </c>
      <c r="X758" s="30">
        <v>45889</v>
      </c>
      <c r="AA758" s="3" t="s">
        <v>3155</v>
      </c>
      <c r="AB758" s="61"/>
      <c r="AD758" s="9" t="s">
        <v>56</v>
      </c>
      <c r="AF758" s="9" t="s">
        <v>26</v>
      </c>
      <c r="AH758" s="9" t="s">
        <v>31</v>
      </c>
      <c r="AJ758" s="9" t="s">
        <v>123</v>
      </c>
    </row>
    <row r="759" spans="1:46" hidden="1">
      <c r="A759" s="69" t="s">
        <v>3160</v>
      </c>
      <c r="B759" s="70" t="s">
        <v>3161</v>
      </c>
      <c r="F759" s="60">
        <v>500</v>
      </c>
      <c r="G759" s="40">
        <v>500</v>
      </c>
      <c r="I759" s="8"/>
      <c r="J759" s="6"/>
      <c r="K759" s="64"/>
      <c r="N759" s="24"/>
      <c r="T759" s="19" t="s">
        <v>3162</v>
      </c>
      <c r="X759" s="30">
        <v>45889</v>
      </c>
      <c r="AA759" s="3" t="s">
        <v>3155</v>
      </c>
      <c r="AB759" s="61"/>
      <c r="AD759" s="9" t="s">
        <v>56</v>
      </c>
      <c r="AF759" s="9" t="s">
        <v>26</v>
      </c>
      <c r="AH759" s="9" t="s">
        <v>31</v>
      </c>
      <c r="AJ759" s="9" t="s">
        <v>123</v>
      </c>
    </row>
    <row r="760" spans="1:46" hidden="1">
      <c r="A760" s="69" t="s">
        <v>3163</v>
      </c>
      <c r="B760" s="70" t="s">
        <v>3164</v>
      </c>
      <c r="F760" s="60">
        <v>500</v>
      </c>
      <c r="G760" s="40">
        <v>500</v>
      </c>
      <c r="I760" s="8"/>
      <c r="J760" s="6"/>
      <c r="K760" s="64"/>
      <c r="N760" s="24"/>
      <c r="T760" s="19" t="s">
        <v>3165</v>
      </c>
      <c r="X760" s="30">
        <v>45889</v>
      </c>
      <c r="AA760" s="3" t="s">
        <v>3155</v>
      </c>
      <c r="AB760" s="61"/>
      <c r="AD760" s="9" t="s">
        <v>56</v>
      </c>
      <c r="AF760" s="9" t="s">
        <v>26</v>
      </c>
      <c r="AH760" s="9" t="s">
        <v>123</v>
      </c>
    </row>
    <row r="761" spans="1:46" hidden="1">
      <c r="A761" s="69" t="s">
        <v>3166</v>
      </c>
      <c r="B761" s="70" t="s">
        <v>408</v>
      </c>
      <c r="F761" s="60">
        <v>307</v>
      </c>
      <c r="G761" s="40">
        <v>307</v>
      </c>
      <c r="I761" s="8"/>
      <c r="J761" s="6"/>
      <c r="K761" s="64"/>
      <c r="N761" s="24"/>
      <c r="T761" s="19" t="s">
        <v>3167</v>
      </c>
      <c r="X761" s="30">
        <v>45877</v>
      </c>
      <c r="AA761" s="3" t="s">
        <v>222</v>
      </c>
      <c r="AB761" s="61"/>
      <c r="AD761" s="9" t="s">
        <v>56</v>
      </c>
      <c r="AF761" s="9" t="s">
        <v>13</v>
      </c>
      <c r="AH761" s="9" t="s">
        <v>123</v>
      </c>
    </row>
    <row r="762" spans="1:46" hidden="1">
      <c r="A762" s="69" t="s">
        <v>3168</v>
      </c>
      <c r="B762" s="70" t="s">
        <v>1259</v>
      </c>
      <c r="F762" s="60">
        <v>63</v>
      </c>
      <c r="G762" s="40">
        <v>63</v>
      </c>
      <c r="I762" s="8"/>
      <c r="J762" s="6"/>
      <c r="K762" s="64"/>
      <c r="N762" s="24"/>
      <c r="T762" s="19" t="s">
        <v>3169</v>
      </c>
      <c r="X762" s="30">
        <v>45877</v>
      </c>
      <c r="AA762" s="3" t="s">
        <v>222</v>
      </c>
      <c r="AB762" s="61"/>
      <c r="AD762" s="9" t="s">
        <v>56</v>
      </c>
      <c r="AF762" s="9" t="s">
        <v>13</v>
      </c>
      <c r="AH762" s="9" t="s">
        <v>123</v>
      </c>
    </row>
    <row r="763" spans="1:46" hidden="1">
      <c r="A763" s="69" t="s">
        <v>3170</v>
      </c>
      <c r="B763" s="70" t="s">
        <v>3171</v>
      </c>
      <c r="F763" s="60">
        <v>53</v>
      </c>
      <c r="G763" s="40">
        <v>53</v>
      </c>
      <c r="I763" s="8"/>
      <c r="J763" s="6"/>
      <c r="K763" s="64"/>
      <c r="N763" s="24"/>
      <c r="T763" s="19" t="s">
        <v>3172</v>
      </c>
      <c r="X763" s="30">
        <v>45877</v>
      </c>
      <c r="AA763" s="3" t="s">
        <v>222</v>
      </c>
      <c r="AB763" s="61"/>
      <c r="AD763" s="9" t="s">
        <v>56</v>
      </c>
      <c r="AF763" s="9" t="s">
        <v>82</v>
      </c>
      <c r="AH763" s="9" t="s">
        <v>31</v>
      </c>
      <c r="AJ763" s="9" t="s">
        <v>123</v>
      </c>
    </row>
    <row r="764" spans="1:46" hidden="1">
      <c r="A764" s="69" t="s">
        <v>3173</v>
      </c>
      <c r="B764" s="70" t="s">
        <v>3174</v>
      </c>
      <c r="F764" s="60">
        <v>80</v>
      </c>
      <c r="G764" s="40">
        <v>80</v>
      </c>
      <c r="I764" s="8"/>
      <c r="J764" s="6"/>
      <c r="K764" s="64"/>
      <c r="N764" s="24"/>
      <c r="T764" s="19" t="s">
        <v>3176</v>
      </c>
      <c r="X764" s="30">
        <v>45880</v>
      </c>
      <c r="AA764" s="3" t="s">
        <v>3175</v>
      </c>
      <c r="AB764" s="61"/>
      <c r="AD764" s="9" t="s">
        <v>56</v>
      </c>
      <c r="AF764" s="9" t="s">
        <v>13</v>
      </c>
      <c r="AH764" s="9" t="s">
        <v>123</v>
      </c>
    </row>
    <row r="765" spans="1:46" hidden="1">
      <c r="A765" s="69" t="s">
        <v>3177</v>
      </c>
      <c r="B765" s="70" t="s">
        <v>3178</v>
      </c>
      <c r="F765" s="60">
        <v>40</v>
      </c>
      <c r="G765" s="40">
        <v>40</v>
      </c>
      <c r="I765" s="8"/>
      <c r="J765" s="6"/>
      <c r="K765" s="64"/>
      <c r="N765" s="24"/>
      <c r="T765" s="19" t="s">
        <v>3179</v>
      </c>
      <c r="X765" s="30">
        <v>45880</v>
      </c>
      <c r="AA765" s="3" t="s">
        <v>3175</v>
      </c>
      <c r="AB765" s="61"/>
      <c r="AD765" s="9" t="s">
        <v>56</v>
      </c>
      <c r="AF765" s="9" t="s">
        <v>13</v>
      </c>
      <c r="AH765" s="9" t="s">
        <v>123</v>
      </c>
    </row>
    <row r="766" spans="1:46" hidden="1">
      <c r="A766" s="69" t="s">
        <v>3180</v>
      </c>
      <c r="B766" s="70" t="s">
        <v>3181</v>
      </c>
      <c r="F766" s="60">
        <v>40</v>
      </c>
      <c r="G766" s="40">
        <v>40</v>
      </c>
      <c r="I766" s="8"/>
      <c r="J766" s="6"/>
      <c r="K766" s="64"/>
      <c r="N766" s="24"/>
      <c r="T766" s="19" t="s">
        <v>3182</v>
      </c>
      <c r="X766" s="30">
        <v>45880</v>
      </c>
      <c r="AA766" s="3" t="s">
        <v>3175</v>
      </c>
      <c r="AB766" s="61"/>
      <c r="AD766" s="9" t="s">
        <v>56</v>
      </c>
      <c r="AF766" s="9" t="s">
        <v>13</v>
      </c>
      <c r="AH766" s="9" t="s">
        <v>123</v>
      </c>
    </row>
    <row r="767" spans="1:46" hidden="1">
      <c r="A767" s="69" t="s">
        <v>3183</v>
      </c>
      <c r="B767" s="70" t="s">
        <v>3184</v>
      </c>
      <c r="F767" s="60">
        <v>2</v>
      </c>
      <c r="G767" s="40">
        <v>2</v>
      </c>
      <c r="I767" s="8"/>
      <c r="J767" s="6"/>
      <c r="K767" s="64"/>
      <c r="N767" s="24"/>
      <c r="T767" s="19" t="s">
        <v>3185</v>
      </c>
      <c r="X767" s="30">
        <v>45880</v>
      </c>
      <c r="AA767" s="3" t="s">
        <v>1991</v>
      </c>
      <c r="AB767" s="61"/>
      <c r="AD767" s="9" t="s">
        <v>56</v>
      </c>
      <c r="AF767" s="9" t="s">
        <v>16</v>
      </c>
      <c r="AH767" s="9" t="s">
        <v>24</v>
      </c>
      <c r="AJ767" s="9" t="s">
        <v>123</v>
      </c>
    </row>
    <row r="768" spans="1:46" hidden="1">
      <c r="A768" s="69" t="s">
        <v>3186</v>
      </c>
      <c r="B768" s="70" t="s">
        <v>3187</v>
      </c>
      <c r="F768" s="60">
        <v>2</v>
      </c>
      <c r="G768" s="40">
        <v>2</v>
      </c>
      <c r="I768" s="8"/>
      <c r="J768" s="6"/>
      <c r="K768" s="64"/>
      <c r="N768" s="24"/>
      <c r="T768" s="19" t="s">
        <v>3188</v>
      </c>
      <c r="X768" s="30">
        <v>45875</v>
      </c>
      <c r="AA768" s="3" t="s">
        <v>1654</v>
      </c>
      <c r="AB768" s="61"/>
      <c r="AD768" s="9" t="s">
        <v>56</v>
      </c>
      <c r="AF768" s="9" t="s">
        <v>2</v>
      </c>
      <c r="AH768" s="9" t="s">
        <v>31</v>
      </c>
      <c r="AJ768" s="9" t="s">
        <v>142</v>
      </c>
      <c r="AL768" s="9" t="s">
        <v>13</v>
      </c>
      <c r="AN768" s="9" t="s">
        <v>123</v>
      </c>
    </row>
    <row r="769" spans="1:50" hidden="1">
      <c r="A769" s="69" t="s">
        <v>3189</v>
      </c>
      <c r="B769" s="70" t="s">
        <v>3190</v>
      </c>
      <c r="F769" s="60">
        <v>30</v>
      </c>
      <c r="G769" s="40">
        <v>30</v>
      </c>
      <c r="I769" s="8"/>
      <c r="J769" s="6"/>
      <c r="K769" s="64"/>
      <c r="N769" s="24"/>
      <c r="Q769" s="8" t="s">
        <v>3191</v>
      </c>
      <c r="T769" s="19" t="s">
        <v>3192</v>
      </c>
      <c r="X769" s="30">
        <v>45905</v>
      </c>
      <c r="AA769" s="3" t="s">
        <v>1831</v>
      </c>
      <c r="AB769" s="61"/>
      <c r="AD769" s="9" t="s">
        <v>126</v>
      </c>
      <c r="AF769" s="9" t="s">
        <v>19</v>
      </c>
      <c r="AH769" s="9" t="s">
        <v>11</v>
      </c>
      <c r="AJ769" s="9" t="s">
        <v>2</v>
      </c>
      <c r="AL769" s="9" t="s">
        <v>31</v>
      </c>
      <c r="AN769" s="9" t="s">
        <v>16</v>
      </c>
      <c r="AP769" s="9" t="s">
        <v>0</v>
      </c>
      <c r="AR769" s="9" t="s">
        <v>50</v>
      </c>
      <c r="AT769" s="9" t="s">
        <v>13</v>
      </c>
      <c r="AV769" s="9" t="s">
        <v>123</v>
      </c>
    </row>
    <row r="770" spans="1:50" hidden="1">
      <c r="A770" s="69" t="s">
        <v>3193</v>
      </c>
      <c r="B770" s="70" t="s">
        <v>3194</v>
      </c>
      <c r="F770" s="60">
        <v>29</v>
      </c>
      <c r="G770" s="40">
        <v>29</v>
      </c>
      <c r="I770" s="8"/>
      <c r="J770" s="6"/>
      <c r="K770" s="64"/>
      <c r="N770" s="24"/>
      <c r="Q770" s="8" t="s">
        <v>3195</v>
      </c>
      <c r="T770" s="19" t="s">
        <v>3196</v>
      </c>
      <c r="X770" s="30">
        <v>45905</v>
      </c>
      <c r="AA770" s="3" t="s">
        <v>1831</v>
      </c>
      <c r="AB770" s="61"/>
      <c r="AD770" s="9" t="s">
        <v>126</v>
      </c>
      <c r="AF770" s="9" t="s">
        <v>19</v>
      </c>
      <c r="AH770" s="9" t="s">
        <v>11</v>
      </c>
      <c r="AJ770" s="9" t="s">
        <v>26</v>
      </c>
      <c r="AL770" s="9" t="s">
        <v>31</v>
      </c>
      <c r="AN770" s="9" t="s">
        <v>16</v>
      </c>
      <c r="AP770" s="9" t="s">
        <v>7</v>
      </c>
      <c r="AR770" s="9" t="s">
        <v>123</v>
      </c>
    </row>
    <row r="771" spans="1:50" hidden="1">
      <c r="A771" s="69" t="s">
        <v>3197</v>
      </c>
      <c r="B771" s="70" t="s">
        <v>3198</v>
      </c>
      <c r="F771" s="60">
        <v>5</v>
      </c>
      <c r="G771" s="40">
        <v>5</v>
      </c>
      <c r="I771" s="8"/>
      <c r="J771" s="6"/>
      <c r="K771" s="64"/>
      <c r="N771" s="24"/>
      <c r="Q771" s="8" t="s">
        <v>3199</v>
      </c>
      <c r="T771" s="19" t="s">
        <v>3200</v>
      </c>
      <c r="X771" s="30">
        <v>45884</v>
      </c>
      <c r="AA771" s="3" t="s">
        <v>1831</v>
      </c>
      <c r="AB771" s="61"/>
      <c r="AD771" s="9" t="s">
        <v>126</v>
      </c>
      <c r="AF771" s="9" t="s">
        <v>11</v>
      </c>
      <c r="AH771" s="9" t="s">
        <v>82</v>
      </c>
      <c r="AJ771" s="9" t="s">
        <v>31</v>
      </c>
      <c r="AL771" s="9" t="s">
        <v>78</v>
      </c>
      <c r="AN771" s="9" t="s">
        <v>24</v>
      </c>
      <c r="AP771" s="9" t="s">
        <v>50</v>
      </c>
      <c r="AR771" s="9" t="s">
        <v>13</v>
      </c>
      <c r="AT771" s="9" t="s">
        <v>123</v>
      </c>
    </row>
    <row r="772" spans="1:50" hidden="1">
      <c r="A772" s="69" t="s">
        <v>3201</v>
      </c>
      <c r="B772" s="70" t="s">
        <v>3202</v>
      </c>
      <c r="F772" s="60">
        <v>3</v>
      </c>
      <c r="G772" s="40">
        <v>3</v>
      </c>
      <c r="I772" s="8"/>
      <c r="J772" s="6"/>
      <c r="K772" s="64"/>
      <c r="N772" s="24"/>
      <c r="Q772" s="8" t="s">
        <v>3203</v>
      </c>
      <c r="T772" s="19" t="s">
        <v>3204</v>
      </c>
      <c r="X772" s="30">
        <v>45884</v>
      </c>
      <c r="AA772" s="3" t="s">
        <v>1831</v>
      </c>
      <c r="AB772" s="61"/>
      <c r="AD772" s="9" t="s">
        <v>126</v>
      </c>
      <c r="AF772" s="9" t="s">
        <v>11</v>
      </c>
      <c r="AH772" s="9" t="s">
        <v>82</v>
      </c>
      <c r="AJ772" s="9" t="s">
        <v>31</v>
      </c>
      <c r="AL772" s="9" t="s">
        <v>19</v>
      </c>
      <c r="AN772" s="9" t="s">
        <v>49</v>
      </c>
      <c r="AP772" s="9" t="s">
        <v>48</v>
      </c>
      <c r="AR772" s="9" t="s">
        <v>13</v>
      </c>
      <c r="AT772" s="9" t="s">
        <v>123</v>
      </c>
    </row>
    <row r="773" spans="1:50" hidden="1">
      <c r="A773" s="69" t="s">
        <v>3205</v>
      </c>
      <c r="B773" s="70" t="s">
        <v>166</v>
      </c>
      <c r="F773" s="60">
        <v>116</v>
      </c>
      <c r="G773" s="40">
        <v>116</v>
      </c>
      <c r="I773" s="8"/>
      <c r="J773" s="6"/>
      <c r="K773" s="64"/>
      <c r="N773" s="24"/>
      <c r="T773" s="19" t="s">
        <v>3206</v>
      </c>
      <c r="X773" s="30">
        <v>45881</v>
      </c>
      <c r="AA773" s="3" t="s">
        <v>1980</v>
      </c>
      <c r="AB773" s="61"/>
      <c r="AD773" s="9" t="s">
        <v>56</v>
      </c>
      <c r="AF773" s="9" t="s">
        <v>2</v>
      </c>
      <c r="AH773" s="9" t="s">
        <v>123</v>
      </c>
    </row>
    <row r="774" spans="1:50" hidden="1">
      <c r="A774" s="69" t="s">
        <v>3207</v>
      </c>
      <c r="B774" s="70" t="s">
        <v>166</v>
      </c>
      <c r="F774" s="60">
        <v>32</v>
      </c>
      <c r="G774" s="40">
        <v>32</v>
      </c>
      <c r="I774" s="8"/>
      <c r="J774" s="6"/>
      <c r="K774" s="64"/>
      <c r="N774" s="24"/>
      <c r="T774" s="19" t="s">
        <v>3208</v>
      </c>
      <c r="X774" s="30">
        <v>45881</v>
      </c>
      <c r="AA774" s="3" t="s">
        <v>1980</v>
      </c>
      <c r="AB774" s="61"/>
      <c r="AD774" s="9" t="s">
        <v>56</v>
      </c>
      <c r="AF774" s="9" t="s">
        <v>2</v>
      </c>
      <c r="AH774" s="9" t="s">
        <v>123</v>
      </c>
    </row>
    <row r="775" spans="1:50" hidden="1">
      <c r="A775" s="69" t="s">
        <v>3209</v>
      </c>
      <c r="B775" s="70" t="s">
        <v>199</v>
      </c>
      <c r="F775" s="60">
        <v>252</v>
      </c>
      <c r="G775" s="40">
        <v>252</v>
      </c>
      <c r="I775" s="8"/>
      <c r="J775" s="6"/>
      <c r="K775" s="64"/>
      <c r="N775" s="24"/>
      <c r="T775" s="19" t="s">
        <v>3210</v>
      </c>
      <c r="X775" s="30">
        <v>45881</v>
      </c>
      <c r="AA775" s="3" t="s">
        <v>1980</v>
      </c>
      <c r="AB775" s="61"/>
      <c r="AD775" s="9" t="s">
        <v>56</v>
      </c>
      <c r="AF775" s="9" t="s">
        <v>2</v>
      </c>
    </row>
    <row r="776" spans="1:50" hidden="1">
      <c r="A776" s="69" t="s">
        <v>3211</v>
      </c>
      <c r="B776" s="70" t="s">
        <v>199</v>
      </c>
      <c r="F776" s="60">
        <v>252</v>
      </c>
      <c r="G776" s="40">
        <v>252</v>
      </c>
      <c r="I776" s="8"/>
      <c r="J776" s="6"/>
      <c r="K776" s="64"/>
      <c r="N776" s="24"/>
      <c r="T776" s="19" t="s">
        <v>3212</v>
      </c>
      <c r="X776" s="30">
        <v>45881</v>
      </c>
      <c r="AA776" s="3" t="s">
        <v>1980</v>
      </c>
      <c r="AB776" s="61"/>
      <c r="AD776" s="9" t="s">
        <v>56</v>
      </c>
      <c r="AF776" s="9" t="s">
        <v>2</v>
      </c>
    </row>
    <row r="777" spans="1:50" hidden="1">
      <c r="A777" s="69" t="s">
        <v>3213</v>
      </c>
      <c r="B777" s="70" t="s">
        <v>199</v>
      </c>
      <c r="F777" s="60">
        <v>178</v>
      </c>
      <c r="G777" s="40">
        <v>178</v>
      </c>
      <c r="I777" s="8"/>
      <c r="J777" s="6"/>
      <c r="K777" s="64"/>
      <c r="N777" s="24"/>
      <c r="T777" s="19" t="s">
        <v>3214</v>
      </c>
      <c r="X777" s="30">
        <v>45881</v>
      </c>
      <c r="AA777" s="3" t="s">
        <v>1980</v>
      </c>
      <c r="AB777" s="61"/>
      <c r="AD777" s="9" t="s">
        <v>56</v>
      </c>
      <c r="AF777" s="9" t="s">
        <v>2</v>
      </c>
    </row>
    <row r="778" spans="1:50" hidden="1">
      <c r="A778" s="69" t="s">
        <v>3215</v>
      </c>
      <c r="B778" s="70" t="s">
        <v>331</v>
      </c>
      <c r="F778" s="60">
        <v>54</v>
      </c>
      <c r="G778" s="40">
        <v>54</v>
      </c>
      <c r="I778" s="8"/>
      <c r="J778" s="6"/>
      <c r="K778" s="64"/>
      <c r="N778" s="24"/>
      <c r="T778" s="19" t="s">
        <v>3216</v>
      </c>
      <c r="X778" s="30">
        <v>45882</v>
      </c>
      <c r="AA778" s="3" t="s">
        <v>1761</v>
      </c>
      <c r="AB778" s="61"/>
      <c r="AD778" s="9" t="s">
        <v>56</v>
      </c>
      <c r="AF778" s="9" t="s">
        <v>82</v>
      </c>
      <c r="AH778" s="9" t="s">
        <v>31</v>
      </c>
      <c r="AJ778" s="9" t="s">
        <v>123</v>
      </c>
    </row>
    <row r="779" spans="1:50" hidden="1">
      <c r="A779" s="69" t="s">
        <v>3217</v>
      </c>
      <c r="B779" s="70" t="s">
        <v>3218</v>
      </c>
      <c r="F779" s="60">
        <v>15</v>
      </c>
      <c r="G779" s="40">
        <v>15</v>
      </c>
      <c r="I779" s="8"/>
      <c r="J779" s="6"/>
      <c r="K779" s="64"/>
      <c r="N779" s="24"/>
      <c r="T779" s="19" t="s">
        <v>3219</v>
      </c>
      <c r="X779" s="30">
        <v>45884</v>
      </c>
      <c r="AA779" s="3" t="s">
        <v>94</v>
      </c>
      <c r="AB779" s="61"/>
      <c r="AD779" s="9" t="s">
        <v>56</v>
      </c>
      <c r="AF779" s="9" t="s">
        <v>13</v>
      </c>
      <c r="AH779" s="9" t="s">
        <v>123</v>
      </c>
    </row>
    <row r="780" spans="1:50" hidden="1">
      <c r="A780" s="69" t="s">
        <v>3220</v>
      </c>
      <c r="B780" s="70" t="s">
        <v>1178</v>
      </c>
      <c r="F780" s="60">
        <v>20</v>
      </c>
      <c r="G780" s="40">
        <v>20</v>
      </c>
      <c r="I780" s="8"/>
      <c r="J780" s="6"/>
      <c r="K780" s="64"/>
      <c r="N780" s="24"/>
      <c r="T780" s="19" t="s">
        <v>3221</v>
      </c>
      <c r="X780" s="30">
        <v>45877</v>
      </c>
      <c r="AA780" s="3" t="s">
        <v>1628</v>
      </c>
      <c r="AB780" s="61"/>
      <c r="AD780" s="9" t="s">
        <v>56</v>
      </c>
      <c r="AF780" s="9" t="s">
        <v>13</v>
      </c>
      <c r="AH780" s="9" t="s">
        <v>123</v>
      </c>
    </row>
    <row r="781" spans="1:50" hidden="1">
      <c r="A781" s="69" t="s">
        <v>3222</v>
      </c>
      <c r="B781" s="70" t="s">
        <v>3223</v>
      </c>
      <c r="F781" s="60">
        <v>9</v>
      </c>
      <c r="G781" s="40">
        <v>9</v>
      </c>
      <c r="I781" s="8"/>
      <c r="J781" s="6"/>
      <c r="K781" s="64"/>
      <c r="N781" s="24"/>
      <c r="T781" s="19" t="s">
        <v>3224</v>
      </c>
      <c r="X781" s="30">
        <v>45884</v>
      </c>
      <c r="AA781" s="3" t="s">
        <v>1628</v>
      </c>
      <c r="AB781" s="61"/>
      <c r="AD781" s="9" t="s">
        <v>56</v>
      </c>
      <c r="AF781" s="9" t="s">
        <v>13</v>
      </c>
      <c r="AH781" s="9" t="s">
        <v>123</v>
      </c>
    </row>
    <row r="782" spans="1:50" hidden="1">
      <c r="A782" s="69" t="s">
        <v>3225</v>
      </c>
      <c r="B782" s="70" t="s">
        <v>3226</v>
      </c>
      <c r="F782" s="60">
        <v>103</v>
      </c>
      <c r="G782" s="40">
        <v>103</v>
      </c>
      <c r="I782" s="8"/>
      <c r="J782" s="6"/>
      <c r="K782" s="64"/>
      <c r="N782" s="24"/>
      <c r="T782" s="19" t="s">
        <v>3227</v>
      </c>
      <c r="X782" s="30">
        <v>45884</v>
      </c>
      <c r="AA782" s="3" t="s">
        <v>1628</v>
      </c>
      <c r="AB782" s="61"/>
      <c r="AD782" s="9" t="s">
        <v>56</v>
      </c>
      <c r="AF782" s="9" t="s">
        <v>13</v>
      </c>
      <c r="AH782" s="9" t="s">
        <v>123</v>
      </c>
    </row>
    <row r="783" spans="1:50" hidden="1">
      <c r="A783" s="69" t="s">
        <v>3228</v>
      </c>
      <c r="B783" s="70" t="s">
        <v>59</v>
      </c>
      <c r="F783" s="60">
        <v>30</v>
      </c>
      <c r="G783" s="40">
        <v>30</v>
      </c>
      <c r="I783" s="8"/>
      <c r="J783" s="6"/>
      <c r="K783" s="64"/>
      <c r="N783" s="24"/>
      <c r="Q783" s="8" t="s">
        <v>3229</v>
      </c>
      <c r="T783" s="19" t="s">
        <v>3230</v>
      </c>
      <c r="X783" s="30">
        <v>45992</v>
      </c>
      <c r="AA783" s="3" t="s">
        <v>1804</v>
      </c>
      <c r="AB783" s="61"/>
      <c r="AD783" s="9" t="s">
        <v>126</v>
      </c>
      <c r="AF783" s="9" t="s">
        <v>11</v>
      </c>
      <c r="AH783" s="9" t="s">
        <v>16</v>
      </c>
      <c r="AJ783" s="9" t="s">
        <v>26</v>
      </c>
      <c r="AL783" s="9" t="s">
        <v>31</v>
      </c>
      <c r="AN783" s="9" t="s">
        <v>49</v>
      </c>
      <c r="AP783" s="9" t="s">
        <v>24</v>
      </c>
      <c r="AR783" s="9" t="s">
        <v>48</v>
      </c>
      <c r="AT783" s="9" t="s">
        <v>37</v>
      </c>
      <c r="AV783" s="9" t="s">
        <v>41</v>
      </c>
      <c r="AX783" s="9" t="s">
        <v>123</v>
      </c>
    </row>
    <row r="784" spans="1:50" hidden="1">
      <c r="A784" s="69" t="s">
        <v>3231</v>
      </c>
      <c r="B784" s="70" t="s">
        <v>81</v>
      </c>
      <c r="F784" s="60">
        <v>30</v>
      </c>
      <c r="G784" s="40">
        <v>30</v>
      </c>
      <c r="I784" s="8"/>
      <c r="J784" s="6"/>
      <c r="K784" s="64"/>
      <c r="N784" s="24"/>
      <c r="Q784" s="8" t="s">
        <v>3232</v>
      </c>
      <c r="T784" s="19" t="s">
        <v>3233</v>
      </c>
      <c r="X784" s="30">
        <v>45992</v>
      </c>
      <c r="AA784" s="3" t="s">
        <v>1804</v>
      </c>
      <c r="AB784" s="61"/>
      <c r="AD784" s="9" t="s">
        <v>126</v>
      </c>
      <c r="AF784" s="9" t="s">
        <v>19</v>
      </c>
      <c r="AH784" s="9" t="s">
        <v>11</v>
      </c>
      <c r="AJ784" s="9" t="s">
        <v>26</v>
      </c>
      <c r="AL784" s="9" t="s">
        <v>49</v>
      </c>
      <c r="AN784" s="9" t="s">
        <v>24</v>
      </c>
      <c r="AP784" s="9" t="s">
        <v>48</v>
      </c>
      <c r="AR784" s="9" t="s">
        <v>37</v>
      </c>
      <c r="AT784" s="9" t="s">
        <v>41</v>
      </c>
      <c r="AV784" s="9" t="s">
        <v>123</v>
      </c>
    </row>
    <row r="785" spans="1:56" hidden="1">
      <c r="A785" s="69" t="s">
        <v>3234</v>
      </c>
      <c r="B785" s="70" t="s">
        <v>62</v>
      </c>
      <c r="F785" s="60">
        <v>30</v>
      </c>
      <c r="G785" s="40">
        <v>30</v>
      </c>
      <c r="I785" s="8"/>
      <c r="J785" s="6"/>
      <c r="K785" s="64"/>
      <c r="N785" s="24"/>
      <c r="Q785" s="8" t="s">
        <v>3235</v>
      </c>
      <c r="T785" s="19" t="s">
        <v>3236</v>
      </c>
      <c r="X785" s="30">
        <v>45718</v>
      </c>
      <c r="AA785" s="3" t="s">
        <v>1804</v>
      </c>
      <c r="AB785" s="61"/>
      <c r="AD785" s="9" t="s">
        <v>126</v>
      </c>
      <c r="AF785" s="9" t="s">
        <v>72</v>
      </c>
      <c r="AH785" s="9" t="s">
        <v>26</v>
      </c>
      <c r="AJ785" s="9" t="s">
        <v>49</v>
      </c>
      <c r="AL785" s="9" t="s">
        <v>31</v>
      </c>
      <c r="AN785" s="9" t="s">
        <v>17</v>
      </c>
      <c r="AP785" s="9" t="s">
        <v>16</v>
      </c>
      <c r="AR785" s="9" t="s">
        <v>37</v>
      </c>
      <c r="AT785" s="9" t="s">
        <v>41</v>
      </c>
      <c r="AV785" s="9" t="s">
        <v>123</v>
      </c>
    </row>
    <row r="786" spans="1:56" hidden="1">
      <c r="A786" s="69" t="s">
        <v>3237</v>
      </c>
      <c r="B786" s="70" t="s">
        <v>3238</v>
      </c>
      <c r="F786" s="60">
        <v>105</v>
      </c>
      <c r="G786" s="40">
        <v>105</v>
      </c>
      <c r="I786" s="8"/>
      <c r="J786" s="6"/>
      <c r="K786" s="64"/>
      <c r="N786" s="24"/>
      <c r="Q786" s="8" t="s">
        <v>3239</v>
      </c>
      <c r="T786" s="19" t="s">
        <v>3240</v>
      </c>
      <c r="X786" s="30">
        <v>45947</v>
      </c>
      <c r="AA786" s="3" t="s">
        <v>1818</v>
      </c>
      <c r="AB786" s="61"/>
      <c r="AD786" s="9" t="s">
        <v>126</v>
      </c>
      <c r="AF786" s="9" t="s">
        <v>11</v>
      </c>
      <c r="AH786" s="9" t="s">
        <v>16</v>
      </c>
      <c r="AJ786" s="9" t="s">
        <v>82</v>
      </c>
      <c r="AL786" s="9" t="s">
        <v>57</v>
      </c>
      <c r="AN786" s="9" t="s">
        <v>7</v>
      </c>
      <c r="AP786" s="9" t="s">
        <v>13</v>
      </c>
      <c r="AR786" s="9" t="s">
        <v>41</v>
      </c>
      <c r="AT786" s="9" t="s">
        <v>123</v>
      </c>
    </row>
    <row r="787" spans="1:56" hidden="1">
      <c r="A787" s="69" t="s">
        <v>3241</v>
      </c>
      <c r="B787" s="70" t="s">
        <v>3242</v>
      </c>
      <c r="F787" s="60">
        <v>10</v>
      </c>
      <c r="G787" s="40">
        <v>10</v>
      </c>
      <c r="I787" s="8"/>
      <c r="J787" s="6"/>
      <c r="K787" s="64"/>
      <c r="N787" s="24"/>
      <c r="Q787" s="8" t="s">
        <v>3243</v>
      </c>
      <c r="T787" s="19" t="s">
        <v>3244</v>
      </c>
      <c r="X787" s="30">
        <v>45987</v>
      </c>
      <c r="AA787" s="3" t="s">
        <v>2314</v>
      </c>
      <c r="AB787" s="61"/>
      <c r="AD787" s="9" t="s">
        <v>126</v>
      </c>
      <c r="AF787" s="9" t="s">
        <v>11</v>
      </c>
      <c r="AH787" s="9" t="s">
        <v>63</v>
      </c>
      <c r="AJ787" s="9" t="s">
        <v>16</v>
      </c>
      <c r="AL787" s="9" t="s">
        <v>106</v>
      </c>
      <c r="AN787" s="9" t="s">
        <v>51</v>
      </c>
      <c r="AP787" s="9" t="s">
        <v>7</v>
      </c>
      <c r="AR787" s="9" t="s">
        <v>1502</v>
      </c>
      <c r="AT787" s="9" t="s">
        <v>66</v>
      </c>
      <c r="AV787" s="9" t="s">
        <v>123</v>
      </c>
    </row>
    <row r="788" spans="1:56" hidden="1">
      <c r="A788" s="69" t="s">
        <v>3245</v>
      </c>
      <c r="B788" s="70" t="s">
        <v>3246</v>
      </c>
      <c r="F788" s="60">
        <v>9</v>
      </c>
      <c r="G788" s="40">
        <v>9</v>
      </c>
      <c r="I788" s="8"/>
      <c r="J788" s="6"/>
      <c r="K788" s="64"/>
      <c r="N788" s="24"/>
      <c r="Q788" s="8" t="s">
        <v>3247</v>
      </c>
      <c r="T788" s="19" t="s">
        <v>3248</v>
      </c>
      <c r="X788" s="30">
        <v>45987</v>
      </c>
      <c r="AA788" s="3" t="s">
        <v>2314</v>
      </c>
      <c r="AB788" s="61"/>
      <c r="AD788" s="9" t="s">
        <v>126</v>
      </c>
      <c r="AF788" s="9" t="s">
        <v>11</v>
      </c>
      <c r="AH788" s="9" t="s">
        <v>2</v>
      </c>
      <c r="AJ788" s="9" t="s">
        <v>35</v>
      </c>
      <c r="AL788" s="9" t="s">
        <v>106</v>
      </c>
      <c r="AN788" s="9" t="s">
        <v>1526</v>
      </c>
      <c r="AP788" s="9" t="s">
        <v>24</v>
      </c>
      <c r="AR788" s="9" t="s">
        <v>48</v>
      </c>
      <c r="AT788" s="9" t="s">
        <v>13</v>
      </c>
      <c r="AV788" s="9" t="s">
        <v>123</v>
      </c>
    </row>
    <row r="789" spans="1:56" hidden="1">
      <c r="A789" s="69" t="s">
        <v>3249</v>
      </c>
      <c r="B789" s="70" t="s">
        <v>3250</v>
      </c>
      <c r="F789" s="60">
        <v>10</v>
      </c>
      <c r="G789" s="40">
        <v>10</v>
      </c>
      <c r="I789" s="8"/>
      <c r="J789" s="6"/>
      <c r="K789" s="64"/>
      <c r="N789" s="24"/>
      <c r="Q789" s="8" t="s">
        <v>3251</v>
      </c>
      <c r="T789" s="19" t="s">
        <v>3252</v>
      </c>
      <c r="X789" s="30">
        <v>45987</v>
      </c>
      <c r="AA789" s="3" t="s">
        <v>2314</v>
      </c>
      <c r="AB789" s="61"/>
      <c r="AD789" s="9" t="s">
        <v>126</v>
      </c>
      <c r="AF789" s="9" t="s">
        <v>11</v>
      </c>
      <c r="AH789" s="9" t="s">
        <v>2</v>
      </c>
      <c r="AJ789" s="9" t="s">
        <v>35</v>
      </c>
      <c r="AL789" s="9" t="s">
        <v>106</v>
      </c>
      <c r="AN789" s="9" t="s">
        <v>1526</v>
      </c>
      <c r="AP789" s="9" t="s">
        <v>24</v>
      </c>
      <c r="AR789" s="9" t="s">
        <v>48</v>
      </c>
      <c r="AT789" s="9" t="s">
        <v>13</v>
      </c>
      <c r="AV789" s="9" t="s">
        <v>123</v>
      </c>
    </row>
    <row r="790" spans="1:56" hidden="1">
      <c r="A790" s="69" t="s">
        <v>3253</v>
      </c>
      <c r="B790" s="70" t="s">
        <v>3254</v>
      </c>
      <c r="F790" s="60">
        <v>11</v>
      </c>
      <c r="G790" s="40">
        <v>11</v>
      </c>
      <c r="I790" s="8"/>
      <c r="J790" s="6"/>
      <c r="K790" s="64"/>
      <c r="N790" s="24"/>
      <c r="Q790" s="8" t="s">
        <v>3255</v>
      </c>
      <c r="T790" s="19" t="s">
        <v>3256</v>
      </c>
      <c r="X790" s="30">
        <v>45987</v>
      </c>
      <c r="AA790" s="3" t="s">
        <v>2314</v>
      </c>
      <c r="AB790" s="61"/>
      <c r="AD790" s="9" t="s">
        <v>126</v>
      </c>
      <c r="AF790" s="9" t="s">
        <v>11</v>
      </c>
      <c r="AH790" s="9" t="s">
        <v>16</v>
      </c>
      <c r="AJ790" s="9" t="s">
        <v>2</v>
      </c>
      <c r="AL790" s="9" t="s">
        <v>35</v>
      </c>
      <c r="AN790" s="9" t="s">
        <v>1</v>
      </c>
      <c r="AP790" s="9" t="s">
        <v>106</v>
      </c>
      <c r="AR790" s="9" t="s">
        <v>48</v>
      </c>
      <c r="AT790" s="9" t="s">
        <v>13</v>
      </c>
      <c r="AV790" s="9" t="s">
        <v>123</v>
      </c>
    </row>
    <row r="791" spans="1:56" hidden="1">
      <c r="A791" s="69" t="s">
        <v>3257</v>
      </c>
      <c r="B791" s="70" t="s">
        <v>3258</v>
      </c>
      <c r="F791" s="60">
        <v>10</v>
      </c>
      <c r="G791" s="40">
        <v>10</v>
      </c>
      <c r="I791" s="8"/>
      <c r="J791" s="6"/>
      <c r="K791" s="64"/>
      <c r="N791" s="24"/>
      <c r="Q791" s="8" t="s">
        <v>3259</v>
      </c>
      <c r="T791" s="19" t="s">
        <v>3260</v>
      </c>
      <c r="X791" s="30">
        <v>45987</v>
      </c>
      <c r="AA791" s="3" t="s">
        <v>2314</v>
      </c>
      <c r="AB791" s="61"/>
      <c r="AD791" s="9" t="s">
        <v>126</v>
      </c>
      <c r="AF791" s="9" t="s">
        <v>11</v>
      </c>
      <c r="AH791" s="9" t="s">
        <v>63</v>
      </c>
      <c r="AJ791" s="9" t="s">
        <v>16</v>
      </c>
      <c r="AL791" s="9" t="s">
        <v>106</v>
      </c>
      <c r="AN791" s="9" t="s">
        <v>51</v>
      </c>
      <c r="AP791" s="9" t="s">
        <v>7</v>
      </c>
      <c r="AR791" s="9" t="s">
        <v>1502</v>
      </c>
      <c r="AT791" s="9" t="s">
        <v>66</v>
      </c>
      <c r="AV791" s="9" t="s">
        <v>123</v>
      </c>
    </row>
    <row r="792" spans="1:56" hidden="1">
      <c r="A792" s="69" t="s">
        <v>3261</v>
      </c>
      <c r="B792" s="70" t="s">
        <v>3262</v>
      </c>
      <c r="F792" s="60">
        <v>10</v>
      </c>
      <c r="G792" s="40">
        <v>10</v>
      </c>
      <c r="I792" s="8"/>
      <c r="J792" s="6"/>
      <c r="K792" s="64"/>
      <c r="N792" s="24"/>
      <c r="Q792" s="8" t="s">
        <v>3263</v>
      </c>
      <c r="T792" s="19" t="s">
        <v>3264</v>
      </c>
      <c r="X792" s="30">
        <v>45987</v>
      </c>
      <c r="AA792" s="3" t="s">
        <v>2314</v>
      </c>
      <c r="AB792" s="61"/>
      <c r="AD792" s="9" t="s">
        <v>126</v>
      </c>
      <c r="AF792" s="9" t="s">
        <v>11</v>
      </c>
      <c r="AH792" s="9" t="s">
        <v>2</v>
      </c>
      <c r="AJ792" s="9" t="s">
        <v>35</v>
      </c>
      <c r="AL792" s="9" t="s">
        <v>1</v>
      </c>
      <c r="AN792" s="9" t="s">
        <v>106</v>
      </c>
      <c r="AP792" s="9" t="s">
        <v>48</v>
      </c>
      <c r="AR792" s="9" t="s">
        <v>13</v>
      </c>
      <c r="AT792" s="9" t="s">
        <v>123</v>
      </c>
    </row>
    <row r="793" spans="1:56" hidden="1">
      <c r="A793" s="69" t="s">
        <v>3265</v>
      </c>
      <c r="B793" s="70" t="s">
        <v>3266</v>
      </c>
      <c r="F793" s="60">
        <v>10</v>
      </c>
      <c r="G793" s="40">
        <v>10</v>
      </c>
      <c r="I793" s="8"/>
      <c r="J793" s="6"/>
      <c r="K793" s="64"/>
      <c r="N793" s="24"/>
      <c r="Q793" s="8" t="s">
        <v>3267</v>
      </c>
      <c r="T793" s="19" t="s">
        <v>3268</v>
      </c>
      <c r="X793" s="30">
        <v>45987</v>
      </c>
      <c r="AA793" s="3" t="s">
        <v>2314</v>
      </c>
      <c r="AB793" s="61"/>
      <c r="AD793" s="9" t="s">
        <v>126</v>
      </c>
      <c r="AF793" s="9" t="s">
        <v>11</v>
      </c>
      <c r="AH793" s="9" t="s">
        <v>2</v>
      </c>
      <c r="AJ793" s="9" t="s">
        <v>35</v>
      </c>
      <c r="AL793" s="9" t="s">
        <v>1</v>
      </c>
      <c r="AN793" s="9" t="s">
        <v>106</v>
      </c>
      <c r="AP793" s="9" t="s">
        <v>48</v>
      </c>
      <c r="AR793" s="9" t="s">
        <v>13</v>
      </c>
      <c r="AT793" s="9" t="s">
        <v>123</v>
      </c>
    </row>
    <row r="794" spans="1:56" hidden="1">
      <c r="A794" s="69" t="s">
        <v>3269</v>
      </c>
      <c r="B794" s="70" t="s">
        <v>3270</v>
      </c>
      <c r="F794" s="60">
        <v>10</v>
      </c>
      <c r="G794" s="40">
        <v>10</v>
      </c>
      <c r="I794" s="8"/>
      <c r="J794" s="6"/>
      <c r="K794" s="64"/>
      <c r="N794" s="24"/>
      <c r="Q794" s="8" t="s">
        <v>3271</v>
      </c>
      <c r="T794" s="19" t="s">
        <v>3272</v>
      </c>
      <c r="X794" s="30">
        <v>45987</v>
      </c>
      <c r="AA794" s="3" t="s">
        <v>2314</v>
      </c>
      <c r="AB794" s="61"/>
      <c r="AD794" s="9" t="s">
        <v>126</v>
      </c>
      <c r="AF794" s="9" t="s">
        <v>11</v>
      </c>
      <c r="AH794" s="9" t="s">
        <v>2</v>
      </c>
      <c r="AJ794" s="9" t="s">
        <v>35</v>
      </c>
      <c r="AL794" s="9" t="s">
        <v>1</v>
      </c>
      <c r="AN794" s="9" t="s">
        <v>106</v>
      </c>
      <c r="AP794" s="9" t="s">
        <v>48</v>
      </c>
      <c r="AR794" s="9" t="s">
        <v>13</v>
      </c>
      <c r="AT794" s="9" t="s">
        <v>123</v>
      </c>
    </row>
    <row r="795" spans="1:56" hidden="1">
      <c r="A795" s="69" t="s">
        <v>3273</v>
      </c>
      <c r="B795" s="70" t="s">
        <v>3279</v>
      </c>
      <c r="F795" s="60">
        <v>101</v>
      </c>
      <c r="G795" s="40">
        <v>101</v>
      </c>
      <c r="I795" s="8"/>
      <c r="J795" s="6"/>
      <c r="K795" s="64"/>
      <c r="N795" s="24"/>
      <c r="T795" s="19" t="s">
        <v>3274</v>
      </c>
      <c r="X795" s="30">
        <v>45884</v>
      </c>
      <c r="AA795" s="3" t="s">
        <v>1761</v>
      </c>
      <c r="AB795" s="61"/>
      <c r="AD795" s="9" t="s">
        <v>56</v>
      </c>
      <c r="AF795" s="9" t="s">
        <v>13</v>
      </c>
      <c r="AH795" s="9" t="s">
        <v>123</v>
      </c>
    </row>
    <row r="796" spans="1:56" hidden="1">
      <c r="A796" s="69" t="s">
        <v>3275</v>
      </c>
      <c r="B796" s="70" t="s">
        <v>3276</v>
      </c>
      <c r="F796" s="60">
        <v>10</v>
      </c>
      <c r="G796" s="40">
        <v>10</v>
      </c>
      <c r="I796" s="8"/>
      <c r="J796" s="6"/>
      <c r="K796" s="64"/>
      <c r="N796" s="24"/>
      <c r="Q796" s="8" t="s">
        <v>3277</v>
      </c>
      <c r="T796" s="19" t="s">
        <v>3278</v>
      </c>
      <c r="X796" s="30">
        <v>45930</v>
      </c>
      <c r="AA796" s="3" t="s">
        <v>2408</v>
      </c>
      <c r="AB796" s="61"/>
      <c r="AD796" s="9" t="s">
        <v>126</v>
      </c>
      <c r="AF796" s="9" t="s">
        <v>11</v>
      </c>
      <c r="AH796" s="9" t="s">
        <v>26</v>
      </c>
      <c r="AJ796" s="9" t="s">
        <v>21</v>
      </c>
      <c r="AL796" s="9" t="s">
        <v>39</v>
      </c>
      <c r="AN796" s="9" t="s">
        <v>176</v>
      </c>
      <c r="AP796" s="9" t="s">
        <v>57</v>
      </c>
      <c r="AR796" s="9" t="s">
        <v>288</v>
      </c>
      <c r="AT796" s="9" t="s">
        <v>7</v>
      </c>
      <c r="AV796" s="9" t="s">
        <v>71</v>
      </c>
      <c r="AX796" s="9" t="s">
        <v>6</v>
      </c>
      <c r="AZ796" s="9" t="s">
        <v>41</v>
      </c>
      <c r="BB796" s="9" t="s">
        <v>92</v>
      </c>
      <c r="BD796" s="9" t="s">
        <v>123</v>
      </c>
    </row>
    <row r="797" spans="1:56" hidden="1">
      <c r="A797" s="69" t="s">
        <v>3280</v>
      </c>
      <c r="B797" s="70" t="s">
        <v>3281</v>
      </c>
      <c r="F797" s="60">
        <v>30</v>
      </c>
      <c r="G797" s="40">
        <v>30</v>
      </c>
      <c r="I797" s="8"/>
      <c r="J797" s="6"/>
      <c r="K797" s="64"/>
      <c r="N797" s="24"/>
      <c r="Q797" s="8" t="s">
        <v>3282</v>
      </c>
      <c r="T797" s="19" t="s">
        <v>3283</v>
      </c>
      <c r="X797" s="30">
        <v>45981</v>
      </c>
      <c r="AA797" s="3" t="s">
        <v>1991</v>
      </c>
      <c r="AB797" s="61"/>
      <c r="AD797" s="9" t="s">
        <v>126</v>
      </c>
      <c r="AF797" s="9" t="s">
        <v>11</v>
      </c>
      <c r="AH797" s="9" t="s">
        <v>2</v>
      </c>
      <c r="AJ797" s="9" t="s">
        <v>31</v>
      </c>
      <c r="AL797" s="9" t="s">
        <v>9</v>
      </c>
      <c r="AN797" s="9" t="s">
        <v>106</v>
      </c>
      <c r="AP797" s="9" t="s">
        <v>48</v>
      </c>
      <c r="AR797" s="9" t="s">
        <v>13</v>
      </c>
      <c r="AT797" s="9" t="s">
        <v>41</v>
      </c>
      <c r="AV797" s="9" t="s">
        <v>123</v>
      </c>
    </row>
    <row r="798" spans="1:56" hidden="1">
      <c r="A798" s="69" t="s">
        <v>3284</v>
      </c>
      <c r="B798" s="70" t="s">
        <v>3285</v>
      </c>
      <c r="F798" s="60">
        <v>35</v>
      </c>
      <c r="G798" s="40">
        <v>35</v>
      </c>
      <c r="I798" s="8"/>
      <c r="J798" s="6"/>
      <c r="K798" s="64"/>
      <c r="N798" s="24"/>
      <c r="Q798" s="8" t="s">
        <v>3286</v>
      </c>
      <c r="T798" s="19" t="s">
        <v>3287</v>
      </c>
      <c r="X798" s="30">
        <v>45981</v>
      </c>
      <c r="AA798" s="3" t="s">
        <v>1991</v>
      </c>
      <c r="AB798" s="61"/>
      <c r="AD798" s="9" t="s">
        <v>126</v>
      </c>
      <c r="AF798" s="9" t="s">
        <v>11</v>
      </c>
      <c r="AH798" s="9" t="s">
        <v>2</v>
      </c>
      <c r="AJ798" s="9" t="s">
        <v>31</v>
      </c>
      <c r="AL798" s="9" t="s">
        <v>106</v>
      </c>
      <c r="AN798" s="9" t="s">
        <v>24</v>
      </c>
      <c r="AP798" s="9" t="s">
        <v>48</v>
      </c>
      <c r="AR798" s="9" t="s">
        <v>13</v>
      </c>
      <c r="AT798" s="9" t="s">
        <v>41</v>
      </c>
      <c r="AV798" s="9" t="s">
        <v>123</v>
      </c>
    </row>
    <row r="799" spans="1:56" hidden="1">
      <c r="A799" s="69" t="s">
        <v>3288</v>
      </c>
      <c r="B799" s="70" t="s">
        <v>3289</v>
      </c>
      <c r="F799" s="60">
        <v>35</v>
      </c>
      <c r="G799" s="40">
        <v>35</v>
      </c>
      <c r="I799" s="8"/>
      <c r="J799" s="6"/>
      <c r="K799" s="64"/>
      <c r="N799" s="24"/>
      <c r="Q799" s="8" t="s">
        <v>3290</v>
      </c>
      <c r="T799" s="19" t="s">
        <v>3291</v>
      </c>
      <c r="X799" s="30">
        <v>45981</v>
      </c>
      <c r="AA799" s="3" t="s">
        <v>1991</v>
      </c>
      <c r="AB799" s="61"/>
      <c r="AD799" s="9" t="s">
        <v>126</v>
      </c>
      <c r="AF799" s="9" t="s">
        <v>11</v>
      </c>
      <c r="AH799" s="9" t="s">
        <v>16</v>
      </c>
      <c r="AJ799" s="9" t="s">
        <v>2</v>
      </c>
      <c r="AL799" s="9" t="s">
        <v>35</v>
      </c>
      <c r="AN799" s="9" t="s">
        <v>57</v>
      </c>
      <c r="AP799" s="9" t="s">
        <v>7</v>
      </c>
      <c r="AR799" s="9" t="s">
        <v>13</v>
      </c>
      <c r="AT799" s="9" t="s">
        <v>41</v>
      </c>
      <c r="AV799" s="9" t="s">
        <v>123</v>
      </c>
    </row>
    <row r="800" spans="1:56" hidden="1">
      <c r="A800" s="69" t="s">
        <v>3292</v>
      </c>
      <c r="B800" s="70" t="s">
        <v>3293</v>
      </c>
      <c r="F800" s="60">
        <v>40</v>
      </c>
      <c r="G800" s="40">
        <v>40</v>
      </c>
      <c r="I800" s="8"/>
      <c r="J800" s="6"/>
      <c r="K800" s="64"/>
      <c r="N800" s="24"/>
      <c r="Q800" s="8" t="s">
        <v>3294</v>
      </c>
      <c r="T800" s="19" t="s">
        <v>3295</v>
      </c>
      <c r="X800" s="30">
        <v>45981</v>
      </c>
      <c r="AA800" s="3" t="s">
        <v>1991</v>
      </c>
      <c r="AB800" s="61"/>
      <c r="AD800" s="9" t="s">
        <v>126</v>
      </c>
      <c r="AF800" s="9" t="s">
        <v>11</v>
      </c>
      <c r="AH800" s="9" t="s">
        <v>2</v>
      </c>
      <c r="AJ800" s="9" t="s">
        <v>35</v>
      </c>
      <c r="AL800" s="9" t="s">
        <v>106</v>
      </c>
      <c r="AN800" s="9" t="s">
        <v>48</v>
      </c>
      <c r="AP800" s="9" t="s">
        <v>24</v>
      </c>
      <c r="AR800" s="9" t="s">
        <v>13</v>
      </c>
      <c r="AT800" s="9" t="s">
        <v>41</v>
      </c>
      <c r="AV800" s="9" t="s">
        <v>123</v>
      </c>
    </row>
    <row r="801" spans="1:50" hidden="1">
      <c r="A801" s="69" t="s">
        <v>3296</v>
      </c>
      <c r="B801" s="70" t="s">
        <v>3297</v>
      </c>
      <c r="F801" s="60">
        <v>35</v>
      </c>
      <c r="G801" s="40">
        <v>35</v>
      </c>
      <c r="I801" s="8"/>
      <c r="J801" s="6"/>
      <c r="K801" s="64"/>
      <c r="N801" s="24"/>
      <c r="Q801" s="8" t="s">
        <v>3298</v>
      </c>
      <c r="T801" s="19" t="s">
        <v>3299</v>
      </c>
      <c r="X801" s="30">
        <v>45981</v>
      </c>
      <c r="AA801" s="3" t="s">
        <v>1991</v>
      </c>
      <c r="AB801" s="61"/>
      <c r="AD801" s="9" t="s">
        <v>126</v>
      </c>
      <c r="AF801" s="9" t="s">
        <v>11</v>
      </c>
      <c r="AH801" s="9" t="s">
        <v>2</v>
      </c>
      <c r="AJ801" s="9" t="s">
        <v>35</v>
      </c>
      <c r="AL801" s="9" t="s">
        <v>106</v>
      </c>
      <c r="AN801" s="9" t="s">
        <v>24</v>
      </c>
      <c r="AP801" s="9" t="s">
        <v>48</v>
      </c>
      <c r="AR801" s="9" t="s">
        <v>13</v>
      </c>
      <c r="AT801" s="9" t="s">
        <v>41</v>
      </c>
      <c r="AV801" s="9" t="s">
        <v>123</v>
      </c>
    </row>
    <row r="802" spans="1:50" hidden="1">
      <c r="A802" s="69" t="s">
        <v>3300</v>
      </c>
      <c r="B802" s="70" t="s">
        <v>3301</v>
      </c>
      <c r="F802" s="60">
        <v>45</v>
      </c>
      <c r="G802" s="40">
        <v>45</v>
      </c>
      <c r="I802" s="8"/>
      <c r="J802" s="6"/>
      <c r="K802" s="64"/>
      <c r="N802" s="24"/>
      <c r="Q802" s="8" t="s">
        <v>3302</v>
      </c>
      <c r="T802" s="19" t="s">
        <v>3303</v>
      </c>
      <c r="X802" s="30">
        <v>45981</v>
      </c>
      <c r="AA802" s="3" t="s">
        <v>1991</v>
      </c>
      <c r="AB802" s="61"/>
      <c r="AD802" s="9" t="s">
        <v>126</v>
      </c>
      <c r="AF802" s="9" t="s">
        <v>11</v>
      </c>
      <c r="AH802" s="9" t="s">
        <v>16</v>
      </c>
      <c r="AJ802" s="9" t="s">
        <v>2</v>
      </c>
      <c r="AL802" s="9" t="s">
        <v>57</v>
      </c>
      <c r="AN802" s="9" t="s">
        <v>7</v>
      </c>
      <c r="AP802" s="9" t="s">
        <v>13</v>
      </c>
      <c r="AR802" s="9" t="s">
        <v>154</v>
      </c>
      <c r="AT802" s="9" t="s">
        <v>41</v>
      </c>
    </row>
    <row r="803" spans="1:50" hidden="1">
      <c r="A803" s="69" t="s">
        <v>3304</v>
      </c>
      <c r="B803" s="70" t="s">
        <v>3305</v>
      </c>
      <c r="F803" s="60">
        <v>45</v>
      </c>
      <c r="G803" s="40">
        <v>45</v>
      </c>
      <c r="I803" s="8"/>
      <c r="J803" s="6"/>
      <c r="K803" s="64"/>
      <c r="N803" s="24"/>
      <c r="Q803" s="8" t="s">
        <v>3306</v>
      </c>
      <c r="T803" s="19" t="s">
        <v>3307</v>
      </c>
      <c r="X803" s="30">
        <v>45981</v>
      </c>
      <c r="AA803" s="3" t="s">
        <v>1991</v>
      </c>
      <c r="AB803" s="61"/>
      <c r="AD803" s="9" t="s">
        <v>126</v>
      </c>
      <c r="AF803" s="9" t="s">
        <v>11</v>
      </c>
      <c r="AH803" s="9" t="s">
        <v>16</v>
      </c>
      <c r="AJ803" s="9" t="s">
        <v>2</v>
      </c>
      <c r="AL803" s="9" t="s">
        <v>35</v>
      </c>
      <c r="AN803" s="9" t="s">
        <v>106</v>
      </c>
      <c r="AP803" s="9" t="s">
        <v>24</v>
      </c>
      <c r="AR803" s="9" t="s">
        <v>50</v>
      </c>
      <c r="AT803" s="9" t="s">
        <v>13</v>
      </c>
      <c r="AV803" s="9" t="s">
        <v>32</v>
      </c>
      <c r="AX803" s="9" t="s">
        <v>123</v>
      </c>
    </row>
    <row r="804" spans="1:50" hidden="1">
      <c r="A804" s="69" t="s">
        <v>3308</v>
      </c>
      <c r="B804" s="70" t="s">
        <v>3309</v>
      </c>
      <c r="F804" s="60">
        <v>45</v>
      </c>
      <c r="G804" s="40">
        <v>45</v>
      </c>
      <c r="I804" s="8"/>
      <c r="J804" s="6"/>
      <c r="K804" s="64"/>
      <c r="N804" s="24"/>
      <c r="Q804" s="8" t="s">
        <v>3310</v>
      </c>
      <c r="T804" s="19" t="s">
        <v>3311</v>
      </c>
      <c r="X804" s="30">
        <v>45981</v>
      </c>
      <c r="AA804" s="3" t="s">
        <v>1991</v>
      </c>
      <c r="AB804" s="61"/>
      <c r="AD804" s="9" t="s">
        <v>126</v>
      </c>
      <c r="AF804" s="9" t="s">
        <v>11</v>
      </c>
      <c r="AH804" s="9" t="s">
        <v>2</v>
      </c>
      <c r="AJ804" s="9" t="s">
        <v>35</v>
      </c>
      <c r="AL804" s="9" t="s">
        <v>106</v>
      </c>
      <c r="AN804" s="9" t="s">
        <v>24</v>
      </c>
      <c r="AP804" s="9" t="s">
        <v>48</v>
      </c>
      <c r="AR804" s="9" t="s">
        <v>13</v>
      </c>
      <c r="AT804" s="9" t="s">
        <v>32</v>
      </c>
      <c r="AV804" s="9" t="s">
        <v>123</v>
      </c>
    </row>
    <row r="805" spans="1:50" hidden="1">
      <c r="A805" s="69" t="s">
        <v>3312</v>
      </c>
      <c r="B805" s="70" t="s">
        <v>3313</v>
      </c>
      <c r="F805" s="60">
        <v>45</v>
      </c>
      <c r="G805" s="40">
        <v>45</v>
      </c>
      <c r="I805" s="8"/>
      <c r="J805" s="6"/>
      <c r="K805" s="64"/>
      <c r="N805" s="24"/>
      <c r="Q805" s="8" t="s">
        <v>3314</v>
      </c>
      <c r="T805" s="19" t="s">
        <v>3315</v>
      </c>
      <c r="X805" s="30">
        <v>45981</v>
      </c>
      <c r="AA805" s="3" t="s">
        <v>1991</v>
      </c>
      <c r="AB805" s="61"/>
      <c r="AD805" s="9" t="s">
        <v>126</v>
      </c>
      <c r="AF805" s="9" t="s">
        <v>11</v>
      </c>
      <c r="AH805" s="9" t="s">
        <v>2</v>
      </c>
      <c r="AJ805" s="9" t="s">
        <v>35</v>
      </c>
      <c r="AL805" s="9" t="s">
        <v>106</v>
      </c>
      <c r="AN805" s="9" t="s">
        <v>24</v>
      </c>
      <c r="AP805" s="9" t="s">
        <v>48</v>
      </c>
      <c r="AR805" s="9" t="s">
        <v>13</v>
      </c>
      <c r="AT805" s="9" t="s">
        <v>41</v>
      </c>
      <c r="AV805" s="9" t="s">
        <v>32</v>
      </c>
      <c r="AX805" s="9" t="s">
        <v>123</v>
      </c>
    </row>
    <row r="806" spans="1:50" hidden="1">
      <c r="A806" s="69" t="s">
        <v>3316</v>
      </c>
      <c r="B806" s="70" t="s">
        <v>3317</v>
      </c>
      <c r="F806" s="60">
        <v>35</v>
      </c>
      <c r="G806" s="40">
        <v>35</v>
      </c>
      <c r="I806" s="8"/>
      <c r="J806" s="6"/>
      <c r="K806" s="64"/>
      <c r="N806" s="24"/>
      <c r="T806" s="19" t="s">
        <v>3318</v>
      </c>
      <c r="X806" s="30">
        <v>45981</v>
      </c>
      <c r="AA806" s="3" t="s">
        <v>1991</v>
      </c>
      <c r="AB806" s="61"/>
      <c r="AD806" s="9" t="s">
        <v>126</v>
      </c>
      <c r="AF806" s="9" t="s">
        <v>11</v>
      </c>
      <c r="AH806" s="9" t="s">
        <v>2</v>
      </c>
      <c r="AJ806" s="9" t="s">
        <v>35</v>
      </c>
      <c r="AL806" s="9" t="s">
        <v>106</v>
      </c>
      <c r="AN806" s="9" t="s">
        <v>24</v>
      </c>
      <c r="AP806" s="9" t="s">
        <v>48</v>
      </c>
      <c r="AR806" s="9" t="s">
        <v>13</v>
      </c>
      <c r="AT806" s="9" t="s">
        <v>41</v>
      </c>
      <c r="AV806" s="9" t="s">
        <v>123</v>
      </c>
    </row>
    <row r="807" spans="1:50" hidden="1">
      <c r="A807" s="69" t="s">
        <v>3319</v>
      </c>
      <c r="B807" s="70" t="s">
        <v>3320</v>
      </c>
      <c r="F807" s="60">
        <v>35</v>
      </c>
      <c r="G807" s="40">
        <v>35</v>
      </c>
      <c r="I807" s="8"/>
      <c r="J807" s="6"/>
      <c r="K807" s="64"/>
      <c r="N807" s="24"/>
      <c r="Q807" s="8" t="s">
        <v>3321</v>
      </c>
      <c r="T807" s="19" t="s">
        <v>3322</v>
      </c>
      <c r="X807" s="30">
        <v>45981</v>
      </c>
      <c r="AA807" s="3" t="s">
        <v>1991</v>
      </c>
      <c r="AB807" s="61"/>
      <c r="AD807" s="9" t="s">
        <v>126</v>
      </c>
      <c r="AF807" s="9" t="s">
        <v>11</v>
      </c>
      <c r="AH807" s="9" t="s">
        <v>1</v>
      </c>
      <c r="AJ807" s="9" t="s">
        <v>2</v>
      </c>
      <c r="AL807" s="9" t="s">
        <v>35</v>
      </c>
      <c r="AN807" s="9" t="s">
        <v>106</v>
      </c>
      <c r="AP807" s="9" t="s">
        <v>48</v>
      </c>
      <c r="AR807" s="9" t="s">
        <v>13</v>
      </c>
      <c r="AT807" s="9" t="s">
        <v>41</v>
      </c>
      <c r="AV807" s="9" t="s">
        <v>154</v>
      </c>
    </row>
    <row r="808" spans="1:50" hidden="1">
      <c r="A808" s="69" t="s">
        <v>3323</v>
      </c>
      <c r="B808" s="70" t="s">
        <v>3324</v>
      </c>
      <c r="F808" s="60">
        <v>40</v>
      </c>
      <c r="G808" s="40">
        <v>40</v>
      </c>
      <c r="I808" s="8"/>
      <c r="J808" s="6"/>
      <c r="K808" s="64"/>
      <c r="N808" s="24"/>
      <c r="T808" s="19" t="s">
        <v>3325</v>
      </c>
      <c r="X808" s="30">
        <v>45981</v>
      </c>
      <c r="AA808" s="3" t="s">
        <v>1991</v>
      </c>
      <c r="AB808" s="61"/>
      <c r="AD808" s="9" t="s">
        <v>126</v>
      </c>
      <c r="AF808" s="9" t="s">
        <v>11</v>
      </c>
      <c r="AH808" s="9" t="s">
        <v>2</v>
      </c>
      <c r="AJ808" s="9" t="s">
        <v>44</v>
      </c>
      <c r="AL808" s="9" t="s">
        <v>35</v>
      </c>
      <c r="AN808" s="9" t="s">
        <v>106</v>
      </c>
      <c r="AP808" s="9" t="s">
        <v>48</v>
      </c>
      <c r="AR808" s="9" t="s">
        <v>13</v>
      </c>
      <c r="AT808" s="9" t="s">
        <v>41</v>
      </c>
      <c r="AV808" s="9" t="s">
        <v>123</v>
      </c>
    </row>
    <row r="809" spans="1:50" hidden="1">
      <c r="A809" s="69" t="s">
        <v>3326</v>
      </c>
      <c r="B809" s="70" t="s">
        <v>314</v>
      </c>
      <c r="F809" s="60">
        <v>35</v>
      </c>
      <c r="G809" s="40">
        <v>35</v>
      </c>
      <c r="I809" s="8"/>
      <c r="J809" s="6"/>
      <c r="K809" s="64"/>
      <c r="N809" s="24"/>
      <c r="Q809" s="8" t="s">
        <v>3327</v>
      </c>
      <c r="T809" s="19" t="s">
        <v>3328</v>
      </c>
      <c r="X809" s="30">
        <v>45981</v>
      </c>
      <c r="AA809" s="3" t="s">
        <v>1991</v>
      </c>
      <c r="AB809" s="61"/>
      <c r="AD809" s="9" t="s">
        <v>126</v>
      </c>
      <c r="AF809" s="9" t="s">
        <v>11</v>
      </c>
      <c r="AH809" s="9" t="s">
        <v>63</v>
      </c>
      <c r="AJ809" s="9" t="s">
        <v>84</v>
      </c>
      <c r="AL809" s="9" t="s">
        <v>1</v>
      </c>
      <c r="AN809" s="9" t="s">
        <v>0</v>
      </c>
      <c r="AP809" s="9" t="s">
        <v>7</v>
      </c>
      <c r="AR809" s="9" t="s">
        <v>18</v>
      </c>
      <c r="AT809" s="9" t="s">
        <v>66</v>
      </c>
      <c r="AV809" s="9" t="s">
        <v>154</v>
      </c>
    </row>
    <row r="810" spans="1:50" hidden="1">
      <c r="A810" s="69" t="s">
        <v>3329</v>
      </c>
      <c r="B810" s="70" t="s">
        <v>199</v>
      </c>
      <c r="F810" s="60">
        <v>252</v>
      </c>
      <c r="G810" s="40">
        <v>252</v>
      </c>
      <c r="I810" s="8"/>
      <c r="J810" s="6"/>
      <c r="K810" s="64"/>
      <c r="N810" s="24"/>
      <c r="T810" s="19" t="s">
        <v>3330</v>
      </c>
      <c r="X810" s="30">
        <v>45883</v>
      </c>
      <c r="AA810" s="3" t="s">
        <v>1980</v>
      </c>
      <c r="AB810" s="61"/>
      <c r="AD810" s="9" t="s">
        <v>56</v>
      </c>
      <c r="AF810" s="9" t="s">
        <v>2</v>
      </c>
    </row>
    <row r="811" spans="1:50" hidden="1">
      <c r="A811" s="69" t="s">
        <v>3331</v>
      </c>
      <c r="B811" s="70" t="s">
        <v>199</v>
      </c>
      <c r="F811" s="60">
        <v>252</v>
      </c>
      <c r="G811" s="40">
        <v>252</v>
      </c>
      <c r="I811" s="8"/>
      <c r="J811" s="6"/>
      <c r="K811" s="64"/>
      <c r="N811" s="24"/>
      <c r="T811" s="19" t="s">
        <v>3332</v>
      </c>
      <c r="X811" s="30">
        <v>45883</v>
      </c>
      <c r="AA811" s="3" t="s">
        <v>1980</v>
      </c>
      <c r="AB811" s="61"/>
      <c r="AD811" s="9" t="s">
        <v>56</v>
      </c>
      <c r="AF811" s="9" t="s">
        <v>2</v>
      </c>
    </row>
    <row r="812" spans="1:50" hidden="1">
      <c r="A812" s="69" t="s">
        <v>3333</v>
      </c>
      <c r="B812" s="70" t="s">
        <v>199</v>
      </c>
      <c r="F812" s="60">
        <v>251</v>
      </c>
      <c r="G812" s="40">
        <v>251</v>
      </c>
      <c r="I812" s="8"/>
      <c r="J812" s="6"/>
      <c r="K812" s="64"/>
      <c r="N812" s="24"/>
      <c r="T812" s="19" t="s">
        <v>3334</v>
      </c>
      <c r="X812" s="30">
        <v>45883</v>
      </c>
      <c r="AA812" s="3" t="s">
        <v>1980</v>
      </c>
      <c r="AB812" s="61"/>
      <c r="AD812" s="9" t="s">
        <v>56</v>
      </c>
      <c r="AF812" s="9" t="s">
        <v>2</v>
      </c>
    </row>
    <row r="813" spans="1:50" hidden="1">
      <c r="A813" s="69" t="s">
        <v>3335</v>
      </c>
      <c r="B813" s="70" t="s">
        <v>3336</v>
      </c>
      <c r="F813" s="60">
        <v>53</v>
      </c>
      <c r="G813" s="40">
        <v>53</v>
      </c>
      <c r="I813" s="8"/>
      <c r="J813" s="6"/>
      <c r="K813" s="64"/>
      <c r="N813" s="24"/>
      <c r="T813" s="19" t="s">
        <v>3337</v>
      </c>
      <c r="X813" s="30">
        <v>45884</v>
      </c>
      <c r="AA813" s="3" t="s">
        <v>222</v>
      </c>
      <c r="AB813" s="61"/>
      <c r="AD813" s="9" t="s">
        <v>56</v>
      </c>
      <c r="AF813" s="9" t="s">
        <v>82</v>
      </c>
      <c r="AH813" s="9" t="s">
        <v>31</v>
      </c>
      <c r="AJ813" s="9" t="s">
        <v>123</v>
      </c>
    </row>
    <row r="814" spans="1:50" hidden="1">
      <c r="A814" s="69" t="s">
        <v>3338</v>
      </c>
      <c r="B814" s="70" t="s">
        <v>3339</v>
      </c>
      <c r="F814" s="60">
        <v>108</v>
      </c>
      <c r="G814" s="40">
        <v>108</v>
      </c>
      <c r="I814" s="8"/>
      <c r="J814" s="6"/>
      <c r="K814" s="64"/>
      <c r="N814" s="24"/>
      <c r="T814" s="19" t="s">
        <v>3340</v>
      </c>
      <c r="X814" s="30">
        <v>45884</v>
      </c>
      <c r="AA814" s="3" t="s">
        <v>222</v>
      </c>
      <c r="AB814" s="61"/>
      <c r="AD814" s="9" t="s">
        <v>56</v>
      </c>
      <c r="AF814" s="9" t="s">
        <v>82</v>
      </c>
      <c r="AH814" s="9" t="s">
        <v>31</v>
      </c>
      <c r="AJ814" s="9" t="s">
        <v>123</v>
      </c>
    </row>
    <row r="815" spans="1:50" hidden="1">
      <c r="A815" s="69" t="s">
        <v>3341</v>
      </c>
      <c r="B815" s="70" t="s">
        <v>3342</v>
      </c>
      <c r="F815" s="60">
        <v>10</v>
      </c>
      <c r="G815" s="40">
        <v>10</v>
      </c>
      <c r="I815" s="8"/>
      <c r="J815" s="6"/>
      <c r="K815" s="64"/>
      <c r="N815" s="24"/>
      <c r="Q815" s="8" t="s">
        <v>3343</v>
      </c>
      <c r="T815" s="19" t="s">
        <v>3344</v>
      </c>
      <c r="X815" s="30">
        <v>45936</v>
      </c>
      <c r="AA815" s="3" t="s">
        <v>1831</v>
      </c>
      <c r="AB815" s="61"/>
      <c r="AD815" s="9" t="s">
        <v>126</v>
      </c>
      <c r="AF815" s="9" t="s">
        <v>11</v>
      </c>
      <c r="AH815" s="9" t="s">
        <v>16</v>
      </c>
      <c r="AJ815" s="9" t="s">
        <v>2</v>
      </c>
      <c r="AL815" s="9" t="s">
        <v>31</v>
      </c>
      <c r="AN815" s="9" t="s">
        <v>0</v>
      </c>
      <c r="AP815" s="9" t="s">
        <v>48</v>
      </c>
      <c r="AR815" s="9" t="s">
        <v>13</v>
      </c>
      <c r="AT815" s="9" t="s">
        <v>123</v>
      </c>
    </row>
    <row r="816" spans="1:50" hidden="1">
      <c r="A816" s="69" t="s">
        <v>3345</v>
      </c>
      <c r="B816" s="70" t="s">
        <v>268</v>
      </c>
      <c r="F816" s="60">
        <v>208</v>
      </c>
      <c r="G816" s="40">
        <v>208</v>
      </c>
      <c r="I816" s="8"/>
      <c r="J816" s="6"/>
      <c r="K816" s="64"/>
      <c r="N816" s="24"/>
      <c r="T816" s="19" t="s">
        <v>3346</v>
      </c>
      <c r="X816" s="30">
        <v>45884</v>
      </c>
      <c r="AA816" s="3" t="s">
        <v>222</v>
      </c>
      <c r="AB816" s="61"/>
      <c r="AD816" s="9" t="s">
        <v>56</v>
      </c>
      <c r="AF816" s="9" t="s">
        <v>13</v>
      </c>
      <c r="AH816" s="9" t="s">
        <v>123</v>
      </c>
    </row>
    <row r="817" spans="1:46" hidden="1">
      <c r="A817" s="69" t="s">
        <v>3347</v>
      </c>
      <c r="B817" s="70" t="s">
        <v>3348</v>
      </c>
      <c r="F817" s="60">
        <v>21</v>
      </c>
      <c r="G817" s="40">
        <v>21</v>
      </c>
      <c r="I817" s="8"/>
      <c r="J817" s="6"/>
      <c r="K817" s="64"/>
      <c r="N817" s="24"/>
      <c r="T817" s="19" t="s">
        <v>3350</v>
      </c>
      <c r="X817" s="30">
        <v>45889</v>
      </c>
      <c r="AA817" s="3" t="s">
        <v>3349</v>
      </c>
      <c r="AB817" s="61"/>
      <c r="AD817" s="9" t="s">
        <v>56</v>
      </c>
      <c r="AF817" s="9" t="s">
        <v>26</v>
      </c>
      <c r="AH817" s="9" t="s">
        <v>123</v>
      </c>
    </row>
    <row r="818" spans="1:46" hidden="1">
      <c r="A818" s="69" t="s">
        <v>3351</v>
      </c>
      <c r="B818" s="70" t="s">
        <v>3352</v>
      </c>
      <c r="F818" s="60">
        <v>10</v>
      </c>
      <c r="G818" s="40">
        <v>10</v>
      </c>
      <c r="I818" s="8"/>
      <c r="J818" s="6"/>
      <c r="K818" s="64"/>
      <c r="N818" s="24"/>
      <c r="T818" s="19" t="s">
        <v>3353</v>
      </c>
      <c r="X818" s="30">
        <v>45889</v>
      </c>
      <c r="AA818" s="3" t="s">
        <v>3349</v>
      </c>
      <c r="AB818" s="61"/>
      <c r="AD818" s="9" t="s">
        <v>56</v>
      </c>
      <c r="AF818" s="9" t="s">
        <v>26</v>
      </c>
      <c r="AH818" s="9" t="s">
        <v>123</v>
      </c>
    </row>
    <row r="819" spans="1:46" hidden="1">
      <c r="A819" s="69" t="s">
        <v>3354</v>
      </c>
      <c r="B819" s="70" t="s">
        <v>3355</v>
      </c>
      <c r="F819" s="60">
        <v>5</v>
      </c>
      <c r="G819" s="40">
        <v>5</v>
      </c>
      <c r="I819" s="8"/>
      <c r="J819" s="6"/>
      <c r="K819" s="64"/>
      <c r="N819" s="24"/>
      <c r="T819" s="19" t="s">
        <v>3356</v>
      </c>
      <c r="X819" s="30">
        <v>45889</v>
      </c>
      <c r="AA819" s="3" t="s">
        <v>3349</v>
      </c>
      <c r="AB819" s="61"/>
      <c r="AD819" s="9" t="s">
        <v>56</v>
      </c>
      <c r="AF819" s="9" t="s">
        <v>26</v>
      </c>
      <c r="AH819" s="9" t="s">
        <v>123</v>
      </c>
    </row>
    <row r="820" spans="1:46" hidden="1">
      <c r="A820" s="69" t="s">
        <v>3357</v>
      </c>
      <c r="B820" s="70" t="s">
        <v>3358</v>
      </c>
      <c r="F820" s="60">
        <v>5</v>
      </c>
      <c r="G820" s="40">
        <v>5</v>
      </c>
      <c r="I820" s="8"/>
      <c r="J820" s="6"/>
      <c r="K820" s="64"/>
      <c r="N820" s="24"/>
      <c r="T820" s="19" t="s">
        <v>3359</v>
      </c>
      <c r="X820" s="30">
        <v>45889</v>
      </c>
      <c r="AA820" s="3" t="s">
        <v>3349</v>
      </c>
      <c r="AB820" s="61"/>
      <c r="AD820" s="9" t="s">
        <v>56</v>
      </c>
      <c r="AF820" s="9" t="s">
        <v>26</v>
      </c>
      <c r="AH820" s="9" t="s">
        <v>123</v>
      </c>
    </row>
    <row r="821" spans="1:46" hidden="1">
      <c r="A821" s="69" t="s">
        <v>3360</v>
      </c>
      <c r="B821" s="70" t="s">
        <v>3361</v>
      </c>
      <c r="F821" s="60">
        <v>53</v>
      </c>
      <c r="G821" s="40">
        <v>53</v>
      </c>
      <c r="I821" s="8"/>
      <c r="J821" s="6"/>
      <c r="K821" s="64"/>
      <c r="N821" s="24"/>
      <c r="T821" s="19" t="s">
        <v>3362</v>
      </c>
      <c r="X821" s="30">
        <v>45884</v>
      </c>
      <c r="AA821" s="3" t="s">
        <v>1761</v>
      </c>
      <c r="AB821" s="61"/>
      <c r="AD821" s="9" t="s">
        <v>56</v>
      </c>
      <c r="AF821" s="9" t="s">
        <v>13</v>
      </c>
      <c r="AH821" s="9" t="s">
        <v>123</v>
      </c>
    </row>
    <row r="822" spans="1:46" hidden="1">
      <c r="A822" s="69" t="s">
        <v>3363</v>
      </c>
      <c r="B822" s="70" t="s">
        <v>3364</v>
      </c>
      <c r="F822" s="60">
        <v>56</v>
      </c>
      <c r="G822" s="40">
        <v>56</v>
      </c>
      <c r="I822" s="8"/>
      <c r="J822" s="6"/>
      <c r="K822" s="64"/>
      <c r="N822" s="24"/>
      <c r="T822" s="19" t="s">
        <v>3365</v>
      </c>
      <c r="X822" s="30">
        <v>45884</v>
      </c>
      <c r="AA822" s="3" t="s">
        <v>1761</v>
      </c>
      <c r="AB822" s="61"/>
      <c r="AD822" s="9" t="s">
        <v>56</v>
      </c>
      <c r="AF822" s="9" t="s">
        <v>13</v>
      </c>
      <c r="AH822" s="9" t="s">
        <v>123</v>
      </c>
    </row>
    <row r="823" spans="1:46" hidden="1">
      <c r="A823" s="69" t="s">
        <v>3366</v>
      </c>
      <c r="B823" s="70" t="s">
        <v>3367</v>
      </c>
      <c r="F823" s="60">
        <v>54</v>
      </c>
      <c r="G823" s="40">
        <v>54</v>
      </c>
      <c r="I823" s="8"/>
      <c r="J823" s="6"/>
      <c r="K823" s="64"/>
      <c r="N823" s="24"/>
      <c r="T823" s="19" t="s">
        <v>3368</v>
      </c>
      <c r="X823" s="30">
        <v>45884</v>
      </c>
      <c r="AA823" s="3" t="s">
        <v>1761</v>
      </c>
      <c r="AB823" s="61"/>
      <c r="AD823" s="9" t="s">
        <v>56</v>
      </c>
      <c r="AF823" s="9" t="s">
        <v>13</v>
      </c>
      <c r="AH823" s="9" t="s">
        <v>123</v>
      </c>
    </row>
    <row r="824" spans="1:46" hidden="1">
      <c r="A824" s="69" t="s">
        <v>3369</v>
      </c>
      <c r="B824" s="70" t="s">
        <v>3370</v>
      </c>
      <c r="F824" s="60">
        <v>56</v>
      </c>
      <c r="G824" s="40">
        <v>56</v>
      </c>
      <c r="I824" s="8"/>
      <c r="J824" s="6"/>
      <c r="K824" s="64"/>
      <c r="N824" s="24"/>
      <c r="T824" s="19" t="s">
        <v>3371</v>
      </c>
      <c r="X824" s="30">
        <v>45884</v>
      </c>
      <c r="AA824" s="3" t="s">
        <v>1761</v>
      </c>
      <c r="AB824" s="61"/>
      <c r="AD824" s="9" t="s">
        <v>56</v>
      </c>
      <c r="AF824" s="9" t="s">
        <v>13</v>
      </c>
      <c r="AH824" s="9" t="s">
        <v>123</v>
      </c>
    </row>
    <row r="825" spans="1:46" hidden="1">
      <c r="A825" s="69" t="s">
        <v>3372</v>
      </c>
      <c r="B825" s="70" t="s">
        <v>3373</v>
      </c>
      <c r="F825" s="60">
        <v>57</v>
      </c>
      <c r="G825" s="40">
        <v>57</v>
      </c>
      <c r="I825" s="8"/>
      <c r="J825" s="6"/>
      <c r="K825" s="64"/>
      <c r="N825" s="24"/>
      <c r="T825" s="19" t="s">
        <v>3374</v>
      </c>
      <c r="X825" s="30">
        <v>45884</v>
      </c>
      <c r="AA825" s="3" t="s">
        <v>1761</v>
      </c>
      <c r="AB825" s="61"/>
      <c r="AD825" s="9" t="s">
        <v>56</v>
      </c>
      <c r="AF825" s="9" t="s">
        <v>13</v>
      </c>
      <c r="AH825" s="9" t="s">
        <v>123</v>
      </c>
    </row>
    <row r="826" spans="1:46" hidden="1">
      <c r="A826" s="69" t="s">
        <v>3375</v>
      </c>
      <c r="B826" s="70" t="s">
        <v>3376</v>
      </c>
      <c r="F826" s="60">
        <v>55</v>
      </c>
      <c r="G826" s="40">
        <v>55</v>
      </c>
      <c r="I826" s="8"/>
      <c r="J826" s="6"/>
      <c r="K826" s="64"/>
      <c r="N826" s="24"/>
      <c r="T826" s="19" t="s">
        <v>3377</v>
      </c>
      <c r="X826" s="30">
        <v>45884</v>
      </c>
      <c r="AA826" s="3" t="s">
        <v>1761</v>
      </c>
      <c r="AB826" s="61"/>
      <c r="AD826" s="9" t="s">
        <v>56</v>
      </c>
      <c r="AF826" s="9" t="s">
        <v>13</v>
      </c>
      <c r="AH826" s="9" t="s">
        <v>123</v>
      </c>
    </row>
    <row r="827" spans="1:46" hidden="1">
      <c r="A827" s="69" t="s">
        <v>3378</v>
      </c>
      <c r="B827" s="70" t="s">
        <v>3379</v>
      </c>
      <c r="F827" s="60">
        <v>53</v>
      </c>
      <c r="G827" s="40">
        <v>53</v>
      </c>
      <c r="I827" s="8"/>
      <c r="J827" s="6"/>
      <c r="K827" s="64"/>
      <c r="N827" s="24"/>
      <c r="T827" s="19" t="s">
        <v>3380</v>
      </c>
      <c r="X827" s="30">
        <v>45884</v>
      </c>
      <c r="AA827" s="3" t="s">
        <v>1761</v>
      </c>
      <c r="AB827" s="61"/>
      <c r="AD827" s="9" t="s">
        <v>56</v>
      </c>
      <c r="AF827" s="9" t="s">
        <v>13</v>
      </c>
      <c r="AH827" s="9" t="s">
        <v>123</v>
      </c>
    </row>
    <row r="828" spans="1:46" hidden="1">
      <c r="A828" s="69" t="s">
        <v>3381</v>
      </c>
      <c r="B828" s="70" t="s">
        <v>3382</v>
      </c>
      <c r="F828" s="60">
        <v>52</v>
      </c>
      <c r="G828" s="40">
        <v>52</v>
      </c>
      <c r="I828" s="8"/>
      <c r="J828" s="6"/>
      <c r="K828" s="64"/>
      <c r="N828" s="24"/>
      <c r="T828" s="19" t="s">
        <v>3383</v>
      </c>
      <c r="X828" s="30">
        <v>45884</v>
      </c>
      <c r="AA828" s="3" t="s">
        <v>1761</v>
      </c>
      <c r="AB828" s="61"/>
      <c r="AD828" s="9" t="s">
        <v>56</v>
      </c>
      <c r="AF828" s="9" t="s">
        <v>13</v>
      </c>
      <c r="AH828" s="9" t="s">
        <v>123</v>
      </c>
    </row>
    <row r="829" spans="1:46" hidden="1">
      <c r="A829" s="69" t="s">
        <v>3384</v>
      </c>
      <c r="B829" s="70" t="s">
        <v>3385</v>
      </c>
      <c r="F829" s="60">
        <v>25</v>
      </c>
      <c r="G829" s="40">
        <v>25</v>
      </c>
      <c r="I829" s="8"/>
      <c r="J829" s="6"/>
      <c r="K829" s="64"/>
      <c r="N829" s="24"/>
      <c r="Q829" s="8" t="s">
        <v>3386</v>
      </c>
      <c r="T829" s="19" t="s">
        <v>3387</v>
      </c>
      <c r="X829" s="30">
        <v>45946</v>
      </c>
      <c r="AA829" s="3" t="s">
        <v>2140</v>
      </c>
      <c r="AB829" s="61"/>
      <c r="AD829" s="9" t="s">
        <v>126</v>
      </c>
      <c r="AF829" s="9" t="s">
        <v>11</v>
      </c>
      <c r="AH829" s="9" t="s">
        <v>82</v>
      </c>
      <c r="AJ829" s="9" t="s">
        <v>31</v>
      </c>
      <c r="AL829" s="9" t="s">
        <v>49</v>
      </c>
      <c r="AN829" s="9" t="s">
        <v>24</v>
      </c>
      <c r="AP829" s="9" t="s">
        <v>48</v>
      </c>
      <c r="AR829" s="9" t="s">
        <v>13</v>
      </c>
      <c r="AT829" s="9" t="s">
        <v>123</v>
      </c>
    </row>
    <row r="830" spans="1:46" hidden="1">
      <c r="A830" s="69" t="s">
        <v>3388</v>
      </c>
      <c r="B830" s="70" t="s">
        <v>199</v>
      </c>
      <c r="F830" s="60">
        <v>252</v>
      </c>
      <c r="G830" s="40">
        <v>252</v>
      </c>
      <c r="I830" s="8"/>
      <c r="J830" s="6"/>
      <c r="K830" s="64"/>
      <c r="N830" s="24"/>
      <c r="T830" s="19" t="s">
        <v>3389</v>
      </c>
      <c r="X830" s="30">
        <v>45883</v>
      </c>
      <c r="AA830" s="3" t="s">
        <v>1980</v>
      </c>
      <c r="AB830" s="61"/>
      <c r="AD830" s="9" t="s">
        <v>56</v>
      </c>
      <c r="AF830" s="9" t="s">
        <v>2</v>
      </c>
    </row>
    <row r="831" spans="1:46" hidden="1">
      <c r="A831" s="69" t="s">
        <v>3390</v>
      </c>
      <c r="B831" s="70" t="s">
        <v>199</v>
      </c>
      <c r="F831" s="60">
        <v>252</v>
      </c>
      <c r="G831" s="40">
        <v>252</v>
      </c>
      <c r="I831" s="8"/>
      <c r="J831" s="6"/>
      <c r="K831" s="64"/>
      <c r="N831" s="24"/>
      <c r="T831" s="19" t="s">
        <v>3391</v>
      </c>
      <c r="X831" s="30">
        <v>45883</v>
      </c>
      <c r="AA831" s="3" t="s">
        <v>1980</v>
      </c>
      <c r="AB831" s="61"/>
      <c r="AD831" s="9" t="s">
        <v>56</v>
      </c>
      <c r="AF831" s="9" t="s">
        <v>2</v>
      </c>
    </row>
    <row r="832" spans="1:46" hidden="1">
      <c r="A832" s="69" t="s">
        <v>3392</v>
      </c>
      <c r="B832" s="70" t="s">
        <v>3393</v>
      </c>
      <c r="F832" s="60">
        <v>15</v>
      </c>
      <c r="G832" s="40">
        <v>15</v>
      </c>
      <c r="I832" s="8"/>
      <c r="J832" s="6"/>
      <c r="K832" s="64"/>
      <c r="N832" s="24"/>
      <c r="Q832" s="8" t="s">
        <v>3394</v>
      </c>
      <c r="T832" s="19" t="s">
        <v>3395</v>
      </c>
      <c r="X832" s="30">
        <v>45937</v>
      </c>
      <c r="AA832" s="3" t="s">
        <v>2403</v>
      </c>
      <c r="AB832" s="61"/>
      <c r="AD832" s="9" t="s">
        <v>126</v>
      </c>
      <c r="AF832" s="9" t="s">
        <v>11</v>
      </c>
      <c r="AH832" s="9" t="s">
        <v>16</v>
      </c>
      <c r="AJ832" s="9" t="s">
        <v>2</v>
      </c>
      <c r="AL832" s="9" t="s">
        <v>31</v>
      </c>
      <c r="AN832" s="9" t="s">
        <v>106</v>
      </c>
      <c r="AP832" s="9" t="s">
        <v>48</v>
      </c>
      <c r="AR832" s="9" t="s">
        <v>13</v>
      </c>
      <c r="AT832" s="9" t="s">
        <v>123</v>
      </c>
    </row>
    <row r="833" spans="1:48" hidden="1">
      <c r="A833" s="69" t="s">
        <v>3396</v>
      </c>
      <c r="B833" s="70" t="s">
        <v>3397</v>
      </c>
      <c r="F833" s="60">
        <v>15</v>
      </c>
      <c r="G833" s="40">
        <v>15</v>
      </c>
      <c r="I833" s="8"/>
      <c r="J833" s="6"/>
      <c r="K833" s="64"/>
      <c r="N833" s="24"/>
      <c r="Q833" s="8" t="s">
        <v>3398</v>
      </c>
      <c r="T833" s="19" t="s">
        <v>3399</v>
      </c>
      <c r="X833" s="30">
        <v>45937</v>
      </c>
      <c r="AA833" s="3" t="s">
        <v>2403</v>
      </c>
      <c r="AB833" s="61"/>
      <c r="AD833" s="9" t="s">
        <v>126</v>
      </c>
      <c r="AF833" s="9" t="s">
        <v>11</v>
      </c>
      <c r="AH833" s="9" t="s">
        <v>16</v>
      </c>
      <c r="AJ833" s="9" t="s">
        <v>82</v>
      </c>
      <c r="AL833" s="9" t="s">
        <v>31</v>
      </c>
      <c r="AN833" s="9" t="s">
        <v>40</v>
      </c>
      <c r="AP833" s="9" t="s">
        <v>106</v>
      </c>
      <c r="AR833" s="9" t="s">
        <v>48</v>
      </c>
      <c r="AT833" s="9" t="s">
        <v>13</v>
      </c>
      <c r="AV833" s="9" t="s">
        <v>123</v>
      </c>
    </row>
    <row r="834" spans="1:48" hidden="1">
      <c r="A834" s="69" t="s">
        <v>3400</v>
      </c>
      <c r="B834" s="70" t="s">
        <v>3401</v>
      </c>
      <c r="F834" s="60">
        <v>2</v>
      </c>
      <c r="G834" s="40">
        <v>2</v>
      </c>
      <c r="I834" s="8"/>
      <c r="J834" s="6"/>
      <c r="K834" s="64"/>
      <c r="N834" s="24"/>
      <c r="T834" s="19" t="s">
        <v>3402</v>
      </c>
      <c r="X834" s="30">
        <v>45884</v>
      </c>
      <c r="AA834" s="3" t="s">
        <v>378</v>
      </c>
      <c r="AB834" s="61"/>
      <c r="AD834" s="9" t="s">
        <v>56</v>
      </c>
      <c r="AF834" s="9" t="s">
        <v>2</v>
      </c>
      <c r="AH834" s="9" t="s">
        <v>31</v>
      </c>
      <c r="AJ834" s="9" t="s">
        <v>123</v>
      </c>
    </row>
    <row r="835" spans="1:48" hidden="1">
      <c r="A835" s="69" t="s">
        <v>3403</v>
      </c>
      <c r="B835" s="70" t="s">
        <v>3404</v>
      </c>
      <c r="F835" s="60">
        <v>20</v>
      </c>
      <c r="G835" s="40">
        <v>20</v>
      </c>
      <c r="I835" s="8"/>
      <c r="J835" s="6"/>
      <c r="K835" s="64"/>
      <c r="N835" s="24"/>
      <c r="T835" s="19" t="s">
        <v>3405</v>
      </c>
      <c r="X835" s="30">
        <v>45926</v>
      </c>
      <c r="AA835" s="3" t="s">
        <v>1856</v>
      </c>
      <c r="AB835" s="61"/>
      <c r="AD835" s="9" t="s">
        <v>56</v>
      </c>
      <c r="AF835" s="9" t="s">
        <v>82</v>
      </c>
      <c r="AH835" s="9" t="s">
        <v>31</v>
      </c>
      <c r="AJ835" s="9" t="s">
        <v>106</v>
      </c>
      <c r="AL835" s="9" t="s">
        <v>50</v>
      </c>
      <c r="AN835" s="9" t="s">
        <v>13</v>
      </c>
      <c r="AP835" s="9" t="s">
        <v>123</v>
      </c>
    </row>
    <row r="836" spans="1:48" hidden="1">
      <c r="A836" s="69" t="s">
        <v>3406</v>
      </c>
      <c r="B836" s="70" t="s">
        <v>3407</v>
      </c>
      <c r="F836" s="60">
        <v>2</v>
      </c>
      <c r="G836" s="40">
        <v>2</v>
      </c>
      <c r="I836" s="8"/>
      <c r="J836" s="6"/>
      <c r="K836" s="64"/>
      <c r="N836" s="24"/>
      <c r="T836" s="19" t="s">
        <v>3409</v>
      </c>
      <c r="X836" s="30">
        <v>45882</v>
      </c>
      <c r="AA836" s="3" t="s">
        <v>3408</v>
      </c>
      <c r="AB836" s="61"/>
      <c r="AD836" s="9" t="s">
        <v>56</v>
      </c>
      <c r="AF836" s="9" t="s">
        <v>26</v>
      </c>
      <c r="AH836" s="9" t="s">
        <v>31</v>
      </c>
      <c r="AJ836" s="9" t="s">
        <v>123</v>
      </c>
    </row>
    <row r="837" spans="1:48" hidden="1">
      <c r="A837" s="69" t="s">
        <v>3410</v>
      </c>
      <c r="B837" s="70" t="s">
        <v>3411</v>
      </c>
      <c r="F837" s="60">
        <v>6</v>
      </c>
      <c r="G837" s="40">
        <v>6</v>
      </c>
      <c r="I837" s="8"/>
      <c r="J837" s="6"/>
      <c r="K837" s="64"/>
      <c r="N837" s="24"/>
      <c r="T837" s="19" t="s">
        <v>3412</v>
      </c>
      <c r="X837" s="30">
        <v>45882</v>
      </c>
      <c r="AA837" s="3" t="s">
        <v>3408</v>
      </c>
      <c r="AB837" s="61"/>
      <c r="AD837" s="9" t="s">
        <v>56</v>
      </c>
      <c r="AF837" s="9" t="s">
        <v>26</v>
      </c>
      <c r="AH837" s="9" t="s">
        <v>31</v>
      </c>
      <c r="AJ837" s="9" t="s">
        <v>123</v>
      </c>
    </row>
    <row r="838" spans="1:48" hidden="1">
      <c r="A838" s="69" t="s">
        <v>3413</v>
      </c>
      <c r="B838" s="70" t="s">
        <v>3414</v>
      </c>
      <c r="F838" s="60">
        <v>1</v>
      </c>
      <c r="G838" s="40">
        <v>1</v>
      </c>
      <c r="I838" s="8"/>
      <c r="J838" s="6"/>
      <c r="K838" s="64"/>
      <c r="N838" s="24"/>
      <c r="T838" s="19" t="s">
        <v>3415</v>
      </c>
      <c r="X838" s="30">
        <v>45882</v>
      </c>
      <c r="AA838" s="3" t="s">
        <v>3408</v>
      </c>
      <c r="AB838" s="61"/>
      <c r="AD838" s="9" t="s">
        <v>56</v>
      </c>
      <c r="AF838" s="9" t="s">
        <v>26</v>
      </c>
      <c r="AH838" s="9" t="s">
        <v>31</v>
      </c>
      <c r="AJ838" s="9" t="s">
        <v>123</v>
      </c>
    </row>
    <row r="839" spans="1:48" hidden="1">
      <c r="A839" s="69" t="s">
        <v>3416</v>
      </c>
      <c r="B839" s="70" t="s">
        <v>3417</v>
      </c>
      <c r="F839" s="60">
        <v>2</v>
      </c>
      <c r="G839" s="40">
        <v>2</v>
      </c>
      <c r="I839" s="8"/>
      <c r="J839" s="6"/>
      <c r="K839" s="64"/>
      <c r="N839" s="24"/>
      <c r="T839" s="19" t="s">
        <v>3418</v>
      </c>
      <c r="X839" s="30">
        <v>45882</v>
      </c>
      <c r="AA839" s="3" t="s">
        <v>3408</v>
      </c>
      <c r="AB839" s="61"/>
      <c r="AD839" s="9" t="s">
        <v>56</v>
      </c>
      <c r="AF839" s="9" t="s">
        <v>26</v>
      </c>
      <c r="AH839" s="9" t="s">
        <v>31</v>
      </c>
      <c r="AJ839" s="9" t="s">
        <v>123</v>
      </c>
    </row>
    <row r="840" spans="1:48" hidden="1">
      <c r="A840" s="69" t="s">
        <v>3419</v>
      </c>
      <c r="B840" s="70" t="s">
        <v>3420</v>
      </c>
      <c r="F840" s="60">
        <v>210</v>
      </c>
      <c r="G840" s="40">
        <v>210</v>
      </c>
      <c r="I840" s="8"/>
      <c r="J840" s="6"/>
      <c r="K840" s="64"/>
      <c r="N840" s="24"/>
      <c r="T840" s="19" t="s">
        <v>3421</v>
      </c>
      <c r="X840" s="30">
        <v>45950</v>
      </c>
      <c r="AA840" s="3" t="s">
        <v>1818</v>
      </c>
      <c r="AB840" s="61"/>
      <c r="AD840" s="9" t="s">
        <v>126</v>
      </c>
      <c r="AF840" s="9" t="s">
        <v>11</v>
      </c>
      <c r="AH840" s="9" t="s">
        <v>82</v>
      </c>
      <c r="AJ840" s="9" t="s">
        <v>31</v>
      </c>
      <c r="AL840" s="9" t="s">
        <v>9</v>
      </c>
      <c r="AN840" s="9" t="s">
        <v>106</v>
      </c>
      <c r="AP840" s="9" t="s">
        <v>48</v>
      </c>
      <c r="AR840" s="9" t="s">
        <v>13</v>
      </c>
      <c r="AT840" s="9" t="s">
        <v>41</v>
      </c>
      <c r="AV840" s="9" t="s">
        <v>123</v>
      </c>
    </row>
    <row r="841" spans="1:48" hidden="1">
      <c r="A841" s="69" t="s">
        <v>3422</v>
      </c>
      <c r="B841" s="70" t="s">
        <v>199</v>
      </c>
      <c r="F841" s="60">
        <v>252</v>
      </c>
      <c r="G841" s="40">
        <v>252</v>
      </c>
      <c r="I841" s="8"/>
      <c r="J841" s="6"/>
      <c r="K841" s="64"/>
      <c r="N841" s="24"/>
      <c r="T841" s="19" t="s">
        <v>3423</v>
      </c>
      <c r="X841" s="30">
        <v>45887</v>
      </c>
      <c r="AA841" s="3" t="s">
        <v>1980</v>
      </c>
      <c r="AB841" s="61"/>
      <c r="AD841" s="9" t="s">
        <v>56</v>
      </c>
      <c r="AF841" s="9" t="s">
        <v>2</v>
      </c>
    </row>
    <row r="842" spans="1:48" hidden="1">
      <c r="A842" s="69" t="s">
        <v>3424</v>
      </c>
      <c r="B842" s="70" t="s">
        <v>199</v>
      </c>
      <c r="F842" s="60">
        <v>252</v>
      </c>
      <c r="G842" s="40">
        <v>252</v>
      </c>
      <c r="I842" s="8"/>
      <c r="J842" s="6"/>
      <c r="K842" s="64"/>
      <c r="N842" s="24"/>
      <c r="T842" s="19" t="s">
        <v>3425</v>
      </c>
      <c r="X842" s="30">
        <v>45887</v>
      </c>
      <c r="AA842" s="3" t="s">
        <v>1980</v>
      </c>
      <c r="AB842" s="61"/>
      <c r="AD842" s="9" t="s">
        <v>56</v>
      </c>
      <c r="AF842" s="9" t="s">
        <v>2</v>
      </c>
    </row>
    <row r="843" spans="1:48" hidden="1">
      <c r="A843" s="69" t="s">
        <v>3426</v>
      </c>
      <c r="B843" s="70" t="s">
        <v>199</v>
      </c>
      <c r="F843" s="60">
        <v>252</v>
      </c>
      <c r="G843" s="40">
        <v>252</v>
      </c>
      <c r="I843" s="8"/>
      <c r="J843" s="6"/>
      <c r="K843" s="64"/>
      <c r="N843" s="24"/>
      <c r="T843" s="19" t="s">
        <v>3427</v>
      </c>
      <c r="X843" s="30">
        <v>45887</v>
      </c>
      <c r="AA843" s="3" t="s">
        <v>1980</v>
      </c>
      <c r="AB843" s="61"/>
      <c r="AD843" s="9" t="s">
        <v>56</v>
      </c>
      <c r="AF843" s="9" t="s">
        <v>2</v>
      </c>
    </row>
    <row r="844" spans="1:48" hidden="1">
      <c r="A844" s="69" t="s">
        <v>3428</v>
      </c>
      <c r="B844" s="70" t="s">
        <v>199</v>
      </c>
      <c r="F844" s="60">
        <v>252</v>
      </c>
      <c r="G844" s="40">
        <v>252</v>
      </c>
      <c r="I844" s="8"/>
      <c r="J844" s="6"/>
      <c r="K844" s="64"/>
      <c r="N844" s="24"/>
      <c r="T844" s="19" t="s">
        <v>3429</v>
      </c>
      <c r="X844" s="30">
        <v>45887</v>
      </c>
      <c r="AA844" s="3" t="s">
        <v>1980</v>
      </c>
      <c r="AB844" s="61"/>
      <c r="AD844" s="9" t="s">
        <v>56</v>
      </c>
      <c r="AF844" s="9" t="s">
        <v>2</v>
      </c>
    </row>
    <row r="845" spans="1:48" hidden="1">
      <c r="A845" s="69" t="s">
        <v>3430</v>
      </c>
      <c r="B845" s="70" t="s">
        <v>3431</v>
      </c>
      <c r="F845" s="60">
        <v>348</v>
      </c>
      <c r="G845" s="40">
        <v>348</v>
      </c>
      <c r="I845" s="8"/>
      <c r="J845" s="6"/>
      <c r="K845" s="64"/>
      <c r="N845" s="24"/>
      <c r="T845" s="19" t="s">
        <v>3432</v>
      </c>
      <c r="X845" s="30">
        <v>45889</v>
      </c>
      <c r="AA845" s="3" t="s">
        <v>2231</v>
      </c>
      <c r="AB845" s="61"/>
      <c r="AD845" s="9" t="s">
        <v>56</v>
      </c>
      <c r="AF845" s="9" t="s">
        <v>24</v>
      </c>
      <c r="AH845" s="9" t="s">
        <v>123</v>
      </c>
    </row>
    <row r="846" spans="1:48" hidden="1">
      <c r="A846" s="69" t="s">
        <v>3433</v>
      </c>
      <c r="B846" s="70" t="s">
        <v>3434</v>
      </c>
      <c r="F846" s="60">
        <v>1</v>
      </c>
      <c r="G846" s="40">
        <v>1</v>
      </c>
      <c r="I846" s="8"/>
      <c r="J846" s="6"/>
      <c r="K846" s="64"/>
      <c r="N846" s="24"/>
      <c r="T846" s="19" t="s">
        <v>3435</v>
      </c>
      <c r="X846" s="30">
        <v>45882</v>
      </c>
      <c r="AA846" s="3" t="s">
        <v>3408</v>
      </c>
      <c r="AB846" s="61"/>
      <c r="AD846" s="9" t="s">
        <v>56</v>
      </c>
      <c r="AF846" s="9" t="s">
        <v>26</v>
      </c>
      <c r="AH846" s="9" t="s">
        <v>31</v>
      </c>
      <c r="AJ846" s="9" t="s">
        <v>123</v>
      </c>
    </row>
    <row r="847" spans="1:48" hidden="1">
      <c r="A847" s="69" t="s">
        <v>3436</v>
      </c>
      <c r="B847" s="70" t="s">
        <v>3437</v>
      </c>
      <c r="F847" s="60">
        <v>97</v>
      </c>
      <c r="G847" s="40">
        <v>97</v>
      </c>
      <c r="I847" s="8"/>
      <c r="J847" s="6"/>
      <c r="K847" s="64"/>
      <c r="N847" s="24"/>
      <c r="T847" s="19" t="s">
        <v>3438</v>
      </c>
      <c r="X847" s="30">
        <v>45889</v>
      </c>
      <c r="AA847" s="3" t="s">
        <v>2231</v>
      </c>
      <c r="AB847" s="61"/>
      <c r="AD847" s="9" t="s">
        <v>56</v>
      </c>
      <c r="AF847" s="9" t="s">
        <v>24</v>
      </c>
      <c r="AH847" s="9" t="s">
        <v>123</v>
      </c>
    </row>
    <row r="848" spans="1:48" hidden="1">
      <c r="A848" s="69" t="s">
        <v>3439</v>
      </c>
      <c r="B848" s="70" t="s">
        <v>3440</v>
      </c>
      <c r="F848" s="60">
        <v>103</v>
      </c>
      <c r="G848" s="40">
        <v>103</v>
      </c>
      <c r="I848" s="8"/>
      <c r="J848" s="6"/>
      <c r="K848" s="64"/>
      <c r="N848" s="24"/>
      <c r="T848" s="19" t="s">
        <v>3441</v>
      </c>
      <c r="X848" s="30">
        <v>45889</v>
      </c>
      <c r="AA848" s="3" t="s">
        <v>2231</v>
      </c>
      <c r="AB848" s="61"/>
      <c r="AD848" s="9" t="s">
        <v>56</v>
      </c>
      <c r="AF848" s="9" t="s">
        <v>24</v>
      </c>
      <c r="AH848" s="9" t="s">
        <v>123</v>
      </c>
    </row>
    <row r="849" spans="1:40" hidden="1">
      <c r="A849" s="69" t="s">
        <v>3442</v>
      </c>
      <c r="B849" s="70" t="s">
        <v>3443</v>
      </c>
      <c r="F849" s="60">
        <v>99</v>
      </c>
      <c r="G849" s="40">
        <v>99</v>
      </c>
      <c r="I849" s="8"/>
      <c r="J849" s="6"/>
      <c r="K849" s="64"/>
      <c r="N849" s="24"/>
      <c r="T849" s="19" t="s">
        <v>3444</v>
      </c>
      <c r="X849" s="30">
        <v>45889</v>
      </c>
      <c r="AA849" s="3" t="s">
        <v>2231</v>
      </c>
      <c r="AB849" s="61"/>
      <c r="AD849" s="9" t="s">
        <v>56</v>
      </c>
      <c r="AF849" s="9" t="s">
        <v>24</v>
      </c>
      <c r="AH849" s="9" t="s">
        <v>123</v>
      </c>
    </row>
    <row r="850" spans="1:40" hidden="1">
      <c r="A850" s="69" t="s">
        <v>3445</v>
      </c>
      <c r="B850" s="70" t="s">
        <v>3446</v>
      </c>
      <c r="F850" s="60">
        <v>76</v>
      </c>
      <c r="G850" s="40">
        <v>76</v>
      </c>
      <c r="I850" s="8"/>
      <c r="J850" s="6"/>
      <c r="K850" s="64"/>
      <c r="N850" s="24"/>
      <c r="T850" s="19" t="s">
        <v>3447</v>
      </c>
      <c r="X850" s="30">
        <v>45889</v>
      </c>
      <c r="AA850" s="3" t="s">
        <v>2231</v>
      </c>
      <c r="AB850" s="61"/>
      <c r="AD850" s="9" t="s">
        <v>56</v>
      </c>
      <c r="AF850" s="9" t="s">
        <v>24</v>
      </c>
      <c r="AH850" s="9" t="s">
        <v>123</v>
      </c>
    </row>
    <row r="851" spans="1:40" hidden="1">
      <c r="A851" s="69" t="s">
        <v>3448</v>
      </c>
      <c r="B851" s="70" t="s">
        <v>665</v>
      </c>
      <c r="F851" s="60">
        <v>110</v>
      </c>
      <c r="G851" s="40">
        <v>110</v>
      </c>
      <c r="I851" s="8"/>
      <c r="J851" s="6"/>
      <c r="K851" s="64"/>
      <c r="N851" s="24"/>
      <c r="T851" s="19" t="s">
        <v>3449</v>
      </c>
      <c r="X851" s="30">
        <v>45884</v>
      </c>
      <c r="AA851" s="3" t="s">
        <v>222</v>
      </c>
      <c r="AB851" s="61"/>
      <c r="AD851" s="9" t="s">
        <v>56</v>
      </c>
      <c r="AF851" s="9" t="s">
        <v>13</v>
      </c>
      <c r="AH851" s="9" t="s">
        <v>123</v>
      </c>
    </row>
    <row r="852" spans="1:40" hidden="1">
      <c r="A852" s="69" t="s">
        <v>3450</v>
      </c>
      <c r="B852" s="70" t="s">
        <v>417</v>
      </c>
      <c r="F852" s="60">
        <v>252</v>
      </c>
      <c r="G852" s="40">
        <v>252</v>
      </c>
      <c r="I852" s="8"/>
      <c r="J852" s="6"/>
      <c r="K852" s="64"/>
      <c r="N852" s="24"/>
      <c r="T852" s="19" t="s">
        <v>3451</v>
      </c>
      <c r="X852" s="30">
        <v>45884</v>
      </c>
      <c r="AA852" s="3" t="s">
        <v>222</v>
      </c>
      <c r="AB852" s="61"/>
      <c r="AD852" s="9" t="s">
        <v>56</v>
      </c>
      <c r="AF852" s="9" t="s">
        <v>13</v>
      </c>
      <c r="AH852" s="9" t="s">
        <v>123</v>
      </c>
    </row>
    <row r="853" spans="1:40" hidden="1">
      <c r="A853" s="69" t="s">
        <v>3452</v>
      </c>
      <c r="B853" s="70" t="s">
        <v>199</v>
      </c>
      <c r="F853" s="60">
        <v>252</v>
      </c>
      <c r="G853" s="40">
        <v>252</v>
      </c>
      <c r="I853" s="8"/>
      <c r="J853" s="6"/>
      <c r="K853" s="64"/>
      <c r="N853" s="24"/>
      <c r="T853" s="19" t="s">
        <v>3453</v>
      </c>
      <c r="X853" s="30">
        <v>45887</v>
      </c>
      <c r="AA853" s="3" t="s">
        <v>1980</v>
      </c>
      <c r="AB853" s="61"/>
      <c r="AD853" s="9" t="s">
        <v>56</v>
      </c>
      <c r="AF853" s="9" t="s">
        <v>2</v>
      </c>
    </row>
    <row r="854" spans="1:40" hidden="1">
      <c r="A854" s="69" t="s">
        <v>3454</v>
      </c>
      <c r="B854" s="70" t="s">
        <v>199</v>
      </c>
      <c r="F854" s="60">
        <v>252</v>
      </c>
      <c r="G854" s="40">
        <v>252</v>
      </c>
      <c r="I854" s="8"/>
      <c r="J854" s="6"/>
      <c r="K854" s="64"/>
      <c r="N854" s="24"/>
      <c r="T854" s="19" t="s">
        <v>3455</v>
      </c>
      <c r="X854" s="30">
        <v>45887</v>
      </c>
      <c r="AA854" s="3" t="s">
        <v>1980</v>
      </c>
      <c r="AB854" s="61"/>
      <c r="AD854" s="9" t="s">
        <v>56</v>
      </c>
      <c r="AF854" s="9" t="s">
        <v>2</v>
      </c>
    </row>
    <row r="855" spans="1:40" hidden="1">
      <c r="A855" s="69" t="s">
        <v>3456</v>
      </c>
      <c r="B855" s="70" t="s">
        <v>199</v>
      </c>
      <c r="F855" s="60">
        <v>252</v>
      </c>
      <c r="G855" s="40">
        <v>252</v>
      </c>
      <c r="I855" s="8"/>
      <c r="J855" s="6"/>
      <c r="K855" s="64"/>
      <c r="N855" s="24"/>
      <c r="T855" s="19" t="s">
        <v>3457</v>
      </c>
      <c r="X855" s="30">
        <v>45887</v>
      </c>
      <c r="AA855" s="3" t="s">
        <v>1980</v>
      </c>
      <c r="AB855" s="61"/>
      <c r="AD855" s="9" t="s">
        <v>56</v>
      </c>
      <c r="AF855" s="9" t="s">
        <v>2</v>
      </c>
    </row>
    <row r="856" spans="1:40" hidden="1">
      <c r="A856" s="69" t="s">
        <v>3458</v>
      </c>
      <c r="B856" s="70" t="s">
        <v>199</v>
      </c>
      <c r="F856" s="60">
        <v>252</v>
      </c>
      <c r="G856" s="40">
        <v>252</v>
      </c>
      <c r="I856" s="8"/>
      <c r="J856" s="6"/>
      <c r="K856" s="64"/>
      <c r="N856" s="24"/>
      <c r="T856" s="19" t="s">
        <v>3459</v>
      </c>
      <c r="X856" s="30">
        <v>45887</v>
      </c>
      <c r="AA856" s="3" t="s">
        <v>1980</v>
      </c>
      <c r="AB856" s="61"/>
      <c r="AD856" s="9" t="s">
        <v>56</v>
      </c>
      <c r="AF856" s="9" t="s">
        <v>2</v>
      </c>
    </row>
    <row r="857" spans="1:40" hidden="1">
      <c r="A857" s="69" t="s">
        <v>3460</v>
      </c>
      <c r="B857" s="70" t="s">
        <v>3461</v>
      </c>
      <c r="F857" s="60">
        <v>61</v>
      </c>
      <c r="G857" s="40">
        <v>61</v>
      </c>
      <c r="I857" s="8"/>
      <c r="J857" s="6"/>
      <c r="K857" s="64"/>
      <c r="N857" s="24"/>
      <c r="T857" s="19" t="s">
        <v>3462</v>
      </c>
      <c r="X857" s="30">
        <v>45884</v>
      </c>
      <c r="AA857" s="3" t="s">
        <v>94</v>
      </c>
      <c r="AB857" s="61"/>
      <c r="AD857" s="9" t="s">
        <v>56</v>
      </c>
      <c r="AF857" s="9" t="s">
        <v>13</v>
      </c>
      <c r="AH857" s="9" t="s">
        <v>123</v>
      </c>
    </row>
    <row r="858" spans="1:40" hidden="1">
      <c r="A858" s="69" t="s">
        <v>3463</v>
      </c>
      <c r="B858" s="70" t="s">
        <v>3464</v>
      </c>
      <c r="F858" s="60">
        <v>103</v>
      </c>
      <c r="G858" s="40">
        <v>103</v>
      </c>
      <c r="I858" s="8"/>
      <c r="J858" s="6"/>
      <c r="K858" s="64"/>
      <c r="N858" s="24"/>
      <c r="T858" s="19" t="s">
        <v>3465</v>
      </c>
      <c r="X858" s="30">
        <v>45883</v>
      </c>
      <c r="AA858" s="3" t="s">
        <v>2231</v>
      </c>
      <c r="AB858" s="61"/>
      <c r="AD858" s="9" t="s">
        <v>56</v>
      </c>
      <c r="AF858" s="9" t="s">
        <v>24</v>
      </c>
      <c r="AH858" s="9" t="s">
        <v>123</v>
      </c>
    </row>
    <row r="859" spans="1:40" hidden="1">
      <c r="A859" s="69" t="s">
        <v>3466</v>
      </c>
      <c r="B859" s="70" t="s">
        <v>3467</v>
      </c>
      <c r="F859" s="60">
        <v>202</v>
      </c>
      <c r="G859" s="40">
        <v>202</v>
      </c>
      <c r="I859" s="8"/>
      <c r="J859" s="6"/>
      <c r="K859" s="64"/>
      <c r="N859" s="24"/>
      <c r="T859" s="19" t="s">
        <v>3468</v>
      </c>
      <c r="X859" s="30">
        <v>45883</v>
      </c>
      <c r="AA859" s="3" t="s">
        <v>2231</v>
      </c>
      <c r="AB859" s="61"/>
      <c r="AD859" s="9" t="s">
        <v>56</v>
      </c>
      <c r="AF859" s="9" t="s">
        <v>24</v>
      </c>
      <c r="AH859" s="9" t="s">
        <v>123</v>
      </c>
    </row>
    <row r="860" spans="1:40" hidden="1">
      <c r="A860" s="69" t="s">
        <v>3469</v>
      </c>
      <c r="B860" s="70" t="s">
        <v>3470</v>
      </c>
      <c r="F860" s="60">
        <v>2</v>
      </c>
      <c r="G860" s="40">
        <v>2</v>
      </c>
      <c r="I860" s="8"/>
      <c r="J860" s="6"/>
      <c r="K860" s="64"/>
      <c r="N860" s="24"/>
      <c r="T860" s="19" t="s">
        <v>3471</v>
      </c>
      <c r="X860" s="30">
        <v>45887</v>
      </c>
      <c r="AA860" s="3" t="s">
        <v>1742</v>
      </c>
      <c r="AB860" s="61"/>
      <c r="AD860" s="9" t="s">
        <v>56</v>
      </c>
      <c r="AF860" s="9" t="s">
        <v>26</v>
      </c>
      <c r="AH860" s="9" t="s">
        <v>151</v>
      </c>
      <c r="AJ860" s="9" t="s">
        <v>123</v>
      </c>
    </row>
    <row r="861" spans="1:40" hidden="1">
      <c r="A861" s="69" t="s">
        <v>3472</v>
      </c>
      <c r="B861" s="70" t="s">
        <v>3473</v>
      </c>
      <c r="F861" s="60">
        <v>2</v>
      </c>
      <c r="G861" s="40">
        <v>2</v>
      </c>
      <c r="I861" s="8"/>
      <c r="J861" s="6"/>
      <c r="K861" s="64"/>
      <c r="N861" s="24"/>
      <c r="Q861" s="8" t="s">
        <v>3474</v>
      </c>
      <c r="T861" s="19" t="s">
        <v>3475</v>
      </c>
      <c r="X861" s="30">
        <v>45910</v>
      </c>
      <c r="AA861" s="3" t="s">
        <v>1748</v>
      </c>
      <c r="AB861" s="61"/>
      <c r="AD861" s="9" t="s">
        <v>126</v>
      </c>
      <c r="AF861" s="9" t="s">
        <v>17</v>
      </c>
      <c r="AH861" s="9" t="s">
        <v>16</v>
      </c>
      <c r="AJ861" s="9" t="s">
        <v>106</v>
      </c>
      <c r="AL861" s="9" t="s">
        <v>1514</v>
      </c>
      <c r="AN861" s="9" t="s">
        <v>123</v>
      </c>
    </row>
    <row r="862" spans="1:40" hidden="1">
      <c r="A862" s="69" t="s">
        <v>3476</v>
      </c>
      <c r="B862" s="70" t="s">
        <v>3477</v>
      </c>
      <c r="F862" s="60">
        <v>297</v>
      </c>
      <c r="G862" s="40">
        <v>297</v>
      </c>
      <c r="I862" s="8"/>
      <c r="J862" s="6"/>
      <c r="K862" s="64"/>
      <c r="N862" s="24"/>
      <c r="T862" s="19" t="s">
        <v>3478</v>
      </c>
      <c r="X862" s="30">
        <v>45894</v>
      </c>
      <c r="AA862" s="3" t="s">
        <v>2584</v>
      </c>
      <c r="AB862" s="61"/>
      <c r="AD862" s="9" t="s">
        <v>56</v>
      </c>
      <c r="AF862" s="9" t="s">
        <v>13</v>
      </c>
      <c r="AH862" s="9" t="s">
        <v>123</v>
      </c>
    </row>
    <row r="863" spans="1:40" hidden="1">
      <c r="A863" s="69" t="s">
        <v>3479</v>
      </c>
      <c r="B863" s="70" t="s">
        <v>3480</v>
      </c>
      <c r="F863" s="60">
        <v>304</v>
      </c>
      <c r="G863" s="40">
        <v>304</v>
      </c>
      <c r="I863" s="8"/>
      <c r="J863" s="6"/>
      <c r="K863" s="64"/>
      <c r="N863" s="24"/>
      <c r="T863" s="19" t="s">
        <v>3481</v>
      </c>
      <c r="X863" s="30">
        <v>45894</v>
      </c>
      <c r="AA863" s="3" t="s">
        <v>2584</v>
      </c>
      <c r="AB863" s="61"/>
      <c r="AD863" s="9" t="s">
        <v>56</v>
      </c>
      <c r="AF863" s="9" t="s">
        <v>13</v>
      </c>
      <c r="AH863" s="9" t="s">
        <v>123</v>
      </c>
    </row>
    <row r="864" spans="1:40" hidden="1">
      <c r="A864" s="69" t="s">
        <v>3482</v>
      </c>
      <c r="B864" s="70" t="s">
        <v>3483</v>
      </c>
      <c r="F864" s="60">
        <v>298</v>
      </c>
      <c r="G864" s="40">
        <v>298</v>
      </c>
      <c r="I864" s="8"/>
      <c r="J864" s="6"/>
      <c r="K864" s="64"/>
      <c r="N864" s="24"/>
      <c r="T864" s="19" t="s">
        <v>3484</v>
      </c>
      <c r="X864" s="30">
        <v>45894</v>
      </c>
      <c r="AA864" s="3" t="s">
        <v>2584</v>
      </c>
      <c r="AB864" s="61"/>
      <c r="AD864" s="9" t="s">
        <v>56</v>
      </c>
      <c r="AF864" s="9" t="s">
        <v>106</v>
      </c>
      <c r="AH864" s="9" t="s">
        <v>142</v>
      </c>
      <c r="AJ864" s="9" t="s">
        <v>3485</v>
      </c>
      <c r="AL864" s="9" t="s">
        <v>123</v>
      </c>
    </row>
    <row r="865" spans="1:46" hidden="1">
      <c r="A865" s="69" t="s">
        <v>3486</v>
      </c>
      <c r="B865" s="70" t="s">
        <v>3487</v>
      </c>
      <c r="F865" s="60">
        <v>326</v>
      </c>
      <c r="G865" s="40">
        <v>326</v>
      </c>
      <c r="I865" s="8"/>
      <c r="J865" s="6"/>
      <c r="K865" s="64"/>
      <c r="N865" s="24"/>
      <c r="T865" s="19" t="s">
        <v>3488</v>
      </c>
      <c r="X865" s="30">
        <v>45894</v>
      </c>
      <c r="AA865" s="3" t="s">
        <v>2584</v>
      </c>
      <c r="AB865" s="61"/>
      <c r="AD865" s="9" t="s">
        <v>56</v>
      </c>
      <c r="AF865" s="9" t="s">
        <v>13</v>
      </c>
      <c r="AH865" s="9" t="s">
        <v>123</v>
      </c>
    </row>
    <row r="866" spans="1:46" hidden="1">
      <c r="A866" s="69" t="s">
        <v>3489</v>
      </c>
      <c r="B866" s="70" t="s">
        <v>199</v>
      </c>
      <c r="F866" s="60">
        <v>252</v>
      </c>
      <c r="G866" s="40">
        <v>252</v>
      </c>
      <c r="I866" s="8"/>
      <c r="J866" s="6"/>
      <c r="K866" s="64"/>
      <c r="N866" s="24"/>
      <c r="T866" s="19" t="s">
        <v>3490</v>
      </c>
      <c r="X866" s="30">
        <v>45880</v>
      </c>
      <c r="AA866" s="3" t="s">
        <v>1980</v>
      </c>
      <c r="AB866" s="61"/>
      <c r="AD866" s="9" t="s">
        <v>56</v>
      </c>
      <c r="AF866" s="9" t="s">
        <v>2</v>
      </c>
    </row>
    <row r="867" spans="1:46" hidden="1">
      <c r="A867" s="69" t="s">
        <v>3491</v>
      </c>
      <c r="B867" s="70" t="s">
        <v>199</v>
      </c>
      <c r="F867" s="60">
        <v>252</v>
      </c>
      <c r="G867" s="40">
        <v>252</v>
      </c>
      <c r="I867" s="8"/>
      <c r="J867" s="6"/>
      <c r="K867" s="64"/>
      <c r="N867" s="24"/>
      <c r="T867" s="19" t="s">
        <v>3492</v>
      </c>
      <c r="X867" s="30">
        <v>45880</v>
      </c>
      <c r="AA867" s="3" t="s">
        <v>1980</v>
      </c>
      <c r="AB867" s="61"/>
      <c r="AD867" s="9" t="s">
        <v>56</v>
      </c>
      <c r="AF867" s="9" t="s">
        <v>2</v>
      </c>
    </row>
    <row r="868" spans="1:46" hidden="1">
      <c r="A868" s="69" t="s">
        <v>3493</v>
      </c>
      <c r="B868" s="70" t="s">
        <v>199</v>
      </c>
      <c r="F868" s="60">
        <v>252</v>
      </c>
      <c r="G868" s="40">
        <v>252</v>
      </c>
      <c r="I868" s="8"/>
      <c r="J868" s="6"/>
      <c r="K868" s="64"/>
      <c r="N868" s="24"/>
      <c r="T868" s="19" t="s">
        <v>3494</v>
      </c>
      <c r="X868" s="30">
        <v>45880</v>
      </c>
      <c r="AA868" s="3" t="s">
        <v>1980</v>
      </c>
      <c r="AB868" s="61"/>
      <c r="AD868" s="9" t="s">
        <v>56</v>
      </c>
      <c r="AF868" s="9" t="s">
        <v>2</v>
      </c>
    </row>
    <row r="869" spans="1:46" hidden="1">
      <c r="A869" s="69" t="s">
        <v>3495</v>
      </c>
      <c r="B869" s="70" t="s">
        <v>199</v>
      </c>
      <c r="F869" s="60">
        <v>171</v>
      </c>
      <c r="G869" s="40">
        <v>171</v>
      </c>
      <c r="I869" s="8"/>
      <c r="J869" s="6"/>
      <c r="K869" s="64"/>
      <c r="N869" s="24"/>
      <c r="T869" s="19" t="s">
        <v>3496</v>
      </c>
      <c r="X869" s="30">
        <v>45880</v>
      </c>
      <c r="AA869" s="3" t="s">
        <v>1980</v>
      </c>
      <c r="AB869" s="61"/>
      <c r="AD869" s="9" t="s">
        <v>56</v>
      </c>
      <c r="AF869" s="9" t="s">
        <v>2</v>
      </c>
    </row>
    <row r="870" spans="1:46" hidden="1">
      <c r="A870" s="69" t="s">
        <v>3497</v>
      </c>
      <c r="B870" s="70" t="s">
        <v>3498</v>
      </c>
      <c r="F870" s="60">
        <v>1</v>
      </c>
      <c r="G870" s="40">
        <v>1</v>
      </c>
      <c r="I870" s="8"/>
      <c r="J870" s="6"/>
      <c r="K870" s="64"/>
      <c r="N870" s="24"/>
      <c r="T870" s="19" t="s">
        <v>3499</v>
      </c>
      <c r="X870" s="30">
        <v>45884</v>
      </c>
      <c r="AA870" s="3" t="s">
        <v>1818</v>
      </c>
      <c r="AB870" s="61"/>
      <c r="AD870" s="9" t="s">
        <v>56</v>
      </c>
      <c r="AF870" s="9" t="s">
        <v>13</v>
      </c>
      <c r="AH870" s="9" t="s">
        <v>123</v>
      </c>
    </row>
    <row r="871" spans="1:46" hidden="1">
      <c r="A871" s="69" t="s">
        <v>3500</v>
      </c>
      <c r="B871" s="70" t="s">
        <v>3501</v>
      </c>
      <c r="F871" s="60">
        <v>105</v>
      </c>
      <c r="G871" s="40">
        <v>105</v>
      </c>
      <c r="I871" s="8"/>
      <c r="J871" s="6"/>
      <c r="K871" s="64"/>
      <c r="N871" s="24"/>
      <c r="Q871" s="8" t="s">
        <v>3502</v>
      </c>
      <c r="T871" s="19" t="s">
        <v>3503</v>
      </c>
      <c r="X871" s="30">
        <v>45954</v>
      </c>
      <c r="AA871" s="3" t="s">
        <v>1818</v>
      </c>
      <c r="AB871" s="61"/>
      <c r="AD871" s="9" t="s">
        <v>126</v>
      </c>
      <c r="AF871" s="9" t="s">
        <v>11</v>
      </c>
      <c r="AH871" s="9" t="s">
        <v>82</v>
      </c>
      <c r="AJ871" s="9" t="s">
        <v>16</v>
      </c>
      <c r="AL871" s="9" t="s">
        <v>57</v>
      </c>
      <c r="AN871" s="9" t="s">
        <v>7</v>
      </c>
      <c r="AP871" s="9" t="s">
        <v>13</v>
      </c>
      <c r="AR871" s="9" t="s">
        <v>41</v>
      </c>
      <c r="AT871" s="9" t="s">
        <v>123</v>
      </c>
    </row>
    <row r="872" spans="1:46" hidden="1">
      <c r="A872" s="69" t="s">
        <v>3504</v>
      </c>
      <c r="B872" s="70" t="s">
        <v>3505</v>
      </c>
      <c r="F872" s="60">
        <v>45</v>
      </c>
      <c r="G872" s="40">
        <v>45</v>
      </c>
      <c r="I872" s="8"/>
      <c r="J872" s="6"/>
      <c r="K872" s="64"/>
      <c r="N872" s="24"/>
      <c r="T872" s="19" t="s">
        <v>3506</v>
      </c>
      <c r="X872" s="30">
        <v>45884</v>
      </c>
      <c r="AA872" s="3" t="s">
        <v>1761</v>
      </c>
      <c r="AB872" s="61"/>
      <c r="AD872" s="9" t="s">
        <v>56</v>
      </c>
      <c r="AF872" s="9" t="s">
        <v>13</v>
      </c>
      <c r="AH872" s="9" t="s">
        <v>123</v>
      </c>
    </row>
    <row r="873" spans="1:46" hidden="1">
      <c r="A873" s="69" t="s">
        <v>3507</v>
      </c>
      <c r="B873" s="70" t="s">
        <v>1372</v>
      </c>
      <c r="F873" s="60">
        <v>2</v>
      </c>
      <c r="G873" s="40">
        <v>2</v>
      </c>
      <c r="I873" s="8"/>
      <c r="J873" s="6"/>
      <c r="K873" s="64"/>
      <c r="N873" s="24"/>
      <c r="T873" s="19" t="s">
        <v>3508</v>
      </c>
      <c r="X873" s="30">
        <v>45896</v>
      </c>
      <c r="AA873" s="3" t="s">
        <v>1967</v>
      </c>
      <c r="AB873" s="61"/>
      <c r="AD873" s="9" t="s">
        <v>56</v>
      </c>
      <c r="AF873" s="9" t="s">
        <v>7</v>
      </c>
      <c r="AH873" s="9" t="s">
        <v>71</v>
      </c>
      <c r="AJ873" s="9" t="s">
        <v>123</v>
      </c>
    </row>
    <row r="874" spans="1:46" hidden="1">
      <c r="A874" s="69" t="s">
        <v>3509</v>
      </c>
      <c r="B874" s="70" t="s">
        <v>1373</v>
      </c>
      <c r="F874" s="60">
        <v>5</v>
      </c>
      <c r="G874" s="40">
        <v>5</v>
      </c>
      <c r="I874" s="8"/>
      <c r="J874" s="6"/>
      <c r="K874" s="64"/>
      <c r="N874" s="24"/>
      <c r="T874" s="19" t="s">
        <v>3510</v>
      </c>
      <c r="X874" s="30">
        <v>45896</v>
      </c>
      <c r="AA874" s="3" t="s">
        <v>1967</v>
      </c>
      <c r="AB874" s="61"/>
      <c r="AD874" s="9" t="s">
        <v>56</v>
      </c>
      <c r="AF874" s="9" t="s">
        <v>7</v>
      </c>
      <c r="AH874" s="9" t="s">
        <v>71</v>
      </c>
      <c r="AJ874" s="9" t="s">
        <v>123</v>
      </c>
    </row>
    <row r="875" spans="1:46" hidden="1">
      <c r="A875" s="69" t="s">
        <v>3511</v>
      </c>
      <c r="B875" s="70" t="s">
        <v>3512</v>
      </c>
      <c r="F875" s="60">
        <v>3</v>
      </c>
      <c r="G875" s="40">
        <v>3</v>
      </c>
      <c r="I875" s="8"/>
      <c r="J875" s="6"/>
      <c r="K875" s="64"/>
      <c r="N875" s="24"/>
      <c r="T875" s="19" t="s">
        <v>3513</v>
      </c>
      <c r="X875" s="30">
        <v>45889</v>
      </c>
      <c r="AA875" s="3" t="s">
        <v>94</v>
      </c>
      <c r="AB875" s="61"/>
      <c r="AD875" s="9" t="s">
        <v>56</v>
      </c>
      <c r="AF875" s="9" t="s">
        <v>82</v>
      </c>
      <c r="AH875" s="9" t="s">
        <v>123</v>
      </c>
    </row>
    <row r="876" spans="1:46" hidden="1">
      <c r="A876" s="69" t="s">
        <v>3514</v>
      </c>
      <c r="B876" s="70" t="s">
        <v>3515</v>
      </c>
      <c r="F876" s="60">
        <v>3</v>
      </c>
      <c r="G876" s="40">
        <v>3</v>
      </c>
      <c r="I876" s="8"/>
      <c r="J876" s="6"/>
      <c r="K876" s="64"/>
      <c r="N876" s="24"/>
      <c r="T876" s="19" t="s">
        <v>3516</v>
      </c>
      <c r="X876" s="30">
        <v>45889</v>
      </c>
      <c r="AA876" s="3" t="s">
        <v>94</v>
      </c>
      <c r="AB876" s="61"/>
      <c r="AD876" s="9" t="s">
        <v>56</v>
      </c>
      <c r="AF876" s="9" t="s">
        <v>82</v>
      </c>
      <c r="AH876" s="9" t="s">
        <v>123</v>
      </c>
    </row>
    <row r="877" spans="1:46" hidden="1">
      <c r="A877" s="69" t="s">
        <v>3517</v>
      </c>
      <c r="B877" s="70" t="s">
        <v>3518</v>
      </c>
      <c r="F877" s="60">
        <v>3</v>
      </c>
      <c r="G877" s="40">
        <v>3</v>
      </c>
      <c r="I877" s="8"/>
      <c r="J877" s="6"/>
      <c r="K877" s="64"/>
      <c r="N877" s="24"/>
      <c r="T877" s="19" t="s">
        <v>3519</v>
      </c>
      <c r="X877" s="30">
        <v>45889</v>
      </c>
      <c r="AA877" s="3" t="s">
        <v>94</v>
      </c>
      <c r="AB877" s="61"/>
      <c r="AD877" s="9" t="s">
        <v>56</v>
      </c>
      <c r="AF877" s="9" t="s">
        <v>82</v>
      </c>
      <c r="AH877" s="9" t="s">
        <v>123</v>
      </c>
    </row>
    <row r="878" spans="1:46" hidden="1">
      <c r="A878" s="69" t="s">
        <v>3520</v>
      </c>
      <c r="B878" s="70" t="s">
        <v>3521</v>
      </c>
      <c r="F878" s="60">
        <v>3</v>
      </c>
      <c r="G878" s="40">
        <v>3</v>
      </c>
      <c r="I878" s="8"/>
      <c r="J878" s="6"/>
      <c r="K878" s="64"/>
      <c r="N878" s="24"/>
      <c r="T878" s="19" t="s">
        <v>3522</v>
      </c>
      <c r="X878" s="30">
        <v>45889</v>
      </c>
      <c r="AA878" s="3" t="s">
        <v>94</v>
      </c>
      <c r="AB878" s="61"/>
      <c r="AD878" s="9" t="s">
        <v>56</v>
      </c>
      <c r="AF878" s="9" t="s">
        <v>82</v>
      </c>
      <c r="AH878" s="9" t="s">
        <v>123</v>
      </c>
    </row>
    <row r="879" spans="1:46" hidden="1">
      <c r="A879" s="69" t="s">
        <v>3523</v>
      </c>
      <c r="B879" s="70" t="s">
        <v>3524</v>
      </c>
      <c r="F879" s="60">
        <v>3</v>
      </c>
      <c r="G879" s="40">
        <v>3</v>
      </c>
      <c r="I879" s="8"/>
      <c r="J879" s="6"/>
      <c r="K879" s="64"/>
      <c r="N879" s="24"/>
      <c r="T879" s="19" t="s">
        <v>3525</v>
      </c>
      <c r="X879" s="30">
        <v>45889</v>
      </c>
      <c r="AA879" s="3" t="s">
        <v>94</v>
      </c>
      <c r="AB879" s="61"/>
      <c r="AD879" s="9" t="s">
        <v>56</v>
      </c>
      <c r="AF879" s="9" t="s">
        <v>82</v>
      </c>
      <c r="AH879" s="9" t="s">
        <v>123</v>
      </c>
    </row>
    <row r="880" spans="1:46" hidden="1">
      <c r="A880" s="69" t="s">
        <v>3526</v>
      </c>
      <c r="B880" s="70" t="s">
        <v>3527</v>
      </c>
      <c r="F880" s="60">
        <v>3</v>
      </c>
      <c r="G880" s="40">
        <v>3</v>
      </c>
      <c r="I880" s="8"/>
      <c r="J880" s="6"/>
      <c r="K880" s="64"/>
      <c r="N880" s="24"/>
      <c r="T880" s="19" t="s">
        <v>3528</v>
      </c>
      <c r="X880" s="30">
        <v>45884</v>
      </c>
      <c r="AA880" s="3" t="s">
        <v>2210</v>
      </c>
      <c r="AB880" s="61"/>
      <c r="AD880" s="9" t="s">
        <v>56</v>
      </c>
      <c r="AF880" s="9" t="s">
        <v>82</v>
      </c>
      <c r="AH880" s="9" t="s">
        <v>31</v>
      </c>
      <c r="AJ880" s="9" t="s">
        <v>123</v>
      </c>
    </row>
    <row r="881" spans="1:50" hidden="1">
      <c r="A881" s="69" t="s">
        <v>3529</v>
      </c>
      <c r="B881" s="70" t="s">
        <v>1411</v>
      </c>
      <c r="F881" s="60">
        <v>99</v>
      </c>
      <c r="G881" s="40">
        <v>99</v>
      </c>
      <c r="I881" s="8"/>
      <c r="J881" s="6"/>
      <c r="K881" s="64"/>
      <c r="N881" s="24"/>
      <c r="T881" s="19" t="s">
        <v>3530</v>
      </c>
      <c r="X881" s="30">
        <v>45891</v>
      </c>
      <c r="AA881" s="3" t="s">
        <v>222</v>
      </c>
      <c r="AB881" s="61"/>
      <c r="AD881" s="9" t="s">
        <v>56</v>
      </c>
      <c r="AF881" s="9" t="s">
        <v>13</v>
      </c>
      <c r="AH881" s="9" t="s">
        <v>123</v>
      </c>
    </row>
    <row r="882" spans="1:50" hidden="1">
      <c r="A882" s="69" t="s">
        <v>3531</v>
      </c>
      <c r="B882" s="70" t="s">
        <v>199</v>
      </c>
      <c r="F882" s="60">
        <v>252</v>
      </c>
      <c r="G882" s="40">
        <v>252</v>
      </c>
      <c r="I882" s="8"/>
      <c r="J882" s="6"/>
      <c r="K882" s="64"/>
      <c r="N882" s="24"/>
      <c r="T882" s="19" t="s">
        <v>3532</v>
      </c>
      <c r="X882" s="30">
        <v>45889</v>
      </c>
      <c r="AA882" s="3" t="s">
        <v>1980</v>
      </c>
      <c r="AB882" s="61"/>
      <c r="AD882" s="9" t="s">
        <v>56</v>
      </c>
      <c r="AF882" s="9" t="s">
        <v>2</v>
      </c>
    </row>
    <row r="883" spans="1:50" hidden="1">
      <c r="A883" s="69" t="s">
        <v>3533</v>
      </c>
      <c r="B883" s="70" t="s">
        <v>199</v>
      </c>
      <c r="F883" s="60">
        <v>252</v>
      </c>
      <c r="G883" s="40">
        <v>252</v>
      </c>
      <c r="I883" s="8"/>
      <c r="J883" s="6"/>
      <c r="K883" s="64"/>
      <c r="N883" s="24"/>
      <c r="T883" s="19" t="s">
        <v>3534</v>
      </c>
      <c r="X883" s="30">
        <v>45889</v>
      </c>
      <c r="AA883" s="3" t="s">
        <v>1980</v>
      </c>
      <c r="AB883" s="61"/>
      <c r="AD883" s="9" t="s">
        <v>56</v>
      </c>
      <c r="AF883" s="9" t="s">
        <v>2</v>
      </c>
    </row>
    <row r="884" spans="1:50" hidden="1">
      <c r="A884" s="69" t="s">
        <v>3535</v>
      </c>
      <c r="B884" s="70" t="s">
        <v>199</v>
      </c>
      <c r="F884" s="60">
        <v>252</v>
      </c>
      <c r="G884" s="40">
        <v>252</v>
      </c>
      <c r="I884" s="8"/>
      <c r="J884" s="6"/>
      <c r="K884" s="64"/>
      <c r="N884" s="24"/>
      <c r="T884" s="19" t="s">
        <v>3536</v>
      </c>
      <c r="X884" s="30">
        <v>45889</v>
      </c>
      <c r="AA884" s="3" t="s">
        <v>1980</v>
      </c>
      <c r="AB884" s="61"/>
      <c r="AD884" s="9" t="s">
        <v>56</v>
      </c>
      <c r="AF884" s="9" t="s">
        <v>2</v>
      </c>
    </row>
    <row r="885" spans="1:50" hidden="1">
      <c r="A885" s="69" t="s">
        <v>3537</v>
      </c>
      <c r="B885" s="70" t="s">
        <v>3538</v>
      </c>
      <c r="F885" s="60">
        <v>15</v>
      </c>
      <c r="G885" s="40">
        <v>15</v>
      </c>
      <c r="I885" s="8"/>
      <c r="J885" s="6"/>
      <c r="K885" s="64"/>
      <c r="N885" s="24"/>
      <c r="T885" s="19" t="s">
        <v>3539</v>
      </c>
      <c r="X885" s="30">
        <v>45884</v>
      </c>
      <c r="AA885" s="3" t="s">
        <v>2599</v>
      </c>
      <c r="AB885" s="61"/>
      <c r="AD885" s="9" t="s">
        <v>56</v>
      </c>
      <c r="AF885" s="9" t="s">
        <v>44</v>
      </c>
      <c r="AH885" s="9" t="s">
        <v>123</v>
      </c>
    </row>
    <row r="886" spans="1:50" hidden="1">
      <c r="A886" s="69" t="s">
        <v>3540</v>
      </c>
      <c r="B886" s="70" t="s">
        <v>3541</v>
      </c>
      <c r="F886" s="60">
        <v>17</v>
      </c>
      <c r="G886" s="40">
        <v>17</v>
      </c>
      <c r="I886" s="8"/>
      <c r="J886" s="6"/>
      <c r="K886" s="64"/>
      <c r="N886" s="24"/>
      <c r="T886" s="19" t="s">
        <v>3542</v>
      </c>
      <c r="X886" s="30">
        <v>45884</v>
      </c>
      <c r="AA886" s="3" t="s">
        <v>2599</v>
      </c>
      <c r="AB886" s="61"/>
      <c r="AD886" s="9" t="s">
        <v>56</v>
      </c>
      <c r="AF886" s="9" t="s">
        <v>26</v>
      </c>
      <c r="AH886" s="9" t="s">
        <v>123</v>
      </c>
    </row>
    <row r="887" spans="1:50" hidden="1">
      <c r="A887" s="69" t="s">
        <v>3543</v>
      </c>
      <c r="B887" s="70" t="s">
        <v>3544</v>
      </c>
      <c r="F887" s="60">
        <v>4000</v>
      </c>
      <c r="G887" s="40">
        <v>4000</v>
      </c>
      <c r="I887" s="8"/>
      <c r="J887" s="6"/>
      <c r="K887" s="64"/>
      <c r="N887" s="24"/>
      <c r="T887" s="19" t="s">
        <v>3546</v>
      </c>
      <c r="X887" s="30">
        <v>45917</v>
      </c>
      <c r="AA887" s="3" t="s">
        <v>3545</v>
      </c>
      <c r="AB887" s="61"/>
      <c r="AD887" s="9" t="s">
        <v>56</v>
      </c>
      <c r="AF887" s="9" t="s">
        <v>11</v>
      </c>
      <c r="AH887" s="9" t="s">
        <v>16</v>
      </c>
    </row>
    <row r="888" spans="1:50" hidden="1">
      <c r="A888" s="69" t="s">
        <v>3547</v>
      </c>
      <c r="B888" s="70" t="s">
        <v>3548</v>
      </c>
      <c r="F888" s="60">
        <v>15</v>
      </c>
      <c r="G888" s="40">
        <v>15</v>
      </c>
      <c r="I888" s="8"/>
      <c r="J888" s="6"/>
      <c r="K888" s="64"/>
      <c r="N888" s="24"/>
      <c r="T888" s="19" t="s">
        <v>3549</v>
      </c>
      <c r="X888" s="30">
        <v>45889</v>
      </c>
      <c r="AA888" s="3" t="s">
        <v>2918</v>
      </c>
      <c r="AB888" s="61"/>
      <c r="AD888" s="9" t="s">
        <v>56</v>
      </c>
      <c r="AF888" s="9" t="s">
        <v>13</v>
      </c>
      <c r="AH888" s="9" t="s">
        <v>123</v>
      </c>
    </row>
    <row r="889" spans="1:50" hidden="1">
      <c r="A889" s="69" t="s">
        <v>3550</v>
      </c>
      <c r="B889" s="70" t="s">
        <v>3551</v>
      </c>
      <c r="F889" s="60">
        <v>20</v>
      </c>
      <c r="G889" s="40">
        <v>20</v>
      </c>
      <c r="I889" s="8"/>
      <c r="J889" s="6"/>
      <c r="K889" s="64"/>
      <c r="N889" s="24"/>
      <c r="T889" s="19" t="s">
        <v>3552</v>
      </c>
      <c r="X889" s="30">
        <v>45889</v>
      </c>
      <c r="AA889" s="3" t="s">
        <v>3175</v>
      </c>
      <c r="AB889" s="61"/>
      <c r="AD889" s="9" t="s">
        <v>56</v>
      </c>
      <c r="AF889" s="9" t="s">
        <v>13</v>
      </c>
      <c r="AH889" s="9" t="s">
        <v>123</v>
      </c>
    </row>
    <row r="890" spans="1:50" hidden="1">
      <c r="A890" s="69" t="s">
        <v>3553</v>
      </c>
      <c r="B890" s="70" t="s">
        <v>3554</v>
      </c>
      <c r="F890" s="60">
        <v>57</v>
      </c>
      <c r="G890" s="40">
        <v>57</v>
      </c>
      <c r="I890" s="8"/>
      <c r="J890" s="6"/>
      <c r="K890" s="64"/>
      <c r="N890" s="24"/>
      <c r="T890" s="19" t="s">
        <v>3555</v>
      </c>
      <c r="X890" s="30">
        <v>45887</v>
      </c>
      <c r="AA890" s="3" t="s">
        <v>1744</v>
      </c>
      <c r="AB890" s="61"/>
      <c r="AD890" s="9" t="s">
        <v>56</v>
      </c>
      <c r="AF890" s="9" t="s">
        <v>13</v>
      </c>
      <c r="AH890" s="9" t="s">
        <v>123</v>
      </c>
    </row>
    <row r="891" spans="1:50" hidden="1">
      <c r="A891" s="69" t="s">
        <v>3556</v>
      </c>
      <c r="B891" s="70" t="s">
        <v>199</v>
      </c>
      <c r="F891" s="60">
        <v>252</v>
      </c>
      <c r="G891" s="40">
        <v>252</v>
      </c>
      <c r="I891" s="8"/>
      <c r="J891" s="6"/>
      <c r="K891" s="64"/>
      <c r="N891" s="24"/>
      <c r="T891" s="19" t="s">
        <v>3557</v>
      </c>
      <c r="X891" s="30">
        <v>45889</v>
      </c>
      <c r="AA891" s="3" t="s">
        <v>1980</v>
      </c>
      <c r="AB891" s="61"/>
      <c r="AD891" s="9" t="s">
        <v>56</v>
      </c>
      <c r="AF891" s="9" t="s">
        <v>2</v>
      </c>
    </row>
    <row r="892" spans="1:50" hidden="1">
      <c r="A892" s="69" t="s">
        <v>3558</v>
      </c>
      <c r="B892" s="70" t="s">
        <v>199</v>
      </c>
      <c r="F892" s="60">
        <v>252</v>
      </c>
      <c r="G892" s="40">
        <v>252</v>
      </c>
      <c r="I892" s="8"/>
      <c r="J892" s="6"/>
      <c r="K892" s="64"/>
      <c r="N892" s="24"/>
      <c r="T892" s="19" t="s">
        <v>3559</v>
      </c>
      <c r="X892" s="30">
        <v>45889</v>
      </c>
      <c r="AA892" s="3" t="s">
        <v>1980</v>
      </c>
      <c r="AB892" s="61"/>
      <c r="AD892" s="9" t="s">
        <v>56</v>
      </c>
      <c r="AF892" s="9" t="s">
        <v>2</v>
      </c>
    </row>
    <row r="893" spans="1:50" hidden="1">
      <c r="A893" s="69" t="s">
        <v>3560</v>
      </c>
      <c r="B893" s="70" t="s">
        <v>3561</v>
      </c>
      <c r="F893" s="60">
        <v>2</v>
      </c>
      <c r="G893" s="40">
        <v>2</v>
      </c>
      <c r="I893" s="8"/>
      <c r="J893" s="6"/>
      <c r="K893" s="64"/>
      <c r="N893" s="24"/>
      <c r="T893" s="19" t="s">
        <v>3562</v>
      </c>
      <c r="X893" s="30">
        <v>45887</v>
      </c>
      <c r="AA893" s="3" t="s">
        <v>1831</v>
      </c>
      <c r="AB893" s="61"/>
      <c r="AD893" s="9" t="s">
        <v>56</v>
      </c>
      <c r="AF893" s="9" t="s">
        <v>24</v>
      </c>
      <c r="AH893" s="9" t="s">
        <v>123</v>
      </c>
    </row>
    <row r="894" spans="1:50" hidden="1">
      <c r="A894" s="69" t="s">
        <v>3563</v>
      </c>
      <c r="B894" s="70" t="s">
        <v>3564</v>
      </c>
      <c r="F894" s="60">
        <v>105</v>
      </c>
      <c r="G894" s="40">
        <v>105</v>
      </c>
      <c r="I894" s="8"/>
      <c r="J894" s="6"/>
      <c r="K894" s="64"/>
      <c r="N894" s="24"/>
      <c r="Q894" s="8" t="s">
        <v>3565</v>
      </c>
      <c r="T894" s="19" t="s">
        <v>3566</v>
      </c>
      <c r="X894" s="30">
        <v>45954</v>
      </c>
      <c r="AA894" s="3" t="s">
        <v>1818</v>
      </c>
      <c r="AB894" s="61"/>
      <c r="AD894" s="9" t="s">
        <v>126</v>
      </c>
      <c r="AF894" s="9" t="s">
        <v>11</v>
      </c>
      <c r="AH894" s="9" t="s">
        <v>82</v>
      </c>
      <c r="AJ894" s="9" t="s">
        <v>16</v>
      </c>
      <c r="AL894" s="9" t="s">
        <v>106</v>
      </c>
      <c r="AN894" s="9" t="s">
        <v>7</v>
      </c>
      <c r="AP894" s="9" t="s">
        <v>13</v>
      </c>
      <c r="AR894" s="9" t="s">
        <v>41</v>
      </c>
      <c r="AT894" s="9" t="s">
        <v>123</v>
      </c>
    </row>
    <row r="895" spans="1:50" hidden="1">
      <c r="A895" s="69" t="s">
        <v>3567</v>
      </c>
      <c r="B895" s="70" t="s">
        <v>3568</v>
      </c>
      <c r="F895" s="60">
        <v>1</v>
      </c>
      <c r="G895" s="40">
        <v>1</v>
      </c>
      <c r="I895" s="8"/>
      <c r="J895" s="6"/>
      <c r="K895" s="64"/>
      <c r="N895" s="24"/>
      <c r="Q895" s="8" t="s">
        <v>3569</v>
      </c>
      <c r="T895" s="19" t="s">
        <v>3570</v>
      </c>
      <c r="X895" s="30">
        <v>45957</v>
      </c>
      <c r="AA895" s="3" t="s">
        <v>2314</v>
      </c>
      <c r="AB895" s="61"/>
      <c r="AD895" s="9" t="s">
        <v>126</v>
      </c>
      <c r="AF895" s="9" t="s">
        <v>11</v>
      </c>
      <c r="AH895" s="9" t="s">
        <v>82</v>
      </c>
      <c r="AJ895" s="9" t="s">
        <v>193</v>
      </c>
      <c r="AL895" s="9" t="s">
        <v>16</v>
      </c>
      <c r="AN895" s="9" t="s">
        <v>106</v>
      </c>
      <c r="AP895" s="9" t="s">
        <v>24</v>
      </c>
      <c r="AR895" s="9" t="s">
        <v>48</v>
      </c>
      <c r="AT895" s="9" t="s">
        <v>13</v>
      </c>
      <c r="AV895" s="9" t="s">
        <v>123</v>
      </c>
    </row>
    <row r="896" spans="1:50" hidden="1">
      <c r="A896" s="69" t="s">
        <v>3571</v>
      </c>
      <c r="B896" s="70" t="s">
        <v>3572</v>
      </c>
      <c r="F896" s="60">
        <v>1</v>
      </c>
      <c r="G896" s="40">
        <v>1</v>
      </c>
      <c r="I896" s="8"/>
      <c r="J896" s="6"/>
      <c r="K896" s="64"/>
      <c r="N896" s="24"/>
      <c r="Q896" s="8" t="s">
        <v>3573</v>
      </c>
      <c r="T896" s="19" t="s">
        <v>3574</v>
      </c>
      <c r="X896" s="30">
        <v>45957</v>
      </c>
      <c r="AA896" s="3" t="s">
        <v>2314</v>
      </c>
      <c r="AB896" s="61"/>
      <c r="AD896" s="9" t="s">
        <v>126</v>
      </c>
      <c r="AF896" s="9" t="s">
        <v>11</v>
      </c>
      <c r="AH896" s="9" t="s">
        <v>82</v>
      </c>
      <c r="AJ896" s="9" t="s">
        <v>35</v>
      </c>
      <c r="AL896" s="9" t="s">
        <v>16</v>
      </c>
      <c r="AN896" s="9" t="s">
        <v>40</v>
      </c>
      <c r="AP896" s="9" t="s">
        <v>106</v>
      </c>
      <c r="AR896" s="9" t="s">
        <v>24</v>
      </c>
      <c r="AT896" s="9" t="s">
        <v>48</v>
      </c>
      <c r="AV896" s="9" t="s">
        <v>13</v>
      </c>
      <c r="AX896" s="9" t="s">
        <v>123</v>
      </c>
    </row>
    <row r="897" spans="1:38" hidden="1">
      <c r="A897" s="69" t="s">
        <v>3575</v>
      </c>
      <c r="B897" s="70" t="s">
        <v>1340</v>
      </c>
      <c r="F897" s="60">
        <v>35</v>
      </c>
      <c r="G897" s="40">
        <v>35</v>
      </c>
      <c r="I897" s="8"/>
      <c r="J897" s="6"/>
      <c r="K897" s="64"/>
      <c r="N897" s="24"/>
      <c r="T897" s="19" t="s">
        <v>3576</v>
      </c>
      <c r="X897" s="30">
        <v>45890</v>
      </c>
      <c r="AA897" s="3" t="s">
        <v>1628</v>
      </c>
      <c r="AB897" s="61"/>
      <c r="AD897" s="9" t="s">
        <v>56</v>
      </c>
      <c r="AF897" s="9" t="s">
        <v>13</v>
      </c>
      <c r="AH897" s="9" t="s">
        <v>123</v>
      </c>
    </row>
    <row r="898" spans="1:38" hidden="1">
      <c r="A898" s="69" t="s">
        <v>3577</v>
      </c>
      <c r="B898" s="70" t="s">
        <v>2939</v>
      </c>
      <c r="F898" s="60">
        <v>15</v>
      </c>
      <c r="G898" s="40">
        <v>15</v>
      </c>
      <c r="I898" s="8"/>
      <c r="J898" s="6"/>
      <c r="K898" s="64"/>
      <c r="N898" s="24"/>
      <c r="T898" s="19" t="s">
        <v>3578</v>
      </c>
      <c r="X898" s="30">
        <v>45890</v>
      </c>
      <c r="AA898" s="3" t="s">
        <v>1628</v>
      </c>
      <c r="AB898" s="61"/>
      <c r="AD898" s="9" t="s">
        <v>56</v>
      </c>
      <c r="AF898" s="9" t="s">
        <v>13</v>
      </c>
      <c r="AH898" s="9" t="s">
        <v>123</v>
      </c>
    </row>
    <row r="899" spans="1:38" hidden="1">
      <c r="A899" s="69" t="s">
        <v>3579</v>
      </c>
      <c r="B899" s="70" t="s">
        <v>3580</v>
      </c>
      <c r="F899" s="60">
        <v>233</v>
      </c>
      <c r="G899" s="40">
        <v>233</v>
      </c>
      <c r="I899" s="8"/>
      <c r="J899" s="6"/>
      <c r="K899" s="64"/>
      <c r="N899" s="24"/>
      <c r="T899" s="19" t="s">
        <v>3581</v>
      </c>
      <c r="X899" s="30">
        <v>45894</v>
      </c>
      <c r="AA899" s="3" t="s">
        <v>2231</v>
      </c>
      <c r="AB899" s="61"/>
      <c r="AD899" s="9" t="s">
        <v>56</v>
      </c>
      <c r="AF899" s="9" t="s">
        <v>24</v>
      </c>
      <c r="AH899" s="9" t="s">
        <v>123</v>
      </c>
    </row>
    <row r="900" spans="1:38" hidden="1">
      <c r="A900" s="69" t="s">
        <v>3582</v>
      </c>
      <c r="B900" s="70" t="s">
        <v>3583</v>
      </c>
      <c r="F900" s="60">
        <v>193</v>
      </c>
      <c r="G900" s="40">
        <v>193</v>
      </c>
      <c r="I900" s="8"/>
      <c r="J900" s="6"/>
      <c r="K900" s="64"/>
      <c r="N900" s="24"/>
      <c r="T900" s="19" t="s">
        <v>3584</v>
      </c>
      <c r="X900" s="30">
        <v>45894</v>
      </c>
      <c r="AA900" s="3" t="s">
        <v>2231</v>
      </c>
      <c r="AB900" s="61"/>
      <c r="AD900" s="9" t="s">
        <v>56</v>
      </c>
      <c r="AF900" s="9" t="s">
        <v>24</v>
      </c>
      <c r="AH900" s="9" t="s">
        <v>123</v>
      </c>
    </row>
    <row r="901" spans="1:38" hidden="1">
      <c r="A901" s="69" t="s">
        <v>3585</v>
      </c>
      <c r="B901" s="70" t="s">
        <v>3586</v>
      </c>
      <c r="F901" s="60">
        <v>2</v>
      </c>
      <c r="G901" s="40">
        <v>2</v>
      </c>
      <c r="I901" s="8"/>
      <c r="J901" s="6"/>
      <c r="K901" s="64"/>
      <c r="N901" s="24"/>
      <c r="Q901" s="8" t="s">
        <v>3587</v>
      </c>
      <c r="X901" s="30">
        <v>45913</v>
      </c>
      <c r="AA901" s="3" t="s">
        <v>3588</v>
      </c>
      <c r="AB901" s="61"/>
      <c r="AD901" s="9" t="s">
        <v>126</v>
      </c>
      <c r="AF901" s="9" t="s">
        <v>168</v>
      </c>
      <c r="AH901" s="9" t="s">
        <v>1555</v>
      </c>
      <c r="AJ901" s="9" t="s">
        <v>123</v>
      </c>
    </row>
    <row r="902" spans="1:38" hidden="1">
      <c r="A902" s="69" t="s">
        <v>3589</v>
      </c>
      <c r="B902" s="70" t="s">
        <v>3590</v>
      </c>
      <c r="F902" s="60">
        <v>2</v>
      </c>
      <c r="G902" s="40">
        <v>2</v>
      </c>
      <c r="I902" s="8"/>
      <c r="J902" s="6"/>
      <c r="K902" s="64"/>
      <c r="N902" s="24"/>
      <c r="Q902" s="8" t="s">
        <v>3591</v>
      </c>
      <c r="X902" s="30">
        <v>45913</v>
      </c>
      <c r="AA902" s="3" t="s">
        <v>3588</v>
      </c>
      <c r="AB902" s="61"/>
      <c r="AD902" s="9" t="s">
        <v>126</v>
      </c>
      <c r="AF902" s="9" t="s">
        <v>168</v>
      </c>
      <c r="AH902" s="9" t="s">
        <v>1555</v>
      </c>
      <c r="AJ902" s="9" t="s">
        <v>123</v>
      </c>
    </row>
    <row r="903" spans="1:38" hidden="1">
      <c r="A903" s="69" t="s">
        <v>3592</v>
      </c>
      <c r="B903" s="70" t="s">
        <v>3593</v>
      </c>
      <c r="F903" s="60">
        <v>4</v>
      </c>
      <c r="G903" s="40">
        <v>4</v>
      </c>
      <c r="I903" s="8"/>
      <c r="J903" s="6"/>
      <c r="K903" s="64"/>
      <c r="N903" s="24"/>
      <c r="Q903" s="8" t="s">
        <v>3594</v>
      </c>
      <c r="X903" s="30">
        <v>45913</v>
      </c>
      <c r="AA903" s="3" t="s">
        <v>3588</v>
      </c>
      <c r="AB903" s="61"/>
      <c r="AD903" s="9" t="s">
        <v>126</v>
      </c>
      <c r="AF903" s="9" t="s">
        <v>16</v>
      </c>
      <c r="AH903" s="9" t="s">
        <v>1555</v>
      </c>
      <c r="AJ903" s="9" t="s">
        <v>123</v>
      </c>
    </row>
    <row r="904" spans="1:38" hidden="1">
      <c r="A904" s="69" t="s">
        <v>3595</v>
      </c>
      <c r="B904" s="70" t="s">
        <v>3596</v>
      </c>
      <c r="F904" s="60">
        <v>2</v>
      </c>
      <c r="G904" s="40">
        <v>2</v>
      </c>
      <c r="I904" s="8"/>
      <c r="J904" s="6"/>
      <c r="K904" s="64"/>
      <c r="N904" s="24"/>
      <c r="Q904" s="8" t="s">
        <v>3597</v>
      </c>
      <c r="X904" s="30">
        <v>45913</v>
      </c>
      <c r="AA904" s="3" t="s">
        <v>3588</v>
      </c>
      <c r="AB904" s="61"/>
      <c r="AD904" s="9" t="s">
        <v>126</v>
      </c>
      <c r="AF904" s="9" t="s">
        <v>16</v>
      </c>
      <c r="AH904" s="9" t="s">
        <v>1555</v>
      </c>
      <c r="AJ904" s="9" t="s">
        <v>123</v>
      </c>
    </row>
    <row r="905" spans="1:38" hidden="1">
      <c r="A905" s="69" t="s">
        <v>3598</v>
      </c>
      <c r="B905" s="70" t="s">
        <v>3599</v>
      </c>
      <c r="F905" s="60">
        <v>4</v>
      </c>
      <c r="G905" s="40">
        <v>4</v>
      </c>
      <c r="I905" s="8"/>
      <c r="J905" s="6"/>
      <c r="K905" s="64"/>
      <c r="N905" s="24"/>
      <c r="Q905" s="8" t="s">
        <v>3600</v>
      </c>
      <c r="X905" s="30">
        <v>45913</v>
      </c>
      <c r="AA905" s="3" t="s">
        <v>3588</v>
      </c>
      <c r="AB905" s="61"/>
      <c r="AD905" s="9" t="s">
        <v>126</v>
      </c>
      <c r="AF905" s="9" t="s">
        <v>11</v>
      </c>
      <c r="AH905" s="9" t="s">
        <v>16</v>
      </c>
      <c r="AJ905" s="9" t="s">
        <v>1555</v>
      </c>
      <c r="AL905" s="9" t="s">
        <v>123</v>
      </c>
    </row>
    <row r="906" spans="1:38" hidden="1">
      <c r="A906" s="69" t="s">
        <v>3601</v>
      </c>
      <c r="B906" s="70" t="s">
        <v>3602</v>
      </c>
      <c r="F906" s="60">
        <v>8</v>
      </c>
      <c r="G906" s="40">
        <v>8</v>
      </c>
      <c r="I906" s="8"/>
      <c r="J906" s="6"/>
      <c r="K906" s="64"/>
      <c r="N906" s="24"/>
      <c r="Q906" s="8" t="s">
        <v>3603</v>
      </c>
      <c r="X906" s="30">
        <v>45913</v>
      </c>
      <c r="AA906" s="3" t="s">
        <v>3588</v>
      </c>
      <c r="AB906" s="61"/>
      <c r="AD906" s="9" t="s">
        <v>126</v>
      </c>
      <c r="AF906" s="9" t="s">
        <v>16</v>
      </c>
      <c r="AH906" s="9" t="s">
        <v>1555</v>
      </c>
      <c r="AJ906" s="9" t="s">
        <v>123</v>
      </c>
    </row>
    <row r="907" spans="1:38" hidden="1">
      <c r="A907" s="69" t="s">
        <v>3604</v>
      </c>
      <c r="B907" s="70" t="s">
        <v>3605</v>
      </c>
      <c r="F907" s="60">
        <v>4</v>
      </c>
      <c r="G907" s="40">
        <v>4</v>
      </c>
      <c r="I907" s="8"/>
      <c r="J907" s="6"/>
      <c r="K907" s="64"/>
      <c r="N907" s="24"/>
      <c r="Q907" s="8" t="s">
        <v>3594</v>
      </c>
      <c r="X907" s="30">
        <v>45913</v>
      </c>
      <c r="AA907" s="3" t="s">
        <v>3588</v>
      </c>
      <c r="AB907" s="61"/>
      <c r="AD907" s="9" t="s">
        <v>126</v>
      </c>
      <c r="AF907" s="9" t="s">
        <v>16</v>
      </c>
      <c r="AH907" s="9" t="s">
        <v>1555</v>
      </c>
      <c r="AJ907" s="9" t="s">
        <v>123</v>
      </c>
    </row>
    <row r="908" spans="1:38" hidden="1">
      <c r="A908" s="69" t="s">
        <v>3606</v>
      </c>
      <c r="B908" s="70" t="s">
        <v>363</v>
      </c>
      <c r="F908" s="60">
        <v>54</v>
      </c>
      <c r="G908" s="40">
        <v>54</v>
      </c>
      <c r="I908" s="8"/>
      <c r="J908" s="6"/>
      <c r="K908" s="64"/>
      <c r="N908" s="24"/>
      <c r="T908" s="19" t="s">
        <v>3607</v>
      </c>
      <c r="X908" s="30">
        <v>45891</v>
      </c>
      <c r="AA908" s="3" t="s">
        <v>1761</v>
      </c>
      <c r="AB908" s="61"/>
      <c r="AD908" s="9" t="s">
        <v>56</v>
      </c>
      <c r="AF908" s="9" t="s">
        <v>13</v>
      </c>
      <c r="AH908" s="9" t="s">
        <v>123</v>
      </c>
    </row>
    <row r="909" spans="1:38" hidden="1">
      <c r="A909" s="69" t="s">
        <v>3608</v>
      </c>
      <c r="B909" s="70" t="s">
        <v>166</v>
      </c>
      <c r="F909" s="60">
        <v>252</v>
      </c>
      <c r="G909" s="40">
        <v>252</v>
      </c>
      <c r="I909" s="8"/>
      <c r="J909" s="6"/>
      <c r="K909" s="64"/>
      <c r="N909" s="24"/>
      <c r="T909" s="19" t="s">
        <v>3609</v>
      </c>
      <c r="X909" s="30">
        <v>45889</v>
      </c>
      <c r="AA909" s="3" t="s">
        <v>1980</v>
      </c>
      <c r="AB909" s="61"/>
      <c r="AD909" s="9" t="s">
        <v>56</v>
      </c>
      <c r="AF909" s="9" t="s">
        <v>2</v>
      </c>
      <c r="AH909" s="9" t="s">
        <v>123</v>
      </c>
    </row>
    <row r="910" spans="1:38" hidden="1">
      <c r="A910" s="69" t="s">
        <v>3610</v>
      </c>
      <c r="B910" s="70" t="s">
        <v>166</v>
      </c>
      <c r="F910" s="60">
        <v>252</v>
      </c>
      <c r="G910" s="40">
        <v>252</v>
      </c>
      <c r="I910" s="8"/>
      <c r="J910" s="6"/>
      <c r="K910" s="64"/>
      <c r="N910" s="24"/>
      <c r="T910" s="19" t="s">
        <v>3611</v>
      </c>
      <c r="X910" s="30">
        <v>45889</v>
      </c>
      <c r="AA910" s="3" t="s">
        <v>1980</v>
      </c>
      <c r="AB910" s="61"/>
      <c r="AD910" s="9" t="s">
        <v>56</v>
      </c>
      <c r="AF910" s="9" t="s">
        <v>2</v>
      </c>
      <c r="AH910" s="9" t="s">
        <v>123</v>
      </c>
    </row>
    <row r="911" spans="1:38" hidden="1">
      <c r="A911" s="69" t="s">
        <v>3612</v>
      </c>
      <c r="B911" s="70" t="s">
        <v>199</v>
      </c>
      <c r="F911" s="60">
        <v>252</v>
      </c>
      <c r="G911" s="40">
        <v>252</v>
      </c>
      <c r="I911" s="8"/>
      <c r="J911" s="6"/>
      <c r="K911" s="64"/>
      <c r="N911" s="24"/>
      <c r="T911" s="19" t="s">
        <v>3613</v>
      </c>
      <c r="X911" s="30">
        <v>45889</v>
      </c>
      <c r="AA911" s="3" t="s">
        <v>1980</v>
      </c>
      <c r="AB911" s="61"/>
      <c r="AD911" s="9" t="s">
        <v>56</v>
      </c>
      <c r="AF911" s="9" t="s">
        <v>2</v>
      </c>
    </row>
    <row r="912" spans="1:38" hidden="1">
      <c r="A912" s="69" t="s">
        <v>3614</v>
      </c>
      <c r="B912" s="70" t="s">
        <v>199</v>
      </c>
      <c r="F912" s="60">
        <v>252</v>
      </c>
      <c r="G912" s="40">
        <v>252</v>
      </c>
      <c r="I912" s="8"/>
      <c r="J912" s="6"/>
      <c r="K912" s="64"/>
      <c r="N912" s="24"/>
      <c r="T912" s="19" t="s">
        <v>3615</v>
      </c>
      <c r="X912" s="30">
        <v>45889</v>
      </c>
      <c r="AA912" s="3" t="s">
        <v>1980</v>
      </c>
      <c r="AB912" s="61"/>
      <c r="AD912" s="9" t="s">
        <v>56</v>
      </c>
      <c r="AF912" s="9" t="s">
        <v>2</v>
      </c>
    </row>
    <row r="913" spans="1:48" hidden="1">
      <c r="A913" s="69" t="s">
        <v>3616</v>
      </c>
      <c r="B913" s="70" t="s">
        <v>199</v>
      </c>
      <c r="F913" s="60">
        <v>252</v>
      </c>
      <c r="G913" s="40">
        <v>252</v>
      </c>
      <c r="I913" s="8"/>
      <c r="J913" s="6"/>
      <c r="K913" s="64"/>
      <c r="N913" s="24"/>
      <c r="T913" s="19" t="s">
        <v>3617</v>
      </c>
      <c r="X913" s="30">
        <v>45889</v>
      </c>
      <c r="AA913" s="3" t="s">
        <v>1980</v>
      </c>
      <c r="AB913" s="61"/>
      <c r="AD913" s="9" t="s">
        <v>56</v>
      </c>
      <c r="AF913" s="9" t="s">
        <v>2</v>
      </c>
    </row>
    <row r="914" spans="1:48" hidden="1">
      <c r="A914" s="69" t="s">
        <v>3618</v>
      </c>
      <c r="B914" s="70" t="s">
        <v>326</v>
      </c>
      <c r="F914" s="60">
        <v>152</v>
      </c>
      <c r="G914" s="40">
        <v>152</v>
      </c>
      <c r="I914" s="8"/>
      <c r="J914" s="6"/>
      <c r="K914" s="64"/>
      <c r="N914" s="24"/>
      <c r="T914" s="19" t="s">
        <v>3619</v>
      </c>
      <c r="X914" s="30">
        <v>45894</v>
      </c>
      <c r="AA914" s="3" t="s">
        <v>2918</v>
      </c>
      <c r="AB914" s="61"/>
      <c r="AD914" s="9" t="s">
        <v>56</v>
      </c>
      <c r="AF914" s="9" t="s">
        <v>13</v>
      </c>
      <c r="AH914" s="9" t="s">
        <v>123</v>
      </c>
    </row>
    <row r="915" spans="1:48" hidden="1">
      <c r="A915" s="69" t="s">
        <v>3620</v>
      </c>
      <c r="B915" s="70" t="s">
        <v>3621</v>
      </c>
      <c r="F915" s="60">
        <v>21</v>
      </c>
      <c r="G915" s="40">
        <v>21</v>
      </c>
      <c r="I915" s="8"/>
      <c r="J915" s="6"/>
      <c r="K915" s="64"/>
      <c r="N915" s="24"/>
      <c r="T915" s="19" t="s">
        <v>3622</v>
      </c>
      <c r="X915" s="30">
        <v>45894</v>
      </c>
      <c r="AA915" s="3" t="s">
        <v>1761</v>
      </c>
      <c r="AB915" s="61"/>
      <c r="AD915" s="9" t="s">
        <v>56</v>
      </c>
      <c r="AF915" s="9" t="s">
        <v>2</v>
      </c>
      <c r="AH915" s="9" t="s">
        <v>123</v>
      </c>
    </row>
    <row r="916" spans="1:48" hidden="1">
      <c r="A916" s="69" t="s">
        <v>3623</v>
      </c>
      <c r="B916" s="70" t="s">
        <v>3624</v>
      </c>
      <c r="F916" s="60">
        <v>52</v>
      </c>
      <c r="G916" s="40">
        <v>52</v>
      </c>
      <c r="I916" s="8"/>
      <c r="J916" s="6"/>
      <c r="K916" s="64"/>
      <c r="N916" s="24"/>
      <c r="Q916" s="8" t="s">
        <v>3625</v>
      </c>
      <c r="T916" s="19" t="s">
        <v>3626</v>
      </c>
      <c r="X916" s="30">
        <v>45937</v>
      </c>
      <c r="AA916" s="3" t="s">
        <v>2403</v>
      </c>
      <c r="AB916" s="61"/>
      <c r="AD916" s="9" t="s">
        <v>126</v>
      </c>
      <c r="AF916" s="9" t="s">
        <v>11</v>
      </c>
      <c r="AH916" s="9" t="s">
        <v>16</v>
      </c>
      <c r="AJ916" s="9" t="s">
        <v>2</v>
      </c>
      <c r="AL916" s="9" t="s">
        <v>31</v>
      </c>
      <c r="AN916" s="9" t="s">
        <v>40</v>
      </c>
      <c r="AP916" s="9" t="s">
        <v>106</v>
      </c>
      <c r="AR916" s="9" t="s">
        <v>48</v>
      </c>
      <c r="AT916" s="9" t="s">
        <v>13</v>
      </c>
      <c r="AV916" s="9" t="s">
        <v>123</v>
      </c>
    </row>
    <row r="917" spans="1:48" hidden="1">
      <c r="A917" s="69" t="s">
        <v>3627</v>
      </c>
      <c r="B917" s="70" t="s">
        <v>199</v>
      </c>
      <c r="F917" s="60">
        <v>252</v>
      </c>
      <c r="G917" s="40">
        <v>252</v>
      </c>
      <c r="I917" s="8"/>
      <c r="J917" s="6"/>
      <c r="K917" s="64"/>
      <c r="N917" s="24"/>
      <c r="T917" s="19" t="s">
        <v>3628</v>
      </c>
      <c r="X917" s="30">
        <v>45894</v>
      </c>
      <c r="AA917" s="3" t="s">
        <v>1980</v>
      </c>
      <c r="AB917" s="61"/>
      <c r="AD917" s="9" t="s">
        <v>56</v>
      </c>
      <c r="AF917" s="9" t="s">
        <v>2</v>
      </c>
    </row>
    <row r="918" spans="1:48" hidden="1">
      <c r="A918" s="69" t="s">
        <v>3629</v>
      </c>
      <c r="B918" s="70" t="s">
        <v>199</v>
      </c>
      <c r="F918" s="60">
        <v>252</v>
      </c>
      <c r="G918" s="40">
        <v>252</v>
      </c>
      <c r="I918" s="8"/>
      <c r="J918" s="6"/>
      <c r="K918" s="64"/>
      <c r="N918" s="24"/>
      <c r="T918" s="19" t="s">
        <v>3630</v>
      </c>
      <c r="X918" s="30">
        <v>45894</v>
      </c>
      <c r="AA918" s="3" t="s">
        <v>1980</v>
      </c>
      <c r="AB918" s="61"/>
      <c r="AD918" s="9" t="s">
        <v>56</v>
      </c>
      <c r="AF918" s="9" t="s">
        <v>2</v>
      </c>
    </row>
    <row r="919" spans="1:48" hidden="1">
      <c r="A919" s="69" t="s">
        <v>3631</v>
      </c>
      <c r="B919" s="70" t="s">
        <v>199</v>
      </c>
      <c r="F919" s="60">
        <v>252</v>
      </c>
      <c r="G919" s="40">
        <v>252</v>
      </c>
      <c r="I919" s="8"/>
      <c r="J919" s="6"/>
      <c r="K919" s="64"/>
      <c r="N919" s="24"/>
      <c r="T919" s="19" t="s">
        <v>3632</v>
      </c>
      <c r="X919" s="30">
        <v>45894</v>
      </c>
      <c r="AA919" s="3" t="s">
        <v>1980</v>
      </c>
      <c r="AB919" s="61"/>
      <c r="AD919" s="9" t="s">
        <v>56</v>
      </c>
      <c r="AF919" s="9" t="s">
        <v>2</v>
      </c>
    </row>
    <row r="920" spans="1:48" hidden="1">
      <c r="A920" s="69" t="s">
        <v>3633</v>
      </c>
      <c r="B920" s="70" t="s">
        <v>199</v>
      </c>
      <c r="F920" s="60">
        <v>252</v>
      </c>
      <c r="G920" s="40">
        <v>252</v>
      </c>
      <c r="I920" s="8"/>
      <c r="J920" s="6"/>
      <c r="K920" s="64"/>
      <c r="N920" s="24"/>
      <c r="T920" s="19" t="s">
        <v>3634</v>
      </c>
      <c r="X920" s="30">
        <v>45894</v>
      </c>
      <c r="AA920" s="3" t="s">
        <v>1980</v>
      </c>
      <c r="AB920" s="61"/>
      <c r="AD920" s="9" t="s">
        <v>56</v>
      </c>
      <c r="AF920" s="9" t="s">
        <v>2</v>
      </c>
    </row>
    <row r="921" spans="1:48" hidden="1">
      <c r="A921" s="69" t="s">
        <v>3635</v>
      </c>
      <c r="B921" s="70" t="s">
        <v>199</v>
      </c>
      <c r="F921" s="60">
        <v>252</v>
      </c>
      <c r="G921" s="40">
        <v>252</v>
      </c>
      <c r="I921" s="8"/>
      <c r="J921" s="6"/>
      <c r="K921" s="64"/>
      <c r="N921" s="24"/>
      <c r="T921" s="19" t="s">
        <v>3636</v>
      </c>
      <c r="X921" s="30">
        <v>45894</v>
      </c>
      <c r="AA921" s="3" t="s">
        <v>1980</v>
      </c>
      <c r="AB921" s="61"/>
      <c r="AD921" s="9" t="s">
        <v>56</v>
      </c>
      <c r="AF921" s="9" t="s">
        <v>2</v>
      </c>
    </row>
    <row r="922" spans="1:48" hidden="1">
      <c r="A922" s="69" t="s">
        <v>3637</v>
      </c>
      <c r="B922" s="70" t="s">
        <v>3638</v>
      </c>
      <c r="F922" s="60">
        <v>10</v>
      </c>
      <c r="G922" s="40">
        <v>10</v>
      </c>
      <c r="I922" s="8"/>
      <c r="J922" s="6"/>
      <c r="K922" s="64"/>
      <c r="N922" s="24"/>
      <c r="T922" s="19" t="s">
        <v>3639</v>
      </c>
      <c r="X922" s="30">
        <v>45894</v>
      </c>
      <c r="AA922" s="3" t="s">
        <v>2307</v>
      </c>
      <c r="AB922" s="61"/>
      <c r="AD922" s="9" t="s">
        <v>56</v>
      </c>
      <c r="AF922" s="9" t="s">
        <v>13</v>
      </c>
      <c r="AH922" s="9" t="s">
        <v>123</v>
      </c>
    </row>
    <row r="923" spans="1:48" hidden="1">
      <c r="A923" s="69" t="s">
        <v>3640</v>
      </c>
      <c r="B923" s="70" t="s">
        <v>1374</v>
      </c>
      <c r="F923" s="60">
        <v>94</v>
      </c>
      <c r="G923" s="40">
        <v>94</v>
      </c>
      <c r="I923" s="8"/>
      <c r="J923" s="6"/>
      <c r="K923" s="64"/>
      <c r="N923" s="24"/>
      <c r="T923" s="19" t="s">
        <v>3641</v>
      </c>
      <c r="X923" s="30">
        <v>45891</v>
      </c>
      <c r="AA923" s="3" t="s">
        <v>1761</v>
      </c>
      <c r="AB923" s="61"/>
      <c r="AD923" s="9" t="s">
        <v>56</v>
      </c>
      <c r="AF923" s="9" t="s">
        <v>13</v>
      </c>
      <c r="AH923" s="9" t="s">
        <v>123</v>
      </c>
    </row>
    <row r="924" spans="1:48" hidden="1">
      <c r="A924" s="69" t="s">
        <v>3642</v>
      </c>
      <c r="B924" s="70" t="s">
        <v>3643</v>
      </c>
      <c r="F924" s="60">
        <v>10</v>
      </c>
      <c r="G924" s="40">
        <v>10</v>
      </c>
      <c r="I924" s="8"/>
      <c r="J924" s="6"/>
      <c r="K924" s="64"/>
      <c r="N924" s="24"/>
      <c r="Q924" s="8" t="s">
        <v>3644</v>
      </c>
      <c r="T924" s="19" t="s">
        <v>3645</v>
      </c>
      <c r="X924" s="30">
        <v>45930</v>
      </c>
      <c r="AA924" s="3" t="s">
        <v>1774</v>
      </c>
      <c r="AB924" s="61"/>
      <c r="AD924" s="9" t="s">
        <v>126</v>
      </c>
      <c r="AF924" s="9" t="s">
        <v>11</v>
      </c>
      <c r="AH924" s="9" t="s">
        <v>82</v>
      </c>
      <c r="AJ924" s="9" t="s">
        <v>31</v>
      </c>
      <c r="AL924" s="9" t="s">
        <v>16</v>
      </c>
      <c r="AN924" s="9" t="s">
        <v>106</v>
      </c>
      <c r="AP924" s="9" t="s">
        <v>48</v>
      </c>
      <c r="AR924" s="9" t="s">
        <v>13</v>
      </c>
      <c r="AT924" s="9" t="s">
        <v>41</v>
      </c>
      <c r="AV924" s="9" t="s">
        <v>123</v>
      </c>
    </row>
    <row r="925" spans="1:48" hidden="1">
      <c r="A925" s="69" t="s">
        <v>3646</v>
      </c>
      <c r="B925" s="70" t="s">
        <v>3647</v>
      </c>
      <c r="F925" s="60">
        <v>2</v>
      </c>
      <c r="G925" s="40">
        <v>2</v>
      </c>
      <c r="I925" s="8"/>
      <c r="J925" s="6"/>
      <c r="K925" s="64"/>
      <c r="N925" s="24"/>
      <c r="T925" s="19" t="s">
        <v>3648</v>
      </c>
      <c r="X925" s="30">
        <v>45889</v>
      </c>
      <c r="AA925" s="3" t="s">
        <v>1831</v>
      </c>
      <c r="AB925" s="61"/>
      <c r="AD925" s="9" t="s">
        <v>56</v>
      </c>
      <c r="AF925" s="9" t="s">
        <v>24</v>
      </c>
      <c r="AH925" s="9" t="s">
        <v>123</v>
      </c>
    </row>
    <row r="926" spans="1:48" hidden="1">
      <c r="A926" s="69" t="s">
        <v>3649</v>
      </c>
      <c r="B926" s="70" t="s">
        <v>3650</v>
      </c>
      <c r="F926" s="60">
        <v>10</v>
      </c>
      <c r="G926" s="40">
        <v>10</v>
      </c>
      <c r="I926" s="8"/>
      <c r="J926" s="6"/>
      <c r="K926" s="64"/>
      <c r="N926" s="24"/>
      <c r="T926" s="19" t="s">
        <v>3651</v>
      </c>
      <c r="X926" s="30">
        <v>45894</v>
      </c>
      <c r="AA926" s="3" t="s">
        <v>1628</v>
      </c>
      <c r="AB926" s="61"/>
      <c r="AD926" s="9" t="s">
        <v>56</v>
      </c>
      <c r="AF926" s="9" t="s">
        <v>2</v>
      </c>
      <c r="AH926" s="9" t="s">
        <v>31</v>
      </c>
      <c r="AJ926" s="9" t="s">
        <v>123</v>
      </c>
    </row>
    <row r="927" spans="1:48" hidden="1">
      <c r="A927" s="69" t="s">
        <v>3652</v>
      </c>
      <c r="B927" s="70" t="s">
        <v>342</v>
      </c>
      <c r="F927" s="60">
        <v>10</v>
      </c>
      <c r="G927" s="40">
        <v>10</v>
      </c>
      <c r="I927" s="8"/>
      <c r="J927" s="6"/>
      <c r="K927" s="64"/>
      <c r="N927" s="24"/>
      <c r="T927" s="19" t="s">
        <v>3653</v>
      </c>
      <c r="X927" s="30">
        <v>45894</v>
      </c>
      <c r="AA927" s="3" t="s">
        <v>1628</v>
      </c>
      <c r="AB927" s="61"/>
      <c r="AD927" s="9" t="s">
        <v>56</v>
      </c>
      <c r="AF927" s="9" t="s">
        <v>2</v>
      </c>
      <c r="AH927" s="9" t="s">
        <v>31</v>
      </c>
      <c r="AJ927" s="9" t="s">
        <v>123</v>
      </c>
    </row>
    <row r="928" spans="1:48" hidden="1">
      <c r="A928" s="69" t="s">
        <v>3654</v>
      </c>
      <c r="B928" s="70" t="s">
        <v>343</v>
      </c>
      <c r="F928" s="60">
        <v>9</v>
      </c>
      <c r="G928" s="40">
        <v>9</v>
      </c>
      <c r="I928" s="8"/>
      <c r="J928" s="6"/>
      <c r="K928" s="64"/>
      <c r="N928" s="24"/>
      <c r="T928" s="19" t="s">
        <v>3655</v>
      </c>
      <c r="X928" s="30">
        <v>45894</v>
      </c>
      <c r="AA928" s="3" t="s">
        <v>1628</v>
      </c>
      <c r="AB928" s="61"/>
      <c r="AD928" s="9" t="s">
        <v>56</v>
      </c>
      <c r="AF928" s="9" t="s">
        <v>2</v>
      </c>
      <c r="AH928" s="9" t="s">
        <v>31</v>
      </c>
      <c r="AJ928" s="9" t="s">
        <v>123</v>
      </c>
    </row>
    <row r="929" spans="1:50" hidden="1">
      <c r="A929" s="69" t="s">
        <v>3656</v>
      </c>
      <c r="B929" s="70" t="s">
        <v>344</v>
      </c>
      <c r="F929" s="60">
        <v>10</v>
      </c>
      <c r="G929" s="40">
        <v>10</v>
      </c>
      <c r="I929" s="8"/>
      <c r="J929" s="6"/>
      <c r="K929" s="64"/>
      <c r="N929" s="24"/>
      <c r="T929" s="19" t="s">
        <v>3657</v>
      </c>
      <c r="X929" s="30">
        <v>45894</v>
      </c>
      <c r="AA929" s="3" t="s">
        <v>1628</v>
      </c>
      <c r="AB929" s="61"/>
      <c r="AD929" s="9" t="s">
        <v>56</v>
      </c>
      <c r="AF929" s="9" t="s">
        <v>2</v>
      </c>
      <c r="AH929" s="9" t="s">
        <v>31</v>
      </c>
      <c r="AJ929" s="9" t="s">
        <v>123</v>
      </c>
    </row>
    <row r="930" spans="1:50" hidden="1">
      <c r="A930" s="69" t="s">
        <v>3658</v>
      </c>
      <c r="B930" s="70" t="s">
        <v>58</v>
      </c>
      <c r="F930" s="60">
        <v>130</v>
      </c>
      <c r="G930" s="40">
        <v>130</v>
      </c>
      <c r="I930" s="8"/>
      <c r="J930" s="6"/>
      <c r="K930" s="64"/>
      <c r="N930" s="24"/>
      <c r="T930" s="19" t="s">
        <v>3659</v>
      </c>
      <c r="X930" s="30">
        <v>45894</v>
      </c>
      <c r="AA930" s="3" t="s">
        <v>1628</v>
      </c>
      <c r="AB930" s="61"/>
      <c r="AD930" s="9" t="s">
        <v>56</v>
      </c>
      <c r="AF930" s="9" t="s">
        <v>82</v>
      </c>
      <c r="AH930" s="9" t="s">
        <v>31</v>
      </c>
      <c r="AJ930" s="9" t="s">
        <v>123</v>
      </c>
    </row>
    <row r="931" spans="1:50" hidden="1">
      <c r="A931" s="69" t="s">
        <v>3660</v>
      </c>
      <c r="B931" s="70" t="s">
        <v>166</v>
      </c>
      <c r="F931" s="60">
        <v>252</v>
      </c>
      <c r="G931" s="40">
        <v>252</v>
      </c>
      <c r="I931" s="8"/>
      <c r="J931" s="6"/>
      <c r="K931" s="64"/>
      <c r="N931" s="24"/>
      <c r="T931" s="19" t="s">
        <v>3661</v>
      </c>
      <c r="X931" s="30">
        <v>45895</v>
      </c>
      <c r="AA931" s="3" t="s">
        <v>1980</v>
      </c>
      <c r="AB931" s="61"/>
      <c r="AD931" s="9" t="s">
        <v>56</v>
      </c>
      <c r="AF931" s="9" t="s">
        <v>2</v>
      </c>
      <c r="AH931" s="9" t="s">
        <v>123</v>
      </c>
    </row>
    <row r="932" spans="1:50" hidden="1">
      <c r="A932" s="69" t="s">
        <v>3662</v>
      </c>
      <c r="B932" s="70" t="s">
        <v>166</v>
      </c>
      <c r="F932" s="60">
        <v>249</v>
      </c>
      <c r="G932" s="40">
        <v>249</v>
      </c>
      <c r="I932" s="8"/>
      <c r="J932" s="6"/>
      <c r="K932" s="64"/>
      <c r="N932" s="24"/>
      <c r="T932" s="19" t="s">
        <v>3663</v>
      </c>
      <c r="X932" s="30">
        <v>45895</v>
      </c>
      <c r="AA932" s="3" t="s">
        <v>1980</v>
      </c>
      <c r="AB932" s="61"/>
      <c r="AD932" s="9" t="s">
        <v>56</v>
      </c>
      <c r="AF932" s="9" t="s">
        <v>2</v>
      </c>
      <c r="AH932" s="9" t="s">
        <v>123</v>
      </c>
    </row>
    <row r="933" spans="1:50" hidden="1">
      <c r="A933" s="69" t="s">
        <v>3664</v>
      </c>
      <c r="B933" s="70" t="s">
        <v>199</v>
      </c>
      <c r="F933" s="60">
        <v>252</v>
      </c>
      <c r="G933" s="40">
        <v>252</v>
      </c>
      <c r="I933" s="8"/>
      <c r="J933" s="6"/>
      <c r="K933" s="64"/>
      <c r="N933" s="24"/>
      <c r="T933" s="19" t="s">
        <v>3665</v>
      </c>
      <c r="X933" s="30">
        <v>45895</v>
      </c>
      <c r="AA933" s="3" t="s">
        <v>1980</v>
      </c>
      <c r="AB933" s="61"/>
      <c r="AD933" s="9" t="s">
        <v>56</v>
      </c>
      <c r="AF933" s="9" t="s">
        <v>2</v>
      </c>
    </row>
    <row r="934" spans="1:50" hidden="1">
      <c r="A934" s="69" t="s">
        <v>3666</v>
      </c>
      <c r="B934" s="70" t="s">
        <v>199</v>
      </c>
      <c r="F934" s="60">
        <v>252</v>
      </c>
      <c r="G934" s="40">
        <v>252</v>
      </c>
      <c r="I934" s="8"/>
      <c r="J934" s="6"/>
      <c r="K934" s="64"/>
      <c r="N934" s="24"/>
      <c r="T934" s="19" t="s">
        <v>3667</v>
      </c>
      <c r="X934" s="30">
        <v>45895</v>
      </c>
      <c r="AA934" s="3" t="s">
        <v>1980</v>
      </c>
      <c r="AB934" s="61"/>
      <c r="AD934" s="9" t="s">
        <v>56</v>
      </c>
      <c r="AF934" s="9" t="s">
        <v>2</v>
      </c>
    </row>
    <row r="935" spans="1:50" hidden="1">
      <c r="A935" s="69" t="s">
        <v>3668</v>
      </c>
      <c r="B935" s="70" t="s">
        <v>199</v>
      </c>
      <c r="F935" s="60">
        <v>252</v>
      </c>
      <c r="G935" s="40">
        <v>252</v>
      </c>
      <c r="I935" s="8"/>
      <c r="J935" s="6"/>
      <c r="K935" s="64"/>
      <c r="N935" s="24"/>
      <c r="T935" s="19" t="s">
        <v>3669</v>
      </c>
      <c r="X935" s="30">
        <v>45895</v>
      </c>
      <c r="AA935" s="3" t="s">
        <v>1980</v>
      </c>
      <c r="AB935" s="61"/>
      <c r="AD935" s="9" t="s">
        <v>56</v>
      </c>
      <c r="AF935" s="9" t="s">
        <v>2</v>
      </c>
    </row>
    <row r="936" spans="1:50" hidden="1">
      <c r="A936" s="69" t="s">
        <v>3670</v>
      </c>
      <c r="B936" s="70" t="s">
        <v>3671</v>
      </c>
      <c r="F936" s="60">
        <v>10</v>
      </c>
      <c r="G936" s="40">
        <v>10</v>
      </c>
      <c r="I936" s="8"/>
      <c r="J936" s="6"/>
      <c r="K936" s="64"/>
      <c r="N936" s="24"/>
      <c r="Q936" s="8" t="s">
        <v>3672</v>
      </c>
      <c r="T936" s="19" t="s">
        <v>3673</v>
      </c>
      <c r="X936" s="30">
        <v>45989</v>
      </c>
      <c r="AA936" s="3" t="s">
        <v>1774</v>
      </c>
      <c r="AB936" s="61"/>
      <c r="AD936" s="9" t="s">
        <v>126</v>
      </c>
      <c r="AF936" s="9" t="s">
        <v>11</v>
      </c>
      <c r="AH936" s="9" t="s">
        <v>2</v>
      </c>
      <c r="AJ936" s="9" t="s">
        <v>31</v>
      </c>
      <c r="AL936" s="9" t="s">
        <v>16</v>
      </c>
      <c r="AN936" s="9" t="s">
        <v>106</v>
      </c>
      <c r="AP936" s="9" t="s">
        <v>48</v>
      </c>
      <c r="AR936" s="9" t="s">
        <v>13</v>
      </c>
      <c r="AT936" s="9" t="s">
        <v>41</v>
      </c>
      <c r="AV936" s="9" t="s">
        <v>187</v>
      </c>
      <c r="AX936" s="9" t="s">
        <v>123</v>
      </c>
    </row>
    <row r="937" spans="1:50" hidden="1">
      <c r="A937" s="69" t="s">
        <v>3674</v>
      </c>
      <c r="B937" s="70" t="s">
        <v>3675</v>
      </c>
      <c r="F937" s="60">
        <v>12</v>
      </c>
      <c r="G937" s="40">
        <v>12</v>
      </c>
      <c r="I937" s="8"/>
      <c r="J937" s="6"/>
      <c r="K937" s="64"/>
      <c r="N937" s="24"/>
      <c r="X937" s="30">
        <v>45891</v>
      </c>
      <c r="AA937" s="3" t="s">
        <v>2963</v>
      </c>
      <c r="AB937" s="61"/>
      <c r="AD937" s="9" t="s">
        <v>126</v>
      </c>
      <c r="AF937" s="9" t="s">
        <v>16</v>
      </c>
      <c r="AH937" s="9" t="s">
        <v>123</v>
      </c>
    </row>
    <row r="938" spans="1:50" hidden="1">
      <c r="A938" s="69" t="s">
        <v>3676</v>
      </c>
      <c r="B938" s="70" t="s">
        <v>199</v>
      </c>
      <c r="F938" s="60">
        <v>252</v>
      </c>
      <c r="G938" s="40">
        <v>252</v>
      </c>
      <c r="I938" s="8"/>
      <c r="J938" s="6"/>
      <c r="K938" s="64"/>
      <c r="N938" s="24"/>
      <c r="T938" s="19" t="s">
        <v>3677</v>
      </c>
      <c r="X938" s="30">
        <v>45894</v>
      </c>
      <c r="AA938" s="3" t="s">
        <v>1980</v>
      </c>
      <c r="AB938" s="61"/>
      <c r="AD938" s="9" t="s">
        <v>56</v>
      </c>
      <c r="AF938" s="9" t="s">
        <v>2</v>
      </c>
    </row>
    <row r="939" spans="1:50" hidden="1">
      <c r="A939" s="69" t="s">
        <v>3678</v>
      </c>
      <c r="B939" s="70" t="s">
        <v>199</v>
      </c>
      <c r="F939" s="60">
        <v>252</v>
      </c>
      <c r="G939" s="40">
        <v>252</v>
      </c>
      <c r="I939" s="8"/>
      <c r="J939" s="6"/>
      <c r="K939" s="64"/>
      <c r="N939" s="24"/>
      <c r="T939" s="19" t="s">
        <v>3679</v>
      </c>
      <c r="X939" s="30">
        <v>45894</v>
      </c>
      <c r="AA939" s="3" t="s">
        <v>1980</v>
      </c>
      <c r="AB939" s="61"/>
      <c r="AD939" s="9" t="s">
        <v>56</v>
      </c>
      <c r="AF939" s="9" t="s">
        <v>2</v>
      </c>
    </row>
    <row r="940" spans="1:50" hidden="1">
      <c r="A940" s="69" t="s">
        <v>3680</v>
      </c>
      <c r="B940" s="70" t="s">
        <v>199</v>
      </c>
      <c r="F940" s="60">
        <v>252</v>
      </c>
      <c r="G940" s="40">
        <v>252</v>
      </c>
      <c r="I940" s="8"/>
      <c r="J940" s="6"/>
      <c r="K940" s="64"/>
      <c r="N940" s="24"/>
      <c r="T940" s="19" t="s">
        <v>3681</v>
      </c>
      <c r="X940" s="30">
        <v>45894</v>
      </c>
      <c r="AA940" s="3" t="s">
        <v>1980</v>
      </c>
      <c r="AB940" s="61"/>
      <c r="AD940" s="9" t="s">
        <v>56</v>
      </c>
      <c r="AF940" s="9" t="s">
        <v>2</v>
      </c>
    </row>
    <row r="941" spans="1:50" hidden="1">
      <c r="A941" s="69" t="s">
        <v>3682</v>
      </c>
      <c r="B941" s="70" t="s">
        <v>199</v>
      </c>
      <c r="F941" s="60">
        <v>252</v>
      </c>
      <c r="G941" s="40">
        <v>252</v>
      </c>
      <c r="I941" s="8"/>
      <c r="J941" s="6"/>
      <c r="K941" s="64"/>
      <c r="N941" s="24"/>
      <c r="T941" s="19" t="s">
        <v>3683</v>
      </c>
      <c r="X941" s="30">
        <v>45894</v>
      </c>
      <c r="AA941" s="3" t="s">
        <v>1980</v>
      </c>
      <c r="AB941" s="61"/>
      <c r="AD941" s="9" t="s">
        <v>56</v>
      </c>
      <c r="AF941" s="9" t="s">
        <v>2</v>
      </c>
    </row>
    <row r="942" spans="1:50" hidden="1">
      <c r="A942" s="69" t="s">
        <v>3684</v>
      </c>
      <c r="B942" s="70" t="s">
        <v>3685</v>
      </c>
      <c r="F942" s="60">
        <v>6</v>
      </c>
      <c r="G942" s="40">
        <v>6</v>
      </c>
      <c r="I942" s="8"/>
      <c r="J942" s="6"/>
      <c r="K942" s="64"/>
      <c r="N942" s="24"/>
      <c r="Q942" s="8" t="s">
        <v>3686</v>
      </c>
      <c r="T942" s="19" t="s">
        <v>3688</v>
      </c>
      <c r="X942" s="30">
        <v>45945</v>
      </c>
      <c r="AA942" s="3" t="s">
        <v>3687</v>
      </c>
      <c r="AB942" s="61"/>
      <c r="AD942" s="9" t="s">
        <v>126</v>
      </c>
      <c r="AF942" s="9" t="s">
        <v>11</v>
      </c>
      <c r="AH942" s="9" t="s">
        <v>60</v>
      </c>
      <c r="AJ942" s="9" t="s">
        <v>82</v>
      </c>
      <c r="AL942" s="9" t="s">
        <v>57</v>
      </c>
      <c r="AN942" s="9" t="s">
        <v>7</v>
      </c>
      <c r="AP942" s="9" t="s">
        <v>66</v>
      </c>
      <c r="AR942" s="9" t="s">
        <v>13</v>
      </c>
      <c r="AT942" s="9" t="s">
        <v>123</v>
      </c>
    </row>
    <row r="943" spans="1:50" hidden="1">
      <c r="A943" s="69" t="s">
        <v>3689</v>
      </c>
      <c r="B943" s="70" t="s">
        <v>3690</v>
      </c>
      <c r="F943" s="60">
        <v>1</v>
      </c>
      <c r="G943" s="40">
        <v>1</v>
      </c>
      <c r="I943" s="8"/>
      <c r="J943" s="6"/>
      <c r="K943" s="64"/>
      <c r="N943" s="24"/>
      <c r="Q943" s="8" t="s">
        <v>3691</v>
      </c>
      <c r="X943" s="30">
        <v>45902</v>
      </c>
      <c r="AA943" s="3" t="s">
        <v>3588</v>
      </c>
      <c r="AB943" s="61"/>
      <c r="AD943" s="9" t="s">
        <v>56</v>
      </c>
      <c r="AF943" s="9" t="s">
        <v>1534</v>
      </c>
      <c r="AH943" s="9" t="s">
        <v>16</v>
      </c>
      <c r="AJ943" s="9" t="s">
        <v>168</v>
      </c>
      <c r="AL943" s="9" t="s">
        <v>1568</v>
      </c>
      <c r="AN943" s="9" t="s">
        <v>32</v>
      </c>
      <c r="AP943" s="9" t="s">
        <v>123</v>
      </c>
    </row>
    <row r="944" spans="1:50" hidden="1">
      <c r="A944" s="69" t="s">
        <v>3692</v>
      </c>
      <c r="B944" s="70" t="s">
        <v>3693</v>
      </c>
      <c r="F944" s="60">
        <v>2</v>
      </c>
      <c r="G944" s="40">
        <v>2</v>
      </c>
      <c r="I944" s="8"/>
      <c r="J944" s="6"/>
      <c r="K944" s="64"/>
      <c r="N944" s="24"/>
      <c r="Q944" s="8" t="s">
        <v>3691</v>
      </c>
      <c r="X944" s="30">
        <v>45902</v>
      </c>
      <c r="AA944" s="3" t="s">
        <v>3588</v>
      </c>
      <c r="AB944" s="61"/>
      <c r="AD944" s="9" t="s">
        <v>56</v>
      </c>
      <c r="AF944" s="9" t="s">
        <v>168</v>
      </c>
      <c r="AH944" s="9" t="s">
        <v>16</v>
      </c>
      <c r="AJ944" s="9" t="s">
        <v>1568</v>
      </c>
      <c r="AL944" s="9" t="s">
        <v>32</v>
      </c>
      <c r="AN944" s="9" t="s">
        <v>123</v>
      </c>
    </row>
    <row r="945" spans="1:48" hidden="1">
      <c r="A945" s="69" t="s">
        <v>3694</v>
      </c>
      <c r="B945" s="70" t="s">
        <v>3695</v>
      </c>
      <c r="F945" s="60">
        <v>60</v>
      </c>
      <c r="G945" s="40">
        <v>60</v>
      </c>
      <c r="I945" s="8"/>
      <c r="J945" s="6"/>
      <c r="K945" s="64"/>
      <c r="N945" s="24"/>
      <c r="T945" s="19" t="s">
        <v>3696</v>
      </c>
      <c r="X945" s="30">
        <v>45895</v>
      </c>
      <c r="AA945" s="3" t="s">
        <v>1642</v>
      </c>
      <c r="AB945" s="61"/>
      <c r="AD945" s="9" t="s">
        <v>56</v>
      </c>
      <c r="AF945" s="9" t="s">
        <v>13</v>
      </c>
      <c r="AH945" s="9" t="s">
        <v>123</v>
      </c>
    </row>
    <row r="946" spans="1:48" hidden="1">
      <c r="A946" s="69" t="s">
        <v>3697</v>
      </c>
      <c r="B946" s="70" t="s">
        <v>3698</v>
      </c>
      <c r="F946" s="60">
        <v>60</v>
      </c>
      <c r="G946" s="40">
        <v>60</v>
      </c>
      <c r="I946" s="8"/>
      <c r="J946" s="6"/>
      <c r="K946" s="64"/>
      <c r="N946" s="24"/>
      <c r="T946" s="19" t="s">
        <v>3699</v>
      </c>
      <c r="X946" s="30">
        <v>45895</v>
      </c>
      <c r="AA946" s="3" t="s">
        <v>1642</v>
      </c>
      <c r="AB946" s="61"/>
      <c r="AD946" s="9" t="s">
        <v>56</v>
      </c>
      <c r="AF946" s="9" t="s">
        <v>13</v>
      </c>
      <c r="AH946" s="9" t="s">
        <v>123</v>
      </c>
    </row>
    <row r="947" spans="1:48" hidden="1">
      <c r="A947" s="69" t="s">
        <v>3700</v>
      </c>
      <c r="B947" s="70" t="s">
        <v>2942</v>
      </c>
      <c r="F947" s="60">
        <v>15</v>
      </c>
      <c r="G947" s="40">
        <v>15</v>
      </c>
      <c r="I947" s="8"/>
      <c r="J947" s="6"/>
      <c r="K947" s="64"/>
      <c r="N947" s="24"/>
      <c r="T947" s="19" t="s">
        <v>3701</v>
      </c>
      <c r="X947" s="30">
        <v>45898</v>
      </c>
      <c r="AA947" s="3" t="s">
        <v>1628</v>
      </c>
      <c r="AB947" s="61"/>
      <c r="AD947" s="9" t="s">
        <v>56</v>
      </c>
      <c r="AF947" s="9" t="s">
        <v>13</v>
      </c>
      <c r="AH947" s="9" t="s">
        <v>123</v>
      </c>
    </row>
    <row r="948" spans="1:48" hidden="1">
      <c r="A948" s="69" t="s">
        <v>3702</v>
      </c>
      <c r="B948" s="70" t="s">
        <v>2945</v>
      </c>
      <c r="F948" s="60">
        <v>15</v>
      </c>
      <c r="G948" s="40">
        <v>15</v>
      </c>
      <c r="I948" s="8"/>
      <c r="J948" s="6"/>
      <c r="K948" s="64"/>
      <c r="N948" s="24"/>
      <c r="T948" s="19" t="s">
        <v>3703</v>
      </c>
      <c r="X948" s="30">
        <v>45898</v>
      </c>
      <c r="AA948" s="3" t="s">
        <v>1628</v>
      </c>
      <c r="AB948" s="61"/>
      <c r="AD948" s="9" t="s">
        <v>56</v>
      </c>
      <c r="AF948" s="9" t="s">
        <v>13</v>
      </c>
      <c r="AH948" s="9" t="s">
        <v>123</v>
      </c>
    </row>
    <row r="949" spans="1:48" hidden="1">
      <c r="A949" s="69" t="s">
        <v>3704</v>
      </c>
      <c r="B949" s="70" t="s">
        <v>3705</v>
      </c>
      <c r="F949" s="60">
        <v>15</v>
      </c>
      <c r="G949" s="40">
        <v>15</v>
      </c>
      <c r="I949" s="8"/>
      <c r="J949" s="6"/>
      <c r="K949" s="64"/>
      <c r="N949" s="24"/>
      <c r="Q949" s="8" t="s">
        <v>3706</v>
      </c>
      <c r="T949" s="19" t="s">
        <v>3707</v>
      </c>
      <c r="X949" s="30">
        <v>45971</v>
      </c>
      <c r="AA949" s="3" t="s">
        <v>1778</v>
      </c>
      <c r="AB949" s="61"/>
      <c r="AD949" s="9" t="s">
        <v>126</v>
      </c>
      <c r="AF949" s="9" t="s">
        <v>68</v>
      </c>
      <c r="AH949" s="9" t="s">
        <v>89</v>
      </c>
      <c r="AJ949" s="9" t="s">
        <v>2</v>
      </c>
      <c r="AL949" s="9" t="s">
        <v>40</v>
      </c>
      <c r="AN949" s="9" t="s">
        <v>90</v>
      </c>
      <c r="AP949" s="9" t="s">
        <v>51</v>
      </c>
      <c r="AR949" s="9" t="s">
        <v>25</v>
      </c>
      <c r="AT949" s="9" t="s">
        <v>123</v>
      </c>
    </row>
    <row r="950" spans="1:48" hidden="1">
      <c r="A950" s="69" t="s">
        <v>3708</v>
      </c>
      <c r="B950" s="70" t="s">
        <v>3709</v>
      </c>
      <c r="F950" s="60">
        <v>50</v>
      </c>
      <c r="G950" s="40">
        <v>50</v>
      </c>
      <c r="I950" s="8"/>
      <c r="J950" s="6"/>
      <c r="K950" s="64"/>
      <c r="N950" s="24"/>
      <c r="T950" s="19" t="s">
        <v>3710</v>
      </c>
      <c r="X950" s="30">
        <v>45925</v>
      </c>
      <c r="AA950" s="3" t="s">
        <v>2889</v>
      </c>
      <c r="AB950" s="61"/>
      <c r="AD950" s="9" t="s">
        <v>56</v>
      </c>
      <c r="AF950" s="9" t="s">
        <v>2</v>
      </c>
      <c r="AH950" s="9" t="s">
        <v>31</v>
      </c>
      <c r="AJ950" s="9" t="s">
        <v>106</v>
      </c>
      <c r="AL950" s="9" t="s">
        <v>24</v>
      </c>
      <c r="AN950" s="9" t="s">
        <v>48</v>
      </c>
      <c r="AP950" s="9" t="s">
        <v>13</v>
      </c>
      <c r="AR950" s="9" t="s">
        <v>123</v>
      </c>
    </row>
    <row r="951" spans="1:48" hidden="1">
      <c r="A951" s="69" t="s">
        <v>3711</v>
      </c>
      <c r="B951" s="70" t="s">
        <v>3712</v>
      </c>
      <c r="F951" s="60">
        <v>50</v>
      </c>
      <c r="G951" s="40">
        <v>50</v>
      </c>
      <c r="I951" s="8"/>
      <c r="J951" s="6"/>
      <c r="K951" s="64"/>
      <c r="N951" s="24"/>
      <c r="T951" s="19" t="s">
        <v>3713</v>
      </c>
      <c r="X951" s="30">
        <v>45925</v>
      </c>
      <c r="AA951" s="3" t="s">
        <v>2889</v>
      </c>
      <c r="AB951" s="61"/>
      <c r="AD951" s="9" t="s">
        <v>56</v>
      </c>
      <c r="AF951" s="9" t="s">
        <v>2</v>
      </c>
      <c r="AH951" s="9" t="s">
        <v>31</v>
      </c>
      <c r="AJ951" s="9" t="s">
        <v>106</v>
      </c>
      <c r="AL951" s="9" t="s">
        <v>24</v>
      </c>
      <c r="AN951" s="9" t="s">
        <v>48</v>
      </c>
      <c r="AP951" s="9" t="s">
        <v>13</v>
      </c>
      <c r="AR951" s="9" t="s">
        <v>123</v>
      </c>
    </row>
    <row r="952" spans="1:48" hidden="1">
      <c r="A952" s="69" t="s">
        <v>3714</v>
      </c>
      <c r="B952" s="70" t="s">
        <v>3715</v>
      </c>
      <c r="F952" s="60">
        <v>1500</v>
      </c>
      <c r="G952" s="40">
        <v>1500</v>
      </c>
      <c r="I952" s="8"/>
      <c r="J952" s="6"/>
      <c r="K952" s="64"/>
      <c r="N952" s="24"/>
      <c r="T952" s="19" t="s">
        <v>3716</v>
      </c>
      <c r="X952" s="30">
        <v>45897</v>
      </c>
      <c r="AA952" s="3" t="s">
        <v>1744</v>
      </c>
      <c r="AB952" s="61"/>
      <c r="AD952" s="9" t="s">
        <v>56</v>
      </c>
      <c r="AF952" s="9" t="s">
        <v>26</v>
      </c>
      <c r="AH952" s="9" t="s">
        <v>31</v>
      </c>
      <c r="AJ952" s="9" t="s">
        <v>123</v>
      </c>
    </row>
    <row r="953" spans="1:48" hidden="1">
      <c r="A953" s="69" t="s">
        <v>3717</v>
      </c>
      <c r="B953" s="70" t="s">
        <v>3527</v>
      </c>
      <c r="F953" s="60">
        <v>3</v>
      </c>
      <c r="G953" s="40">
        <v>3</v>
      </c>
      <c r="I953" s="8"/>
      <c r="J953" s="6"/>
      <c r="K953" s="64"/>
      <c r="N953" s="24"/>
      <c r="T953" s="19" t="s">
        <v>3718</v>
      </c>
      <c r="X953" s="30">
        <v>45898</v>
      </c>
      <c r="AA953" s="3" t="s">
        <v>2210</v>
      </c>
      <c r="AB953" s="61"/>
      <c r="AD953" s="9" t="s">
        <v>56</v>
      </c>
      <c r="AF953" s="9" t="s">
        <v>13</v>
      </c>
      <c r="AH953" s="9" t="s">
        <v>123</v>
      </c>
    </row>
    <row r="954" spans="1:48" hidden="1">
      <c r="A954" s="69" t="s">
        <v>3719</v>
      </c>
      <c r="B954" s="70" t="s">
        <v>1036</v>
      </c>
      <c r="F954" s="60">
        <v>1</v>
      </c>
      <c r="G954" s="40">
        <v>1</v>
      </c>
      <c r="I954" s="8"/>
      <c r="J954" s="6"/>
      <c r="K954" s="64"/>
      <c r="N954" s="24"/>
      <c r="T954" s="19" t="s">
        <v>3720</v>
      </c>
      <c r="X954" s="30">
        <v>45898</v>
      </c>
      <c r="AA954" s="3" t="s">
        <v>2210</v>
      </c>
      <c r="AB954" s="61"/>
      <c r="AD954" s="9" t="s">
        <v>56</v>
      </c>
      <c r="AF954" s="9" t="s">
        <v>44</v>
      </c>
      <c r="AH954" s="9" t="s">
        <v>123</v>
      </c>
    </row>
    <row r="955" spans="1:48" hidden="1">
      <c r="A955" s="69" t="s">
        <v>3721</v>
      </c>
      <c r="B955" s="70" t="s">
        <v>3722</v>
      </c>
      <c r="F955" s="60">
        <v>402</v>
      </c>
      <c r="G955" s="40">
        <v>402</v>
      </c>
      <c r="I955" s="8"/>
      <c r="J955" s="6"/>
      <c r="K955" s="64"/>
      <c r="N955" s="24"/>
      <c r="T955" s="19" t="s">
        <v>3723</v>
      </c>
      <c r="X955" s="30">
        <v>45898</v>
      </c>
      <c r="AA955" s="3" t="s">
        <v>3</v>
      </c>
      <c r="AB955" s="61"/>
      <c r="AD955" s="9" t="s">
        <v>56</v>
      </c>
      <c r="AF955" s="9" t="s">
        <v>13</v>
      </c>
      <c r="AH955" s="9" t="s">
        <v>123</v>
      </c>
    </row>
    <row r="956" spans="1:48" hidden="1">
      <c r="A956" s="69" t="s">
        <v>3724</v>
      </c>
      <c r="B956" s="70" t="s">
        <v>213</v>
      </c>
      <c r="F956" s="60">
        <v>40</v>
      </c>
      <c r="G956" s="40">
        <v>0</v>
      </c>
      <c r="I956" s="8"/>
      <c r="J956" s="6"/>
      <c r="K956" s="64"/>
      <c r="N956" s="24"/>
      <c r="Q956" s="8" t="s">
        <v>3725</v>
      </c>
      <c r="T956" s="19" t="s">
        <v>3726</v>
      </c>
      <c r="X956" s="30">
        <v>45931</v>
      </c>
      <c r="AA956" s="3" t="s">
        <v>1831</v>
      </c>
      <c r="AB956" s="61"/>
      <c r="AD956" s="9" t="s">
        <v>126</v>
      </c>
      <c r="AF956" s="9" t="s">
        <v>11</v>
      </c>
      <c r="AH956" s="9" t="s">
        <v>16</v>
      </c>
      <c r="AJ956" s="9" t="s">
        <v>82</v>
      </c>
      <c r="AL956" s="9" t="s">
        <v>31</v>
      </c>
      <c r="AN956" s="9" t="s">
        <v>78</v>
      </c>
      <c r="AP956" s="9" t="s">
        <v>48</v>
      </c>
      <c r="AR956" s="9" t="s">
        <v>13</v>
      </c>
      <c r="AT956" s="9" t="s">
        <v>123</v>
      </c>
    </row>
    <row r="957" spans="1:48" hidden="1">
      <c r="A957" s="69" t="s">
        <v>3727</v>
      </c>
      <c r="B957" s="70" t="s">
        <v>3728</v>
      </c>
      <c r="F957" s="60">
        <v>3</v>
      </c>
      <c r="G957" s="40">
        <v>3</v>
      </c>
      <c r="I957" s="8"/>
      <c r="J957" s="6"/>
      <c r="K957" s="64"/>
      <c r="N957" s="24"/>
      <c r="Q957" s="8" t="s">
        <v>3729</v>
      </c>
      <c r="T957" s="19" t="s">
        <v>3731</v>
      </c>
      <c r="X957" s="30">
        <v>45950</v>
      </c>
      <c r="AA957" s="3" t="s">
        <v>3730</v>
      </c>
      <c r="AB957" s="61"/>
      <c r="AD957" s="9" t="s">
        <v>126</v>
      </c>
      <c r="AF957" s="9" t="s">
        <v>11</v>
      </c>
      <c r="AH957" s="9" t="s">
        <v>16</v>
      </c>
      <c r="AJ957" s="9" t="s">
        <v>2</v>
      </c>
      <c r="AL957" s="9" t="s">
        <v>31</v>
      </c>
      <c r="AN957" s="9" t="s">
        <v>0</v>
      </c>
      <c r="AP957" s="9" t="s">
        <v>24</v>
      </c>
      <c r="AR957" s="9" t="s">
        <v>48</v>
      </c>
      <c r="AT957" s="9" t="s">
        <v>13</v>
      </c>
      <c r="AV957" s="9" t="s">
        <v>123</v>
      </c>
    </row>
    <row r="958" spans="1:48" hidden="1">
      <c r="A958" s="69" t="s">
        <v>3732</v>
      </c>
      <c r="B958" s="70" t="s">
        <v>166</v>
      </c>
      <c r="F958" s="60">
        <v>252</v>
      </c>
      <c r="G958" s="40">
        <v>252</v>
      </c>
      <c r="I958" s="8"/>
      <c r="J958" s="6"/>
      <c r="K958" s="64"/>
      <c r="N958" s="24"/>
      <c r="T958" s="19" t="s">
        <v>3733</v>
      </c>
      <c r="X958" s="30">
        <v>45897</v>
      </c>
      <c r="AA958" s="3" t="s">
        <v>1980</v>
      </c>
      <c r="AB958" s="61"/>
      <c r="AD958" s="9" t="s">
        <v>56</v>
      </c>
      <c r="AF958" s="9" t="s">
        <v>2</v>
      </c>
      <c r="AH958" s="9" t="s">
        <v>123</v>
      </c>
    </row>
    <row r="959" spans="1:48" hidden="1">
      <c r="A959" s="69" t="s">
        <v>3734</v>
      </c>
      <c r="B959" s="70" t="s">
        <v>166</v>
      </c>
      <c r="F959" s="60">
        <v>252</v>
      </c>
      <c r="G959" s="40">
        <v>252</v>
      </c>
      <c r="I959" s="8"/>
      <c r="J959" s="6"/>
      <c r="K959" s="64"/>
      <c r="N959" s="24"/>
      <c r="T959" s="19" t="s">
        <v>3735</v>
      </c>
      <c r="X959" s="30">
        <v>45897</v>
      </c>
      <c r="AA959" s="3" t="s">
        <v>1980</v>
      </c>
      <c r="AB959" s="61"/>
      <c r="AD959" s="9" t="s">
        <v>56</v>
      </c>
      <c r="AF959" s="9" t="s">
        <v>2</v>
      </c>
      <c r="AH959" s="9" t="s">
        <v>123</v>
      </c>
    </row>
    <row r="960" spans="1:48" hidden="1">
      <c r="A960" s="69" t="s">
        <v>3736</v>
      </c>
      <c r="B960" s="70" t="s">
        <v>166</v>
      </c>
      <c r="F960" s="60">
        <v>252</v>
      </c>
      <c r="G960" s="40">
        <v>252</v>
      </c>
      <c r="I960" s="8"/>
      <c r="J960" s="6"/>
      <c r="K960" s="64"/>
      <c r="N960" s="24"/>
      <c r="T960" s="19" t="s">
        <v>3737</v>
      </c>
      <c r="X960" s="30">
        <v>45897</v>
      </c>
      <c r="AA960" s="3" t="s">
        <v>1980</v>
      </c>
      <c r="AB960" s="61"/>
      <c r="AD960" s="9" t="s">
        <v>56</v>
      </c>
      <c r="AF960" s="9" t="s">
        <v>2</v>
      </c>
      <c r="AH960" s="9" t="s">
        <v>123</v>
      </c>
    </row>
    <row r="961" spans="1:50" hidden="1">
      <c r="A961" s="69" t="s">
        <v>3738</v>
      </c>
      <c r="B961" s="70" t="s">
        <v>199</v>
      </c>
      <c r="F961" s="60">
        <v>252</v>
      </c>
      <c r="G961" s="40">
        <v>252</v>
      </c>
      <c r="I961" s="8"/>
      <c r="J961" s="6"/>
      <c r="K961" s="64"/>
      <c r="N961" s="24"/>
      <c r="T961" s="19" t="s">
        <v>3739</v>
      </c>
      <c r="X961" s="30">
        <v>45897</v>
      </c>
      <c r="AA961" s="3" t="s">
        <v>1980</v>
      </c>
      <c r="AB961" s="61"/>
      <c r="AD961" s="9" t="s">
        <v>56</v>
      </c>
      <c r="AF961" s="9" t="s">
        <v>2</v>
      </c>
    </row>
    <row r="962" spans="1:50" hidden="1">
      <c r="A962" s="69" t="s">
        <v>3740</v>
      </c>
      <c r="B962" s="70" t="s">
        <v>199</v>
      </c>
      <c r="F962" s="60">
        <v>252</v>
      </c>
      <c r="G962" s="40">
        <v>252</v>
      </c>
      <c r="I962" s="8"/>
      <c r="J962" s="6"/>
      <c r="K962" s="64"/>
      <c r="N962" s="24"/>
      <c r="T962" s="19" t="s">
        <v>3741</v>
      </c>
      <c r="X962" s="30">
        <v>45897</v>
      </c>
      <c r="AA962" s="3" t="s">
        <v>1980</v>
      </c>
      <c r="AB962" s="61"/>
      <c r="AD962" s="9" t="s">
        <v>56</v>
      </c>
      <c r="AF962" s="9" t="s">
        <v>2</v>
      </c>
    </row>
    <row r="963" spans="1:50" hidden="1">
      <c r="A963" s="69" t="s">
        <v>3742</v>
      </c>
      <c r="B963" s="70" t="s">
        <v>3743</v>
      </c>
      <c r="F963" s="60">
        <v>3</v>
      </c>
      <c r="G963" s="40">
        <v>3</v>
      </c>
      <c r="I963" s="8"/>
      <c r="J963" s="6"/>
      <c r="K963" s="64"/>
      <c r="N963" s="24"/>
      <c r="T963" s="19" t="s">
        <v>3744</v>
      </c>
      <c r="X963" s="30">
        <v>45896</v>
      </c>
      <c r="AA963" s="3" t="s">
        <v>1831</v>
      </c>
      <c r="AB963" s="61"/>
      <c r="AD963" s="9" t="s">
        <v>56</v>
      </c>
      <c r="AF963" s="9" t="s">
        <v>26</v>
      </c>
      <c r="AH963" s="9" t="s">
        <v>31</v>
      </c>
      <c r="AJ963" s="9" t="s">
        <v>123</v>
      </c>
    </row>
    <row r="964" spans="1:50" hidden="1">
      <c r="A964" s="69" t="s">
        <v>3745</v>
      </c>
      <c r="B964" s="70" t="s">
        <v>3746</v>
      </c>
      <c r="F964" s="60">
        <v>1</v>
      </c>
      <c r="G964" s="40">
        <v>1</v>
      </c>
      <c r="I964" s="8"/>
      <c r="J964" s="6"/>
      <c r="K964" s="64"/>
      <c r="N964" s="24"/>
      <c r="T964" s="19" t="s">
        <v>3748</v>
      </c>
      <c r="X964" s="30">
        <v>45954</v>
      </c>
      <c r="AA964" s="3" t="s">
        <v>3747</v>
      </c>
      <c r="AB964" s="61"/>
      <c r="AD964" s="9" t="s">
        <v>206</v>
      </c>
      <c r="AF964" s="9" t="s">
        <v>123</v>
      </c>
    </row>
    <row r="965" spans="1:50" hidden="1">
      <c r="A965" s="69" t="s">
        <v>3749</v>
      </c>
      <c r="B965" s="70" t="s">
        <v>3750</v>
      </c>
      <c r="F965" s="60">
        <v>1</v>
      </c>
      <c r="G965" s="40">
        <v>1</v>
      </c>
      <c r="I965" s="8"/>
      <c r="J965" s="6"/>
      <c r="K965" s="64"/>
      <c r="N965" s="24"/>
      <c r="T965" s="19" t="s">
        <v>3751</v>
      </c>
      <c r="X965" s="30">
        <v>45954</v>
      </c>
      <c r="AA965" s="3" t="s">
        <v>3747</v>
      </c>
      <c r="AB965" s="61"/>
      <c r="AD965" s="9" t="s">
        <v>206</v>
      </c>
      <c r="AF965" s="9" t="s">
        <v>123</v>
      </c>
    </row>
    <row r="966" spans="1:50" hidden="1">
      <c r="A966" s="69" t="s">
        <v>3752</v>
      </c>
      <c r="B966" s="70" t="s">
        <v>166</v>
      </c>
      <c r="F966" s="60">
        <v>189</v>
      </c>
      <c r="G966" s="40">
        <v>189</v>
      </c>
      <c r="I966" s="8"/>
      <c r="J966" s="6"/>
      <c r="K966" s="64"/>
      <c r="N966" s="24"/>
      <c r="T966" s="19" t="s">
        <v>3753</v>
      </c>
      <c r="X966" s="30">
        <v>45898</v>
      </c>
      <c r="AA966" s="3" t="s">
        <v>1980</v>
      </c>
      <c r="AB966" s="61"/>
      <c r="AD966" s="9" t="s">
        <v>56</v>
      </c>
      <c r="AF966" s="9" t="s">
        <v>2</v>
      </c>
      <c r="AH966" s="9" t="s">
        <v>123</v>
      </c>
    </row>
    <row r="967" spans="1:50" hidden="1">
      <c r="A967" s="69" t="s">
        <v>3754</v>
      </c>
      <c r="B967" s="70" t="s">
        <v>166</v>
      </c>
      <c r="F967" s="60">
        <v>252</v>
      </c>
      <c r="G967" s="40">
        <v>252</v>
      </c>
      <c r="I967" s="8"/>
      <c r="J967" s="6"/>
      <c r="K967" s="64"/>
      <c r="N967" s="24"/>
      <c r="T967" s="19" t="s">
        <v>3755</v>
      </c>
      <c r="X967" s="30">
        <v>45898</v>
      </c>
      <c r="AA967" s="3" t="s">
        <v>1980</v>
      </c>
      <c r="AB967" s="61"/>
      <c r="AD967" s="9" t="s">
        <v>56</v>
      </c>
      <c r="AF967" s="9" t="s">
        <v>2</v>
      </c>
      <c r="AH967" s="9" t="s">
        <v>123</v>
      </c>
    </row>
    <row r="968" spans="1:50" hidden="1">
      <c r="A968" s="69" t="s">
        <v>3756</v>
      </c>
      <c r="B968" s="70" t="s">
        <v>166</v>
      </c>
      <c r="F968" s="60">
        <v>252</v>
      </c>
      <c r="G968" s="40">
        <v>252</v>
      </c>
      <c r="I968" s="8"/>
      <c r="J968" s="6"/>
      <c r="K968" s="64"/>
      <c r="N968" s="24"/>
      <c r="T968" s="19" t="s">
        <v>3757</v>
      </c>
      <c r="X968" s="30">
        <v>45898</v>
      </c>
      <c r="AA968" s="3" t="s">
        <v>1980</v>
      </c>
      <c r="AB968" s="61"/>
      <c r="AD968" s="9" t="s">
        <v>56</v>
      </c>
      <c r="AF968" s="9" t="s">
        <v>2</v>
      </c>
      <c r="AH968" s="9" t="s">
        <v>123</v>
      </c>
    </row>
    <row r="969" spans="1:50" hidden="1">
      <c r="A969" s="69" t="s">
        <v>3758</v>
      </c>
      <c r="B969" s="70" t="s">
        <v>166</v>
      </c>
      <c r="F969" s="60">
        <v>252</v>
      </c>
      <c r="G969" s="40">
        <v>252</v>
      </c>
      <c r="I969" s="8"/>
      <c r="J969" s="6"/>
      <c r="K969" s="64"/>
      <c r="N969" s="24"/>
      <c r="T969" s="19" t="s">
        <v>3759</v>
      </c>
      <c r="X969" s="30">
        <v>45898</v>
      </c>
      <c r="AA969" s="3" t="s">
        <v>1980</v>
      </c>
      <c r="AB969" s="61"/>
      <c r="AD969" s="9" t="s">
        <v>56</v>
      </c>
      <c r="AF969" s="9" t="s">
        <v>2</v>
      </c>
      <c r="AH969" s="9" t="s">
        <v>123</v>
      </c>
    </row>
    <row r="970" spans="1:50" hidden="1">
      <c r="A970" s="69" t="s">
        <v>3760</v>
      </c>
      <c r="B970" s="70" t="s">
        <v>199</v>
      </c>
      <c r="F970" s="60">
        <v>252</v>
      </c>
      <c r="G970" s="40">
        <v>252</v>
      </c>
      <c r="I970" s="8"/>
      <c r="J970" s="6"/>
      <c r="K970" s="64"/>
      <c r="N970" s="24"/>
      <c r="T970" s="19" t="s">
        <v>3761</v>
      </c>
      <c r="X970" s="30">
        <v>45898</v>
      </c>
      <c r="AA970" s="3" t="s">
        <v>1980</v>
      </c>
      <c r="AB970" s="61"/>
      <c r="AD970" s="9" t="s">
        <v>56</v>
      </c>
      <c r="AF970" s="9" t="s">
        <v>2</v>
      </c>
    </row>
    <row r="971" spans="1:50" hidden="1">
      <c r="A971" s="69" t="s">
        <v>3762</v>
      </c>
      <c r="B971" s="70" t="s">
        <v>3763</v>
      </c>
      <c r="F971" s="60">
        <v>109</v>
      </c>
      <c r="G971" s="40">
        <v>109</v>
      </c>
      <c r="I971" s="8"/>
      <c r="J971" s="6"/>
      <c r="K971" s="64"/>
      <c r="N971" s="24"/>
      <c r="T971" s="19" t="s">
        <v>3764</v>
      </c>
      <c r="X971" s="30">
        <v>45898</v>
      </c>
      <c r="AA971" s="3" t="s">
        <v>222</v>
      </c>
      <c r="AB971" s="61"/>
      <c r="AD971" s="9" t="s">
        <v>56</v>
      </c>
      <c r="AF971" s="9" t="s">
        <v>82</v>
      </c>
      <c r="AH971" s="9" t="s">
        <v>31</v>
      </c>
      <c r="AJ971" s="9" t="s">
        <v>123</v>
      </c>
    </row>
    <row r="972" spans="1:50" hidden="1">
      <c r="A972" s="69" t="s">
        <v>3765</v>
      </c>
      <c r="B972" s="70" t="s">
        <v>1260</v>
      </c>
      <c r="F972" s="60">
        <v>52</v>
      </c>
      <c r="G972" s="40">
        <v>52</v>
      </c>
      <c r="I972" s="8"/>
      <c r="J972" s="6"/>
      <c r="K972" s="64"/>
      <c r="N972" s="24"/>
      <c r="T972" s="19" t="s">
        <v>3766</v>
      </c>
      <c r="X972" s="30">
        <v>45898</v>
      </c>
      <c r="AA972" s="3" t="s">
        <v>222</v>
      </c>
      <c r="AB972" s="61"/>
      <c r="AD972" s="9" t="s">
        <v>56</v>
      </c>
      <c r="AF972" s="9" t="s">
        <v>13</v>
      </c>
      <c r="AH972" s="9" t="s">
        <v>123</v>
      </c>
    </row>
    <row r="973" spans="1:50" hidden="1">
      <c r="A973" s="69" t="s">
        <v>3767</v>
      </c>
      <c r="B973" s="70" t="s">
        <v>665</v>
      </c>
      <c r="F973" s="60">
        <v>144</v>
      </c>
      <c r="G973" s="40">
        <v>144</v>
      </c>
      <c r="I973" s="8"/>
      <c r="J973" s="6"/>
      <c r="K973" s="64"/>
      <c r="N973" s="24"/>
      <c r="T973" s="19" t="s">
        <v>3768</v>
      </c>
      <c r="X973" s="30">
        <v>45898</v>
      </c>
      <c r="AA973" s="3" t="s">
        <v>222</v>
      </c>
      <c r="AB973" s="61"/>
      <c r="AD973" s="9" t="s">
        <v>56</v>
      </c>
      <c r="AF973" s="9" t="s">
        <v>13</v>
      </c>
      <c r="AH973" s="9" t="s">
        <v>123</v>
      </c>
    </row>
    <row r="974" spans="1:50" hidden="1">
      <c r="A974" s="69" t="s">
        <v>3769</v>
      </c>
      <c r="B974" s="70" t="s">
        <v>1298</v>
      </c>
      <c r="F974" s="60">
        <v>101</v>
      </c>
      <c r="G974" s="40">
        <v>101</v>
      </c>
      <c r="I974" s="8"/>
      <c r="J974" s="6"/>
      <c r="K974" s="64"/>
      <c r="N974" s="24"/>
      <c r="T974" s="19" t="s">
        <v>3770</v>
      </c>
      <c r="X974" s="30">
        <v>45898</v>
      </c>
      <c r="AA974" s="3" t="s">
        <v>222</v>
      </c>
      <c r="AB974" s="61"/>
      <c r="AD974" s="9" t="s">
        <v>56</v>
      </c>
      <c r="AF974" s="9" t="s">
        <v>13</v>
      </c>
      <c r="AH974" s="9" t="s">
        <v>123</v>
      </c>
    </row>
    <row r="975" spans="1:50" hidden="1">
      <c r="A975" s="69" t="s">
        <v>3771</v>
      </c>
      <c r="B975" s="70" t="s">
        <v>3772</v>
      </c>
      <c r="F975" s="60">
        <v>1</v>
      </c>
      <c r="G975" s="40">
        <v>1</v>
      </c>
      <c r="I975" s="8"/>
      <c r="J975" s="6"/>
      <c r="K975" s="64"/>
      <c r="N975" s="24"/>
      <c r="T975" s="19" t="s">
        <v>3773</v>
      </c>
      <c r="X975" s="30">
        <v>45895</v>
      </c>
      <c r="AA975" s="3" t="s">
        <v>1831</v>
      </c>
      <c r="AB975" s="61"/>
      <c r="AD975" s="9" t="s">
        <v>56</v>
      </c>
      <c r="AF975" s="9" t="s">
        <v>24</v>
      </c>
      <c r="AH975" s="9" t="s">
        <v>123</v>
      </c>
    </row>
    <row r="976" spans="1:50" hidden="1">
      <c r="A976" s="69" t="s">
        <v>3774</v>
      </c>
      <c r="B976" s="70" t="s">
        <v>3775</v>
      </c>
      <c r="F976" s="60">
        <v>10</v>
      </c>
      <c r="G976" s="40">
        <v>10</v>
      </c>
      <c r="I976" s="8"/>
      <c r="J976" s="6"/>
      <c r="K976" s="64"/>
      <c r="N976" s="24"/>
      <c r="Q976" s="8" t="s">
        <v>3776</v>
      </c>
      <c r="T976" s="19" t="s">
        <v>3777</v>
      </c>
      <c r="X976" s="30">
        <v>45930</v>
      </c>
      <c r="AA976" s="3" t="s">
        <v>1774</v>
      </c>
      <c r="AB976" s="61"/>
      <c r="AD976" s="9" t="s">
        <v>126</v>
      </c>
      <c r="AF976" s="9" t="s">
        <v>11</v>
      </c>
      <c r="AH976" s="9" t="s">
        <v>2</v>
      </c>
      <c r="AJ976" s="9" t="s">
        <v>31</v>
      </c>
      <c r="AL976" s="9" t="s">
        <v>67</v>
      </c>
      <c r="AN976" s="9" t="s">
        <v>40</v>
      </c>
      <c r="AP976" s="9" t="s">
        <v>106</v>
      </c>
      <c r="AR976" s="9" t="s">
        <v>48</v>
      </c>
      <c r="AT976" s="9" t="s">
        <v>13</v>
      </c>
      <c r="AV976" s="9" t="s">
        <v>41</v>
      </c>
      <c r="AX976" s="9" t="s">
        <v>123</v>
      </c>
    </row>
    <row r="977" spans="1:44" hidden="1">
      <c r="A977" s="69" t="s">
        <v>3778</v>
      </c>
      <c r="B977" s="70" t="s">
        <v>166</v>
      </c>
      <c r="F977" s="60">
        <v>252</v>
      </c>
      <c r="G977" s="40">
        <v>252</v>
      </c>
      <c r="I977" s="8"/>
      <c r="J977" s="6"/>
      <c r="K977" s="64"/>
      <c r="N977" s="24"/>
      <c r="T977" s="19" t="s">
        <v>3779</v>
      </c>
      <c r="X977" s="30">
        <v>45901</v>
      </c>
      <c r="AA977" s="3" t="s">
        <v>1980</v>
      </c>
      <c r="AB977" s="61"/>
      <c r="AD977" s="9" t="s">
        <v>56</v>
      </c>
      <c r="AF977" s="9" t="s">
        <v>2</v>
      </c>
      <c r="AH977" s="9" t="s">
        <v>123</v>
      </c>
    </row>
    <row r="978" spans="1:44" hidden="1">
      <c r="A978" s="69" t="s">
        <v>3780</v>
      </c>
      <c r="B978" s="70" t="s">
        <v>166</v>
      </c>
      <c r="F978" s="60">
        <v>252</v>
      </c>
      <c r="G978" s="40">
        <v>252</v>
      </c>
      <c r="I978" s="8"/>
      <c r="J978" s="6"/>
      <c r="K978" s="64"/>
      <c r="N978" s="24"/>
      <c r="T978" s="19" t="s">
        <v>3781</v>
      </c>
      <c r="X978" s="30">
        <v>45901</v>
      </c>
      <c r="AA978" s="3" t="s">
        <v>1980</v>
      </c>
      <c r="AB978" s="61"/>
      <c r="AD978" s="9" t="s">
        <v>56</v>
      </c>
      <c r="AF978" s="9" t="s">
        <v>2</v>
      </c>
      <c r="AH978" s="9" t="s">
        <v>123</v>
      </c>
    </row>
    <row r="979" spans="1:44" hidden="1">
      <c r="A979" s="69" t="s">
        <v>3782</v>
      </c>
      <c r="B979" s="70" t="s">
        <v>199</v>
      </c>
      <c r="F979" s="60">
        <v>252</v>
      </c>
      <c r="G979" s="40">
        <v>252</v>
      </c>
      <c r="I979" s="8"/>
      <c r="J979" s="6"/>
      <c r="K979" s="64"/>
      <c r="N979" s="24"/>
      <c r="T979" s="19" t="s">
        <v>3783</v>
      </c>
      <c r="X979" s="30">
        <v>45901</v>
      </c>
      <c r="AA979" s="3" t="s">
        <v>1980</v>
      </c>
      <c r="AB979" s="61"/>
      <c r="AD979" s="9" t="s">
        <v>56</v>
      </c>
      <c r="AF979" s="9" t="s">
        <v>2</v>
      </c>
    </row>
    <row r="980" spans="1:44" hidden="1">
      <c r="A980" s="69" t="s">
        <v>3784</v>
      </c>
      <c r="B980" s="70" t="s">
        <v>199</v>
      </c>
      <c r="F980" s="60">
        <v>252</v>
      </c>
      <c r="G980" s="40">
        <v>252</v>
      </c>
      <c r="I980" s="8"/>
      <c r="J980" s="6"/>
      <c r="K980" s="64"/>
      <c r="N980" s="24"/>
      <c r="T980" s="19" t="s">
        <v>3785</v>
      </c>
      <c r="X980" s="30">
        <v>45901</v>
      </c>
      <c r="AA980" s="3" t="s">
        <v>1980</v>
      </c>
      <c r="AB980" s="61"/>
      <c r="AD980" s="9" t="s">
        <v>56</v>
      </c>
      <c r="AF980" s="9" t="s">
        <v>2</v>
      </c>
    </row>
    <row r="981" spans="1:44" hidden="1">
      <c r="A981" s="69" t="s">
        <v>3786</v>
      </c>
      <c r="B981" s="70" t="s">
        <v>3787</v>
      </c>
      <c r="F981" s="60">
        <v>3</v>
      </c>
      <c r="G981" s="40">
        <v>3</v>
      </c>
      <c r="I981" s="8"/>
      <c r="J981" s="6"/>
      <c r="K981" s="64"/>
      <c r="N981" s="24"/>
      <c r="T981" s="19" t="s">
        <v>3788</v>
      </c>
      <c r="X981" s="30">
        <v>45895</v>
      </c>
      <c r="AA981" s="3" t="s">
        <v>1831</v>
      </c>
      <c r="AB981" s="61"/>
      <c r="AD981" s="9" t="s">
        <v>56</v>
      </c>
      <c r="AF981" s="9" t="s">
        <v>13</v>
      </c>
      <c r="AH981" s="9" t="s">
        <v>123</v>
      </c>
    </row>
    <row r="982" spans="1:44" hidden="1">
      <c r="A982" s="69" t="s">
        <v>3789</v>
      </c>
      <c r="B982" s="70" t="s">
        <v>3790</v>
      </c>
      <c r="F982" s="60">
        <v>99</v>
      </c>
      <c r="G982" s="40">
        <v>99</v>
      </c>
      <c r="I982" s="8"/>
      <c r="J982" s="6"/>
      <c r="K982" s="64"/>
      <c r="N982" s="24"/>
      <c r="T982" s="19" t="s">
        <v>3791</v>
      </c>
      <c r="X982" s="30">
        <v>45898</v>
      </c>
      <c r="AA982" s="3" t="s">
        <v>94</v>
      </c>
      <c r="AB982" s="61"/>
      <c r="AD982" s="9" t="s">
        <v>56</v>
      </c>
      <c r="AF982" s="9" t="s">
        <v>13</v>
      </c>
      <c r="AH982" s="9" t="s">
        <v>123</v>
      </c>
    </row>
    <row r="983" spans="1:44" hidden="1">
      <c r="A983" s="69" t="s">
        <v>3792</v>
      </c>
      <c r="B983" s="70" t="s">
        <v>3793</v>
      </c>
      <c r="F983" s="60">
        <v>1010</v>
      </c>
      <c r="G983" s="40">
        <v>1010</v>
      </c>
      <c r="I983" s="8"/>
      <c r="J983" s="6"/>
      <c r="K983" s="64"/>
      <c r="N983" s="24"/>
      <c r="Q983" s="8" t="s">
        <v>3794</v>
      </c>
      <c r="T983" s="19" t="s">
        <v>3795</v>
      </c>
      <c r="X983" s="30">
        <v>45945</v>
      </c>
      <c r="AA983" s="3" t="s">
        <v>2616</v>
      </c>
      <c r="AB983" s="61"/>
      <c r="AD983" s="9" t="s">
        <v>126</v>
      </c>
      <c r="AF983" s="9" t="s">
        <v>11</v>
      </c>
      <c r="AH983" s="9" t="s">
        <v>2</v>
      </c>
      <c r="AJ983" s="9" t="s">
        <v>31</v>
      </c>
      <c r="AL983" s="9" t="s">
        <v>106</v>
      </c>
      <c r="AN983" s="9" t="s">
        <v>48</v>
      </c>
      <c r="AP983" s="9" t="s">
        <v>13</v>
      </c>
      <c r="AR983" s="9" t="s">
        <v>123</v>
      </c>
    </row>
    <row r="984" spans="1:44" hidden="1">
      <c r="A984" s="69" t="s">
        <v>3796</v>
      </c>
      <c r="B984" s="70" t="s">
        <v>3797</v>
      </c>
      <c r="F984" s="60">
        <v>1010</v>
      </c>
      <c r="G984" s="40">
        <v>1010</v>
      </c>
      <c r="I984" s="8"/>
      <c r="J984" s="6"/>
      <c r="K984" s="64"/>
      <c r="N984" s="24"/>
      <c r="Q984" s="8" t="s">
        <v>3798</v>
      </c>
      <c r="T984" s="19" t="s">
        <v>3799</v>
      </c>
      <c r="X984" s="30">
        <v>45945</v>
      </c>
      <c r="AA984" s="3" t="s">
        <v>2616</v>
      </c>
      <c r="AB984" s="61"/>
      <c r="AD984" s="9" t="s">
        <v>126</v>
      </c>
      <c r="AF984" s="9" t="s">
        <v>11</v>
      </c>
      <c r="AH984" s="9" t="s">
        <v>2</v>
      </c>
      <c r="AJ984" s="9" t="s">
        <v>31</v>
      </c>
      <c r="AL984" s="9" t="s">
        <v>106</v>
      </c>
      <c r="AN984" s="9" t="s">
        <v>48</v>
      </c>
      <c r="AP984" s="9" t="s">
        <v>13</v>
      </c>
      <c r="AR984" s="9" t="s">
        <v>123</v>
      </c>
    </row>
    <row r="985" spans="1:44" hidden="1">
      <c r="A985" s="69" t="s">
        <v>3800</v>
      </c>
      <c r="B985" s="70" t="s">
        <v>3013</v>
      </c>
      <c r="F985" s="60">
        <v>302</v>
      </c>
      <c r="G985" s="40">
        <v>302</v>
      </c>
      <c r="I985" s="8"/>
      <c r="J985" s="6"/>
      <c r="K985" s="64"/>
      <c r="N985" s="24"/>
      <c r="T985" s="19" t="s">
        <v>3801</v>
      </c>
      <c r="X985" s="30">
        <v>45902</v>
      </c>
      <c r="AA985" s="3" t="s">
        <v>2918</v>
      </c>
      <c r="AB985" s="61"/>
      <c r="AD985" s="9" t="s">
        <v>56</v>
      </c>
      <c r="AF985" s="9" t="s">
        <v>13</v>
      </c>
      <c r="AH985" s="9" t="s">
        <v>123</v>
      </c>
    </row>
    <row r="986" spans="1:44" hidden="1">
      <c r="A986" s="69" t="s">
        <v>3802</v>
      </c>
      <c r="B986" s="70" t="s">
        <v>311</v>
      </c>
      <c r="F986" s="60">
        <v>20</v>
      </c>
      <c r="G986" s="40">
        <v>20</v>
      </c>
      <c r="I986" s="8"/>
      <c r="J986" s="6"/>
      <c r="K986" s="64"/>
      <c r="N986" s="24"/>
      <c r="T986" s="19" t="s">
        <v>3803</v>
      </c>
      <c r="X986" s="30">
        <v>45904</v>
      </c>
      <c r="AA986" s="3" t="s">
        <v>1628</v>
      </c>
      <c r="AB986" s="61"/>
      <c r="AD986" s="9" t="s">
        <v>56</v>
      </c>
      <c r="AF986" s="9" t="s">
        <v>82</v>
      </c>
      <c r="AH986" s="9" t="s">
        <v>31</v>
      </c>
      <c r="AJ986" s="9" t="s">
        <v>123</v>
      </c>
    </row>
    <row r="987" spans="1:44" hidden="1">
      <c r="A987" s="69" t="s">
        <v>3804</v>
      </c>
      <c r="B987" s="70" t="s">
        <v>3805</v>
      </c>
      <c r="F987" s="60">
        <v>20</v>
      </c>
      <c r="G987" s="40">
        <v>20</v>
      </c>
      <c r="I987" s="8"/>
      <c r="J987" s="6"/>
      <c r="K987" s="64"/>
      <c r="N987" s="24"/>
      <c r="T987" s="19" t="s">
        <v>3806</v>
      </c>
      <c r="X987" s="30">
        <v>45904</v>
      </c>
      <c r="AA987" s="3" t="s">
        <v>1628</v>
      </c>
      <c r="AB987" s="61"/>
      <c r="AD987" s="9" t="s">
        <v>56</v>
      </c>
      <c r="AF987" s="9" t="s">
        <v>82</v>
      </c>
      <c r="AH987" s="9" t="s">
        <v>31</v>
      </c>
      <c r="AJ987" s="9" t="s">
        <v>123</v>
      </c>
    </row>
    <row r="988" spans="1:44" hidden="1">
      <c r="A988" s="69" t="s">
        <v>3807</v>
      </c>
      <c r="B988" s="70" t="s">
        <v>3808</v>
      </c>
      <c r="F988" s="60">
        <v>50</v>
      </c>
      <c r="G988" s="40">
        <v>50</v>
      </c>
      <c r="I988" s="8"/>
      <c r="J988" s="6"/>
      <c r="K988" s="64"/>
      <c r="N988" s="24"/>
      <c r="T988" s="19" t="s">
        <v>3809</v>
      </c>
      <c r="X988" s="30">
        <v>45901</v>
      </c>
      <c r="AA988" s="3" t="s">
        <v>94</v>
      </c>
      <c r="AB988" s="61"/>
      <c r="AD988" s="9" t="s">
        <v>56</v>
      </c>
      <c r="AF988" s="9" t="s">
        <v>13</v>
      </c>
      <c r="AH988" s="9" t="s">
        <v>123</v>
      </c>
    </row>
    <row r="989" spans="1:44" hidden="1">
      <c r="A989" s="69" t="s">
        <v>3810</v>
      </c>
      <c r="B989" s="70" t="s">
        <v>3505</v>
      </c>
      <c r="F989" s="60">
        <v>74</v>
      </c>
      <c r="G989" s="40">
        <v>74</v>
      </c>
      <c r="I989" s="8"/>
      <c r="J989" s="6"/>
      <c r="K989" s="64"/>
      <c r="N989" s="24"/>
      <c r="T989" s="19" t="s">
        <v>3811</v>
      </c>
      <c r="X989" s="30">
        <v>45904</v>
      </c>
      <c r="AA989" s="3" t="s">
        <v>1761</v>
      </c>
      <c r="AB989" s="61"/>
      <c r="AD989" s="9" t="s">
        <v>56</v>
      </c>
      <c r="AF989" s="9" t="s">
        <v>82</v>
      </c>
      <c r="AH989" s="9" t="s">
        <v>31</v>
      </c>
      <c r="AJ989" s="9" t="s">
        <v>123</v>
      </c>
    </row>
    <row r="990" spans="1:44" hidden="1">
      <c r="A990" s="69" t="s">
        <v>3812</v>
      </c>
      <c r="B990" s="70" t="s">
        <v>3813</v>
      </c>
      <c r="F990" s="60">
        <v>972</v>
      </c>
      <c r="G990" s="40">
        <v>972</v>
      </c>
      <c r="I990" s="8"/>
      <c r="J990" s="6"/>
      <c r="K990" s="64"/>
      <c r="N990" s="24"/>
      <c r="T990" s="19" t="s">
        <v>3814</v>
      </c>
      <c r="X990" s="30">
        <v>45904</v>
      </c>
      <c r="AA990" s="3" t="s">
        <v>1658</v>
      </c>
      <c r="AB990" s="61"/>
      <c r="AD990" s="9" t="s">
        <v>56</v>
      </c>
      <c r="AF990" s="9" t="s">
        <v>13</v>
      </c>
      <c r="AH990" s="9" t="s">
        <v>123</v>
      </c>
    </row>
    <row r="991" spans="1:44" hidden="1">
      <c r="A991" s="69" t="s">
        <v>3815</v>
      </c>
      <c r="B991" s="70" t="s">
        <v>1197</v>
      </c>
      <c r="F991" s="60">
        <v>5</v>
      </c>
      <c r="G991" s="40">
        <v>5</v>
      </c>
      <c r="I991" s="8"/>
      <c r="J991" s="6"/>
      <c r="K991" s="64"/>
      <c r="N991" s="24"/>
      <c r="Q991" s="8" t="s">
        <v>3816</v>
      </c>
      <c r="X991" s="30">
        <v>45910</v>
      </c>
      <c r="AA991" s="3" t="s">
        <v>2963</v>
      </c>
      <c r="AB991" s="61"/>
      <c r="AD991" s="9" t="s">
        <v>126</v>
      </c>
      <c r="AF991" s="9" t="s">
        <v>11</v>
      </c>
      <c r="AH991" s="9" t="s">
        <v>106</v>
      </c>
      <c r="AJ991" s="9" t="s">
        <v>48</v>
      </c>
      <c r="AL991" s="9" t="s">
        <v>13</v>
      </c>
    </row>
    <row r="992" spans="1:44" hidden="1">
      <c r="A992" s="69" t="s">
        <v>3817</v>
      </c>
      <c r="B992" s="70" t="s">
        <v>3818</v>
      </c>
      <c r="F992" s="60">
        <v>10</v>
      </c>
      <c r="G992" s="40">
        <v>10</v>
      </c>
      <c r="I992" s="8"/>
      <c r="J992" s="6"/>
      <c r="K992" s="64"/>
      <c r="N992" s="24"/>
      <c r="T992" s="19" t="s">
        <v>3820</v>
      </c>
      <c r="X992" s="30">
        <v>45930</v>
      </c>
      <c r="AA992" s="3" t="s">
        <v>3819</v>
      </c>
      <c r="AB992" s="61"/>
      <c r="AD992" s="9" t="s">
        <v>56</v>
      </c>
      <c r="AF992" s="9" t="s">
        <v>2</v>
      </c>
      <c r="AH992" s="9" t="s">
        <v>0</v>
      </c>
      <c r="AJ992" s="9" t="s">
        <v>51</v>
      </c>
      <c r="AL992" s="9" t="s">
        <v>7</v>
      </c>
      <c r="AN992" s="9" t="s">
        <v>13</v>
      </c>
      <c r="AP992" s="9" t="s">
        <v>123</v>
      </c>
    </row>
    <row r="993" spans="1:48" hidden="1">
      <c r="A993" s="69" t="s">
        <v>3821</v>
      </c>
      <c r="B993" s="70" t="s">
        <v>3822</v>
      </c>
      <c r="F993" s="60">
        <v>50</v>
      </c>
      <c r="G993" s="40">
        <v>50</v>
      </c>
      <c r="I993" s="8"/>
      <c r="J993" s="6"/>
      <c r="K993" s="64"/>
      <c r="N993" s="24"/>
      <c r="T993" s="19" t="s">
        <v>3823</v>
      </c>
      <c r="X993" s="30">
        <v>45930</v>
      </c>
      <c r="AA993" s="3" t="s">
        <v>3819</v>
      </c>
      <c r="AB993" s="61"/>
      <c r="AD993" s="9" t="s">
        <v>56</v>
      </c>
      <c r="AF993" s="9" t="s">
        <v>2</v>
      </c>
      <c r="AH993" s="9" t="s">
        <v>0</v>
      </c>
      <c r="AJ993" s="9" t="s">
        <v>51</v>
      </c>
      <c r="AL993" s="9" t="s">
        <v>7</v>
      </c>
      <c r="AN993" s="9" t="s">
        <v>13</v>
      </c>
      <c r="AP993" s="9" t="s">
        <v>123</v>
      </c>
    </row>
    <row r="994" spans="1:48" hidden="1">
      <c r="A994" s="69" t="s">
        <v>3824</v>
      </c>
      <c r="B994" s="70" t="s">
        <v>478</v>
      </c>
      <c r="F994" s="60">
        <v>53</v>
      </c>
      <c r="G994" s="40">
        <v>53</v>
      </c>
      <c r="I994" s="8"/>
      <c r="J994" s="6"/>
      <c r="K994" s="64"/>
      <c r="N994" s="24"/>
      <c r="T994" s="19" t="s">
        <v>3825</v>
      </c>
      <c r="X994" s="30">
        <v>45901</v>
      </c>
      <c r="AA994" s="3" t="s">
        <v>222</v>
      </c>
      <c r="AB994" s="61"/>
      <c r="AD994" s="9" t="s">
        <v>56</v>
      </c>
      <c r="AF994" s="9" t="s">
        <v>82</v>
      </c>
      <c r="AH994" s="9" t="s">
        <v>31</v>
      </c>
      <c r="AJ994" s="9" t="s">
        <v>123</v>
      </c>
    </row>
    <row r="995" spans="1:48" hidden="1">
      <c r="A995" s="69" t="s">
        <v>3826</v>
      </c>
      <c r="B995" s="70" t="s">
        <v>331</v>
      </c>
      <c r="F995" s="60">
        <v>49</v>
      </c>
      <c r="G995" s="40">
        <v>49</v>
      </c>
      <c r="I995" s="8"/>
      <c r="J995" s="6"/>
      <c r="K995" s="64"/>
      <c r="N995" s="24"/>
      <c r="T995" s="19" t="s">
        <v>3827</v>
      </c>
      <c r="X995" s="30">
        <v>45903</v>
      </c>
      <c r="AA995" s="3" t="s">
        <v>1761</v>
      </c>
      <c r="AB995" s="61"/>
      <c r="AD995" s="9" t="s">
        <v>56</v>
      </c>
      <c r="AF995" s="9" t="s">
        <v>13</v>
      </c>
      <c r="AH995" s="9" t="s">
        <v>123</v>
      </c>
    </row>
    <row r="996" spans="1:48" hidden="1">
      <c r="A996" s="69" t="s">
        <v>3828</v>
      </c>
      <c r="B996" s="70" t="s">
        <v>166</v>
      </c>
      <c r="F996" s="60">
        <v>252</v>
      </c>
      <c r="G996" s="40">
        <v>252</v>
      </c>
      <c r="I996" s="8"/>
      <c r="J996" s="6"/>
      <c r="K996" s="64"/>
      <c r="N996" s="24"/>
      <c r="T996" s="19" t="s">
        <v>3829</v>
      </c>
      <c r="X996" s="30">
        <v>45905</v>
      </c>
      <c r="AA996" s="3" t="s">
        <v>1980</v>
      </c>
      <c r="AB996" s="61"/>
      <c r="AD996" s="9" t="s">
        <v>56</v>
      </c>
      <c r="AF996" s="9" t="s">
        <v>2</v>
      </c>
      <c r="AH996" s="9" t="s">
        <v>123</v>
      </c>
    </row>
    <row r="997" spans="1:48" hidden="1">
      <c r="A997" s="69" t="s">
        <v>3830</v>
      </c>
      <c r="B997" s="70" t="s">
        <v>199</v>
      </c>
      <c r="F997" s="60">
        <v>252</v>
      </c>
      <c r="G997" s="40">
        <v>252</v>
      </c>
      <c r="I997" s="8"/>
      <c r="J997" s="6"/>
      <c r="K997" s="64"/>
      <c r="N997" s="24"/>
      <c r="T997" s="19" t="s">
        <v>3831</v>
      </c>
      <c r="X997" s="30">
        <v>45905</v>
      </c>
      <c r="AA997" s="3" t="s">
        <v>1980</v>
      </c>
      <c r="AB997" s="61"/>
      <c r="AD997" s="9" t="s">
        <v>56</v>
      </c>
      <c r="AF997" s="9" t="s">
        <v>2</v>
      </c>
    </row>
    <row r="998" spans="1:48" hidden="1">
      <c r="A998" s="69" t="s">
        <v>3832</v>
      </c>
      <c r="B998" s="70" t="s">
        <v>199</v>
      </c>
      <c r="F998" s="60">
        <v>252</v>
      </c>
      <c r="G998" s="40">
        <v>252</v>
      </c>
      <c r="I998" s="8"/>
      <c r="J998" s="6"/>
      <c r="K998" s="64"/>
      <c r="N998" s="24"/>
      <c r="T998" s="19" t="s">
        <v>3833</v>
      </c>
      <c r="X998" s="30">
        <v>45905</v>
      </c>
      <c r="AA998" s="3" t="s">
        <v>1980</v>
      </c>
      <c r="AB998" s="61"/>
      <c r="AD998" s="9" t="s">
        <v>56</v>
      </c>
      <c r="AF998" s="9" t="s">
        <v>2</v>
      </c>
    </row>
    <row r="999" spans="1:48" hidden="1">
      <c r="A999" s="69" t="s">
        <v>3834</v>
      </c>
      <c r="B999" s="70" t="s">
        <v>199</v>
      </c>
      <c r="F999" s="60">
        <v>252</v>
      </c>
      <c r="G999" s="40">
        <v>252</v>
      </c>
      <c r="I999" s="8"/>
      <c r="J999" s="6"/>
      <c r="K999" s="64"/>
      <c r="N999" s="24"/>
      <c r="T999" s="19" t="s">
        <v>3835</v>
      </c>
      <c r="X999" s="30">
        <v>45905</v>
      </c>
      <c r="AA999" s="3" t="s">
        <v>1980</v>
      </c>
      <c r="AB999" s="61"/>
      <c r="AD999" s="9" t="s">
        <v>56</v>
      </c>
      <c r="AF999" s="9" t="s">
        <v>2</v>
      </c>
    </row>
    <row r="1000" spans="1:48" hidden="1">
      <c r="A1000" s="69" t="s">
        <v>3836</v>
      </c>
      <c r="B1000" s="70" t="s">
        <v>199</v>
      </c>
      <c r="F1000" s="60">
        <v>252</v>
      </c>
      <c r="G1000" s="40">
        <v>252</v>
      </c>
      <c r="I1000" s="8"/>
      <c r="J1000" s="6"/>
      <c r="K1000" s="64"/>
      <c r="N1000" s="24"/>
      <c r="T1000" s="19" t="s">
        <v>3837</v>
      </c>
      <c r="X1000" s="30">
        <v>45905</v>
      </c>
      <c r="AA1000" s="3" t="s">
        <v>1980</v>
      </c>
      <c r="AB1000" s="61"/>
      <c r="AD1000" s="9" t="s">
        <v>56</v>
      </c>
      <c r="AF1000" s="9" t="s">
        <v>2</v>
      </c>
    </row>
    <row r="1001" spans="1:48" hidden="1">
      <c r="A1001" s="69" t="s">
        <v>3838</v>
      </c>
      <c r="B1001" s="70" t="s">
        <v>3223</v>
      </c>
      <c r="F1001" s="60">
        <v>20</v>
      </c>
      <c r="G1001" s="40">
        <v>20</v>
      </c>
      <c r="I1001" s="8"/>
      <c r="J1001" s="6"/>
      <c r="K1001" s="64"/>
      <c r="N1001" s="24"/>
      <c r="T1001" s="19" t="s">
        <v>3839</v>
      </c>
      <c r="X1001" s="30">
        <v>45904</v>
      </c>
      <c r="AA1001" s="3" t="s">
        <v>1628</v>
      </c>
      <c r="AB1001" s="61"/>
      <c r="AD1001" s="9" t="s">
        <v>56</v>
      </c>
      <c r="AF1001" s="9" t="s">
        <v>13</v>
      </c>
      <c r="AH1001" s="9" t="s">
        <v>123</v>
      </c>
    </row>
    <row r="1002" spans="1:48" hidden="1">
      <c r="A1002" s="69" t="s">
        <v>3840</v>
      </c>
      <c r="B1002" s="70" t="s">
        <v>486</v>
      </c>
      <c r="F1002" s="60">
        <v>15</v>
      </c>
      <c r="G1002" s="40">
        <v>15</v>
      </c>
      <c r="I1002" s="8"/>
      <c r="J1002" s="6"/>
      <c r="K1002" s="64"/>
      <c r="N1002" s="24"/>
      <c r="T1002" s="19" t="s">
        <v>3841</v>
      </c>
      <c r="X1002" s="30">
        <v>45904</v>
      </c>
      <c r="AA1002" s="3" t="s">
        <v>1628</v>
      </c>
      <c r="AB1002" s="61"/>
      <c r="AD1002" s="9" t="s">
        <v>56</v>
      </c>
      <c r="AF1002" s="9" t="s">
        <v>13</v>
      </c>
      <c r="AH1002" s="9" t="s">
        <v>123</v>
      </c>
    </row>
    <row r="1003" spans="1:48" hidden="1">
      <c r="A1003" s="69" t="s">
        <v>3842</v>
      </c>
      <c r="B1003" s="70" t="s">
        <v>3050</v>
      </c>
      <c r="F1003" s="60">
        <v>20</v>
      </c>
      <c r="G1003" s="40">
        <v>20</v>
      </c>
      <c r="I1003" s="8"/>
      <c r="J1003" s="6"/>
      <c r="K1003" s="64"/>
      <c r="N1003" s="24"/>
      <c r="T1003" s="19" t="s">
        <v>3843</v>
      </c>
      <c r="X1003" s="30">
        <v>45904</v>
      </c>
      <c r="AA1003" s="3" t="s">
        <v>1628</v>
      </c>
      <c r="AB1003" s="61"/>
      <c r="AD1003" s="9" t="s">
        <v>56</v>
      </c>
      <c r="AF1003" s="9" t="s">
        <v>13</v>
      </c>
      <c r="AH1003" s="9" t="s">
        <v>123</v>
      </c>
    </row>
    <row r="1004" spans="1:48" hidden="1">
      <c r="A1004" s="69" t="s">
        <v>3844</v>
      </c>
      <c r="B1004" s="70" t="s">
        <v>3055</v>
      </c>
      <c r="F1004" s="60">
        <v>15</v>
      </c>
      <c r="G1004" s="40">
        <v>15</v>
      </c>
      <c r="I1004" s="8"/>
      <c r="J1004" s="6"/>
      <c r="K1004" s="64"/>
      <c r="N1004" s="24"/>
      <c r="T1004" s="19" t="s">
        <v>3845</v>
      </c>
      <c r="X1004" s="30">
        <v>45904</v>
      </c>
      <c r="AA1004" s="3" t="s">
        <v>1628</v>
      </c>
      <c r="AB1004" s="61"/>
      <c r="AD1004" s="9" t="s">
        <v>56</v>
      </c>
      <c r="AF1004" s="9" t="s">
        <v>13</v>
      </c>
      <c r="AH1004" s="9" t="s">
        <v>123</v>
      </c>
    </row>
    <row r="1005" spans="1:48" hidden="1">
      <c r="A1005" s="69" t="s">
        <v>3846</v>
      </c>
      <c r="B1005" s="70" t="s">
        <v>3140</v>
      </c>
      <c r="F1005" s="60">
        <v>15</v>
      </c>
      <c r="G1005" s="40">
        <v>15</v>
      </c>
      <c r="I1005" s="8"/>
      <c r="J1005" s="6"/>
      <c r="K1005" s="64"/>
      <c r="N1005" s="24"/>
      <c r="T1005" s="19" t="s">
        <v>3847</v>
      </c>
      <c r="X1005" s="30">
        <v>45904</v>
      </c>
      <c r="AA1005" s="3" t="s">
        <v>1628</v>
      </c>
      <c r="AB1005" s="61"/>
      <c r="AD1005" s="9" t="s">
        <v>56</v>
      </c>
      <c r="AF1005" s="9" t="s">
        <v>16</v>
      </c>
      <c r="AH1005" s="9" t="s">
        <v>47</v>
      </c>
      <c r="AJ1005" s="9" t="s">
        <v>13</v>
      </c>
      <c r="AL1005" s="9" t="s">
        <v>123</v>
      </c>
    </row>
    <row r="1006" spans="1:48" hidden="1">
      <c r="A1006" s="69" t="s">
        <v>3848</v>
      </c>
      <c r="B1006" s="70" t="s">
        <v>3849</v>
      </c>
      <c r="F1006" s="60">
        <v>11</v>
      </c>
      <c r="G1006" s="40">
        <v>11</v>
      </c>
      <c r="I1006" s="8"/>
      <c r="J1006" s="6"/>
      <c r="K1006" s="64"/>
      <c r="N1006" s="24"/>
      <c r="Q1006" s="8" t="s">
        <v>3850</v>
      </c>
      <c r="T1006" s="19" t="s">
        <v>3851</v>
      </c>
      <c r="X1006" s="30">
        <v>45950</v>
      </c>
      <c r="AA1006" s="3" t="s">
        <v>3819</v>
      </c>
      <c r="AB1006" s="61"/>
      <c r="AD1006" s="9" t="s">
        <v>126</v>
      </c>
      <c r="AF1006" s="9" t="s">
        <v>11</v>
      </c>
      <c r="AH1006" s="9" t="s">
        <v>2</v>
      </c>
      <c r="AJ1006" s="9" t="s">
        <v>31</v>
      </c>
      <c r="AL1006" s="9" t="s">
        <v>106</v>
      </c>
      <c r="AN1006" s="9" t="s">
        <v>24</v>
      </c>
      <c r="AP1006" s="9" t="s">
        <v>48</v>
      </c>
      <c r="AR1006" s="9" t="s">
        <v>13</v>
      </c>
      <c r="AT1006" s="9" t="s">
        <v>123</v>
      </c>
    </row>
    <row r="1007" spans="1:48" hidden="1">
      <c r="A1007" s="69" t="s">
        <v>3852</v>
      </c>
      <c r="B1007" s="70" t="s">
        <v>3853</v>
      </c>
      <c r="F1007" s="60">
        <v>11</v>
      </c>
      <c r="G1007" s="40">
        <v>11</v>
      </c>
      <c r="I1007" s="8"/>
      <c r="J1007" s="6"/>
      <c r="K1007" s="64"/>
      <c r="N1007" s="24"/>
      <c r="Q1007" s="8" t="s">
        <v>3854</v>
      </c>
      <c r="T1007" s="19" t="s">
        <v>3855</v>
      </c>
      <c r="X1007" s="30">
        <v>45950</v>
      </c>
      <c r="AA1007" s="3" t="s">
        <v>3819</v>
      </c>
      <c r="AB1007" s="61"/>
      <c r="AD1007" s="9" t="s">
        <v>126</v>
      </c>
      <c r="AF1007" s="9" t="s">
        <v>11</v>
      </c>
      <c r="AH1007" s="9" t="s">
        <v>2</v>
      </c>
      <c r="AJ1007" s="9" t="s">
        <v>31</v>
      </c>
      <c r="AL1007" s="9" t="s">
        <v>87</v>
      </c>
      <c r="AN1007" s="9" t="s">
        <v>40</v>
      </c>
      <c r="AP1007" s="9" t="s">
        <v>106</v>
      </c>
      <c r="AR1007" s="9" t="s">
        <v>51</v>
      </c>
      <c r="AT1007" s="9" t="s">
        <v>7</v>
      </c>
      <c r="AV1007" s="9" t="s">
        <v>13</v>
      </c>
    </row>
    <row r="1008" spans="1:48" hidden="1">
      <c r="A1008" s="69" t="s">
        <v>3856</v>
      </c>
      <c r="B1008" s="70" t="s">
        <v>3857</v>
      </c>
      <c r="F1008" s="60">
        <v>11</v>
      </c>
      <c r="G1008" s="40">
        <v>11</v>
      </c>
      <c r="I1008" s="8"/>
      <c r="J1008" s="6"/>
      <c r="K1008" s="64"/>
      <c r="N1008" s="24"/>
      <c r="Q1008" s="8" t="s">
        <v>3858</v>
      </c>
      <c r="T1008" s="19" t="s">
        <v>3859</v>
      </c>
      <c r="X1008" s="30">
        <v>45950</v>
      </c>
      <c r="AA1008" s="3" t="s">
        <v>3819</v>
      </c>
      <c r="AB1008" s="61"/>
      <c r="AD1008" s="9" t="s">
        <v>126</v>
      </c>
      <c r="AF1008" s="9" t="s">
        <v>11</v>
      </c>
      <c r="AH1008" s="9" t="s">
        <v>16</v>
      </c>
      <c r="AJ1008" s="9" t="s">
        <v>2</v>
      </c>
      <c r="AL1008" s="9" t="s">
        <v>31</v>
      </c>
      <c r="AN1008" s="9" t="s">
        <v>106</v>
      </c>
      <c r="AP1008" s="9" t="s">
        <v>24</v>
      </c>
      <c r="AR1008" s="9" t="s">
        <v>48</v>
      </c>
      <c r="AT1008" s="9" t="s">
        <v>13</v>
      </c>
      <c r="AV1008" s="9" t="s">
        <v>123</v>
      </c>
    </row>
    <row r="1009" spans="1:54" hidden="1">
      <c r="A1009" s="69" t="s">
        <v>3860</v>
      </c>
      <c r="B1009" s="70" t="s">
        <v>166</v>
      </c>
      <c r="F1009" s="60">
        <v>252</v>
      </c>
      <c r="G1009" s="40">
        <v>252</v>
      </c>
      <c r="I1009" s="8"/>
      <c r="J1009" s="6"/>
      <c r="K1009" s="64"/>
      <c r="N1009" s="24"/>
      <c r="T1009" s="19" t="s">
        <v>3861</v>
      </c>
      <c r="X1009" s="30">
        <v>45902</v>
      </c>
      <c r="AA1009" s="3" t="s">
        <v>1980</v>
      </c>
      <c r="AB1009" s="61"/>
      <c r="AD1009" s="9" t="s">
        <v>56</v>
      </c>
      <c r="AF1009" s="9" t="s">
        <v>2</v>
      </c>
      <c r="AH1009" s="9" t="s">
        <v>123</v>
      </c>
    </row>
    <row r="1010" spans="1:54" hidden="1">
      <c r="A1010" s="69" t="s">
        <v>3862</v>
      </c>
      <c r="B1010" s="70" t="s">
        <v>166</v>
      </c>
      <c r="F1010" s="60">
        <v>252</v>
      </c>
      <c r="G1010" s="40">
        <v>252</v>
      </c>
      <c r="I1010" s="8"/>
      <c r="J1010" s="6"/>
      <c r="K1010" s="64"/>
      <c r="N1010" s="24"/>
      <c r="T1010" s="19" t="s">
        <v>3863</v>
      </c>
      <c r="X1010" s="30">
        <v>45902</v>
      </c>
      <c r="AA1010" s="3" t="s">
        <v>1980</v>
      </c>
      <c r="AB1010" s="61"/>
      <c r="AD1010" s="9" t="s">
        <v>56</v>
      </c>
      <c r="AF1010" s="9" t="s">
        <v>2</v>
      </c>
      <c r="AH1010" s="9" t="s">
        <v>123</v>
      </c>
    </row>
    <row r="1011" spans="1:54" hidden="1">
      <c r="A1011" s="69" t="s">
        <v>3864</v>
      </c>
      <c r="B1011" s="70" t="s">
        <v>199</v>
      </c>
      <c r="F1011" s="60">
        <v>252</v>
      </c>
      <c r="G1011" s="40">
        <v>252</v>
      </c>
      <c r="I1011" s="8"/>
      <c r="J1011" s="6"/>
      <c r="K1011" s="64"/>
      <c r="N1011" s="24"/>
      <c r="T1011" s="19" t="s">
        <v>3865</v>
      </c>
      <c r="X1011" s="30">
        <v>45902</v>
      </c>
      <c r="AA1011" s="3" t="s">
        <v>1980</v>
      </c>
      <c r="AB1011" s="61"/>
      <c r="AD1011" s="9" t="s">
        <v>56</v>
      </c>
      <c r="AF1011" s="9" t="s">
        <v>2</v>
      </c>
    </row>
    <row r="1012" spans="1:54" hidden="1">
      <c r="A1012" s="69" t="s">
        <v>3866</v>
      </c>
      <c r="B1012" s="70" t="s">
        <v>199</v>
      </c>
      <c r="F1012" s="60">
        <v>252</v>
      </c>
      <c r="G1012" s="40">
        <v>252</v>
      </c>
      <c r="I1012" s="8"/>
      <c r="J1012" s="6"/>
      <c r="K1012" s="64"/>
      <c r="N1012" s="24"/>
      <c r="T1012" s="19" t="s">
        <v>3867</v>
      </c>
      <c r="X1012" s="30">
        <v>45902</v>
      </c>
      <c r="AA1012" s="3" t="s">
        <v>1980</v>
      </c>
      <c r="AB1012" s="61"/>
      <c r="AD1012" s="9" t="s">
        <v>56</v>
      </c>
      <c r="AF1012" s="9" t="s">
        <v>2</v>
      </c>
    </row>
    <row r="1013" spans="1:54" hidden="1">
      <c r="A1013" s="69" t="s">
        <v>3868</v>
      </c>
      <c r="B1013" s="70" t="s">
        <v>199</v>
      </c>
      <c r="F1013" s="60">
        <v>251</v>
      </c>
      <c r="G1013" s="40">
        <v>251</v>
      </c>
      <c r="I1013" s="8"/>
      <c r="J1013" s="6"/>
      <c r="K1013" s="64"/>
      <c r="N1013" s="24"/>
      <c r="T1013" s="19" t="s">
        <v>3869</v>
      </c>
      <c r="X1013" s="30">
        <v>45902</v>
      </c>
      <c r="AA1013" s="3" t="s">
        <v>1980</v>
      </c>
      <c r="AB1013" s="61"/>
      <c r="AD1013" s="9" t="s">
        <v>56</v>
      </c>
      <c r="AF1013" s="9" t="s">
        <v>2</v>
      </c>
    </row>
    <row r="1014" spans="1:54" hidden="1">
      <c r="A1014" s="69" t="s">
        <v>3870</v>
      </c>
      <c r="B1014" s="70" t="s">
        <v>3871</v>
      </c>
      <c r="F1014" s="60">
        <v>2</v>
      </c>
      <c r="G1014" s="40">
        <v>2</v>
      </c>
      <c r="I1014" s="8"/>
      <c r="J1014" s="6"/>
      <c r="K1014" s="64"/>
      <c r="N1014" s="24"/>
      <c r="T1014" s="19" t="s">
        <v>3872</v>
      </c>
      <c r="X1014" s="30">
        <v>45901</v>
      </c>
      <c r="AA1014" s="3" t="s">
        <v>1831</v>
      </c>
      <c r="AB1014" s="61"/>
      <c r="AD1014" s="9" t="s">
        <v>56</v>
      </c>
      <c r="AF1014" s="9" t="s">
        <v>13</v>
      </c>
      <c r="AH1014" s="9" t="s">
        <v>123</v>
      </c>
    </row>
    <row r="1015" spans="1:54" hidden="1">
      <c r="A1015" s="69" t="s">
        <v>3873</v>
      </c>
      <c r="B1015" s="70" t="s">
        <v>3874</v>
      </c>
      <c r="F1015" s="60">
        <v>28</v>
      </c>
      <c r="G1015" s="40">
        <v>28</v>
      </c>
      <c r="I1015" s="8"/>
      <c r="J1015" s="6"/>
      <c r="K1015" s="64"/>
      <c r="N1015" s="24"/>
      <c r="T1015" s="19" t="s">
        <v>3875</v>
      </c>
      <c r="X1015" s="30">
        <v>45910</v>
      </c>
      <c r="AA1015" s="3" t="s">
        <v>1742</v>
      </c>
      <c r="AB1015" s="61"/>
      <c r="AD1015" s="9" t="s">
        <v>56</v>
      </c>
      <c r="AF1015" s="9" t="s">
        <v>2</v>
      </c>
      <c r="AH1015" s="9" t="s">
        <v>31</v>
      </c>
      <c r="AJ1015" s="9" t="s">
        <v>123</v>
      </c>
    </row>
    <row r="1016" spans="1:54" hidden="1">
      <c r="A1016" s="69" t="s">
        <v>3876</v>
      </c>
      <c r="B1016" s="70" t="s">
        <v>3877</v>
      </c>
      <c r="F1016" s="60">
        <v>13</v>
      </c>
      <c r="G1016" s="40">
        <v>13</v>
      </c>
      <c r="I1016" s="8"/>
      <c r="J1016" s="6"/>
      <c r="K1016" s="64"/>
      <c r="N1016" s="24"/>
      <c r="T1016" s="19" t="s">
        <v>3878</v>
      </c>
      <c r="X1016" s="30">
        <v>45910</v>
      </c>
      <c r="AA1016" s="3" t="s">
        <v>1742</v>
      </c>
      <c r="AB1016" s="61"/>
      <c r="AD1016" s="9" t="s">
        <v>56</v>
      </c>
      <c r="AF1016" s="9" t="s">
        <v>2</v>
      </c>
      <c r="AH1016" s="9" t="s">
        <v>31</v>
      </c>
      <c r="AJ1016" s="9" t="s">
        <v>123</v>
      </c>
    </row>
    <row r="1017" spans="1:54" hidden="1">
      <c r="A1017" s="69" t="s">
        <v>3879</v>
      </c>
      <c r="B1017" s="70" t="s">
        <v>3880</v>
      </c>
      <c r="F1017" s="60">
        <v>32</v>
      </c>
      <c r="G1017" s="40">
        <v>32</v>
      </c>
      <c r="I1017" s="8"/>
      <c r="J1017" s="6"/>
      <c r="K1017" s="64"/>
      <c r="N1017" s="24"/>
      <c r="T1017" s="19" t="s">
        <v>3881</v>
      </c>
      <c r="X1017" s="30">
        <v>45910</v>
      </c>
      <c r="AA1017" s="3" t="s">
        <v>1742</v>
      </c>
      <c r="AB1017" s="61"/>
      <c r="AD1017" s="9" t="s">
        <v>56</v>
      </c>
      <c r="AF1017" s="9" t="s">
        <v>2</v>
      </c>
      <c r="AH1017" s="9" t="s">
        <v>31</v>
      </c>
      <c r="AJ1017" s="9" t="s">
        <v>123</v>
      </c>
    </row>
    <row r="1018" spans="1:54" hidden="1">
      <c r="A1018" s="69" t="s">
        <v>3882</v>
      </c>
      <c r="B1018" s="70" t="s">
        <v>3883</v>
      </c>
      <c r="F1018" s="60">
        <v>52</v>
      </c>
      <c r="G1018" s="40">
        <v>52</v>
      </c>
      <c r="I1018" s="8"/>
      <c r="J1018" s="6"/>
      <c r="K1018" s="64"/>
      <c r="N1018" s="24"/>
      <c r="Q1018" s="8" t="s">
        <v>3884</v>
      </c>
      <c r="T1018" s="19" t="s">
        <v>3885</v>
      </c>
      <c r="X1018" s="30">
        <v>45961</v>
      </c>
      <c r="AA1018" s="3" t="s">
        <v>1818</v>
      </c>
      <c r="AB1018" s="61"/>
      <c r="AD1018" s="9" t="s">
        <v>126</v>
      </c>
      <c r="AF1018" s="9" t="s">
        <v>11</v>
      </c>
      <c r="AH1018" s="9" t="s">
        <v>16</v>
      </c>
      <c r="AJ1018" s="9" t="s">
        <v>2</v>
      </c>
      <c r="AL1018" s="9" t="s">
        <v>31</v>
      </c>
      <c r="AN1018" s="9" t="s">
        <v>106</v>
      </c>
      <c r="AP1018" s="9" t="s">
        <v>51</v>
      </c>
      <c r="AR1018" s="9" t="s">
        <v>7</v>
      </c>
      <c r="AT1018" s="9" t="s">
        <v>13</v>
      </c>
      <c r="AV1018" s="9" t="s">
        <v>41</v>
      </c>
      <c r="AX1018" s="9" t="s">
        <v>123</v>
      </c>
    </row>
    <row r="1019" spans="1:54" hidden="1">
      <c r="A1019" s="69" t="s">
        <v>3886</v>
      </c>
      <c r="B1019" s="70" t="s">
        <v>3887</v>
      </c>
      <c r="F1019" s="60">
        <v>157</v>
      </c>
      <c r="G1019" s="40">
        <v>157</v>
      </c>
      <c r="I1019" s="8"/>
      <c r="J1019" s="6"/>
      <c r="K1019" s="64"/>
      <c r="N1019" s="24"/>
      <c r="Q1019" s="8" t="s">
        <v>3888</v>
      </c>
      <c r="T1019" s="19" t="s">
        <v>3889</v>
      </c>
      <c r="X1019" s="30">
        <v>45961</v>
      </c>
      <c r="AA1019" s="3" t="s">
        <v>1818</v>
      </c>
      <c r="AB1019" s="61"/>
      <c r="AD1019" s="9" t="s">
        <v>126</v>
      </c>
      <c r="AF1019" s="9" t="s">
        <v>11</v>
      </c>
      <c r="AH1019" s="9" t="s">
        <v>2</v>
      </c>
      <c r="AJ1019" s="9" t="s">
        <v>31</v>
      </c>
      <c r="AL1019" s="9" t="s">
        <v>9</v>
      </c>
      <c r="AN1019" s="9" t="s">
        <v>106</v>
      </c>
      <c r="AP1019" s="9" t="s">
        <v>48</v>
      </c>
      <c r="AR1019" s="9" t="s">
        <v>13</v>
      </c>
      <c r="AT1019" s="9" t="s">
        <v>41</v>
      </c>
      <c r="AV1019" s="9" t="s">
        <v>123</v>
      </c>
    </row>
    <row r="1020" spans="1:54" hidden="1">
      <c r="A1020" s="69" t="s">
        <v>3890</v>
      </c>
      <c r="B1020" s="70" t="s">
        <v>3891</v>
      </c>
      <c r="F1020" s="60">
        <v>315</v>
      </c>
      <c r="G1020" s="40">
        <v>315</v>
      </c>
      <c r="I1020" s="8"/>
      <c r="J1020" s="6"/>
      <c r="K1020" s="64"/>
      <c r="N1020" s="24"/>
      <c r="Q1020" s="8" t="s">
        <v>3892</v>
      </c>
      <c r="T1020" s="19" t="s">
        <v>3893</v>
      </c>
      <c r="X1020" s="30">
        <v>45961</v>
      </c>
      <c r="AA1020" s="3" t="s">
        <v>1818</v>
      </c>
      <c r="AB1020" s="61"/>
      <c r="AD1020" s="9" t="s">
        <v>126</v>
      </c>
      <c r="AF1020" s="9" t="s">
        <v>11</v>
      </c>
      <c r="AH1020" s="9" t="s">
        <v>2</v>
      </c>
      <c r="AJ1020" s="9" t="s">
        <v>31</v>
      </c>
      <c r="AL1020" s="9" t="s">
        <v>9</v>
      </c>
      <c r="AN1020" s="9" t="s">
        <v>106</v>
      </c>
      <c r="AP1020" s="9" t="s">
        <v>48</v>
      </c>
      <c r="AR1020" s="9" t="s">
        <v>13</v>
      </c>
      <c r="AT1020" s="9" t="s">
        <v>41</v>
      </c>
      <c r="AV1020" s="9" t="s">
        <v>123</v>
      </c>
    </row>
    <row r="1021" spans="1:54" hidden="1">
      <c r="A1021" s="69" t="s">
        <v>3894</v>
      </c>
      <c r="B1021" s="70" t="s">
        <v>3895</v>
      </c>
      <c r="F1021" s="60">
        <v>157</v>
      </c>
      <c r="G1021" s="40">
        <v>0</v>
      </c>
      <c r="I1021" s="8"/>
      <c r="J1021" s="6"/>
      <c r="K1021" s="64"/>
      <c r="N1021" s="24"/>
      <c r="Q1021" s="8" t="s">
        <v>3896</v>
      </c>
      <c r="T1021" s="19" t="s">
        <v>3897</v>
      </c>
      <c r="X1021" s="30">
        <v>45961</v>
      </c>
      <c r="AA1021" s="3" t="s">
        <v>1818</v>
      </c>
      <c r="AB1021" s="61"/>
      <c r="AD1021" s="9" t="s">
        <v>126</v>
      </c>
      <c r="AF1021" s="9" t="s">
        <v>11</v>
      </c>
      <c r="AH1021" s="9" t="s">
        <v>21</v>
      </c>
      <c r="AJ1021" s="9" t="s">
        <v>2</v>
      </c>
      <c r="AL1021" s="9" t="s">
        <v>31</v>
      </c>
      <c r="AN1021" s="9" t="s">
        <v>39</v>
      </c>
      <c r="AP1021" s="9" t="s">
        <v>106</v>
      </c>
      <c r="AR1021" s="9" t="s">
        <v>51</v>
      </c>
      <c r="AT1021" s="9" t="s">
        <v>7</v>
      </c>
      <c r="AV1021" s="9" t="s">
        <v>74</v>
      </c>
      <c r="AX1021" s="9" t="s">
        <v>13</v>
      </c>
      <c r="AZ1021" s="9" t="s">
        <v>41</v>
      </c>
      <c r="BB1021" s="9" t="s">
        <v>123</v>
      </c>
    </row>
    <row r="1022" spans="1:54" hidden="1">
      <c r="A1022" s="69" t="s">
        <v>3898</v>
      </c>
      <c r="B1022" s="70" t="s">
        <v>3899</v>
      </c>
      <c r="F1022" s="60">
        <v>2</v>
      </c>
      <c r="G1022" s="40">
        <v>2</v>
      </c>
      <c r="I1022" s="8"/>
      <c r="J1022" s="6"/>
      <c r="K1022" s="64"/>
      <c r="N1022" s="24"/>
      <c r="T1022" s="19" t="s">
        <v>3900</v>
      </c>
      <c r="X1022" s="30">
        <v>45930</v>
      </c>
      <c r="AA1022" s="3" t="s">
        <v>3175</v>
      </c>
      <c r="AB1022" s="61"/>
      <c r="AD1022" s="9" t="s">
        <v>56</v>
      </c>
      <c r="AF1022" s="9" t="s">
        <v>82</v>
      </c>
      <c r="AH1022" s="9" t="s">
        <v>31</v>
      </c>
      <c r="AJ1022" s="9" t="s">
        <v>9</v>
      </c>
      <c r="AL1022" s="9" t="s">
        <v>13</v>
      </c>
      <c r="AN1022" s="9" t="s">
        <v>123</v>
      </c>
    </row>
    <row r="1023" spans="1:54" hidden="1">
      <c r="A1023" s="69" t="s">
        <v>3901</v>
      </c>
      <c r="B1023" s="70" t="s">
        <v>3902</v>
      </c>
      <c r="F1023" s="60">
        <v>2</v>
      </c>
      <c r="G1023" s="40">
        <v>2</v>
      </c>
      <c r="I1023" s="8"/>
      <c r="J1023" s="6"/>
      <c r="K1023" s="64"/>
      <c r="N1023" s="24"/>
      <c r="T1023" s="19" t="s">
        <v>3903</v>
      </c>
      <c r="X1023" s="30">
        <v>45930</v>
      </c>
      <c r="AA1023" s="3" t="s">
        <v>3175</v>
      </c>
      <c r="AB1023" s="61"/>
      <c r="AD1023" s="9" t="s">
        <v>56</v>
      </c>
      <c r="AF1023" s="9" t="s">
        <v>82</v>
      </c>
      <c r="AH1023" s="9" t="s">
        <v>31</v>
      </c>
      <c r="AJ1023" s="9" t="s">
        <v>9</v>
      </c>
      <c r="AL1023" s="9" t="s">
        <v>13</v>
      </c>
      <c r="AN1023" s="9" t="s">
        <v>123</v>
      </c>
    </row>
    <row r="1024" spans="1:54" hidden="1">
      <c r="A1024" s="69" t="s">
        <v>3904</v>
      </c>
      <c r="B1024" s="70" t="s">
        <v>3905</v>
      </c>
      <c r="F1024" s="60">
        <v>1</v>
      </c>
      <c r="G1024" s="40">
        <v>1</v>
      </c>
      <c r="I1024" s="8"/>
      <c r="J1024" s="6"/>
      <c r="K1024" s="64"/>
      <c r="N1024" s="24"/>
      <c r="T1024" s="19" t="s">
        <v>3906</v>
      </c>
      <c r="X1024" s="30">
        <v>45930</v>
      </c>
      <c r="AA1024" s="3" t="s">
        <v>3175</v>
      </c>
      <c r="AB1024" s="61"/>
      <c r="AD1024" s="9" t="s">
        <v>56</v>
      </c>
      <c r="AF1024" s="9" t="s">
        <v>82</v>
      </c>
      <c r="AH1024" s="9" t="s">
        <v>31</v>
      </c>
      <c r="AJ1024" s="9" t="s">
        <v>9</v>
      </c>
      <c r="AL1024" s="9" t="s">
        <v>13</v>
      </c>
      <c r="AN1024" s="9" t="s">
        <v>123</v>
      </c>
    </row>
    <row r="1025" spans="1:50" hidden="1">
      <c r="A1025" s="69" t="s">
        <v>3907</v>
      </c>
      <c r="B1025" s="70" t="s">
        <v>3908</v>
      </c>
      <c r="F1025" s="60">
        <v>1</v>
      </c>
      <c r="G1025" s="40">
        <v>1</v>
      </c>
      <c r="I1025" s="8"/>
      <c r="J1025" s="6"/>
      <c r="K1025" s="64"/>
      <c r="N1025" s="24"/>
      <c r="T1025" s="19" t="s">
        <v>3909</v>
      </c>
      <c r="X1025" s="30">
        <v>45930</v>
      </c>
      <c r="AA1025" s="3" t="s">
        <v>3175</v>
      </c>
      <c r="AB1025" s="61"/>
      <c r="AD1025" s="9" t="s">
        <v>56</v>
      </c>
      <c r="AF1025" s="9" t="s">
        <v>82</v>
      </c>
      <c r="AH1025" s="9" t="s">
        <v>31</v>
      </c>
      <c r="AJ1025" s="9" t="s">
        <v>9</v>
      </c>
      <c r="AL1025" s="9" t="s">
        <v>13</v>
      </c>
      <c r="AN1025" s="9" t="s">
        <v>123</v>
      </c>
    </row>
    <row r="1026" spans="1:50" hidden="1">
      <c r="A1026" s="69" t="s">
        <v>3910</v>
      </c>
      <c r="B1026" s="70" t="s">
        <v>760</v>
      </c>
      <c r="F1026" s="60">
        <v>94</v>
      </c>
      <c r="G1026" s="40">
        <v>94</v>
      </c>
      <c r="I1026" s="8"/>
      <c r="J1026" s="6"/>
      <c r="K1026" s="64"/>
      <c r="N1026" s="24"/>
      <c r="T1026" s="19" t="s">
        <v>3911</v>
      </c>
      <c r="X1026" s="30">
        <v>45903</v>
      </c>
      <c r="AA1026" s="3" t="s">
        <v>1744</v>
      </c>
      <c r="AB1026" s="61"/>
      <c r="AD1026" s="9" t="s">
        <v>56</v>
      </c>
      <c r="AF1026" s="9" t="s">
        <v>2</v>
      </c>
      <c r="AH1026" s="9" t="s">
        <v>123</v>
      </c>
    </row>
    <row r="1027" spans="1:50" hidden="1">
      <c r="A1027" s="69" t="s">
        <v>3912</v>
      </c>
      <c r="B1027" s="70" t="s">
        <v>3913</v>
      </c>
      <c r="F1027" s="60">
        <v>525</v>
      </c>
      <c r="G1027" s="40">
        <v>525</v>
      </c>
      <c r="I1027" s="8"/>
      <c r="J1027" s="6"/>
      <c r="K1027" s="64"/>
      <c r="N1027" s="24"/>
      <c r="Q1027" s="8" t="s">
        <v>3914</v>
      </c>
      <c r="T1027" s="19" t="s">
        <v>3915</v>
      </c>
      <c r="X1027" s="30">
        <v>45966</v>
      </c>
      <c r="AA1027" s="3" t="s">
        <v>1818</v>
      </c>
      <c r="AB1027" s="61"/>
      <c r="AD1027" s="9" t="s">
        <v>160</v>
      </c>
      <c r="AF1027" s="9" t="s">
        <v>123</v>
      </c>
    </row>
    <row r="1028" spans="1:50" hidden="1">
      <c r="A1028" s="69" t="s">
        <v>3916</v>
      </c>
      <c r="B1028" s="70" t="s">
        <v>3917</v>
      </c>
      <c r="F1028" s="60">
        <v>525</v>
      </c>
      <c r="G1028" s="40">
        <v>525</v>
      </c>
      <c r="I1028" s="8"/>
      <c r="J1028" s="6"/>
      <c r="K1028" s="64"/>
      <c r="N1028" s="24"/>
      <c r="Q1028" s="8" t="s">
        <v>3918</v>
      </c>
      <c r="T1028" s="19" t="s">
        <v>3919</v>
      </c>
      <c r="X1028" s="30">
        <v>45966</v>
      </c>
      <c r="AA1028" s="3" t="s">
        <v>1818</v>
      </c>
      <c r="AB1028" s="61"/>
      <c r="AD1028" s="9" t="s">
        <v>126</v>
      </c>
      <c r="AF1028" s="9" t="s">
        <v>11</v>
      </c>
      <c r="AH1028" s="9" t="s">
        <v>2</v>
      </c>
      <c r="AJ1028" s="9" t="s">
        <v>31</v>
      </c>
      <c r="AL1028" s="9" t="s">
        <v>9</v>
      </c>
      <c r="AN1028" s="9" t="s">
        <v>106</v>
      </c>
      <c r="AP1028" s="9" t="s">
        <v>48</v>
      </c>
      <c r="AR1028" s="9" t="s">
        <v>13</v>
      </c>
      <c r="AT1028" s="9" t="s">
        <v>41</v>
      </c>
      <c r="AV1028" s="9" t="s">
        <v>123</v>
      </c>
    </row>
    <row r="1029" spans="1:50" hidden="1">
      <c r="A1029" s="69" t="s">
        <v>3920</v>
      </c>
      <c r="B1029" s="70" t="s">
        <v>3921</v>
      </c>
      <c r="F1029" s="60">
        <v>525</v>
      </c>
      <c r="G1029" s="40">
        <v>525</v>
      </c>
      <c r="I1029" s="8"/>
      <c r="J1029" s="6"/>
      <c r="K1029" s="64"/>
      <c r="N1029" s="24"/>
      <c r="Q1029" s="8" t="s">
        <v>3922</v>
      </c>
      <c r="T1029" s="19" t="s">
        <v>3923</v>
      </c>
      <c r="X1029" s="30">
        <v>45966</v>
      </c>
      <c r="AA1029" s="3" t="s">
        <v>1818</v>
      </c>
      <c r="AB1029" s="61"/>
      <c r="AD1029" s="9" t="s">
        <v>160</v>
      </c>
      <c r="AF1029" s="9" t="s">
        <v>123</v>
      </c>
    </row>
    <row r="1030" spans="1:50" hidden="1">
      <c r="A1030" s="69" t="s">
        <v>3924</v>
      </c>
      <c r="B1030" s="70" t="s">
        <v>3925</v>
      </c>
      <c r="F1030" s="60">
        <v>21</v>
      </c>
      <c r="G1030" s="40">
        <v>21</v>
      </c>
      <c r="I1030" s="8"/>
      <c r="J1030" s="6"/>
      <c r="K1030" s="64"/>
      <c r="N1030" s="24"/>
      <c r="Q1030" s="8" t="s">
        <v>3926</v>
      </c>
      <c r="T1030" s="19" t="s">
        <v>3927</v>
      </c>
      <c r="X1030" s="30">
        <v>45966</v>
      </c>
      <c r="AA1030" s="3" t="s">
        <v>1818</v>
      </c>
      <c r="AB1030" s="61"/>
      <c r="AD1030" s="9" t="s">
        <v>126</v>
      </c>
      <c r="AF1030" s="9" t="s">
        <v>11</v>
      </c>
      <c r="AH1030" s="9" t="s">
        <v>16</v>
      </c>
      <c r="AJ1030" s="9" t="s">
        <v>2</v>
      </c>
      <c r="AL1030" s="9" t="s">
        <v>31</v>
      </c>
      <c r="AN1030" s="9" t="s">
        <v>40</v>
      </c>
      <c r="AP1030" s="9" t="s">
        <v>57</v>
      </c>
      <c r="AR1030" s="9" t="s">
        <v>7</v>
      </c>
      <c r="AT1030" s="9" t="s">
        <v>13</v>
      </c>
      <c r="AV1030" s="9" t="s">
        <v>41</v>
      </c>
      <c r="AX1030" s="9" t="s">
        <v>123</v>
      </c>
    </row>
    <row r="1031" spans="1:50" hidden="1">
      <c r="A1031" s="69" t="s">
        <v>3928</v>
      </c>
      <c r="B1031" s="70" t="s">
        <v>3929</v>
      </c>
      <c r="F1031" s="60">
        <v>15</v>
      </c>
      <c r="G1031" s="40">
        <v>15</v>
      </c>
      <c r="I1031" s="8"/>
      <c r="J1031" s="6"/>
      <c r="K1031" s="64"/>
      <c r="N1031" s="24"/>
      <c r="T1031" s="19" t="s">
        <v>3930</v>
      </c>
      <c r="X1031" s="30">
        <v>45904</v>
      </c>
      <c r="AA1031" s="3" t="s">
        <v>1628</v>
      </c>
      <c r="AB1031" s="61"/>
      <c r="AD1031" s="9" t="s">
        <v>56</v>
      </c>
      <c r="AF1031" s="9" t="s">
        <v>13</v>
      </c>
      <c r="AH1031" s="9" t="s">
        <v>123</v>
      </c>
    </row>
    <row r="1032" spans="1:50" hidden="1">
      <c r="A1032" s="69" t="s">
        <v>3931</v>
      </c>
      <c r="B1032" s="70" t="s">
        <v>377</v>
      </c>
      <c r="F1032" s="60">
        <v>26</v>
      </c>
      <c r="G1032" s="40">
        <v>26</v>
      </c>
      <c r="I1032" s="8"/>
      <c r="J1032" s="6"/>
      <c r="K1032" s="64"/>
      <c r="N1032" s="24"/>
      <c r="T1032" s="19" t="s">
        <v>3932</v>
      </c>
      <c r="X1032" s="30">
        <v>45908</v>
      </c>
      <c r="AA1032" s="3" t="s">
        <v>1761</v>
      </c>
      <c r="AB1032" s="61"/>
      <c r="AD1032" s="9" t="s">
        <v>56</v>
      </c>
      <c r="AF1032" s="9" t="s">
        <v>82</v>
      </c>
      <c r="AH1032" s="9" t="s">
        <v>31</v>
      </c>
      <c r="AJ1032" s="9" t="s">
        <v>123</v>
      </c>
    </row>
    <row r="1033" spans="1:50" hidden="1">
      <c r="A1033" s="69" t="s">
        <v>3933</v>
      </c>
      <c r="B1033" s="70" t="s">
        <v>3934</v>
      </c>
      <c r="F1033" s="60">
        <v>48</v>
      </c>
      <c r="G1033" s="40">
        <v>48</v>
      </c>
      <c r="I1033" s="8"/>
      <c r="J1033" s="6"/>
      <c r="K1033" s="64"/>
      <c r="N1033" s="24"/>
      <c r="T1033" s="19" t="s">
        <v>3935</v>
      </c>
      <c r="X1033" s="30">
        <v>45904</v>
      </c>
      <c r="AA1033" s="3" t="s">
        <v>1788</v>
      </c>
      <c r="AB1033" s="61"/>
      <c r="AD1033" s="9" t="s">
        <v>56</v>
      </c>
      <c r="AF1033" s="9" t="s">
        <v>13</v>
      </c>
      <c r="AH1033" s="9" t="s">
        <v>123</v>
      </c>
    </row>
    <row r="1034" spans="1:50" hidden="1">
      <c r="A1034" s="69" t="s">
        <v>3936</v>
      </c>
      <c r="B1034" s="70" t="s">
        <v>199</v>
      </c>
      <c r="F1034" s="60">
        <v>252</v>
      </c>
      <c r="G1034" s="40">
        <v>252</v>
      </c>
      <c r="I1034" s="8"/>
      <c r="J1034" s="6"/>
      <c r="K1034" s="64"/>
      <c r="N1034" s="24"/>
      <c r="T1034" s="19" t="s">
        <v>3937</v>
      </c>
      <c r="X1034" s="30">
        <v>45904</v>
      </c>
      <c r="AA1034" s="3" t="s">
        <v>1980</v>
      </c>
      <c r="AB1034" s="61"/>
      <c r="AD1034" s="9" t="s">
        <v>56</v>
      </c>
      <c r="AF1034" s="9" t="s">
        <v>2</v>
      </c>
    </row>
    <row r="1035" spans="1:50" hidden="1">
      <c r="A1035" s="69" t="s">
        <v>3938</v>
      </c>
      <c r="B1035" s="70" t="s">
        <v>199</v>
      </c>
      <c r="F1035" s="60">
        <v>252</v>
      </c>
      <c r="G1035" s="40">
        <v>252</v>
      </c>
      <c r="I1035" s="8"/>
      <c r="J1035" s="6"/>
      <c r="K1035" s="64"/>
      <c r="N1035" s="24"/>
      <c r="T1035" s="19" t="s">
        <v>3939</v>
      </c>
      <c r="X1035" s="30">
        <v>45904</v>
      </c>
      <c r="AA1035" s="3" t="s">
        <v>1980</v>
      </c>
      <c r="AB1035" s="61"/>
      <c r="AD1035" s="9" t="s">
        <v>56</v>
      </c>
      <c r="AF1035" s="9" t="s">
        <v>2</v>
      </c>
    </row>
    <row r="1036" spans="1:50" hidden="1">
      <c r="A1036" s="69" t="s">
        <v>3940</v>
      </c>
      <c r="B1036" s="70" t="s">
        <v>199</v>
      </c>
      <c r="F1036" s="60">
        <v>252</v>
      </c>
      <c r="G1036" s="40">
        <v>252</v>
      </c>
      <c r="I1036" s="8"/>
      <c r="J1036" s="6"/>
      <c r="K1036" s="64"/>
      <c r="N1036" s="24"/>
      <c r="T1036" s="19" t="s">
        <v>3941</v>
      </c>
      <c r="X1036" s="30">
        <v>45904</v>
      </c>
      <c r="AA1036" s="3" t="s">
        <v>1980</v>
      </c>
      <c r="AB1036" s="61"/>
      <c r="AD1036" s="9" t="s">
        <v>56</v>
      </c>
      <c r="AF1036" s="9" t="s">
        <v>2</v>
      </c>
    </row>
    <row r="1037" spans="1:50" hidden="1">
      <c r="A1037" s="69" t="s">
        <v>3942</v>
      </c>
      <c r="B1037" s="70" t="s">
        <v>199</v>
      </c>
      <c r="F1037" s="60">
        <v>252</v>
      </c>
      <c r="G1037" s="40">
        <v>252</v>
      </c>
      <c r="I1037" s="8"/>
      <c r="J1037" s="6"/>
      <c r="K1037" s="64"/>
      <c r="N1037" s="24"/>
      <c r="T1037" s="19" t="s">
        <v>3943</v>
      </c>
      <c r="X1037" s="30">
        <v>45904</v>
      </c>
      <c r="AA1037" s="3" t="s">
        <v>1980</v>
      </c>
      <c r="AB1037" s="61"/>
      <c r="AD1037" s="9" t="s">
        <v>56</v>
      </c>
      <c r="AF1037" s="9" t="s">
        <v>2</v>
      </c>
    </row>
    <row r="1038" spans="1:50" hidden="1">
      <c r="A1038" s="69" t="s">
        <v>3944</v>
      </c>
      <c r="B1038" s="70" t="s">
        <v>199</v>
      </c>
      <c r="F1038" s="60">
        <v>252</v>
      </c>
      <c r="G1038" s="40">
        <v>252</v>
      </c>
      <c r="I1038" s="8"/>
      <c r="J1038" s="6"/>
      <c r="K1038" s="64"/>
      <c r="N1038" s="24"/>
      <c r="T1038" s="19" t="s">
        <v>3945</v>
      </c>
      <c r="X1038" s="30">
        <v>45904</v>
      </c>
      <c r="AA1038" s="3" t="s">
        <v>1980</v>
      </c>
      <c r="AB1038" s="61"/>
      <c r="AD1038" s="9" t="s">
        <v>56</v>
      </c>
      <c r="AF1038" s="9" t="s">
        <v>2</v>
      </c>
    </row>
    <row r="1039" spans="1:50" hidden="1">
      <c r="A1039" s="69" t="s">
        <v>3946</v>
      </c>
      <c r="B1039" s="70" t="s">
        <v>3030</v>
      </c>
      <c r="F1039" s="60">
        <v>140</v>
      </c>
      <c r="G1039" s="40">
        <v>140</v>
      </c>
      <c r="I1039" s="8"/>
      <c r="J1039" s="6"/>
      <c r="K1039" s="64"/>
      <c r="N1039" s="24"/>
      <c r="T1039" s="19" t="s">
        <v>3947</v>
      </c>
      <c r="X1039" s="30">
        <v>45910</v>
      </c>
      <c r="AA1039" s="3" t="s">
        <v>1742</v>
      </c>
      <c r="AB1039" s="61"/>
      <c r="AD1039" s="9" t="s">
        <v>56</v>
      </c>
      <c r="AF1039" s="9" t="s">
        <v>13</v>
      </c>
      <c r="AH1039" s="9" t="s">
        <v>123</v>
      </c>
    </row>
    <row r="1040" spans="1:50" hidden="1">
      <c r="A1040" s="69" t="s">
        <v>3948</v>
      </c>
      <c r="B1040" s="70" t="s">
        <v>243</v>
      </c>
      <c r="F1040" s="60">
        <v>262</v>
      </c>
      <c r="G1040" s="40">
        <v>262</v>
      </c>
      <c r="I1040" s="8"/>
      <c r="J1040" s="6"/>
      <c r="K1040" s="64"/>
      <c r="N1040" s="24"/>
      <c r="T1040" s="19" t="s">
        <v>3949</v>
      </c>
      <c r="X1040" s="30">
        <v>45975</v>
      </c>
      <c r="AA1040" s="3" t="s">
        <v>1818</v>
      </c>
      <c r="AB1040" s="61"/>
      <c r="AD1040" s="9" t="s">
        <v>126</v>
      </c>
      <c r="AF1040" s="9" t="s">
        <v>17</v>
      </c>
      <c r="AH1040" s="9" t="s">
        <v>16</v>
      </c>
      <c r="AJ1040" s="9" t="s">
        <v>24</v>
      </c>
      <c r="AL1040" s="9" t="s">
        <v>41</v>
      </c>
      <c r="AN1040" s="9" t="s">
        <v>123</v>
      </c>
    </row>
    <row r="1041" spans="1:42" hidden="1">
      <c r="A1041" s="69" t="s">
        <v>3950</v>
      </c>
      <c r="B1041" s="70" t="s">
        <v>3951</v>
      </c>
      <c r="F1041" s="60">
        <v>52</v>
      </c>
      <c r="G1041" s="40">
        <v>52</v>
      </c>
      <c r="I1041" s="8"/>
      <c r="J1041" s="6"/>
      <c r="K1041" s="64"/>
      <c r="N1041" s="24"/>
      <c r="Q1041" s="8" t="s">
        <v>3952</v>
      </c>
      <c r="T1041" s="19" t="s">
        <v>3953</v>
      </c>
      <c r="X1041" s="30">
        <v>45975</v>
      </c>
      <c r="AA1041" s="3" t="s">
        <v>1818</v>
      </c>
      <c r="AB1041" s="61"/>
      <c r="AD1041" s="9" t="s">
        <v>126</v>
      </c>
      <c r="AF1041" s="9" t="s">
        <v>11</v>
      </c>
      <c r="AH1041" s="9" t="s">
        <v>16</v>
      </c>
      <c r="AJ1041" s="9" t="s">
        <v>24</v>
      </c>
      <c r="AL1041" s="9" t="s">
        <v>16</v>
      </c>
      <c r="AN1041" s="9" t="s">
        <v>41</v>
      </c>
      <c r="AP1041" s="9" t="s">
        <v>123</v>
      </c>
    </row>
    <row r="1042" spans="1:42" hidden="1">
      <c r="A1042" s="69" t="s">
        <v>3954</v>
      </c>
      <c r="B1042" s="70" t="s">
        <v>264</v>
      </c>
      <c r="F1042" s="60">
        <v>126</v>
      </c>
      <c r="G1042" s="40">
        <v>126</v>
      </c>
      <c r="I1042" s="8"/>
      <c r="J1042" s="6"/>
      <c r="K1042" s="64"/>
      <c r="N1042" s="24"/>
      <c r="T1042" s="19" t="s">
        <v>3955</v>
      </c>
      <c r="X1042" s="30">
        <v>45975</v>
      </c>
      <c r="AA1042" s="3" t="s">
        <v>1818</v>
      </c>
      <c r="AB1042" s="61"/>
      <c r="AD1042" s="9" t="s">
        <v>126</v>
      </c>
      <c r="AF1042" s="9" t="s">
        <v>17</v>
      </c>
      <c r="AH1042" s="9" t="s">
        <v>16</v>
      </c>
      <c r="AJ1042" s="9" t="s">
        <v>24</v>
      </c>
      <c r="AL1042" s="9" t="s">
        <v>41</v>
      </c>
      <c r="AN1042" s="9" t="s">
        <v>123</v>
      </c>
    </row>
    <row r="1043" spans="1:42" hidden="1">
      <c r="A1043" s="69" t="s">
        <v>3956</v>
      </c>
      <c r="B1043" s="70" t="s">
        <v>3957</v>
      </c>
      <c r="F1043" s="60">
        <v>84</v>
      </c>
      <c r="G1043" s="40">
        <v>84</v>
      </c>
      <c r="I1043" s="8"/>
      <c r="J1043" s="6"/>
      <c r="K1043" s="64"/>
      <c r="N1043" s="24"/>
      <c r="T1043" s="19" t="s">
        <v>3958</v>
      </c>
      <c r="X1043" s="30">
        <v>45975</v>
      </c>
      <c r="AA1043" s="3" t="s">
        <v>1818</v>
      </c>
      <c r="AB1043" s="61"/>
      <c r="AD1043" s="9" t="s">
        <v>126</v>
      </c>
      <c r="AF1043" s="9" t="s">
        <v>17</v>
      </c>
      <c r="AH1043" s="9" t="s">
        <v>70</v>
      </c>
      <c r="AJ1043" s="9" t="s">
        <v>24</v>
      </c>
      <c r="AL1043" s="9" t="s">
        <v>41</v>
      </c>
      <c r="AN1043" s="9" t="s">
        <v>123</v>
      </c>
    </row>
    <row r="1044" spans="1:42" hidden="1">
      <c r="A1044" s="69" t="s">
        <v>3959</v>
      </c>
      <c r="B1044" s="70" t="s">
        <v>3960</v>
      </c>
      <c r="F1044" s="60">
        <v>52</v>
      </c>
      <c r="G1044" s="40">
        <v>52</v>
      </c>
      <c r="I1044" s="8"/>
      <c r="J1044" s="6"/>
      <c r="K1044" s="64"/>
      <c r="N1044" s="24"/>
      <c r="T1044" s="19" t="s">
        <v>3961</v>
      </c>
      <c r="X1044" s="30">
        <v>45975</v>
      </c>
      <c r="AA1044" s="3" t="s">
        <v>1818</v>
      </c>
      <c r="AB1044" s="61"/>
      <c r="AD1044" s="9" t="s">
        <v>126</v>
      </c>
      <c r="AF1044" s="9" t="s">
        <v>11</v>
      </c>
      <c r="AH1044" s="9" t="s">
        <v>16</v>
      </c>
      <c r="AJ1044" s="9" t="s">
        <v>24</v>
      </c>
      <c r="AL1044" s="9" t="s">
        <v>41</v>
      </c>
      <c r="AN1044" s="9" t="s">
        <v>123</v>
      </c>
    </row>
    <row r="1045" spans="1:42" hidden="1">
      <c r="A1045" s="69" t="s">
        <v>3962</v>
      </c>
      <c r="B1045" s="70" t="s">
        <v>3963</v>
      </c>
      <c r="F1045" s="60">
        <v>20</v>
      </c>
      <c r="G1045" s="40">
        <v>20</v>
      </c>
      <c r="I1045" s="8"/>
      <c r="J1045" s="6"/>
      <c r="K1045" s="64"/>
      <c r="N1045" s="24"/>
      <c r="T1045" s="19" t="s">
        <v>3964</v>
      </c>
      <c r="X1045" s="30">
        <v>45905</v>
      </c>
      <c r="AA1045" s="3" t="s">
        <v>2307</v>
      </c>
      <c r="AB1045" s="61"/>
      <c r="AD1045" s="9" t="s">
        <v>56</v>
      </c>
      <c r="AF1045" s="9" t="s">
        <v>13</v>
      </c>
      <c r="AH1045" s="9" t="s">
        <v>123</v>
      </c>
    </row>
    <row r="1046" spans="1:42" hidden="1">
      <c r="A1046" s="69" t="s">
        <v>3965</v>
      </c>
      <c r="B1046" s="70" t="s">
        <v>3966</v>
      </c>
      <c r="F1046" s="60">
        <v>3</v>
      </c>
      <c r="G1046" s="40">
        <v>3</v>
      </c>
      <c r="I1046" s="8"/>
      <c r="J1046" s="6"/>
      <c r="K1046" s="64"/>
      <c r="N1046" s="24"/>
      <c r="T1046" s="19" t="s">
        <v>3967</v>
      </c>
      <c r="X1046" s="30">
        <v>45905</v>
      </c>
      <c r="AA1046" s="3" t="s">
        <v>2307</v>
      </c>
      <c r="AB1046" s="61"/>
      <c r="AD1046" s="9" t="s">
        <v>56</v>
      </c>
      <c r="AF1046" s="9" t="s">
        <v>13</v>
      </c>
      <c r="AH1046" s="9" t="s">
        <v>123</v>
      </c>
    </row>
    <row r="1047" spans="1:42" hidden="1">
      <c r="A1047" s="69" t="s">
        <v>3968</v>
      </c>
      <c r="B1047" s="70" t="s">
        <v>3969</v>
      </c>
      <c r="F1047" s="60">
        <v>21</v>
      </c>
      <c r="G1047" s="40">
        <v>21</v>
      </c>
      <c r="I1047" s="8"/>
      <c r="J1047" s="6"/>
      <c r="K1047" s="64"/>
      <c r="N1047" s="24"/>
      <c r="T1047" s="19" t="s">
        <v>3970</v>
      </c>
      <c r="X1047" s="30">
        <v>45975</v>
      </c>
      <c r="AA1047" s="3" t="s">
        <v>1818</v>
      </c>
      <c r="AB1047" s="61"/>
      <c r="AD1047" s="9" t="s">
        <v>126</v>
      </c>
      <c r="AF1047" s="9" t="s">
        <v>17</v>
      </c>
      <c r="AH1047" s="9" t="s">
        <v>16</v>
      </c>
      <c r="AJ1047" s="9" t="s">
        <v>24</v>
      </c>
      <c r="AL1047" s="9" t="s">
        <v>16</v>
      </c>
      <c r="AN1047" s="9" t="s">
        <v>41</v>
      </c>
      <c r="AP1047" s="9" t="s">
        <v>123</v>
      </c>
    </row>
    <row r="1048" spans="1:42" hidden="1">
      <c r="A1048" s="69" t="s">
        <v>3971</v>
      </c>
      <c r="B1048" s="70" t="s">
        <v>3972</v>
      </c>
      <c r="F1048" s="60">
        <v>5</v>
      </c>
      <c r="G1048" s="40">
        <v>5</v>
      </c>
      <c r="I1048" s="8"/>
      <c r="J1048" s="6"/>
      <c r="K1048" s="64"/>
      <c r="N1048" s="24"/>
      <c r="T1048" s="19" t="s">
        <v>3973</v>
      </c>
      <c r="X1048" s="30">
        <v>45910</v>
      </c>
      <c r="AA1048" s="3" t="s">
        <v>1742</v>
      </c>
      <c r="AB1048" s="61"/>
      <c r="AD1048" s="9" t="s">
        <v>56</v>
      </c>
      <c r="AF1048" s="9" t="s">
        <v>26</v>
      </c>
      <c r="AH1048" s="9" t="s">
        <v>31</v>
      </c>
      <c r="AJ1048" s="9" t="s">
        <v>123</v>
      </c>
    </row>
    <row r="1049" spans="1:42" hidden="1">
      <c r="A1049" s="69" t="s">
        <v>3974</v>
      </c>
      <c r="B1049" s="70" t="s">
        <v>166</v>
      </c>
      <c r="F1049" s="60">
        <v>252</v>
      </c>
      <c r="G1049" s="40">
        <v>252</v>
      </c>
      <c r="I1049" s="8"/>
      <c r="J1049" s="6"/>
      <c r="K1049" s="64"/>
      <c r="N1049" s="24"/>
      <c r="T1049" s="19" t="s">
        <v>3975</v>
      </c>
      <c r="X1049" s="30">
        <v>45905</v>
      </c>
      <c r="AA1049" s="3" t="s">
        <v>1980</v>
      </c>
      <c r="AB1049" s="61"/>
      <c r="AD1049" s="9" t="s">
        <v>56</v>
      </c>
      <c r="AF1049" s="9" t="s">
        <v>2</v>
      </c>
      <c r="AH1049" s="9" t="s">
        <v>123</v>
      </c>
    </row>
    <row r="1050" spans="1:42" hidden="1">
      <c r="A1050" s="69" t="s">
        <v>3976</v>
      </c>
      <c r="B1050" s="70" t="s">
        <v>166</v>
      </c>
      <c r="F1050" s="60">
        <v>8</v>
      </c>
      <c r="G1050" s="40">
        <v>8</v>
      </c>
      <c r="I1050" s="8"/>
      <c r="J1050" s="6"/>
      <c r="K1050" s="64"/>
      <c r="N1050" s="24"/>
      <c r="T1050" s="19" t="s">
        <v>3977</v>
      </c>
      <c r="X1050" s="30">
        <v>45905</v>
      </c>
      <c r="AA1050" s="3" t="s">
        <v>1980</v>
      </c>
      <c r="AB1050" s="61"/>
      <c r="AD1050" s="9" t="s">
        <v>56</v>
      </c>
      <c r="AF1050" s="9" t="s">
        <v>2</v>
      </c>
      <c r="AH1050" s="9" t="s">
        <v>123</v>
      </c>
    </row>
    <row r="1051" spans="1:42" hidden="1">
      <c r="A1051" s="69" t="s">
        <v>3978</v>
      </c>
      <c r="B1051" s="70" t="s">
        <v>199</v>
      </c>
      <c r="F1051" s="60">
        <v>252</v>
      </c>
      <c r="G1051" s="40">
        <v>252</v>
      </c>
      <c r="I1051" s="8"/>
      <c r="J1051" s="6"/>
      <c r="K1051" s="64"/>
      <c r="N1051" s="24"/>
      <c r="T1051" s="19" t="s">
        <v>3979</v>
      </c>
      <c r="X1051" s="30">
        <v>45905</v>
      </c>
      <c r="AA1051" s="3" t="s">
        <v>1980</v>
      </c>
      <c r="AB1051" s="61"/>
      <c r="AD1051" s="9" t="s">
        <v>56</v>
      </c>
      <c r="AF1051" s="9" t="s">
        <v>2</v>
      </c>
    </row>
    <row r="1052" spans="1:42" hidden="1">
      <c r="A1052" s="69" t="s">
        <v>3980</v>
      </c>
      <c r="B1052" s="70" t="s">
        <v>199</v>
      </c>
      <c r="F1052" s="60">
        <v>252</v>
      </c>
      <c r="G1052" s="40">
        <v>252</v>
      </c>
      <c r="I1052" s="8"/>
      <c r="J1052" s="6"/>
      <c r="K1052" s="64"/>
      <c r="N1052" s="24"/>
      <c r="T1052" s="19" t="s">
        <v>3981</v>
      </c>
      <c r="X1052" s="30">
        <v>45905</v>
      </c>
      <c r="AA1052" s="3" t="s">
        <v>1980</v>
      </c>
      <c r="AB1052" s="61"/>
      <c r="AD1052" s="9" t="s">
        <v>56</v>
      </c>
      <c r="AF1052" s="9" t="s">
        <v>2</v>
      </c>
    </row>
    <row r="1053" spans="1:42" hidden="1">
      <c r="A1053" s="69" t="s">
        <v>3982</v>
      </c>
      <c r="B1053" s="70" t="s">
        <v>199</v>
      </c>
      <c r="F1053" s="60">
        <v>171</v>
      </c>
      <c r="G1053" s="40">
        <v>171</v>
      </c>
      <c r="I1053" s="8"/>
      <c r="J1053" s="6"/>
      <c r="K1053" s="64"/>
      <c r="N1053" s="24"/>
      <c r="T1053" s="19" t="s">
        <v>3983</v>
      </c>
      <c r="X1053" s="30">
        <v>45905</v>
      </c>
      <c r="AA1053" s="3" t="s">
        <v>1980</v>
      </c>
      <c r="AB1053" s="61"/>
      <c r="AD1053" s="9" t="s">
        <v>56</v>
      </c>
      <c r="AF1053" s="9" t="s">
        <v>2</v>
      </c>
    </row>
    <row r="1054" spans="1:42" hidden="1">
      <c r="A1054" s="69" t="s">
        <v>3984</v>
      </c>
      <c r="B1054" s="70" t="s">
        <v>3985</v>
      </c>
      <c r="F1054" s="60">
        <v>35</v>
      </c>
      <c r="G1054" s="40">
        <v>35</v>
      </c>
      <c r="I1054" s="8"/>
      <c r="J1054" s="6"/>
      <c r="K1054" s="64"/>
      <c r="N1054" s="24"/>
      <c r="T1054" s="19" t="s">
        <v>3986</v>
      </c>
      <c r="X1054" s="30">
        <v>45910</v>
      </c>
      <c r="AA1054" s="3" t="s">
        <v>2811</v>
      </c>
      <c r="AB1054" s="61"/>
      <c r="AD1054" s="9" t="s">
        <v>56</v>
      </c>
      <c r="AF1054" s="9" t="s">
        <v>82</v>
      </c>
      <c r="AH1054" s="9" t="s">
        <v>31</v>
      </c>
      <c r="AJ1054" s="9" t="s">
        <v>123</v>
      </c>
    </row>
    <row r="1055" spans="1:42" hidden="1">
      <c r="A1055" s="69" t="s">
        <v>3987</v>
      </c>
      <c r="B1055" s="70" t="s">
        <v>3988</v>
      </c>
      <c r="F1055" s="60">
        <v>44</v>
      </c>
      <c r="G1055" s="40">
        <v>44</v>
      </c>
      <c r="I1055" s="8"/>
      <c r="J1055" s="6"/>
      <c r="K1055" s="64"/>
      <c r="N1055" s="24"/>
      <c r="T1055" s="19" t="s">
        <v>3989</v>
      </c>
      <c r="X1055" s="30">
        <v>45910</v>
      </c>
      <c r="AA1055" s="3" t="s">
        <v>2811</v>
      </c>
      <c r="AB1055" s="61"/>
      <c r="AD1055" s="9" t="s">
        <v>56</v>
      </c>
      <c r="AF1055" s="9" t="s">
        <v>13</v>
      </c>
      <c r="AH1055" s="9" t="s">
        <v>123</v>
      </c>
    </row>
    <row r="1056" spans="1:42" hidden="1">
      <c r="A1056" s="69" t="s">
        <v>3990</v>
      </c>
      <c r="B1056" s="70" t="s">
        <v>3991</v>
      </c>
      <c r="F1056" s="60">
        <v>31</v>
      </c>
      <c r="G1056" s="40">
        <v>31</v>
      </c>
      <c r="I1056" s="8"/>
      <c r="J1056" s="6"/>
      <c r="K1056" s="64"/>
      <c r="N1056" s="24"/>
      <c r="T1056" s="19" t="s">
        <v>3992</v>
      </c>
      <c r="X1056" s="30">
        <v>45910</v>
      </c>
      <c r="AA1056" s="3" t="s">
        <v>2811</v>
      </c>
      <c r="AB1056" s="61"/>
      <c r="AD1056" s="9" t="s">
        <v>56</v>
      </c>
      <c r="AF1056" s="9" t="s">
        <v>13</v>
      </c>
      <c r="AH1056" s="9" t="s">
        <v>123</v>
      </c>
    </row>
    <row r="1057" spans="1:50" hidden="1">
      <c r="A1057" s="69" t="s">
        <v>3993</v>
      </c>
      <c r="B1057" s="70" t="s">
        <v>3994</v>
      </c>
      <c r="F1057" s="60">
        <v>44</v>
      </c>
      <c r="G1057" s="40">
        <v>44</v>
      </c>
      <c r="I1057" s="8"/>
      <c r="J1057" s="6"/>
      <c r="K1057" s="64"/>
      <c r="N1057" s="24"/>
      <c r="T1057" s="19" t="s">
        <v>3995</v>
      </c>
      <c r="X1057" s="30">
        <v>45910</v>
      </c>
      <c r="AA1057" s="3" t="s">
        <v>2811</v>
      </c>
      <c r="AB1057" s="61"/>
      <c r="AD1057" s="9" t="s">
        <v>56</v>
      </c>
      <c r="AF1057" s="9" t="s">
        <v>82</v>
      </c>
      <c r="AH1057" s="9" t="s">
        <v>31</v>
      </c>
      <c r="AJ1057" s="9" t="s">
        <v>123</v>
      </c>
    </row>
    <row r="1058" spans="1:50" hidden="1">
      <c r="A1058" s="69" t="s">
        <v>3996</v>
      </c>
      <c r="B1058" s="70" t="s">
        <v>3997</v>
      </c>
      <c r="F1058" s="60">
        <v>137</v>
      </c>
      <c r="G1058" s="40">
        <v>137</v>
      </c>
      <c r="I1058" s="8"/>
      <c r="J1058" s="6"/>
      <c r="K1058" s="64"/>
      <c r="N1058" s="24"/>
      <c r="T1058" s="19" t="s">
        <v>3998</v>
      </c>
      <c r="X1058" s="30">
        <v>45910</v>
      </c>
      <c r="AA1058" s="3" t="s">
        <v>2811</v>
      </c>
      <c r="AB1058" s="61"/>
      <c r="AD1058" s="9" t="s">
        <v>56</v>
      </c>
      <c r="AF1058" s="9" t="s">
        <v>2</v>
      </c>
      <c r="AH1058" s="9" t="s">
        <v>31</v>
      </c>
      <c r="AJ1058" s="9" t="s">
        <v>123</v>
      </c>
    </row>
    <row r="1059" spans="1:50" hidden="1">
      <c r="A1059" s="69" t="s">
        <v>3999</v>
      </c>
      <c r="B1059" s="70" t="s">
        <v>4000</v>
      </c>
      <c r="F1059" s="60">
        <v>33</v>
      </c>
      <c r="G1059" s="40">
        <v>33</v>
      </c>
      <c r="I1059" s="8"/>
      <c r="J1059" s="6"/>
      <c r="K1059" s="64"/>
      <c r="N1059" s="24"/>
      <c r="T1059" s="19" t="s">
        <v>4001</v>
      </c>
      <c r="X1059" s="30">
        <v>45945</v>
      </c>
      <c r="AA1059" s="3" t="s">
        <v>1893</v>
      </c>
      <c r="AB1059" s="61"/>
      <c r="AD1059" s="9" t="s">
        <v>56</v>
      </c>
      <c r="AF1059" s="9" t="s">
        <v>82</v>
      </c>
      <c r="AH1059" s="9" t="s">
        <v>31</v>
      </c>
      <c r="AJ1059" s="9" t="s">
        <v>9</v>
      </c>
      <c r="AL1059" s="9" t="s">
        <v>106</v>
      </c>
      <c r="AN1059" s="9" t="s">
        <v>48</v>
      </c>
      <c r="AP1059" s="9" t="s">
        <v>13</v>
      </c>
      <c r="AR1059" s="9" t="s">
        <v>123</v>
      </c>
    </row>
    <row r="1060" spans="1:50" hidden="1">
      <c r="A1060" s="69" t="s">
        <v>4002</v>
      </c>
      <c r="B1060" s="70" t="s">
        <v>4003</v>
      </c>
      <c r="F1060" s="60">
        <v>33</v>
      </c>
      <c r="G1060" s="40">
        <v>33</v>
      </c>
      <c r="I1060" s="8"/>
      <c r="J1060" s="6"/>
      <c r="K1060" s="64"/>
      <c r="N1060" s="24"/>
      <c r="Q1060" s="8" t="s">
        <v>4004</v>
      </c>
      <c r="T1060" s="19" t="s">
        <v>4005</v>
      </c>
      <c r="X1060" s="30">
        <v>45945</v>
      </c>
      <c r="AA1060" s="3" t="s">
        <v>1893</v>
      </c>
      <c r="AB1060" s="61"/>
      <c r="AD1060" s="9" t="s">
        <v>126</v>
      </c>
      <c r="AF1060" s="9" t="s">
        <v>11</v>
      </c>
      <c r="AH1060" s="9" t="s">
        <v>82</v>
      </c>
      <c r="AJ1060" s="9" t="s">
        <v>91</v>
      </c>
      <c r="AL1060" s="9" t="s">
        <v>1</v>
      </c>
      <c r="AN1060" s="9" t="s">
        <v>67</v>
      </c>
      <c r="AP1060" s="9" t="s">
        <v>106</v>
      </c>
      <c r="AR1060" s="9" t="s">
        <v>48</v>
      </c>
      <c r="AT1060" s="9" t="s">
        <v>13</v>
      </c>
      <c r="AV1060" s="9" t="s">
        <v>32</v>
      </c>
      <c r="AX1060" s="9" t="s">
        <v>123</v>
      </c>
    </row>
    <row r="1061" spans="1:50" hidden="1">
      <c r="A1061" s="69" t="s">
        <v>4006</v>
      </c>
      <c r="B1061" s="70" t="s">
        <v>4007</v>
      </c>
      <c r="F1061" s="60">
        <v>33</v>
      </c>
      <c r="G1061" s="40">
        <v>33</v>
      </c>
      <c r="I1061" s="8"/>
      <c r="J1061" s="6"/>
      <c r="K1061" s="64"/>
      <c r="N1061" s="24"/>
      <c r="Q1061" s="8" t="s">
        <v>4008</v>
      </c>
      <c r="T1061" s="19" t="s">
        <v>4009</v>
      </c>
      <c r="X1061" s="30">
        <v>45945</v>
      </c>
      <c r="AA1061" s="3" t="s">
        <v>1893</v>
      </c>
      <c r="AB1061" s="61"/>
      <c r="AD1061" s="9" t="s">
        <v>126</v>
      </c>
      <c r="AF1061" s="9" t="s">
        <v>11</v>
      </c>
      <c r="AH1061" s="9" t="s">
        <v>82</v>
      </c>
      <c r="AJ1061" s="9" t="s">
        <v>85</v>
      </c>
      <c r="AL1061" s="9" t="s">
        <v>9</v>
      </c>
      <c r="AN1061" s="9" t="s">
        <v>106</v>
      </c>
      <c r="AP1061" s="9" t="s">
        <v>48</v>
      </c>
      <c r="AR1061" s="9" t="s">
        <v>13</v>
      </c>
      <c r="AT1061" s="9" t="s">
        <v>32</v>
      </c>
      <c r="AV1061" s="9" t="s">
        <v>123</v>
      </c>
    </row>
    <row r="1062" spans="1:50" hidden="1">
      <c r="A1062" s="69" t="s">
        <v>4010</v>
      </c>
      <c r="B1062" s="70" t="s">
        <v>4011</v>
      </c>
      <c r="F1062" s="60">
        <v>33</v>
      </c>
      <c r="G1062" s="40">
        <v>33</v>
      </c>
      <c r="I1062" s="8"/>
      <c r="J1062" s="6"/>
      <c r="K1062" s="64"/>
      <c r="N1062" s="24"/>
      <c r="Q1062" s="8" t="s">
        <v>4012</v>
      </c>
      <c r="T1062" s="19" t="s">
        <v>4013</v>
      </c>
      <c r="X1062" s="30">
        <v>45945</v>
      </c>
      <c r="AA1062" s="3" t="s">
        <v>1893</v>
      </c>
      <c r="AB1062" s="61"/>
      <c r="AD1062" s="9" t="s">
        <v>126</v>
      </c>
      <c r="AF1062" s="9" t="s">
        <v>11</v>
      </c>
      <c r="AH1062" s="9" t="s">
        <v>60</v>
      </c>
      <c r="AJ1062" s="9" t="s">
        <v>67</v>
      </c>
      <c r="AL1062" s="9" t="s">
        <v>57</v>
      </c>
      <c r="AN1062" s="9" t="s">
        <v>48</v>
      </c>
      <c r="AP1062" s="9" t="s">
        <v>7</v>
      </c>
      <c r="AR1062" s="9" t="s">
        <v>66</v>
      </c>
      <c r="AT1062" s="9" t="s">
        <v>123</v>
      </c>
    </row>
    <row r="1063" spans="1:50" hidden="1">
      <c r="A1063" s="69" t="s">
        <v>4014</v>
      </c>
      <c r="B1063" s="70" t="s">
        <v>4015</v>
      </c>
      <c r="F1063" s="60">
        <v>33</v>
      </c>
      <c r="G1063" s="40">
        <v>33</v>
      </c>
      <c r="I1063" s="8"/>
      <c r="J1063" s="6"/>
      <c r="K1063" s="64"/>
      <c r="N1063" s="24"/>
      <c r="Q1063" s="8" t="s">
        <v>4016</v>
      </c>
      <c r="T1063" s="19" t="s">
        <v>4017</v>
      </c>
      <c r="X1063" s="30">
        <v>45945</v>
      </c>
      <c r="AA1063" s="3" t="s">
        <v>1893</v>
      </c>
      <c r="AB1063" s="61"/>
      <c r="AD1063" s="9" t="s">
        <v>126</v>
      </c>
      <c r="AF1063" s="9" t="s">
        <v>11</v>
      </c>
      <c r="AH1063" s="9" t="s">
        <v>60</v>
      </c>
      <c r="AJ1063" s="9" t="s">
        <v>67</v>
      </c>
      <c r="AL1063" s="9" t="s">
        <v>40</v>
      </c>
      <c r="AN1063" s="9" t="s">
        <v>176</v>
      </c>
      <c r="AP1063" s="9" t="s">
        <v>57</v>
      </c>
      <c r="AR1063" s="9" t="s">
        <v>7</v>
      </c>
      <c r="AT1063" s="9" t="s">
        <v>66</v>
      </c>
      <c r="AV1063" s="9" t="s">
        <v>123</v>
      </c>
    </row>
    <row r="1064" spans="1:50" hidden="1">
      <c r="A1064" s="69" t="s">
        <v>4018</v>
      </c>
      <c r="B1064" s="70" t="s">
        <v>4019</v>
      </c>
      <c r="F1064" s="60">
        <v>33</v>
      </c>
      <c r="G1064" s="40">
        <v>33</v>
      </c>
      <c r="I1064" s="8"/>
      <c r="J1064" s="6"/>
      <c r="K1064" s="64"/>
      <c r="N1064" s="24"/>
      <c r="Q1064" s="8" t="s">
        <v>4020</v>
      </c>
      <c r="T1064" s="19" t="s">
        <v>4021</v>
      </c>
      <c r="X1064" s="30">
        <v>45945</v>
      </c>
      <c r="AA1064" s="3" t="s">
        <v>1893</v>
      </c>
      <c r="AB1064" s="61"/>
      <c r="AD1064" s="9" t="s">
        <v>126</v>
      </c>
      <c r="AF1064" s="9" t="s">
        <v>11</v>
      </c>
      <c r="AH1064" s="9" t="s">
        <v>82</v>
      </c>
      <c r="AJ1064" s="9" t="s">
        <v>91</v>
      </c>
      <c r="AL1064" s="9" t="s">
        <v>9</v>
      </c>
      <c r="AN1064" s="9" t="s">
        <v>106</v>
      </c>
      <c r="AP1064" s="9" t="s">
        <v>48</v>
      </c>
      <c r="AR1064" s="9" t="s">
        <v>13</v>
      </c>
      <c r="AT1064" s="9" t="s">
        <v>32</v>
      </c>
      <c r="AV1064" s="9" t="s">
        <v>123</v>
      </c>
    </row>
    <row r="1065" spans="1:50" hidden="1">
      <c r="A1065" s="69" t="s">
        <v>4022</v>
      </c>
      <c r="B1065" s="70" t="s">
        <v>4023</v>
      </c>
      <c r="F1065" s="60">
        <v>33</v>
      </c>
      <c r="G1065" s="40">
        <v>33</v>
      </c>
      <c r="I1065" s="8"/>
      <c r="J1065" s="6"/>
      <c r="K1065" s="64"/>
      <c r="N1065" s="24"/>
      <c r="Q1065" s="8" t="s">
        <v>4024</v>
      </c>
      <c r="X1065" s="30">
        <v>45945</v>
      </c>
      <c r="AA1065" s="3" t="s">
        <v>4025</v>
      </c>
      <c r="AB1065" s="61"/>
      <c r="AD1065" s="9" t="s">
        <v>126</v>
      </c>
      <c r="AF1065" s="9" t="s">
        <v>11</v>
      </c>
      <c r="AH1065" s="9" t="s">
        <v>16</v>
      </c>
      <c r="AJ1065" s="9" t="s">
        <v>32</v>
      </c>
    </row>
    <row r="1066" spans="1:50" hidden="1">
      <c r="A1066" s="69" t="s">
        <v>4026</v>
      </c>
      <c r="B1066" s="70" t="s">
        <v>4027</v>
      </c>
      <c r="F1066" s="60">
        <v>33</v>
      </c>
      <c r="G1066" s="40">
        <v>33</v>
      </c>
      <c r="I1066" s="8"/>
      <c r="J1066" s="6"/>
      <c r="K1066" s="64"/>
      <c r="N1066" s="24"/>
      <c r="Q1066" s="8" t="s">
        <v>4028</v>
      </c>
      <c r="X1066" s="30">
        <v>45945</v>
      </c>
      <c r="AA1066" s="3" t="s">
        <v>4025</v>
      </c>
      <c r="AB1066" s="61"/>
      <c r="AD1066" s="9" t="s">
        <v>126</v>
      </c>
      <c r="AF1066" s="9" t="s">
        <v>11</v>
      </c>
      <c r="AH1066" s="9" t="s">
        <v>16</v>
      </c>
      <c r="AJ1066" s="9" t="s">
        <v>32</v>
      </c>
    </row>
    <row r="1067" spans="1:50" hidden="1">
      <c r="A1067" s="69" t="s">
        <v>4029</v>
      </c>
      <c r="B1067" s="70" t="s">
        <v>4030</v>
      </c>
      <c r="F1067" s="60">
        <v>99</v>
      </c>
      <c r="G1067" s="40">
        <v>99</v>
      </c>
      <c r="I1067" s="8"/>
      <c r="J1067" s="6"/>
      <c r="K1067" s="64"/>
      <c r="N1067" s="24"/>
      <c r="Q1067" s="8" t="s">
        <v>4031</v>
      </c>
      <c r="T1067" s="19" t="s">
        <v>4032</v>
      </c>
      <c r="X1067" s="30">
        <v>45945</v>
      </c>
      <c r="AA1067" s="3" t="s">
        <v>1893</v>
      </c>
      <c r="AB1067" s="61"/>
      <c r="AD1067" s="9" t="s">
        <v>126</v>
      </c>
      <c r="AF1067" s="9" t="s">
        <v>11</v>
      </c>
      <c r="AH1067" s="9" t="s">
        <v>82</v>
      </c>
      <c r="AJ1067" s="9" t="s">
        <v>85</v>
      </c>
      <c r="AL1067" s="9" t="s">
        <v>9</v>
      </c>
      <c r="AN1067" s="9" t="s">
        <v>106</v>
      </c>
      <c r="AP1067" s="9" t="s">
        <v>48</v>
      </c>
      <c r="AR1067" s="9" t="s">
        <v>13</v>
      </c>
      <c r="AT1067" s="9" t="s">
        <v>32</v>
      </c>
      <c r="AV1067" s="9" t="s">
        <v>123</v>
      </c>
    </row>
    <row r="1068" spans="1:50" hidden="1">
      <c r="A1068" s="69" t="s">
        <v>4033</v>
      </c>
      <c r="B1068" s="70" t="s">
        <v>4034</v>
      </c>
      <c r="F1068" s="60">
        <v>33</v>
      </c>
      <c r="G1068" s="40">
        <v>33</v>
      </c>
      <c r="I1068" s="8"/>
      <c r="J1068" s="6"/>
      <c r="K1068" s="64"/>
      <c r="N1068" s="24"/>
      <c r="Q1068" s="8" t="s">
        <v>4035</v>
      </c>
      <c r="T1068" s="19" t="s">
        <v>4036</v>
      </c>
      <c r="X1068" s="30">
        <v>45945</v>
      </c>
      <c r="AA1068" s="3" t="s">
        <v>1893</v>
      </c>
      <c r="AB1068" s="61"/>
      <c r="AD1068" s="9" t="s">
        <v>126</v>
      </c>
      <c r="AF1068" s="9" t="s">
        <v>11</v>
      </c>
      <c r="AH1068" s="9" t="s">
        <v>16</v>
      </c>
      <c r="AJ1068" s="9" t="s">
        <v>82</v>
      </c>
      <c r="AL1068" s="9" t="s">
        <v>91</v>
      </c>
      <c r="AN1068" s="9" t="s">
        <v>106</v>
      </c>
      <c r="AP1068" s="9" t="s">
        <v>50</v>
      </c>
      <c r="AR1068" s="9" t="s">
        <v>13</v>
      </c>
      <c r="AT1068" s="9" t="s">
        <v>32</v>
      </c>
      <c r="AV1068" s="9" t="s">
        <v>123</v>
      </c>
    </row>
    <row r="1069" spans="1:50" hidden="1">
      <c r="A1069" s="69" t="s">
        <v>4037</v>
      </c>
      <c r="B1069" s="70" t="s">
        <v>4038</v>
      </c>
      <c r="F1069" s="60">
        <v>66</v>
      </c>
      <c r="G1069" s="40">
        <v>66</v>
      </c>
      <c r="I1069" s="8"/>
      <c r="J1069" s="6"/>
      <c r="K1069" s="64"/>
      <c r="N1069" s="24"/>
      <c r="Q1069" s="8" t="s">
        <v>4039</v>
      </c>
      <c r="T1069" s="19" t="s">
        <v>4040</v>
      </c>
      <c r="X1069" s="30">
        <v>45945</v>
      </c>
      <c r="AA1069" s="3" t="s">
        <v>1893</v>
      </c>
      <c r="AB1069" s="61"/>
      <c r="AD1069" s="9" t="s">
        <v>126</v>
      </c>
      <c r="AF1069" s="9" t="s">
        <v>11</v>
      </c>
      <c r="AH1069" s="9" t="s">
        <v>82</v>
      </c>
      <c r="AJ1069" s="9" t="s">
        <v>91</v>
      </c>
      <c r="AL1069" s="9" t="s">
        <v>9</v>
      </c>
      <c r="AN1069" s="9" t="s">
        <v>106</v>
      </c>
      <c r="AP1069" s="9" t="s">
        <v>48</v>
      </c>
      <c r="AR1069" s="9" t="s">
        <v>13</v>
      </c>
      <c r="AT1069" s="9" t="s">
        <v>123</v>
      </c>
    </row>
    <row r="1070" spans="1:50" hidden="1">
      <c r="A1070" s="69" t="s">
        <v>4041</v>
      </c>
      <c r="B1070" s="70" t="s">
        <v>4042</v>
      </c>
      <c r="F1070" s="60">
        <v>33</v>
      </c>
      <c r="G1070" s="40">
        <v>33</v>
      </c>
      <c r="I1070" s="8"/>
      <c r="J1070" s="6"/>
      <c r="K1070" s="64"/>
      <c r="N1070" s="24"/>
      <c r="Q1070" s="8" t="s">
        <v>4043</v>
      </c>
      <c r="T1070" s="19" t="s">
        <v>4044</v>
      </c>
      <c r="X1070" s="30">
        <v>45945</v>
      </c>
      <c r="AA1070" s="3" t="s">
        <v>1893</v>
      </c>
      <c r="AB1070" s="61"/>
      <c r="AD1070" s="9" t="s">
        <v>126</v>
      </c>
      <c r="AF1070" s="9" t="s">
        <v>11</v>
      </c>
      <c r="AH1070" s="9" t="s">
        <v>82</v>
      </c>
      <c r="AJ1070" s="9" t="s">
        <v>85</v>
      </c>
      <c r="AL1070" s="9" t="s">
        <v>9</v>
      </c>
      <c r="AN1070" s="9" t="s">
        <v>106</v>
      </c>
      <c r="AP1070" s="9" t="s">
        <v>48</v>
      </c>
      <c r="AR1070" s="9" t="s">
        <v>13</v>
      </c>
      <c r="AT1070" s="9" t="s">
        <v>123</v>
      </c>
    </row>
    <row r="1071" spans="1:50" hidden="1">
      <c r="A1071" s="69" t="s">
        <v>4045</v>
      </c>
      <c r="B1071" s="70" t="s">
        <v>4046</v>
      </c>
      <c r="F1071" s="60">
        <v>33</v>
      </c>
      <c r="G1071" s="40">
        <v>33</v>
      </c>
      <c r="I1071" s="8"/>
      <c r="J1071" s="6"/>
      <c r="K1071" s="64"/>
      <c r="N1071" s="24"/>
      <c r="Q1071" s="8" t="s">
        <v>4047</v>
      </c>
      <c r="T1071" s="19" t="s">
        <v>4048</v>
      </c>
      <c r="X1071" s="30">
        <v>45945</v>
      </c>
      <c r="AA1071" s="3" t="s">
        <v>1893</v>
      </c>
      <c r="AB1071" s="61"/>
      <c r="AD1071" s="9" t="s">
        <v>126</v>
      </c>
      <c r="AF1071" s="9" t="s">
        <v>11</v>
      </c>
      <c r="AH1071" s="9" t="s">
        <v>82</v>
      </c>
      <c r="AJ1071" s="9" t="s">
        <v>91</v>
      </c>
      <c r="AL1071" s="9" t="s">
        <v>9</v>
      </c>
      <c r="AN1071" s="9" t="s">
        <v>106</v>
      </c>
      <c r="AP1071" s="9" t="s">
        <v>48</v>
      </c>
      <c r="AR1071" s="9" t="s">
        <v>13</v>
      </c>
      <c r="AT1071" s="9" t="s">
        <v>123</v>
      </c>
    </row>
    <row r="1072" spans="1:50" hidden="1">
      <c r="A1072" s="69" t="s">
        <v>4049</v>
      </c>
      <c r="B1072" s="70" t="s">
        <v>4050</v>
      </c>
      <c r="F1072" s="60">
        <v>66</v>
      </c>
      <c r="G1072" s="40">
        <v>66</v>
      </c>
      <c r="I1072" s="8"/>
      <c r="J1072" s="6"/>
      <c r="K1072" s="64"/>
      <c r="N1072" s="24"/>
      <c r="Q1072" s="8" t="s">
        <v>4051</v>
      </c>
      <c r="T1072" s="19" t="s">
        <v>4052</v>
      </c>
      <c r="X1072" s="30">
        <v>45945</v>
      </c>
      <c r="AA1072" s="3" t="s">
        <v>1893</v>
      </c>
      <c r="AB1072" s="61"/>
      <c r="AD1072" s="9" t="s">
        <v>126</v>
      </c>
      <c r="AF1072" s="9" t="s">
        <v>11</v>
      </c>
      <c r="AH1072" s="9" t="s">
        <v>82</v>
      </c>
      <c r="AJ1072" s="9" t="s">
        <v>85</v>
      </c>
      <c r="AL1072" s="9" t="s">
        <v>9</v>
      </c>
      <c r="AN1072" s="9" t="s">
        <v>106</v>
      </c>
      <c r="AP1072" s="9" t="s">
        <v>48</v>
      </c>
      <c r="AR1072" s="9" t="s">
        <v>13</v>
      </c>
      <c r="AT1072" s="9" t="s">
        <v>32</v>
      </c>
      <c r="AV1072" s="9" t="s">
        <v>123</v>
      </c>
    </row>
    <row r="1073" spans="1:50" hidden="1">
      <c r="A1073" s="69" t="s">
        <v>4053</v>
      </c>
      <c r="B1073" s="70" t="s">
        <v>4054</v>
      </c>
      <c r="F1073" s="60">
        <v>33</v>
      </c>
      <c r="G1073" s="40">
        <v>33</v>
      </c>
      <c r="I1073" s="8"/>
      <c r="J1073" s="6"/>
      <c r="K1073" s="64"/>
      <c r="N1073" s="24"/>
      <c r="Q1073" s="8" t="s">
        <v>4055</v>
      </c>
      <c r="T1073" s="19" t="s">
        <v>4056</v>
      </c>
      <c r="X1073" s="30">
        <v>45945</v>
      </c>
      <c r="AA1073" s="3" t="s">
        <v>1893</v>
      </c>
      <c r="AB1073" s="61"/>
      <c r="AD1073" s="9" t="s">
        <v>126</v>
      </c>
      <c r="AF1073" s="9" t="s">
        <v>11</v>
      </c>
      <c r="AH1073" s="9" t="s">
        <v>16</v>
      </c>
      <c r="AJ1073" s="9" t="s">
        <v>82</v>
      </c>
      <c r="AL1073" s="9" t="s">
        <v>91</v>
      </c>
      <c r="AN1073" s="9" t="s">
        <v>9</v>
      </c>
      <c r="AP1073" s="9" t="s">
        <v>106</v>
      </c>
      <c r="AR1073" s="9" t="s">
        <v>50</v>
      </c>
      <c r="AT1073" s="9" t="s">
        <v>13</v>
      </c>
      <c r="AV1073" s="9" t="s">
        <v>32</v>
      </c>
      <c r="AX1073" s="9" t="s">
        <v>123</v>
      </c>
    </row>
    <row r="1074" spans="1:50" hidden="1">
      <c r="A1074" s="69" t="s">
        <v>4057</v>
      </c>
      <c r="B1074" s="70" t="s">
        <v>4058</v>
      </c>
      <c r="F1074" s="60">
        <v>66</v>
      </c>
      <c r="G1074" s="40">
        <v>66</v>
      </c>
      <c r="I1074" s="8"/>
      <c r="J1074" s="6"/>
      <c r="K1074" s="64"/>
      <c r="N1074" s="24"/>
      <c r="Q1074" s="8" t="s">
        <v>4059</v>
      </c>
      <c r="T1074" s="19" t="s">
        <v>4060</v>
      </c>
      <c r="X1074" s="30">
        <v>45945</v>
      </c>
      <c r="AA1074" s="3" t="s">
        <v>1893</v>
      </c>
      <c r="AB1074" s="61"/>
      <c r="AD1074" s="9" t="s">
        <v>126</v>
      </c>
      <c r="AF1074" s="9" t="s">
        <v>11</v>
      </c>
      <c r="AH1074" s="9" t="s">
        <v>82</v>
      </c>
      <c r="AJ1074" s="9" t="s">
        <v>91</v>
      </c>
      <c r="AL1074" s="9" t="s">
        <v>1</v>
      </c>
      <c r="AN1074" s="9" t="s">
        <v>67</v>
      </c>
      <c r="AP1074" s="9" t="s">
        <v>106</v>
      </c>
      <c r="AR1074" s="9" t="s">
        <v>50</v>
      </c>
      <c r="AT1074" s="9" t="s">
        <v>13</v>
      </c>
      <c r="AV1074" s="9" t="s">
        <v>123</v>
      </c>
    </row>
    <row r="1075" spans="1:50" hidden="1">
      <c r="A1075" s="69" t="s">
        <v>4061</v>
      </c>
      <c r="B1075" s="70" t="s">
        <v>199</v>
      </c>
      <c r="F1075" s="60">
        <v>252</v>
      </c>
      <c r="G1075" s="40">
        <v>252</v>
      </c>
      <c r="I1075" s="8"/>
      <c r="J1075" s="6"/>
      <c r="K1075" s="64"/>
      <c r="N1075" s="24"/>
      <c r="T1075" s="19" t="s">
        <v>4062</v>
      </c>
      <c r="X1075" s="30">
        <v>45908</v>
      </c>
      <c r="AA1075" s="3" t="s">
        <v>1980</v>
      </c>
      <c r="AB1075" s="61"/>
      <c r="AD1075" s="9" t="s">
        <v>56</v>
      </c>
      <c r="AF1075" s="9" t="s">
        <v>2</v>
      </c>
    </row>
    <row r="1076" spans="1:50" hidden="1">
      <c r="A1076" s="69" t="s">
        <v>4063</v>
      </c>
      <c r="B1076" s="70" t="s">
        <v>199</v>
      </c>
      <c r="F1076" s="60">
        <v>252</v>
      </c>
      <c r="G1076" s="40">
        <v>252</v>
      </c>
      <c r="I1076" s="8"/>
      <c r="J1076" s="6"/>
      <c r="K1076" s="64"/>
      <c r="N1076" s="24"/>
      <c r="T1076" s="19" t="s">
        <v>4064</v>
      </c>
      <c r="X1076" s="30">
        <v>45908</v>
      </c>
      <c r="AA1076" s="3" t="s">
        <v>1980</v>
      </c>
      <c r="AB1076" s="61"/>
      <c r="AD1076" s="9" t="s">
        <v>56</v>
      </c>
      <c r="AF1076" s="9" t="s">
        <v>2</v>
      </c>
    </row>
    <row r="1077" spans="1:50" hidden="1">
      <c r="A1077" s="69" t="s">
        <v>4065</v>
      </c>
      <c r="B1077" s="70" t="s">
        <v>199</v>
      </c>
      <c r="F1077" s="60">
        <v>252</v>
      </c>
      <c r="G1077" s="40">
        <v>252</v>
      </c>
      <c r="I1077" s="8"/>
      <c r="J1077" s="6"/>
      <c r="K1077" s="64"/>
      <c r="N1077" s="24"/>
      <c r="T1077" s="19" t="s">
        <v>4066</v>
      </c>
      <c r="X1077" s="30">
        <v>45908</v>
      </c>
      <c r="AA1077" s="3" t="s">
        <v>1980</v>
      </c>
      <c r="AB1077" s="61"/>
      <c r="AD1077" s="9" t="s">
        <v>56</v>
      </c>
      <c r="AF1077" s="9" t="s">
        <v>2</v>
      </c>
    </row>
    <row r="1078" spans="1:50" hidden="1">
      <c r="A1078" s="69" t="s">
        <v>4067</v>
      </c>
      <c r="B1078" s="70" t="s">
        <v>199</v>
      </c>
      <c r="F1078" s="60">
        <v>252</v>
      </c>
      <c r="G1078" s="40">
        <v>252</v>
      </c>
      <c r="I1078" s="8"/>
      <c r="J1078" s="6"/>
      <c r="K1078" s="64"/>
      <c r="N1078" s="24"/>
      <c r="T1078" s="19" t="s">
        <v>4068</v>
      </c>
      <c r="X1078" s="30">
        <v>45908</v>
      </c>
      <c r="AA1078" s="3" t="s">
        <v>1980</v>
      </c>
      <c r="AB1078" s="61"/>
      <c r="AD1078" s="9" t="s">
        <v>56</v>
      </c>
      <c r="AF1078" s="9" t="s">
        <v>2</v>
      </c>
    </row>
    <row r="1079" spans="1:50" hidden="1">
      <c r="A1079" s="69" t="s">
        <v>4069</v>
      </c>
      <c r="B1079" s="70" t="s">
        <v>199</v>
      </c>
      <c r="F1079" s="60">
        <v>250</v>
      </c>
      <c r="G1079" s="40">
        <v>250</v>
      </c>
      <c r="I1079" s="8"/>
      <c r="J1079" s="6"/>
      <c r="K1079" s="64"/>
      <c r="N1079" s="24"/>
      <c r="T1079" s="19" t="s">
        <v>4070</v>
      </c>
      <c r="X1079" s="30">
        <v>45908</v>
      </c>
      <c r="AA1079" s="3" t="s">
        <v>1980</v>
      </c>
      <c r="AB1079" s="61"/>
      <c r="AD1079" s="9" t="s">
        <v>56</v>
      </c>
      <c r="AF1079" s="9" t="s">
        <v>2</v>
      </c>
    </row>
    <row r="1080" spans="1:50" hidden="1">
      <c r="A1080" s="69" t="s">
        <v>4071</v>
      </c>
      <c r="B1080" s="70" t="s">
        <v>4072</v>
      </c>
      <c r="F1080" s="60">
        <v>1</v>
      </c>
      <c r="G1080" s="40">
        <v>1</v>
      </c>
      <c r="I1080" s="8"/>
      <c r="J1080" s="6"/>
      <c r="K1080" s="64"/>
      <c r="N1080" s="24"/>
      <c r="T1080" s="19" t="s">
        <v>4074</v>
      </c>
      <c r="X1080" s="30">
        <v>45904</v>
      </c>
      <c r="AA1080" s="3" t="s">
        <v>4073</v>
      </c>
      <c r="AB1080" s="61"/>
      <c r="AD1080" s="9" t="s">
        <v>56</v>
      </c>
      <c r="AF1080" s="9" t="s">
        <v>24</v>
      </c>
      <c r="AH1080" s="9" t="s">
        <v>123</v>
      </c>
    </row>
    <row r="1081" spans="1:50" hidden="1">
      <c r="A1081" s="69" t="s">
        <v>4075</v>
      </c>
      <c r="B1081" s="70" t="s">
        <v>1341</v>
      </c>
      <c r="F1081" s="60">
        <v>60</v>
      </c>
      <c r="G1081" s="40">
        <v>60</v>
      </c>
      <c r="I1081" s="8"/>
      <c r="J1081" s="6"/>
      <c r="K1081" s="64"/>
      <c r="N1081" s="24"/>
      <c r="T1081" s="19" t="s">
        <v>4076</v>
      </c>
      <c r="X1081" s="30">
        <v>45909</v>
      </c>
      <c r="AA1081" s="3" t="s">
        <v>1628</v>
      </c>
      <c r="AB1081" s="61"/>
      <c r="AD1081" s="9" t="s">
        <v>56</v>
      </c>
      <c r="AF1081" s="9" t="s">
        <v>13</v>
      </c>
      <c r="AH1081" s="9" t="s">
        <v>32</v>
      </c>
      <c r="AJ1081" s="9" t="s">
        <v>123</v>
      </c>
    </row>
    <row r="1082" spans="1:50" hidden="1">
      <c r="A1082" s="69" t="s">
        <v>4077</v>
      </c>
      <c r="B1082" s="70" t="s">
        <v>1342</v>
      </c>
      <c r="F1082" s="60">
        <v>22</v>
      </c>
      <c r="G1082" s="40">
        <v>22</v>
      </c>
      <c r="I1082" s="8"/>
      <c r="J1082" s="6"/>
      <c r="K1082" s="64"/>
      <c r="N1082" s="24"/>
      <c r="T1082" s="19" t="s">
        <v>4078</v>
      </c>
      <c r="X1082" s="30">
        <v>45909</v>
      </c>
      <c r="AA1082" s="3" t="s">
        <v>1628</v>
      </c>
      <c r="AB1082" s="61"/>
      <c r="AD1082" s="9" t="s">
        <v>56</v>
      </c>
      <c r="AF1082" s="9" t="s">
        <v>13</v>
      </c>
      <c r="AH1082" s="9" t="s">
        <v>123</v>
      </c>
    </row>
    <row r="1083" spans="1:50" hidden="1">
      <c r="A1083" s="69" t="s">
        <v>4079</v>
      </c>
      <c r="B1083" s="70" t="s">
        <v>2973</v>
      </c>
      <c r="F1083" s="60">
        <v>6</v>
      </c>
      <c r="G1083" s="40">
        <v>6</v>
      </c>
      <c r="I1083" s="8"/>
      <c r="J1083" s="6"/>
      <c r="K1083" s="64"/>
      <c r="N1083" s="24"/>
      <c r="T1083" s="19" t="s">
        <v>4080</v>
      </c>
      <c r="X1083" s="30">
        <v>45909</v>
      </c>
      <c r="AA1083" s="3" t="s">
        <v>1761</v>
      </c>
      <c r="AB1083" s="61"/>
      <c r="AD1083" s="9" t="s">
        <v>56</v>
      </c>
      <c r="AF1083" s="9" t="s">
        <v>13</v>
      </c>
      <c r="AH1083" s="9" t="s">
        <v>123</v>
      </c>
    </row>
    <row r="1084" spans="1:50" hidden="1">
      <c r="A1084" s="69" t="s">
        <v>4081</v>
      </c>
      <c r="B1084" s="70" t="s">
        <v>4082</v>
      </c>
      <c r="F1084" s="60">
        <v>32</v>
      </c>
      <c r="G1084" s="40">
        <v>32</v>
      </c>
      <c r="I1084" s="8"/>
      <c r="J1084" s="6"/>
      <c r="K1084" s="64"/>
      <c r="N1084" s="24"/>
      <c r="T1084" s="19" t="s">
        <v>4083</v>
      </c>
      <c r="X1084" s="30">
        <v>45904</v>
      </c>
      <c r="AA1084" s="3" t="s">
        <v>1748</v>
      </c>
      <c r="AB1084" s="61"/>
      <c r="AD1084" s="9" t="s">
        <v>56</v>
      </c>
      <c r="AF1084" s="9" t="s">
        <v>13</v>
      </c>
      <c r="AH1084" s="9" t="s">
        <v>123</v>
      </c>
    </row>
    <row r="1085" spans="1:50" hidden="1">
      <c r="A1085" s="69" t="s">
        <v>4084</v>
      </c>
      <c r="B1085" s="70" t="s">
        <v>4085</v>
      </c>
      <c r="F1085" s="60">
        <v>9</v>
      </c>
      <c r="G1085" s="40">
        <v>9</v>
      </c>
      <c r="I1085" s="8"/>
      <c r="J1085" s="6"/>
      <c r="K1085" s="64"/>
      <c r="N1085" s="24"/>
      <c r="T1085" s="19" t="s">
        <v>4086</v>
      </c>
      <c r="X1085" s="30">
        <v>45904</v>
      </c>
      <c r="AA1085" s="3" t="s">
        <v>1748</v>
      </c>
      <c r="AB1085" s="61"/>
      <c r="AD1085" s="9" t="s">
        <v>56</v>
      </c>
      <c r="AF1085" s="9" t="s">
        <v>13</v>
      </c>
      <c r="AH1085" s="9" t="s">
        <v>123</v>
      </c>
    </row>
    <row r="1086" spans="1:50" hidden="1">
      <c r="A1086" s="69" t="s">
        <v>4087</v>
      </c>
      <c r="B1086" s="70" t="s">
        <v>3715</v>
      </c>
      <c r="F1086" s="60">
        <v>1620</v>
      </c>
      <c r="G1086" s="40">
        <v>1620</v>
      </c>
      <c r="I1086" s="8"/>
      <c r="J1086" s="6"/>
      <c r="K1086" s="64"/>
      <c r="N1086" s="24"/>
      <c r="T1086" s="19" t="s">
        <v>4088</v>
      </c>
      <c r="X1086" s="30">
        <v>45910</v>
      </c>
      <c r="AA1086" s="3" t="s">
        <v>1744</v>
      </c>
      <c r="AB1086" s="61"/>
      <c r="AD1086" s="9" t="s">
        <v>56</v>
      </c>
      <c r="AF1086" s="9" t="s">
        <v>26</v>
      </c>
      <c r="AH1086" s="9" t="s">
        <v>31</v>
      </c>
      <c r="AJ1086" s="9" t="s">
        <v>123</v>
      </c>
    </row>
    <row r="1087" spans="1:50" hidden="1">
      <c r="A1087" s="69" t="s">
        <v>4089</v>
      </c>
      <c r="B1087" s="70" t="s">
        <v>3073</v>
      </c>
      <c r="F1087" s="60">
        <v>53</v>
      </c>
      <c r="G1087" s="40">
        <v>53</v>
      </c>
      <c r="I1087" s="8"/>
      <c r="J1087" s="6"/>
      <c r="K1087" s="64"/>
      <c r="N1087" s="24"/>
      <c r="T1087" s="19" t="s">
        <v>4090</v>
      </c>
      <c r="X1087" s="30">
        <v>45925</v>
      </c>
      <c r="AA1087" s="3" t="s">
        <v>3074</v>
      </c>
      <c r="AB1087" s="61"/>
      <c r="AD1087" s="9" t="s">
        <v>56</v>
      </c>
      <c r="AF1087" s="9" t="s">
        <v>13</v>
      </c>
      <c r="AH1087" s="9" t="s">
        <v>123</v>
      </c>
    </row>
    <row r="1088" spans="1:50" hidden="1">
      <c r="A1088" s="69" t="s">
        <v>4091</v>
      </c>
      <c r="B1088" s="70" t="s">
        <v>3077</v>
      </c>
      <c r="F1088" s="60">
        <v>108</v>
      </c>
      <c r="G1088" s="40">
        <v>108</v>
      </c>
      <c r="I1088" s="8"/>
      <c r="J1088" s="6"/>
      <c r="K1088" s="64"/>
      <c r="N1088" s="24"/>
      <c r="T1088" s="19" t="s">
        <v>4092</v>
      </c>
      <c r="X1088" s="30">
        <v>45925</v>
      </c>
      <c r="AA1088" s="3" t="s">
        <v>3074</v>
      </c>
      <c r="AB1088" s="61"/>
      <c r="AD1088" s="9" t="s">
        <v>56</v>
      </c>
      <c r="AF1088" s="9" t="s">
        <v>13</v>
      </c>
      <c r="AH1088" s="9" t="s">
        <v>123</v>
      </c>
    </row>
    <row r="1089" spans="1:44" hidden="1">
      <c r="A1089" s="69" t="s">
        <v>4093</v>
      </c>
      <c r="B1089" s="70" t="s">
        <v>166</v>
      </c>
      <c r="F1089" s="60">
        <v>239</v>
      </c>
      <c r="G1089" s="40">
        <v>239</v>
      </c>
      <c r="I1089" s="8"/>
      <c r="J1089" s="6"/>
      <c r="K1089" s="64"/>
      <c r="N1089" s="24"/>
      <c r="T1089" s="19" t="s">
        <v>4094</v>
      </c>
      <c r="X1089" s="30">
        <v>45908</v>
      </c>
      <c r="AA1089" s="3" t="s">
        <v>1980</v>
      </c>
      <c r="AB1089" s="61"/>
      <c r="AD1089" s="9" t="s">
        <v>56</v>
      </c>
      <c r="AF1089" s="9" t="s">
        <v>2</v>
      </c>
      <c r="AH1089" s="9" t="s">
        <v>123</v>
      </c>
    </row>
    <row r="1090" spans="1:44" hidden="1">
      <c r="A1090" s="69" t="s">
        <v>4095</v>
      </c>
      <c r="B1090" s="70" t="s">
        <v>199</v>
      </c>
      <c r="F1090" s="60">
        <v>252</v>
      </c>
      <c r="G1090" s="40">
        <v>252</v>
      </c>
      <c r="I1090" s="8"/>
      <c r="J1090" s="6"/>
      <c r="K1090" s="64"/>
      <c r="N1090" s="24"/>
      <c r="T1090" s="19" t="s">
        <v>4096</v>
      </c>
      <c r="X1090" s="30">
        <v>45908</v>
      </c>
      <c r="AA1090" s="3" t="s">
        <v>1980</v>
      </c>
      <c r="AB1090" s="61"/>
      <c r="AD1090" s="9" t="s">
        <v>56</v>
      </c>
      <c r="AF1090" s="9" t="s">
        <v>2</v>
      </c>
    </row>
    <row r="1091" spans="1:44" hidden="1">
      <c r="A1091" s="69" t="s">
        <v>4097</v>
      </c>
      <c r="B1091" s="70" t="s">
        <v>199</v>
      </c>
      <c r="F1091" s="60">
        <v>252</v>
      </c>
      <c r="G1091" s="40">
        <v>252</v>
      </c>
      <c r="I1091" s="8"/>
      <c r="J1091" s="6"/>
      <c r="K1091" s="64"/>
      <c r="N1091" s="24"/>
      <c r="T1091" s="19" t="s">
        <v>4098</v>
      </c>
      <c r="X1091" s="30">
        <v>45908</v>
      </c>
      <c r="AA1091" s="3" t="s">
        <v>1980</v>
      </c>
      <c r="AB1091" s="61"/>
      <c r="AD1091" s="9" t="s">
        <v>56</v>
      </c>
      <c r="AF1091" s="9" t="s">
        <v>2</v>
      </c>
    </row>
    <row r="1092" spans="1:44" hidden="1">
      <c r="A1092" s="69" t="s">
        <v>4099</v>
      </c>
      <c r="B1092" s="70" t="s">
        <v>4100</v>
      </c>
      <c r="F1092" s="60">
        <v>50</v>
      </c>
      <c r="G1092" s="40">
        <v>50</v>
      </c>
      <c r="I1092" s="8"/>
      <c r="J1092" s="6"/>
      <c r="K1092" s="64"/>
      <c r="N1092" s="24"/>
      <c r="T1092" s="19" t="s">
        <v>4101</v>
      </c>
      <c r="X1092" s="30">
        <v>45947</v>
      </c>
      <c r="AA1092" s="3" t="s">
        <v>2889</v>
      </c>
      <c r="AB1092" s="61"/>
      <c r="AD1092" s="9" t="s">
        <v>56</v>
      </c>
      <c r="AF1092" s="9" t="s">
        <v>82</v>
      </c>
      <c r="AH1092" s="9" t="s">
        <v>31</v>
      </c>
      <c r="AJ1092" s="9" t="s">
        <v>9</v>
      </c>
      <c r="AL1092" s="9" t="s">
        <v>106</v>
      </c>
      <c r="AN1092" s="9" t="s">
        <v>48</v>
      </c>
      <c r="AP1092" s="9" t="s">
        <v>13</v>
      </c>
      <c r="AR1092" s="9" t="s">
        <v>123</v>
      </c>
    </row>
    <row r="1093" spans="1:44" hidden="1">
      <c r="A1093" s="69" t="s">
        <v>4102</v>
      </c>
      <c r="B1093" s="70" t="s">
        <v>4103</v>
      </c>
      <c r="F1093" s="60">
        <v>50</v>
      </c>
      <c r="G1093" s="40">
        <v>50</v>
      </c>
      <c r="I1093" s="8"/>
      <c r="J1093" s="6"/>
      <c r="K1093" s="64"/>
      <c r="N1093" s="24"/>
      <c r="T1093" s="19" t="s">
        <v>4104</v>
      </c>
      <c r="X1093" s="30">
        <v>45947</v>
      </c>
      <c r="AA1093" s="3" t="s">
        <v>2889</v>
      </c>
      <c r="AB1093" s="61"/>
      <c r="AD1093" s="9" t="s">
        <v>56</v>
      </c>
      <c r="AF1093" s="9" t="s">
        <v>82</v>
      </c>
      <c r="AH1093" s="9" t="s">
        <v>31</v>
      </c>
      <c r="AJ1093" s="9" t="s">
        <v>9</v>
      </c>
      <c r="AL1093" s="9" t="s">
        <v>106</v>
      </c>
      <c r="AN1093" s="9" t="s">
        <v>48</v>
      </c>
      <c r="AP1093" s="9" t="s">
        <v>13</v>
      </c>
      <c r="AR1093" s="9" t="s">
        <v>123</v>
      </c>
    </row>
    <row r="1094" spans="1:44" hidden="1">
      <c r="A1094" s="69" t="s">
        <v>4105</v>
      </c>
      <c r="B1094" s="70" t="s">
        <v>4106</v>
      </c>
      <c r="F1094" s="60">
        <v>55</v>
      </c>
      <c r="G1094" s="40">
        <v>55</v>
      </c>
      <c r="I1094" s="8"/>
      <c r="J1094" s="6"/>
      <c r="K1094" s="64"/>
      <c r="N1094" s="24"/>
      <c r="T1094" s="19" t="s">
        <v>4107</v>
      </c>
      <c r="X1094" s="30">
        <v>45909</v>
      </c>
      <c r="AA1094" s="3" t="s">
        <v>1761</v>
      </c>
      <c r="AB1094" s="61"/>
      <c r="AD1094" s="9" t="s">
        <v>56</v>
      </c>
      <c r="AF1094" s="9" t="s">
        <v>13</v>
      </c>
      <c r="AH1094" s="9" t="s">
        <v>123</v>
      </c>
    </row>
    <row r="1095" spans="1:44" hidden="1">
      <c r="A1095" s="69" t="s">
        <v>4108</v>
      </c>
      <c r="B1095" s="70" t="s">
        <v>4109</v>
      </c>
      <c r="F1095" s="60">
        <v>15</v>
      </c>
      <c r="G1095" s="40">
        <v>15</v>
      </c>
      <c r="I1095" s="8"/>
      <c r="J1095" s="6"/>
      <c r="K1095" s="64"/>
      <c r="N1095" s="24"/>
      <c r="T1095" s="19" t="s">
        <v>4110</v>
      </c>
      <c r="X1095" s="30">
        <v>45912</v>
      </c>
      <c r="AA1095" s="3" t="s">
        <v>1998</v>
      </c>
      <c r="AB1095" s="61"/>
      <c r="AD1095" s="9" t="s">
        <v>56</v>
      </c>
      <c r="AF1095" s="9" t="s">
        <v>13</v>
      </c>
      <c r="AH1095" s="9" t="s">
        <v>123</v>
      </c>
    </row>
    <row r="1096" spans="1:44" hidden="1">
      <c r="A1096" s="69" t="s">
        <v>4111</v>
      </c>
      <c r="B1096" s="70" t="s">
        <v>4112</v>
      </c>
      <c r="F1096" s="60">
        <v>6</v>
      </c>
      <c r="G1096" s="40">
        <v>6</v>
      </c>
      <c r="I1096" s="8"/>
      <c r="J1096" s="6"/>
      <c r="K1096" s="64"/>
      <c r="N1096" s="24"/>
      <c r="T1096" s="19" t="s">
        <v>4113</v>
      </c>
      <c r="X1096" s="30">
        <v>45939</v>
      </c>
      <c r="AA1096" s="3" t="s">
        <v>3819</v>
      </c>
      <c r="AB1096" s="61"/>
      <c r="AD1096" s="9" t="s">
        <v>56</v>
      </c>
      <c r="AF1096" s="9" t="s">
        <v>2</v>
      </c>
      <c r="AH1096" s="9" t="s">
        <v>142</v>
      </c>
      <c r="AJ1096" s="9" t="s">
        <v>13</v>
      </c>
      <c r="AL1096" s="9" t="s">
        <v>123</v>
      </c>
    </row>
    <row r="1097" spans="1:44" hidden="1">
      <c r="A1097" s="69" t="s">
        <v>4114</v>
      </c>
      <c r="B1097" s="70" t="s">
        <v>4115</v>
      </c>
      <c r="F1097" s="60">
        <v>100</v>
      </c>
      <c r="G1097" s="40">
        <v>100</v>
      </c>
      <c r="I1097" s="8"/>
      <c r="J1097" s="6"/>
      <c r="K1097" s="64"/>
      <c r="N1097" s="24"/>
      <c r="T1097" s="19" t="s">
        <v>4116</v>
      </c>
      <c r="X1097" s="30">
        <v>45904</v>
      </c>
      <c r="AA1097" s="3" t="s">
        <v>94</v>
      </c>
      <c r="AB1097" s="61"/>
      <c r="AD1097" s="9" t="s">
        <v>56</v>
      </c>
      <c r="AF1097" s="9" t="s">
        <v>13</v>
      </c>
      <c r="AH1097" s="9" t="s">
        <v>123</v>
      </c>
    </row>
    <row r="1098" spans="1:44" hidden="1">
      <c r="A1098" s="69" t="s">
        <v>4117</v>
      </c>
      <c r="B1098" s="70" t="s">
        <v>4118</v>
      </c>
      <c r="F1098" s="60">
        <v>300</v>
      </c>
      <c r="G1098" s="40">
        <v>300</v>
      </c>
      <c r="I1098" s="8"/>
      <c r="J1098" s="6"/>
      <c r="K1098" s="64"/>
      <c r="N1098" s="24"/>
      <c r="T1098" s="19" t="s">
        <v>4119</v>
      </c>
      <c r="X1098" s="30">
        <v>45961</v>
      </c>
      <c r="AA1098" s="3" t="s">
        <v>2889</v>
      </c>
      <c r="AB1098" s="61"/>
      <c r="AD1098" s="9" t="s">
        <v>56</v>
      </c>
      <c r="AF1098" s="9" t="s">
        <v>82</v>
      </c>
      <c r="AH1098" s="9" t="s">
        <v>31</v>
      </c>
      <c r="AJ1098" s="9" t="s">
        <v>9</v>
      </c>
      <c r="AL1098" s="9" t="s">
        <v>106</v>
      </c>
      <c r="AN1098" s="9" t="s">
        <v>48</v>
      </c>
      <c r="AP1098" s="9" t="s">
        <v>13</v>
      </c>
      <c r="AR1098" s="9" t="s">
        <v>123</v>
      </c>
    </row>
    <row r="1099" spans="1:44" hidden="1">
      <c r="A1099" s="69" t="s">
        <v>4120</v>
      </c>
      <c r="B1099" s="70" t="s">
        <v>2888</v>
      </c>
      <c r="F1099" s="60">
        <v>50</v>
      </c>
      <c r="G1099" s="40">
        <v>50</v>
      </c>
      <c r="I1099" s="8"/>
      <c r="J1099" s="6"/>
      <c r="K1099" s="64"/>
      <c r="N1099" s="24"/>
      <c r="T1099" s="19" t="s">
        <v>4121</v>
      </c>
      <c r="X1099" s="30">
        <v>45912</v>
      </c>
      <c r="AA1099" s="3" t="s">
        <v>2889</v>
      </c>
      <c r="AB1099" s="61"/>
      <c r="AD1099" s="9" t="s">
        <v>56</v>
      </c>
      <c r="AF1099" s="9" t="s">
        <v>82</v>
      </c>
      <c r="AH1099" s="9" t="s">
        <v>31</v>
      </c>
      <c r="AJ1099" s="9" t="s">
        <v>9</v>
      </c>
      <c r="AL1099" s="9" t="s">
        <v>106</v>
      </c>
      <c r="AN1099" s="9" t="s">
        <v>48</v>
      </c>
      <c r="AP1099" s="9" t="s">
        <v>13</v>
      </c>
      <c r="AR1099" s="9" t="s">
        <v>123</v>
      </c>
    </row>
    <row r="1100" spans="1:44" hidden="1">
      <c r="A1100" s="69" t="s">
        <v>4122</v>
      </c>
      <c r="B1100" s="70" t="s">
        <v>4123</v>
      </c>
      <c r="F1100" s="60">
        <v>54</v>
      </c>
      <c r="G1100" s="40">
        <v>54</v>
      </c>
      <c r="I1100" s="8"/>
      <c r="J1100" s="6"/>
      <c r="K1100" s="64"/>
      <c r="N1100" s="24"/>
      <c r="T1100" s="19" t="s">
        <v>4124</v>
      </c>
      <c r="X1100" s="30">
        <v>45909</v>
      </c>
      <c r="AA1100" s="3" t="s">
        <v>1761</v>
      </c>
      <c r="AB1100" s="61"/>
      <c r="AD1100" s="9" t="s">
        <v>56</v>
      </c>
      <c r="AF1100" s="9" t="s">
        <v>13</v>
      </c>
      <c r="AH1100" s="9" t="s">
        <v>123</v>
      </c>
    </row>
    <row r="1101" spans="1:44" hidden="1">
      <c r="A1101" s="69" t="s">
        <v>4125</v>
      </c>
      <c r="B1101" s="70" t="s">
        <v>4126</v>
      </c>
      <c r="F1101" s="60">
        <v>55</v>
      </c>
      <c r="G1101" s="40">
        <v>55</v>
      </c>
      <c r="I1101" s="8"/>
      <c r="J1101" s="6"/>
      <c r="K1101" s="64"/>
      <c r="N1101" s="24"/>
      <c r="T1101" s="19" t="s">
        <v>4127</v>
      </c>
      <c r="X1101" s="30">
        <v>45909</v>
      </c>
      <c r="AA1101" s="3" t="s">
        <v>1761</v>
      </c>
      <c r="AB1101" s="61"/>
      <c r="AD1101" s="9" t="s">
        <v>56</v>
      </c>
      <c r="AF1101" s="9" t="s">
        <v>13</v>
      </c>
      <c r="AH1101" s="9" t="s">
        <v>123</v>
      </c>
    </row>
    <row r="1102" spans="1:44" hidden="1">
      <c r="A1102" s="69" t="s">
        <v>4128</v>
      </c>
      <c r="B1102" s="70" t="s">
        <v>4129</v>
      </c>
      <c r="F1102" s="60">
        <v>54</v>
      </c>
      <c r="G1102" s="40">
        <v>54</v>
      </c>
      <c r="I1102" s="8"/>
      <c r="J1102" s="6"/>
      <c r="K1102" s="64"/>
      <c r="N1102" s="24"/>
      <c r="T1102" s="19" t="s">
        <v>4130</v>
      </c>
      <c r="X1102" s="30">
        <v>45909</v>
      </c>
      <c r="AA1102" s="3" t="s">
        <v>1761</v>
      </c>
      <c r="AB1102" s="61"/>
      <c r="AD1102" s="9" t="s">
        <v>56</v>
      </c>
      <c r="AF1102" s="9" t="s">
        <v>13</v>
      </c>
      <c r="AH1102" s="9" t="s">
        <v>123</v>
      </c>
    </row>
    <row r="1103" spans="1:44" hidden="1">
      <c r="A1103" s="69" t="s">
        <v>4131</v>
      </c>
      <c r="B1103" s="70" t="s">
        <v>4132</v>
      </c>
      <c r="F1103" s="60">
        <v>55</v>
      </c>
      <c r="G1103" s="40">
        <v>55</v>
      </c>
      <c r="I1103" s="8"/>
      <c r="J1103" s="6"/>
      <c r="K1103" s="64"/>
      <c r="N1103" s="24"/>
      <c r="T1103" s="19" t="s">
        <v>4133</v>
      </c>
      <c r="X1103" s="30">
        <v>45909</v>
      </c>
      <c r="AA1103" s="3" t="s">
        <v>1761</v>
      </c>
      <c r="AB1103" s="61"/>
      <c r="AD1103" s="9" t="s">
        <v>56</v>
      </c>
      <c r="AF1103" s="9" t="s">
        <v>13</v>
      </c>
      <c r="AH1103" s="9" t="s">
        <v>123</v>
      </c>
    </row>
    <row r="1104" spans="1:44" hidden="1">
      <c r="A1104" s="69" t="s">
        <v>4134</v>
      </c>
      <c r="B1104" s="70" t="s">
        <v>4135</v>
      </c>
      <c r="F1104" s="60">
        <v>53</v>
      </c>
      <c r="G1104" s="40">
        <v>53</v>
      </c>
      <c r="I1104" s="8"/>
      <c r="J1104" s="6"/>
      <c r="K1104" s="64"/>
      <c r="N1104" s="24"/>
      <c r="T1104" s="19" t="s">
        <v>4136</v>
      </c>
      <c r="X1104" s="30">
        <v>45909</v>
      </c>
      <c r="AA1104" s="3" t="s">
        <v>1761</v>
      </c>
      <c r="AB1104" s="61"/>
      <c r="AD1104" s="9" t="s">
        <v>56</v>
      </c>
      <c r="AF1104" s="9" t="s">
        <v>13</v>
      </c>
      <c r="AH1104" s="9" t="s">
        <v>123</v>
      </c>
    </row>
    <row r="1105" spans="1:48" hidden="1">
      <c r="A1105" s="69" t="s">
        <v>4137</v>
      </c>
      <c r="B1105" s="70" t="s">
        <v>4138</v>
      </c>
      <c r="F1105" s="60">
        <v>55</v>
      </c>
      <c r="G1105" s="40">
        <v>55</v>
      </c>
      <c r="I1105" s="8"/>
      <c r="J1105" s="6"/>
      <c r="K1105" s="64"/>
      <c r="N1105" s="24"/>
      <c r="T1105" s="19" t="s">
        <v>4139</v>
      </c>
      <c r="X1105" s="30">
        <v>45909</v>
      </c>
      <c r="AA1105" s="3" t="s">
        <v>1761</v>
      </c>
      <c r="AB1105" s="61"/>
      <c r="AD1105" s="9" t="s">
        <v>56</v>
      </c>
      <c r="AF1105" s="9" t="s">
        <v>13</v>
      </c>
      <c r="AH1105" s="9" t="s">
        <v>123</v>
      </c>
    </row>
    <row r="1106" spans="1:48" hidden="1">
      <c r="A1106" s="69" t="s">
        <v>4140</v>
      </c>
      <c r="B1106" s="70" t="s">
        <v>213</v>
      </c>
      <c r="F1106" s="60">
        <v>20</v>
      </c>
      <c r="G1106" s="40">
        <v>0</v>
      </c>
      <c r="I1106" s="8"/>
      <c r="J1106" s="6"/>
      <c r="K1106" s="64"/>
      <c r="N1106" s="24"/>
      <c r="Q1106" s="8" t="s">
        <v>3725</v>
      </c>
      <c r="T1106" s="19" t="s">
        <v>4141</v>
      </c>
      <c r="X1106" s="30">
        <v>45971</v>
      </c>
      <c r="AA1106" s="3" t="s">
        <v>1831</v>
      </c>
      <c r="AB1106" s="61"/>
      <c r="AD1106" s="9" t="s">
        <v>126</v>
      </c>
      <c r="AF1106" s="9" t="s">
        <v>11</v>
      </c>
      <c r="AH1106" s="9" t="s">
        <v>16</v>
      </c>
      <c r="AJ1106" s="9" t="s">
        <v>82</v>
      </c>
      <c r="AL1106" s="9" t="s">
        <v>31</v>
      </c>
      <c r="AN1106" s="9" t="s">
        <v>78</v>
      </c>
      <c r="AP1106" s="9" t="s">
        <v>48</v>
      </c>
      <c r="AR1106" s="9" t="s">
        <v>13</v>
      </c>
      <c r="AT1106" s="9" t="s">
        <v>123</v>
      </c>
    </row>
    <row r="1107" spans="1:48" hidden="1">
      <c r="A1107" s="69" t="s">
        <v>4142</v>
      </c>
      <c r="B1107" s="70" t="s">
        <v>4143</v>
      </c>
      <c r="F1107" s="60">
        <v>30</v>
      </c>
      <c r="G1107" s="40">
        <v>30</v>
      </c>
      <c r="I1107" s="8"/>
      <c r="J1107" s="6"/>
      <c r="K1107" s="64"/>
      <c r="N1107" s="24"/>
      <c r="Q1107" s="8" t="s">
        <v>4144</v>
      </c>
      <c r="T1107" s="19" t="s">
        <v>4145</v>
      </c>
      <c r="X1107" s="30">
        <v>45996</v>
      </c>
      <c r="AA1107" s="3" t="s">
        <v>2471</v>
      </c>
      <c r="AB1107" s="61"/>
      <c r="AD1107" s="9" t="s">
        <v>126</v>
      </c>
      <c r="AF1107" s="9" t="s">
        <v>11</v>
      </c>
      <c r="AH1107" s="9" t="s">
        <v>82</v>
      </c>
      <c r="AJ1107" s="9" t="s">
        <v>1567</v>
      </c>
      <c r="AL1107" s="9" t="s">
        <v>106</v>
      </c>
      <c r="AN1107" s="9" t="s">
        <v>48</v>
      </c>
      <c r="AP1107" s="9" t="s">
        <v>13</v>
      </c>
      <c r="AR1107" s="9" t="s">
        <v>123</v>
      </c>
    </row>
    <row r="1108" spans="1:48" hidden="1">
      <c r="A1108" s="69" t="s">
        <v>4146</v>
      </c>
      <c r="B1108" s="70" t="s">
        <v>4147</v>
      </c>
      <c r="F1108" s="60">
        <v>2</v>
      </c>
      <c r="G1108" s="40">
        <v>2</v>
      </c>
      <c r="I1108" s="8"/>
      <c r="J1108" s="6"/>
      <c r="K1108" s="64"/>
      <c r="N1108" s="24"/>
      <c r="Q1108" s="8" t="s">
        <v>4148</v>
      </c>
      <c r="T1108" s="19" t="s">
        <v>4149</v>
      </c>
      <c r="X1108" s="30">
        <v>45950</v>
      </c>
      <c r="AA1108" s="3" t="s">
        <v>3149</v>
      </c>
      <c r="AB1108" s="61"/>
      <c r="AD1108" s="9" t="s">
        <v>126</v>
      </c>
      <c r="AF1108" s="9" t="s">
        <v>11</v>
      </c>
      <c r="AH1108" s="9" t="s">
        <v>82</v>
      </c>
      <c r="AJ1108" s="9" t="s">
        <v>31</v>
      </c>
      <c r="AL1108" s="9" t="s">
        <v>87</v>
      </c>
      <c r="AN1108" s="9" t="s">
        <v>106</v>
      </c>
      <c r="AP1108" s="9" t="s">
        <v>48</v>
      </c>
      <c r="AR1108" s="9" t="s">
        <v>13</v>
      </c>
      <c r="AT1108" s="9" t="s">
        <v>41</v>
      </c>
      <c r="AV1108" s="9" t="s">
        <v>123</v>
      </c>
    </row>
    <row r="1109" spans="1:48" hidden="1">
      <c r="A1109" s="69" t="s">
        <v>4150</v>
      </c>
      <c r="B1109" s="70" t="s">
        <v>365</v>
      </c>
      <c r="F1109" s="60">
        <v>30</v>
      </c>
      <c r="G1109" s="40">
        <v>30</v>
      </c>
      <c r="I1109" s="8"/>
      <c r="J1109" s="6"/>
      <c r="K1109" s="64"/>
      <c r="N1109" s="24"/>
      <c r="Q1109" s="8" t="s">
        <v>4151</v>
      </c>
      <c r="T1109" s="19" t="s">
        <v>4152</v>
      </c>
      <c r="X1109" s="30">
        <v>45961</v>
      </c>
      <c r="AA1109" s="3" t="s">
        <v>1856</v>
      </c>
      <c r="AB1109" s="61"/>
      <c r="AD1109" s="9" t="s">
        <v>126</v>
      </c>
      <c r="AF1109" s="9" t="s">
        <v>11</v>
      </c>
      <c r="AH1109" s="9" t="s">
        <v>16</v>
      </c>
      <c r="AJ1109" s="9" t="s">
        <v>2</v>
      </c>
      <c r="AL1109" s="9" t="s">
        <v>31</v>
      </c>
      <c r="AN1109" s="9" t="s">
        <v>106</v>
      </c>
      <c r="AP1109" s="9" t="s">
        <v>48</v>
      </c>
      <c r="AR1109" s="9" t="s">
        <v>13</v>
      </c>
      <c r="AT1109" s="9" t="s">
        <v>123</v>
      </c>
    </row>
    <row r="1110" spans="1:48" hidden="1">
      <c r="A1110" s="69" t="s">
        <v>4153</v>
      </c>
      <c r="B1110" s="70" t="s">
        <v>4154</v>
      </c>
      <c r="F1110" s="60">
        <v>30</v>
      </c>
      <c r="G1110" s="40">
        <v>30</v>
      </c>
      <c r="I1110" s="8"/>
      <c r="J1110" s="6"/>
      <c r="K1110" s="64"/>
      <c r="N1110" s="24"/>
      <c r="Q1110" s="8" t="s">
        <v>4155</v>
      </c>
      <c r="T1110" s="19" t="s">
        <v>4156</v>
      </c>
      <c r="X1110" s="30">
        <v>45961</v>
      </c>
      <c r="AA1110" s="3" t="s">
        <v>1856</v>
      </c>
      <c r="AB1110" s="61"/>
      <c r="AD1110" s="9" t="s">
        <v>126</v>
      </c>
      <c r="AF1110" s="9" t="s">
        <v>11</v>
      </c>
      <c r="AH1110" s="9" t="s">
        <v>16</v>
      </c>
      <c r="AJ1110" s="9" t="s">
        <v>2</v>
      </c>
      <c r="AL1110" s="9" t="s">
        <v>31</v>
      </c>
      <c r="AN1110" s="9" t="s">
        <v>106</v>
      </c>
      <c r="AP1110" s="9" t="s">
        <v>50</v>
      </c>
      <c r="AR1110" s="9" t="s">
        <v>13</v>
      </c>
      <c r="AT1110" s="9" t="s">
        <v>123</v>
      </c>
    </row>
    <row r="1111" spans="1:48" hidden="1">
      <c r="A1111" s="69" t="s">
        <v>4157</v>
      </c>
      <c r="B1111" s="70" t="s">
        <v>4158</v>
      </c>
      <c r="F1111" s="60">
        <v>10</v>
      </c>
      <c r="G1111" s="40">
        <v>10</v>
      </c>
      <c r="I1111" s="8"/>
      <c r="J1111" s="6"/>
      <c r="K1111" s="64"/>
      <c r="N1111" s="24"/>
      <c r="Q1111" s="8" t="s">
        <v>4159</v>
      </c>
      <c r="T1111" s="19" t="s">
        <v>4160</v>
      </c>
      <c r="X1111" s="30">
        <v>45932</v>
      </c>
      <c r="AA1111" s="3" t="s">
        <v>1831</v>
      </c>
      <c r="AB1111" s="61"/>
      <c r="AD1111" s="9" t="s">
        <v>126</v>
      </c>
      <c r="AF1111" s="9" t="s">
        <v>17</v>
      </c>
      <c r="AH1111" s="9" t="s">
        <v>16</v>
      </c>
      <c r="AJ1111" s="9" t="s">
        <v>2</v>
      </c>
      <c r="AL1111" s="9" t="s">
        <v>123</v>
      </c>
    </row>
    <row r="1112" spans="1:48" hidden="1">
      <c r="A1112" s="69" t="s">
        <v>4161</v>
      </c>
      <c r="B1112" s="70" t="s">
        <v>368</v>
      </c>
      <c r="F1112" s="60">
        <v>10</v>
      </c>
      <c r="G1112" s="40">
        <v>10</v>
      </c>
      <c r="I1112" s="8"/>
      <c r="J1112" s="6"/>
      <c r="K1112" s="64"/>
      <c r="N1112" s="24"/>
      <c r="T1112" s="19" t="s">
        <v>4162</v>
      </c>
      <c r="X1112" s="30">
        <v>45915</v>
      </c>
      <c r="AA1112" s="3" t="s">
        <v>1742</v>
      </c>
      <c r="AB1112" s="61"/>
      <c r="AD1112" s="9" t="s">
        <v>56</v>
      </c>
      <c r="AF1112" s="9" t="s">
        <v>13</v>
      </c>
      <c r="AH1112" s="9" t="s">
        <v>123</v>
      </c>
    </row>
    <row r="1113" spans="1:48" hidden="1">
      <c r="A1113" s="69" t="s">
        <v>4163</v>
      </c>
      <c r="B1113" s="70" t="s">
        <v>420</v>
      </c>
      <c r="F1113" s="60">
        <v>40</v>
      </c>
      <c r="G1113" s="40">
        <v>40</v>
      </c>
      <c r="I1113" s="8"/>
      <c r="J1113" s="6"/>
      <c r="K1113" s="64"/>
      <c r="N1113" s="24"/>
      <c r="Q1113" s="8" t="s">
        <v>4164</v>
      </c>
      <c r="T1113" s="19" t="s">
        <v>4165</v>
      </c>
      <c r="X1113" s="30">
        <v>46003</v>
      </c>
      <c r="AA1113" s="3" t="s">
        <v>1774</v>
      </c>
      <c r="AB1113" s="61"/>
      <c r="AD1113" s="9" t="s">
        <v>126</v>
      </c>
      <c r="AF1113" s="9" t="s">
        <v>11</v>
      </c>
      <c r="AH1113" s="9" t="s">
        <v>16</v>
      </c>
      <c r="AJ1113" s="9" t="s">
        <v>2</v>
      </c>
      <c r="AL1113" s="9" t="s">
        <v>31</v>
      </c>
      <c r="AN1113" s="9" t="s">
        <v>106</v>
      </c>
      <c r="AP1113" s="9" t="s">
        <v>48</v>
      </c>
      <c r="AR1113" s="9" t="s">
        <v>13</v>
      </c>
      <c r="AT1113" s="9" t="s">
        <v>187</v>
      </c>
      <c r="AV1113" s="9" t="s">
        <v>123</v>
      </c>
    </row>
    <row r="1114" spans="1:48" hidden="1">
      <c r="A1114" s="69" t="s">
        <v>4166</v>
      </c>
      <c r="B1114" s="70" t="s">
        <v>4167</v>
      </c>
      <c r="F1114" s="60">
        <v>6</v>
      </c>
      <c r="G1114" s="40">
        <v>6</v>
      </c>
      <c r="I1114" s="8"/>
      <c r="J1114" s="6"/>
      <c r="K1114" s="64"/>
      <c r="N1114" s="24"/>
      <c r="T1114" s="19" t="s">
        <v>4168</v>
      </c>
      <c r="X1114" s="30">
        <v>45951</v>
      </c>
      <c r="AA1114" s="3" t="s">
        <v>1774</v>
      </c>
      <c r="AB1114" s="61"/>
      <c r="AD1114" s="9" t="s">
        <v>126</v>
      </c>
      <c r="AF1114" s="9" t="s">
        <v>11</v>
      </c>
      <c r="AH1114" s="9" t="s">
        <v>2</v>
      </c>
      <c r="AJ1114" s="9" t="s">
        <v>31</v>
      </c>
      <c r="AL1114" s="9" t="s">
        <v>106</v>
      </c>
      <c r="AN1114" s="9" t="s">
        <v>48</v>
      </c>
      <c r="AP1114" s="9" t="s">
        <v>13</v>
      </c>
      <c r="AR1114" s="9" t="s">
        <v>41</v>
      </c>
      <c r="AT1114" s="9" t="s">
        <v>187</v>
      </c>
      <c r="AV1114" s="9" t="s">
        <v>123</v>
      </c>
    </row>
    <row r="1115" spans="1:48" hidden="1">
      <c r="A1115" s="69" t="s">
        <v>4169</v>
      </c>
      <c r="B1115" s="70" t="s">
        <v>4170</v>
      </c>
      <c r="F1115" s="60">
        <v>5</v>
      </c>
      <c r="G1115" s="40">
        <v>5</v>
      </c>
      <c r="I1115" s="8"/>
      <c r="J1115" s="6"/>
      <c r="K1115" s="64"/>
      <c r="N1115" s="24"/>
      <c r="Q1115" s="8" t="s">
        <v>4171</v>
      </c>
      <c r="T1115" s="19" t="s">
        <v>4172</v>
      </c>
      <c r="X1115" s="30">
        <v>45955</v>
      </c>
      <c r="AA1115" s="3" t="s">
        <v>3149</v>
      </c>
      <c r="AB1115" s="61"/>
      <c r="AD1115" s="9" t="s">
        <v>126</v>
      </c>
      <c r="AF1115" s="9" t="s">
        <v>11</v>
      </c>
      <c r="AH1115" s="9" t="s">
        <v>82</v>
      </c>
      <c r="AJ1115" s="9" t="s">
        <v>31</v>
      </c>
      <c r="AL1115" s="9" t="s">
        <v>106</v>
      </c>
      <c r="AN1115" s="9" t="s">
        <v>50</v>
      </c>
      <c r="AP1115" s="9" t="s">
        <v>13</v>
      </c>
      <c r="AR1115" s="9" t="s">
        <v>41</v>
      </c>
      <c r="AT1115" s="9" t="s">
        <v>123</v>
      </c>
    </row>
    <row r="1116" spans="1:48" hidden="1">
      <c r="A1116" s="69" t="s">
        <v>4173</v>
      </c>
      <c r="B1116" s="70" t="s">
        <v>4174</v>
      </c>
      <c r="F1116" s="60">
        <v>7</v>
      </c>
      <c r="G1116" s="40">
        <v>7</v>
      </c>
      <c r="I1116" s="8"/>
      <c r="J1116" s="6"/>
      <c r="K1116" s="64"/>
      <c r="N1116" s="24"/>
      <c r="T1116" s="19" t="s">
        <v>4176</v>
      </c>
      <c r="X1116" s="30">
        <v>45989</v>
      </c>
      <c r="AA1116" s="3" t="s">
        <v>4175</v>
      </c>
      <c r="AB1116" s="61"/>
      <c r="AD1116" s="9" t="s">
        <v>206</v>
      </c>
    </row>
    <row r="1117" spans="1:48" hidden="1">
      <c r="A1117" s="69" t="s">
        <v>4177</v>
      </c>
      <c r="B1117" s="70" t="s">
        <v>4178</v>
      </c>
      <c r="F1117" s="60">
        <v>7</v>
      </c>
      <c r="G1117" s="40">
        <v>7</v>
      </c>
      <c r="I1117" s="8"/>
      <c r="J1117" s="6"/>
      <c r="K1117" s="64"/>
      <c r="N1117" s="24"/>
      <c r="T1117" s="19" t="s">
        <v>4179</v>
      </c>
      <c r="X1117" s="30">
        <v>45989</v>
      </c>
      <c r="AA1117" s="3" t="s">
        <v>4175</v>
      </c>
      <c r="AB1117" s="61"/>
      <c r="AD1117" s="9" t="s">
        <v>206</v>
      </c>
    </row>
    <row r="1118" spans="1:48" hidden="1">
      <c r="A1118" s="69" t="s">
        <v>4180</v>
      </c>
      <c r="B1118" s="70" t="s">
        <v>4181</v>
      </c>
      <c r="F1118" s="60">
        <v>20</v>
      </c>
      <c r="G1118" s="40">
        <v>20</v>
      </c>
      <c r="I1118" s="8"/>
      <c r="J1118" s="6"/>
      <c r="K1118" s="64"/>
      <c r="N1118" s="24"/>
      <c r="T1118" s="19" t="s">
        <v>4182</v>
      </c>
      <c r="X1118" s="30">
        <v>45910</v>
      </c>
      <c r="AA1118" s="3" t="s">
        <v>222</v>
      </c>
      <c r="AB1118" s="61"/>
      <c r="AD1118" s="9" t="s">
        <v>56</v>
      </c>
      <c r="AF1118" s="9" t="s">
        <v>82</v>
      </c>
      <c r="AH1118" s="9" t="s">
        <v>31</v>
      </c>
      <c r="AJ1118" s="9" t="s">
        <v>123</v>
      </c>
    </row>
    <row r="1119" spans="1:48" hidden="1">
      <c r="A1119" s="69" t="s">
        <v>4183</v>
      </c>
      <c r="B1119" s="70" t="s">
        <v>4184</v>
      </c>
      <c r="F1119" s="60">
        <v>1</v>
      </c>
      <c r="G1119" s="40">
        <v>1</v>
      </c>
      <c r="I1119" s="8"/>
      <c r="J1119" s="6"/>
      <c r="K1119" s="64"/>
      <c r="N1119" s="24"/>
      <c r="T1119" s="19" t="s">
        <v>4185</v>
      </c>
      <c r="X1119" s="30">
        <v>45905</v>
      </c>
      <c r="AA1119" s="3" t="s">
        <v>2289</v>
      </c>
      <c r="AB1119" s="61"/>
      <c r="AD1119" s="9" t="s">
        <v>56</v>
      </c>
      <c r="AF1119" s="9" t="s">
        <v>13</v>
      </c>
      <c r="AH1119" s="9" t="s">
        <v>123</v>
      </c>
    </row>
    <row r="1120" spans="1:48" hidden="1">
      <c r="A1120" s="69" t="s">
        <v>4186</v>
      </c>
      <c r="B1120" s="70" t="s">
        <v>3171</v>
      </c>
      <c r="F1120" s="60">
        <v>52</v>
      </c>
      <c r="G1120" s="40">
        <v>52</v>
      </c>
      <c r="I1120" s="8"/>
      <c r="J1120" s="6"/>
      <c r="K1120" s="64"/>
      <c r="N1120" s="24"/>
      <c r="T1120" s="19" t="s">
        <v>4187</v>
      </c>
      <c r="X1120" s="30">
        <v>45910</v>
      </c>
      <c r="AA1120" s="3" t="s">
        <v>222</v>
      </c>
      <c r="AB1120" s="61"/>
      <c r="AD1120" s="9" t="s">
        <v>56</v>
      </c>
      <c r="AF1120" s="9" t="s">
        <v>13</v>
      </c>
      <c r="AH1120" s="9" t="s">
        <v>123</v>
      </c>
    </row>
    <row r="1121" spans="1:50" hidden="1">
      <c r="A1121" s="69" t="s">
        <v>4188</v>
      </c>
      <c r="B1121" s="70" t="s">
        <v>3336</v>
      </c>
      <c r="F1121" s="60">
        <v>53</v>
      </c>
      <c r="G1121" s="40">
        <v>53</v>
      </c>
      <c r="I1121" s="8"/>
      <c r="J1121" s="6"/>
      <c r="K1121" s="64"/>
      <c r="N1121" s="24"/>
      <c r="T1121" s="19" t="s">
        <v>4189</v>
      </c>
      <c r="X1121" s="30">
        <v>45910</v>
      </c>
      <c r="AA1121" s="3" t="s">
        <v>222</v>
      </c>
      <c r="AB1121" s="61"/>
      <c r="AD1121" s="9" t="s">
        <v>56</v>
      </c>
      <c r="AF1121" s="9" t="s">
        <v>13</v>
      </c>
      <c r="AH1121" s="9" t="s">
        <v>123</v>
      </c>
    </row>
    <row r="1122" spans="1:50" hidden="1">
      <c r="A1122" s="69" t="s">
        <v>4190</v>
      </c>
      <c r="B1122" s="70" t="s">
        <v>199</v>
      </c>
      <c r="F1122" s="60">
        <v>252</v>
      </c>
      <c r="G1122" s="40">
        <v>252</v>
      </c>
      <c r="I1122" s="8"/>
      <c r="J1122" s="6"/>
      <c r="K1122" s="64"/>
      <c r="N1122" s="24"/>
      <c r="T1122" s="19" t="s">
        <v>4191</v>
      </c>
      <c r="X1122" s="30">
        <v>45910</v>
      </c>
      <c r="AA1122" s="3" t="s">
        <v>1980</v>
      </c>
      <c r="AB1122" s="61"/>
      <c r="AD1122" s="9" t="s">
        <v>56</v>
      </c>
      <c r="AF1122" s="9" t="s">
        <v>2</v>
      </c>
    </row>
    <row r="1123" spans="1:50" hidden="1">
      <c r="A1123" s="69" t="s">
        <v>4192</v>
      </c>
      <c r="B1123" s="70" t="s">
        <v>4193</v>
      </c>
      <c r="F1123" s="60">
        <v>30</v>
      </c>
      <c r="G1123" s="40">
        <v>30</v>
      </c>
      <c r="I1123" s="8"/>
      <c r="J1123" s="6"/>
      <c r="K1123" s="64"/>
      <c r="N1123" s="24"/>
      <c r="T1123" s="19" t="s">
        <v>4194</v>
      </c>
      <c r="X1123" s="30">
        <v>45954</v>
      </c>
      <c r="AA1123" s="3" t="s">
        <v>1856</v>
      </c>
      <c r="AB1123" s="61"/>
      <c r="AD1123" s="9" t="s">
        <v>56</v>
      </c>
      <c r="AF1123" s="9" t="s">
        <v>82</v>
      </c>
      <c r="AH1123" s="9" t="s">
        <v>31</v>
      </c>
      <c r="AJ1123" s="9" t="s">
        <v>40</v>
      </c>
      <c r="AL1123" s="9" t="s">
        <v>106</v>
      </c>
      <c r="AN1123" s="9" t="s">
        <v>50</v>
      </c>
      <c r="AP1123" s="9" t="s">
        <v>13</v>
      </c>
      <c r="AR1123" s="9" t="s">
        <v>123</v>
      </c>
    </row>
    <row r="1124" spans="1:50" hidden="1">
      <c r="A1124" s="69" t="s">
        <v>4195</v>
      </c>
      <c r="B1124" s="70" t="s">
        <v>4196</v>
      </c>
      <c r="F1124" s="60">
        <v>30</v>
      </c>
      <c r="G1124" s="40">
        <v>30</v>
      </c>
      <c r="I1124" s="8"/>
      <c r="J1124" s="6"/>
      <c r="K1124" s="64"/>
      <c r="N1124" s="24"/>
      <c r="T1124" s="19" t="s">
        <v>4197</v>
      </c>
      <c r="X1124" s="30">
        <v>45954</v>
      </c>
      <c r="AA1124" s="3" t="s">
        <v>1856</v>
      </c>
      <c r="AB1124" s="61"/>
      <c r="AD1124" s="9" t="s">
        <v>56</v>
      </c>
      <c r="AF1124" s="9" t="s">
        <v>82</v>
      </c>
      <c r="AH1124" s="9" t="s">
        <v>31</v>
      </c>
      <c r="AJ1124" s="9" t="s">
        <v>106</v>
      </c>
      <c r="AL1124" s="9" t="s">
        <v>50</v>
      </c>
      <c r="AN1124" s="9" t="s">
        <v>13</v>
      </c>
      <c r="AP1124" s="9" t="s">
        <v>123</v>
      </c>
    </row>
    <row r="1125" spans="1:50" hidden="1">
      <c r="A1125" s="69" t="s">
        <v>4198</v>
      </c>
      <c r="B1125" s="70" t="s">
        <v>4199</v>
      </c>
      <c r="F1125" s="60">
        <v>30</v>
      </c>
      <c r="G1125" s="40">
        <v>30</v>
      </c>
      <c r="I1125" s="8"/>
      <c r="J1125" s="6"/>
      <c r="K1125" s="64"/>
      <c r="N1125" s="24"/>
      <c r="T1125" s="19" t="s">
        <v>4200</v>
      </c>
      <c r="X1125" s="30">
        <v>45954</v>
      </c>
      <c r="AA1125" s="3" t="s">
        <v>1856</v>
      </c>
      <c r="AB1125" s="61"/>
      <c r="AD1125" s="9" t="s">
        <v>56</v>
      </c>
      <c r="AF1125" s="9" t="s">
        <v>82</v>
      </c>
      <c r="AH1125" s="9" t="s">
        <v>31</v>
      </c>
      <c r="AJ1125" s="9" t="s">
        <v>106</v>
      </c>
      <c r="AL1125" s="9" t="s">
        <v>24</v>
      </c>
      <c r="AN1125" s="9" t="s">
        <v>50</v>
      </c>
      <c r="AP1125" s="9" t="s">
        <v>13</v>
      </c>
      <c r="AR1125" s="9" t="s">
        <v>123</v>
      </c>
    </row>
    <row r="1126" spans="1:50" hidden="1">
      <c r="A1126" s="69" t="s">
        <v>4201</v>
      </c>
      <c r="B1126" s="70" t="s">
        <v>4202</v>
      </c>
      <c r="F1126" s="60">
        <v>2</v>
      </c>
      <c r="G1126" s="40">
        <v>2</v>
      </c>
      <c r="I1126" s="8"/>
      <c r="J1126" s="6"/>
      <c r="K1126" s="64"/>
      <c r="N1126" s="24"/>
      <c r="T1126" s="19" t="s">
        <v>4203</v>
      </c>
      <c r="X1126" s="30">
        <v>45905</v>
      </c>
      <c r="AA1126" s="3" t="s">
        <v>2155</v>
      </c>
      <c r="AB1126" s="61"/>
      <c r="AD1126" s="9" t="s">
        <v>56</v>
      </c>
      <c r="AF1126" s="9" t="s">
        <v>13</v>
      </c>
      <c r="AH1126" s="9" t="s">
        <v>123</v>
      </c>
    </row>
    <row r="1127" spans="1:50" hidden="1">
      <c r="A1127" s="69" t="s">
        <v>4204</v>
      </c>
      <c r="B1127" s="70" t="s">
        <v>4205</v>
      </c>
      <c r="F1127" s="60">
        <v>13</v>
      </c>
      <c r="G1127" s="40">
        <v>13</v>
      </c>
      <c r="I1127" s="8"/>
      <c r="J1127" s="6"/>
      <c r="K1127" s="64"/>
      <c r="N1127" s="24"/>
      <c r="T1127" s="19" t="s">
        <v>4206</v>
      </c>
      <c r="X1127" s="30">
        <v>45912</v>
      </c>
      <c r="AA1127" s="3" t="s">
        <v>1942</v>
      </c>
      <c r="AB1127" s="61"/>
      <c r="AD1127" s="9" t="s">
        <v>56</v>
      </c>
      <c r="AF1127" s="9" t="s">
        <v>2</v>
      </c>
      <c r="AH1127" s="9" t="s">
        <v>123</v>
      </c>
    </row>
    <row r="1128" spans="1:50" hidden="1">
      <c r="A1128" s="69" t="s">
        <v>4207</v>
      </c>
      <c r="B1128" s="70" t="s">
        <v>4208</v>
      </c>
      <c r="F1128" s="60">
        <v>19</v>
      </c>
      <c r="G1128" s="40">
        <v>19</v>
      </c>
      <c r="I1128" s="8"/>
      <c r="J1128" s="6"/>
      <c r="K1128" s="64"/>
      <c r="N1128" s="24"/>
      <c r="T1128" s="19" t="s">
        <v>4209</v>
      </c>
      <c r="X1128" s="30">
        <v>45912</v>
      </c>
      <c r="AA1128" s="3" t="s">
        <v>1942</v>
      </c>
      <c r="AB1128" s="61"/>
      <c r="AD1128" s="9" t="s">
        <v>56</v>
      </c>
      <c r="AF1128" s="9" t="s">
        <v>2</v>
      </c>
      <c r="AH1128" s="9" t="s">
        <v>123</v>
      </c>
    </row>
    <row r="1129" spans="1:50" hidden="1">
      <c r="A1129" s="69" t="s">
        <v>4210</v>
      </c>
      <c r="B1129" s="70" t="s">
        <v>612</v>
      </c>
      <c r="F1129" s="60">
        <v>10</v>
      </c>
      <c r="G1129" s="40">
        <v>10</v>
      </c>
      <c r="I1129" s="8"/>
      <c r="J1129" s="6"/>
      <c r="K1129" s="64"/>
      <c r="N1129" s="24"/>
      <c r="Q1129" s="8" t="s">
        <v>4211</v>
      </c>
      <c r="T1129" s="19" t="s">
        <v>4212</v>
      </c>
      <c r="X1129" s="30">
        <v>45991</v>
      </c>
      <c r="AA1129" s="3" t="s">
        <v>1774</v>
      </c>
      <c r="AB1129" s="61"/>
      <c r="AD1129" s="9" t="s">
        <v>126</v>
      </c>
      <c r="AF1129" s="9" t="s">
        <v>11</v>
      </c>
      <c r="AH1129" s="9" t="s">
        <v>2</v>
      </c>
      <c r="AJ1129" s="9" t="s">
        <v>31</v>
      </c>
      <c r="AL1129" s="9" t="s">
        <v>16</v>
      </c>
      <c r="AN1129" s="9" t="s">
        <v>106</v>
      </c>
      <c r="AP1129" s="9" t="s">
        <v>48</v>
      </c>
      <c r="AR1129" s="9" t="s">
        <v>13</v>
      </c>
      <c r="AT1129" s="9" t="s">
        <v>41</v>
      </c>
      <c r="AV1129" s="9" t="s">
        <v>123</v>
      </c>
    </row>
    <row r="1130" spans="1:50" hidden="1">
      <c r="A1130" s="69" t="s">
        <v>4213</v>
      </c>
      <c r="B1130" s="70" t="s">
        <v>505</v>
      </c>
      <c r="F1130" s="60">
        <v>5</v>
      </c>
      <c r="G1130" s="40">
        <v>5</v>
      </c>
      <c r="I1130" s="8"/>
      <c r="J1130" s="6"/>
      <c r="K1130" s="64"/>
      <c r="N1130" s="24"/>
      <c r="Q1130" s="8" t="s">
        <v>4214</v>
      </c>
      <c r="T1130" s="19" t="s">
        <v>4215</v>
      </c>
      <c r="X1130" s="30">
        <v>45993</v>
      </c>
      <c r="AA1130" s="3" t="s">
        <v>1831</v>
      </c>
      <c r="AB1130" s="61"/>
      <c r="AD1130" s="9" t="s">
        <v>126</v>
      </c>
      <c r="AF1130" s="9" t="s">
        <v>17</v>
      </c>
      <c r="AH1130" s="9" t="s">
        <v>2</v>
      </c>
      <c r="AJ1130" s="9" t="s">
        <v>123</v>
      </c>
    </row>
    <row r="1131" spans="1:50" hidden="1">
      <c r="A1131" s="69" t="s">
        <v>4216</v>
      </c>
      <c r="B1131" s="70" t="s">
        <v>506</v>
      </c>
      <c r="F1131" s="60">
        <v>10</v>
      </c>
      <c r="G1131" s="40">
        <v>10</v>
      </c>
      <c r="I1131" s="8"/>
      <c r="J1131" s="6"/>
      <c r="K1131" s="64"/>
      <c r="N1131" s="24"/>
      <c r="Q1131" s="8" t="s">
        <v>4217</v>
      </c>
      <c r="T1131" s="19" t="s">
        <v>4218</v>
      </c>
      <c r="X1131" s="30">
        <v>45964</v>
      </c>
      <c r="AA1131" s="3" t="s">
        <v>1831</v>
      </c>
      <c r="AB1131" s="61"/>
      <c r="AD1131" s="9" t="s">
        <v>126</v>
      </c>
      <c r="AF1131" s="9" t="s">
        <v>17</v>
      </c>
      <c r="AH1131" s="9" t="s">
        <v>2</v>
      </c>
      <c r="AJ1131" s="9" t="s">
        <v>16</v>
      </c>
      <c r="AL1131" s="9" t="s">
        <v>123</v>
      </c>
    </row>
    <row r="1132" spans="1:50" hidden="1">
      <c r="A1132" s="69" t="s">
        <v>4219</v>
      </c>
      <c r="B1132" s="70" t="s">
        <v>125</v>
      </c>
      <c r="F1132" s="60">
        <v>20</v>
      </c>
      <c r="G1132" s="40">
        <v>20</v>
      </c>
      <c r="I1132" s="8"/>
      <c r="J1132" s="6"/>
      <c r="K1132" s="64"/>
      <c r="N1132" s="24"/>
      <c r="Q1132" s="8" t="s">
        <v>4220</v>
      </c>
      <c r="T1132" s="19" t="s">
        <v>4221</v>
      </c>
      <c r="X1132" s="30">
        <v>45919</v>
      </c>
      <c r="AA1132" s="3" t="s">
        <v>1774</v>
      </c>
      <c r="AB1132" s="61"/>
      <c r="AD1132" s="9" t="s">
        <v>126</v>
      </c>
      <c r="AF1132" s="9" t="s">
        <v>11</v>
      </c>
      <c r="AH1132" s="9" t="s">
        <v>82</v>
      </c>
      <c r="AJ1132" s="9" t="s">
        <v>31</v>
      </c>
      <c r="AL1132" s="9" t="s">
        <v>16</v>
      </c>
      <c r="AN1132" s="9" t="s">
        <v>106</v>
      </c>
      <c r="AP1132" s="9" t="s">
        <v>48</v>
      </c>
      <c r="AR1132" s="9" t="s">
        <v>13</v>
      </c>
      <c r="AT1132" s="9" t="s">
        <v>41</v>
      </c>
      <c r="AV1132" s="9" t="s">
        <v>187</v>
      </c>
      <c r="AX1132" s="9" t="s">
        <v>123</v>
      </c>
    </row>
    <row r="1133" spans="1:50" hidden="1">
      <c r="A1133" s="69" t="s">
        <v>4222</v>
      </c>
      <c r="B1133" s="70" t="s">
        <v>4223</v>
      </c>
      <c r="F1133" s="60">
        <v>9</v>
      </c>
      <c r="G1133" s="40">
        <v>9</v>
      </c>
      <c r="I1133" s="8"/>
      <c r="J1133" s="6"/>
      <c r="K1133" s="64"/>
      <c r="N1133" s="24"/>
      <c r="Q1133" s="8" t="s">
        <v>4224</v>
      </c>
      <c r="T1133" s="19" t="s">
        <v>4226</v>
      </c>
      <c r="X1133" s="30">
        <v>45939</v>
      </c>
      <c r="AA1133" s="3" t="s">
        <v>4225</v>
      </c>
      <c r="AB1133" s="61"/>
      <c r="AD1133" s="9" t="s">
        <v>126</v>
      </c>
      <c r="AF1133" s="9" t="s">
        <v>11</v>
      </c>
      <c r="AH1133" s="9" t="s">
        <v>26</v>
      </c>
      <c r="AJ1133" s="9" t="s">
        <v>31</v>
      </c>
      <c r="AL1133" s="9" t="s">
        <v>106</v>
      </c>
      <c r="AN1133" s="9" t="s">
        <v>50</v>
      </c>
      <c r="AP1133" s="9" t="s">
        <v>123</v>
      </c>
    </row>
    <row r="1134" spans="1:50" hidden="1">
      <c r="A1134" s="69" t="s">
        <v>4227</v>
      </c>
      <c r="B1134" s="70" t="s">
        <v>4228</v>
      </c>
      <c r="F1134" s="60">
        <v>3</v>
      </c>
      <c r="G1134" s="40">
        <v>3</v>
      </c>
      <c r="I1134" s="8"/>
      <c r="J1134" s="6"/>
      <c r="K1134" s="64"/>
      <c r="N1134" s="24"/>
      <c r="Q1134" s="8" t="s">
        <v>4229</v>
      </c>
      <c r="T1134" s="19" t="s">
        <v>4230</v>
      </c>
      <c r="X1134" s="30">
        <v>45939</v>
      </c>
      <c r="AA1134" s="3" t="s">
        <v>4225</v>
      </c>
      <c r="AB1134" s="61"/>
      <c r="AD1134" s="9" t="s">
        <v>126</v>
      </c>
      <c r="AF1134" s="9" t="s">
        <v>11</v>
      </c>
      <c r="AH1134" s="9" t="s">
        <v>26</v>
      </c>
      <c r="AJ1134" s="9" t="s">
        <v>31</v>
      </c>
      <c r="AL1134" s="9" t="s">
        <v>106</v>
      </c>
      <c r="AN1134" s="9" t="s">
        <v>50</v>
      </c>
      <c r="AP1134" s="9" t="s">
        <v>123</v>
      </c>
    </row>
    <row r="1135" spans="1:50" hidden="1">
      <c r="A1135" s="69" t="s">
        <v>4231</v>
      </c>
      <c r="B1135" s="70" t="s">
        <v>4232</v>
      </c>
      <c r="F1135" s="60">
        <v>3</v>
      </c>
      <c r="G1135" s="40">
        <v>3</v>
      </c>
      <c r="I1135" s="8"/>
      <c r="J1135" s="6"/>
      <c r="K1135" s="64"/>
      <c r="N1135" s="24"/>
      <c r="Q1135" s="8" t="s">
        <v>4233</v>
      </c>
      <c r="T1135" s="19" t="s">
        <v>4234</v>
      </c>
      <c r="X1135" s="30">
        <v>45939</v>
      </c>
      <c r="AA1135" s="3" t="s">
        <v>4225</v>
      </c>
      <c r="AB1135" s="61"/>
      <c r="AD1135" s="9" t="s">
        <v>126</v>
      </c>
      <c r="AF1135" s="9" t="s">
        <v>11</v>
      </c>
      <c r="AH1135" s="9" t="s">
        <v>26</v>
      </c>
      <c r="AJ1135" s="9" t="s">
        <v>31</v>
      </c>
      <c r="AL1135" s="9" t="s">
        <v>106</v>
      </c>
      <c r="AN1135" s="9" t="s">
        <v>48</v>
      </c>
      <c r="AP1135" s="9" t="s">
        <v>123</v>
      </c>
    </row>
    <row r="1136" spans="1:50" hidden="1">
      <c r="A1136" s="69" t="s">
        <v>4235</v>
      </c>
      <c r="B1136" s="70" t="s">
        <v>4236</v>
      </c>
      <c r="F1136" s="60">
        <v>3</v>
      </c>
      <c r="G1136" s="40">
        <v>3</v>
      </c>
      <c r="I1136" s="8"/>
      <c r="J1136" s="6"/>
      <c r="K1136" s="64"/>
      <c r="N1136" s="24"/>
      <c r="Q1136" s="8" t="s">
        <v>4237</v>
      </c>
      <c r="T1136" s="19" t="s">
        <v>4238</v>
      </c>
      <c r="X1136" s="30">
        <v>45957</v>
      </c>
      <c r="AA1136" s="3" t="s">
        <v>1782</v>
      </c>
      <c r="AB1136" s="61"/>
      <c r="AD1136" s="9" t="s">
        <v>126</v>
      </c>
      <c r="AF1136" s="9" t="s">
        <v>11</v>
      </c>
      <c r="AH1136" s="9" t="s">
        <v>82</v>
      </c>
      <c r="AJ1136" s="9" t="s">
        <v>1501</v>
      </c>
      <c r="AL1136" s="9" t="s">
        <v>51</v>
      </c>
      <c r="AN1136" s="9" t="s">
        <v>7</v>
      </c>
      <c r="AP1136" s="9" t="s">
        <v>123</v>
      </c>
    </row>
    <row r="1137" spans="1:50" hidden="1">
      <c r="A1137" s="69" t="s">
        <v>4239</v>
      </c>
      <c r="B1137" s="70" t="s">
        <v>4240</v>
      </c>
      <c r="F1137" s="60">
        <v>2</v>
      </c>
      <c r="G1137" s="40">
        <v>2</v>
      </c>
      <c r="I1137" s="8"/>
      <c r="J1137" s="6"/>
      <c r="K1137" s="64"/>
      <c r="N1137" s="24"/>
      <c r="Q1137" s="8" t="s">
        <v>4241</v>
      </c>
      <c r="T1137" s="19" t="s">
        <v>4242</v>
      </c>
      <c r="X1137" s="30">
        <v>46009</v>
      </c>
      <c r="AA1137" s="3" t="s">
        <v>3149</v>
      </c>
      <c r="AB1137" s="61"/>
      <c r="AD1137" s="9" t="s">
        <v>126</v>
      </c>
      <c r="AF1137" s="9" t="s">
        <v>11</v>
      </c>
      <c r="AH1137" s="9" t="s">
        <v>82</v>
      </c>
      <c r="AJ1137" s="9" t="s">
        <v>31</v>
      </c>
      <c r="AL1137" s="9" t="s">
        <v>87</v>
      </c>
      <c r="AN1137" s="9" t="s">
        <v>106</v>
      </c>
      <c r="AP1137" s="9" t="s">
        <v>48</v>
      </c>
      <c r="AR1137" s="9" t="s">
        <v>13</v>
      </c>
      <c r="AT1137" s="9" t="s">
        <v>41</v>
      </c>
      <c r="AV1137" s="9" t="s">
        <v>123</v>
      </c>
    </row>
    <row r="1138" spans="1:50" hidden="1">
      <c r="A1138" s="69" t="s">
        <v>4243</v>
      </c>
      <c r="B1138" s="70" t="s">
        <v>4244</v>
      </c>
      <c r="F1138" s="60">
        <v>2</v>
      </c>
      <c r="G1138" s="40">
        <v>2</v>
      </c>
      <c r="I1138" s="8"/>
      <c r="J1138" s="6"/>
      <c r="K1138" s="64"/>
      <c r="N1138" s="24"/>
      <c r="Q1138" s="8" t="s">
        <v>4245</v>
      </c>
      <c r="T1138" s="19" t="s">
        <v>4246</v>
      </c>
      <c r="X1138" s="30">
        <v>46009</v>
      </c>
      <c r="AA1138" s="3" t="s">
        <v>3149</v>
      </c>
      <c r="AB1138" s="61"/>
      <c r="AD1138" s="9" t="s">
        <v>126</v>
      </c>
      <c r="AF1138" s="9" t="s">
        <v>11</v>
      </c>
      <c r="AH1138" s="9" t="s">
        <v>82</v>
      </c>
      <c r="AJ1138" s="9" t="s">
        <v>31</v>
      </c>
      <c r="AL1138" s="9" t="s">
        <v>87</v>
      </c>
      <c r="AN1138" s="9" t="s">
        <v>106</v>
      </c>
      <c r="AP1138" s="9" t="s">
        <v>50</v>
      </c>
      <c r="AR1138" s="9" t="s">
        <v>13</v>
      </c>
      <c r="AT1138" s="9" t="s">
        <v>41</v>
      </c>
      <c r="AV1138" s="9" t="s">
        <v>123</v>
      </c>
    </row>
    <row r="1139" spans="1:50" hidden="1">
      <c r="A1139" s="69" t="s">
        <v>4247</v>
      </c>
      <c r="B1139" s="70" t="s">
        <v>4248</v>
      </c>
      <c r="F1139" s="60">
        <v>2</v>
      </c>
      <c r="G1139" s="40">
        <v>2</v>
      </c>
      <c r="I1139" s="8"/>
      <c r="J1139" s="6"/>
      <c r="K1139" s="64"/>
      <c r="N1139" s="24"/>
      <c r="Q1139" s="8" t="s">
        <v>4241</v>
      </c>
      <c r="T1139" s="19" t="s">
        <v>4249</v>
      </c>
      <c r="X1139" s="30">
        <v>46009</v>
      </c>
      <c r="AA1139" s="3" t="s">
        <v>3149</v>
      </c>
      <c r="AB1139" s="61"/>
      <c r="AD1139" s="9" t="s">
        <v>126</v>
      </c>
      <c r="AF1139" s="9" t="s">
        <v>11</v>
      </c>
      <c r="AH1139" s="9" t="s">
        <v>82</v>
      </c>
      <c r="AJ1139" s="9" t="s">
        <v>31</v>
      </c>
      <c r="AL1139" s="9" t="s">
        <v>87</v>
      </c>
      <c r="AN1139" s="9" t="s">
        <v>40</v>
      </c>
      <c r="AP1139" s="9" t="s">
        <v>106</v>
      </c>
      <c r="AR1139" s="9" t="s">
        <v>48</v>
      </c>
      <c r="AT1139" s="9" t="s">
        <v>13</v>
      </c>
      <c r="AV1139" s="9" t="s">
        <v>41</v>
      </c>
      <c r="AX1139" s="9" t="s">
        <v>123</v>
      </c>
    </row>
    <row r="1140" spans="1:50" hidden="1">
      <c r="A1140" s="69" t="s">
        <v>4250</v>
      </c>
      <c r="B1140" s="70" t="s">
        <v>4251</v>
      </c>
      <c r="F1140" s="60">
        <v>2</v>
      </c>
      <c r="G1140" s="40">
        <v>2</v>
      </c>
      <c r="I1140" s="8"/>
      <c r="J1140" s="6"/>
      <c r="K1140" s="64"/>
      <c r="N1140" s="24"/>
      <c r="Q1140" s="8" t="s">
        <v>4252</v>
      </c>
      <c r="T1140" s="19" t="s">
        <v>4253</v>
      </c>
      <c r="X1140" s="30">
        <v>46009</v>
      </c>
      <c r="AA1140" s="3" t="s">
        <v>3149</v>
      </c>
      <c r="AB1140" s="61"/>
      <c r="AD1140" s="9" t="s">
        <v>126</v>
      </c>
      <c r="AF1140" s="9" t="s">
        <v>11</v>
      </c>
      <c r="AH1140" s="9" t="s">
        <v>82</v>
      </c>
      <c r="AJ1140" s="9" t="s">
        <v>31</v>
      </c>
      <c r="AL1140" s="9" t="s">
        <v>87</v>
      </c>
      <c r="AN1140" s="9" t="s">
        <v>106</v>
      </c>
      <c r="AP1140" s="9" t="s">
        <v>48</v>
      </c>
      <c r="AR1140" s="9" t="s">
        <v>13</v>
      </c>
      <c r="AT1140" s="9" t="s">
        <v>41</v>
      </c>
      <c r="AV1140" s="9" t="s">
        <v>123</v>
      </c>
    </row>
    <row r="1141" spans="1:50" hidden="1">
      <c r="A1141" s="69" t="s">
        <v>4254</v>
      </c>
      <c r="B1141" s="70" t="s">
        <v>4255</v>
      </c>
      <c r="F1141" s="60">
        <v>1</v>
      </c>
      <c r="G1141" s="40">
        <v>1</v>
      </c>
      <c r="I1141" s="8"/>
      <c r="J1141" s="6"/>
      <c r="K1141" s="64"/>
      <c r="N1141" s="24"/>
      <c r="T1141" s="19" t="s">
        <v>4256</v>
      </c>
      <c r="X1141" s="30">
        <v>45912</v>
      </c>
      <c r="AA1141" s="3" t="s">
        <v>2210</v>
      </c>
      <c r="AB1141" s="61"/>
      <c r="AD1141" s="9" t="s">
        <v>56</v>
      </c>
      <c r="AF1141" s="9" t="s">
        <v>2</v>
      </c>
      <c r="AH1141" s="9" t="s">
        <v>31</v>
      </c>
      <c r="AJ1141" s="9" t="s">
        <v>123</v>
      </c>
    </row>
    <row r="1142" spans="1:50" hidden="1">
      <c r="A1142" s="69" t="s">
        <v>4257</v>
      </c>
      <c r="B1142" s="70" t="s">
        <v>1360</v>
      </c>
      <c r="F1142" s="60">
        <v>70</v>
      </c>
      <c r="G1142" s="40">
        <v>70</v>
      </c>
      <c r="I1142" s="8"/>
      <c r="J1142" s="6"/>
      <c r="K1142" s="64"/>
      <c r="N1142" s="24"/>
      <c r="T1142" s="19" t="s">
        <v>4258</v>
      </c>
      <c r="X1142" s="30">
        <v>45915</v>
      </c>
      <c r="AA1142" s="3" t="s">
        <v>1628</v>
      </c>
      <c r="AB1142" s="61"/>
      <c r="AD1142" s="9" t="s">
        <v>56</v>
      </c>
      <c r="AF1142" s="9" t="s">
        <v>16</v>
      </c>
      <c r="AH1142" s="9" t="s">
        <v>47</v>
      </c>
      <c r="AJ1142" s="9" t="s">
        <v>13</v>
      </c>
      <c r="AL1142" s="9" t="s">
        <v>123</v>
      </c>
    </row>
    <row r="1143" spans="1:50" hidden="1">
      <c r="A1143" s="69" t="s">
        <v>4259</v>
      </c>
      <c r="B1143" s="70" t="s">
        <v>4260</v>
      </c>
      <c r="F1143" s="60">
        <v>50</v>
      </c>
      <c r="G1143" s="40">
        <v>50</v>
      </c>
      <c r="I1143" s="8"/>
      <c r="J1143" s="6"/>
      <c r="K1143" s="64"/>
      <c r="N1143" s="24"/>
      <c r="T1143" s="19" t="s">
        <v>4261</v>
      </c>
      <c r="X1143" s="30">
        <v>45915</v>
      </c>
      <c r="AA1143" s="3" t="s">
        <v>1628</v>
      </c>
      <c r="AB1143" s="61"/>
      <c r="AD1143" s="9" t="s">
        <v>56</v>
      </c>
      <c r="AF1143" s="9" t="s">
        <v>13</v>
      </c>
      <c r="AH1143" s="9" t="s">
        <v>123</v>
      </c>
    </row>
    <row r="1144" spans="1:50" hidden="1">
      <c r="A1144" s="69" t="s">
        <v>4262</v>
      </c>
      <c r="B1144" s="70" t="s">
        <v>4263</v>
      </c>
      <c r="F1144" s="60">
        <v>3</v>
      </c>
      <c r="G1144" s="40">
        <v>3</v>
      </c>
      <c r="I1144" s="8"/>
      <c r="J1144" s="6"/>
      <c r="K1144" s="64"/>
      <c r="N1144" s="24"/>
      <c r="T1144" s="19" t="s">
        <v>4265</v>
      </c>
      <c r="X1144" s="30">
        <v>45961</v>
      </c>
      <c r="AA1144" s="3" t="s">
        <v>4264</v>
      </c>
      <c r="AB1144" s="61"/>
      <c r="AD1144" s="9" t="s">
        <v>206</v>
      </c>
      <c r="AF1144" s="9" t="s">
        <v>123</v>
      </c>
    </row>
    <row r="1145" spans="1:50" hidden="1">
      <c r="A1145" s="69" t="s">
        <v>4266</v>
      </c>
      <c r="B1145" s="70" t="s">
        <v>4267</v>
      </c>
      <c r="F1145" s="60">
        <v>3</v>
      </c>
      <c r="G1145" s="40">
        <v>3</v>
      </c>
      <c r="I1145" s="8"/>
      <c r="J1145" s="6"/>
      <c r="K1145" s="64"/>
      <c r="N1145" s="24"/>
      <c r="T1145" s="19" t="s">
        <v>4268</v>
      </c>
      <c r="X1145" s="30">
        <v>45961</v>
      </c>
      <c r="AA1145" s="3" t="s">
        <v>4264</v>
      </c>
      <c r="AB1145" s="61"/>
      <c r="AD1145" s="9" t="s">
        <v>206</v>
      </c>
      <c r="AF1145" s="9" t="s">
        <v>123</v>
      </c>
    </row>
    <row r="1146" spans="1:50" hidden="1">
      <c r="A1146" s="69" t="s">
        <v>4269</v>
      </c>
      <c r="B1146" s="70" t="s">
        <v>237</v>
      </c>
      <c r="F1146" s="60">
        <v>21</v>
      </c>
      <c r="G1146" s="40">
        <v>21</v>
      </c>
      <c r="I1146" s="8"/>
      <c r="J1146" s="6"/>
      <c r="K1146" s="64"/>
      <c r="N1146" s="24"/>
      <c r="Q1146" s="8" t="s">
        <v>4270</v>
      </c>
      <c r="T1146" s="19" t="s">
        <v>4271</v>
      </c>
      <c r="X1146" s="30">
        <v>45981</v>
      </c>
      <c r="AA1146" s="3" t="s">
        <v>1818</v>
      </c>
      <c r="AB1146" s="61"/>
      <c r="AD1146" s="9" t="s">
        <v>126</v>
      </c>
      <c r="AF1146" s="9" t="s">
        <v>17</v>
      </c>
      <c r="AH1146" s="9" t="s">
        <v>16</v>
      </c>
      <c r="AJ1146" s="9" t="s">
        <v>24</v>
      </c>
      <c r="AL1146" s="9" t="s">
        <v>16</v>
      </c>
      <c r="AN1146" s="9" t="s">
        <v>41</v>
      </c>
      <c r="AP1146" s="9" t="s">
        <v>123</v>
      </c>
    </row>
    <row r="1147" spans="1:50" hidden="1">
      <c r="A1147" s="69" t="s">
        <v>4272</v>
      </c>
      <c r="B1147" s="70" t="s">
        <v>409</v>
      </c>
      <c r="F1147" s="60">
        <v>40</v>
      </c>
      <c r="G1147" s="40">
        <v>40</v>
      </c>
      <c r="I1147" s="8"/>
      <c r="J1147" s="6"/>
      <c r="K1147" s="64"/>
      <c r="N1147" s="24"/>
      <c r="Q1147" s="8" t="s">
        <v>4273</v>
      </c>
      <c r="X1147" s="30">
        <v>45916</v>
      </c>
      <c r="AA1147" s="3" t="s">
        <v>4274</v>
      </c>
      <c r="AB1147" s="61"/>
      <c r="AD1147" s="9" t="s">
        <v>126</v>
      </c>
      <c r="AF1147" s="9" t="s">
        <v>19</v>
      </c>
      <c r="AH1147" s="9" t="s">
        <v>17</v>
      </c>
      <c r="AJ1147" s="9" t="s">
        <v>168</v>
      </c>
      <c r="AL1147" s="9" t="s">
        <v>88</v>
      </c>
      <c r="AN1147" s="9" t="s">
        <v>24</v>
      </c>
      <c r="AP1147" s="9" t="s">
        <v>168</v>
      </c>
      <c r="AR1147" s="9" t="s">
        <v>123</v>
      </c>
    </row>
    <row r="1148" spans="1:50" hidden="1">
      <c r="A1148" s="69" t="s">
        <v>4275</v>
      </c>
      <c r="B1148" s="70" t="s">
        <v>199</v>
      </c>
      <c r="F1148" s="60">
        <v>252</v>
      </c>
      <c r="G1148" s="40">
        <v>252</v>
      </c>
      <c r="I1148" s="8"/>
      <c r="J1148" s="6"/>
      <c r="K1148" s="64"/>
      <c r="N1148" s="24"/>
      <c r="T1148" s="19" t="s">
        <v>4276</v>
      </c>
      <c r="X1148" s="30">
        <v>45912</v>
      </c>
      <c r="AA1148" s="3" t="s">
        <v>1980</v>
      </c>
      <c r="AB1148" s="61"/>
      <c r="AD1148" s="9" t="s">
        <v>56</v>
      </c>
      <c r="AF1148" s="9" t="s">
        <v>2</v>
      </c>
    </row>
    <row r="1149" spans="1:50" hidden="1">
      <c r="A1149" s="69" t="s">
        <v>4277</v>
      </c>
      <c r="B1149" s="70" t="s">
        <v>199</v>
      </c>
      <c r="F1149" s="60">
        <v>252</v>
      </c>
      <c r="G1149" s="40">
        <v>252</v>
      </c>
      <c r="I1149" s="8"/>
      <c r="J1149" s="6"/>
      <c r="K1149" s="64"/>
      <c r="N1149" s="24"/>
      <c r="T1149" s="19" t="s">
        <v>4278</v>
      </c>
      <c r="X1149" s="30">
        <v>45912</v>
      </c>
      <c r="AA1149" s="3" t="s">
        <v>1980</v>
      </c>
      <c r="AB1149" s="61"/>
      <c r="AD1149" s="9" t="s">
        <v>56</v>
      </c>
      <c r="AF1149" s="9" t="s">
        <v>2</v>
      </c>
    </row>
    <row r="1150" spans="1:50" hidden="1">
      <c r="A1150" s="69" t="s">
        <v>4279</v>
      </c>
      <c r="B1150" s="70" t="s">
        <v>199</v>
      </c>
      <c r="F1150" s="60">
        <v>252</v>
      </c>
      <c r="G1150" s="40">
        <v>252</v>
      </c>
      <c r="I1150" s="8"/>
      <c r="J1150" s="6"/>
      <c r="K1150" s="64"/>
      <c r="N1150" s="24"/>
      <c r="T1150" s="19" t="s">
        <v>4280</v>
      </c>
      <c r="X1150" s="30">
        <v>45912</v>
      </c>
      <c r="AA1150" s="3" t="s">
        <v>1980</v>
      </c>
      <c r="AB1150" s="61"/>
      <c r="AD1150" s="9" t="s">
        <v>56</v>
      </c>
      <c r="AF1150" s="9" t="s">
        <v>2</v>
      </c>
    </row>
    <row r="1151" spans="1:50" hidden="1">
      <c r="A1151" s="69" t="s">
        <v>4281</v>
      </c>
      <c r="B1151" s="70" t="s">
        <v>199</v>
      </c>
      <c r="F1151" s="60">
        <v>252</v>
      </c>
      <c r="G1151" s="40">
        <v>252</v>
      </c>
      <c r="I1151" s="8"/>
      <c r="J1151" s="6"/>
      <c r="K1151" s="64"/>
      <c r="N1151" s="24"/>
      <c r="T1151" s="19" t="s">
        <v>4282</v>
      </c>
      <c r="X1151" s="30">
        <v>45912</v>
      </c>
      <c r="AA1151" s="3" t="s">
        <v>1980</v>
      </c>
      <c r="AB1151" s="61"/>
      <c r="AD1151" s="9" t="s">
        <v>56</v>
      </c>
      <c r="AF1151" s="9" t="s">
        <v>2</v>
      </c>
    </row>
    <row r="1152" spans="1:50" hidden="1">
      <c r="A1152" s="69" t="s">
        <v>4283</v>
      </c>
      <c r="B1152" s="70" t="s">
        <v>199</v>
      </c>
      <c r="F1152" s="60">
        <v>252</v>
      </c>
      <c r="G1152" s="40">
        <v>252</v>
      </c>
      <c r="I1152" s="8"/>
      <c r="J1152" s="6"/>
      <c r="K1152" s="64"/>
      <c r="N1152" s="24"/>
      <c r="T1152" s="19" t="s">
        <v>4284</v>
      </c>
      <c r="X1152" s="30">
        <v>45912</v>
      </c>
      <c r="AA1152" s="3" t="s">
        <v>1980</v>
      </c>
      <c r="AB1152" s="61"/>
      <c r="AD1152" s="9" t="s">
        <v>56</v>
      </c>
      <c r="AF1152" s="9" t="s">
        <v>2</v>
      </c>
    </row>
    <row r="1153" spans="1:50" hidden="1">
      <c r="A1153" s="69" t="s">
        <v>4285</v>
      </c>
      <c r="B1153" s="70" t="s">
        <v>4286</v>
      </c>
      <c r="F1153" s="60">
        <v>50</v>
      </c>
      <c r="G1153" s="40">
        <v>50</v>
      </c>
      <c r="I1153" s="8"/>
      <c r="J1153" s="6"/>
      <c r="K1153" s="64"/>
      <c r="N1153" s="24"/>
      <c r="T1153" s="19" t="s">
        <v>4287</v>
      </c>
      <c r="X1153" s="30">
        <v>45960</v>
      </c>
      <c r="AA1153" s="3" t="s">
        <v>2889</v>
      </c>
      <c r="AB1153" s="61"/>
      <c r="AD1153" s="9" t="s">
        <v>56</v>
      </c>
      <c r="AF1153" s="9" t="s">
        <v>2</v>
      </c>
      <c r="AH1153" s="9" t="s">
        <v>31</v>
      </c>
      <c r="AJ1153" s="9" t="s">
        <v>106</v>
      </c>
      <c r="AL1153" s="9" t="s">
        <v>48</v>
      </c>
      <c r="AN1153" s="9" t="s">
        <v>13</v>
      </c>
      <c r="AP1153" s="9" t="s">
        <v>123</v>
      </c>
    </row>
    <row r="1154" spans="1:50" hidden="1">
      <c r="A1154" s="69" t="s">
        <v>4288</v>
      </c>
      <c r="B1154" s="70" t="s">
        <v>4289</v>
      </c>
      <c r="F1154" s="60">
        <v>50</v>
      </c>
      <c r="G1154" s="40">
        <v>50</v>
      </c>
      <c r="I1154" s="8"/>
      <c r="J1154" s="6"/>
      <c r="K1154" s="64"/>
      <c r="N1154" s="24"/>
      <c r="T1154" s="19" t="s">
        <v>4290</v>
      </c>
      <c r="X1154" s="30">
        <v>45960</v>
      </c>
      <c r="AA1154" s="3" t="s">
        <v>2889</v>
      </c>
      <c r="AB1154" s="61"/>
      <c r="AD1154" s="9" t="s">
        <v>56</v>
      </c>
      <c r="AF1154" s="9" t="s">
        <v>2</v>
      </c>
      <c r="AH1154" s="9" t="s">
        <v>31</v>
      </c>
      <c r="AJ1154" s="9" t="s">
        <v>9</v>
      </c>
      <c r="AL1154" s="9" t="s">
        <v>106</v>
      </c>
      <c r="AN1154" s="9" t="s">
        <v>48</v>
      </c>
      <c r="AP1154" s="9" t="s">
        <v>13</v>
      </c>
      <c r="AR1154" s="9" t="s">
        <v>123</v>
      </c>
    </row>
    <row r="1155" spans="1:50" hidden="1">
      <c r="A1155" s="69" t="s">
        <v>4291</v>
      </c>
      <c r="B1155" s="70" t="s">
        <v>4292</v>
      </c>
      <c r="F1155" s="60">
        <v>41</v>
      </c>
      <c r="G1155" s="40">
        <v>41</v>
      </c>
      <c r="I1155" s="8"/>
      <c r="J1155" s="6"/>
      <c r="K1155" s="64"/>
      <c r="N1155" s="24"/>
      <c r="T1155" s="19" t="s">
        <v>4293</v>
      </c>
      <c r="X1155" s="30">
        <v>45917</v>
      </c>
      <c r="AA1155" s="3" t="s">
        <v>2811</v>
      </c>
      <c r="AB1155" s="61"/>
      <c r="AD1155" s="9" t="s">
        <v>56</v>
      </c>
      <c r="AF1155" s="9" t="s">
        <v>82</v>
      </c>
      <c r="AH1155" s="9" t="s">
        <v>31</v>
      </c>
      <c r="AJ1155" s="9" t="s">
        <v>123</v>
      </c>
    </row>
    <row r="1156" spans="1:50" hidden="1">
      <c r="A1156" s="69" t="s">
        <v>4294</v>
      </c>
      <c r="B1156" s="70" t="s">
        <v>4295</v>
      </c>
      <c r="F1156" s="60">
        <v>42</v>
      </c>
      <c r="G1156" s="40">
        <v>42</v>
      </c>
      <c r="I1156" s="8"/>
      <c r="J1156" s="6"/>
      <c r="K1156" s="64"/>
      <c r="N1156" s="24"/>
      <c r="T1156" s="19" t="s">
        <v>4296</v>
      </c>
      <c r="X1156" s="30">
        <v>45917</v>
      </c>
      <c r="AA1156" s="3" t="s">
        <v>2811</v>
      </c>
      <c r="AB1156" s="61"/>
      <c r="AD1156" s="9" t="s">
        <v>56</v>
      </c>
      <c r="AF1156" s="9" t="s">
        <v>82</v>
      </c>
      <c r="AH1156" s="9" t="s">
        <v>31</v>
      </c>
      <c r="AJ1156" s="9" t="s">
        <v>123</v>
      </c>
    </row>
    <row r="1157" spans="1:50" hidden="1">
      <c r="A1157" s="69" t="s">
        <v>4297</v>
      </c>
      <c r="B1157" s="70" t="s">
        <v>4298</v>
      </c>
      <c r="F1157" s="60">
        <v>182</v>
      </c>
      <c r="G1157" s="40">
        <v>182</v>
      </c>
      <c r="I1157" s="8"/>
      <c r="J1157" s="6"/>
      <c r="K1157" s="64"/>
      <c r="N1157" s="24"/>
      <c r="T1157" s="19" t="s">
        <v>4299</v>
      </c>
      <c r="X1157" s="30">
        <v>45917</v>
      </c>
      <c r="AA1157" s="3" t="s">
        <v>2811</v>
      </c>
      <c r="AB1157" s="61"/>
      <c r="AD1157" s="9" t="s">
        <v>56</v>
      </c>
      <c r="AF1157" s="9" t="s">
        <v>82</v>
      </c>
      <c r="AH1157" s="9" t="s">
        <v>31</v>
      </c>
      <c r="AJ1157" s="9" t="s">
        <v>123</v>
      </c>
    </row>
    <row r="1158" spans="1:50" hidden="1">
      <c r="A1158" s="69" t="s">
        <v>4300</v>
      </c>
      <c r="B1158" s="70" t="s">
        <v>4301</v>
      </c>
      <c r="F1158" s="60">
        <v>2</v>
      </c>
      <c r="G1158" s="40">
        <v>2</v>
      </c>
      <c r="I1158" s="8"/>
      <c r="J1158" s="6"/>
      <c r="K1158" s="64"/>
      <c r="N1158" s="24"/>
      <c r="T1158" s="19" t="s">
        <v>4302</v>
      </c>
      <c r="X1158" s="30">
        <v>45910</v>
      </c>
      <c r="AA1158" s="3" t="s">
        <v>1831</v>
      </c>
      <c r="AB1158" s="61"/>
      <c r="AD1158" s="9" t="s">
        <v>56</v>
      </c>
      <c r="AF1158" s="9" t="s">
        <v>24</v>
      </c>
      <c r="AH1158" s="9" t="s">
        <v>123</v>
      </c>
    </row>
    <row r="1159" spans="1:50" hidden="1">
      <c r="A1159" s="69" t="s">
        <v>4303</v>
      </c>
      <c r="B1159" s="70" t="s">
        <v>4304</v>
      </c>
      <c r="F1159" s="60">
        <v>154</v>
      </c>
      <c r="G1159" s="40">
        <v>154</v>
      </c>
      <c r="I1159" s="8"/>
      <c r="J1159" s="6"/>
      <c r="K1159" s="64"/>
      <c r="N1159" s="24"/>
      <c r="T1159" s="19" t="s">
        <v>4305</v>
      </c>
      <c r="X1159" s="30">
        <v>45912</v>
      </c>
      <c r="AA1159" s="3" t="s">
        <v>222</v>
      </c>
      <c r="AB1159" s="61"/>
      <c r="AD1159" s="9" t="s">
        <v>56</v>
      </c>
      <c r="AF1159" s="9" t="s">
        <v>13</v>
      </c>
      <c r="AH1159" s="9" t="s">
        <v>123</v>
      </c>
    </row>
    <row r="1160" spans="1:50" hidden="1">
      <c r="A1160" s="69" t="s">
        <v>4306</v>
      </c>
      <c r="B1160" s="70" t="s">
        <v>4307</v>
      </c>
      <c r="F1160" s="60">
        <v>60</v>
      </c>
      <c r="G1160" s="40">
        <v>60</v>
      </c>
      <c r="I1160" s="8"/>
      <c r="J1160" s="6"/>
      <c r="K1160" s="64"/>
      <c r="N1160" s="24"/>
      <c r="T1160" s="19" t="s">
        <v>4308</v>
      </c>
      <c r="X1160" s="30">
        <v>45916</v>
      </c>
      <c r="AA1160" s="3" t="s">
        <v>3175</v>
      </c>
      <c r="AB1160" s="61"/>
      <c r="AD1160" s="9" t="s">
        <v>56</v>
      </c>
      <c r="AF1160" s="9" t="s">
        <v>13</v>
      </c>
      <c r="AH1160" s="9" t="s">
        <v>123</v>
      </c>
    </row>
    <row r="1161" spans="1:50" hidden="1">
      <c r="A1161" s="69" t="s">
        <v>4309</v>
      </c>
      <c r="B1161" s="70" t="s">
        <v>4310</v>
      </c>
      <c r="F1161" s="60">
        <v>60</v>
      </c>
      <c r="G1161" s="40">
        <v>60</v>
      </c>
      <c r="I1161" s="8"/>
      <c r="J1161" s="6"/>
      <c r="K1161" s="64"/>
      <c r="N1161" s="24"/>
      <c r="T1161" s="19" t="s">
        <v>4311</v>
      </c>
      <c r="X1161" s="30">
        <v>45916</v>
      </c>
      <c r="AA1161" s="3" t="s">
        <v>3175</v>
      </c>
      <c r="AB1161" s="61"/>
      <c r="AD1161" s="9" t="s">
        <v>56</v>
      </c>
      <c r="AF1161" s="9" t="s">
        <v>13</v>
      </c>
      <c r="AH1161" s="9" t="s">
        <v>123</v>
      </c>
    </row>
    <row r="1162" spans="1:50" hidden="1">
      <c r="A1162" s="69" t="s">
        <v>4312</v>
      </c>
      <c r="B1162" s="70" t="s">
        <v>4313</v>
      </c>
      <c r="F1162" s="60">
        <v>2</v>
      </c>
      <c r="G1162" s="40">
        <v>2</v>
      </c>
      <c r="I1162" s="8"/>
      <c r="J1162" s="6"/>
      <c r="K1162" s="64"/>
      <c r="N1162" s="24"/>
      <c r="T1162" s="19" t="s">
        <v>4314</v>
      </c>
      <c r="X1162" s="30">
        <v>45910</v>
      </c>
      <c r="AA1162" s="3" t="s">
        <v>1831</v>
      </c>
      <c r="AB1162" s="61"/>
      <c r="AD1162" s="9" t="s">
        <v>56</v>
      </c>
      <c r="AF1162" s="9" t="s">
        <v>24</v>
      </c>
      <c r="AH1162" s="9" t="s">
        <v>123</v>
      </c>
    </row>
    <row r="1163" spans="1:50" hidden="1">
      <c r="A1163" s="69" t="s">
        <v>4315</v>
      </c>
      <c r="B1163" s="70" t="s">
        <v>748</v>
      </c>
      <c r="F1163" s="60">
        <v>5</v>
      </c>
      <c r="G1163" s="40">
        <v>5</v>
      </c>
      <c r="I1163" s="8"/>
      <c r="J1163" s="6"/>
      <c r="K1163" s="64"/>
      <c r="N1163" s="24"/>
      <c r="Q1163" s="8" t="s">
        <v>4316</v>
      </c>
      <c r="X1163" s="30">
        <v>45975</v>
      </c>
      <c r="AA1163" s="3" t="s">
        <v>4317</v>
      </c>
      <c r="AB1163" s="61"/>
      <c r="AD1163" s="9" t="s">
        <v>126</v>
      </c>
      <c r="AF1163" s="9" t="s">
        <v>19</v>
      </c>
      <c r="AH1163" s="9" t="s">
        <v>11</v>
      </c>
      <c r="AJ1163" s="9" t="s">
        <v>2</v>
      </c>
      <c r="AL1163" s="9" t="s">
        <v>31</v>
      </c>
      <c r="AN1163" s="9" t="s">
        <v>0</v>
      </c>
      <c r="AP1163" s="9" t="s">
        <v>7</v>
      </c>
      <c r="AR1163" s="9" t="s">
        <v>13</v>
      </c>
      <c r="AT1163" s="9" t="s">
        <v>32</v>
      </c>
      <c r="AV1163" s="9" t="s">
        <v>7</v>
      </c>
      <c r="AX1163" s="9" t="s">
        <v>123</v>
      </c>
    </row>
    <row r="1164" spans="1:50" hidden="1">
      <c r="A1164" s="69" t="s">
        <v>4318</v>
      </c>
      <c r="B1164" s="70" t="s">
        <v>4181</v>
      </c>
      <c r="F1164" s="60">
        <v>10</v>
      </c>
      <c r="G1164" s="40">
        <v>10</v>
      </c>
      <c r="I1164" s="8"/>
      <c r="J1164" s="6"/>
      <c r="K1164" s="64"/>
      <c r="N1164" s="24"/>
      <c r="T1164" s="19" t="s">
        <v>4319</v>
      </c>
      <c r="X1164" s="30">
        <v>45910</v>
      </c>
      <c r="AA1164" s="3" t="s">
        <v>222</v>
      </c>
      <c r="AB1164" s="61"/>
      <c r="AD1164" s="9" t="s">
        <v>56</v>
      </c>
      <c r="AF1164" s="9" t="s">
        <v>82</v>
      </c>
      <c r="AH1164" s="9" t="s">
        <v>31</v>
      </c>
      <c r="AJ1164" s="9" t="s">
        <v>123</v>
      </c>
    </row>
    <row r="1165" spans="1:50" hidden="1">
      <c r="A1165" s="69" t="s">
        <v>4320</v>
      </c>
      <c r="B1165" s="70" t="s">
        <v>4321</v>
      </c>
      <c r="F1165" s="60">
        <v>3</v>
      </c>
      <c r="G1165" s="40">
        <v>3</v>
      </c>
      <c r="I1165" s="8"/>
      <c r="J1165" s="6"/>
      <c r="K1165" s="64"/>
      <c r="N1165" s="24"/>
      <c r="T1165" s="19" t="s">
        <v>4322</v>
      </c>
      <c r="X1165" s="30">
        <v>45912</v>
      </c>
      <c r="AA1165" s="3" t="s">
        <v>1831</v>
      </c>
      <c r="AB1165" s="61"/>
      <c r="AD1165" s="9" t="s">
        <v>56</v>
      </c>
      <c r="AF1165" s="9" t="s">
        <v>82</v>
      </c>
      <c r="AH1165" s="9" t="s">
        <v>31</v>
      </c>
      <c r="AJ1165" s="9" t="s">
        <v>123</v>
      </c>
    </row>
    <row r="1166" spans="1:50" hidden="1">
      <c r="A1166" s="69" t="s">
        <v>4323</v>
      </c>
      <c r="B1166" s="70" t="s">
        <v>368</v>
      </c>
      <c r="F1166" s="60">
        <v>2</v>
      </c>
      <c r="G1166" s="40">
        <v>2</v>
      </c>
      <c r="I1166" s="8"/>
      <c r="J1166" s="6"/>
      <c r="K1166" s="64"/>
      <c r="N1166" s="24"/>
      <c r="T1166" s="19" t="s">
        <v>4324</v>
      </c>
      <c r="X1166" s="30">
        <v>45917</v>
      </c>
      <c r="AA1166" s="3" t="s">
        <v>1742</v>
      </c>
      <c r="AB1166" s="61"/>
      <c r="AD1166" s="9" t="s">
        <v>56</v>
      </c>
      <c r="AF1166" s="9" t="s">
        <v>2</v>
      </c>
      <c r="AH1166" s="9" t="s">
        <v>31</v>
      </c>
      <c r="AJ1166" s="9" t="s">
        <v>123</v>
      </c>
    </row>
    <row r="1167" spans="1:50" hidden="1">
      <c r="A1167" s="69" t="s">
        <v>4325</v>
      </c>
      <c r="B1167" s="70" t="s">
        <v>199</v>
      </c>
      <c r="F1167" s="60">
        <v>252</v>
      </c>
      <c r="G1167" s="40">
        <v>252</v>
      </c>
      <c r="I1167" s="8"/>
      <c r="J1167" s="6"/>
      <c r="K1167" s="64"/>
      <c r="N1167" s="24"/>
      <c r="T1167" s="19" t="s">
        <v>4326</v>
      </c>
      <c r="X1167" s="30">
        <v>45915</v>
      </c>
      <c r="AA1167" s="3" t="s">
        <v>1980</v>
      </c>
      <c r="AB1167" s="61"/>
      <c r="AD1167" s="9" t="s">
        <v>56</v>
      </c>
      <c r="AF1167" s="9" t="s">
        <v>2</v>
      </c>
    </row>
    <row r="1168" spans="1:50" hidden="1">
      <c r="A1168" s="69" t="s">
        <v>4327</v>
      </c>
      <c r="B1168" s="70" t="s">
        <v>199</v>
      </c>
      <c r="F1168" s="60">
        <v>252</v>
      </c>
      <c r="G1168" s="40">
        <v>252</v>
      </c>
      <c r="I1168" s="8"/>
      <c r="J1168" s="6"/>
      <c r="K1168" s="64"/>
      <c r="N1168" s="24"/>
      <c r="T1168" s="19" t="s">
        <v>4328</v>
      </c>
      <c r="X1168" s="30">
        <v>45915</v>
      </c>
      <c r="AA1168" s="3" t="s">
        <v>1980</v>
      </c>
      <c r="AB1168" s="61"/>
      <c r="AD1168" s="9" t="s">
        <v>56</v>
      </c>
      <c r="AF1168" s="9" t="s">
        <v>2</v>
      </c>
    </row>
    <row r="1169" spans="1:54" hidden="1">
      <c r="A1169" s="69" t="s">
        <v>4329</v>
      </c>
      <c r="B1169" s="70" t="s">
        <v>3728</v>
      </c>
      <c r="F1169" s="60">
        <v>10</v>
      </c>
      <c r="G1169" s="40">
        <v>10</v>
      </c>
      <c r="I1169" s="8"/>
      <c r="J1169" s="6"/>
      <c r="K1169" s="64"/>
      <c r="N1169" s="24"/>
      <c r="Q1169" s="8" t="s">
        <v>4330</v>
      </c>
      <c r="T1169" s="19" t="s">
        <v>4331</v>
      </c>
      <c r="X1169" s="30">
        <v>45950</v>
      </c>
      <c r="AA1169" s="3" t="s">
        <v>3730</v>
      </c>
      <c r="AB1169" s="61"/>
      <c r="AD1169" s="9" t="s">
        <v>126</v>
      </c>
      <c r="AF1169" s="9" t="s">
        <v>11</v>
      </c>
      <c r="AH1169" s="9" t="s">
        <v>16</v>
      </c>
      <c r="AJ1169" s="9" t="s">
        <v>2</v>
      </c>
      <c r="AL1169" s="9" t="s">
        <v>31</v>
      </c>
      <c r="AN1169" s="9" t="s">
        <v>0</v>
      </c>
      <c r="AP1169" s="9" t="s">
        <v>24</v>
      </c>
      <c r="AR1169" s="9" t="s">
        <v>48</v>
      </c>
      <c r="AT1169" s="9" t="s">
        <v>13</v>
      </c>
      <c r="AV1169" s="9" t="s">
        <v>123</v>
      </c>
    </row>
    <row r="1170" spans="1:54" hidden="1">
      <c r="A1170" s="69" t="s">
        <v>4332</v>
      </c>
      <c r="B1170" s="70" t="s">
        <v>199</v>
      </c>
      <c r="F1170" s="60">
        <v>172</v>
      </c>
      <c r="G1170" s="40">
        <v>172</v>
      </c>
      <c r="I1170" s="8"/>
      <c r="J1170" s="6"/>
      <c r="K1170" s="64"/>
      <c r="N1170" s="24"/>
      <c r="T1170" s="19" t="s">
        <v>4333</v>
      </c>
      <c r="X1170" s="30">
        <v>45915</v>
      </c>
      <c r="AA1170" s="3" t="s">
        <v>1980</v>
      </c>
      <c r="AB1170" s="61"/>
      <c r="AD1170" s="9" t="s">
        <v>56</v>
      </c>
      <c r="AF1170" s="9" t="s">
        <v>2</v>
      </c>
    </row>
    <row r="1171" spans="1:54" hidden="1">
      <c r="A1171" s="69" t="s">
        <v>4334</v>
      </c>
      <c r="B1171" s="70" t="s">
        <v>4335</v>
      </c>
      <c r="F1171" s="60">
        <v>3</v>
      </c>
      <c r="G1171" s="40">
        <v>3</v>
      </c>
      <c r="I1171" s="8"/>
      <c r="J1171" s="6"/>
      <c r="K1171" s="64"/>
      <c r="N1171" s="24"/>
      <c r="Q1171" s="8" t="s">
        <v>4336</v>
      </c>
      <c r="T1171" s="19" t="s">
        <v>4337</v>
      </c>
      <c r="X1171" s="30">
        <v>45961</v>
      </c>
      <c r="AA1171" s="3" t="s">
        <v>4264</v>
      </c>
      <c r="AB1171" s="61"/>
      <c r="AD1171" s="9" t="s">
        <v>126</v>
      </c>
      <c r="AF1171" s="9" t="s">
        <v>11</v>
      </c>
      <c r="AH1171" s="9" t="s">
        <v>63</v>
      </c>
      <c r="AJ1171" s="9" t="s">
        <v>2</v>
      </c>
      <c r="AL1171" s="9" t="s">
        <v>16</v>
      </c>
      <c r="AN1171" s="9" t="s">
        <v>0</v>
      </c>
      <c r="AP1171" s="9" t="s">
        <v>51</v>
      </c>
      <c r="AR1171" s="9" t="s">
        <v>7</v>
      </c>
      <c r="AT1171" s="9" t="s">
        <v>66</v>
      </c>
      <c r="AV1171" s="9" t="s">
        <v>13</v>
      </c>
      <c r="AX1171" s="9" t="s">
        <v>123</v>
      </c>
    </row>
    <row r="1172" spans="1:54" hidden="1">
      <c r="A1172" s="69" t="s">
        <v>4338</v>
      </c>
      <c r="B1172" s="70" t="s">
        <v>3512</v>
      </c>
      <c r="F1172" s="60">
        <v>3</v>
      </c>
      <c r="G1172" s="40">
        <v>3</v>
      </c>
      <c r="I1172" s="8"/>
      <c r="J1172" s="6"/>
      <c r="K1172" s="64"/>
      <c r="N1172" s="24"/>
      <c r="X1172" s="30">
        <v>45915</v>
      </c>
      <c r="AA1172" s="3" t="s">
        <v>4339</v>
      </c>
      <c r="AB1172" s="61"/>
      <c r="AD1172" s="9" t="s">
        <v>56</v>
      </c>
      <c r="AF1172" s="9" t="s">
        <v>13</v>
      </c>
      <c r="AH1172" s="9" t="s">
        <v>123</v>
      </c>
    </row>
    <row r="1173" spans="1:54" hidden="1">
      <c r="A1173" s="69" t="s">
        <v>4340</v>
      </c>
      <c r="B1173" s="70" t="s">
        <v>3515</v>
      </c>
      <c r="F1173" s="60">
        <v>3</v>
      </c>
      <c r="G1173" s="40">
        <v>3</v>
      </c>
      <c r="I1173" s="8"/>
      <c r="J1173" s="6"/>
      <c r="K1173" s="64"/>
      <c r="N1173" s="24"/>
      <c r="X1173" s="30">
        <v>45915</v>
      </c>
      <c r="AA1173" s="3" t="s">
        <v>4339</v>
      </c>
      <c r="AB1173" s="61"/>
      <c r="AD1173" s="9" t="s">
        <v>56</v>
      </c>
      <c r="AF1173" s="9" t="s">
        <v>13</v>
      </c>
      <c r="AH1173" s="9" t="s">
        <v>123</v>
      </c>
    </row>
    <row r="1174" spans="1:54" hidden="1">
      <c r="A1174" s="69" t="s">
        <v>4341</v>
      </c>
      <c r="B1174" s="70" t="s">
        <v>3518</v>
      </c>
      <c r="F1174" s="60">
        <v>3</v>
      </c>
      <c r="G1174" s="40">
        <v>3</v>
      </c>
      <c r="I1174" s="8"/>
      <c r="J1174" s="6"/>
      <c r="K1174" s="64"/>
      <c r="N1174" s="24"/>
      <c r="X1174" s="30">
        <v>45915</v>
      </c>
      <c r="AA1174" s="3" t="s">
        <v>4339</v>
      </c>
      <c r="AB1174" s="61"/>
      <c r="AD1174" s="9" t="s">
        <v>56</v>
      </c>
      <c r="AF1174" s="9" t="s">
        <v>13</v>
      </c>
      <c r="AH1174" s="9" t="s">
        <v>123</v>
      </c>
    </row>
    <row r="1175" spans="1:54" hidden="1">
      <c r="A1175" s="69" t="s">
        <v>4342</v>
      </c>
      <c r="B1175" s="70" t="s">
        <v>3521</v>
      </c>
      <c r="F1175" s="60">
        <v>3</v>
      </c>
      <c r="G1175" s="40">
        <v>3</v>
      </c>
      <c r="I1175" s="8"/>
      <c r="J1175" s="6"/>
      <c r="K1175" s="64"/>
      <c r="N1175" s="24"/>
      <c r="X1175" s="30">
        <v>45915</v>
      </c>
      <c r="AA1175" s="3" t="s">
        <v>4339</v>
      </c>
      <c r="AB1175" s="61"/>
      <c r="AD1175" s="9" t="s">
        <v>56</v>
      </c>
      <c r="AF1175" s="9" t="s">
        <v>13</v>
      </c>
      <c r="AH1175" s="9" t="s">
        <v>123</v>
      </c>
    </row>
    <row r="1176" spans="1:54" hidden="1">
      <c r="A1176" s="69" t="s">
        <v>4343</v>
      </c>
      <c r="B1176" s="70" t="s">
        <v>3524</v>
      </c>
      <c r="F1176" s="60">
        <v>3</v>
      </c>
      <c r="G1176" s="40">
        <v>3</v>
      </c>
      <c r="I1176" s="8"/>
      <c r="J1176" s="6"/>
      <c r="K1176" s="64"/>
      <c r="N1176" s="24"/>
      <c r="X1176" s="30">
        <v>45915</v>
      </c>
      <c r="AA1176" s="3" t="s">
        <v>4339</v>
      </c>
      <c r="AB1176" s="61"/>
      <c r="AD1176" s="9" t="s">
        <v>56</v>
      </c>
      <c r="AF1176" s="9" t="s">
        <v>13</v>
      </c>
      <c r="AH1176" s="9" t="s">
        <v>123</v>
      </c>
    </row>
    <row r="1177" spans="1:54" hidden="1">
      <c r="A1177" s="69" t="s">
        <v>4344</v>
      </c>
      <c r="B1177" s="70" t="s">
        <v>4345</v>
      </c>
      <c r="F1177" s="60">
        <v>8</v>
      </c>
      <c r="G1177" s="40">
        <v>8</v>
      </c>
      <c r="I1177" s="8"/>
      <c r="J1177" s="6"/>
      <c r="K1177" s="64"/>
      <c r="N1177" s="24"/>
      <c r="T1177" s="19" t="s">
        <v>4346</v>
      </c>
      <c r="X1177" s="30">
        <v>45989</v>
      </c>
      <c r="AA1177" s="3" t="s">
        <v>1804</v>
      </c>
      <c r="AB1177" s="61"/>
      <c r="AD1177" s="9" t="s">
        <v>126</v>
      </c>
      <c r="AF1177" s="9" t="s">
        <v>15</v>
      </c>
      <c r="AH1177" s="9" t="s">
        <v>19</v>
      </c>
      <c r="AJ1177" s="9" t="s">
        <v>11</v>
      </c>
      <c r="AL1177" s="9" t="s">
        <v>26</v>
      </c>
      <c r="AN1177" s="9" t="s">
        <v>31</v>
      </c>
      <c r="AP1177" s="9" t="s">
        <v>0</v>
      </c>
      <c r="AR1177" s="9" t="s">
        <v>17</v>
      </c>
      <c r="AT1177" s="9" t="s">
        <v>16</v>
      </c>
      <c r="AV1177" s="9" t="s">
        <v>37</v>
      </c>
      <c r="AX1177" s="9" t="s">
        <v>123</v>
      </c>
    </row>
    <row r="1178" spans="1:54" hidden="1">
      <c r="A1178" s="69" t="s">
        <v>4347</v>
      </c>
      <c r="B1178" s="70" t="s">
        <v>3401</v>
      </c>
      <c r="F1178" s="60">
        <v>2</v>
      </c>
      <c r="G1178" s="40">
        <v>2</v>
      </c>
      <c r="I1178" s="8"/>
      <c r="J1178" s="6"/>
      <c r="K1178" s="64"/>
      <c r="N1178" s="24"/>
      <c r="T1178" s="19" t="s">
        <v>4348</v>
      </c>
      <c r="X1178" s="30">
        <v>45915</v>
      </c>
      <c r="AA1178" s="3" t="s">
        <v>378</v>
      </c>
      <c r="AB1178" s="61"/>
      <c r="AD1178" s="9" t="s">
        <v>56</v>
      </c>
      <c r="AF1178" s="9" t="s">
        <v>13</v>
      </c>
      <c r="AH1178" s="9" t="s">
        <v>123</v>
      </c>
    </row>
    <row r="1179" spans="1:54" hidden="1">
      <c r="A1179" s="69" t="s">
        <v>4349</v>
      </c>
      <c r="B1179" s="70" t="s">
        <v>4350</v>
      </c>
      <c r="F1179" s="60">
        <v>20</v>
      </c>
      <c r="G1179" s="40">
        <v>20</v>
      </c>
      <c r="I1179" s="8"/>
      <c r="J1179" s="6"/>
      <c r="K1179" s="64"/>
      <c r="N1179" s="24"/>
      <c r="Q1179" s="8" t="s">
        <v>4351</v>
      </c>
      <c r="T1179" s="19" t="s">
        <v>4352</v>
      </c>
      <c r="X1179" s="30">
        <v>46001</v>
      </c>
      <c r="AA1179" s="3" t="s">
        <v>1774</v>
      </c>
      <c r="AB1179" s="61"/>
      <c r="AD1179" s="9" t="s">
        <v>126</v>
      </c>
      <c r="AF1179" s="9" t="s">
        <v>11</v>
      </c>
      <c r="AH1179" s="9" t="s">
        <v>2</v>
      </c>
      <c r="AJ1179" s="9" t="s">
        <v>21</v>
      </c>
      <c r="AL1179" s="9" t="s">
        <v>39</v>
      </c>
      <c r="AN1179" s="9" t="s">
        <v>106</v>
      </c>
      <c r="AP1179" s="9" t="s">
        <v>174</v>
      </c>
      <c r="AR1179" s="9" t="s">
        <v>6</v>
      </c>
      <c r="AT1179" s="9" t="s">
        <v>29</v>
      </c>
      <c r="AV1179" s="9" t="s">
        <v>13</v>
      </c>
      <c r="AX1179" s="9" t="s">
        <v>31</v>
      </c>
      <c r="AZ1179" s="9" t="s">
        <v>41</v>
      </c>
      <c r="BB1179" s="9" t="s">
        <v>123</v>
      </c>
    </row>
    <row r="1180" spans="1:54" hidden="1">
      <c r="A1180" s="69" t="s">
        <v>4353</v>
      </c>
      <c r="B1180" s="70" t="s">
        <v>4354</v>
      </c>
      <c r="F1180" s="60">
        <v>105</v>
      </c>
      <c r="G1180" s="40">
        <v>105</v>
      </c>
      <c r="I1180" s="8"/>
      <c r="J1180" s="6"/>
      <c r="K1180" s="64"/>
      <c r="N1180" s="24"/>
      <c r="Q1180" s="8" t="s">
        <v>4355</v>
      </c>
      <c r="T1180" s="19" t="s">
        <v>4356</v>
      </c>
      <c r="X1180" s="30">
        <v>45987</v>
      </c>
      <c r="AA1180" s="3" t="s">
        <v>1818</v>
      </c>
      <c r="AB1180" s="61"/>
      <c r="AD1180" s="9" t="s">
        <v>126</v>
      </c>
      <c r="AF1180" s="9" t="s">
        <v>11</v>
      </c>
      <c r="AH1180" s="9" t="s">
        <v>82</v>
      </c>
      <c r="AJ1180" s="9" t="s">
        <v>16</v>
      </c>
      <c r="AL1180" s="9" t="s">
        <v>57</v>
      </c>
      <c r="AN1180" s="9" t="s">
        <v>7</v>
      </c>
      <c r="AP1180" s="9" t="s">
        <v>13</v>
      </c>
      <c r="AR1180" s="9" t="s">
        <v>41</v>
      </c>
      <c r="AT1180" s="9" t="s">
        <v>123</v>
      </c>
    </row>
    <row r="1181" spans="1:54" hidden="1">
      <c r="A1181" s="69" t="s">
        <v>4357</v>
      </c>
      <c r="B1181" s="70" t="s">
        <v>4358</v>
      </c>
      <c r="F1181" s="60">
        <v>5</v>
      </c>
      <c r="G1181" s="40">
        <v>5</v>
      </c>
      <c r="I1181" s="8"/>
      <c r="J1181" s="6"/>
      <c r="K1181" s="64"/>
      <c r="N1181" s="24"/>
      <c r="T1181" s="19" t="s">
        <v>4359</v>
      </c>
      <c r="X1181" s="30">
        <v>45915</v>
      </c>
      <c r="AA1181" s="3" t="s">
        <v>2307</v>
      </c>
      <c r="AB1181" s="61"/>
      <c r="AD1181" s="9" t="s">
        <v>56</v>
      </c>
      <c r="AF1181" s="9" t="s">
        <v>13</v>
      </c>
      <c r="AH1181" s="9" t="s">
        <v>123</v>
      </c>
    </row>
    <row r="1182" spans="1:54" hidden="1">
      <c r="A1182" s="69" t="s">
        <v>4360</v>
      </c>
      <c r="B1182" s="70" t="s">
        <v>199</v>
      </c>
      <c r="F1182" s="60">
        <v>252</v>
      </c>
      <c r="G1182" s="40">
        <v>252</v>
      </c>
      <c r="I1182" s="8"/>
      <c r="J1182" s="6"/>
      <c r="K1182" s="64"/>
      <c r="N1182" s="24"/>
      <c r="T1182" s="19" t="s">
        <v>4361</v>
      </c>
      <c r="X1182" s="30">
        <v>45915</v>
      </c>
      <c r="AA1182" s="3" t="s">
        <v>1980</v>
      </c>
      <c r="AB1182" s="61"/>
      <c r="AD1182" s="9" t="s">
        <v>56</v>
      </c>
      <c r="AF1182" s="9" t="s">
        <v>2</v>
      </c>
    </row>
    <row r="1183" spans="1:54" hidden="1">
      <c r="A1183" s="69" t="s">
        <v>4362</v>
      </c>
      <c r="B1183" s="70" t="s">
        <v>199</v>
      </c>
      <c r="F1183" s="60">
        <v>252</v>
      </c>
      <c r="G1183" s="40">
        <v>252</v>
      </c>
      <c r="I1183" s="8"/>
      <c r="J1183" s="6"/>
      <c r="K1183" s="64"/>
      <c r="N1183" s="24"/>
      <c r="T1183" s="19" t="s">
        <v>4363</v>
      </c>
      <c r="X1183" s="30">
        <v>45915</v>
      </c>
      <c r="AA1183" s="3" t="s">
        <v>1980</v>
      </c>
      <c r="AB1183" s="61"/>
      <c r="AD1183" s="9" t="s">
        <v>56</v>
      </c>
      <c r="AF1183" s="9" t="s">
        <v>2</v>
      </c>
    </row>
    <row r="1184" spans="1:54" hidden="1">
      <c r="A1184" s="69" t="s">
        <v>4364</v>
      </c>
      <c r="B1184" s="70" t="s">
        <v>4365</v>
      </c>
      <c r="F1184" s="60">
        <v>1007</v>
      </c>
      <c r="G1184" s="40">
        <v>1007</v>
      </c>
      <c r="I1184" s="8"/>
      <c r="J1184" s="6"/>
      <c r="K1184" s="64"/>
      <c r="N1184" s="24"/>
      <c r="T1184" s="19" t="s">
        <v>4366</v>
      </c>
      <c r="X1184" s="30">
        <v>45916</v>
      </c>
      <c r="AA1184" s="3" t="s">
        <v>1980</v>
      </c>
      <c r="AB1184" s="61"/>
      <c r="AD1184" s="9" t="s">
        <v>56</v>
      </c>
      <c r="AF1184" s="9" t="s">
        <v>2</v>
      </c>
    </row>
    <row r="1185" spans="1:44" hidden="1">
      <c r="A1185" s="69" t="s">
        <v>4367</v>
      </c>
      <c r="B1185" s="70" t="s">
        <v>4368</v>
      </c>
      <c r="F1185" s="60">
        <v>1147</v>
      </c>
      <c r="G1185" s="40">
        <v>1147</v>
      </c>
      <c r="I1185" s="8"/>
      <c r="J1185" s="6"/>
      <c r="K1185" s="64"/>
      <c r="N1185" s="24"/>
      <c r="T1185" s="19" t="s">
        <v>4369</v>
      </c>
      <c r="X1185" s="30">
        <v>45916</v>
      </c>
      <c r="AA1185" s="3" t="s">
        <v>1980</v>
      </c>
      <c r="AB1185" s="61"/>
      <c r="AD1185" s="9" t="s">
        <v>56</v>
      </c>
      <c r="AF1185" s="9" t="s">
        <v>2</v>
      </c>
    </row>
    <row r="1186" spans="1:44" hidden="1">
      <c r="A1186" s="69" t="s">
        <v>4370</v>
      </c>
      <c r="B1186" s="70" t="s">
        <v>4371</v>
      </c>
      <c r="F1186" s="60">
        <v>12</v>
      </c>
      <c r="G1186" s="40">
        <v>12</v>
      </c>
      <c r="I1186" s="8"/>
      <c r="J1186" s="6"/>
      <c r="K1186" s="64"/>
      <c r="N1186" s="24"/>
      <c r="T1186" s="19" t="s">
        <v>4372</v>
      </c>
      <c r="X1186" s="30">
        <v>45954</v>
      </c>
      <c r="AA1186" s="3" t="s">
        <v>1856</v>
      </c>
      <c r="AB1186" s="61"/>
      <c r="AD1186" s="9" t="s">
        <v>56</v>
      </c>
      <c r="AF1186" s="9" t="s">
        <v>2</v>
      </c>
      <c r="AH1186" s="9" t="s">
        <v>31</v>
      </c>
      <c r="AJ1186" s="9" t="s">
        <v>106</v>
      </c>
      <c r="AL1186" s="9" t="s">
        <v>48</v>
      </c>
      <c r="AN1186" s="9" t="s">
        <v>13</v>
      </c>
      <c r="AP1186" s="9" t="s">
        <v>123</v>
      </c>
    </row>
    <row r="1187" spans="1:44" hidden="1">
      <c r="A1187" s="69" t="s">
        <v>4373</v>
      </c>
      <c r="B1187" s="70" t="s">
        <v>4374</v>
      </c>
      <c r="F1187" s="60">
        <v>12</v>
      </c>
      <c r="G1187" s="40">
        <v>12</v>
      </c>
      <c r="I1187" s="8"/>
      <c r="J1187" s="6"/>
      <c r="K1187" s="64"/>
      <c r="N1187" s="24"/>
      <c r="T1187" s="19" t="s">
        <v>4375</v>
      </c>
      <c r="X1187" s="30">
        <v>45954</v>
      </c>
      <c r="AA1187" s="3" t="s">
        <v>1856</v>
      </c>
      <c r="AB1187" s="61"/>
      <c r="AD1187" s="9" t="s">
        <v>56</v>
      </c>
      <c r="AF1187" s="9" t="s">
        <v>2</v>
      </c>
      <c r="AH1187" s="9" t="s">
        <v>31</v>
      </c>
      <c r="AJ1187" s="9" t="s">
        <v>106</v>
      </c>
      <c r="AL1187" s="9" t="s">
        <v>48</v>
      </c>
      <c r="AN1187" s="9" t="s">
        <v>13</v>
      </c>
      <c r="AP1187" s="9" t="s">
        <v>123</v>
      </c>
    </row>
    <row r="1188" spans="1:44" hidden="1">
      <c r="A1188" s="69" t="s">
        <v>4376</v>
      </c>
      <c r="B1188" s="70" t="s">
        <v>4377</v>
      </c>
      <c r="F1188" s="60">
        <v>12</v>
      </c>
      <c r="G1188" s="40">
        <v>12</v>
      </c>
      <c r="I1188" s="8"/>
      <c r="J1188" s="6"/>
      <c r="K1188" s="64"/>
      <c r="N1188" s="24"/>
      <c r="T1188" s="19" t="s">
        <v>4378</v>
      </c>
      <c r="X1188" s="30">
        <v>45954</v>
      </c>
      <c r="AA1188" s="3" t="s">
        <v>1856</v>
      </c>
      <c r="AB1188" s="61"/>
      <c r="AD1188" s="9" t="s">
        <v>56</v>
      </c>
      <c r="AF1188" s="9" t="s">
        <v>2</v>
      </c>
      <c r="AH1188" s="9" t="s">
        <v>31</v>
      </c>
      <c r="AJ1188" s="9" t="s">
        <v>106</v>
      </c>
      <c r="AL1188" s="9" t="s">
        <v>48</v>
      </c>
      <c r="AN1188" s="9" t="s">
        <v>13</v>
      </c>
      <c r="AP1188" s="9" t="s">
        <v>123</v>
      </c>
    </row>
    <row r="1189" spans="1:44" hidden="1">
      <c r="A1189" s="69" t="s">
        <v>4379</v>
      </c>
      <c r="B1189" s="70" t="s">
        <v>4380</v>
      </c>
      <c r="F1189" s="60">
        <v>12</v>
      </c>
      <c r="G1189" s="40">
        <v>12</v>
      </c>
      <c r="I1189" s="8"/>
      <c r="J1189" s="6"/>
      <c r="K1189" s="64"/>
      <c r="N1189" s="24"/>
      <c r="T1189" s="19" t="s">
        <v>4381</v>
      </c>
      <c r="X1189" s="30">
        <v>45954</v>
      </c>
      <c r="AA1189" s="3" t="s">
        <v>1856</v>
      </c>
      <c r="AB1189" s="61"/>
      <c r="AD1189" s="9" t="s">
        <v>56</v>
      </c>
      <c r="AF1189" s="9" t="s">
        <v>2</v>
      </c>
      <c r="AH1189" s="9" t="s">
        <v>31</v>
      </c>
      <c r="AJ1189" s="9" t="s">
        <v>40</v>
      </c>
      <c r="AL1189" s="9" t="s">
        <v>106</v>
      </c>
      <c r="AN1189" s="9" t="s">
        <v>48</v>
      </c>
      <c r="AP1189" s="9" t="s">
        <v>13</v>
      </c>
      <c r="AR1189" s="9" t="s">
        <v>123</v>
      </c>
    </row>
    <row r="1190" spans="1:44" hidden="1">
      <c r="A1190" s="69" t="s">
        <v>4382</v>
      </c>
      <c r="B1190" s="70" t="s">
        <v>4383</v>
      </c>
      <c r="F1190" s="60">
        <v>12</v>
      </c>
      <c r="G1190" s="40">
        <v>12</v>
      </c>
      <c r="I1190" s="8"/>
      <c r="J1190" s="6"/>
      <c r="K1190" s="64"/>
      <c r="N1190" s="24"/>
      <c r="T1190" s="19" t="s">
        <v>4384</v>
      </c>
      <c r="X1190" s="30">
        <v>45954</v>
      </c>
      <c r="AA1190" s="3" t="s">
        <v>1856</v>
      </c>
      <c r="AB1190" s="61"/>
      <c r="AD1190" s="9" t="s">
        <v>56</v>
      </c>
      <c r="AF1190" s="9" t="s">
        <v>2</v>
      </c>
      <c r="AH1190" s="9" t="s">
        <v>31</v>
      </c>
      <c r="AJ1190" s="9" t="s">
        <v>106</v>
      </c>
      <c r="AL1190" s="9" t="s">
        <v>48</v>
      </c>
      <c r="AN1190" s="9" t="s">
        <v>13</v>
      </c>
      <c r="AP1190" s="9" t="s">
        <v>123</v>
      </c>
    </row>
    <row r="1191" spans="1:44" hidden="1">
      <c r="A1191" s="69" t="s">
        <v>4385</v>
      </c>
      <c r="B1191" s="70" t="s">
        <v>4386</v>
      </c>
      <c r="F1191" s="60">
        <v>3</v>
      </c>
      <c r="G1191" s="40">
        <v>3</v>
      </c>
      <c r="I1191" s="8"/>
      <c r="J1191" s="6"/>
      <c r="K1191" s="64"/>
      <c r="N1191" s="24"/>
      <c r="T1191" s="19" t="s">
        <v>4387</v>
      </c>
      <c r="X1191" s="30">
        <v>45917</v>
      </c>
      <c r="AA1191" s="3" t="s">
        <v>1831</v>
      </c>
      <c r="AB1191" s="61"/>
      <c r="AD1191" s="9" t="s">
        <v>56</v>
      </c>
      <c r="AF1191" s="9" t="s">
        <v>82</v>
      </c>
      <c r="AH1191" s="9" t="s">
        <v>31</v>
      </c>
      <c r="AJ1191" s="9" t="s">
        <v>123</v>
      </c>
    </row>
    <row r="1192" spans="1:44" hidden="1">
      <c r="A1192" s="69" t="s">
        <v>4388</v>
      </c>
      <c r="B1192" s="70" t="s">
        <v>3013</v>
      </c>
      <c r="F1192" s="60">
        <v>189</v>
      </c>
      <c r="G1192" s="40">
        <v>189</v>
      </c>
      <c r="I1192" s="8"/>
      <c r="J1192" s="6"/>
      <c r="K1192" s="64"/>
      <c r="N1192" s="24"/>
      <c r="T1192" s="19" t="s">
        <v>4389</v>
      </c>
      <c r="X1192" s="30">
        <v>45918</v>
      </c>
      <c r="AA1192" s="3" t="s">
        <v>2918</v>
      </c>
      <c r="AB1192" s="61"/>
      <c r="AD1192" s="9" t="s">
        <v>56</v>
      </c>
      <c r="AF1192" s="9" t="s">
        <v>13</v>
      </c>
      <c r="AH1192" s="9" t="s">
        <v>123</v>
      </c>
    </row>
    <row r="1193" spans="1:44" hidden="1">
      <c r="A1193" s="69" t="s">
        <v>4390</v>
      </c>
      <c r="B1193" s="70" t="s">
        <v>1050</v>
      </c>
      <c r="F1193" s="60">
        <v>302</v>
      </c>
      <c r="G1193" s="40">
        <v>302</v>
      </c>
      <c r="I1193" s="8"/>
      <c r="J1193" s="6"/>
      <c r="K1193" s="64"/>
      <c r="N1193" s="24"/>
      <c r="T1193" s="19" t="s">
        <v>4391</v>
      </c>
      <c r="X1193" s="30">
        <v>45918</v>
      </c>
      <c r="AA1193" s="3" t="s">
        <v>2918</v>
      </c>
      <c r="AB1193" s="61"/>
      <c r="AD1193" s="9" t="s">
        <v>56</v>
      </c>
      <c r="AF1193" s="9" t="s">
        <v>104</v>
      </c>
      <c r="AH1193" s="9" t="s">
        <v>123</v>
      </c>
    </row>
    <row r="1194" spans="1:44" hidden="1">
      <c r="A1194" s="69" t="s">
        <v>4392</v>
      </c>
      <c r="B1194" s="70" t="s">
        <v>4393</v>
      </c>
      <c r="F1194" s="60">
        <v>4</v>
      </c>
      <c r="G1194" s="40">
        <v>4</v>
      </c>
      <c r="I1194" s="8"/>
      <c r="J1194" s="6"/>
      <c r="K1194" s="64"/>
      <c r="N1194" s="24"/>
      <c r="T1194" s="19" t="s">
        <v>4394</v>
      </c>
      <c r="X1194" s="30">
        <v>45917</v>
      </c>
      <c r="AA1194" s="3" t="s">
        <v>1914</v>
      </c>
      <c r="AB1194" s="61"/>
      <c r="AD1194" s="9" t="s">
        <v>56</v>
      </c>
      <c r="AF1194" s="9" t="s">
        <v>2</v>
      </c>
      <c r="AH1194" s="9" t="s">
        <v>123</v>
      </c>
    </row>
    <row r="1195" spans="1:44" hidden="1">
      <c r="A1195" s="69" t="s">
        <v>4395</v>
      </c>
      <c r="B1195" s="70" t="s">
        <v>4396</v>
      </c>
      <c r="F1195" s="60">
        <v>81</v>
      </c>
      <c r="G1195" s="40">
        <v>81</v>
      </c>
      <c r="I1195" s="8"/>
      <c r="J1195" s="6"/>
      <c r="K1195" s="64"/>
      <c r="N1195" s="24"/>
      <c r="T1195" s="19" t="s">
        <v>4397</v>
      </c>
      <c r="X1195" s="30">
        <v>45918</v>
      </c>
      <c r="AA1195" s="3" t="s">
        <v>222</v>
      </c>
      <c r="AB1195" s="61"/>
      <c r="AD1195" s="9" t="s">
        <v>56</v>
      </c>
      <c r="AF1195" s="9" t="s">
        <v>13</v>
      </c>
      <c r="AH1195" s="9" t="s">
        <v>123</v>
      </c>
    </row>
    <row r="1196" spans="1:44" hidden="1">
      <c r="A1196" s="69" t="s">
        <v>4398</v>
      </c>
      <c r="B1196" s="70" t="s">
        <v>3715</v>
      </c>
      <c r="F1196" s="60">
        <v>1890</v>
      </c>
      <c r="G1196" s="40">
        <v>1890</v>
      </c>
      <c r="I1196" s="8"/>
      <c r="J1196" s="6"/>
      <c r="K1196" s="64"/>
      <c r="N1196" s="24"/>
      <c r="T1196" s="19" t="s">
        <v>4399</v>
      </c>
      <c r="X1196" s="30">
        <v>45919</v>
      </c>
      <c r="AA1196" s="3" t="s">
        <v>1744</v>
      </c>
      <c r="AB1196" s="61"/>
      <c r="AD1196" s="9" t="s">
        <v>56</v>
      </c>
      <c r="AF1196" s="9" t="s">
        <v>26</v>
      </c>
      <c r="AH1196" s="9" t="s">
        <v>31</v>
      </c>
      <c r="AJ1196" s="9" t="s">
        <v>123</v>
      </c>
    </row>
    <row r="1197" spans="1:44" hidden="1">
      <c r="A1197" s="69" t="s">
        <v>4400</v>
      </c>
      <c r="B1197" s="70" t="s">
        <v>478</v>
      </c>
      <c r="F1197" s="60">
        <v>53</v>
      </c>
      <c r="G1197" s="40">
        <v>53</v>
      </c>
      <c r="I1197" s="8"/>
      <c r="J1197" s="6"/>
      <c r="K1197" s="64"/>
      <c r="N1197" s="24"/>
      <c r="T1197" s="19" t="s">
        <v>4401</v>
      </c>
      <c r="X1197" s="30">
        <v>45918</v>
      </c>
      <c r="AA1197" s="3" t="s">
        <v>222</v>
      </c>
      <c r="AB1197" s="61"/>
      <c r="AD1197" s="9" t="s">
        <v>56</v>
      </c>
      <c r="AF1197" s="9" t="s">
        <v>13</v>
      </c>
      <c r="AH1197" s="9" t="s">
        <v>123</v>
      </c>
    </row>
    <row r="1198" spans="1:44" hidden="1">
      <c r="A1198" s="69" t="s">
        <v>4402</v>
      </c>
      <c r="B1198" s="70" t="s">
        <v>199</v>
      </c>
      <c r="F1198" s="60">
        <v>252</v>
      </c>
      <c r="G1198" s="40">
        <v>252</v>
      </c>
      <c r="I1198" s="8"/>
      <c r="J1198" s="6"/>
      <c r="K1198" s="64"/>
      <c r="N1198" s="24"/>
      <c r="T1198" s="19" t="s">
        <v>4403</v>
      </c>
      <c r="X1198" s="30">
        <v>45918</v>
      </c>
      <c r="AA1198" s="3" t="s">
        <v>1980</v>
      </c>
      <c r="AB1198" s="61"/>
      <c r="AD1198" s="9" t="s">
        <v>56</v>
      </c>
      <c r="AF1198" s="9" t="s">
        <v>2</v>
      </c>
    </row>
    <row r="1199" spans="1:44" hidden="1">
      <c r="A1199" s="69" t="s">
        <v>4404</v>
      </c>
      <c r="B1199" s="70" t="s">
        <v>199</v>
      </c>
      <c r="F1199" s="60">
        <v>252</v>
      </c>
      <c r="G1199" s="40">
        <v>252</v>
      </c>
      <c r="I1199" s="8"/>
      <c r="J1199" s="6"/>
      <c r="K1199" s="64"/>
      <c r="N1199" s="24"/>
      <c r="T1199" s="19" t="s">
        <v>4405</v>
      </c>
      <c r="X1199" s="30">
        <v>45918</v>
      </c>
      <c r="AA1199" s="3" t="s">
        <v>1980</v>
      </c>
      <c r="AB1199" s="61"/>
      <c r="AD1199" s="9" t="s">
        <v>56</v>
      </c>
      <c r="AF1199" s="9" t="s">
        <v>2</v>
      </c>
    </row>
    <row r="1200" spans="1:44" hidden="1">
      <c r="A1200" s="69" t="s">
        <v>4406</v>
      </c>
      <c r="B1200" s="70" t="s">
        <v>199</v>
      </c>
      <c r="F1200" s="60">
        <v>252</v>
      </c>
      <c r="G1200" s="40">
        <v>252</v>
      </c>
      <c r="I1200" s="8"/>
      <c r="J1200" s="6"/>
      <c r="K1200" s="64"/>
      <c r="N1200" s="24"/>
      <c r="T1200" s="19" t="s">
        <v>4407</v>
      </c>
      <c r="X1200" s="30">
        <v>45918</v>
      </c>
      <c r="AA1200" s="3" t="s">
        <v>1980</v>
      </c>
      <c r="AB1200" s="61"/>
      <c r="AD1200" s="9" t="s">
        <v>56</v>
      </c>
      <c r="AF1200" s="9" t="s">
        <v>2</v>
      </c>
    </row>
    <row r="1201" spans="1:44" hidden="1">
      <c r="A1201" s="69" t="s">
        <v>4408</v>
      </c>
      <c r="B1201" s="70" t="s">
        <v>199</v>
      </c>
      <c r="F1201" s="60">
        <v>252</v>
      </c>
      <c r="G1201" s="40">
        <v>252</v>
      </c>
      <c r="I1201" s="8"/>
      <c r="J1201" s="6"/>
      <c r="K1201" s="64"/>
      <c r="N1201" s="24"/>
      <c r="T1201" s="19" t="s">
        <v>4409</v>
      </c>
      <c r="X1201" s="30">
        <v>45918</v>
      </c>
      <c r="AA1201" s="3" t="s">
        <v>1980</v>
      </c>
      <c r="AB1201" s="61"/>
      <c r="AD1201" s="9" t="s">
        <v>56</v>
      </c>
      <c r="AF1201" s="9" t="s">
        <v>2</v>
      </c>
    </row>
    <row r="1202" spans="1:44" hidden="1">
      <c r="A1202" s="69" t="s">
        <v>4410</v>
      </c>
      <c r="B1202" s="70" t="s">
        <v>199</v>
      </c>
      <c r="F1202" s="60">
        <v>252</v>
      </c>
      <c r="G1202" s="40">
        <v>252</v>
      </c>
      <c r="I1202" s="8"/>
      <c r="J1202" s="6"/>
      <c r="K1202" s="64"/>
      <c r="N1202" s="24"/>
      <c r="T1202" s="19" t="s">
        <v>4411</v>
      </c>
      <c r="X1202" s="30">
        <v>45918</v>
      </c>
      <c r="AA1202" s="3" t="s">
        <v>1980</v>
      </c>
      <c r="AB1202" s="61"/>
      <c r="AD1202" s="9" t="s">
        <v>56</v>
      </c>
      <c r="AF1202" s="9" t="s">
        <v>2</v>
      </c>
    </row>
    <row r="1203" spans="1:44" hidden="1">
      <c r="A1203" s="69" t="s">
        <v>4412</v>
      </c>
      <c r="B1203" s="70" t="s">
        <v>4413</v>
      </c>
      <c r="F1203" s="60">
        <v>523</v>
      </c>
      <c r="G1203" s="40">
        <v>523</v>
      </c>
      <c r="I1203" s="8"/>
      <c r="J1203" s="6"/>
      <c r="K1203" s="64"/>
      <c r="N1203" s="24"/>
      <c r="T1203" s="19" t="s">
        <v>4414</v>
      </c>
      <c r="X1203" s="30">
        <v>45919</v>
      </c>
      <c r="AA1203" s="3" t="s">
        <v>1744</v>
      </c>
      <c r="AB1203" s="61"/>
      <c r="AD1203" s="9" t="s">
        <v>56</v>
      </c>
      <c r="AF1203" s="9" t="s">
        <v>82</v>
      </c>
      <c r="AH1203" s="9" t="s">
        <v>123</v>
      </c>
    </row>
    <row r="1204" spans="1:44" hidden="1">
      <c r="A1204" s="69" t="s">
        <v>4415</v>
      </c>
      <c r="B1204" s="70" t="s">
        <v>4416</v>
      </c>
      <c r="F1204" s="60">
        <v>3</v>
      </c>
      <c r="G1204" s="40">
        <v>3</v>
      </c>
      <c r="I1204" s="8"/>
      <c r="J1204" s="6"/>
      <c r="K1204" s="64"/>
      <c r="N1204" s="24"/>
      <c r="Q1204" s="8" t="s">
        <v>4417</v>
      </c>
      <c r="T1204" s="19" t="s">
        <v>4418</v>
      </c>
      <c r="X1204" s="30">
        <v>45954</v>
      </c>
      <c r="AA1204" s="3" t="s">
        <v>4264</v>
      </c>
      <c r="AB1204" s="61"/>
      <c r="AD1204" s="9" t="s">
        <v>126</v>
      </c>
      <c r="AF1204" s="9" t="s">
        <v>11</v>
      </c>
      <c r="AH1204" s="9" t="s">
        <v>26</v>
      </c>
      <c r="AJ1204" s="9" t="s">
        <v>49</v>
      </c>
      <c r="AL1204" s="9" t="s">
        <v>48</v>
      </c>
      <c r="AN1204" s="9" t="s">
        <v>123</v>
      </c>
    </row>
    <row r="1205" spans="1:44" hidden="1">
      <c r="A1205" s="69" t="s">
        <v>4419</v>
      </c>
      <c r="B1205" s="70" t="s">
        <v>331</v>
      </c>
      <c r="F1205" s="60">
        <v>103</v>
      </c>
      <c r="G1205" s="40">
        <v>103</v>
      </c>
      <c r="I1205" s="8"/>
      <c r="J1205" s="6"/>
      <c r="K1205" s="64"/>
      <c r="N1205" s="24"/>
      <c r="T1205" s="19" t="s">
        <v>4420</v>
      </c>
      <c r="X1205" s="30">
        <v>45918</v>
      </c>
      <c r="AA1205" s="3" t="s">
        <v>1761</v>
      </c>
      <c r="AB1205" s="61"/>
      <c r="AD1205" s="9" t="s">
        <v>56</v>
      </c>
      <c r="AF1205" s="9" t="s">
        <v>82</v>
      </c>
      <c r="AH1205" s="9" t="s">
        <v>31</v>
      </c>
      <c r="AJ1205" s="9" t="s">
        <v>123</v>
      </c>
    </row>
    <row r="1206" spans="1:44" hidden="1">
      <c r="A1206" s="69" t="s">
        <v>4421</v>
      </c>
      <c r="B1206" s="70" t="s">
        <v>4422</v>
      </c>
      <c r="F1206" s="60">
        <v>8</v>
      </c>
      <c r="G1206" s="40">
        <v>8</v>
      </c>
      <c r="I1206" s="8"/>
      <c r="J1206" s="6"/>
      <c r="K1206" s="64"/>
      <c r="N1206" s="24"/>
      <c r="T1206" s="19" t="s">
        <v>4423</v>
      </c>
      <c r="X1206" s="30">
        <v>45918</v>
      </c>
      <c r="AA1206" s="3" t="s">
        <v>2118</v>
      </c>
      <c r="AB1206" s="61"/>
      <c r="AD1206" s="9" t="s">
        <v>56</v>
      </c>
      <c r="AF1206" s="9" t="s">
        <v>24</v>
      </c>
      <c r="AH1206" s="9" t="s">
        <v>123</v>
      </c>
    </row>
    <row r="1207" spans="1:44" hidden="1">
      <c r="A1207" s="69" t="s">
        <v>4424</v>
      </c>
      <c r="B1207" s="70" t="s">
        <v>4425</v>
      </c>
      <c r="F1207" s="60">
        <v>3</v>
      </c>
      <c r="G1207" s="40">
        <v>3</v>
      </c>
      <c r="I1207" s="8"/>
      <c r="J1207" s="6"/>
      <c r="K1207" s="64"/>
      <c r="N1207" s="24"/>
      <c r="T1207" s="19" t="s">
        <v>4427</v>
      </c>
      <c r="X1207" s="30">
        <v>45918</v>
      </c>
      <c r="AA1207" s="3" t="s">
        <v>4426</v>
      </c>
      <c r="AB1207" s="61"/>
      <c r="AD1207" s="9" t="s">
        <v>56</v>
      </c>
      <c r="AF1207" s="9" t="s">
        <v>2</v>
      </c>
      <c r="AH1207" s="9" t="s">
        <v>31</v>
      </c>
      <c r="AJ1207" s="9" t="s">
        <v>123</v>
      </c>
    </row>
    <row r="1208" spans="1:44" hidden="1">
      <c r="A1208" s="69" t="s">
        <v>4428</v>
      </c>
      <c r="B1208" s="70" t="s">
        <v>4429</v>
      </c>
      <c r="F1208" s="60">
        <v>3</v>
      </c>
      <c r="G1208" s="40">
        <v>3</v>
      </c>
      <c r="I1208" s="8"/>
      <c r="J1208" s="6"/>
      <c r="K1208" s="64"/>
      <c r="N1208" s="24"/>
      <c r="T1208" s="19" t="s">
        <v>4430</v>
      </c>
      <c r="X1208" s="30">
        <v>45918</v>
      </c>
      <c r="AA1208" s="3" t="s">
        <v>4426</v>
      </c>
      <c r="AB1208" s="61"/>
      <c r="AD1208" s="9" t="s">
        <v>56</v>
      </c>
      <c r="AF1208" s="9" t="s">
        <v>2</v>
      </c>
      <c r="AH1208" s="9" t="s">
        <v>31</v>
      </c>
      <c r="AJ1208" s="9" t="s">
        <v>123</v>
      </c>
    </row>
    <row r="1209" spans="1:44" hidden="1">
      <c r="A1209" s="69" t="s">
        <v>4431</v>
      </c>
      <c r="B1209" s="70" t="s">
        <v>4432</v>
      </c>
      <c r="F1209" s="60">
        <v>3</v>
      </c>
      <c r="G1209" s="40">
        <v>3</v>
      </c>
      <c r="I1209" s="8"/>
      <c r="J1209" s="6"/>
      <c r="K1209" s="64"/>
      <c r="N1209" s="24"/>
      <c r="Q1209" s="8" t="s">
        <v>4433</v>
      </c>
      <c r="T1209" s="19" t="s">
        <v>4434</v>
      </c>
      <c r="X1209" s="30">
        <v>45954</v>
      </c>
      <c r="AA1209" s="3" t="s">
        <v>4264</v>
      </c>
      <c r="AB1209" s="61"/>
      <c r="AD1209" s="9" t="s">
        <v>126</v>
      </c>
      <c r="AF1209" s="9" t="s">
        <v>11</v>
      </c>
      <c r="AH1209" s="9" t="s">
        <v>26</v>
      </c>
      <c r="AJ1209" s="9" t="s">
        <v>31</v>
      </c>
      <c r="AL1209" s="9" t="s">
        <v>49</v>
      </c>
      <c r="AN1209" s="9" t="s">
        <v>24</v>
      </c>
      <c r="AP1209" s="9" t="s">
        <v>50</v>
      </c>
      <c r="AR1209" s="9" t="s">
        <v>123</v>
      </c>
    </row>
    <row r="1210" spans="1:44" hidden="1">
      <c r="A1210" s="69" t="s">
        <v>4435</v>
      </c>
      <c r="B1210" s="70" t="s">
        <v>199</v>
      </c>
      <c r="F1210" s="60">
        <v>252</v>
      </c>
      <c r="G1210" s="40">
        <v>252</v>
      </c>
      <c r="I1210" s="8"/>
      <c r="J1210" s="6"/>
      <c r="K1210" s="64"/>
      <c r="N1210" s="24"/>
      <c r="T1210" s="19" t="s">
        <v>4436</v>
      </c>
      <c r="X1210" s="30">
        <v>45919</v>
      </c>
      <c r="AA1210" s="3" t="s">
        <v>1980</v>
      </c>
      <c r="AB1210" s="61"/>
      <c r="AD1210" s="9" t="s">
        <v>56</v>
      </c>
      <c r="AF1210" s="9" t="s">
        <v>2</v>
      </c>
    </row>
    <row r="1211" spans="1:44" hidden="1">
      <c r="A1211" s="69" t="s">
        <v>4437</v>
      </c>
      <c r="B1211" s="70" t="s">
        <v>199</v>
      </c>
      <c r="F1211" s="60">
        <v>252</v>
      </c>
      <c r="G1211" s="40">
        <v>252</v>
      </c>
      <c r="I1211" s="8"/>
      <c r="J1211" s="6"/>
      <c r="K1211" s="64"/>
      <c r="N1211" s="24"/>
      <c r="T1211" s="19" t="s">
        <v>4438</v>
      </c>
      <c r="X1211" s="30">
        <v>45919</v>
      </c>
      <c r="AA1211" s="3" t="s">
        <v>1980</v>
      </c>
      <c r="AB1211" s="61"/>
      <c r="AD1211" s="9" t="s">
        <v>56</v>
      </c>
      <c r="AF1211" s="9" t="s">
        <v>2</v>
      </c>
    </row>
    <row r="1212" spans="1:44" hidden="1">
      <c r="A1212" s="69" t="s">
        <v>4439</v>
      </c>
      <c r="B1212" s="70" t="s">
        <v>199</v>
      </c>
      <c r="F1212" s="60">
        <v>252</v>
      </c>
      <c r="G1212" s="40">
        <v>252</v>
      </c>
      <c r="I1212" s="8"/>
      <c r="J1212" s="6"/>
      <c r="K1212" s="64"/>
      <c r="N1212" s="24"/>
      <c r="T1212" s="19" t="s">
        <v>4440</v>
      </c>
      <c r="X1212" s="30">
        <v>45919</v>
      </c>
      <c r="AA1212" s="3" t="s">
        <v>1980</v>
      </c>
      <c r="AB1212" s="61"/>
      <c r="AD1212" s="9" t="s">
        <v>56</v>
      </c>
      <c r="AF1212" s="9" t="s">
        <v>2</v>
      </c>
    </row>
    <row r="1213" spans="1:44" hidden="1">
      <c r="A1213" s="69" t="s">
        <v>4441</v>
      </c>
      <c r="B1213" s="70" t="s">
        <v>199</v>
      </c>
      <c r="F1213" s="60">
        <v>252</v>
      </c>
      <c r="G1213" s="40">
        <v>252</v>
      </c>
      <c r="I1213" s="8"/>
      <c r="J1213" s="6"/>
      <c r="K1213" s="64"/>
      <c r="N1213" s="24"/>
      <c r="T1213" s="19" t="s">
        <v>4442</v>
      </c>
      <c r="X1213" s="30">
        <v>45919</v>
      </c>
      <c r="AA1213" s="3" t="s">
        <v>1980</v>
      </c>
      <c r="AB1213" s="61"/>
      <c r="AD1213" s="9" t="s">
        <v>56</v>
      </c>
      <c r="AF1213" s="9" t="s">
        <v>2</v>
      </c>
    </row>
    <row r="1214" spans="1:44" hidden="1">
      <c r="A1214" s="69" t="s">
        <v>4443</v>
      </c>
      <c r="B1214" s="70" t="s">
        <v>199</v>
      </c>
      <c r="F1214" s="60">
        <v>252</v>
      </c>
      <c r="G1214" s="40">
        <v>252</v>
      </c>
      <c r="I1214" s="8"/>
      <c r="J1214" s="6"/>
      <c r="K1214" s="64"/>
      <c r="N1214" s="24"/>
      <c r="T1214" s="19" t="s">
        <v>4444</v>
      </c>
      <c r="X1214" s="30">
        <v>45919</v>
      </c>
      <c r="AA1214" s="3" t="s">
        <v>1980</v>
      </c>
      <c r="AB1214" s="61"/>
      <c r="AD1214" s="9" t="s">
        <v>56</v>
      </c>
      <c r="AF1214" s="9" t="s">
        <v>2</v>
      </c>
    </row>
    <row r="1215" spans="1:44" hidden="1">
      <c r="A1215" s="69" t="s">
        <v>4445</v>
      </c>
      <c r="B1215" s="70" t="s">
        <v>4446</v>
      </c>
      <c r="F1215" s="60">
        <v>31</v>
      </c>
      <c r="G1215" s="40">
        <v>31</v>
      </c>
      <c r="I1215" s="8"/>
      <c r="J1215" s="6"/>
      <c r="K1215" s="64"/>
      <c r="N1215" s="24"/>
      <c r="T1215" s="19" t="s">
        <v>4447</v>
      </c>
      <c r="X1215" s="30">
        <v>45925</v>
      </c>
      <c r="AA1215" s="3" t="s">
        <v>2811</v>
      </c>
      <c r="AB1215" s="61"/>
      <c r="AD1215" s="9" t="s">
        <v>56</v>
      </c>
      <c r="AF1215" s="9" t="s">
        <v>13</v>
      </c>
      <c r="AH1215" s="9" t="s">
        <v>123</v>
      </c>
    </row>
    <row r="1216" spans="1:44" hidden="1">
      <c r="A1216" s="69" t="s">
        <v>4448</v>
      </c>
      <c r="B1216" s="70" t="s">
        <v>4449</v>
      </c>
      <c r="F1216" s="60">
        <v>45</v>
      </c>
      <c r="G1216" s="40">
        <v>45</v>
      </c>
      <c r="I1216" s="8"/>
      <c r="J1216" s="6"/>
      <c r="K1216" s="64"/>
      <c r="N1216" s="24"/>
      <c r="T1216" s="19" t="s">
        <v>4450</v>
      </c>
      <c r="X1216" s="30">
        <v>45925</v>
      </c>
      <c r="AA1216" s="3" t="s">
        <v>2811</v>
      </c>
      <c r="AB1216" s="61"/>
      <c r="AD1216" s="9" t="s">
        <v>56</v>
      </c>
      <c r="AF1216" s="9" t="s">
        <v>13</v>
      </c>
      <c r="AH1216" s="9" t="s">
        <v>123</v>
      </c>
    </row>
    <row r="1217" spans="1:46" hidden="1">
      <c r="A1217" s="69" t="s">
        <v>4451</v>
      </c>
      <c r="B1217" s="70" t="s">
        <v>4452</v>
      </c>
      <c r="F1217" s="60">
        <v>56</v>
      </c>
      <c r="G1217" s="40">
        <v>56</v>
      </c>
      <c r="I1217" s="8"/>
      <c r="J1217" s="6"/>
      <c r="K1217" s="64"/>
      <c r="N1217" s="24"/>
      <c r="T1217" s="19" t="s">
        <v>4453</v>
      </c>
      <c r="X1217" s="30">
        <v>45925</v>
      </c>
      <c r="AA1217" s="3" t="s">
        <v>2811</v>
      </c>
      <c r="AB1217" s="61"/>
      <c r="AD1217" s="9" t="s">
        <v>56</v>
      </c>
      <c r="AF1217" s="9" t="s">
        <v>13</v>
      </c>
      <c r="AH1217" s="9" t="s">
        <v>123</v>
      </c>
    </row>
    <row r="1218" spans="1:46" hidden="1">
      <c r="A1218" s="69" t="s">
        <v>4454</v>
      </c>
      <c r="B1218" s="70" t="s">
        <v>4295</v>
      </c>
      <c r="F1218" s="60">
        <v>52</v>
      </c>
      <c r="G1218" s="40">
        <v>52</v>
      </c>
      <c r="I1218" s="8"/>
      <c r="J1218" s="6"/>
      <c r="K1218" s="64"/>
      <c r="N1218" s="24"/>
      <c r="T1218" s="19" t="s">
        <v>4455</v>
      </c>
      <c r="X1218" s="30">
        <v>45925</v>
      </c>
      <c r="AA1218" s="3" t="s">
        <v>2811</v>
      </c>
      <c r="AB1218" s="61"/>
      <c r="AD1218" s="9" t="s">
        <v>56</v>
      </c>
      <c r="AF1218" s="9" t="s">
        <v>13</v>
      </c>
      <c r="AH1218" s="9" t="s">
        <v>123</v>
      </c>
    </row>
    <row r="1219" spans="1:46" hidden="1">
      <c r="A1219" s="69" t="s">
        <v>4456</v>
      </c>
      <c r="B1219" s="70" t="s">
        <v>1433</v>
      </c>
      <c r="F1219" s="60">
        <v>69</v>
      </c>
      <c r="G1219" s="40">
        <v>69</v>
      </c>
      <c r="I1219" s="8"/>
      <c r="J1219" s="6"/>
      <c r="K1219" s="64"/>
      <c r="N1219" s="24"/>
      <c r="T1219" s="19" t="s">
        <v>4457</v>
      </c>
      <c r="X1219" s="30">
        <v>45925</v>
      </c>
      <c r="AA1219" s="3" t="s">
        <v>2811</v>
      </c>
      <c r="AB1219" s="61"/>
      <c r="AD1219" s="9" t="s">
        <v>56</v>
      </c>
      <c r="AF1219" s="9" t="s">
        <v>13</v>
      </c>
      <c r="AH1219" s="9" t="s">
        <v>123</v>
      </c>
    </row>
    <row r="1220" spans="1:46" hidden="1">
      <c r="A1220" s="69" t="s">
        <v>4458</v>
      </c>
      <c r="B1220" s="70" t="s">
        <v>4459</v>
      </c>
      <c r="F1220" s="60">
        <v>2</v>
      </c>
      <c r="G1220" s="40">
        <v>2</v>
      </c>
      <c r="I1220" s="8"/>
      <c r="J1220" s="6"/>
      <c r="K1220" s="64"/>
      <c r="N1220" s="24"/>
      <c r="T1220" s="19" t="s">
        <v>4460</v>
      </c>
      <c r="X1220" s="30">
        <v>45923</v>
      </c>
      <c r="AA1220" s="3" t="s">
        <v>1742</v>
      </c>
      <c r="AB1220" s="61"/>
      <c r="AD1220" s="9" t="s">
        <v>56</v>
      </c>
      <c r="AF1220" s="9" t="s">
        <v>26</v>
      </c>
      <c r="AH1220" s="9" t="s">
        <v>31</v>
      </c>
      <c r="AJ1220" s="9" t="s">
        <v>123</v>
      </c>
    </row>
    <row r="1221" spans="1:46" hidden="1">
      <c r="A1221" s="69" t="s">
        <v>4461</v>
      </c>
      <c r="B1221" s="70" t="s">
        <v>377</v>
      </c>
      <c r="F1221" s="60">
        <v>25</v>
      </c>
      <c r="G1221" s="40">
        <v>25</v>
      </c>
      <c r="I1221" s="8"/>
      <c r="J1221" s="6"/>
      <c r="K1221" s="64"/>
      <c r="N1221" s="24"/>
      <c r="T1221" s="19" t="s">
        <v>4462</v>
      </c>
      <c r="X1221" s="30">
        <v>45919</v>
      </c>
      <c r="AA1221" s="3" t="s">
        <v>1761</v>
      </c>
      <c r="AB1221" s="61"/>
      <c r="AD1221" s="9" t="s">
        <v>56</v>
      </c>
      <c r="AF1221" s="9" t="s">
        <v>82</v>
      </c>
      <c r="AH1221" s="9" t="s">
        <v>31</v>
      </c>
      <c r="AJ1221" s="9" t="s">
        <v>123</v>
      </c>
    </row>
    <row r="1222" spans="1:46" hidden="1">
      <c r="A1222" s="69" t="s">
        <v>4463</v>
      </c>
      <c r="B1222" s="70" t="s">
        <v>2865</v>
      </c>
      <c r="F1222" s="60">
        <v>20</v>
      </c>
      <c r="G1222" s="40">
        <v>20</v>
      </c>
      <c r="I1222" s="8"/>
      <c r="J1222" s="6"/>
      <c r="K1222" s="64"/>
      <c r="N1222" s="24"/>
      <c r="T1222" s="19" t="s">
        <v>4464</v>
      </c>
      <c r="X1222" s="30">
        <v>45923</v>
      </c>
      <c r="AA1222" s="3" t="s">
        <v>1998</v>
      </c>
      <c r="AB1222" s="61"/>
      <c r="AD1222" s="9" t="s">
        <v>56</v>
      </c>
      <c r="AF1222" s="9" t="s">
        <v>82</v>
      </c>
      <c r="AH1222" s="9" t="s">
        <v>31</v>
      </c>
      <c r="AJ1222" s="9" t="s">
        <v>123</v>
      </c>
    </row>
    <row r="1223" spans="1:46" hidden="1">
      <c r="A1223" s="69" t="s">
        <v>4465</v>
      </c>
      <c r="B1223" s="70" t="s">
        <v>4466</v>
      </c>
      <c r="F1223" s="60">
        <v>2</v>
      </c>
      <c r="G1223" s="40">
        <v>2</v>
      </c>
      <c r="I1223" s="8"/>
      <c r="J1223" s="6"/>
      <c r="K1223" s="64"/>
      <c r="N1223" s="24"/>
      <c r="T1223" s="19" t="s">
        <v>4467</v>
      </c>
      <c r="X1223" s="30">
        <v>45918</v>
      </c>
      <c r="AA1223" s="3" t="s">
        <v>1831</v>
      </c>
      <c r="AB1223" s="61"/>
      <c r="AD1223" s="9" t="s">
        <v>56</v>
      </c>
      <c r="AF1223" s="9" t="s">
        <v>13</v>
      </c>
      <c r="AH1223" s="9" t="s">
        <v>123</v>
      </c>
    </row>
    <row r="1224" spans="1:46" hidden="1">
      <c r="A1224" s="69" t="s">
        <v>4468</v>
      </c>
      <c r="B1224" s="70" t="s">
        <v>4469</v>
      </c>
      <c r="F1224" s="60">
        <v>10</v>
      </c>
      <c r="G1224" s="40">
        <v>10</v>
      </c>
      <c r="I1224" s="8"/>
      <c r="J1224" s="6"/>
      <c r="K1224" s="64"/>
      <c r="N1224" s="24"/>
      <c r="T1224" s="19" t="s">
        <v>4470</v>
      </c>
      <c r="X1224" s="30">
        <v>45918</v>
      </c>
      <c r="AA1224" s="3" t="s">
        <v>1831</v>
      </c>
      <c r="AB1224" s="61"/>
      <c r="AD1224" s="9" t="s">
        <v>56</v>
      </c>
      <c r="AF1224" s="9" t="s">
        <v>24</v>
      </c>
      <c r="AH1224" s="9" t="s">
        <v>123</v>
      </c>
    </row>
    <row r="1225" spans="1:46" hidden="1">
      <c r="A1225" s="69" t="s">
        <v>4471</v>
      </c>
      <c r="B1225" s="70" t="s">
        <v>4472</v>
      </c>
      <c r="F1225" s="60">
        <v>71</v>
      </c>
      <c r="G1225" s="40">
        <v>71</v>
      </c>
      <c r="I1225" s="8"/>
      <c r="J1225" s="6"/>
      <c r="K1225" s="64"/>
      <c r="N1225" s="24"/>
      <c r="T1225" s="19" t="s">
        <v>4473</v>
      </c>
      <c r="X1225" s="30">
        <v>45925</v>
      </c>
      <c r="AA1225" s="3" t="s">
        <v>2811</v>
      </c>
      <c r="AB1225" s="61"/>
      <c r="AD1225" s="9" t="s">
        <v>56</v>
      </c>
      <c r="AF1225" s="9" t="s">
        <v>13</v>
      </c>
      <c r="AH1225" s="9" t="s">
        <v>123</v>
      </c>
    </row>
    <row r="1226" spans="1:46" hidden="1">
      <c r="A1226" s="69" t="s">
        <v>4474</v>
      </c>
      <c r="B1226" s="70" t="s">
        <v>199</v>
      </c>
      <c r="F1226" s="60">
        <v>252</v>
      </c>
      <c r="G1226" s="40">
        <v>252</v>
      </c>
      <c r="I1226" s="8"/>
      <c r="J1226" s="6"/>
      <c r="K1226" s="64"/>
      <c r="N1226" s="24"/>
      <c r="T1226" s="19" t="s">
        <v>4475</v>
      </c>
      <c r="X1226" s="30">
        <v>45919</v>
      </c>
      <c r="AA1226" s="3" t="s">
        <v>1980</v>
      </c>
      <c r="AB1226" s="61"/>
      <c r="AD1226" s="9" t="s">
        <v>56</v>
      </c>
      <c r="AF1226" s="9" t="s">
        <v>2</v>
      </c>
    </row>
    <row r="1227" spans="1:46" hidden="1">
      <c r="A1227" s="69" t="s">
        <v>4476</v>
      </c>
      <c r="B1227" s="70" t="s">
        <v>199</v>
      </c>
      <c r="F1227" s="60">
        <v>252</v>
      </c>
      <c r="G1227" s="40">
        <v>252</v>
      </c>
      <c r="I1227" s="8"/>
      <c r="J1227" s="6"/>
      <c r="K1227" s="64"/>
      <c r="N1227" s="24"/>
      <c r="T1227" s="19" t="s">
        <v>4477</v>
      </c>
      <c r="X1227" s="30">
        <v>45919</v>
      </c>
      <c r="AA1227" s="3" t="s">
        <v>1980</v>
      </c>
      <c r="AB1227" s="61"/>
      <c r="AD1227" s="9" t="s">
        <v>56</v>
      </c>
      <c r="AF1227" s="9" t="s">
        <v>2</v>
      </c>
    </row>
    <row r="1228" spans="1:46" hidden="1">
      <c r="A1228" s="69" t="s">
        <v>4478</v>
      </c>
      <c r="B1228" s="70" t="s">
        <v>199</v>
      </c>
      <c r="F1228" s="60">
        <v>252</v>
      </c>
      <c r="G1228" s="40">
        <v>252</v>
      </c>
      <c r="I1228" s="8"/>
      <c r="J1228" s="6"/>
      <c r="K1228" s="64"/>
      <c r="N1228" s="24"/>
      <c r="T1228" s="19" t="s">
        <v>4479</v>
      </c>
      <c r="X1228" s="30">
        <v>45919</v>
      </c>
      <c r="AA1228" s="3" t="s">
        <v>1980</v>
      </c>
      <c r="AB1228" s="61"/>
      <c r="AD1228" s="9" t="s">
        <v>56</v>
      </c>
      <c r="AF1228" s="9" t="s">
        <v>2</v>
      </c>
    </row>
    <row r="1229" spans="1:46" hidden="1">
      <c r="A1229" s="69" t="s">
        <v>4480</v>
      </c>
      <c r="B1229" s="70" t="s">
        <v>199</v>
      </c>
      <c r="F1229" s="60">
        <v>252</v>
      </c>
      <c r="G1229" s="40">
        <v>252</v>
      </c>
      <c r="I1229" s="8"/>
      <c r="J1229" s="6"/>
      <c r="K1229" s="64"/>
      <c r="N1229" s="24"/>
      <c r="T1229" s="19" t="s">
        <v>4481</v>
      </c>
      <c r="X1229" s="30">
        <v>45919</v>
      </c>
      <c r="AA1229" s="3" t="s">
        <v>1980</v>
      </c>
      <c r="AB1229" s="61"/>
      <c r="AD1229" s="9" t="s">
        <v>56</v>
      </c>
      <c r="AF1229" s="9" t="s">
        <v>2</v>
      </c>
    </row>
    <row r="1230" spans="1:46" hidden="1">
      <c r="A1230" s="69" t="s">
        <v>4482</v>
      </c>
      <c r="B1230" s="70" t="s">
        <v>199</v>
      </c>
      <c r="F1230" s="60">
        <v>252</v>
      </c>
      <c r="G1230" s="40">
        <v>252</v>
      </c>
      <c r="I1230" s="8"/>
      <c r="J1230" s="6"/>
      <c r="K1230" s="64"/>
      <c r="N1230" s="24"/>
      <c r="T1230" s="19" t="s">
        <v>4483</v>
      </c>
      <c r="X1230" s="30">
        <v>45919</v>
      </c>
      <c r="AA1230" s="3" t="s">
        <v>1980</v>
      </c>
      <c r="AB1230" s="61"/>
      <c r="AD1230" s="9" t="s">
        <v>56</v>
      </c>
      <c r="AF1230" s="9" t="s">
        <v>2</v>
      </c>
    </row>
    <row r="1231" spans="1:46" hidden="1">
      <c r="A1231" s="69" t="s">
        <v>4484</v>
      </c>
      <c r="B1231" s="70" t="s">
        <v>4485</v>
      </c>
      <c r="F1231" s="60">
        <v>30</v>
      </c>
      <c r="G1231" s="40">
        <v>30</v>
      </c>
      <c r="I1231" s="8"/>
      <c r="J1231" s="6"/>
      <c r="K1231" s="64"/>
      <c r="N1231" s="24"/>
      <c r="Q1231" s="8" t="s">
        <v>4486</v>
      </c>
      <c r="T1231" s="19" t="s">
        <v>4487</v>
      </c>
      <c r="X1231" s="30">
        <v>45964</v>
      </c>
      <c r="AA1231" s="3" t="s">
        <v>2403</v>
      </c>
      <c r="AB1231" s="61"/>
      <c r="AD1231" s="9" t="s">
        <v>126</v>
      </c>
      <c r="AF1231" s="9" t="s">
        <v>11</v>
      </c>
      <c r="AH1231" s="9" t="s">
        <v>2</v>
      </c>
      <c r="AJ1231" s="9" t="s">
        <v>31</v>
      </c>
      <c r="AL1231" s="9" t="s">
        <v>106</v>
      </c>
      <c r="AN1231" s="9" t="s">
        <v>50</v>
      </c>
      <c r="AP1231" s="9" t="s">
        <v>13</v>
      </c>
      <c r="AR1231" s="9" t="s">
        <v>24</v>
      </c>
      <c r="AT1231" s="9" t="s">
        <v>123</v>
      </c>
    </row>
    <row r="1232" spans="1:46" hidden="1">
      <c r="A1232" s="69" t="s">
        <v>4488</v>
      </c>
      <c r="B1232" s="70" t="s">
        <v>4489</v>
      </c>
      <c r="F1232" s="60">
        <v>20</v>
      </c>
      <c r="G1232" s="40">
        <v>20</v>
      </c>
      <c r="I1232" s="8"/>
      <c r="J1232" s="6"/>
      <c r="K1232" s="64"/>
      <c r="N1232" s="24"/>
      <c r="T1232" s="19" t="s">
        <v>4490</v>
      </c>
      <c r="X1232" s="30">
        <v>45961</v>
      </c>
      <c r="AA1232" s="3" t="s">
        <v>4073</v>
      </c>
      <c r="AB1232" s="61"/>
      <c r="AD1232" s="9" t="s">
        <v>206</v>
      </c>
      <c r="AF1232" s="9" t="s">
        <v>123</v>
      </c>
    </row>
    <row r="1233" spans="1:50" hidden="1">
      <c r="A1233" s="69" t="s">
        <v>4491</v>
      </c>
      <c r="B1233" s="70" t="s">
        <v>4181</v>
      </c>
      <c r="F1233" s="60">
        <v>20</v>
      </c>
      <c r="G1233" s="40">
        <v>20</v>
      </c>
      <c r="I1233" s="8"/>
      <c r="J1233" s="6"/>
      <c r="K1233" s="64"/>
      <c r="N1233" s="24"/>
      <c r="T1233" s="19" t="s">
        <v>4492</v>
      </c>
      <c r="X1233" s="30">
        <v>45923</v>
      </c>
      <c r="AA1233" s="3" t="s">
        <v>222</v>
      </c>
      <c r="AB1233" s="61"/>
      <c r="AD1233" s="9" t="s">
        <v>56</v>
      </c>
      <c r="AF1233" s="9" t="s">
        <v>13</v>
      </c>
      <c r="AH1233" s="9" t="s">
        <v>123</v>
      </c>
    </row>
    <row r="1234" spans="1:50" hidden="1">
      <c r="A1234" s="69" t="s">
        <v>4493</v>
      </c>
      <c r="B1234" s="70" t="s">
        <v>3339</v>
      </c>
      <c r="F1234" s="60">
        <v>104</v>
      </c>
      <c r="G1234" s="40">
        <v>104</v>
      </c>
      <c r="I1234" s="8"/>
      <c r="J1234" s="6"/>
      <c r="K1234" s="64"/>
      <c r="N1234" s="24"/>
      <c r="T1234" s="19" t="s">
        <v>4494</v>
      </c>
      <c r="X1234" s="30">
        <v>45923</v>
      </c>
      <c r="AA1234" s="3" t="s">
        <v>222</v>
      </c>
      <c r="AB1234" s="61"/>
      <c r="AD1234" s="9" t="s">
        <v>56</v>
      </c>
      <c r="AF1234" s="9" t="s">
        <v>13</v>
      </c>
      <c r="AH1234" s="9" t="s">
        <v>123</v>
      </c>
    </row>
    <row r="1235" spans="1:50" hidden="1">
      <c r="A1235" s="69" t="s">
        <v>4495</v>
      </c>
      <c r="B1235" s="70" t="s">
        <v>1179</v>
      </c>
      <c r="F1235" s="60">
        <v>20</v>
      </c>
      <c r="G1235" s="40">
        <v>20</v>
      </c>
      <c r="I1235" s="8"/>
      <c r="J1235" s="6"/>
      <c r="K1235" s="64"/>
      <c r="N1235" s="24"/>
      <c r="T1235" s="19" t="s">
        <v>4496</v>
      </c>
      <c r="X1235" s="30">
        <v>45923</v>
      </c>
      <c r="AA1235" s="3" t="s">
        <v>1628</v>
      </c>
      <c r="AB1235" s="61"/>
      <c r="AD1235" s="9" t="s">
        <v>56</v>
      </c>
      <c r="AF1235" s="9" t="s">
        <v>13</v>
      </c>
      <c r="AH1235" s="9" t="s">
        <v>123</v>
      </c>
    </row>
    <row r="1236" spans="1:50" hidden="1">
      <c r="A1236" s="69" t="s">
        <v>4497</v>
      </c>
      <c r="B1236" s="70" t="s">
        <v>344</v>
      </c>
      <c r="F1236" s="60">
        <v>10</v>
      </c>
      <c r="G1236" s="40">
        <v>10</v>
      </c>
      <c r="I1236" s="8"/>
      <c r="J1236" s="6"/>
      <c r="K1236" s="64"/>
      <c r="N1236" s="24"/>
      <c r="T1236" s="19" t="s">
        <v>4498</v>
      </c>
      <c r="X1236" s="30">
        <v>45923</v>
      </c>
      <c r="AA1236" s="3" t="s">
        <v>1628</v>
      </c>
      <c r="AB1236" s="61"/>
      <c r="AD1236" s="9" t="s">
        <v>56</v>
      </c>
      <c r="AF1236" s="9" t="s">
        <v>13</v>
      </c>
      <c r="AH1236" s="9" t="s">
        <v>123</v>
      </c>
    </row>
    <row r="1237" spans="1:50" hidden="1">
      <c r="A1237" s="69" t="s">
        <v>4499</v>
      </c>
      <c r="B1237" s="70" t="s">
        <v>3877</v>
      </c>
      <c r="F1237" s="60">
        <v>5</v>
      </c>
      <c r="G1237" s="40">
        <v>5</v>
      </c>
      <c r="I1237" s="8"/>
      <c r="J1237" s="6"/>
      <c r="K1237" s="64"/>
      <c r="N1237" s="24"/>
      <c r="T1237" s="19" t="s">
        <v>4500</v>
      </c>
      <c r="X1237" s="30">
        <v>45918</v>
      </c>
      <c r="AA1237" s="3" t="s">
        <v>1742</v>
      </c>
      <c r="AB1237" s="61"/>
      <c r="AD1237" s="9" t="s">
        <v>56</v>
      </c>
      <c r="AF1237" s="9" t="s">
        <v>13</v>
      </c>
      <c r="AH1237" s="9" t="s">
        <v>123</v>
      </c>
    </row>
    <row r="1238" spans="1:50" hidden="1">
      <c r="A1238" s="69" t="s">
        <v>4501</v>
      </c>
      <c r="B1238" s="70" t="s">
        <v>1377</v>
      </c>
      <c r="F1238" s="60">
        <v>1</v>
      </c>
      <c r="G1238" s="40">
        <v>1</v>
      </c>
      <c r="I1238" s="8"/>
      <c r="J1238" s="6"/>
      <c r="K1238" s="64"/>
      <c r="N1238" s="24"/>
      <c r="T1238" s="19" t="s">
        <v>4502</v>
      </c>
      <c r="X1238" s="30">
        <v>45923</v>
      </c>
      <c r="AA1238" s="3" t="s">
        <v>3</v>
      </c>
      <c r="AB1238" s="61"/>
      <c r="AD1238" s="9" t="s">
        <v>56</v>
      </c>
      <c r="AF1238" s="9" t="s">
        <v>13</v>
      </c>
      <c r="AH1238" s="9" t="s">
        <v>123</v>
      </c>
    </row>
    <row r="1239" spans="1:50" hidden="1">
      <c r="A1239" s="69" t="s">
        <v>4503</v>
      </c>
      <c r="B1239" s="70" t="s">
        <v>4504</v>
      </c>
      <c r="F1239" s="60">
        <v>6</v>
      </c>
      <c r="G1239" s="40">
        <v>6</v>
      </c>
      <c r="I1239" s="8"/>
      <c r="J1239" s="6"/>
      <c r="K1239" s="64"/>
      <c r="N1239" s="24"/>
      <c r="T1239" s="19" t="s">
        <v>4505</v>
      </c>
      <c r="X1239" s="30">
        <v>45919</v>
      </c>
      <c r="AA1239" s="3" t="s">
        <v>3175</v>
      </c>
      <c r="AB1239" s="61"/>
      <c r="AD1239" s="9" t="s">
        <v>56</v>
      </c>
      <c r="AF1239" s="9" t="s">
        <v>13</v>
      </c>
      <c r="AH1239" s="9" t="s">
        <v>123</v>
      </c>
    </row>
    <row r="1240" spans="1:50" hidden="1">
      <c r="A1240" s="69" t="s">
        <v>4506</v>
      </c>
      <c r="B1240" s="70" t="s">
        <v>4507</v>
      </c>
      <c r="F1240" s="60">
        <v>1</v>
      </c>
      <c r="G1240" s="40">
        <v>1</v>
      </c>
      <c r="I1240" s="8"/>
      <c r="J1240" s="6"/>
      <c r="K1240" s="64"/>
      <c r="N1240" s="24"/>
      <c r="T1240" s="19" t="s">
        <v>4508</v>
      </c>
      <c r="X1240" s="30">
        <v>45930</v>
      </c>
      <c r="AA1240" s="3" t="s">
        <v>1942</v>
      </c>
      <c r="AB1240" s="61"/>
      <c r="AD1240" s="9" t="s">
        <v>56</v>
      </c>
      <c r="AF1240" s="9" t="s">
        <v>2</v>
      </c>
      <c r="AH1240" s="9" t="s">
        <v>31</v>
      </c>
      <c r="AJ1240" s="9" t="s">
        <v>67</v>
      </c>
      <c r="AL1240" s="9" t="s">
        <v>40</v>
      </c>
      <c r="AN1240" s="9" t="s">
        <v>106</v>
      </c>
      <c r="AP1240" s="9" t="s">
        <v>48</v>
      </c>
      <c r="AR1240" s="9" t="s">
        <v>13</v>
      </c>
      <c r="AT1240" s="9" t="s">
        <v>123</v>
      </c>
    </row>
    <row r="1241" spans="1:50" hidden="1">
      <c r="A1241" s="69" t="s">
        <v>4509</v>
      </c>
      <c r="B1241" s="70" t="s">
        <v>4510</v>
      </c>
      <c r="F1241" s="60">
        <v>1</v>
      </c>
      <c r="G1241" s="40">
        <v>1</v>
      </c>
      <c r="I1241" s="8"/>
      <c r="J1241" s="6"/>
      <c r="K1241" s="64"/>
      <c r="N1241" s="24"/>
      <c r="T1241" s="19" t="s">
        <v>4511</v>
      </c>
      <c r="X1241" s="30">
        <v>45930</v>
      </c>
      <c r="AA1241" s="3" t="s">
        <v>1942</v>
      </c>
      <c r="AB1241" s="61"/>
      <c r="AD1241" s="9" t="s">
        <v>56</v>
      </c>
      <c r="AF1241" s="9" t="s">
        <v>2</v>
      </c>
      <c r="AH1241" s="9" t="s">
        <v>31</v>
      </c>
      <c r="AJ1241" s="9" t="s">
        <v>67</v>
      </c>
      <c r="AL1241" s="9" t="s">
        <v>40</v>
      </c>
      <c r="AN1241" s="9" t="s">
        <v>106</v>
      </c>
      <c r="AP1241" s="9" t="s">
        <v>24</v>
      </c>
      <c r="AR1241" s="9" t="s">
        <v>48</v>
      </c>
      <c r="AT1241" s="9" t="s">
        <v>13</v>
      </c>
      <c r="AV1241" s="9" t="s">
        <v>123</v>
      </c>
    </row>
    <row r="1242" spans="1:50" hidden="1">
      <c r="A1242" s="69" t="s">
        <v>4512</v>
      </c>
      <c r="B1242" s="70" t="s">
        <v>4513</v>
      </c>
      <c r="F1242" s="60">
        <v>4</v>
      </c>
      <c r="G1242" s="40">
        <v>4</v>
      </c>
      <c r="I1242" s="8"/>
      <c r="J1242" s="6"/>
      <c r="K1242" s="64"/>
      <c r="N1242" s="24"/>
      <c r="T1242" s="19" t="s">
        <v>4515</v>
      </c>
      <c r="X1242" s="30">
        <v>45930</v>
      </c>
      <c r="AA1242" s="3" t="s">
        <v>4514</v>
      </c>
      <c r="AB1242" s="61"/>
      <c r="AD1242" s="9" t="s">
        <v>56</v>
      </c>
      <c r="AF1242" s="9" t="s">
        <v>44</v>
      </c>
      <c r="AH1242" s="9" t="s">
        <v>26</v>
      </c>
      <c r="AJ1242" s="9" t="s">
        <v>31</v>
      </c>
      <c r="AL1242" s="9" t="s">
        <v>123</v>
      </c>
    </row>
    <row r="1243" spans="1:50" hidden="1">
      <c r="A1243" s="69" t="s">
        <v>4516</v>
      </c>
      <c r="B1243" s="70" t="s">
        <v>4517</v>
      </c>
      <c r="F1243" s="60">
        <v>76</v>
      </c>
      <c r="G1243" s="40">
        <v>76</v>
      </c>
      <c r="I1243" s="8"/>
      <c r="J1243" s="6"/>
      <c r="K1243" s="64"/>
      <c r="N1243" s="24"/>
      <c r="T1243" s="19" t="s">
        <v>4518</v>
      </c>
      <c r="X1243" s="30">
        <v>45925</v>
      </c>
      <c r="AA1243" s="3" t="s">
        <v>1642</v>
      </c>
      <c r="AB1243" s="61"/>
      <c r="AD1243" s="9" t="s">
        <v>56</v>
      </c>
      <c r="AF1243" s="9" t="s">
        <v>13</v>
      </c>
      <c r="AH1243" s="9" t="s">
        <v>123</v>
      </c>
    </row>
    <row r="1244" spans="1:50" hidden="1">
      <c r="A1244" s="69" t="s">
        <v>4519</v>
      </c>
      <c r="B1244" s="70" t="s">
        <v>4520</v>
      </c>
      <c r="F1244" s="60">
        <v>60</v>
      </c>
      <c r="G1244" s="40">
        <v>60</v>
      </c>
      <c r="I1244" s="8"/>
      <c r="J1244" s="6"/>
      <c r="K1244" s="64"/>
      <c r="N1244" s="24"/>
      <c r="Q1244" s="8" t="s">
        <v>4521</v>
      </c>
      <c r="T1244" s="19" t="s">
        <v>4522</v>
      </c>
      <c r="X1244" s="30">
        <v>45662</v>
      </c>
      <c r="AA1244" s="3" t="s">
        <v>1804</v>
      </c>
      <c r="AB1244" s="61"/>
      <c r="AD1244" s="9" t="s">
        <v>126</v>
      </c>
      <c r="AF1244" s="9" t="s">
        <v>11</v>
      </c>
      <c r="AH1244" s="9" t="s">
        <v>26</v>
      </c>
      <c r="AJ1244" s="9" t="s">
        <v>31</v>
      </c>
      <c r="AL1244" s="9" t="s">
        <v>49</v>
      </c>
      <c r="AN1244" s="9" t="s">
        <v>24</v>
      </c>
      <c r="AP1244" s="9" t="s">
        <v>18</v>
      </c>
      <c r="AR1244" s="9" t="s">
        <v>37</v>
      </c>
      <c r="AT1244" s="9" t="s">
        <v>41</v>
      </c>
      <c r="AV1244" s="9" t="s">
        <v>123</v>
      </c>
    </row>
    <row r="1245" spans="1:50" hidden="1">
      <c r="A1245" s="69" t="s">
        <v>4523</v>
      </c>
      <c r="B1245" s="70" t="s">
        <v>59</v>
      </c>
      <c r="F1245" s="60">
        <v>30</v>
      </c>
      <c r="G1245" s="40">
        <v>30</v>
      </c>
      <c r="I1245" s="8"/>
      <c r="J1245" s="6"/>
      <c r="K1245" s="64"/>
      <c r="N1245" s="24"/>
      <c r="Q1245" s="8" t="s">
        <v>3229</v>
      </c>
      <c r="T1245" s="19" t="s">
        <v>4524</v>
      </c>
      <c r="X1245" s="30">
        <v>45662</v>
      </c>
      <c r="AA1245" s="3" t="s">
        <v>1804</v>
      </c>
      <c r="AB1245" s="61"/>
      <c r="AD1245" s="9" t="s">
        <v>126</v>
      </c>
      <c r="AF1245" s="9" t="s">
        <v>11</v>
      </c>
      <c r="AH1245" s="9" t="s">
        <v>16</v>
      </c>
      <c r="AJ1245" s="9" t="s">
        <v>26</v>
      </c>
      <c r="AL1245" s="9" t="s">
        <v>31</v>
      </c>
      <c r="AN1245" s="9" t="s">
        <v>49</v>
      </c>
      <c r="AP1245" s="9" t="s">
        <v>24</v>
      </c>
      <c r="AR1245" s="9" t="s">
        <v>48</v>
      </c>
      <c r="AT1245" s="9" t="s">
        <v>37</v>
      </c>
      <c r="AV1245" s="9" t="s">
        <v>41</v>
      </c>
      <c r="AX1245" s="9" t="s">
        <v>123</v>
      </c>
    </row>
    <row r="1246" spans="1:50" hidden="1">
      <c r="A1246" s="69" t="s">
        <v>4525</v>
      </c>
      <c r="B1246" s="70" t="s">
        <v>81</v>
      </c>
      <c r="F1246" s="60">
        <v>30</v>
      </c>
      <c r="G1246" s="40">
        <v>30</v>
      </c>
      <c r="I1246" s="8"/>
      <c r="J1246" s="6"/>
      <c r="K1246" s="64"/>
      <c r="N1246" s="24"/>
      <c r="Q1246" s="8" t="s">
        <v>3232</v>
      </c>
      <c r="T1246" s="19" t="s">
        <v>4526</v>
      </c>
      <c r="X1246" s="30">
        <v>45662</v>
      </c>
      <c r="AA1246" s="3" t="s">
        <v>1804</v>
      </c>
      <c r="AB1246" s="61"/>
      <c r="AD1246" s="9" t="s">
        <v>126</v>
      </c>
      <c r="AF1246" s="9" t="s">
        <v>19</v>
      </c>
      <c r="AH1246" s="9" t="s">
        <v>11</v>
      </c>
      <c r="AJ1246" s="9" t="s">
        <v>26</v>
      </c>
      <c r="AL1246" s="9" t="s">
        <v>49</v>
      </c>
      <c r="AN1246" s="9" t="s">
        <v>24</v>
      </c>
      <c r="AP1246" s="9" t="s">
        <v>48</v>
      </c>
      <c r="AR1246" s="9" t="s">
        <v>37</v>
      </c>
      <c r="AT1246" s="9" t="s">
        <v>41</v>
      </c>
      <c r="AV1246" s="9" t="s">
        <v>123</v>
      </c>
    </row>
    <row r="1247" spans="1:50" hidden="1">
      <c r="A1247" s="69" t="s">
        <v>4527</v>
      </c>
      <c r="B1247" s="70" t="s">
        <v>4528</v>
      </c>
      <c r="F1247" s="60">
        <v>100</v>
      </c>
      <c r="G1247" s="40">
        <v>100</v>
      </c>
      <c r="I1247" s="8"/>
      <c r="J1247" s="6"/>
      <c r="K1247" s="64"/>
      <c r="N1247" s="24"/>
      <c r="Q1247" s="8" t="s">
        <v>4529</v>
      </c>
      <c r="T1247" s="19" t="s">
        <v>4531</v>
      </c>
      <c r="X1247" s="30">
        <v>45975</v>
      </c>
      <c r="AA1247" s="3" t="s">
        <v>4530</v>
      </c>
      <c r="AB1247" s="61"/>
      <c r="AD1247" s="9" t="s">
        <v>126</v>
      </c>
      <c r="AF1247" s="9" t="s">
        <v>11</v>
      </c>
      <c r="AH1247" s="9" t="s">
        <v>82</v>
      </c>
      <c r="AJ1247" s="9" t="s">
        <v>31</v>
      </c>
      <c r="AL1247" s="9" t="s">
        <v>16</v>
      </c>
      <c r="AN1247" s="9" t="s">
        <v>88</v>
      </c>
      <c r="AP1247" s="9" t="s">
        <v>24</v>
      </c>
      <c r="AR1247" s="9" t="s">
        <v>48</v>
      </c>
      <c r="AT1247" s="9" t="s">
        <v>13</v>
      </c>
      <c r="AV1247" s="9" t="s">
        <v>41</v>
      </c>
      <c r="AX1247" s="9" t="s">
        <v>123</v>
      </c>
    </row>
    <row r="1248" spans="1:50" hidden="1">
      <c r="A1248" s="69" t="s">
        <v>4532</v>
      </c>
      <c r="B1248" s="70" t="s">
        <v>4533</v>
      </c>
      <c r="F1248" s="60">
        <v>3</v>
      </c>
      <c r="G1248" s="40">
        <v>3</v>
      </c>
      <c r="I1248" s="8"/>
      <c r="J1248" s="6"/>
      <c r="K1248" s="64"/>
      <c r="N1248" s="24"/>
      <c r="Q1248" s="8" t="s">
        <v>4534</v>
      </c>
      <c r="T1248" s="19" t="s">
        <v>4536</v>
      </c>
      <c r="X1248" s="30">
        <v>45966</v>
      </c>
      <c r="AA1248" s="3" t="s">
        <v>4535</v>
      </c>
      <c r="AB1248" s="61"/>
      <c r="AD1248" s="9" t="s">
        <v>126</v>
      </c>
      <c r="AF1248" s="9" t="s">
        <v>17</v>
      </c>
      <c r="AH1248" s="9" t="s">
        <v>16</v>
      </c>
      <c r="AJ1248" s="9" t="s">
        <v>73</v>
      </c>
      <c r="AL1248" s="9" t="s">
        <v>24</v>
      </c>
      <c r="AN1248" s="9" t="s">
        <v>7</v>
      </c>
      <c r="AP1248" s="9" t="s">
        <v>123</v>
      </c>
    </row>
    <row r="1249" spans="1:50" hidden="1">
      <c r="A1249" s="69" t="s">
        <v>4537</v>
      </c>
      <c r="B1249" s="70" t="s">
        <v>4538</v>
      </c>
      <c r="F1249" s="60">
        <v>3</v>
      </c>
      <c r="G1249" s="40">
        <v>3</v>
      </c>
      <c r="I1249" s="8"/>
      <c r="J1249" s="6"/>
      <c r="K1249" s="64"/>
      <c r="N1249" s="24"/>
      <c r="Q1249" s="8" t="s">
        <v>4539</v>
      </c>
      <c r="X1249" s="30">
        <v>45932</v>
      </c>
      <c r="AA1249" s="3" t="s">
        <v>2963</v>
      </c>
      <c r="AB1249" s="61"/>
      <c r="AD1249" s="9" t="s">
        <v>126</v>
      </c>
      <c r="AF1249" s="9" t="s">
        <v>11</v>
      </c>
      <c r="AH1249" s="9" t="s">
        <v>0</v>
      </c>
      <c r="AJ1249" s="9" t="s">
        <v>7</v>
      </c>
      <c r="AL1249" s="9" t="s">
        <v>1527</v>
      </c>
      <c r="AN1249" s="9" t="s">
        <v>41</v>
      </c>
    </row>
    <row r="1250" spans="1:50" hidden="1">
      <c r="A1250" s="69" t="s">
        <v>4540</v>
      </c>
      <c r="B1250" s="70" t="s">
        <v>4541</v>
      </c>
      <c r="F1250" s="60">
        <v>1</v>
      </c>
      <c r="G1250" s="40">
        <v>1</v>
      </c>
      <c r="I1250" s="8"/>
      <c r="J1250" s="6"/>
      <c r="K1250" s="64"/>
      <c r="N1250" s="24"/>
      <c r="T1250" s="19" t="s">
        <v>4543</v>
      </c>
      <c r="X1250" s="30">
        <v>45930</v>
      </c>
      <c r="AA1250" s="3" t="s">
        <v>4542</v>
      </c>
      <c r="AB1250" s="61"/>
      <c r="AD1250" s="9" t="s">
        <v>56</v>
      </c>
      <c r="AF1250" s="9" t="s">
        <v>13</v>
      </c>
      <c r="AH1250" s="9" t="s">
        <v>123</v>
      </c>
    </row>
    <row r="1251" spans="1:50" hidden="1">
      <c r="A1251" s="69" t="s">
        <v>4544</v>
      </c>
      <c r="B1251" s="70" t="s">
        <v>4545</v>
      </c>
      <c r="F1251" s="60">
        <v>1</v>
      </c>
      <c r="G1251" s="40">
        <v>1</v>
      </c>
      <c r="I1251" s="8"/>
      <c r="J1251" s="6"/>
      <c r="K1251" s="64"/>
      <c r="N1251" s="24"/>
      <c r="T1251" s="19" t="s">
        <v>4547</v>
      </c>
      <c r="X1251" s="30">
        <v>45919</v>
      </c>
      <c r="AA1251" s="3" t="s">
        <v>4546</v>
      </c>
      <c r="AB1251" s="61"/>
      <c r="AD1251" s="9" t="s">
        <v>56</v>
      </c>
      <c r="AF1251" s="9" t="s">
        <v>13</v>
      </c>
      <c r="AH1251" s="9" t="s">
        <v>123</v>
      </c>
    </row>
    <row r="1252" spans="1:50" hidden="1">
      <c r="A1252" s="69" t="s">
        <v>4548</v>
      </c>
      <c r="B1252" s="70" t="s">
        <v>4549</v>
      </c>
      <c r="F1252" s="60">
        <v>120</v>
      </c>
      <c r="G1252" s="40">
        <v>120</v>
      </c>
      <c r="I1252" s="8"/>
      <c r="J1252" s="6"/>
      <c r="K1252" s="64"/>
      <c r="N1252" s="24"/>
      <c r="Q1252" s="8" t="s">
        <v>4550</v>
      </c>
      <c r="T1252" s="19" t="s">
        <v>4551</v>
      </c>
      <c r="X1252" s="30">
        <v>45672</v>
      </c>
      <c r="AA1252" s="3" t="s">
        <v>1880</v>
      </c>
      <c r="AB1252" s="61"/>
      <c r="AD1252" s="9" t="s">
        <v>126</v>
      </c>
      <c r="AF1252" s="9" t="s">
        <v>11</v>
      </c>
      <c r="AH1252" s="9" t="s">
        <v>16</v>
      </c>
      <c r="AJ1252" s="9" t="s">
        <v>84</v>
      </c>
      <c r="AL1252" s="9" t="s">
        <v>82</v>
      </c>
      <c r="AN1252" s="9" t="s">
        <v>31</v>
      </c>
      <c r="AP1252" s="9" t="s">
        <v>57</v>
      </c>
      <c r="AR1252" s="9" t="s">
        <v>7</v>
      </c>
      <c r="AT1252" s="9" t="s">
        <v>13</v>
      </c>
      <c r="AV1252" s="9" t="s">
        <v>123</v>
      </c>
    </row>
    <row r="1253" spans="1:50" hidden="1">
      <c r="A1253" s="69" t="s">
        <v>4552</v>
      </c>
      <c r="B1253" s="70" t="s">
        <v>4553</v>
      </c>
      <c r="F1253" s="60">
        <v>100</v>
      </c>
      <c r="G1253" s="40">
        <v>100</v>
      </c>
      <c r="I1253" s="8"/>
      <c r="J1253" s="6"/>
      <c r="K1253" s="64"/>
      <c r="N1253" s="24"/>
      <c r="Q1253" s="8" t="s">
        <v>4554</v>
      </c>
      <c r="T1253" s="19" t="s">
        <v>4555</v>
      </c>
      <c r="X1253" s="30">
        <v>45672</v>
      </c>
      <c r="AA1253" s="3" t="s">
        <v>1880</v>
      </c>
      <c r="AB1253" s="61"/>
      <c r="AD1253" s="9" t="s">
        <v>126</v>
      </c>
      <c r="AF1253" s="9" t="s">
        <v>11</v>
      </c>
      <c r="AH1253" s="9" t="s">
        <v>2</v>
      </c>
      <c r="AJ1253" s="9" t="s">
        <v>31</v>
      </c>
      <c r="AL1253" s="9" t="s">
        <v>35</v>
      </c>
      <c r="AN1253" s="9" t="s">
        <v>1</v>
      </c>
      <c r="AP1253" s="9" t="s">
        <v>67</v>
      </c>
      <c r="AR1253" s="9" t="s">
        <v>106</v>
      </c>
      <c r="AT1253" s="9" t="s">
        <v>50</v>
      </c>
      <c r="AV1253" s="9" t="s">
        <v>13</v>
      </c>
      <c r="AX1253" s="9" t="s">
        <v>123</v>
      </c>
    </row>
    <row r="1254" spans="1:50" hidden="1">
      <c r="A1254" s="69" t="s">
        <v>4556</v>
      </c>
      <c r="B1254" s="70" t="s">
        <v>4557</v>
      </c>
      <c r="F1254" s="60">
        <v>100</v>
      </c>
      <c r="G1254" s="40">
        <v>100</v>
      </c>
      <c r="I1254" s="8"/>
      <c r="J1254" s="6"/>
      <c r="K1254" s="64"/>
      <c r="N1254" s="24"/>
      <c r="Q1254" s="8" t="s">
        <v>4558</v>
      </c>
      <c r="T1254" s="19" t="s">
        <v>4559</v>
      </c>
      <c r="X1254" s="30">
        <v>45672</v>
      </c>
      <c r="AA1254" s="3" t="s">
        <v>1880</v>
      </c>
      <c r="AB1254" s="61"/>
      <c r="AD1254" s="9" t="s">
        <v>126</v>
      </c>
      <c r="AF1254" s="9" t="s">
        <v>11</v>
      </c>
      <c r="AH1254" s="9" t="s">
        <v>63</v>
      </c>
      <c r="AJ1254" s="9" t="s">
        <v>57</v>
      </c>
      <c r="AL1254" s="9" t="s">
        <v>7</v>
      </c>
      <c r="AN1254" s="9" t="s">
        <v>66</v>
      </c>
      <c r="AP1254" s="9" t="s">
        <v>154</v>
      </c>
      <c r="AR1254" s="9" t="s">
        <v>250</v>
      </c>
      <c r="AT1254" s="9" t="s">
        <v>123</v>
      </c>
    </row>
    <row r="1255" spans="1:50" hidden="1">
      <c r="A1255" s="69" t="s">
        <v>4560</v>
      </c>
      <c r="B1255" s="70" t="s">
        <v>4561</v>
      </c>
      <c r="F1255" s="60">
        <v>100</v>
      </c>
      <c r="G1255" s="40">
        <v>100</v>
      </c>
      <c r="I1255" s="8"/>
      <c r="J1255" s="6"/>
      <c r="K1255" s="64"/>
      <c r="N1255" s="24"/>
      <c r="Q1255" s="8" t="s">
        <v>4562</v>
      </c>
      <c r="T1255" s="19" t="s">
        <v>4563</v>
      </c>
      <c r="X1255" s="30">
        <v>45672</v>
      </c>
      <c r="AA1255" s="3" t="s">
        <v>1880</v>
      </c>
      <c r="AB1255" s="61"/>
      <c r="AD1255" s="9" t="s">
        <v>126</v>
      </c>
      <c r="AF1255" s="9" t="s">
        <v>11</v>
      </c>
      <c r="AH1255" s="9" t="s">
        <v>2</v>
      </c>
      <c r="AJ1255" s="9" t="s">
        <v>31</v>
      </c>
      <c r="AL1255" s="9" t="s">
        <v>1</v>
      </c>
      <c r="AN1255" s="9" t="s">
        <v>35</v>
      </c>
      <c r="AP1255" s="9" t="s">
        <v>106</v>
      </c>
      <c r="AR1255" s="9" t="s">
        <v>50</v>
      </c>
      <c r="AT1255" s="9" t="s">
        <v>104</v>
      </c>
      <c r="AV1255" s="9" t="s">
        <v>123</v>
      </c>
    </row>
    <row r="1256" spans="1:50" hidden="1">
      <c r="A1256" s="69" t="s">
        <v>4564</v>
      </c>
      <c r="B1256" s="70" t="s">
        <v>4565</v>
      </c>
      <c r="F1256" s="60">
        <v>120</v>
      </c>
      <c r="G1256" s="40">
        <v>120</v>
      </c>
      <c r="I1256" s="8"/>
      <c r="J1256" s="6"/>
      <c r="K1256" s="64"/>
      <c r="N1256" s="24"/>
      <c r="Q1256" s="8" t="s">
        <v>4566</v>
      </c>
      <c r="T1256" s="19" t="s">
        <v>4567</v>
      </c>
      <c r="X1256" s="30">
        <v>45672</v>
      </c>
      <c r="AA1256" s="3" t="s">
        <v>1880</v>
      </c>
      <c r="AB1256" s="61"/>
      <c r="AD1256" s="9" t="s">
        <v>126</v>
      </c>
      <c r="AF1256" s="9" t="s">
        <v>11</v>
      </c>
      <c r="AH1256" s="9" t="s">
        <v>2</v>
      </c>
      <c r="AJ1256" s="9" t="s">
        <v>31</v>
      </c>
      <c r="AL1256" s="9" t="s">
        <v>35</v>
      </c>
      <c r="AN1256" s="9" t="s">
        <v>9</v>
      </c>
      <c r="AP1256" s="9" t="s">
        <v>106</v>
      </c>
      <c r="AR1256" s="9" t="s">
        <v>48</v>
      </c>
      <c r="AT1256" s="9" t="s">
        <v>13</v>
      </c>
      <c r="AV1256" s="9" t="s">
        <v>123</v>
      </c>
    </row>
    <row r="1257" spans="1:50" hidden="1">
      <c r="A1257" s="69" t="s">
        <v>4568</v>
      </c>
      <c r="B1257" s="70" t="s">
        <v>4569</v>
      </c>
      <c r="F1257" s="60">
        <v>100</v>
      </c>
      <c r="G1257" s="40">
        <v>100</v>
      </c>
      <c r="I1257" s="8"/>
      <c r="J1257" s="6"/>
      <c r="K1257" s="64"/>
      <c r="N1257" s="24"/>
      <c r="Q1257" s="8" t="s">
        <v>4570</v>
      </c>
      <c r="X1257" s="30">
        <v>45672</v>
      </c>
      <c r="AA1257" s="3" t="s">
        <v>4571</v>
      </c>
      <c r="AB1257" s="61"/>
      <c r="AD1257" s="9" t="s">
        <v>126</v>
      </c>
      <c r="AF1257" s="9" t="s">
        <v>11</v>
      </c>
      <c r="AH1257" s="9" t="s">
        <v>2</v>
      </c>
      <c r="AJ1257" s="9" t="s">
        <v>31</v>
      </c>
      <c r="AL1257" s="9" t="s">
        <v>35</v>
      </c>
      <c r="AN1257" s="9" t="s">
        <v>9</v>
      </c>
      <c r="AP1257" s="9" t="s">
        <v>106</v>
      </c>
      <c r="AR1257" s="9" t="s">
        <v>48</v>
      </c>
      <c r="AT1257" s="9" t="s">
        <v>13</v>
      </c>
      <c r="AV1257" s="9" t="s">
        <v>32</v>
      </c>
      <c r="AX1257" s="9" t="s">
        <v>123</v>
      </c>
    </row>
    <row r="1258" spans="1:50" hidden="1">
      <c r="A1258" s="69" t="s">
        <v>4572</v>
      </c>
      <c r="B1258" s="70" t="s">
        <v>166</v>
      </c>
      <c r="F1258" s="60">
        <v>252</v>
      </c>
      <c r="G1258" s="40">
        <v>252</v>
      </c>
      <c r="I1258" s="8"/>
      <c r="J1258" s="6"/>
      <c r="K1258" s="64"/>
      <c r="N1258" s="24"/>
      <c r="T1258" s="19" t="s">
        <v>4573</v>
      </c>
      <c r="X1258" s="30">
        <v>45948</v>
      </c>
      <c r="AA1258" s="3" t="s">
        <v>1980</v>
      </c>
      <c r="AB1258" s="61"/>
      <c r="AD1258" s="9" t="s">
        <v>56</v>
      </c>
      <c r="AF1258" s="9" t="s">
        <v>2</v>
      </c>
      <c r="AH1258" s="9" t="s">
        <v>123</v>
      </c>
    </row>
    <row r="1259" spans="1:50" hidden="1">
      <c r="A1259" s="69" t="s">
        <v>4574</v>
      </c>
      <c r="B1259" s="70" t="s">
        <v>199</v>
      </c>
      <c r="F1259" s="60">
        <v>252</v>
      </c>
      <c r="G1259" s="40">
        <v>252</v>
      </c>
      <c r="I1259" s="8"/>
      <c r="J1259" s="6"/>
      <c r="K1259" s="64"/>
      <c r="N1259" s="24"/>
      <c r="T1259" s="19" t="s">
        <v>4575</v>
      </c>
      <c r="X1259" s="30">
        <v>45948</v>
      </c>
      <c r="AA1259" s="3" t="s">
        <v>1980</v>
      </c>
      <c r="AB1259" s="61"/>
      <c r="AD1259" s="9" t="s">
        <v>56</v>
      </c>
      <c r="AF1259" s="9" t="s">
        <v>2</v>
      </c>
    </row>
    <row r="1260" spans="1:50" hidden="1">
      <c r="A1260" s="69" t="s">
        <v>4576</v>
      </c>
      <c r="B1260" s="70" t="s">
        <v>199</v>
      </c>
      <c r="F1260" s="60">
        <v>252</v>
      </c>
      <c r="G1260" s="40">
        <v>252</v>
      </c>
      <c r="I1260" s="8"/>
      <c r="J1260" s="6"/>
      <c r="K1260" s="64"/>
      <c r="N1260" s="24"/>
      <c r="T1260" s="19" t="s">
        <v>4577</v>
      </c>
      <c r="X1260" s="30">
        <v>45948</v>
      </c>
      <c r="AA1260" s="3" t="s">
        <v>1980</v>
      </c>
      <c r="AB1260" s="61"/>
      <c r="AD1260" s="9" t="s">
        <v>56</v>
      </c>
      <c r="AF1260" s="9" t="s">
        <v>2</v>
      </c>
    </row>
    <row r="1261" spans="1:50" hidden="1">
      <c r="A1261" s="69" t="s">
        <v>4578</v>
      </c>
      <c r="B1261" s="70" t="s">
        <v>199</v>
      </c>
      <c r="F1261" s="60">
        <v>252</v>
      </c>
      <c r="G1261" s="40">
        <v>252</v>
      </c>
      <c r="I1261" s="8"/>
      <c r="J1261" s="6"/>
      <c r="K1261" s="64"/>
      <c r="N1261" s="24"/>
      <c r="T1261" s="19" t="s">
        <v>4579</v>
      </c>
      <c r="X1261" s="30">
        <v>45948</v>
      </c>
      <c r="AA1261" s="3" t="s">
        <v>1980</v>
      </c>
      <c r="AB1261" s="61"/>
      <c r="AD1261" s="9" t="s">
        <v>56</v>
      </c>
      <c r="AF1261" s="9" t="s">
        <v>2</v>
      </c>
    </row>
    <row r="1262" spans="1:50" hidden="1">
      <c r="A1262" s="69" t="s">
        <v>4580</v>
      </c>
      <c r="B1262" s="70" t="s">
        <v>4581</v>
      </c>
      <c r="F1262" s="60">
        <v>5</v>
      </c>
      <c r="G1262" s="40">
        <v>5</v>
      </c>
      <c r="I1262" s="8"/>
      <c r="J1262" s="6"/>
      <c r="K1262" s="64"/>
      <c r="N1262" s="24"/>
      <c r="T1262" s="19" t="s">
        <v>4582</v>
      </c>
      <c r="X1262" s="30">
        <v>45930</v>
      </c>
      <c r="AA1262" s="3" t="s">
        <v>1742</v>
      </c>
      <c r="AB1262" s="61"/>
      <c r="AD1262" s="9" t="s">
        <v>56</v>
      </c>
      <c r="AF1262" s="9" t="s">
        <v>26</v>
      </c>
      <c r="AH1262" s="9" t="s">
        <v>151</v>
      </c>
      <c r="AJ1262" s="9" t="s">
        <v>123</v>
      </c>
    </row>
    <row r="1263" spans="1:50" hidden="1">
      <c r="A1263" s="69" t="s">
        <v>4583</v>
      </c>
      <c r="B1263" s="70" t="s">
        <v>4584</v>
      </c>
      <c r="F1263" s="60">
        <v>1</v>
      </c>
      <c r="G1263" s="40">
        <v>1</v>
      </c>
      <c r="I1263" s="8"/>
      <c r="J1263" s="6"/>
      <c r="K1263" s="64"/>
      <c r="N1263" s="24"/>
      <c r="T1263" s="19" t="s">
        <v>4585</v>
      </c>
      <c r="X1263" s="30">
        <v>45925</v>
      </c>
      <c r="AA1263" s="3" t="s">
        <v>2354</v>
      </c>
      <c r="AB1263" s="61"/>
      <c r="AD1263" s="9" t="s">
        <v>56</v>
      </c>
      <c r="AF1263" s="9" t="s">
        <v>13</v>
      </c>
      <c r="AH1263" s="9" t="s">
        <v>123</v>
      </c>
    </row>
    <row r="1264" spans="1:50" hidden="1">
      <c r="A1264" s="69" t="s">
        <v>4586</v>
      </c>
      <c r="B1264" s="70" t="s">
        <v>4587</v>
      </c>
      <c r="F1264" s="60">
        <v>1</v>
      </c>
      <c r="G1264" s="40">
        <v>1</v>
      </c>
      <c r="I1264" s="8"/>
      <c r="J1264" s="6"/>
      <c r="K1264" s="64"/>
      <c r="N1264" s="24"/>
      <c r="T1264" s="19" t="s">
        <v>4588</v>
      </c>
      <c r="X1264" s="30">
        <v>45925</v>
      </c>
      <c r="AA1264" s="3" t="s">
        <v>2354</v>
      </c>
      <c r="AB1264" s="61"/>
      <c r="AD1264" s="9" t="s">
        <v>56</v>
      </c>
      <c r="AF1264" s="9" t="s">
        <v>13</v>
      </c>
      <c r="AH1264" s="9" t="s">
        <v>123</v>
      </c>
    </row>
    <row r="1265" spans="1:52" hidden="1">
      <c r="A1265" s="69" t="s">
        <v>4589</v>
      </c>
      <c r="B1265" s="70" t="s">
        <v>4590</v>
      </c>
      <c r="F1265" s="60">
        <v>3</v>
      </c>
      <c r="G1265" s="40">
        <v>3</v>
      </c>
      <c r="I1265" s="8"/>
      <c r="J1265" s="6"/>
      <c r="K1265" s="64"/>
      <c r="N1265" s="24"/>
      <c r="T1265" s="19" t="s">
        <v>4591</v>
      </c>
      <c r="X1265" s="30">
        <v>45930</v>
      </c>
      <c r="AA1265" s="3" t="s">
        <v>1742</v>
      </c>
      <c r="AB1265" s="61"/>
      <c r="AD1265" s="9" t="s">
        <v>56</v>
      </c>
      <c r="AF1265" s="9" t="s">
        <v>2</v>
      </c>
      <c r="AH1265" s="9" t="s">
        <v>31</v>
      </c>
      <c r="AJ1265" s="9" t="s">
        <v>123</v>
      </c>
    </row>
    <row r="1266" spans="1:52" hidden="1">
      <c r="A1266" s="69" t="s">
        <v>4592</v>
      </c>
      <c r="B1266" s="70" t="s">
        <v>4593</v>
      </c>
      <c r="F1266" s="60">
        <v>2</v>
      </c>
      <c r="G1266" s="40">
        <v>2</v>
      </c>
      <c r="I1266" s="8"/>
      <c r="J1266" s="6"/>
      <c r="K1266" s="64"/>
      <c r="N1266" s="24"/>
      <c r="T1266" s="19" t="s">
        <v>4594</v>
      </c>
      <c r="X1266" s="30">
        <v>45930</v>
      </c>
      <c r="AA1266" s="3" t="s">
        <v>1742</v>
      </c>
      <c r="AB1266" s="61"/>
      <c r="AD1266" s="9" t="s">
        <v>56</v>
      </c>
      <c r="AF1266" s="9" t="s">
        <v>82</v>
      </c>
      <c r="AH1266" s="9" t="s">
        <v>31</v>
      </c>
      <c r="AJ1266" s="9" t="s">
        <v>123</v>
      </c>
    </row>
    <row r="1267" spans="1:52" hidden="1">
      <c r="A1267" s="69" t="s">
        <v>4595</v>
      </c>
      <c r="B1267" s="70" t="s">
        <v>166</v>
      </c>
      <c r="F1267" s="60">
        <v>252</v>
      </c>
      <c r="G1267" s="40">
        <v>252</v>
      </c>
      <c r="I1267" s="8"/>
      <c r="J1267" s="6"/>
      <c r="K1267" s="64"/>
      <c r="N1267" s="24"/>
      <c r="T1267" s="19" t="s">
        <v>4596</v>
      </c>
      <c r="X1267" s="30">
        <v>45926</v>
      </c>
      <c r="AA1267" s="3" t="s">
        <v>1980</v>
      </c>
      <c r="AB1267" s="61"/>
      <c r="AD1267" s="9" t="s">
        <v>56</v>
      </c>
      <c r="AF1267" s="9" t="s">
        <v>2</v>
      </c>
      <c r="AH1267" s="9" t="s">
        <v>123</v>
      </c>
    </row>
    <row r="1268" spans="1:52" hidden="1">
      <c r="A1268" s="69" t="s">
        <v>4597</v>
      </c>
      <c r="B1268" s="70" t="s">
        <v>199</v>
      </c>
      <c r="F1268" s="60">
        <v>252</v>
      </c>
      <c r="G1268" s="40">
        <v>252</v>
      </c>
      <c r="I1268" s="8"/>
      <c r="J1268" s="6"/>
      <c r="K1268" s="64"/>
      <c r="N1268" s="24"/>
      <c r="T1268" s="19" t="s">
        <v>4598</v>
      </c>
      <c r="X1268" s="30">
        <v>45926</v>
      </c>
      <c r="AA1268" s="3" t="s">
        <v>1980</v>
      </c>
      <c r="AB1268" s="61"/>
      <c r="AD1268" s="9" t="s">
        <v>56</v>
      </c>
      <c r="AF1268" s="9" t="s">
        <v>2</v>
      </c>
    </row>
    <row r="1269" spans="1:52" hidden="1">
      <c r="A1269" s="69" t="s">
        <v>4599</v>
      </c>
      <c r="B1269" s="70" t="s">
        <v>199</v>
      </c>
      <c r="F1269" s="60">
        <v>252</v>
      </c>
      <c r="G1269" s="40">
        <v>252</v>
      </c>
      <c r="I1269" s="8"/>
      <c r="J1269" s="6"/>
      <c r="K1269" s="64"/>
      <c r="N1269" s="24"/>
      <c r="T1269" s="19" t="s">
        <v>4600</v>
      </c>
      <c r="X1269" s="30">
        <v>45926</v>
      </c>
      <c r="AA1269" s="3" t="s">
        <v>1980</v>
      </c>
      <c r="AB1269" s="61"/>
      <c r="AD1269" s="9" t="s">
        <v>56</v>
      </c>
      <c r="AF1269" s="9" t="s">
        <v>2</v>
      </c>
    </row>
    <row r="1270" spans="1:52" hidden="1">
      <c r="A1270" s="69" t="s">
        <v>4601</v>
      </c>
      <c r="B1270" s="70" t="s">
        <v>4602</v>
      </c>
      <c r="F1270" s="60">
        <v>100</v>
      </c>
      <c r="G1270" s="40">
        <v>100</v>
      </c>
      <c r="I1270" s="8"/>
      <c r="J1270" s="6"/>
      <c r="K1270" s="64"/>
      <c r="N1270" s="24"/>
      <c r="T1270" s="19" t="s">
        <v>4603</v>
      </c>
      <c r="X1270" s="30">
        <v>46020</v>
      </c>
      <c r="AA1270" s="3" t="s">
        <v>2889</v>
      </c>
      <c r="AB1270" s="61"/>
      <c r="AD1270" s="9" t="s">
        <v>56</v>
      </c>
      <c r="AF1270" s="9" t="s">
        <v>2</v>
      </c>
      <c r="AH1270" s="9" t="s">
        <v>31</v>
      </c>
      <c r="AJ1270" s="9" t="s">
        <v>106</v>
      </c>
      <c r="AL1270" s="9" t="s">
        <v>48</v>
      </c>
      <c r="AN1270" s="9" t="s">
        <v>13</v>
      </c>
      <c r="AP1270" s="9" t="s">
        <v>123</v>
      </c>
    </row>
    <row r="1271" spans="1:52" hidden="1">
      <c r="A1271" s="69" t="s">
        <v>4604</v>
      </c>
      <c r="B1271" s="70" t="s">
        <v>3715</v>
      </c>
      <c r="F1271" s="60">
        <v>1510</v>
      </c>
      <c r="G1271" s="40">
        <v>1510</v>
      </c>
      <c r="I1271" s="8"/>
      <c r="J1271" s="6"/>
      <c r="K1271" s="64"/>
      <c r="N1271" s="24"/>
      <c r="T1271" s="19" t="s">
        <v>4605</v>
      </c>
      <c r="X1271" s="30">
        <v>45936</v>
      </c>
      <c r="AA1271" s="3" t="s">
        <v>1744</v>
      </c>
      <c r="AB1271" s="61"/>
      <c r="AD1271" s="9" t="s">
        <v>56</v>
      </c>
      <c r="AF1271" s="9" t="s">
        <v>26</v>
      </c>
      <c r="AH1271" s="9" t="s">
        <v>31</v>
      </c>
      <c r="AJ1271" s="9" t="s">
        <v>123</v>
      </c>
    </row>
    <row r="1272" spans="1:52" hidden="1">
      <c r="A1272" s="69" t="s">
        <v>4606</v>
      </c>
      <c r="B1272" s="70" t="s">
        <v>4607</v>
      </c>
      <c r="F1272" s="60">
        <v>50</v>
      </c>
      <c r="G1272" s="40">
        <v>50</v>
      </c>
      <c r="I1272" s="8"/>
      <c r="J1272" s="6"/>
      <c r="K1272" s="64"/>
      <c r="N1272" s="24"/>
      <c r="T1272" s="19" t="s">
        <v>4608</v>
      </c>
      <c r="X1272" s="30">
        <v>46020</v>
      </c>
      <c r="AA1272" s="3" t="s">
        <v>2889</v>
      </c>
      <c r="AB1272" s="61"/>
      <c r="AD1272" s="9" t="s">
        <v>56</v>
      </c>
      <c r="AF1272" s="9" t="s">
        <v>2</v>
      </c>
      <c r="AH1272" s="9" t="s">
        <v>31</v>
      </c>
      <c r="AJ1272" s="9" t="s">
        <v>9</v>
      </c>
      <c r="AL1272" s="9" t="s">
        <v>106</v>
      </c>
      <c r="AN1272" s="9" t="s">
        <v>48</v>
      </c>
      <c r="AP1272" s="9" t="s">
        <v>13</v>
      </c>
      <c r="AR1272" s="9" t="s">
        <v>123</v>
      </c>
    </row>
    <row r="1273" spans="1:52" hidden="1">
      <c r="A1273" s="69" t="s">
        <v>4609</v>
      </c>
      <c r="B1273" s="70" t="s">
        <v>4610</v>
      </c>
      <c r="F1273" s="60">
        <v>12</v>
      </c>
      <c r="G1273" s="40">
        <v>12</v>
      </c>
      <c r="I1273" s="8"/>
      <c r="J1273" s="6"/>
      <c r="K1273" s="64"/>
      <c r="N1273" s="24"/>
      <c r="T1273" s="19" t="s">
        <v>4612</v>
      </c>
      <c r="X1273" s="30">
        <v>45930</v>
      </c>
      <c r="AA1273" s="3" t="s">
        <v>4611</v>
      </c>
      <c r="AB1273" s="61"/>
      <c r="AD1273" s="9" t="s">
        <v>56</v>
      </c>
      <c r="AF1273" s="9" t="s">
        <v>26</v>
      </c>
      <c r="AH1273" s="9" t="s">
        <v>123</v>
      </c>
    </row>
    <row r="1274" spans="1:52" hidden="1">
      <c r="A1274" s="69" t="s">
        <v>4613</v>
      </c>
      <c r="B1274" s="70" t="s">
        <v>4614</v>
      </c>
      <c r="F1274" s="60">
        <v>2</v>
      </c>
      <c r="G1274" s="40">
        <v>2</v>
      </c>
      <c r="I1274" s="8"/>
      <c r="J1274" s="6"/>
      <c r="K1274" s="64"/>
      <c r="N1274" s="24"/>
      <c r="Q1274" s="8" t="s">
        <v>4615</v>
      </c>
      <c r="T1274" s="19" t="s">
        <v>4616</v>
      </c>
      <c r="X1274" s="30">
        <v>46017</v>
      </c>
      <c r="AA1274" s="3" t="s">
        <v>2094</v>
      </c>
      <c r="AB1274" s="61"/>
      <c r="AD1274" s="9" t="s">
        <v>126</v>
      </c>
      <c r="AF1274" s="9" t="s">
        <v>19</v>
      </c>
      <c r="AH1274" s="9" t="s">
        <v>17</v>
      </c>
      <c r="AJ1274" s="9" t="s">
        <v>25</v>
      </c>
      <c r="AL1274" s="9" t="s">
        <v>16</v>
      </c>
      <c r="AN1274" s="9" t="s">
        <v>44</v>
      </c>
      <c r="AP1274" s="9" t="s">
        <v>35</v>
      </c>
      <c r="AR1274" s="9" t="s">
        <v>40</v>
      </c>
      <c r="AT1274" s="9" t="s">
        <v>242</v>
      </c>
      <c r="AV1274" s="9" t="s">
        <v>123</v>
      </c>
    </row>
    <row r="1275" spans="1:52" hidden="1">
      <c r="A1275" s="69" t="s">
        <v>4617</v>
      </c>
      <c r="B1275" s="70" t="s">
        <v>4618</v>
      </c>
      <c r="F1275" s="60">
        <v>2</v>
      </c>
      <c r="G1275" s="40">
        <v>2</v>
      </c>
      <c r="I1275" s="8"/>
      <c r="J1275" s="6"/>
      <c r="K1275" s="64"/>
      <c r="N1275" s="24"/>
      <c r="Q1275" s="8" t="s">
        <v>4619</v>
      </c>
      <c r="T1275" s="19" t="s">
        <v>4620</v>
      </c>
      <c r="X1275" s="30">
        <v>46017</v>
      </c>
      <c r="AA1275" s="3" t="s">
        <v>2094</v>
      </c>
      <c r="AB1275" s="61"/>
      <c r="AD1275" s="9" t="s">
        <v>126</v>
      </c>
      <c r="AF1275" s="9" t="s">
        <v>11</v>
      </c>
      <c r="AH1275" s="9" t="s">
        <v>21</v>
      </c>
      <c r="AJ1275" s="9" t="s">
        <v>2</v>
      </c>
      <c r="AL1275" s="9" t="s">
        <v>151</v>
      </c>
      <c r="AN1275" s="9" t="s">
        <v>39</v>
      </c>
      <c r="AP1275" s="9" t="s">
        <v>106</v>
      </c>
      <c r="AR1275" s="9" t="s">
        <v>50</v>
      </c>
      <c r="AT1275" s="9" t="s">
        <v>6</v>
      </c>
      <c r="AV1275" s="9" t="s">
        <v>13</v>
      </c>
      <c r="AX1275" s="9" t="s">
        <v>37</v>
      </c>
      <c r="AZ1275" s="9" t="s">
        <v>123</v>
      </c>
    </row>
    <row r="1276" spans="1:52" hidden="1">
      <c r="A1276" s="69" t="s">
        <v>4621</v>
      </c>
      <c r="B1276" s="70" t="s">
        <v>4622</v>
      </c>
      <c r="F1276" s="60">
        <v>21</v>
      </c>
      <c r="G1276" s="40">
        <v>21</v>
      </c>
      <c r="I1276" s="8"/>
      <c r="J1276" s="6"/>
      <c r="K1276" s="64"/>
      <c r="N1276" s="24"/>
      <c r="T1276" s="19" t="s">
        <v>4623</v>
      </c>
      <c r="X1276" s="30">
        <v>45972</v>
      </c>
      <c r="AA1276" s="3" t="s">
        <v>1818</v>
      </c>
      <c r="AB1276" s="61"/>
      <c r="AD1276" s="9" t="s">
        <v>126</v>
      </c>
      <c r="AF1276" s="9" t="s">
        <v>11</v>
      </c>
      <c r="AH1276" s="9" t="s">
        <v>70</v>
      </c>
      <c r="AJ1276" s="9" t="s">
        <v>24</v>
      </c>
      <c r="AL1276" s="9" t="s">
        <v>16</v>
      </c>
      <c r="AN1276" s="9" t="s">
        <v>41</v>
      </c>
      <c r="AP1276" s="9" t="s">
        <v>123</v>
      </c>
    </row>
    <row r="1277" spans="1:52" hidden="1">
      <c r="A1277" s="69" t="s">
        <v>4624</v>
      </c>
      <c r="B1277" s="70" t="s">
        <v>300</v>
      </c>
      <c r="F1277" s="60">
        <v>630</v>
      </c>
      <c r="G1277" s="40">
        <v>630</v>
      </c>
      <c r="I1277" s="8"/>
      <c r="J1277" s="6"/>
      <c r="K1277" s="64"/>
      <c r="N1277" s="24"/>
      <c r="T1277" s="19" t="s">
        <v>4625</v>
      </c>
      <c r="X1277" s="30">
        <v>45686</v>
      </c>
      <c r="AA1277" s="3" t="s">
        <v>1818</v>
      </c>
      <c r="AB1277" s="61"/>
      <c r="AD1277" s="9" t="s">
        <v>206</v>
      </c>
    </row>
    <row r="1278" spans="1:52" hidden="1">
      <c r="A1278" s="69" t="s">
        <v>4626</v>
      </c>
      <c r="B1278" s="70" t="s">
        <v>302</v>
      </c>
      <c r="F1278" s="60">
        <v>1050</v>
      </c>
      <c r="G1278" s="40">
        <v>1050</v>
      </c>
      <c r="I1278" s="8"/>
      <c r="J1278" s="6"/>
      <c r="K1278" s="64"/>
      <c r="N1278" s="24"/>
      <c r="Q1278" s="8" t="s">
        <v>4627</v>
      </c>
      <c r="T1278" s="19" t="s">
        <v>4628</v>
      </c>
      <c r="X1278" s="30">
        <v>45989</v>
      </c>
      <c r="AA1278" s="3" t="s">
        <v>1818</v>
      </c>
      <c r="AB1278" s="61"/>
      <c r="AD1278" s="9" t="s">
        <v>126</v>
      </c>
      <c r="AF1278" s="9" t="s">
        <v>11</v>
      </c>
      <c r="AH1278" s="9" t="s">
        <v>26</v>
      </c>
      <c r="AJ1278" s="9" t="s">
        <v>16</v>
      </c>
      <c r="AL1278" s="9" t="s">
        <v>49</v>
      </c>
      <c r="AN1278" s="9" t="s">
        <v>7</v>
      </c>
      <c r="AP1278" s="9" t="s">
        <v>41</v>
      </c>
      <c r="AR1278" s="9" t="s">
        <v>123</v>
      </c>
    </row>
    <row r="1279" spans="1:52" hidden="1">
      <c r="A1279" s="69" t="s">
        <v>4629</v>
      </c>
      <c r="B1279" s="70" t="s">
        <v>4630</v>
      </c>
      <c r="F1279" s="60">
        <v>2</v>
      </c>
      <c r="G1279" s="40">
        <v>2</v>
      </c>
      <c r="I1279" s="8"/>
      <c r="J1279" s="6"/>
      <c r="K1279" s="64"/>
      <c r="N1279" s="24"/>
      <c r="T1279" s="19" t="s">
        <v>4631</v>
      </c>
      <c r="X1279" s="30">
        <v>45930</v>
      </c>
      <c r="AA1279" s="3" t="s">
        <v>1914</v>
      </c>
      <c r="AB1279" s="61"/>
      <c r="AD1279" s="9" t="s">
        <v>56</v>
      </c>
      <c r="AF1279" s="9" t="s">
        <v>26</v>
      </c>
      <c r="AH1279" s="9" t="s">
        <v>69</v>
      </c>
      <c r="AJ1279" s="9" t="s">
        <v>123</v>
      </c>
    </row>
    <row r="1280" spans="1:52" hidden="1">
      <c r="A1280" s="69" t="s">
        <v>4632</v>
      </c>
      <c r="B1280" s="70" t="s">
        <v>322</v>
      </c>
      <c r="F1280" s="60">
        <v>305</v>
      </c>
      <c r="G1280" s="40">
        <v>305</v>
      </c>
      <c r="I1280" s="8"/>
      <c r="J1280" s="6"/>
      <c r="K1280" s="64"/>
      <c r="N1280" s="24"/>
      <c r="Q1280" s="8" t="s">
        <v>4633</v>
      </c>
      <c r="T1280" s="19" t="s">
        <v>4634</v>
      </c>
      <c r="X1280" s="30">
        <v>45982</v>
      </c>
      <c r="AA1280" s="3" t="s">
        <v>3149</v>
      </c>
      <c r="AB1280" s="61"/>
      <c r="AD1280" s="9" t="s">
        <v>126</v>
      </c>
      <c r="AF1280" s="9" t="s">
        <v>11</v>
      </c>
      <c r="AH1280" s="9" t="s">
        <v>2</v>
      </c>
      <c r="AJ1280" s="9" t="s">
        <v>31</v>
      </c>
      <c r="AL1280" s="9" t="s">
        <v>106</v>
      </c>
      <c r="AN1280" s="9" t="s">
        <v>50</v>
      </c>
      <c r="AP1280" s="9" t="s">
        <v>13</v>
      </c>
      <c r="AR1280" s="9" t="s">
        <v>123</v>
      </c>
    </row>
    <row r="1281" spans="1:46" hidden="1">
      <c r="A1281" s="69" t="s">
        <v>4635</v>
      </c>
      <c r="B1281" s="70" t="s">
        <v>4636</v>
      </c>
      <c r="F1281" s="60">
        <v>52</v>
      </c>
      <c r="G1281" s="40">
        <v>52</v>
      </c>
      <c r="I1281" s="8"/>
      <c r="J1281" s="6"/>
      <c r="K1281" s="64"/>
      <c r="N1281" s="24"/>
      <c r="Q1281" s="8" t="s">
        <v>4637</v>
      </c>
      <c r="T1281" s="19" t="s">
        <v>4638</v>
      </c>
      <c r="X1281" s="30">
        <v>45989</v>
      </c>
      <c r="AA1281" s="3" t="s">
        <v>1818</v>
      </c>
      <c r="AB1281" s="61"/>
      <c r="AD1281" s="9" t="s">
        <v>126</v>
      </c>
      <c r="AF1281" s="9" t="s">
        <v>11</v>
      </c>
      <c r="AH1281" s="9" t="s">
        <v>16</v>
      </c>
      <c r="AJ1281" s="9" t="s">
        <v>82</v>
      </c>
      <c r="AL1281" s="9" t="s">
        <v>106</v>
      </c>
      <c r="AN1281" s="9" t="s">
        <v>7</v>
      </c>
      <c r="AP1281" s="9" t="s">
        <v>13</v>
      </c>
      <c r="AR1281" s="9" t="s">
        <v>41</v>
      </c>
      <c r="AT1281" s="9" t="s">
        <v>123</v>
      </c>
    </row>
    <row r="1282" spans="1:46" hidden="1">
      <c r="A1282" s="69" t="s">
        <v>4639</v>
      </c>
      <c r="B1282" s="70" t="s">
        <v>209</v>
      </c>
      <c r="F1282" s="60">
        <v>105</v>
      </c>
      <c r="G1282" s="40">
        <v>105</v>
      </c>
      <c r="I1282" s="8"/>
      <c r="J1282" s="6"/>
      <c r="K1282" s="64"/>
      <c r="N1282" s="24"/>
      <c r="T1282" s="19" t="s">
        <v>4640</v>
      </c>
      <c r="X1282" s="30">
        <v>45992</v>
      </c>
      <c r="AA1282" s="3" t="s">
        <v>1818</v>
      </c>
      <c r="AB1282" s="61"/>
      <c r="AD1282" s="9" t="s">
        <v>126</v>
      </c>
      <c r="AF1282" s="9" t="s">
        <v>17</v>
      </c>
      <c r="AH1282" s="9" t="s">
        <v>16</v>
      </c>
      <c r="AJ1282" s="9" t="s">
        <v>24</v>
      </c>
      <c r="AL1282" s="9" t="s">
        <v>41</v>
      </c>
      <c r="AN1282" s="9" t="s">
        <v>123</v>
      </c>
    </row>
    <row r="1283" spans="1:46" hidden="1">
      <c r="A1283" s="69" t="s">
        <v>4641</v>
      </c>
      <c r="B1283" s="70" t="s">
        <v>237</v>
      </c>
      <c r="F1283" s="60">
        <v>52</v>
      </c>
      <c r="G1283" s="40">
        <v>52</v>
      </c>
      <c r="I1283" s="8"/>
      <c r="J1283" s="6"/>
      <c r="K1283" s="64"/>
      <c r="N1283" s="24"/>
      <c r="Q1283" s="8" t="s">
        <v>4270</v>
      </c>
      <c r="T1283" s="19" t="s">
        <v>4642</v>
      </c>
      <c r="X1283" s="30">
        <v>45989</v>
      </c>
      <c r="AA1283" s="3" t="s">
        <v>1818</v>
      </c>
      <c r="AB1283" s="61"/>
      <c r="AD1283" s="9" t="s">
        <v>126</v>
      </c>
      <c r="AF1283" s="9" t="s">
        <v>17</v>
      </c>
      <c r="AH1283" s="9" t="s">
        <v>16</v>
      </c>
      <c r="AJ1283" s="9" t="s">
        <v>24</v>
      </c>
      <c r="AL1283" s="9" t="s">
        <v>16</v>
      </c>
      <c r="AN1283" s="9" t="s">
        <v>41</v>
      </c>
      <c r="AP1283" s="9" t="s">
        <v>123</v>
      </c>
    </row>
    <row r="1284" spans="1:46" hidden="1">
      <c r="A1284" s="69" t="s">
        <v>4643</v>
      </c>
      <c r="B1284" s="70" t="s">
        <v>4644</v>
      </c>
      <c r="F1284" s="60">
        <v>52</v>
      </c>
      <c r="G1284" s="40">
        <v>52</v>
      </c>
      <c r="I1284" s="8"/>
      <c r="J1284" s="6"/>
      <c r="K1284" s="64"/>
      <c r="N1284" s="24"/>
      <c r="T1284" s="19" t="s">
        <v>4645</v>
      </c>
      <c r="X1284" s="30">
        <v>45989</v>
      </c>
      <c r="AA1284" s="3" t="s">
        <v>1818</v>
      </c>
      <c r="AB1284" s="61"/>
      <c r="AD1284" s="9" t="s">
        <v>126</v>
      </c>
      <c r="AF1284" s="9" t="s">
        <v>11</v>
      </c>
      <c r="AH1284" s="9" t="s">
        <v>70</v>
      </c>
      <c r="AJ1284" s="9" t="s">
        <v>24</v>
      </c>
      <c r="AL1284" s="9" t="s">
        <v>16</v>
      </c>
      <c r="AN1284" s="9" t="s">
        <v>41</v>
      </c>
      <c r="AP1284" s="9" t="s">
        <v>123</v>
      </c>
    </row>
    <row r="1285" spans="1:46" hidden="1">
      <c r="A1285" s="69" t="s">
        <v>4646</v>
      </c>
      <c r="B1285" s="70" t="s">
        <v>4647</v>
      </c>
      <c r="F1285" s="60">
        <v>105</v>
      </c>
      <c r="G1285" s="40">
        <v>105</v>
      </c>
      <c r="I1285" s="8"/>
      <c r="J1285" s="6"/>
      <c r="K1285" s="64"/>
      <c r="N1285" s="24"/>
      <c r="Q1285" s="8" t="s">
        <v>4648</v>
      </c>
      <c r="T1285" s="19" t="s">
        <v>4649</v>
      </c>
      <c r="X1285" s="30">
        <v>45989</v>
      </c>
      <c r="AA1285" s="3" t="s">
        <v>1818</v>
      </c>
      <c r="AB1285" s="61"/>
      <c r="AD1285" s="9" t="s">
        <v>126</v>
      </c>
      <c r="AF1285" s="9" t="s">
        <v>17</v>
      </c>
      <c r="AH1285" s="9" t="s">
        <v>16</v>
      </c>
      <c r="AJ1285" s="9" t="s">
        <v>24</v>
      </c>
      <c r="AL1285" s="9" t="s">
        <v>41</v>
      </c>
      <c r="AN1285" s="9" t="s">
        <v>123</v>
      </c>
    </row>
    <row r="1286" spans="1:46" hidden="1">
      <c r="A1286" s="69" t="s">
        <v>4650</v>
      </c>
      <c r="B1286" s="70" t="s">
        <v>342</v>
      </c>
      <c r="F1286" s="60">
        <v>10</v>
      </c>
      <c r="G1286" s="40">
        <v>10</v>
      </c>
      <c r="I1286" s="8"/>
      <c r="J1286" s="6"/>
      <c r="K1286" s="64"/>
      <c r="N1286" s="24"/>
      <c r="T1286" s="19" t="s">
        <v>4651</v>
      </c>
      <c r="X1286" s="30">
        <v>45930</v>
      </c>
      <c r="AA1286" s="3" t="s">
        <v>1628</v>
      </c>
      <c r="AB1286" s="61"/>
      <c r="AD1286" s="9" t="s">
        <v>56</v>
      </c>
      <c r="AF1286" s="9" t="s">
        <v>13</v>
      </c>
      <c r="AH1286" s="9" t="s">
        <v>123</v>
      </c>
    </row>
    <row r="1287" spans="1:46" hidden="1">
      <c r="A1287" s="69" t="s">
        <v>4652</v>
      </c>
      <c r="B1287" s="70" t="s">
        <v>3877</v>
      </c>
      <c r="F1287" s="60">
        <v>8</v>
      </c>
      <c r="G1287" s="40">
        <v>8</v>
      </c>
      <c r="I1287" s="8"/>
      <c r="J1287" s="6"/>
      <c r="K1287" s="64"/>
      <c r="N1287" s="24"/>
      <c r="T1287" s="19" t="s">
        <v>4653</v>
      </c>
      <c r="X1287" s="30">
        <v>45925</v>
      </c>
      <c r="AA1287" s="3" t="s">
        <v>1742</v>
      </c>
      <c r="AB1287" s="61"/>
      <c r="AD1287" s="9" t="s">
        <v>56</v>
      </c>
      <c r="AF1287" s="9" t="s">
        <v>13</v>
      </c>
      <c r="AH1287" s="9" t="s">
        <v>123</v>
      </c>
    </row>
    <row r="1288" spans="1:46" hidden="1">
      <c r="A1288" s="69" t="s">
        <v>4654</v>
      </c>
      <c r="B1288" s="70" t="s">
        <v>4655</v>
      </c>
      <c r="F1288" s="60">
        <v>1</v>
      </c>
      <c r="G1288" s="40">
        <v>1</v>
      </c>
      <c r="I1288" s="8"/>
      <c r="J1288" s="6"/>
      <c r="K1288" s="64"/>
      <c r="N1288" s="24"/>
      <c r="X1288" s="30">
        <v>45926</v>
      </c>
      <c r="AA1288" s="3" t="s">
        <v>2963</v>
      </c>
      <c r="AB1288" s="61"/>
      <c r="AD1288" s="9" t="s">
        <v>126</v>
      </c>
      <c r="AF1288" s="9" t="s">
        <v>16</v>
      </c>
      <c r="AH1288" s="9" t="s">
        <v>41</v>
      </c>
    </row>
    <row r="1289" spans="1:46" hidden="1">
      <c r="A1289" s="69" t="s">
        <v>4656</v>
      </c>
      <c r="B1289" s="70" t="s">
        <v>166</v>
      </c>
      <c r="F1289" s="60">
        <v>252</v>
      </c>
      <c r="G1289" s="40">
        <v>252</v>
      </c>
      <c r="I1289" s="8"/>
      <c r="J1289" s="6"/>
      <c r="K1289" s="64"/>
      <c r="N1289" s="24"/>
      <c r="T1289" s="19" t="s">
        <v>4657</v>
      </c>
      <c r="X1289" s="30">
        <v>45930</v>
      </c>
      <c r="AA1289" s="3" t="s">
        <v>1980</v>
      </c>
      <c r="AB1289" s="61"/>
      <c r="AD1289" s="9" t="s">
        <v>56</v>
      </c>
      <c r="AF1289" s="9" t="s">
        <v>2</v>
      </c>
      <c r="AH1289" s="9" t="s">
        <v>123</v>
      </c>
    </row>
    <row r="1290" spans="1:46" hidden="1">
      <c r="A1290" s="69" t="s">
        <v>4658</v>
      </c>
      <c r="B1290" s="70" t="s">
        <v>166</v>
      </c>
      <c r="F1290" s="60">
        <v>252</v>
      </c>
      <c r="G1290" s="40">
        <v>252</v>
      </c>
      <c r="I1290" s="8"/>
      <c r="J1290" s="6"/>
      <c r="K1290" s="64"/>
      <c r="N1290" s="24"/>
      <c r="T1290" s="19" t="s">
        <v>4659</v>
      </c>
      <c r="X1290" s="30">
        <v>45930</v>
      </c>
      <c r="AA1290" s="3" t="s">
        <v>1980</v>
      </c>
      <c r="AB1290" s="61"/>
      <c r="AD1290" s="9" t="s">
        <v>56</v>
      </c>
      <c r="AF1290" s="9" t="s">
        <v>2</v>
      </c>
      <c r="AH1290" s="9" t="s">
        <v>123</v>
      </c>
    </row>
    <row r="1291" spans="1:46" hidden="1">
      <c r="A1291" s="69" t="s">
        <v>4660</v>
      </c>
      <c r="B1291" s="70" t="s">
        <v>199</v>
      </c>
      <c r="F1291" s="60">
        <v>252</v>
      </c>
      <c r="G1291" s="40">
        <v>252</v>
      </c>
      <c r="I1291" s="8"/>
      <c r="J1291" s="6"/>
      <c r="K1291" s="64"/>
      <c r="N1291" s="24"/>
      <c r="T1291" s="19" t="s">
        <v>4661</v>
      </c>
      <c r="X1291" s="30">
        <v>45930</v>
      </c>
      <c r="AA1291" s="3" t="s">
        <v>1980</v>
      </c>
      <c r="AB1291" s="61"/>
      <c r="AD1291" s="9" t="s">
        <v>56</v>
      </c>
      <c r="AF1291" s="9" t="s">
        <v>2</v>
      </c>
    </row>
    <row r="1292" spans="1:46" hidden="1">
      <c r="A1292" s="69" t="s">
        <v>4662</v>
      </c>
      <c r="B1292" s="70" t="s">
        <v>199</v>
      </c>
      <c r="F1292" s="60">
        <v>252</v>
      </c>
      <c r="G1292" s="40">
        <v>252</v>
      </c>
      <c r="I1292" s="8"/>
      <c r="J1292" s="6"/>
      <c r="K1292" s="64"/>
      <c r="N1292" s="24"/>
      <c r="T1292" s="19" t="s">
        <v>4663</v>
      </c>
      <c r="X1292" s="30">
        <v>45930</v>
      </c>
      <c r="AA1292" s="3" t="s">
        <v>1980</v>
      </c>
      <c r="AB1292" s="61"/>
      <c r="AD1292" s="9" t="s">
        <v>56</v>
      </c>
      <c r="AF1292" s="9" t="s">
        <v>2</v>
      </c>
    </row>
    <row r="1293" spans="1:46" hidden="1">
      <c r="A1293" s="69" t="s">
        <v>4664</v>
      </c>
      <c r="B1293" s="70" t="s">
        <v>4665</v>
      </c>
      <c r="F1293" s="60">
        <v>510</v>
      </c>
      <c r="G1293" s="40">
        <v>510</v>
      </c>
      <c r="I1293" s="8"/>
      <c r="J1293" s="6"/>
      <c r="K1293" s="64"/>
      <c r="N1293" s="24"/>
      <c r="T1293" s="19" t="s">
        <v>4666</v>
      </c>
      <c r="X1293" s="30">
        <v>45930</v>
      </c>
      <c r="AA1293" s="3" t="s">
        <v>1980</v>
      </c>
      <c r="AB1293" s="61"/>
      <c r="AD1293" s="9" t="s">
        <v>56</v>
      </c>
      <c r="AF1293" s="9" t="s">
        <v>2</v>
      </c>
      <c r="AH1293" s="9" t="s">
        <v>123</v>
      </c>
    </row>
    <row r="1294" spans="1:46" hidden="1">
      <c r="A1294" s="69" t="s">
        <v>4667</v>
      </c>
      <c r="B1294" s="70" t="s">
        <v>4668</v>
      </c>
      <c r="F1294" s="60">
        <v>2</v>
      </c>
      <c r="G1294" s="40">
        <v>2</v>
      </c>
      <c r="I1294" s="8"/>
      <c r="J1294" s="6"/>
      <c r="K1294" s="64"/>
      <c r="N1294" s="24"/>
      <c r="T1294" s="19" t="s">
        <v>4669</v>
      </c>
      <c r="X1294" s="30">
        <v>45949</v>
      </c>
      <c r="AA1294" s="3" t="s">
        <v>2487</v>
      </c>
      <c r="AB1294" s="61"/>
      <c r="AD1294" s="9" t="s">
        <v>56</v>
      </c>
      <c r="AF1294" s="9" t="s">
        <v>13</v>
      </c>
      <c r="AH1294" s="9" t="s">
        <v>123</v>
      </c>
    </row>
    <row r="1295" spans="1:46" hidden="1">
      <c r="A1295" s="69" t="s">
        <v>4670</v>
      </c>
      <c r="B1295" s="70" t="s">
        <v>4671</v>
      </c>
      <c r="F1295" s="60">
        <v>4</v>
      </c>
      <c r="G1295" s="40">
        <v>4</v>
      </c>
      <c r="I1295" s="8"/>
      <c r="J1295" s="6"/>
      <c r="K1295" s="64"/>
      <c r="N1295" s="24"/>
      <c r="T1295" s="19" t="s">
        <v>4672</v>
      </c>
      <c r="X1295" s="30">
        <v>45949</v>
      </c>
      <c r="AA1295" s="3" t="s">
        <v>2487</v>
      </c>
      <c r="AB1295" s="61"/>
      <c r="AD1295" s="9" t="s">
        <v>56</v>
      </c>
      <c r="AF1295" s="9" t="s">
        <v>13</v>
      </c>
      <c r="AH1295" s="9" t="s">
        <v>123</v>
      </c>
    </row>
    <row r="1296" spans="1:46" hidden="1">
      <c r="A1296" s="69" t="s">
        <v>4673</v>
      </c>
      <c r="B1296" s="70" t="s">
        <v>4674</v>
      </c>
      <c r="F1296" s="60">
        <v>2</v>
      </c>
      <c r="G1296" s="40">
        <v>2</v>
      </c>
      <c r="I1296" s="8"/>
      <c r="J1296" s="6"/>
      <c r="K1296" s="64"/>
      <c r="N1296" s="24"/>
      <c r="T1296" s="19" t="s">
        <v>4675</v>
      </c>
      <c r="X1296" s="30">
        <v>45949</v>
      </c>
      <c r="AA1296" s="3" t="s">
        <v>2487</v>
      </c>
      <c r="AB1296" s="61"/>
      <c r="AD1296" s="9" t="s">
        <v>56</v>
      </c>
      <c r="AF1296" s="9" t="s">
        <v>13</v>
      </c>
      <c r="AH1296" s="9" t="s">
        <v>123</v>
      </c>
    </row>
    <row r="1297" spans="1:52" hidden="1">
      <c r="A1297" s="69" t="s">
        <v>4676</v>
      </c>
      <c r="B1297" s="70" t="s">
        <v>4677</v>
      </c>
      <c r="F1297" s="60">
        <v>3</v>
      </c>
      <c r="G1297" s="40">
        <v>3</v>
      </c>
      <c r="I1297" s="8"/>
      <c r="J1297" s="6"/>
      <c r="K1297" s="64"/>
      <c r="N1297" s="24"/>
      <c r="T1297" s="19" t="s">
        <v>4678</v>
      </c>
      <c r="X1297" s="30">
        <v>45930</v>
      </c>
      <c r="AA1297" s="3" t="s">
        <v>2657</v>
      </c>
      <c r="AB1297" s="61"/>
      <c r="AD1297" s="9" t="s">
        <v>56</v>
      </c>
      <c r="AF1297" s="9" t="s">
        <v>2</v>
      </c>
      <c r="AH1297" s="9" t="s">
        <v>31</v>
      </c>
      <c r="AJ1297" s="9" t="s">
        <v>123</v>
      </c>
    </row>
    <row r="1298" spans="1:52" hidden="1">
      <c r="A1298" s="69" t="s">
        <v>4679</v>
      </c>
      <c r="B1298" s="70" t="s">
        <v>2995</v>
      </c>
      <c r="F1298" s="60">
        <v>33</v>
      </c>
      <c r="G1298" s="40">
        <v>33</v>
      </c>
      <c r="I1298" s="8"/>
      <c r="J1298" s="6"/>
      <c r="K1298" s="64"/>
      <c r="N1298" s="24"/>
      <c r="T1298" s="19" t="s">
        <v>4680</v>
      </c>
      <c r="X1298" s="30">
        <v>45929</v>
      </c>
      <c r="AA1298" s="3" t="s">
        <v>94</v>
      </c>
      <c r="AB1298" s="61"/>
      <c r="AD1298" s="9" t="s">
        <v>56</v>
      </c>
      <c r="AF1298" s="9" t="s">
        <v>13</v>
      </c>
      <c r="AH1298" s="9" t="s">
        <v>123</v>
      </c>
    </row>
    <row r="1299" spans="1:52" hidden="1">
      <c r="A1299" s="69" t="s">
        <v>4681</v>
      </c>
      <c r="B1299" s="70" t="s">
        <v>3643</v>
      </c>
      <c r="F1299" s="60">
        <v>20</v>
      </c>
      <c r="G1299" s="40">
        <v>20</v>
      </c>
      <c r="I1299" s="8"/>
      <c r="J1299" s="6"/>
      <c r="K1299" s="64"/>
      <c r="N1299" s="24"/>
      <c r="Q1299" s="8" t="s">
        <v>3644</v>
      </c>
      <c r="T1299" s="19" t="s">
        <v>4682</v>
      </c>
      <c r="X1299" s="30">
        <v>45986</v>
      </c>
      <c r="AA1299" s="3" t="s">
        <v>1774</v>
      </c>
      <c r="AB1299" s="61"/>
      <c r="AD1299" s="9" t="s">
        <v>126</v>
      </c>
      <c r="AF1299" s="9" t="s">
        <v>11</v>
      </c>
      <c r="AH1299" s="9" t="s">
        <v>82</v>
      </c>
      <c r="AJ1299" s="9" t="s">
        <v>31</v>
      </c>
      <c r="AL1299" s="9" t="s">
        <v>16</v>
      </c>
      <c r="AN1299" s="9" t="s">
        <v>106</v>
      </c>
      <c r="AP1299" s="9" t="s">
        <v>48</v>
      </c>
      <c r="AR1299" s="9" t="s">
        <v>13</v>
      </c>
      <c r="AT1299" s="9" t="s">
        <v>41</v>
      </c>
      <c r="AV1299" s="9" t="s">
        <v>123</v>
      </c>
    </row>
    <row r="1300" spans="1:52" hidden="1">
      <c r="A1300" s="69" t="s">
        <v>4683</v>
      </c>
      <c r="B1300" s="70" t="s">
        <v>2992</v>
      </c>
      <c r="F1300" s="60">
        <v>33</v>
      </c>
      <c r="G1300" s="40">
        <v>33</v>
      </c>
      <c r="I1300" s="8"/>
      <c r="J1300" s="6"/>
      <c r="K1300" s="64"/>
      <c r="N1300" s="24"/>
      <c r="T1300" s="19" t="s">
        <v>4684</v>
      </c>
      <c r="X1300" s="30">
        <v>45929</v>
      </c>
      <c r="AA1300" s="3" t="s">
        <v>94</v>
      </c>
      <c r="AB1300" s="61"/>
      <c r="AD1300" s="9" t="s">
        <v>56</v>
      </c>
      <c r="AF1300" s="9" t="s">
        <v>13</v>
      </c>
      <c r="AH1300" s="9" t="s">
        <v>123</v>
      </c>
    </row>
    <row r="1301" spans="1:52" hidden="1">
      <c r="A1301" s="69" t="s">
        <v>4685</v>
      </c>
      <c r="B1301" s="70" t="s">
        <v>4686</v>
      </c>
      <c r="F1301" s="60">
        <v>3</v>
      </c>
      <c r="G1301" s="40">
        <v>3</v>
      </c>
      <c r="I1301" s="8"/>
      <c r="J1301" s="6"/>
      <c r="K1301" s="64"/>
      <c r="N1301" s="24"/>
      <c r="Q1301" s="8" t="s">
        <v>4687</v>
      </c>
      <c r="T1301" s="19" t="s">
        <v>4688</v>
      </c>
      <c r="X1301" s="30">
        <v>45968</v>
      </c>
      <c r="AA1301" s="3" t="s">
        <v>1818</v>
      </c>
      <c r="AB1301" s="61"/>
      <c r="AD1301" s="9" t="s">
        <v>126</v>
      </c>
      <c r="AF1301" s="9" t="s">
        <v>11</v>
      </c>
      <c r="AH1301" s="9" t="s">
        <v>82</v>
      </c>
      <c r="AJ1301" s="9" t="s">
        <v>16</v>
      </c>
      <c r="AL1301" s="9" t="s">
        <v>57</v>
      </c>
      <c r="AN1301" s="9" t="s">
        <v>7</v>
      </c>
      <c r="AP1301" s="9" t="s">
        <v>13</v>
      </c>
      <c r="AR1301" s="9" t="s">
        <v>41</v>
      </c>
      <c r="AT1301" s="9" t="s">
        <v>123</v>
      </c>
    </row>
    <row r="1302" spans="1:52" hidden="1">
      <c r="A1302" s="69" t="s">
        <v>4689</v>
      </c>
      <c r="B1302" s="70" t="s">
        <v>166</v>
      </c>
      <c r="F1302" s="60">
        <v>252</v>
      </c>
      <c r="G1302" s="40">
        <v>252</v>
      </c>
      <c r="I1302" s="8"/>
      <c r="J1302" s="6"/>
      <c r="K1302" s="64"/>
      <c r="N1302" s="24"/>
      <c r="T1302" s="19" t="s">
        <v>4690</v>
      </c>
      <c r="X1302" s="30">
        <v>45930</v>
      </c>
      <c r="AA1302" s="3" t="s">
        <v>1980</v>
      </c>
      <c r="AB1302" s="61"/>
      <c r="AD1302" s="9" t="s">
        <v>56</v>
      </c>
      <c r="AF1302" s="9" t="s">
        <v>2</v>
      </c>
      <c r="AH1302" s="9" t="s">
        <v>123</v>
      </c>
    </row>
    <row r="1303" spans="1:52" hidden="1">
      <c r="A1303" s="69" t="s">
        <v>4691</v>
      </c>
      <c r="B1303" s="70" t="s">
        <v>166</v>
      </c>
      <c r="F1303" s="60">
        <v>252</v>
      </c>
      <c r="G1303" s="40">
        <v>252</v>
      </c>
      <c r="I1303" s="8"/>
      <c r="J1303" s="6"/>
      <c r="K1303" s="64"/>
      <c r="N1303" s="24"/>
      <c r="T1303" s="19" t="s">
        <v>4692</v>
      </c>
      <c r="X1303" s="30">
        <v>45930</v>
      </c>
      <c r="AA1303" s="3" t="s">
        <v>1980</v>
      </c>
      <c r="AB1303" s="61"/>
      <c r="AD1303" s="9" t="s">
        <v>56</v>
      </c>
      <c r="AF1303" s="9" t="s">
        <v>2</v>
      </c>
      <c r="AH1303" s="9" t="s">
        <v>123</v>
      </c>
    </row>
    <row r="1304" spans="1:52" hidden="1">
      <c r="A1304" s="69" t="s">
        <v>4693</v>
      </c>
      <c r="B1304" s="70" t="s">
        <v>166</v>
      </c>
      <c r="F1304" s="60">
        <v>252</v>
      </c>
      <c r="G1304" s="40">
        <v>252</v>
      </c>
      <c r="I1304" s="8"/>
      <c r="J1304" s="6"/>
      <c r="K1304" s="64"/>
      <c r="N1304" s="24"/>
      <c r="T1304" s="19" t="s">
        <v>4694</v>
      </c>
      <c r="X1304" s="30">
        <v>45930</v>
      </c>
      <c r="AA1304" s="3" t="s">
        <v>1980</v>
      </c>
      <c r="AB1304" s="61"/>
      <c r="AD1304" s="9" t="s">
        <v>56</v>
      </c>
      <c r="AF1304" s="9" t="s">
        <v>2</v>
      </c>
      <c r="AH1304" s="9" t="s">
        <v>123</v>
      </c>
    </row>
    <row r="1305" spans="1:52" hidden="1">
      <c r="A1305" s="69" t="s">
        <v>4695</v>
      </c>
      <c r="B1305" s="70" t="s">
        <v>199</v>
      </c>
      <c r="F1305" s="60">
        <v>252</v>
      </c>
      <c r="G1305" s="40">
        <v>252</v>
      </c>
      <c r="I1305" s="8"/>
      <c r="J1305" s="6"/>
      <c r="K1305" s="64"/>
      <c r="N1305" s="24"/>
      <c r="T1305" s="19" t="s">
        <v>4696</v>
      </c>
      <c r="X1305" s="30">
        <v>45930</v>
      </c>
      <c r="AA1305" s="3" t="s">
        <v>1980</v>
      </c>
      <c r="AB1305" s="61"/>
      <c r="AD1305" s="9" t="s">
        <v>56</v>
      </c>
      <c r="AF1305" s="9" t="s">
        <v>2</v>
      </c>
    </row>
    <row r="1306" spans="1:52" hidden="1">
      <c r="A1306" s="69" t="s">
        <v>4697</v>
      </c>
      <c r="B1306" s="70" t="s">
        <v>199</v>
      </c>
      <c r="F1306" s="60">
        <v>252</v>
      </c>
      <c r="G1306" s="40">
        <v>252</v>
      </c>
      <c r="I1306" s="8"/>
      <c r="J1306" s="6"/>
      <c r="K1306" s="64"/>
      <c r="N1306" s="24"/>
      <c r="T1306" s="19" t="s">
        <v>4698</v>
      </c>
      <c r="X1306" s="30">
        <v>45930</v>
      </c>
      <c r="AA1306" s="3" t="s">
        <v>1980</v>
      </c>
      <c r="AB1306" s="61"/>
      <c r="AD1306" s="9" t="s">
        <v>56</v>
      </c>
      <c r="AF1306" s="9" t="s">
        <v>2</v>
      </c>
    </row>
    <row r="1307" spans="1:52" hidden="1">
      <c r="A1307" s="69" t="s">
        <v>4699</v>
      </c>
      <c r="B1307" s="70" t="s">
        <v>4700</v>
      </c>
      <c r="F1307" s="60">
        <v>10</v>
      </c>
      <c r="G1307" s="40">
        <v>10</v>
      </c>
      <c r="I1307" s="8"/>
      <c r="J1307" s="6"/>
      <c r="K1307" s="64"/>
      <c r="N1307" s="24"/>
      <c r="T1307" s="19" t="s">
        <v>4702</v>
      </c>
      <c r="X1307" s="30">
        <v>45950</v>
      </c>
      <c r="AA1307" s="3" t="s">
        <v>4701</v>
      </c>
      <c r="AB1307" s="61"/>
      <c r="AD1307" s="9" t="s">
        <v>56</v>
      </c>
      <c r="AF1307" s="9" t="s">
        <v>13</v>
      </c>
      <c r="AH1307" s="9" t="s">
        <v>123</v>
      </c>
    </row>
    <row r="1308" spans="1:52" hidden="1">
      <c r="A1308" s="69" t="s">
        <v>4703</v>
      </c>
      <c r="B1308" s="70" t="s">
        <v>4704</v>
      </c>
      <c r="F1308" s="60">
        <v>10</v>
      </c>
      <c r="G1308" s="40">
        <v>10</v>
      </c>
      <c r="I1308" s="8"/>
      <c r="J1308" s="6"/>
      <c r="K1308" s="64"/>
      <c r="N1308" s="24"/>
      <c r="T1308" s="19" t="s">
        <v>4705</v>
      </c>
      <c r="X1308" s="30">
        <v>45950</v>
      </c>
      <c r="AA1308" s="3" t="s">
        <v>4701</v>
      </c>
      <c r="AB1308" s="61"/>
      <c r="AD1308" s="9" t="s">
        <v>56</v>
      </c>
      <c r="AF1308" s="9" t="s">
        <v>13</v>
      </c>
      <c r="AH1308" s="9" t="s">
        <v>123</v>
      </c>
    </row>
    <row r="1309" spans="1:52" hidden="1">
      <c r="A1309" s="69" t="s">
        <v>4706</v>
      </c>
      <c r="B1309" s="70" t="s">
        <v>269</v>
      </c>
      <c r="F1309" s="60">
        <v>15</v>
      </c>
      <c r="G1309" s="40">
        <v>15</v>
      </c>
      <c r="I1309" s="8"/>
      <c r="J1309" s="6"/>
      <c r="K1309" s="64"/>
      <c r="N1309" s="24"/>
      <c r="Q1309" s="8" t="s">
        <v>4707</v>
      </c>
      <c r="X1309" s="30">
        <v>45945</v>
      </c>
      <c r="AA1309" s="3" t="s">
        <v>4708</v>
      </c>
      <c r="AB1309" s="61"/>
      <c r="AD1309" s="9" t="s">
        <v>126</v>
      </c>
      <c r="AF1309" s="9" t="s">
        <v>11</v>
      </c>
      <c r="AH1309" s="9" t="s">
        <v>2</v>
      </c>
      <c r="AJ1309" s="9" t="s">
        <v>35</v>
      </c>
      <c r="AL1309" s="9" t="s">
        <v>31</v>
      </c>
      <c r="AN1309" s="9" t="s">
        <v>106</v>
      </c>
      <c r="AP1309" s="9" t="s">
        <v>174</v>
      </c>
      <c r="AR1309" s="9" t="s">
        <v>24</v>
      </c>
      <c r="AT1309" s="9" t="s">
        <v>48</v>
      </c>
      <c r="AV1309" s="9" t="s">
        <v>13</v>
      </c>
      <c r="AX1309" s="9" t="s">
        <v>41</v>
      </c>
      <c r="AZ1309" s="9" t="s">
        <v>123</v>
      </c>
    </row>
    <row r="1310" spans="1:52" hidden="1">
      <c r="A1310" s="69" t="s">
        <v>4709</v>
      </c>
      <c r="B1310" s="70" t="s">
        <v>166</v>
      </c>
      <c r="F1310" s="60">
        <v>252</v>
      </c>
      <c r="G1310" s="40">
        <v>252</v>
      </c>
      <c r="I1310" s="8"/>
      <c r="J1310" s="6"/>
      <c r="K1310" s="64"/>
      <c r="N1310" s="24"/>
      <c r="T1310" s="19" t="s">
        <v>4710</v>
      </c>
      <c r="X1310" s="30">
        <v>45931</v>
      </c>
      <c r="AA1310" s="3" t="s">
        <v>1980</v>
      </c>
      <c r="AB1310" s="61"/>
      <c r="AD1310" s="9" t="s">
        <v>56</v>
      </c>
      <c r="AF1310" s="9" t="s">
        <v>2</v>
      </c>
      <c r="AH1310" s="9" t="s">
        <v>123</v>
      </c>
    </row>
    <row r="1311" spans="1:52" hidden="1">
      <c r="A1311" s="69" t="s">
        <v>4711</v>
      </c>
      <c r="B1311" s="70" t="s">
        <v>166</v>
      </c>
      <c r="F1311" s="60">
        <v>252</v>
      </c>
      <c r="G1311" s="40">
        <v>252</v>
      </c>
      <c r="I1311" s="8"/>
      <c r="J1311" s="6"/>
      <c r="K1311" s="64"/>
      <c r="N1311" s="24"/>
      <c r="T1311" s="19" t="s">
        <v>4712</v>
      </c>
      <c r="X1311" s="30">
        <v>45931</v>
      </c>
      <c r="AA1311" s="3" t="s">
        <v>1980</v>
      </c>
      <c r="AB1311" s="61"/>
      <c r="AD1311" s="9" t="s">
        <v>56</v>
      </c>
      <c r="AF1311" s="9" t="s">
        <v>2</v>
      </c>
      <c r="AH1311" s="9" t="s">
        <v>123</v>
      </c>
    </row>
    <row r="1312" spans="1:52" hidden="1">
      <c r="A1312" s="69" t="s">
        <v>4713</v>
      </c>
      <c r="B1312" s="70" t="s">
        <v>199</v>
      </c>
      <c r="F1312" s="60">
        <v>252</v>
      </c>
      <c r="G1312" s="40">
        <v>252</v>
      </c>
      <c r="I1312" s="8"/>
      <c r="J1312" s="6"/>
      <c r="K1312" s="64"/>
      <c r="N1312" s="24"/>
      <c r="T1312" s="19" t="s">
        <v>4714</v>
      </c>
      <c r="X1312" s="30">
        <v>45931</v>
      </c>
      <c r="AA1312" s="3" t="s">
        <v>1980</v>
      </c>
      <c r="AB1312" s="61"/>
      <c r="AD1312" s="9" t="s">
        <v>56</v>
      </c>
      <c r="AF1312" s="9" t="s">
        <v>2</v>
      </c>
    </row>
    <row r="1313" spans="1:52" hidden="1">
      <c r="A1313" s="69" t="s">
        <v>4715</v>
      </c>
      <c r="B1313" s="70" t="s">
        <v>199</v>
      </c>
      <c r="F1313" s="60">
        <v>252</v>
      </c>
      <c r="G1313" s="40">
        <v>252</v>
      </c>
      <c r="I1313" s="8"/>
      <c r="J1313" s="6"/>
      <c r="K1313" s="64"/>
      <c r="N1313" s="24"/>
      <c r="T1313" s="19" t="s">
        <v>4716</v>
      </c>
      <c r="X1313" s="30">
        <v>45931</v>
      </c>
      <c r="AA1313" s="3" t="s">
        <v>1980</v>
      </c>
      <c r="AB1313" s="61"/>
      <c r="AD1313" s="9" t="s">
        <v>56</v>
      </c>
      <c r="AF1313" s="9" t="s">
        <v>2</v>
      </c>
    </row>
    <row r="1314" spans="1:52" hidden="1">
      <c r="A1314" s="69" t="s">
        <v>4717</v>
      </c>
      <c r="B1314" s="70" t="s">
        <v>1290</v>
      </c>
      <c r="F1314" s="60">
        <v>2800</v>
      </c>
      <c r="G1314" s="40">
        <v>2800</v>
      </c>
      <c r="I1314" s="8"/>
      <c r="J1314" s="6"/>
      <c r="K1314" s="64"/>
      <c r="N1314" s="24"/>
      <c r="T1314" s="19" t="s">
        <v>4718</v>
      </c>
      <c r="X1314" s="30">
        <v>45945</v>
      </c>
      <c r="AA1314" s="3" t="s">
        <v>1980</v>
      </c>
      <c r="AB1314" s="61"/>
      <c r="AD1314" s="9" t="s">
        <v>56</v>
      </c>
      <c r="AF1314" s="9" t="s">
        <v>26</v>
      </c>
      <c r="AH1314" s="9" t="s">
        <v>123</v>
      </c>
    </row>
    <row r="1315" spans="1:52" hidden="1">
      <c r="A1315" s="69" t="s">
        <v>4719</v>
      </c>
      <c r="B1315" s="70" t="s">
        <v>4720</v>
      </c>
      <c r="F1315" s="60">
        <v>12</v>
      </c>
      <c r="G1315" s="40">
        <v>12</v>
      </c>
      <c r="I1315" s="8"/>
      <c r="J1315" s="6"/>
      <c r="K1315" s="64"/>
      <c r="N1315" s="24"/>
      <c r="T1315" s="19" t="s">
        <v>4721</v>
      </c>
      <c r="X1315" s="30">
        <v>45926</v>
      </c>
      <c r="AA1315" s="3" t="s">
        <v>1727</v>
      </c>
      <c r="AB1315" s="61"/>
      <c r="AD1315" s="9" t="s">
        <v>56</v>
      </c>
      <c r="AF1315" s="9" t="s">
        <v>13</v>
      </c>
      <c r="AH1315" s="9" t="s">
        <v>123</v>
      </c>
    </row>
    <row r="1316" spans="1:52" hidden="1">
      <c r="A1316" s="69" t="s">
        <v>4722</v>
      </c>
      <c r="B1316" s="70" t="s">
        <v>4723</v>
      </c>
      <c r="F1316" s="60">
        <v>11</v>
      </c>
      <c r="G1316" s="40">
        <v>11</v>
      </c>
      <c r="I1316" s="8"/>
      <c r="J1316" s="6"/>
      <c r="K1316" s="64"/>
      <c r="N1316" s="24"/>
      <c r="T1316" s="19" t="s">
        <v>4724</v>
      </c>
      <c r="X1316" s="30">
        <v>45926</v>
      </c>
      <c r="AA1316" s="3" t="s">
        <v>1727</v>
      </c>
      <c r="AB1316" s="61"/>
      <c r="AD1316" s="9" t="s">
        <v>56</v>
      </c>
      <c r="AF1316" s="9" t="s">
        <v>13</v>
      </c>
      <c r="AH1316" s="9" t="s">
        <v>123</v>
      </c>
    </row>
    <row r="1317" spans="1:52" hidden="1">
      <c r="A1317" s="69" t="s">
        <v>4725</v>
      </c>
      <c r="B1317" s="70" t="s">
        <v>4726</v>
      </c>
      <c r="F1317" s="60">
        <v>2</v>
      </c>
      <c r="G1317" s="40">
        <v>2</v>
      </c>
      <c r="I1317" s="8"/>
      <c r="J1317" s="6"/>
      <c r="K1317" s="64"/>
      <c r="N1317" s="24"/>
      <c r="T1317" s="19" t="s">
        <v>4727</v>
      </c>
      <c r="X1317" s="30">
        <v>45926</v>
      </c>
      <c r="AA1317" s="3" t="s">
        <v>1818</v>
      </c>
      <c r="AB1317" s="61"/>
      <c r="AD1317" s="9" t="s">
        <v>56</v>
      </c>
      <c r="AF1317" s="9" t="s">
        <v>13</v>
      </c>
      <c r="AH1317" s="9" t="s">
        <v>123</v>
      </c>
    </row>
    <row r="1318" spans="1:52" hidden="1">
      <c r="A1318" s="69" t="s">
        <v>4728</v>
      </c>
      <c r="B1318" s="70" t="s">
        <v>4729</v>
      </c>
      <c r="F1318" s="60">
        <v>2</v>
      </c>
      <c r="G1318" s="40">
        <v>2</v>
      </c>
      <c r="I1318" s="8"/>
      <c r="J1318" s="6"/>
      <c r="K1318" s="64"/>
      <c r="N1318" s="24"/>
      <c r="T1318" s="19" t="s">
        <v>4730</v>
      </c>
      <c r="X1318" s="30">
        <v>45926</v>
      </c>
      <c r="AA1318" s="3" t="s">
        <v>1818</v>
      </c>
      <c r="AB1318" s="61"/>
      <c r="AD1318" s="9" t="s">
        <v>56</v>
      </c>
      <c r="AF1318" s="9" t="s">
        <v>13</v>
      </c>
      <c r="AH1318" s="9" t="s">
        <v>123</v>
      </c>
    </row>
    <row r="1319" spans="1:52" hidden="1">
      <c r="A1319" s="69" t="s">
        <v>4731</v>
      </c>
      <c r="B1319" s="70" t="s">
        <v>326</v>
      </c>
      <c r="F1319" s="60">
        <v>224</v>
      </c>
      <c r="G1319" s="40">
        <v>224</v>
      </c>
      <c r="I1319" s="8"/>
      <c r="J1319" s="6"/>
      <c r="K1319" s="64"/>
      <c r="N1319" s="24"/>
      <c r="T1319" s="19" t="s">
        <v>4732</v>
      </c>
      <c r="X1319" s="30">
        <v>45930</v>
      </c>
      <c r="AA1319" s="3" t="s">
        <v>2918</v>
      </c>
      <c r="AB1319" s="61"/>
      <c r="AD1319" s="9" t="s">
        <v>56</v>
      </c>
      <c r="AF1319" s="9" t="s">
        <v>13</v>
      </c>
      <c r="AH1319" s="9" t="s">
        <v>123</v>
      </c>
    </row>
    <row r="1320" spans="1:52" hidden="1">
      <c r="A1320" s="69" t="s">
        <v>4733</v>
      </c>
      <c r="B1320" s="70" t="s">
        <v>4734</v>
      </c>
      <c r="F1320" s="60">
        <v>1</v>
      </c>
      <c r="G1320" s="40">
        <v>1</v>
      </c>
      <c r="I1320" s="8"/>
      <c r="J1320" s="6"/>
      <c r="K1320" s="64"/>
      <c r="N1320" s="24"/>
      <c r="Q1320" s="8" t="s">
        <v>4735</v>
      </c>
      <c r="T1320" s="19" t="s">
        <v>4737</v>
      </c>
      <c r="X1320" s="30">
        <v>45978</v>
      </c>
      <c r="AA1320" s="3" t="s">
        <v>4736</v>
      </c>
      <c r="AB1320" s="61"/>
      <c r="AD1320" s="9" t="s">
        <v>126</v>
      </c>
      <c r="AF1320" s="9" t="s">
        <v>11</v>
      </c>
      <c r="AH1320" s="9" t="s">
        <v>16</v>
      </c>
      <c r="AJ1320" s="9" t="s">
        <v>82</v>
      </c>
      <c r="AL1320" s="9" t="s">
        <v>31</v>
      </c>
      <c r="AN1320" s="9" t="s">
        <v>35</v>
      </c>
      <c r="AP1320" s="9" t="s">
        <v>40</v>
      </c>
      <c r="AR1320" s="9" t="s">
        <v>106</v>
      </c>
      <c r="AT1320" s="9" t="s">
        <v>24</v>
      </c>
      <c r="AV1320" s="9" t="s">
        <v>48</v>
      </c>
      <c r="AX1320" s="9" t="s">
        <v>13</v>
      </c>
      <c r="AZ1320" s="9" t="s">
        <v>123</v>
      </c>
    </row>
    <row r="1321" spans="1:52" hidden="1">
      <c r="A1321" s="69" t="s">
        <v>4738</v>
      </c>
      <c r="B1321" s="70" t="s">
        <v>4739</v>
      </c>
      <c r="F1321" s="60">
        <v>1</v>
      </c>
      <c r="G1321" s="40">
        <v>1</v>
      </c>
      <c r="I1321" s="8"/>
      <c r="J1321" s="6"/>
      <c r="K1321" s="64"/>
      <c r="N1321" s="24"/>
      <c r="Q1321" s="8" t="s">
        <v>4740</v>
      </c>
      <c r="T1321" s="19" t="s">
        <v>4741</v>
      </c>
      <c r="X1321" s="30">
        <v>45978</v>
      </c>
      <c r="AA1321" s="3" t="s">
        <v>4736</v>
      </c>
      <c r="AB1321" s="61"/>
      <c r="AD1321" s="9" t="s">
        <v>126</v>
      </c>
      <c r="AF1321" s="9" t="s">
        <v>82</v>
      </c>
      <c r="AH1321" s="9" t="s">
        <v>35</v>
      </c>
      <c r="AJ1321" s="9" t="s">
        <v>16</v>
      </c>
      <c r="AL1321" s="9" t="s">
        <v>40</v>
      </c>
      <c r="AN1321" s="9" t="s">
        <v>106</v>
      </c>
      <c r="AP1321" s="9" t="s">
        <v>24</v>
      </c>
      <c r="AR1321" s="9" t="s">
        <v>50</v>
      </c>
      <c r="AT1321" s="9" t="s">
        <v>13</v>
      </c>
      <c r="AV1321" s="9" t="s">
        <v>123</v>
      </c>
    </row>
    <row r="1322" spans="1:52" hidden="1">
      <c r="A1322" s="69" t="s">
        <v>4742</v>
      </c>
      <c r="B1322" s="70" t="s">
        <v>316</v>
      </c>
      <c r="F1322" s="60">
        <v>197</v>
      </c>
      <c r="G1322" s="40">
        <v>197</v>
      </c>
      <c r="I1322" s="8"/>
      <c r="J1322" s="6"/>
      <c r="K1322" s="64"/>
      <c r="N1322" s="24"/>
      <c r="T1322" s="19" t="s">
        <v>4743</v>
      </c>
      <c r="X1322" s="30">
        <v>45939</v>
      </c>
      <c r="AA1322" s="3" t="s">
        <v>1744</v>
      </c>
      <c r="AB1322" s="61"/>
      <c r="AD1322" s="9" t="s">
        <v>56</v>
      </c>
      <c r="AF1322" s="9" t="s">
        <v>82</v>
      </c>
      <c r="AH1322" s="9" t="s">
        <v>69</v>
      </c>
      <c r="AJ1322" s="9" t="s">
        <v>123</v>
      </c>
    </row>
    <row r="1323" spans="1:52" hidden="1">
      <c r="A1323" s="69" t="s">
        <v>4744</v>
      </c>
      <c r="B1323" s="70" t="s">
        <v>4745</v>
      </c>
      <c r="F1323" s="60">
        <v>10</v>
      </c>
      <c r="G1323" s="40">
        <v>10</v>
      </c>
      <c r="I1323" s="8"/>
      <c r="J1323" s="6"/>
      <c r="K1323" s="64"/>
      <c r="N1323" s="24"/>
      <c r="Q1323" s="8" t="s">
        <v>4746</v>
      </c>
      <c r="T1323" s="19" t="s">
        <v>4747</v>
      </c>
      <c r="X1323" s="30">
        <v>45979</v>
      </c>
      <c r="AA1323" s="3" t="s">
        <v>3819</v>
      </c>
      <c r="AB1323" s="61"/>
      <c r="AD1323" s="9" t="s">
        <v>126</v>
      </c>
      <c r="AF1323" s="9" t="s">
        <v>11</v>
      </c>
      <c r="AH1323" s="9" t="s">
        <v>82</v>
      </c>
      <c r="AJ1323" s="9" t="s">
        <v>31</v>
      </c>
      <c r="AL1323" s="9" t="s">
        <v>9</v>
      </c>
      <c r="AN1323" s="9" t="s">
        <v>106</v>
      </c>
      <c r="AP1323" s="9" t="s">
        <v>24</v>
      </c>
      <c r="AR1323" s="9" t="s">
        <v>48</v>
      </c>
      <c r="AT1323" s="9" t="s">
        <v>13</v>
      </c>
      <c r="AV1323" s="9" t="s">
        <v>41</v>
      </c>
      <c r="AX1323" s="9" t="s">
        <v>123</v>
      </c>
    </row>
    <row r="1324" spans="1:52" hidden="1">
      <c r="A1324" s="69" t="s">
        <v>4748</v>
      </c>
      <c r="B1324" s="70" t="s">
        <v>4749</v>
      </c>
      <c r="F1324" s="60">
        <v>10</v>
      </c>
      <c r="G1324" s="40">
        <v>10</v>
      </c>
      <c r="I1324" s="8"/>
      <c r="J1324" s="6"/>
      <c r="K1324" s="64"/>
      <c r="N1324" s="24"/>
      <c r="Q1324" s="8" t="s">
        <v>4750</v>
      </c>
      <c r="T1324" s="19" t="s">
        <v>4751</v>
      </c>
      <c r="X1324" s="30">
        <v>45979</v>
      </c>
      <c r="AA1324" s="3" t="s">
        <v>3819</v>
      </c>
      <c r="AB1324" s="61"/>
      <c r="AD1324" s="9" t="s">
        <v>126</v>
      </c>
      <c r="AF1324" s="9" t="s">
        <v>11</v>
      </c>
      <c r="AH1324" s="9" t="s">
        <v>82</v>
      </c>
      <c r="AJ1324" s="9" t="s">
        <v>31</v>
      </c>
      <c r="AL1324" s="9" t="s">
        <v>9</v>
      </c>
      <c r="AN1324" s="9" t="s">
        <v>106</v>
      </c>
      <c r="AP1324" s="9" t="s">
        <v>24</v>
      </c>
      <c r="AR1324" s="9" t="s">
        <v>48</v>
      </c>
      <c r="AT1324" s="9" t="s">
        <v>13</v>
      </c>
      <c r="AV1324" s="9" t="s">
        <v>41</v>
      </c>
      <c r="AX1324" s="9" t="s">
        <v>123</v>
      </c>
    </row>
    <row r="1325" spans="1:52" hidden="1">
      <c r="A1325" s="69" t="s">
        <v>4752</v>
      </c>
      <c r="B1325" s="70" t="s">
        <v>2810</v>
      </c>
      <c r="F1325" s="60">
        <v>80</v>
      </c>
      <c r="G1325" s="40">
        <v>80</v>
      </c>
      <c r="I1325" s="8"/>
      <c r="J1325" s="6"/>
      <c r="K1325" s="64"/>
      <c r="N1325" s="24"/>
      <c r="T1325" s="19" t="s">
        <v>4753</v>
      </c>
      <c r="X1325" s="30">
        <v>45939</v>
      </c>
      <c r="AA1325" s="3" t="s">
        <v>2811</v>
      </c>
      <c r="AB1325" s="61"/>
      <c r="AD1325" s="9" t="s">
        <v>56</v>
      </c>
      <c r="AF1325" s="9" t="s">
        <v>13</v>
      </c>
      <c r="AH1325" s="9" t="s">
        <v>123</v>
      </c>
    </row>
    <row r="1326" spans="1:52" hidden="1">
      <c r="A1326" s="69" t="s">
        <v>4754</v>
      </c>
      <c r="B1326" s="70" t="s">
        <v>1434</v>
      </c>
      <c r="F1326" s="60">
        <v>25</v>
      </c>
      <c r="G1326" s="40">
        <v>25</v>
      </c>
      <c r="I1326" s="8"/>
      <c r="J1326" s="6"/>
      <c r="K1326" s="64"/>
      <c r="N1326" s="24"/>
      <c r="T1326" s="19" t="s">
        <v>4755</v>
      </c>
      <c r="X1326" s="30">
        <v>45939</v>
      </c>
      <c r="AA1326" s="3" t="s">
        <v>2811</v>
      </c>
      <c r="AB1326" s="61"/>
      <c r="AD1326" s="9" t="s">
        <v>56</v>
      </c>
      <c r="AF1326" s="9" t="s">
        <v>13</v>
      </c>
      <c r="AH1326" s="9" t="s">
        <v>123</v>
      </c>
    </row>
    <row r="1327" spans="1:52" hidden="1">
      <c r="A1327" s="69" t="s">
        <v>4756</v>
      </c>
      <c r="B1327" s="70" t="s">
        <v>1435</v>
      </c>
      <c r="F1327" s="60">
        <v>38</v>
      </c>
      <c r="G1327" s="40">
        <v>38</v>
      </c>
      <c r="I1327" s="8"/>
      <c r="J1327" s="6"/>
      <c r="K1327" s="64"/>
      <c r="N1327" s="24"/>
      <c r="T1327" s="19" t="s">
        <v>4757</v>
      </c>
      <c r="X1327" s="30">
        <v>45939</v>
      </c>
      <c r="AA1327" s="3" t="s">
        <v>2811</v>
      </c>
      <c r="AB1327" s="61"/>
      <c r="AD1327" s="9" t="s">
        <v>56</v>
      </c>
      <c r="AF1327" s="9" t="s">
        <v>13</v>
      </c>
      <c r="AH1327" s="9" t="s">
        <v>123</v>
      </c>
    </row>
    <row r="1328" spans="1:52" hidden="1">
      <c r="A1328" s="69" t="s">
        <v>4758</v>
      </c>
      <c r="B1328" s="70" t="s">
        <v>1436</v>
      </c>
      <c r="F1328" s="60">
        <v>70</v>
      </c>
      <c r="G1328" s="40">
        <v>70</v>
      </c>
      <c r="I1328" s="8"/>
      <c r="J1328" s="6"/>
      <c r="K1328" s="64"/>
      <c r="N1328" s="24"/>
      <c r="T1328" s="19" t="s">
        <v>4759</v>
      </c>
      <c r="X1328" s="30">
        <v>45939</v>
      </c>
      <c r="AA1328" s="3" t="s">
        <v>2811</v>
      </c>
      <c r="AB1328" s="61"/>
      <c r="AD1328" s="9" t="s">
        <v>56</v>
      </c>
      <c r="AF1328" s="9" t="s">
        <v>13</v>
      </c>
      <c r="AH1328" s="9" t="s">
        <v>123</v>
      </c>
    </row>
    <row r="1329" spans="1:50" hidden="1">
      <c r="A1329" s="69" t="s">
        <v>4760</v>
      </c>
      <c r="B1329" s="70" t="s">
        <v>3650</v>
      </c>
      <c r="F1329" s="60">
        <v>9</v>
      </c>
      <c r="G1329" s="40">
        <v>9</v>
      </c>
      <c r="I1329" s="8"/>
      <c r="J1329" s="6"/>
      <c r="K1329" s="64"/>
      <c r="N1329" s="24"/>
      <c r="T1329" s="19" t="s">
        <v>4761</v>
      </c>
      <c r="X1329" s="30">
        <v>45932</v>
      </c>
      <c r="AA1329" s="3" t="s">
        <v>1628</v>
      </c>
      <c r="AB1329" s="61"/>
      <c r="AD1329" s="9" t="s">
        <v>56</v>
      </c>
      <c r="AF1329" s="9" t="s">
        <v>13</v>
      </c>
      <c r="AH1329" s="9" t="s">
        <v>123</v>
      </c>
    </row>
    <row r="1330" spans="1:50" hidden="1">
      <c r="A1330" s="69" t="s">
        <v>4762</v>
      </c>
      <c r="B1330" s="70" t="s">
        <v>166</v>
      </c>
      <c r="F1330" s="60">
        <v>252</v>
      </c>
      <c r="G1330" s="40">
        <v>252</v>
      </c>
      <c r="I1330" s="8"/>
      <c r="J1330" s="6"/>
      <c r="K1330" s="64"/>
      <c r="N1330" s="24"/>
      <c r="T1330" s="19" t="s">
        <v>4763</v>
      </c>
      <c r="X1330" s="30">
        <v>45933</v>
      </c>
      <c r="AA1330" s="3" t="s">
        <v>1980</v>
      </c>
      <c r="AB1330" s="61"/>
      <c r="AD1330" s="9" t="s">
        <v>56</v>
      </c>
      <c r="AF1330" s="9" t="s">
        <v>2</v>
      </c>
      <c r="AH1330" s="9" t="s">
        <v>123</v>
      </c>
    </row>
    <row r="1331" spans="1:50" hidden="1">
      <c r="A1331" s="69" t="s">
        <v>4764</v>
      </c>
      <c r="B1331" s="70" t="s">
        <v>166</v>
      </c>
      <c r="F1331" s="60">
        <v>252</v>
      </c>
      <c r="G1331" s="40">
        <v>252</v>
      </c>
      <c r="I1331" s="8"/>
      <c r="J1331" s="6"/>
      <c r="K1331" s="64"/>
      <c r="N1331" s="24"/>
      <c r="T1331" s="19" t="s">
        <v>4765</v>
      </c>
      <c r="X1331" s="30">
        <v>45933</v>
      </c>
      <c r="AA1331" s="3" t="s">
        <v>1980</v>
      </c>
      <c r="AB1331" s="61"/>
      <c r="AD1331" s="9" t="s">
        <v>56</v>
      </c>
      <c r="AF1331" s="9" t="s">
        <v>2</v>
      </c>
      <c r="AH1331" s="9" t="s">
        <v>123</v>
      </c>
    </row>
    <row r="1332" spans="1:50" hidden="1">
      <c r="A1332" s="69" t="s">
        <v>4766</v>
      </c>
      <c r="B1332" s="70" t="s">
        <v>166</v>
      </c>
      <c r="F1332" s="60">
        <v>250</v>
      </c>
      <c r="G1332" s="40">
        <v>250</v>
      </c>
      <c r="I1332" s="8"/>
      <c r="J1332" s="6"/>
      <c r="K1332" s="64"/>
      <c r="N1332" s="24"/>
      <c r="T1332" s="19" t="s">
        <v>4767</v>
      </c>
      <c r="X1332" s="30">
        <v>45933</v>
      </c>
      <c r="AA1332" s="3" t="s">
        <v>1980</v>
      </c>
      <c r="AB1332" s="61"/>
      <c r="AD1332" s="9" t="s">
        <v>56</v>
      </c>
      <c r="AF1332" s="9" t="s">
        <v>2</v>
      </c>
      <c r="AH1332" s="9" t="s">
        <v>123</v>
      </c>
    </row>
    <row r="1333" spans="1:50" hidden="1">
      <c r="A1333" s="69" t="s">
        <v>4768</v>
      </c>
      <c r="B1333" s="70" t="s">
        <v>4769</v>
      </c>
      <c r="F1333" s="60">
        <v>210</v>
      </c>
      <c r="G1333" s="40">
        <v>210</v>
      </c>
      <c r="I1333" s="8"/>
      <c r="J1333" s="6"/>
      <c r="K1333" s="64"/>
      <c r="N1333" s="24"/>
      <c r="T1333" s="19" t="s">
        <v>4770</v>
      </c>
      <c r="X1333" s="30">
        <v>45933</v>
      </c>
      <c r="AA1333" s="3" t="s">
        <v>222</v>
      </c>
      <c r="AB1333" s="61"/>
      <c r="AD1333" s="9" t="s">
        <v>56</v>
      </c>
      <c r="AF1333" s="9" t="s">
        <v>2</v>
      </c>
      <c r="AH1333" s="9" t="s">
        <v>31</v>
      </c>
      <c r="AJ1333" s="9" t="s">
        <v>123</v>
      </c>
    </row>
    <row r="1334" spans="1:50" hidden="1">
      <c r="A1334" s="69" t="s">
        <v>4771</v>
      </c>
      <c r="B1334" s="70" t="s">
        <v>4772</v>
      </c>
      <c r="F1334" s="60">
        <v>213</v>
      </c>
      <c r="G1334" s="40">
        <v>213</v>
      </c>
      <c r="I1334" s="8"/>
      <c r="J1334" s="6"/>
      <c r="K1334" s="64"/>
      <c r="N1334" s="24"/>
      <c r="T1334" s="19" t="s">
        <v>4773</v>
      </c>
      <c r="X1334" s="30">
        <v>45933</v>
      </c>
      <c r="AA1334" s="3" t="s">
        <v>222</v>
      </c>
      <c r="AB1334" s="61"/>
      <c r="AD1334" s="9" t="s">
        <v>56</v>
      </c>
      <c r="AF1334" s="9" t="s">
        <v>2</v>
      </c>
      <c r="AH1334" s="9" t="s">
        <v>31</v>
      </c>
      <c r="AJ1334" s="9" t="s">
        <v>123</v>
      </c>
    </row>
    <row r="1335" spans="1:50" hidden="1">
      <c r="A1335" s="69" t="s">
        <v>4774</v>
      </c>
      <c r="B1335" s="70" t="s">
        <v>351</v>
      </c>
      <c r="F1335" s="60">
        <v>20</v>
      </c>
      <c r="G1335" s="40">
        <v>20</v>
      </c>
      <c r="I1335" s="8"/>
      <c r="J1335" s="6"/>
      <c r="K1335" s="64"/>
      <c r="N1335" s="24"/>
      <c r="Q1335" s="8" t="s">
        <v>4775</v>
      </c>
      <c r="T1335" s="19" t="s">
        <v>4776</v>
      </c>
      <c r="X1335" s="30">
        <v>45901</v>
      </c>
      <c r="AA1335" s="3" t="s">
        <v>1774</v>
      </c>
      <c r="AB1335" s="61"/>
      <c r="AD1335" s="9" t="s">
        <v>126</v>
      </c>
      <c r="AF1335" s="9" t="s">
        <v>11</v>
      </c>
      <c r="AH1335" s="9" t="s">
        <v>2</v>
      </c>
      <c r="AJ1335" s="9" t="s">
        <v>31</v>
      </c>
      <c r="AL1335" s="9" t="s">
        <v>87</v>
      </c>
      <c r="AN1335" s="9" t="s">
        <v>106</v>
      </c>
      <c r="AP1335" s="9" t="s">
        <v>48</v>
      </c>
      <c r="AR1335" s="9" t="s">
        <v>13</v>
      </c>
      <c r="AT1335" s="9" t="s">
        <v>187</v>
      </c>
      <c r="AV1335" s="9" t="s">
        <v>41</v>
      </c>
      <c r="AX1335" s="9" t="s">
        <v>123</v>
      </c>
    </row>
    <row r="1336" spans="1:50" hidden="1">
      <c r="A1336" s="69" t="s">
        <v>4777</v>
      </c>
      <c r="B1336" s="70" t="s">
        <v>4778</v>
      </c>
      <c r="F1336" s="60">
        <v>54</v>
      </c>
      <c r="G1336" s="40">
        <v>54</v>
      </c>
      <c r="I1336" s="8"/>
      <c r="J1336" s="6"/>
      <c r="K1336" s="64"/>
      <c r="N1336" s="24"/>
      <c r="T1336" s="19" t="s">
        <v>4779</v>
      </c>
      <c r="X1336" s="30">
        <v>45926</v>
      </c>
      <c r="AA1336" s="3" t="s">
        <v>1761</v>
      </c>
      <c r="AB1336" s="61"/>
      <c r="AD1336" s="9" t="s">
        <v>56</v>
      </c>
      <c r="AF1336" s="9" t="s">
        <v>13</v>
      </c>
      <c r="AH1336" s="9" t="s">
        <v>123</v>
      </c>
    </row>
    <row r="1337" spans="1:50" hidden="1">
      <c r="A1337" s="69" t="s">
        <v>4780</v>
      </c>
      <c r="B1337" s="70" t="s">
        <v>4781</v>
      </c>
      <c r="F1337" s="60">
        <v>43</v>
      </c>
      <c r="G1337" s="40">
        <v>43</v>
      </c>
      <c r="I1337" s="8"/>
      <c r="J1337" s="6"/>
      <c r="K1337" s="64"/>
      <c r="N1337" s="24"/>
      <c r="T1337" s="19" t="s">
        <v>4782</v>
      </c>
      <c r="X1337" s="30">
        <v>45930</v>
      </c>
      <c r="AA1337" s="3" t="s">
        <v>2408</v>
      </c>
      <c r="AB1337" s="61"/>
      <c r="AD1337" s="9" t="s">
        <v>56</v>
      </c>
      <c r="AF1337" s="9" t="s">
        <v>13</v>
      </c>
      <c r="AH1337" s="9" t="s">
        <v>123</v>
      </c>
    </row>
    <row r="1338" spans="1:50" hidden="1">
      <c r="A1338" s="69" t="s">
        <v>4783</v>
      </c>
      <c r="B1338" s="70" t="s">
        <v>4784</v>
      </c>
      <c r="F1338" s="60">
        <v>90</v>
      </c>
      <c r="G1338" s="40">
        <v>90</v>
      </c>
      <c r="I1338" s="8"/>
      <c r="J1338" s="6"/>
      <c r="K1338" s="64"/>
      <c r="N1338" s="24"/>
      <c r="T1338" s="19" t="s">
        <v>4785</v>
      </c>
      <c r="X1338" s="30">
        <v>45939</v>
      </c>
      <c r="AA1338" s="3" t="s">
        <v>2811</v>
      </c>
      <c r="AB1338" s="61"/>
      <c r="AD1338" s="9" t="s">
        <v>56</v>
      </c>
      <c r="AF1338" s="9" t="s">
        <v>13</v>
      </c>
      <c r="AH1338" s="9" t="s">
        <v>123</v>
      </c>
    </row>
    <row r="1339" spans="1:50" hidden="1">
      <c r="A1339" s="69" t="s">
        <v>4786</v>
      </c>
      <c r="B1339" s="70" t="s">
        <v>4787</v>
      </c>
      <c r="F1339" s="60">
        <v>51</v>
      </c>
      <c r="G1339" s="40">
        <v>51</v>
      </c>
      <c r="I1339" s="8"/>
      <c r="J1339" s="6"/>
      <c r="K1339" s="64"/>
      <c r="N1339" s="24"/>
      <c r="T1339" s="19" t="s">
        <v>4788</v>
      </c>
      <c r="X1339" s="30">
        <v>45939</v>
      </c>
      <c r="AA1339" s="3" t="s">
        <v>2811</v>
      </c>
      <c r="AB1339" s="61"/>
      <c r="AD1339" s="9" t="s">
        <v>56</v>
      </c>
      <c r="AF1339" s="9" t="s">
        <v>13</v>
      </c>
      <c r="AH1339" s="9" t="s">
        <v>123</v>
      </c>
    </row>
    <row r="1340" spans="1:50" hidden="1">
      <c r="A1340" s="69" t="s">
        <v>4789</v>
      </c>
      <c r="B1340" s="70" t="s">
        <v>4790</v>
      </c>
      <c r="F1340" s="60">
        <v>37</v>
      </c>
      <c r="G1340" s="40">
        <v>37</v>
      </c>
      <c r="I1340" s="8"/>
      <c r="J1340" s="6"/>
      <c r="K1340" s="64"/>
      <c r="N1340" s="24"/>
      <c r="T1340" s="19" t="s">
        <v>4791</v>
      </c>
      <c r="X1340" s="30">
        <v>45939</v>
      </c>
      <c r="AA1340" s="3" t="s">
        <v>2811</v>
      </c>
      <c r="AB1340" s="61"/>
      <c r="AD1340" s="9" t="s">
        <v>56</v>
      </c>
      <c r="AF1340" s="9" t="s">
        <v>13</v>
      </c>
      <c r="AH1340" s="9" t="s">
        <v>123</v>
      </c>
    </row>
    <row r="1341" spans="1:50" hidden="1">
      <c r="A1341" s="69" t="s">
        <v>4792</v>
      </c>
      <c r="B1341" s="70" t="s">
        <v>166</v>
      </c>
      <c r="F1341" s="60">
        <v>252</v>
      </c>
      <c r="G1341" s="40">
        <v>252</v>
      </c>
      <c r="I1341" s="8"/>
      <c r="J1341" s="6"/>
      <c r="K1341" s="64"/>
      <c r="N1341" s="24"/>
      <c r="T1341" s="19" t="s">
        <v>4793</v>
      </c>
      <c r="X1341" s="30">
        <v>45939</v>
      </c>
      <c r="AA1341" s="3" t="s">
        <v>1980</v>
      </c>
      <c r="AB1341" s="61"/>
      <c r="AD1341" s="9" t="s">
        <v>56</v>
      </c>
      <c r="AF1341" s="9" t="s">
        <v>2</v>
      </c>
      <c r="AH1341" s="9" t="s">
        <v>123</v>
      </c>
    </row>
    <row r="1342" spans="1:50" hidden="1">
      <c r="A1342" s="69" t="s">
        <v>4794</v>
      </c>
      <c r="B1342" s="70" t="s">
        <v>199</v>
      </c>
      <c r="F1342" s="60">
        <v>252</v>
      </c>
      <c r="G1342" s="40">
        <v>252</v>
      </c>
      <c r="I1342" s="8"/>
      <c r="J1342" s="6"/>
      <c r="K1342" s="64"/>
      <c r="N1342" s="24"/>
      <c r="T1342" s="19" t="s">
        <v>4795</v>
      </c>
      <c r="X1342" s="30">
        <v>45939</v>
      </c>
      <c r="AA1342" s="3" t="s">
        <v>1980</v>
      </c>
      <c r="AB1342" s="61"/>
      <c r="AD1342" s="9" t="s">
        <v>56</v>
      </c>
      <c r="AF1342" s="9" t="s">
        <v>2</v>
      </c>
    </row>
    <row r="1343" spans="1:50" hidden="1">
      <c r="A1343" s="69" t="s">
        <v>4796</v>
      </c>
      <c r="B1343" s="70" t="s">
        <v>199</v>
      </c>
      <c r="F1343" s="60">
        <v>252</v>
      </c>
      <c r="G1343" s="40">
        <v>252</v>
      </c>
      <c r="I1343" s="8"/>
      <c r="J1343" s="6"/>
      <c r="K1343" s="64"/>
      <c r="N1343" s="24"/>
      <c r="T1343" s="19" t="s">
        <v>4797</v>
      </c>
      <c r="X1343" s="30">
        <v>45939</v>
      </c>
      <c r="AA1343" s="3" t="s">
        <v>1980</v>
      </c>
      <c r="AB1343" s="61"/>
      <c r="AD1343" s="9" t="s">
        <v>56</v>
      </c>
      <c r="AF1343" s="9" t="s">
        <v>2</v>
      </c>
    </row>
    <row r="1344" spans="1:50" hidden="1">
      <c r="A1344" s="69" t="s">
        <v>4798</v>
      </c>
      <c r="B1344" s="70" t="s">
        <v>199</v>
      </c>
      <c r="F1344" s="60">
        <v>252</v>
      </c>
      <c r="G1344" s="40">
        <v>252</v>
      </c>
      <c r="I1344" s="8"/>
      <c r="J1344" s="6"/>
      <c r="K1344" s="64"/>
      <c r="N1344" s="24"/>
      <c r="T1344" s="19" t="s">
        <v>4799</v>
      </c>
      <c r="X1344" s="30">
        <v>45939</v>
      </c>
      <c r="AA1344" s="3" t="s">
        <v>1980</v>
      </c>
      <c r="AB1344" s="61"/>
      <c r="AD1344" s="9" t="s">
        <v>56</v>
      </c>
      <c r="AF1344" s="9" t="s">
        <v>2</v>
      </c>
    </row>
    <row r="1345" spans="1:52" hidden="1">
      <c r="A1345" s="69" t="s">
        <v>4800</v>
      </c>
      <c r="B1345" s="70" t="s">
        <v>4665</v>
      </c>
      <c r="F1345" s="60">
        <v>510</v>
      </c>
      <c r="G1345" s="40">
        <v>510</v>
      </c>
      <c r="I1345" s="8"/>
      <c r="J1345" s="6"/>
      <c r="K1345" s="64"/>
      <c r="N1345" s="24"/>
      <c r="T1345" s="19" t="s">
        <v>4801</v>
      </c>
      <c r="X1345" s="30">
        <v>45945</v>
      </c>
      <c r="AA1345" s="3" t="s">
        <v>1980</v>
      </c>
      <c r="AB1345" s="61"/>
      <c r="AD1345" s="9" t="s">
        <v>56</v>
      </c>
      <c r="AF1345" s="9" t="s">
        <v>2</v>
      </c>
      <c r="AH1345" s="9" t="s">
        <v>123</v>
      </c>
    </row>
    <row r="1346" spans="1:52" hidden="1">
      <c r="A1346" s="69" t="s">
        <v>4802</v>
      </c>
      <c r="B1346" s="70" t="s">
        <v>4803</v>
      </c>
      <c r="F1346" s="60">
        <v>5</v>
      </c>
      <c r="G1346" s="40">
        <v>5</v>
      </c>
      <c r="I1346" s="8"/>
      <c r="J1346" s="6"/>
      <c r="K1346" s="64"/>
      <c r="N1346" s="24"/>
      <c r="T1346" s="19" t="s">
        <v>4804</v>
      </c>
      <c r="X1346" s="30">
        <v>45932</v>
      </c>
      <c r="AA1346" s="3" t="s">
        <v>2155</v>
      </c>
      <c r="AB1346" s="61"/>
      <c r="AD1346" s="9" t="s">
        <v>56</v>
      </c>
      <c r="AF1346" s="9" t="s">
        <v>13</v>
      </c>
      <c r="AH1346" s="9" t="s">
        <v>123</v>
      </c>
    </row>
    <row r="1347" spans="1:52" hidden="1">
      <c r="A1347" s="69" t="s">
        <v>4805</v>
      </c>
      <c r="B1347" s="70" t="s">
        <v>1071</v>
      </c>
      <c r="F1347" s="60">
        <v>101</v>
      </c>
      <c r="G1347" s="40">
        <v>101</v>
      </c>
      <c r="I1347" s="8"/>
      <c r="J1347" s="6"/>
      <c r="K1347" s="64"/>
      <c r="N1347" s="24"/>
      <c r="T1347" s="19" t="s">
        <v>4806</v>
      </c>
      <c r="X1347" s="30">
        <v>45930</v>
      </c>
      <c r="AA1347" s="3" t="s">
        <v>1761</v>
      </c>
      <c r="AB1347" s="61"/>
      <c r="AD1347" s="9" t="s">
        <v>56</v>
      </c>
      <c r="AF1347" s="9" t="s">
        <v>13</v>
      </c>
      <c r="AH1347" s="9" t="s">
        <v>123</v>
      </c>
    </row>
    <row r="1348" spans="1:52" hidden="1">
      <c r="A1348" s="69" t="s">
        <v>4807</v>
      </c>
      <c r="B1348" s="70" t="s">
        <v>4422</v>
      </c>
      <c r="F1348" s="60">
        <v>2</v>
      </c>
      <c r="G1348" s="40">
        <v>2</v>
      </c>
      <c r="I1348" s="8"/>
      <c r="J1348" s="6"/>
      <c r="K1348" s="64"/>
      <c r="N1348" s="24"/>
      <c r="T1348" s="19" t="s">
        <v>4808</v>
      </c>
      <c r="X1348" s="30">
        <v>45931</v>
      </c>
      <c r="AA1348" s="3" t="s">
        <v>2118</v>
      </c>
      <c r="AB1348" s="61"/>
      <c r="AD1348" s="9" t="s">
        <v>56</v>
      </c>
      <c r="AF1348" s="9" t="s">
        <v>24</v>
      </c>
      <c r="AH1348" s="9" t="s">
        <v>123</v>
      </c>
    </row>
    <row r="1349" spans="1:52" hidden="1">
      <c r="A1349" s="69" t="s">
        <v>4809</v>
      </c>
      <c r="B1349" s="70" t="s">
        <v>4810</v>
      </c>
      <c r="F1349" s="60">
        <v>54</v>
      </c>
      <c r="G1349" s="40">
        <v>54</v>
      </c>
      <c r="I1349" s="8"/>
      <c r="J1349" s="6"/>
      <c r="K1349" s="64"/>
      <c r="N1349" s="24"/>
      <c r="T1349" s="19" t="s">
        <v>4811</v>
      </c>
      <c r="X1349" s="30">
        <v>45930</v>
      </c>
      <c r="AA1349" s="3" t="s">
        <v>1761</v>
      </c>
      <c r="AB1349" s="61"/>
      <c r="AD1349" s="9" t="s">
        <v>56</v>
      </c>
      <c r="AF1349" s="9" t="s">
        <v>13</v>
      </c>
      <c r="AH1349" s="9" t="s">
        <v>123</v>
      </c>
    </row>
    <row r="1350" spans="1:52" hidden="1">
      <c r="A1350" s="69" t="s">
        <v>4812</v>
      </c>
      <c r="B1350" s="70" t="s">
        <v>4813</v>
      </c>
      <c r="F1350" s="60">
        <v>10</v>
      </c>
      <c r="G1350" s="40">
        <v>10</v>
      </c>
      <c r="I1350" s="8"/>
      <c r="J1350" s="6"/>
      <c r="K1350" s="64"/>
      <c r="N1350" s="24"/>
      <c r="T1350" s="19" t="s">
        <v>4814</v>
      </c>
      <c r="X1350" s="30">
        <v>45933</v>
      </c>
      <c r="AA1350" s="3" t="s">
        <v>94</v>
      </c>
      <c r="AB1350" s="61"/>
      <c r="AD1350" s="9" t="s">
        <v>56</v>
      </c>
      <c r="AF1350" s="9" t="s">
        <v>13</v>
      </c>
      <c r="AH1350" s="9" t="s">
        <v>123</v>
      </c>
    </row>
    <row r="1351" spans="1:52" hidden="1">
      <c r="A1351" s="69" t="s">
        <v>4815</v>
      </c>
      <c r="B1351" s="70" t="s">
        <v>4816</v>
      </c>
      <c r="F1351" s="60">
        <v>54</v>
      </c>
      <c r="G1351" s="40">
        <v>54</v>
      </c>
      <c r="I1351" s="8"/>
      <c r="J1351" s="6"/>
      <c r="K1351" s="64"/>
      <c r="N1351" s="24"/>
      <c r="X1351" s="30">
        <v>45930</v>
      </c>
      <c r="AA1351" s="3" t="s">
        <v>4817</v>
      </c>
      <c r="AB1351" s="61"/>
      <c r="AD1351" s="9" t="s">
        <v>56</v>
      </c>
      <c r="AF1351" s="9" t="s">
        <v>13</v>
      </c>
      <c r="AH1351" s="9" t="s">
        <v>123</v>
      </c>
    </row>
    <row r="1352" spans="1:52" hidden="1">
      <c r="A1352" s="69" t="s">
        <v>4818</v>
      </c>
      <c r="B1352" s="70" t="s">
        <v>4819</v>
      </c>
      <c r="F1352" s="60">
        <v>55</v>
      </c>
      <c r="G1352" s="40">
        <v>55</v>
      </c>
      <c r="I1352" s="8"/>
      <c r="J1352" s="6"/>
      <c r="K1352" s="64"/>
      <c r="N1352" s="24"/>
      <c r="X1352" s="30">
        <v>45930</v>
      </c>
      <c r="AA1352" s="3" t="s">
        <v>4817</v>
      </c>
      <c r="AB1352" s="61"/>
      <c r="AD1352" s="9" t="s">
        <v>56</v>
      </c>
      <c r="AF1352" s="9" t="s">
        <v>13</v>
      </c>
      <c r="AH1352" s="9" t="s">
        <v>123</v>
      </c>
    </row>
    <row r="1353" spans="1:52" hidden="1">
      <c r="A1353" s="69" t="s">
        <v>4820</v>
      </c>
      <c r="B1353" s="70" t="s">
        <v>4821</v>
      </c>
      <c r="F1353" s="60">
        <v>10</v>
      </c>
      <c r="G1353" s="40">
        <v>10</v>
      </c>
      <c r="I1353" s="8"/>
      <c r="J1353" s="6"/>
      <c r="K1353" s="64"/>
      <c r="N1353" s="24"/>
      <c r="Q1353" s="8" t="s">
        <v>4822</v>
      </c>
      <c r="T1353" s="19" t="s">
        <v>4823</v>
      </c>
      <c r="X1353" s="30">
        <v>45979</v>
      </c>
      <c r="AA1353" s="3" t="s">
        <v>3819</v>
      </c>
      <c r="AB1353" s="61"/>
      <c r="AD1353" s="9" t="s">
        <v>126</v>
      </c>
      <c r="AF1353" s="9" t="s">
        <v>11</v>
      </c>
      <c r="AH1353" s="9" t="s">
        <v>82</v>
      </c>
      <c r="AJ1353" s="9" t="s">
        <v>16</v>
      </c>
      <c r="AL1353" s="9" t="s">
        <v>106</v>
      </c>
      <c r="AN1353" s="9" t="s">
        <v>7</v>
      </c>
      <c r="AP1353" s="9" t="s">
        <v>13</v>
      </c>
      <c r="AR1353" s="9" t="s">
        <v>41</v>
      </c>
      <c r="AT1353" s="9" t="s">
        <v>123</v>
      </c>
    </row>
    <row r="1354" spans="1:52" hidden="1">
      <c r="A1354" s="69" t="s">
        <v>4824</v>
      </c>
      <c r="B1354" s="70" t="s">
        <v>4825</v>
      </c>
      <c r="F1354" s="60">
        <v>2</v>
      </c>
      <c r="G1354" s="40">
        <v>2</v>
      </c>
      <c r="I1354" s="8"/>
      <c r="J1354" s="6"/>
      <c r="K1354" s="64"/>
      <c r="N1354" s="24"/>
      <c r="Q1354" s="8" t="s">
        <v>4826</v>
      </c>
      <c r="T1354" s="19" t="s">
        <v>4827</v>
      </c>
      <c r="X1354" s="30">
        <v>45981</v>
      </c>
      <c r="AA1354" s="3" t="s">
        <v>1642</v>
      </c>
      <c r="AB1354" s="61"/>
      <c r="AD1354" s="9" t="s">
        <v>126</v>
      </c>
      <c r="AF1354" s="9" t="s">
        <v>11</v>
      </c>
      <c r="AH1354" s="9" t="s">
        <v>16</v>
      </c>
      <c r="AJ1354" s="9" t="s">
        <v>82</v>
      </c>
      <c r="AL1354" s="9" t="s">
        <v>31</v>
      </c>
      <c r="AN1354" s="9" t="s">
        <v>40</v>
      </c>
      <c r="AP1354" s="9" t="s">
        <v>106</v>
      </c>
      <c r="AR1354" s="9" t="s">
        <v>174</v>
      </c>
      <c r="AT1354" s="9" t="s">
        <v>24</v>
      </c>
      <c r="AV1354" s="9" t="s">
        <v>29</v>
      </c>
      <c r="AX1354" s="9" t="s">
        <v>13</v>
      </c>
      <c r="AZ1354" s="9" t="s">
        <v>123</v>
      </c>
    </row>
    <row r="1355" spans="1:52" hidden="1">
      <c r="A1355" s="69" t="s">
        <v>4828</v>
      </c>
      <c r="B1355" s="70" t="s">
        <v>4829</v>
      </c>
      <c r="F1355" s="60">
        <v>1</v>
      </c>
      <c r="G1355" s="40">
        <v>1</v>
      </c>
      <c r="I1355" s="8"/>
      <c r="J1355" s="6"/>
      <c r="K1355" s="64"/>
      <c r="N1355" s="24"/>
      <c r="Q1355" s="8" t="s">
        <v>4830</v>
      </c>
      <c r="T1355" s="19" t="s">
        <v>4831</v>
      </c>
      <c r="X1355" s="30">
        <v>45978</v>
      </c>
      <c r="AA1355" s="3" t="s">
        <v>4736</v>
      </c>
      <c r="AB1355" s="61"/>
      <c r="AD1355" s="9" t="s">
        <v>126</v>
      </c>
      <c r="AF1355" s="9" t="s">
        <v>11</v>
      </c>
      <c r="AH1355" s="9" t="s">
        <v>82</v>
      </c>
      <c r="AJ1355" s="9">
        <v>0</v>
      </c>
      <c r="AL1355" s="9" t="s">
        <v>57</v>
      </c>
      <c r="AN1355" s="9" t="s">
        <v>7</v>
      </c>
      <c r="AP1355" s="9" t="s">
        <v>13</v>
      </c>
      <c r="AR1355" s="9" t="s">
        <v>123</v>
      </c>
    </row>
    <row r="1356" spans="1:52" hidden="1">
      <c r="A1356" s="69" t="s">
        <v>4832</v>
      </c>
      <c r="B1356" s="70" t="s">
        <v>4833</v>
      </c>
      <c r="F1356" s="60">
        <v>1</v>
      </c>
      <c r="G1356" s="40">
        <v>1</v>
      </c>
      <c r="I1356" s="8"/>
      <c r="J1356" s="6"/>
      <c r="K1356" s="64"/>
      <c r="N1356" s="24"/>
      <c r="Q1356" s="8" t="s">
        <v>4834</v>
      </c>
      <c r="T1356" s="19" t="s">
        <v>4835</v>
      </c>
      <c r="X1356" s="30">
        <v>45978</v>
      </c>
      <c r="AA1356" s="3" t="s">
        <v>4736</v>
      </c>
      <c r="AB1356" s="61"/>
      <c r="AD1356" s="9" t="s">
        <v>126</v>
      </c>
      <c r="AF1356" s="9" t="s">
        <v>11</v>
      </c>
      <c r="AH1356" s="9" t="s">
        <v>82</v>
      </c>
      <c r="AJ1356" s="9" t="s">
        <v>35</v>
      </c>
      <c r="AL1356" s="9" t="s">
        <v>16</v>
      </c>
      <c r="AN1356" s="9" t="s">
        <v>106</v>
      </c>
      <c r="AP1356" s="9" t="s">
        <v>6</v>
      </c>
      <c r="AR1356" s="9" t="s">
        <v>50</v>
      </c>
      <c r="AT1356" s="9" t="s">
        <v>13</v>
      </c>
      <c r="AV1356" s="9" t="s">
        <v>123</v>
      </c>
    </row>
    <row r="1357" spans="1:52" hidden="1">
      <c r="A1357" s="69" t="s">
        <v>4836</v>
      </c>
      <c r="B1357" s="70" t="s">
        <v>4837</v>
      </c>
      <c r="F1357" s="60">
        <v>40</v>
      </c>
      <c r="G1357" s="40">
        <v>40</v>
      </c>
      <c r="I1357" s="8"/>
      <c r="J1357" s="6"/>
      <c r="K1357" s="64"/>
      <c r="N1357" s="24"/>
      <c r="T1357" s="19" t="s">
        <v>4838</v>
      </c>
      <c r="X1357" s="30">
        <v>45989</v>
      </c>
      <c r="AA1357" s="3" t="s">
        <v>1763</v>
      </c>
      <c r="AB1357" s="61"/>
      <c r="AD1357" s="9" t="s">
        <v>126</v>
      </c>
      <c r="AF1357" s="9" t="s">
        <v>11</v>
      </c>
      <c r="AH1357" s="9" t="s">
        <v>16</v>
      </c>
      <c r="AJ1357" s="9" t="s">
        <v>82</v>
      </c>
      <c r="AL1357" s="9" t="s">
        <v>31</v>
      </c>
      <c r="AN1357" s="9" t="s">
        <v>40</v>
      </c>
      <c r="AP1357" s="9" t="s">
        <v>106</v>
      </c>
      <c r="AR1357" s="9" t="s">
        <v>4839</v>
      </c>
      <c r="AT1357" s="9" t="s">
        <v>24</v>
      </c>
      <c r="AV1357" s="9" t="s">
        <v>48</v>
      </c>
      <c r="AX1357" s="9" t="s">
        <v>13</v>
      </c>
      <c r="AZ1357" s="9" t="s">
        <v>123</v>
      </c>
    </row>
    <row r="1358" spans="1:52" hidden="1">
      <c r="A1358" s="69" t="s">
        <v>4840</v>
      </c>
      <c r="B1358" s="70" t="s">
        <v>4841</v>
      </c>
      <c r="F1358" s="60">
        <v>105</v>
      </c>
      <c r="G1358" s="40">
        <v>105</v>
      </c>
      <c r="I1358" s="8"/>
      <c r="J1358" s="6"/>
      <c r="K1358" s="64"/>
      <c r="N1358" s="24"/>
      <c r="T1358" s="19" t="s">
        <v>4842</v>
      </c>
      <c r="X1358" s="30">
        <v>45996</v>
      </c>
      <c r="AA1358" s="3" t="s">
        <v>1818</v>
      </c>
      <c r="AB1358" s="61"/>
      <c r="AD1358" s="9" t="s">
        <v>126</v>
      </c>
      <c r="AF1358" s="9" t="s">
        <v>17</v>
      </c>
      <c r="AH1358" s="9" t="s">
        <v>16</v>
      </c>
      <c r="AJ1358" s="9" t="s">
        <v>24</v>
      </c>
      <c r="AL1358" s="9" t="s">
        <v>41</v>
      </c>
      <c r="AN1358" s="9" t="s">
        <v>123</v>
      </c>
    </row>
    <row r="1359" spans="1:52" hidden="1">
      <c r="A1359" s="69" t="s">
        <v>4843</v>
      </c>
      <c r="B1359" s="70" t="s">
        <v>243</v>
      </c>
      <c r="F1359" s="60">
        <v>210</v>
      </c>
      <c r="G1359" s="40">
        <v>210</v>
      </c>
      <c r="I1359" s="8"/>
      <c r="J1359" s="6"/>
      <c r="K1359" s="64"/>
      <c r="N1359" s="24"/>
      <c r="T1359" s="19" t="s">
        <v>4844</v>
      </c>
      <c r="X1359" s="30">
        <v>46010</v>
      </c>
      <c r="AA1359" s="3" t="s">
        <v>1818</v>
      </c>
      <c r="AB1359" s="61"/>
      <c r="AD1359" s="9" t="s">
        <v>126</v>
      </c>
      <c r="AF1359" s="9" t="s">
        <v>17</v>
      </c>
      <c r="AH1359" s="9" t="s">
        <v>16</v>
      </c>
      <c r="AJ1359" s="9" t="s">
        <v>24</v>
      </c>
      <c r="AL1359" s="9" t="s">
        <v>41</v>
      </c>
      <c r="AN1359" s="9" t="s">
        <v>123</v>
      </c>
    </row>
    <row r="1360" spans="1:52" hidden="1">
      <c r="A1360" s="69" t="s">
        <v>4845</v>
      </c>
      <c r="B1360" s="70" t="s">
        <v>4846</v>
      </c>
      <c r="F1360" s="60">
        <v>31</v>
      </c>
      <c r="G1360" s="40">
        <v>31</v>
      </c>
      <c r="I1360" s="8"/>
      <c r="J1360" s="6"/>
      <c r="K1360" s="64"/>
      <c r="N1360" s="24"/>
      <c r="Q1360" s="8" t="s">
        <v>4847</v>
      </c>
      <c r="T1360" s="19" t="s">
        <v>4848</v>
      </c>
      <c r="X1360" s="30">
        <v>46008</v>
      </c>
      <c r="AA1360" s="3" t="s">
        <v>1818</v>
      </c>
      <c r="AB1360" s="61"/>
      <c r="AD1360" s="9" t="s">
        <v>126</v>
      </c>
      <c r="AF1360" s="9" t="s">
        <v>11</v>
      </c>
      <c r="AH1360" s="9" t="s">
        <v>16</v>
      </c>
      <c r="AJ1360" s="9" t="s">
        <v>24</v>
      </c>
      <c r="AL1360" s="9" t="s">
        <v>16</v>
      </c>
      <c r="AN1360" s="9" t="s">
        <v>41</v>
      </c>
      <c r="AP1360" s="9" t="s">
        <v>123</v>
      </c>
    </row>
    <row r="1361" spans="1:54" hidden="1">
      <c r="A1361" s="69" t="s">
        <v>4849</v>
      </c>
      <c r="B1361" s="70" t="s">
        <v>3957</v>
      </c>
      <c r="F1361" s="60">
        <v>105</v>
      </c>
      <c r="G1361" s="40">
        <v>105</v>
      </c>
      <c r="I1361" s="8"/>
      <c r="J1361" s="6"/>
      <c r="K1361" s="64"/>
      <c r="N1361" s="24"/>
      <c r="T1361" s="19" t="s">
        <v>4850</v>
      </c>
      <c r="X1361" s="30">
        <v>45996</v>
      </c>
      <c r="AA1361" s="3" t="s">
        <v>1818</v>
      </c>
      <c r="AB1361" s="61"/>
      <c r="AD1361" s="9" t="s">
        <v>126</v>
      </c>
      <c r="AF1361" s="9" t="s">
        <v>17</v>
      </c>
      <c r="AH1361" s="9" t="s">
        <v>70</v>
      </c>
      <c r="AJ1361" s="9" t="s">
        <v>24</v>
      </c>
      <c r="AL1361" s="9" t="s">
        <v>41</v>
      </c>
      <c r="AN1361" s="9" t="s">
        <v>123</v>
      </c>
    </row>
    <row r="1362" spans="1:54" hidden="1">
      <c r="A1362" s="69" t="s">
        <v>4851</v>
      </c>
      <c r="B1362" s="70" t="s">
        <v>3891</v>
      </c>
      <c r="F1362" s="60">
        <v>210</v>
      </c>
      <c r="G1362" s="40">
        <v>210</v>
      </c>
      <c r="I1362" s="8"/>
      <c r="J1362" s="6"/>
      <c r="K1362" s="64"/>
      <c r="N1362" s="24"/>
      <c r="Q1362" s="8" t="s">
        <v>3892</v>
      </c>
      <c r="T1362" s="19" t="s">
        <v>4852</v>
      </c>
      <c r="X1362" s="30">
        <v>46022</v>
      </c>
      <c r="AA1362" s="3" t="s">
        <v>1818</v>
      </c>
      <c r="AB1362" s="61"/>
      <c r="AD1362" s="9" t="s">
        <v>126</v>
      </c>
      <c r="AF1362" s="9" t="s">
        <v>11</v>
      </c>
      <c r="AH1362" s="9" t="s">
        <v>2</v>
      </c>
      <c r="AJ1362" s="9" t="s">
        <v>31</v>
      </c>
      <c r="AL1362" s="9" t="s">
        <v>9</v>
      </c>
      <c r="AN1362" s="9" t="s">
        <v>106</v>
      </c>
      <c r="AP1362" s="9" t="s">
        <v>48</v>
      </c>
      <c r="AR1362" s="9" t="s">
        <v>13</v>
      </c>
      <c r="AT1362" s="9" t="s">
        <v>41</v>
      </c>
      <c r="AV1362" s="9" t="s">
        <v>123</v>
      </c>
    </row>
    <row r="1363" spans="1:54" hidden="1">
      <c r="A1363" s="69" t="s">
        <v>4853</v>
      </c>
      <c r="B1363" s="70" t="s">
        <v>3895</v>
      </c>
      <c r="F1363" s="60">
        <v>157</v>
      </c>
      <c r="G1363" s="40">
        <v>0</v>
      </c>
      <c r="I1363" s="8"/>
      <c r="J1363" s="6"/>
      <c r="K1363" s="64"/>
      <c r="N1363" s="24"/>
      <c r="Q1363" s="8" t="s">
        <v>3896</v>
      </c>
      <c r="T1363" s="19" t="s">
        <v>4854</v>
      </c>
      <c r="X1363" s="30">
        <v>46022</v>
      </c>
      <c r="AA1363" s="3" t="s">
        <v>1818</v>
      </c>
      <c r="AB1363" s="61"/>
      <c r="AD1363" s="9" t="s">
        <v>126</v>
      </c>
      <c r="AF1363" s="9" t="s">
        <v>11</v>
      </c>
      <c r="AH1363" s="9" t="s">
        <v>21</v>
      </c>
      <c r="AJ1363" s="9" t="s">
        <v>2</v>
      </c>
      <c r="AL1363" s="9" t="s">
        <v>31</v>
      </c>
      <c r="AN1363" s="9" t="s">
        <v>39</v>
      </c>
      <c r="AP1363" s="9" t="s">
        <v>106</v>
      </c>
      <c r="AR1363" s="9" t="s">
        <v>51</v>
      </c>
      <c r="AT1363" s="9" t="s">
        <v>7</v>
      </c>
      <c r="AV1363" s="9" t="s">
        <v>74</v>
      </c>
      <c r="AX1363" s="9" t="s">
        <v>13</v>
      </c>
      <c r="AZ1363" s="9" t="s">
        <v>41</v>
      </c>
      <c r="BB1363" s="9" t="s">
        <v>123</v>
      </c>
    </row>
    <row r="1364" spans="1:54" hidden="1">
      <c r="A1364" s="69" t="s">
        <v>4855</v>
      </c>
      <c r="B1364" s="70" t="s">
        <v>1347</v>
      </c>
      <c r="F1364" s="60">
        <v>30</v>
      </c>
      <c r="G1364" s="40">
        <v>30</v>
      </c>
      <c r="I1364" s="8"/>
      <c r="J1364" s="6"/>
      <c r="K1364" s="64"/>
      <c r="N1364" s="24"/>
      <c r="Q1364" s="8" t="s">
        <v>2851</v>
      </c>
      <c r="X1364" s="30">
        <v>45961</v>
      </c>
      <c r="AA1364" s="3" t="s">
        <v>4856</v>
      </c>
      <c r="AB1364" s="61"/>
      <c r="AD1364" s="9" t="s">
        <v>126</v>
      </c>
      <c r="AF1364" s="9" t="s">
        <v>19</v>
      </c>
      <c r="AH1364" s="9" t="s">
        <v>72</v>
      </c>
      <c r="AJ1364" s="9" t="s">
        <v>84</v>
      </c>
      <c r="AL1364" s="9" t="s">
        <v>16</v>
      </c>
      <c r="AN1364" s="9" t="s">
        <v>11</v>
      </c>
      <c r="AP1364" s="9" t="s">
        <v>44</v>
      </c>
      <c r="AR1364" s="9" t="s">
        <v>67</v>
      </c>
      <c r="AT1364" s="9" t="s">
        <v>7</v>
      </c>
      <c r="AV1364" s="9" t="s">
        <v>123</v>
      </c>
    </row>
    <row r="1365" spans="1:54" hidden="1">
      <c r="A1365" s="69" t="s">
        <v>4857</v>
      </c>
      <c r="B1365" s="70" t="s">
        <v>416</v>
      </c>
      <c r="F1365" s="60">
        <v>500</v>
      </c>
      <c r="G1365" s="40">
        <v>500</v>
      </c>
      <c r="I1365" s="8"/>
      <c r="J1365" s="6"/>
      <c r="K1365" s="64"/>
      <c r="N1365" s="24"/>
      <c r="T1365" s="19" t="s">
        <v>4858</v>
      </c>
      <c r="X1365" s="30">
        <v>45936</v>
      </c>
      <c r="AA1365" s="3" t="s">
        <v>1818</v>
      </c>
      <c r="AB1365" s="61"/>
      <c r="AD1365" s="9" t="s">
        <v>56</v>
      </c>
      <c r="AF1365" s="9" t="s">
        <v>11</v>
      </c>
      <c r="AH1365" s="9" t="s">
        <v>16</v>
      </c>
      <c r="AJ1365" s="9" t="s">
        <v>2</v>
      </c>
      <c r="AL1365" s="9" t="s">
        <v>123</v>
      </c>
    </row>
    <row r="1366" spans="1:54" hidden="1">
      <c r="A1366" s="69" t="s">
        <v>4859</v>
      </c>
      <c r="B1366" s="70" t="s">
        <v>416</v>
      </c>
      <c r="F1366" s="60">
        <v>518</v>
      </c>
      <c r="G1366" s="40">
        <v>518</v>
      </c>
      <c r="I1366" s="8"/>
      <c r="J1366" s="6"/>
      <c r="K1366" s="64"/>
      <c r="N1366" s="24"/>
      <c r="T1366" s="19" t="s">
        <v>4860</v>
      </c>
      <c r="X1366" s="30">
        <v>45936</v>
      </c>
      <c r="AA1366" s="3" t="s">
        <v>1818</v>
      </c>
      <c r="AB1366" s="61"/>
      <c r="AD1366" s="9" t="s">
        <v>56</v>
      </c>
      <c r="AF1366" s="9" t="s">
        <v>11</v>
      </c>
      <c r="AH1366" s="9" t="s">
        <v>16</v>
      </c>
      <c r="AJ1366" s="9" t="s">
        <v>2</v>
      </c>
      <c r="AL1366" s="9" t="s">
        <v>123</v>
      </c>
    </row>
    <row r="1367" spans="1:54" hidden="1">
      <c r="A1367" s="69" t="s">
        <v>4861</v>
      </c>
      <c r="B1367" s="70" t="s">
        <v>416</v>
      </c>
      <c r="F1367" s="60">
        <v>500</v>
      </c>
      <c r="G1367" s="40">
        <v>500</v>
      </c>
      <c r="I1367" s="8"/>
      <c r="J1367" s="6"/>
      <c r="K1367" s="64"/>
      <c r="N1367" s="24"/>
      <c r="T1367" s="19" t="s">
        <v>4862</v>
      </c>
      <c r="X1367" s="30">
        <v>45950</v>
      </c>
      <c r="AA1367" s="3" t="s">
        <v>1818</v>
      </c>
      <c r="AB1367" s="61"/>
      <c r="AD1367" s="9" t="s">
        <v>56</v>
      </c>
      <c r="AF1367" s="9" t="s">
        <v>11</v>
      </c>
      <c r="AH1367" s="9" t="s">
        <v>16</v>
      </c>
      <c r="AJ1367" s="9" t="s">
        <v>2</v>
      </c>
      <c r="AL1367" s="9" t="s">
        <v>123</v>
      </c>
    </row>
    <row r="1368" spans="1:54" hidden="1">
      <c r="A1368" s="69" t="s">
        <v>4863</v>
      </c>
      <c r="B1368" s="70" t="s">
        <v>416</v>
      </c>
      <c r="F1368" s="60">
        <v>475</v>
      </c>
      <c r="G1368" s="40">
        <v>475</v>
      </c>
      <c r="I1368" s="8"/>
      <c r="J1368" s="6"/>
      <c r="K1368" s="64"/>
      <c r="N1368" s="24"/>
      <c r="T1368" s="19" t="s">
        <v>4864</v>
      </c>
      <c r="X1368" s="30">
        <v>45950</v>
      </c>
      <c r="AA1368" s="3" t="s">
        <v>1818</v>
      </c>
      <c r="AB1368" s="61"/>
      <c r="AD1368" s="9" t="s">
        <v>56</v>
      </c>
      <c r="AF1368" s="9" t="s">
        <v>11</v>
      </c>
      <c r="AH1368" s="9" t="s">
        <v>16</v>
      </c>
      <c r="AJ1368" s="9" t="s">
        <v>2</v>
      </c>
      <c r="AL1368" s="9" t="s">
        <v>123</v>
      </c>
    </row>
    <row r="1369" spans="1:54" hidden="1">
      <c r="A1369" s="69" t="s">
        <v>4865</v>
      </c>
      <c r="B1369" s="70" t="s">
        <v>306</v>
      </c>
      <c r="F1369" s="60">
        <v>120</v>
      </c>
      <c r="G1369" s="40">
        <v>120</v>
      </c>
      <c r="I1369" s="8"/>
      <c r="J1369" s="6"/>
      <c r="K1369" s="64"/>
      <c r="N1369" s="24"/>
      <c r="T1369" s="19" t="s">
        <v>4866</v>
      </c>
      <c r="X1369" s="30">
        <v>45939</v>
      </c>
      <c r="AA1369" s="3" t="s">
        <v>1744</v>
      </c>
      <c r="AB1369" s="61"/>
      <c r="AD1369" s="9" t="s">
        <v>56</v>
      </c>
      <c r="AF1369" s="9" t="s">
        <v>82</v>
      </c>
      <c r="AH1369" s="9" t="s">
        <v>31</v>
      </c>
      <c r="AJ1369" s="9" t="s">
        <v>123</v>
      </c>
    </row>
    <row r="1370" spans="1:54" hidden="1">
      <c r="A1370" s="69" t="s">
        <v>4867</v>
      </c>
      <c r="B1370" s="70" t="s">
        <v>4868</v>
      </c>
      <c r="F1370" s="60">
        <v>99</v>
      </c>
      <c r="G1370" s="40">
        <v>99</v>
      </c>
      <c r="I1370" s="8"/>
      <c r="J1370" s="6"/>
      <c r="K1370" s="64"/>
      <c r="N1370" s="24"/>
      <c r="T1370" s="19" t="s">
        <v>4869</v>
      </c>
      <c r="X1370" s="30">
        <v>45939</v>
      </c>
      <c r="AA1370" s="3" t="s">
        <v>1744</v>
      </c>
      <c r="AB1370" s="61"/>
      <c r="AD1370" s="9" t="s">
        <v>56</v>
      </c>
      <c r="AF1370" s="9" t="s">
        <v>82</v>
      </c>
      <c r="AH1370" s="9" t="s">
        <v>31</v>
      </c>
      <c r="AJ1370" s="9" t="s">
        <v>123</v>
      </c>
    </row>
    <row r="1371" spans="1:54" hidden="1">
      <c r="A1371" s="69" t="s">
        <v>4870</v>
      </c>
      <c r="B1371" s="70" t="s">
        <v>4871</v>
      </c>
      <c r="F1371" s="60">
        <v>6</v>
      </c>
      <c r="G1371" s="40">
        <v>6</v>
      </c>
      <c r="I1371" s="8"/>
      <c r="J1371" s="6"/>
      <c r="K1371" s="64"/>
      <c r="N1371" s="24"/>
      <c r="T1371" s="19" t="s">
        <v>4872</v>
      </c>
      <c r="X1371" s="30">
        <v>45933</v>
      </c>
      <c r="AA1371" s="3" t="s">
        <v>1818</v>
      </c>
      <c r="AB1371" s="61"/>
      <c r="AD1371" s="9" t="s">
        <v>56</v>
      </c>
      <c r="AF1371" s="9" t="s">
        <v>13</v>
      </c>
      <c r="AH1371" s="9" t="s">
        <v>41</v>
      </c>
      <c r="AJ1371" s="9" t="s">
        <v>123</v>
      </c>
    </row>
    <row r="1372" spans="1:54" hidden="1">
      <c r="A1372" s="69" t="s">
        <v>4873</v>
      </c>
      <c r="B1372" s="70" t="s">
        <v>4874</v>
      </c>
      <c r="F1372" s="60">
        <v>47</v>
      </c>
      <c r="G1372" s="40">
        <v>47</v>
      </c>
      <c r="I1372" s="8"/>
      <c r="J1372" s="6"/>
      <c r="K1372" s="64"/>
      <c r="N1372" s="24"/>
      <c r="T1372" s="19" t="s">
        <v>4875</v>
      </c>
      <c r="X1372" s="30">
        <v>45989</v>
      </c>
      <c r="AA1372" s="3" t="s">
        <v>1818</v>
      </c>
      <c r="AB1372" s="61"/>
      <c r="AD1372" s="9" t="s">
        <v>56</v>
      </c>
      <c r="AF1372" s="9" t="s">
        <v>17</v>
      </c>
      <c r="AH1372" s="9" t="s">
        <v>26</v>
      </c>
      <c r="AJ1372" s="9" t="s">
        <v>31</v>
      </c>
      <c r="AL1372" s="9" t="s">
        <v>123</v>
      </c>
    </row>
    <row r="1373" spans="1:54" hidden="1">
      <c r="A1373" s="69" t="s">
        <v>4876</v>
      </c>
      <c r="B1373" s="70" t="s">
        <v>4877</v>
      </c>
      <c r="F1373" s="60">
        <v>6</v>
      </c>
      <c r="G1373" s="40">
        <v>6</v>
      </c>
      <c r="I1373" s="8"/>
      <c r="J1373" s="6"/>
      <c r="K1373" s="64"/>
      <c r="N1373" s="24"/>
      <c r="Q1373" s="8" t="s">
        <v>4878</v>
      </c>
      <c r="T1373" s="19" t="s">
        <v>4879</v>
      </c>
      <c r="X1373" s="30">
        <v>45950</v>
      </c>
      <c r="AA1373" s="3" t="s">
        <v>1635</v>
      </c>
      <c r="AB1373" s="61"/>
      <c r="AD1373" s="9" t="s">
        <v>126</v>
      </c>
      <c r="AF1373" s="9" t="s">
        <v>11</v>
      </c>
      <c r="AH1373" s="9" t="s">
        <v>2</v>
      </c>
      <c r="AJ1373" s="9" t="s">
        <v>31</v>
      </c>
      <c r="AL1373" s="9" t="s">
        <v>123</v>
      </c>
    </row>
    <row r="1374" spans="1:54" hidden="1">
      <c r="A1374" s="69" t="s">
        <v>4880</v>
      </c>
      <c r="B1374" s="70" t="s">
        <v>2846</v>
      </c>
      <c r="F1374" s="60">
        <v>6</v>
      </c>
      <c r="G1374" s="40">
        <v>6</v>
      </c>
      <c r="I1374" s="8"/>
      <c r="J1374" s="6"/>
      <c r="K1374" s="64"/>
      <c r="N1374" s="24"/>
      <c r="Q1374" s="8" t="s">
        <v>2847</v>
      </c>
      <c r="T1374" s="19" t="s">
        <v>4881</v>
      </c>
      <c r="X1374" s="30">
        <v>45950</v>
      </c>
      <c r="AA1374" s="3" t="s">
        <v>1635</v>
      </c>
      <c r="AB1374" s="61"/>
      <c r="AD1374" s="9" t="s">
        <v>126</v>
      </c>
      <c r="AF1374" s="9" t="s">
        <v>11</v>
      </c>
      <c r="AH1374" s="9" t="s">
        <v>2</v>
      </c>
      <c r="AJ1374" s="9" t="s">
        <v>31</v>
      </c>
      <c r="AL1374" s="9" t="s">
        <v>123</v>
      </c>
    </row>
    <row r="1375" spans="1:54" hidden="1">
      <c r="A1375" s="69" t="s">
        <v>4882</v>
      </c>
      <c r="B1375" s="70" t="s">
        <v>166</v>
      </c>
      <c r="F1375" s="60">
        <v>252</v>
      </c>
      <c r="G1375" s="40">
        <v>252</v>
      </c>
      <c r="I1375" s="8"/>
      <c r="J1375" s="6"/>
      <c r="K1375" s="64"/>
      <c r="N1375" s="24"/>
      <c r="T1375" s="19" t="s">
        <v>4883</v>
      </c>
      <c r="X1375" s="30">
        <v>45939</v>
      </c>
      <c r="AA1375" s="3" t="s">
        <v>1980</v>
      </c>
      <c r="AB1375" s="61"/>
      <c r="AD1375" s="9" t="s">
        <v>56</v>
      </c>
      <c r="AF1375" s="9" t="s">
        <v>2</v>
      </c>
      <c r="AH1375" s="9" t="s">
        <v>123</v>
      </c>
    </row>
    <row r="1376" spans="1:54" hidden="1">
      <c r="A1376" s="69" t="s">
        <v>4884</v>
      </c>
      <c r="B1376" s="70" t="s">
        <v>166</v>
      </c>
      <c r="F1376" s="60">
        <v>252</v>
      </c>
      <c r="G1376" s="40">
        <v>252</v>
      </c>
      <c r="I1376" s="8"/>
      <c r="J1376" s="6"/>
      <c r="K1376" s="64"/>
      <c r="N1376" s="24"/>
      <c r="T1376" s="19" t="s">
        <v>4885</v>
      </c>
      <c r="X1376" s="30">
        <v>45939</v>
      </c>
      <c r="AA1376" s="3" t="s">
        <v>1980</v>
      </c>
      <c r="AB1376" s="61"/>
      <c r="AD1376" s="9" t="s">
        <v>56</v>
      </c>
      <c r="AF1376" s="9" t="s">
        <v>2</v>
      </c>
      <c r="AH1376" s="9" t="s">
        <v>123</v>
      </c>
    </row>
    <row r="1377" spans="1:48" hidden="1">
      <c r="A1377" s="69" t="s">
        <v>4886</v>
      </c>
      <c r="B1377" s="70" t="s">
        <v>166</v>
      </c>
      <c r="F1377" s="60">
        <v>252</v>
      </c>
      <c r="G1377" s="40">
        <v>252</v>
      </c>
      <c r="I1377" s="8"/>
      <c r="J1377" s="6"/>
      <c r="K1377" s="64"/>
      <c r="N1377" s="24"/>
      <c r="T1377" s="19" t="s">
        <v>4887</v>
      </c>
      <c r="X1377" s="30">
        <v>45939</v>
      </c>
      <c r="AA1377" s="3" t="s">
        <v>1980</v>
      </c>
      <c r="AB1377" s="61"/>
      <c r="AD1377" s="9" t="s">
        <v>56</v>
      </c>
      <c r="AF1377" s="9" t="s">
        <v>2</v>
      </c>
      <c r="AH1377" s="9" t="s">
        <v>123</v>
      </c>
    </row>
    <row r="1378" spans="1:48" hidden="1">
      <c r="A1378" s="69" t="s">
        <v>4888</v>
      </c>
      <c r="B1378" s="70" t="s">
        <v>166</v>
      </c>
      <c r="F1378" s="60">
        <v>252</v>
      </c>
      <c r="G1378" s="40">
        <v>252</v>
      </c>
      <c r="I1378" s="8"/>
      <c r="J1378" s="6"/>
      <c r="K1378" s="64"/>
      <c r="N1378" s="24"/>
      <c r="T1378" s="19" t="s">
        <v>4889</v>
      </c>
      <c r="X1378" s="30">
        <v>45939</v>
      </c>
      <c r="AA1378" s="3" t="s">
        <v>1980</v>
      </c>
      <c r="AB1378" s="61"/>
      <c r="AD1378" s="9" t="s">
        <v>56</v>
      </c>
      <c r="AF1378" s="9" t="s">
        <v>2</v>
      </c>
      <c r="AH1378" s="9" t="s">
        <v>123</v>
      </c>
    </row>
    <row r="1379" spans="1:48" hidden="1">
      <c r="A1379" s="69" t="s">
        <v>4890</v>
      </c>
      <c r="B1379" s="70" t="s">
        <v>1290</v>
      </c>
      <c r="F1379" s="60">
        <v>1665</v>
      </c>
      <c r="G1379" s="40">
        <v>1665</v>
      </c>
      <c r="I1379" s="8"/>
      <c r="J1379" s="6"/>
      <c r="K1379" s="64"/>
      <c r="N1379" s="24"/>
      <c r="T1379" s="19" t="s">
        <v>4891</v>
      </c>
      <c r="X1379" s="30">
        <v>45939</v>
      </c>
      <c r="AA1379" s="3" t="s">
        <v>1980</v>
      </c>
      <c r="AB1379" s="61"/>
      <c r="AD1379" s="9" t="s">
        <v>56</v>
      </c>
      <c r="AF1379" s="9" t="s">
        <v>26</v>
      </c>
      <c r="AH1379" s="9" t="s">
        <v>123</v>
      </c>
    </row>
    <row r="1380" spans="1:48" hidden="1">
      <c r="A1380" s="69" t="s">
        <v>4892</v>
      </c>
      <c r="B1380" s="70" t="s">
        <v>4893</v>
      </c>
      <c r="F1380" s="60">
        <v>55</v>
      </c>
      <c r="G1380" s="40">
        <v>55</v>
      </c>
      <c r="I1380" s="8"/>
      <c r="J1380" s="6"/>
      <c r="K1380" s="64"/>
      <c r="N1380" s="24"/>
      <c r="T1380" s="19" t="s">
        <v>4895</v>
      </c>
      <c r="X1380" s="30">
        <v>45960</v>
      </c>
      <c r="AA1380" s="3" t="s">
        <v>4894</v>
      </c>
      <c r="AB1380" s="61"/>
      <c r="AD1380" s="9" t="s">
        <v>126</v>
      </c>
      <c r="AF1380" s="9" t="s">
        <v>11</v>
      </c>
      <c r="AH1380" s="9" t="s">
        <v>2</v>
      </c>
      <c r="AJ1380" s="9" t="s">
        <v>16</v>
      </c>
      <c r="AL1380" s="9" t="s">
        <v>106</v>
      </c>
      <c r="AN1380" s="9" t="s">
        <v>7</v>
      </c>
      <c r="AP1380" s="9" t="s">
        <v>3485</v>
      </c>
      <c r="AR1380" s="9" t="s">
        <v>123</v>
      </c>
    </row>
    <row r="1381" spans="1:48" hidden="1">
      <c r="A1381" s="69" t="s">
        <v>4896</v>
      </c>
      <c r="B1381" s="70" t="s">
        <v>4897</v>
      </c>
      <c r="F1381" s="60">
        <v>55</v>
      </c>
      <c r="G1381" s="40">
        <v>55</v>
      </c>
      <c r="I1381" s="8"/>
      <c r="J1381" s="6"/>
      <c r="K1381" s="64"/>
      <c r="N1381" s="24"/>
      <c r="T1381" s="19" t="s">
        <v>4898</v>
      </c>
      <c r="X1381" s="30">
        <v>45960</v>
      </c>
      <c r="AA1381" s="3" t="s">
        <v>4894</v>
      </c>
      <c r="AB1381" s="61"/>
      <c r="AD1381" s="9" t="s">
        <v>126</v>
      </c>
      <c r="AF1381" s="9" t="s">
        <v>11</v>
      </c>
      <c r="AH1381" s="9" t="s">
        <v>2</v>
      </c>
      <c r="AJ1381" s="9" t="s">
        <v>31</v>
      </c>
      <c r="AL1381" s="9" t="s">
        <v>106</v>
      </c>
      <c r="AN1381" s="9" t="s">
        <v>48</v>
      </c>
      <c r="AP1381" s="9" t="s">
        <v>13</v>
      </c>
      <c r="AR1381" s="9" t="s">
        <v>123</v>
      </c>
    </row>
    <row r="1382" spans="1:48" hidden="1">
      <c r="A1382" s="69" t="s">
        <v>4899</v>
      </c>
      <c r="B1382" s="70" t="s">
        <v>4900</v>
      </c>
      <c r="F1382" s="60">
        <v>55</v>
      </c>
      <c r="G1382" s="40">
        <v>55</v>
      </c>
      <c r="I1382" s="8"/>
      <c r="J1382" s="6"/>
      <c r="K1382" s="64"/>
      <c r="N1382" s="24"/>
      <c r="T1382" s="19" t="s">
        <v>4901</v>
      </c>
      <c r="X1382" s="30">
        <v>45960</v>
      </c>
      <c r="AA1382" s="3" t="s">
        <v>4894</v>
      </c>
      <c r="AB1382" s="61"/>
      <c r="AD1382" s="9" t="s">
        <v>126</v>
      </c>
      <c r="AF1382" s="9" t="s">
        <v>11</v>
      </c>
      <c r="AH1382" s="9" t="s">
        <v>2</v>
      </c>
      <c r="AJ1382" s="9" t="s">
        <v>106</v>
      </c>
      <c r="AL1382" s="9" t="s">
        <v>7</v>
      </c>
      <c r="AN1382" s="9" t="s">
        <v>3485</v>
      </c>
      <c r="AP1382" s="9" t="s">
        <v>123</v>
      </c>
    </row>
    <row r="1383" spans="1:48" hidden="1">
      <c r="A1383" s="69" t="s">
        <v>4902</v>
      </c>
      <c r="B1383" s="70" t="s">
        <v>4903</v>
      </c>
      <c r="F1383" s="60">
        <v>55</v>
      </c>
      <c r="G1383" s="40">
        <v>55</v>
      </c>
      <c r="I1383" s="8"/>
      <c r="J1383" s="6"/>
      <c r="K1383" s="64"/>
      <c r="N1383" s="24"/>
      <c r="T1383" s="19" t="s">
        <v>4904</v>
      </c>
      <c r="X1383" s="30">
        <v>45960</v>
      </c>
      <c r="AA1383" s="3" t="s">
        <v>4894</v>
      </c>
      <c r="AB1383" s="61"/>
      <c r="AD1383" s="9" t="s">
        <v>126</v>
      </c>
      <c r="AF1383" s="9" t="s">
        <v>11</v>
      </c>
      <c r="AH1383" s="9" t="s">
        <v>16</v>
      </c>
      <c r="AJ1383" s="9" t="s">
        <v>2</v>
      </c>
      <c r="AL1383" s="9" t="s">
        <v>31</v>
      </c>
      <c r="AN1383" s="9" t="s">
        <v>106</v>
      </c>
      <c r="AP1383" s="9" t="s">
        <v>48</v>
      </c>
      <c r="AR1383" s="9" t="s">
        <v>7</v>
      </c>
      <c r="AT1383" s="9" t="s">
        <v>13</v>
      </c>
      <c r="AV1383" s="9" t="s">
        <v>123</v>
      </c>
    </row>
    <row r="1384" spans="1:48" hidden="1">
      <c r="A1384" s="69" t="s">
        <v>4905</v>
      </c>
      <c r="B1384" s="70" t="s">
        <v>4906</v>
      </c>
      <c r="F1384" s="60">
        <v>55</v>
      </c>
      <c r="G1384" s="40">
        <v>55</v>
      </c>
      <c r="I1384" s="8"/>
      <c r="J1384" s="6"/>
      <c r="K1384" s="64"/>
      <c r="N1384" s="24"/>
      <c r="T1384" s="19" t="s">
        <v>4907</v>
      </c>
      <c r="X1384" s="30">
        <v>45960</v>
      </c>
      <c r="AA1384" s="3" t="s">
        <v>4894</v>
      </c>
      <c r="AB1384" s="61"/>
      <c r="AD1384" s="9" t="s">
        <v>126</v>
      </c>
      <c r="AF1384" s="9" t="s">
        <v>11</v>
      </c>
      <c r="AH1384" s="9" t="s">
        <v>106</v>
      </c>
      <c r="AJ1384" s="9" t="s">
        <v>48</v>
      </c>
      <c r="AL1384" s="9" t="s">
        <v>7</v>
      </c>
      <c r="AN1384" s="9" t="s">
        <v>24</v>
      </c>
      <c r="AP1384" s="9" t="s">
        <v>123</v>
      </c>
    </row>
    <row r="1385" spans="1:48" hidden="1">
      <c r="A1385" s="69" t="s">
        <v>4908</v>
      </c>
      <c r="B1385" s="70" t="s">
        <v>4909</v>
      </c>
      <c r="F1385" s="60">
        <v>10</v>
      </c>
      <c r="G1385" s="40">
        <v>10</v>
      </c>
      <c r="I1385" s="8"/>
      <c r="J1385" s="6"/>
      <c r="K1385" s="64"/>
      <c r="N1385" s="24"/>
      <c r="Q1385" s="8" t="s">
        <v>4910</v>
      </c>
      <c r="T1385" s="19" t="s">
        <v>4911</v>
      </c>
      <c r="X1385" s="30">
        <v>45979</v>
      </c>
      <c r="AA1385" s="3" t="s">
        <v>3819</v>
      </c>
      <c r="AB1385" s="61"/>
      <c r="AD1385" s="9" t="s">
        <v>126</v>
      </c>
      <c r="AF1385" s="9" t="s">
        <v>11</v>
      </c>
      <c r="AH1385" s="9" t="s">
        <v>82</v>
      </c>
      <c r="AJ1385" s="9" t="s">
        <v>31</v>
      </c>
      <c r="AL1385" s="9" t="s">
        <v>106</v>
      </c>
      <c r="AN1385" s="9" t="s">
        <v>48</v>
      </c>
      <c r="AP1385" s="9" t="s">
        <v>13</v>
      </c>
      <c r="AR1385" s="9" t="s">
        <v>24</v>
      </c>
      <c r="AT1385" s="9" t="s">
        <v>41</v>
      </c>
      <c r="AV1385" s="9" t="s">
        <v>123</v>
      </c>
    </row>
    <row r="1386" spans="1:48" hidden="1">
      <c r="A1386" s="69" t="s">
        <v>4912</v>
      </c>
      <c r="B1386" s="70" t="s">
        <v>4255</v>
      </c>
      <c r="F1386" s="60">
        <v>1</v>
      </c>
      <c r="G1386" s="40">
        <v>1</v>
      </c>
      <c r="I1386" s="8"/>
      <c r="J1386" s="6"/>
      <c r="K1386" s="64"/>
      <c r="N1386" s="24"/>
      <c r="T1386" s="19" t="s">
        <v>4913</v>
      </c>
      <c r="X1386" s="30">
        <v>45933</v>
      </c>
      <c r="AA1386" s="3" t="s">
        <v>2210</v>
      </c>
      <c r="AB1386" s="61"/>
      <c r="AD1386" s="9" t="s">
        <v>56</v>
      </c>
      <c r="AF1386" s="9" t="s">
        <v>13</v>
      </c>
      <c r="AH1386" s="9" t="s">
        <v>123</v>
      </c>
    </row>
    <row r="1387" spans="1:48" hidden="1">
      <c r="A1387" s="69" t="s">
        <v>4914</v>
      </c>
      <c r="B1387" s="70" t="s">
        <v>4915</v>
      </c>
      <c r="F1387" s="60">
        <v>6</v>
      </c>
      <c r="G1387" s="40">
        <v>6</v>
      </c>
      <c r="I1387" s="8"/>
      <c r="J1387" s="6"/>
      <c r="K1387" s="64"/>
      <c r="N1387" s="24"/>
      <c r="Q1387" s="8" t="s">
        <v>4916</v>
      </c>
      <c r="T1387" s="19" t="s">
        <v>4918</v>
      </c>
      <c r="X1387" s="30">
        <v>45981</v>
      </c>
      <c r="AA1387" s="3" t="s">
        <v>4917</v>
      </c>
      <c r="AB1387" s="61"/>
      <c r="AD1387" s="9" t="s">
        <v>126</v>
      </c>
      <c r="AF1387" s="9" t="s">
        <v>11</v>
      </c>
      <c r="AH1387" s="9" t="s">
        <v>82</v>
      </c>
      <c r="AJ1387" s="9" t="s">
        <v>31</v>
      </c>
      <c r="AL1387" s="9" t="s">
        <v>49</v>
      </c>
      <c r="AN1387" s="9" t="s">
        <v>50</v>
      </c>
      <c r="AP1387" s="9" t="s">
        <v>13</v>
      </c>
      <c r="AR1387" s="9" t="s">
        <v>123</v>
      </c>
    </row>
    <row r="1388" spans="1:48" hidden="1">
      <c r="A1388" s="69" t="s">
        <v>4919</v>
      </c>
      <c r="B1388" s="70" t="s">
        <v>3805</v>
      </c>
      <c r="F1388" s="60">
        <v>20</v>
      </c>
      <c r="G1388" s="40">
        <v>20</v>
      </c>
      <c r="I1388" s="8"/>
      <c r="J1388" s="6"/>
      <c r="K1388" s="64"/>
      <c r="N1388" s="24"/>
      <c r="T1388" s="19" t="s">
        <v>4920</v>
      </c>
      <c r="X1388" s="30">
        <v>45945</v>
      </c>
      <c r="AA1388" s="3" t="s">
        <v>1628</v>
      </c>
      <c r="AB1388" s="61"/>
      <c r="AD1388" s="9" t="s">
        <v>56</v>
      </c>
      <c r="AF1388" s="9" t="s">
        <v>13</v>
      </c>
      <c r="AH1388" s="9" t="s">
        <v>123</v>
      </c>
    </row>
    <row r="1389" spans="1:48" hidden="1">
      <c r="A1389" s="69" t="s">
        <v>4921</v>
      </c>
      <c r="B1389" s="70" t="s">
        <v>4922</v>
      </c>
      <c r="F1389" s="60">
        <v>6</v>
      </c>
      <c r="G1389" s="40">
        <v>6</v>
      </c>
      <c r="I1389" s="8"/>
      <c r="J1389" s="6"/>
      <c r="K1389" s="64"/>
      <c r="N1389" s="24"/>
      <c r="Q1389" s="8" t="s">
        <v>4923</v>
      </c>
      <c r="T1389" s="19" t="s">
        <v>4924</v>
      </c>
      <c r="X1389" s="30">
        <v>45986</v>
      </c>
      <c r="AA1389" s="3" t="s">
        <v>2773</v>
      </c>
      <c r="AB1389" s="61"/>
      <c r="AD1389" s="9" t="s">
        <v>126</v>
      </c>
      <c r="AF1389" s="9" t="s">
        <v>11</v>
      </c>
      <c r="AH1389" s="9" t="s">
        <v>2</v>
      </c>
      <c r="AJ1389" s="9" t="s">
        <v>31</v>
      </c>
      <c r="AL1389" s="9" t="s">
        <v>9</v>
      </c>
      <c r="AN1389" s="9" t="s">
        <v>67</v>
      </c>
      <c r="AP1389" s="9" t="s">
        <v>177</v>
      </c>
      <c r="AR1389" s="9" t="s">
        <v>48</v>
      </c>
      <c r="AT1389" s="9" t="s">
        <v>13</v>
      </c>
      <c r="AV1389" s="9" t="s">
        <v>123</v>
      </c>
    </row>
    <row r="1390" spans="1:48" hidden="1">
      <c r="A1390" s="69" t="s">
        <v>4925</v>
      </c>
      <c r="B1390" s="70" t="s">
        <v>58</v>
      </c>
      <c r="F1390" s="60">
        <v>66</v>
      </c>
      <c r="G1390" s="40">
        <v>66</v>
      </c>
      <c r="I1390" s="8"/>
      <c r="J1390" s="6"/>
      <c r="K1390" s="64"/>
      <c r="N1390" s="24"/>
      <c r="T1390" s="19" t="s">
        <v>4926</v>
      </c>
      <c r="X1390" s="30">
        <v>45945</v>
      </c>
      <c r="AA1390" s="3" t="s">
        <v>1628</v>
      </c>
      <c r="AB1390" s="61"/>
      <c r="AD1390" s="9" t="s">
        <v>56</v>
      </c>
      <c r="AF1390" s="9" t="s">
        <v>13</v>
      </c>
      <c r="AH1390" s="9" t="s">
        <v>32</v>
      </c>
    </row>
    <row r="1391" spans="1:48" hidden="1">
      <c r="A1391" s="69" t="s">
        <v>4927</v>
      </c>
      <c r="B1391" s="70" t="s">
        <v>311</v>
      </c>
      <c r="F1391" s="60">
        <v>20</v>
      </c>
      <c r="G1391" s="40">
        <v>20</v>
      </c>
      <c r="I1391" s="8"/>
      <c r="J1391" s="6"/>
      <c r="K1391" s="64"/>
      <c r="N1391" s="24"/>
      <c r="T1391" s="19" t="s">
        <v>4928</v>
      </c>
      <c r="X1391" s="30">
        <v>45945</v>
      </c>
      <c r="AA1391" s="3" t="s">
        <v>1628</v>
      </c>
      <c r="AB1391" s="61"/>
      <c r="AD1391" s="9" t="s">
        <v>56</v>
      </c>
      <c r="AF1391" s="9" t="s">
        <v>32</v>
      </c>
      <c r="AH1391" s="9" t="s">
        <v>16</v>
      </c>
      <c r="AJ1391" s="9" t="s">
        <v>47</v>
      </c>
      <c r="AL1391" s="9" t="s">
        <v>13</v>
      </c>
      <c r="AN1391" s="9" t="s">
        <v>123</v>
      </c>
    </row>
    <row r="1392" spans="1:48" hidden="1">
      <c r="A1392" s="69" t="s">
        <v>4929</v>
      </c>
      <c r="B1392" s="70" t="s">
        <v>4930</v>
      </c>
      <c r="F1392" s="60">
        <v>2</v>
      </c>
      <c r="G1392" s="40">
        <v>2</v>
      </c>
      <c r="I1392" s="8"/>
      <c r="J1392" s="6"/>
      <c r="K1392" s="64"/>
      <c r="N1392" s="24"/>
      <c r="T1392" s="19" t="s">
        <v>4931</v>
      </c>
      <c r="X1392" s="30">
        <v>45939</v>
      </c>
      <c r="AA1392" s="3" t="s">
        <v>1831</v>
      </c>
      <c r="AB1392" s="61"/>
      <c r="AD1392" s="9" t="s">
        <v>56</v>
      </c>
      <c r="AF1392" s="9" t="s">
        <v>2</v>
      </c>
      <c r="AH1392" s="9" t="s">
        <v>31</v>
      </c>
      <c r="AJ1392" s="9" t="s">
        <v>123</v>
      </c>
    </row>
    <row r="1393" spans="1:46" hidden="1">
      <c r="A1393" s="69" t="s">
        <v>4932</v>
      </c>
      <c r="B1393" s="70" t="s">
        <v>199</v>
      </c>
      <c r="F1393" s="60">
        <v>252</v>
      </c>
      <c r="G1393" s="40">
        <v>252</v>
      </c>
      <c r="I1393" s="8"/>
      <c r="J1393" s="6"/>
      <c r="K1393" s="64"/>
      <c r="N1393" s="24"/>
      <c r="T1393" s="19" t="s">
        <v>4933</v>
      </c>
      <c r="X1393" s="30">
        <v>45939</v>
      </c>
      <c r="AA1393" s="3" t="s">
        <v>1980</v>
      </c>
      <c r="AB1393" s="61"/>
      <c r="AD1393" s="9" t="s">
        <v>56</v>
      </c>
      <c r="AF1393" s="9" t="s">
        <v>2</v>
      </c>
    </row>
    <row r="1394" spans="1:46" hidden="1">
      <c r="A1394" s="69" t="s">
        <v>4934</v>
      </c>
      <c r="B1394" s="70" t="s">
        <v>199</v>
      </c>
      <c r="F1394" s="60">
        <v>252</v>
      </c>
      <c r="G1394" s="40">
        <v>252</v>
      </c>
      <c r="I1394" s="8"/>
      <c r="J1394" s="6"/>
      <c r="K1394" s="64"/>
      <c r="N1394" s="24"/>
      <c r="T1394" s="19" t="s">
        <v>4935</v>
      </c>
      <c r="X1394" s="30">
        <v>45939</v>
      </c>
      <c r="AA1394" s="3" t="s">
        <v>1980</v>
      </c>
      <c r="AB1394" s="61"/>
      <c r="AD1394" s="9" t="s">
        <v>56</v>
      </c>
      <c r="AF1394" s="9" t="s">
        <v>2</v>
      </c>
    </row>
    <row r="1395" spans="1:46" hidden="1">
      <c r="A1395" s="69" t="s">
        <v>4936</v>
      </c>
      <c r="B1395" s="70" t="s">
        <v>315</v>
      </c>
      <c r="F1395" s="60">
        <v>339</v>
      </c>
      <c r="G1395" s="40">
        <v>339</v>
      </c>
      <c r="I1395" s="8"/>
      <c r="J1395" s="6"/>
      <c r="K1395" s="64"/>
      <c r="N1395" s="24"/>
      <c r="T1395" s="19" t="s">
        <v>4937</v>
      </c>
      <c r="X1395" s="30">
        <v>45938</v>
      </c>
      <c r="AA1395" s="3" t="s">
        <v>2918</v>
      </c>
      <c r="AB1395" s="61"/>
      <c r="AD1395" s="9" t="s">
        <v>56</v>
      </c>
      <c r="AF1395" s="9" t="s">
        <v>13</v>
      </c>
      <c r="AH1395" s="9" t="s">
        <v>123</v>
      </c>
    </row>
    <row r="1396" spans="1:46" hidden="1">
      <c r="A1396" s="69" t="s">
        <v>4938</v>
      </c>
      <c r="B1396" s="70" t="s">
        <v>363</v>
      </c>
      <c r="F1396" s="60">
        <v>26</v>
      </c>
      <c r="G1396" s="40">
        <v>26</v>
      </c>
      <c r="I1396" s="8"/>
      <c r="J1396" s="6"/>
      <c r="K1396" s="64"/>
      <c r="N1396" s="24"/>
      <c r="T1396" s="19" t="s">
        <v>4939</v>
      </c>
      <c r="X1396" s="30">
        <v>45938</v>
      </c>
      <c r="AA1396" s="3" t="s">
        <v>1761</v>
      </c>
      <c r="AB1396" s="61"/>
      <c r="AD1396" s="9" t="s">
        <v>56</v>
      </c>
      <c r="AF1396" s="9" t="s">
        <v>13</v>
      </c>
      <c r="AH1396" s="9" t="s">
        <v>123</v>
      </c>
    </row>
    <row r="1397" spans="1:46" hidden="1">
      <c r="A1397" s="69" t="s">
        <v>4940</v>
      </c>
      <c r="B1397" s="70" t="s">
        <v>4941</v>
      </c>
      <c r="F1397" s="60">
        <v>50</v>
      </c>
      <c r="G1397" s="40">
        <v>50</v>
      </c>
      <c r="I1397" s="8"/>
      <c r="J1397" s="6"/>
      <c r="K1397" s="64"/>
      <c r="N1397" s="24"/>
      <c r="T1397" s="19" t="s">
        <v>4942</v>
      </c>
      <c r="X1397" s="30">
        <v>45981</v>
      </c>
      <c r="AA1397" s="3" t="s">
        <v>2889</v>
      </c>
      <c r="AB1397" s="61"/>
      <c r="AD1397" s="9" t="s">
        <v>56</v>
      </c>
      <c r="AF1397" s="9" t="s">
        <v>82</v>
      </c>
      <c r="AH1397" s="9" t="s">
        <v>31</v>
      </c>
      <c r="AJ1397" s="9" t="s">
        <v>9</v>
      </c>
      <c r="AL1397" s="9" t="s">
        <v>106</v>
      </c>
      <c r="AN1397" s="9" t="s">
        <v>48</v>
      </c>
      <c r="AP1397" s="9" t="s">
        <v>13</v>
      </c>
      <c r="AR1397" s="9" t="s">
        <v>123</v>
      </c>
    </row>
    <row r="1398" spans="1:46" hidden="1">
      <c r="A1398" s="69" t="s">
        <v>4943</v>
      </c>
      <c r="B1398" s="70" t="s">
        <v>166</v>
      </c>
      <c r="F1398" s="60">
        <v>43</v>
      </c>
      <c r="G1398" s="40">
        <v>43</v>
      </c>
      <c r="I1398" s="8"/>
      <c r="J1398" s="6"/>
      <c r="K1398" s="64"/>
      <c r="N1398" s="24"/>
      <c r="T1398" s="19" t="s">
        <v>4944</v>
      </c>
      <c r="X1398" s="30">
        <v>45943</v>
      </c>
      <c r="AA1398" s="3" t="s">
        <v>1980</v>
      </c>
      <c r="AB1398" s="61"/>
      <c r="AD1398" s="9" t="s">
        <v>56</v>
      </c>
      <c r="AF1398" s="9" t="s">
        <v>2</v>
      </c>
      <c r="AH1398" s="9" t="s">
        <v>123</v>
      </c>
    </row>
    <row r="1399" spans="1:46" hidden="1">
      <c r="A1399" s="69" t="s">
        <v>4945</v>
      </c>
      <c r="B1399" s="70" t="s">
        <v>199</v>
      </c>
      <c r="F1399" s="60">
        <v>252</v>
      </c>
      <c r="G1399" s="40">
        <v>252</v>
      </c>
      <c r="I1399" s="8"/>
      <c r="J1399" s="6"/>
      <c r="K1399" s="64"/>
      <c r="N1399" s="24"/>
      <c r="T1399" s="19" t="s">
        <v>4946</v>
      </c>
      <c r="X1399" s="30">
        <v>45943</v>
      </c>
      <c r="AA1399" s="3" t="s">
        <v>1980</v>
      </c>
      <c r="AB1399" s="61"/>
      <c r="AD1399" s="9" t="s">
        <v>56</v>
      </c>
      <c r="AF1399" s="9" t="s">
        <v>2</v>
      </c>
    </row>
    <row r="1400" spans="1:46" hidden="1">
      <c r="A1400" s="69" t="s">
        <v>4947</v>
      </c>
      <c r="B1400" s="70" t="s">
        <v>199</v>
      </c>
      <c r="F1400" s="60">
        <v>252</v>
      </c>
      <c r="G1400" s="40">
        <v>252</v>
      </c>
      <c r="I1400" s="8"/>
      <c r="J1400" s="6"/>
      <c r="K1400" s="64"/>
      <c r="N1400" s="24"/>
      <c r="T1400" s="19" t="s">
        <v>4948</v>
      </c>
      <c r="X1400" s="30">
        <v>45943</v>
      </c>
      <c r="AA1400" s="3" t="s">
        <v>1980</v>
      </c>
      <c r="AB1400" s="61"/>
      <c r="AD1400" s="9" t="s">
        <v>56</v>
      </c>
      <c r="AF1400" s="9" t="s">
        <v>2</v>
      </c>
    </row>
    <row r="1401" spans="1:46" hidden="1">
      <c r="A1401" s="69" t="s">
        <v>4949</v>
      </c>
      <c r="B1401" s="70" t="s">
        <v>199</v>
      </c>
      <c r="F1401" s="60">
        <v>252</v>
      </c>
      <c r="G1401" s="40">
        <v>252</v>
      </c>
      <c r="I1401" s="8"/>
      <c r="J1401" s="6"/>
      <c r="K1401" s="64"/>
      <c r="N1401" s="24"/>
      <c r="T1401" s="19" t="s">
        <v>4950</v>
      </c>
      <c r="X1401" s="30">
        <v>45943</v>
      </c>
      <c r="AA1401" s="3" t="s">
        <v>1980</v>
      </c>
      <c r="AB1401" s="61"/>
      <c r="AD1401" s="9" t="s">
        <v>56</v>
      </c>
      <c r="AF1401" s="9" t="s">
        <v>2</v>
      </c>
    </row>
    <row r="1402" spans="1:46" hidden="1">
      <c r="A1402" s="69" t="s">
        <v>4951</v>
      </c>
      <c r="B1402" s="70" t="s">
        <v>199</v>
      </c>
      <c r="F1402" s="60">
        <v>252</v>
      </c>
      <c r="G1402" s="40">
        <v>252</v>
      </c>
      <c r="I1402" s="8"/>
      <c r="J1402" s="6"/>
      <c r="K1402" s="64"/>
      <c r="N1402" s="24"/>
      <c r="T1402" s="19" t="s">
        <v>4952</v>
      </c>
      <c r="X1402" s="30">
        <v>45943</v>
      </c>
      <c r="AA1402" s="3" t="s">
        <v>1980</v>
      </c>
      <c r="AB1402" s="61"/>
      <c r="AD1402" s="9" t="s">
        <v>56</v>
      </c>
      <c r="AF1402" s="9" t="s">
        <v>2</v>
      </c>
    </row>
    <row r="1403" spans="1:46" hidden="1">
      <c r="A1403" s="69" t="s">
        <v>4953</v>
      </c>
      <c r="B1403" s="70" t="s">
        <v>333</v>
      </c>
      <c r="F1403" s="60">
        <v>245</v>
      </c>
      <c r="G1403" s="40">
        <v>245</v>
      </c>
      <c r="I1403" s="8"/>
      <c r="J1403" s="6"/>
      <c r="K1403" s="64"/>
      <c r="N1403" s="24"/>
      <c r="Q1403" s="8" t="s">
        <v>4954</v>
      </c>
      <c r="T1403" s="19" t="s">
        <v>4955</v>
      </c>
      <c r="X1403" s="30">
        <v>45979</v>
      </c>
      <c r="AA1403" s="3" t="s">
        <v>1788</v>
      </c>
      <c r="AB1403" s="61"/>
      <c r="AD1403" s="9" t="s">
        <v>126</v>
      </c>
      <c r="AF1403" s="9" t="s">
        <v>19</v>
      </c>
      <c r="AH1403" s="9" t="s">
        <v>17</v>
      </c>
      <c r="AJ1403" s="9" t="s">
        <v>26</v>
      </c>
      <c r="AL1403" s="9" t="s">
        <v>31</v>
      </c>
      <c r="AN1403" s="9" t="s">
        <v>24</v>
      </c>
      <c r="AP1403" s="9" t="s">
        <v>123</v>
      </c>
    </row>
    <row r="1404" spans="1:46" hidden="1">
      <c r="A1404" s="69" t="s">
        <v>4956</v>
      </c>
      <c r="B1404" s="70" t="s">
        <v>3763</v>
      </c>
      <c r="F1404" s="60">
        <v>105</v>
      </c>
      <c r="G1404" s="40">
        <v>105</v>
      </c>
      <c r="I1404" s="8"/>
      <c r="J1404" s="6"/>
      <c r="K1404" s="64"/>
      <c r="N1404" s="24"/>
      <c r="T1404" s="19" t="s">
        <v>4957</v>
      </c>
      <c r="X1404" s="30">
        <v>45939</v>
      </c>
      <c r="AA1404" s="3" t="s">
        <v>222</v>
      </c>
      <c r="AB1404" s="61"/>
      <c r="AD1404" s="9" t="s">
        <v>56</v>
      </c>
      <c r="AF1404" s="9" t="s">
        <v>13</v>
      </c>
      <c r="AH1404" s="9" t="s">
        <v>123</v>
      </c>
    </row>
    <row r="1405" spans="1:46" hidden="1">
      <c r="A1405" s="69" t="s">
        <v>4958</v>
      </c>
      <c r="B1405" s="70" t="s">
        <v>199</v>
      </c>
      <c r="F1405" s="60">
        <v>252</v>
      </c>
      <c r="G1405" s="40">
        <v>252</v>
      </c>
      <c r="I1405" s="8"/>
      <c r="J1405" s="6"/>
      <c r="K1405" s="64"/>
      <c r="N1405" s="24"/>
      <c r="T1405" s="19" t="s">
        <v>4959</v>
      </c>
      <c r="X1405" s="30">
        <v>45947</v>
      </c>
      <c r="AA1405" s="3" t="s">
        <v>1980</v>
      </c>
      <c r="AB1405" s="61"/>
      <c r="AD1405" s="9" t="s">
        <v>56</v>
      </c>
      <c r="AF1405" s="9" t="s">
        <v>2</v>
      </c>
    </row>
    <row r="1406" spans="1:46" hidden="1">
      <c r="A1406" s="69" t="s">
        <v>4960</v>
      </c>
      <c r="B1406" s="70" t="s">
        <v>4665</v>
      </c>
      <c r="F1406" s="60">
        <v>510</v>
      </c>
      <c r="G1406" s="40">
        <v>510</v>
      </c>
      <c r="I1406" s="8"/>
      <c r="J1406" s="6"/>
      <c r="K1406" s="64"/>
      <c r="N1406" s="24"/>
      <c r="T1406" s="19" t="s">
        <v>4961</v>
      </c>
      <c r="X1406" s="30">
        <v>45960</v>
      </c>
      <c r="AA1406" s="3" t="s">
        <v>1980</v>
      </c>
      <c r="AB1406" s="61"/>
      <c r="AD1406" s="9" t="s">
        <v>56</v>
      </c>
      <c r="AF1406" s="9" t="s">
        <v>2</v>
      </c>
      <c r="AH1406" s="9" t="s">
        <v>123</v>
      </c>
    </row>
    <row r="1407" spans="1:46" hidden="1">
      <c r="A1407" s="69" t="s">
        <v>4962</v>
      </c>
      <c r="B1407" s="70" t="s">
        <v>4963</v>
      </c>
      <c r="F1407" s="60">
        <v>6</v>
      </c>
      <c r="G1407" s="40">
        <v>6</v>
      </c>
      <c r="I1407" s="8"/>
      <c r="J1407" s="6"/>
      <c r="K1407" s="64"/>
      <c r="N1407" s="24"/>
      <c r="T1407" s="19" t="s">
        <v>4964</v>
      </c>
      <c r="X1407" s="30">
        <v>45939</v>
      </c>
      <c r="AA1407" s="3" t="s">
        <v>222</v>
      </c>
      <c r="AB1407" s="61"/>
      <c r="AD1407" s="9" t="s">
        <v>56</v>
      </c>
      <c r="AF1407" s="9" t="s">
        <v>82</v>
      </c>
      <c r="AH1407" s="9" t="s">
        <v>31</v>
      </c>
      <c r="AJ1407" s="9" t="s">
        <v>123</v>
      </c>
    </row>
    <row r="1408" spans="1:46" hidden="1">
      <c r="A1408" s="69" t="s">
        <v>4965</v>
      </c>
      <c r="B1408" s="70" t="s">
        <v>189</v>
      </c>
      <c r="F1408" s="60">
        <v>60</v>
      </c>
      <c r="G1408" s="40">
        <v>60</v>
      </c>
      <c r="I1408" s="8"/>
      <c r="J1408" s="6"/>
      <c r="K1408" s="64"/>
      <c r="N1408" s="24"/>
      <c r="Q1408" s="8" t="s">
        <v>4966</v>
      </c>
      <c r="T1408" s="19" t="s">
        <v>4967</v>
      </c>
      <c r="X1408" s="30">
        <v>45964</v>
      </c>
      <c r="AA1408" s="3" t="s">
        <v>1774</v>
      </c>
      <c r="AB1408" s="61"/>
      <c r="AD1408" s="9" t="s">
        <v>126</v>
      </c>
      <c r="AF1408" s="9" t="s">
        <v>11</v>
      </c>
      <c r="AH1408" s="9" t="s">
        <v>2</v>
      </c>
      <c r="AJ1408" s="9" t="s">
        <v>16</v>
      </c>
      <c r="AL1408" s="9" t="s">
        <v>106</v>
      </c>
      <c r="AN1408" s="9" t="s">
        <v>48</v>
      </c>
      <c r="AP1408" s="9" t="s">
        <v>13</v>
      </c>
      <c r="AR1408" s="9" t="s">
        <v>41</v>
      </c>
      <c r="AT1408" s="9" t="s">
        <v>123</v>
      </c>
    </row>
    <row r="1409" spans="1:50" hidden="1">
      <c r="A1409" s="69" t="s">
        <v>4968</v>
      </c>
      <c r="B1409" s="70" t="s">
        <v>4969</v>
      </c>
      <c r="F1409" s="60">
        <v>11</v>
      </c>
      <c r="G1409" s="40">
        <v>11</v>
      </c>
      <c r="I1409" s="8"/>
      <c r="J1409" s="6"/>
      <c r="K1409" s="64"/>
      <c r="N1409" s="24"/>
      <c r="Q1409" s="8" t="s">
        <v>4970</v>
      </c>
      <c r="T1409" s="19" t="s">
        <v>4971</v>
      </c>
      <c r="X1409" s="30">
        <v>46020</v>
      </c>
      <c r="AA1409" s="3" t="s">
        <v>1774</v>
      </c>
      <c r="AB1409" s="61"/>
      <c r="AD1409" s="9" t="s">
        <v>126</v>
      </c>
      <c r="AF1409" s="9" t="s">
        <v>11</v>
      </c>
      <c r="AH1409" s="9" t="s">
        <v>2</v>
      </c>
      <c r="AJ1409" s="9" t="s">
        <v>31</v>
      </c>
      <c r="AL1409" s="9" t="s">
        <v>16</v>
      </c>
      <c r="AN1409" s="9" t="s">
        <v>106</v>
      </c>
      <c r="AP1409" s="9" t="s">
        <v>48</v>
      </c>
      <c r="AR1409" s="9" t="s">
        <v>13</v>
      </c>
      <c r="AT1409" s="9" t="s">
        <v>41</v>
      </c>
      <c r="AV1409" s="9" t="s">
        <v>187</v>
      </c>
      <c r="AX1409" s="9" t="s">
        <v>123</v>
      </c>
    </row>
    <row r="1410" spans="1:50" hidden="1">
      <c r="A1410" s="69" t="s">
        <v>4972</v>
      </c>
      <c r="B1410" s="70" t="s">
        <v>4973</v>
      </c>
      <c r="F1410" s="60">
        <v>20</v>
      </c>
      <c r="G1410" s="40">
        <v>20</v>
      </c>
      <c r="I1410" s="8"/>
      <c r="J1410" s="6"/>
      <c r="K1410" s="64"/>
      <c r="N1410" s="24"/>
      <c r="T1410" s="19" t="s">
        <v>4974</v>
      </c>
      <c r="X1410" s="30">
        <v>45947</v>
      </c>
      <c r="AA1410" s="3" t="s">
        <v>1818</v>
      </c>
      <c r="AB1410" s="61"/>
      <c r="AD1410" s="9" t="s">
        <v>56</v>
      </c>
      <c r="AF1410" s="9" t="s">
        <v>13</v>
      </c>
      <c r="AH1410" s="9" t="s">
        <v>41</v>
      </c>
      <c r="AJ1410" s="9" t="s">
        <v>123</v>
      </c>
    </row>
    <row r="1411" spans="1:50" hidden="1">
      <c r="A1411" s="69" t="s">
        <v>4975</v>
      </c>
      <c r="B1411" s="70" t="s">
        <v>4976</v>
      </c>
      <c r="F1411" s="60">
        <v>2</v>
      </c>
      <c r="G1411" s="40">
        <v>2</v>
      </c>
      <c r="I1411" s="8"/>
      <c r="J1411" s="6"/>
      <c r="K1411" s="64"/>
      <c r="N1411" s="24"/>
      <c r="T1411" s="19" t="s">
        <v>4977</v>
      </c>
      <c r="X1411" s="30">
        <v>45947</v>
      </c>
      <c r="AA1411" s="3" t="s">
        <v>1818</v>
      </c>
      <c r="AB1411" s="61"/>
      <c r="AD1411" s="9" t="s">
        <v>56</v>
      </c>
      <c r="AF1411" s="9" t="s">
        <v>13</v>
      </c>
      <c r="AH1411" s="9" t="s">
        <v>41</v>
      </c>
      <c r="AJ1411" s="9" t="s">
        <v>123</v>
      </c>
    </row>
    <row r="1412" spans="1:50" hidden="1">
      <c r="A1412" s="69" t="s">
        <v>4978</v>
      </c>
      <c r="B1412" s="70" t="s">
        <v>4979</v>
      </c>
      <c r="F1412" s="60">
        <v>55</v>
      </c>
      <c r="G1412" s="40">
        <v>55</v>
      </c>
      <c r="I1412" s="8"/>
      <c r="J1412" s="6"/>
      <c r="K1412" s="64"/>
      <c r="N1412" s="24"/>
      <c r="T1412" s="19" t="s">
        <v>4980</v>
      </c>
      <c r="X1412" s="30">
        <v>45938</v>
      </c>
      <c r="AA1412" s="3" t="s">
        <v>1761</v>
      </c>
      <c r="AB1412" s="61"/>
      <c r="AD1412" s="9" t="s">
        <v>56</v>
      </c>
      <c r="AF1412" s="9" t="s">
        <v>13</v>
      </c>
      <c r="AH1412" s="9" t="s">
        <v>123</v>
      </c>
    </row>
    <row r="1413" spans="1:50" hidden="1">
      <c r="A1413" s="69" t="s">
        <v>4981</v>
      </c>
      <c r="B1413" s="70" t="s">
        <v>4982</v>
      </c>
      <c r="F1413" s="60">
        <v>55</v>
      </c>
      <c r="G1413" s="40">
        <v>55</v>
      </c>
      <c r="I1413" s="8"/>
      <c r="J1413" s="6"/>
      <c r="K1413" s="64"/>
      <c r="N1413" s="24"/>
      <c r="T1413" s="19" t="s">
        <v>4983</v>
      </c>
      <c r="X1413" s="30">
        <v>45938</v>
      </c>
      <c r="AA1413" s="3" t="s">
        <v>1761</v>
      </c>
      <c r="AB1413" s="61"/>
      <c r="AD1413" s="9" t="s">
        <v>56</v>
      </c>
      <c r="AF1413" s="9" t="s">
        <v>13</v>
      </c>
      <c r="AH1413" s="9" t="s">
        <v>123</v>
      </c>
    </row>
    <row r="1414" spans="1:50" hidden="1">
      <c r="A1414" s="69" t="s">
        <v>4984</v>
      </c>
      <c r="B1414" s="70" t="s">
        <v>4985</v>
      </c>
      <c r="F1414" s="60">
        <v>54</v>
      </c>
      <c r="G1414" s="40">
        <v>54</v>
      </c>
      <c r="I1414" s="8"/>
      <c r="J1414" s="6"/>
      <c r="K1414" s="64"/>
      <c r="N1414" s="24"/>
      <c r="T1414" s="19" t="s">
        <v>4986</v>
      </c>
      <c r="X1414" s="30">
        <v>45938</v>
      </c>
      <c r="AA1414" s="3" t="s">
        <v>1761</v>
      </c>
      <c r="AB1414" s="61"/>
      <c r="AD1414" s="9" t="s">
        <v>56</v>
      </c>
      <c r="AF1414" s="9" t="s">
        <v>13</v>
      </c>
      <c r="AH1414" s="9" t="s">
        <v>123</v>
      </c>
    </row>
    <row r="1415" spans="1:50" hidden="1">
      <c r="A1415" s="69" t="s">
        <v>4987</v>
      </c>
      <c r="B1415" s="70" t="s">
        <v>4988</v>
      </c>
      <c r="F1415" s="60">
        <v>56</v>
      </c>
      <c r="G1415" s="40">
        <v>56</v>
      </c>
      <c r="I1415" s="8"/>
      <c r="J1415" s="6"/>
      <c r="K1415" s="64"/>
      <c r="N1415" s="24"/>
      <c r="T1415" s="19" t="s">
        <v>4989</v>
      </c>
      <c r="X1415" s="30">
        <v>45938</v>
      </c>
      <c r="AA1415" s="3" t="s">
        <v>1761</v>
      </c>
      <c r="AB1415" s="61"/>
      <c r="AD1415" s="9" t="s">
        <v>56</v>
      </c>
      <c r="AF1415" s="9" t="s">
        <v>13</v>
      </c>
      <c r="AH1415" s="9" t="s">
        <v>123</v>
      </c>
    </row>
    <row r="1416" spans="1:50" hidden="1">
      <c r="A1416" s="69" t="s">
        <v>4990</v>
      </c>
      <c r="B1416" s="70" t="s">
        <v>4991</v>
      </c>
      <c r="F1416" s="60">
        <v>52</v>
      </c>
      <c r="G1416" s="40">
        <v>52</v>
      </c>
      <c r="I1416" s="8"/>
      <c r="J1416" s="6"/>
      <c r="K1416" s="64"/>
      <c r="N1416" s="24"/>
      <c r="T1416" s="19" t="s">
        <v>4992</v>
      </c>
      <c r="X1416" s="30">
        <v>45938</v>
      </c>
      <c r="AA1416" s="3" t="s">
        <v>1761</v>
      </c>
      <c r="AB1416" s="61"/>
      <c r="AD1416" s="9" t="s">
        <v>56</v>
      </c>
      <c r="AF1416" s="9" t="s">
        <v>13</v>
      </c>
      <c r="AH1416" s="9" t="s">
        <v>123</v>
      </c>
    </row>
    <row r="1417" spans="1:50" hidden="1">
      <c r="A1417" s="69" t="s">
        <v>4993</v>
      </c>
      <c r="B1417" s="70" t="s">
        <v>4994</v>
      </c>
      <c r="F1417" s="60">
        <v>54</v>
      </c>
      <c r="G1417" s="40">
        <v>54</v>
      </c>
      <c r="I1417" s="8"/>
      <c r="J1417" s="6"/>
      <c r="K1417" s="64"/>
      <c r="N1417" s="24"/>
      <c r="T1417" s="19" t="s">
        <v>4995</v>
      </c>
      <c r="X1417" s="30">
        <v>45938</v>
      </c>
      <c r="AA1417" s="3" t="s">
        <v>1761</v>
      </c>
      <c r="AB1417" s="61"/>
      <c r="AD1417" s="9" t="s">
        <v>56</v>
      </c>
      <c r="AF1417" s="9" t="s">
        <v>13</v>
      </c>
      <c r="AH1417" s="9" t="s">
        <v>123</v>
      </c>
    </row>
    <row r="1418" spans="1:50" hidden="1">
      <c r="A1418" s="69" t="s">
        <v>4996</v>
      </c>
      <c r="B1418" s="70" t="s">
        <v>4997</v>
      </c>
      <c r="F1418" s="60">
        <v>46</v>
      </c>
      <c r="G1418" s="40">
        <v>46</v>
      </c>
      <c r="I1418" s="8"/>
      <c r="J1418" s="6"/>
      <c r="K1418" s="64"/>
      <c r="N1418" s="24"/>
      <c r="T1418" s="19" t="s">
        <v>4998</v>
      </c>
      <c r="X1418" s="30">
        <v>45938</v>
      </c>
      <c r="AA1418" s="3" t="s">
        <v>1761</v>
      </c>
      <c r="AB1418" s="61"/>
      <c r="AD1418" s="9" t="s">
        <v>56</v>
      </c>
      <c r="AF1418" s="9" t="s">
        <v>13</v>
      </c>
      <c r="AH1418" s="9" t="s">
        <v>123</v>
      </c>
    </row>
    <row r="1419" spans="1:50" hidden="1">
      <c r="A1419" s="69" t="s">
        <v>4999</v>
      </c>
      <c r="B1419" s="70" t="s">
        <v>58</v>
      </c>
      <c r="F1419" s="60">
        <v>64</v>
      </c>
      <c r="G1419" s="40">
        <v>64</v>
      </c>
      <c r="I1419" s="8"/>
      <c r="J1419" s="6"/>
      <c r="K1419" s="64"/>
      <c r="N1419" s="24"/>
      <c r="T1419" s="19" t="s">
        <v>5000</v>
      </c>
      <c r="X1419" s="30">
        <v>45950</v>
      </c>
      <c r="AA1419" s="3" t="s">
        <v>1628</v>
      </c>
      <c r="AB1419" s="61"/>
      <c r="AD1419" s="9" t="s">
        <v>56</v>
      </c>
      <c r="AF1419" s="9" t="s">
        <v>13</v>
      </c>
      <c r="AH1419" s="9" t="s">
        <v>32</v>
      </c>
    </row>
    <row r="1420" spans="1:50" hidden="1">
      <c r="A1420" s="69" t="s">
        <v>5001</v>
      </c>
      <c r="B1420" s="70" t="s">
        <v>3470</v>
      </c>
      <c r="F1420" s="60">
        <v>1</v>
      </c>
      <c r="G1420" s="40">
        <v>1</v>
      </c>
      <c r="I1420" s="8"/>
      <c r="J1420" s="6"/>
      <c r="K1420" s="64"/>
      <c r="N1420" s="24"/>
      <c r="T1420" s="19" t="s">
        <v>5002</v>
      </c>
      <c r="X1420" s="30">
        <v>45945</v>
      </c>
      <c r="AA1420" s="3" t="s">
        <v>1742</v>
      </c>
      <c r="AB1420" s="61"/>
      <c r="AD1420" s="9" t="s">
        <v>56</v>
      </c>
      <c r="AF1420" s="9" t="s">
        <v>26</v>
      </c>
      <c r="AH1420" s="9" t="s">
        <v>151</v>
      </c>
      <c r="AJ1420" s="9" t="s">
        <v>123</v>
      </c>
    </row>
    <row r="1421" spans="1:50" hidden="1">
      <c r="A1421" s="69" t="s">
        <v>5003</v>
      </c>
      <c r="B1421" s="70" t="s">
        <v>5004</v>
      </c>
      <c r="F1421" s="60">
        <v>10</v>
      </c>
      <c r="G1421" s="40">
        <v>10</v>
      </c>
      <c r="I1421" s="8"/>
      <c r="J1421" s="6"/>
      <c r="K1421" s="64"/>
      <c r="N1421" s="24"/>
      <c r="T1421" s="19" t="s">
        <v>5005</v>
      </c>
      <c r="X1421" s="30">
        <v>45950</v>
      </c>
      <c r="AA1421" s="3" t="s">
        <v>1628</v>
      </c>
      <c r="AB1421" s="61"/>
      <c r="AD1421" s="9" t="s">
        <v>56</v>
      </c>
      <c r="AF1421" s="9" t="s">
        <v>82</v>
      </c>
      <c r="AH1421" s="9" t="s">
        <v>31</v>
      </c>
      <c r="AJ1421" s="9" t="s">
        <v>123</v>
      </c>
    </row>
    <row r="1422" spans="1:50" hidden="1">
      <c r="A1422" s="69" t="s">
        <v>5006</v>
      </c>
      <c r="B1422" s="70" t="s">
        <v>5007</v>
      </c>
      <c r="F1422" s="60">
        <v>4</v>
      </c>
      <c r="G1422" s="40">
        <v>4</v>
      </c>
      <c r="I1422" s="8"/>
      <c r="J1422" s="6"/>
      <c r="K1422" s="64"/>
      <c r="N1422" s="24"/>
      <c r="Q1422" s="8" t="s">
        <v>5008</v>
      </c>
      <c r="T1422" s="19" t="s">
        <v>5009</v>
      </c>
      <c r="X1422" s="30">
        <v>46010</v>
      </c>
      <c r="AA1422" s="3" t="s">
        <v>1804</v>
      </c>
      <c r="AB1422" s="61"/>
      <c r="AD1422" s="9" t="s">
        <v>126</v>
      </c>
      <c r="AF1422" s="9" t="s">
        <v>15</v>
      </c>
      <c r="AH1422" s="9" t="s">
        <v>19</v>
      </c>
      <c r="AJ1422" s="9" t="s">
        <v>11</v>
      </c>
      <c r="AL1422" s="9" t="s">
        <v>26</v>
      </c>
      <c r="AN1422" s="9" t="s">
        <v>49</v>
      </c>
      <c r="AP1422" s="9" t="s">
        <v>31</v>
      </c>
      <c r="AR1422" s="9" t="s">
        <v>48</v>
      </c>
      <c r="AT1422" s="9" t="s">
        <v>6</v>
      </c>
      <c r="AV1422" s="9" t="s">
        <v>37</v>
      </c>
      <c r="AX1422" s="9" t="s">
        <v>123</v>
      </c>
    </row>
    <row r="1423" spans="1:50" hidden="1">
      <c r="A1423" s="69" t="s">
        <v>5010</v>
      </c>
      <c r="B1423" s="70" t="s">
        <v>5011</v>
      </c>
      <c r="F1423" s="60">
        <v>52</v>
      </c>
      <c r="G1423" s="40">
        <v>52</v>
      </c>
      <c r="I1423" s="8"/>
      <c r="J1423" s="6"/>
      <c r="K1423" s="64"/>
      <c r="N1423" s="24"/>
      <c r="Q1423" s="8" t="s">
        <v>5012</v>
      </c>
      <c r="T1423" s="19" t="s">
        <v>5013</v>
      </c>
      <c r="X1423" s="30">
        <v>45690</v>
      </c>
      <c r="AA1423" s="3" t="s">
        <v>1818</v>
      </c>
      <c r="AB1423" s="61"/>
      <c r="AD1423" s="9" t="s">
        <v>126</v>
      </c>
      <c r="AF1423" s="9" t="s">
        <v>11</v>
      </c>
      <c r="AH1423" s="9" t="s">
        <v>2</v>
      </c>
      <c r="AJ1423" s="9" t="s">
        <v>31</v>
      </c>
      <c r="AL1423" s="9" t="s">
        <v>9</v>
      </c>
      <c r="AN1423" s="9" t="s">
        <v>106</v>
      </c>
      <c r="AP1423" s="9" t="s">
        <v>48</v>
      </c>
      <c r="AR1423" s="9" t="s">
        <v>13</v>
      </c>
      <c r="AT1423" s="9" t="s">
        <v>41</v>
      </c>
      <c r="AV1423" s="9" t="s">
        <v>123</v>
      </c>
    </row>
    <row r="1424" spans="1:50" hidden="1">
      <c r="A1424" s="69" t="s">
        <v>5014</v>
      </c>
      <c r="B1424" s="70" t="s">
        <v>246</v>
      </c>
      <c r="F1424" s="60">
        <v>157</v>
      </c>
      <c r="G1424" s="40">
        <v>0</v>
      </c>
      <c r="I1424" s="8"/>
      <c r="J1424" s="6"/>
      <c r="K1424" s="64"/>
      <c r="N1424" s="24"/>
      <c r="Q1424" s="8" t="s">
        <v>5015</v>
      </c>
      <c r="T1424" s="19" t="s">
        <v>5016</v>
      </c>
      <c r="X1424" s="30">
        <v>46001</v>
      </c>
      <c r="AA1424" s="3" t="s">
        <v>1818</v>
      </c>
      <c r="AB1424" s="61"/>
      <c r="AD1424" s="9" t="s">
        <v>126</v>
      </c>
      <c r="AF1424" s="9" t="s">
        <v>11</v>
      </c>
      <c r="AH1424" s="9" t="s">
        <v>2</v>
      </c>
      <c r="AJ1424" s="9" t="s">
        <v>31</v>
      </c>
      <c r="AL1424" s="9" t="s">
        <v>16</v>
      </c>
      <c r="AN1424" s="9" t="s">
        <v>106</v>
      </c>
      <c r="AP1424" s="9" t="s">
        <v>7</v>
      </c>
      <c r="AR1424" s="9" t="s">
        <v>13</v>
      </c>
      <c r="AT1424" s="9" t="s">
        <v>41</v>
      </c>
      <c r="AV1424" s="9" t="s">
        <v>123</v>
      </c>
    </row>
    <row r="1425" spans="1:48" hidden="1">
      <c r="A1425" s="69" t="s">
        <v>5017</v>
      </c>
      <c r="B1425" s="70" t="s">
        <v>5018</v>
      </c>
      <c r="F1425" s="60">
        <v>525</v>
      </c>
      <c r="G1425" s="40">
        <v>525</v>
      </c>
      <c r="I1425" s="8"/>
      <c r="J1425" s="6"/>
      <c r="K1425" s="64"/>
      <c r="N1425" s="24"/>
      <c r="Q1425" s="8" t="s">
        <v>5019</v>
      </c>
      <c r="T1425" s="19" t="s">
        <v>5020</v>
      </c>
      <c r="X1425" s="30">
        <v>45690</v>
      </c>
      <c r="AA1425" s="3" t="s">
        <v>1818</v>
      </c>
      <c r="AB1425" s="61"/>
      <c r="AD1425" s="9" t="s">
        <v>126</v>
      </c>
      <c r="AF1425" s="9" t="s">
        <v>11</v>
      </c>
      <c r="AH1425" s="9" t="s">
        <v>2</v>
      </c>
      <c r="AJ1425" s="9" t="s">
        <v>31</v>
      </c>
      <c r="AL1425" s="9" t="s">
        <v>9</v>
      </c>
      <c r="AN1425" s="9" t="s">
        <v>106</v>
      </c>
      <c r="AP1425" s="9" t="s">
        <v>48</v>
      </c>
      <c r="AR1425" s="9" t="s">
        <v>13</v>
      </c>
      <c r="AT1425" s="9" t="s">
        <v>41</v>
      </c>
      <c r="AV1425" s="9" t="s">
        <v>123</v>
      </c>
    </row>
    <row r="1426" spans="1:48" hidden="1">
      <c r="A1426" s="69" t="s">
        <v>5021</v>
      </c>
      <c r="B1426" s="70" t="s">
        <v>277</v>
      </c>
      <c r="F1426" s="60">
        <v>100</v>
      </c>
      <c r="G1426" s="40">
        <v>100</v>
      </c>
      <c r="I1426" s="8"/>
      <c r="J1426" s="6"/>
      <c r="K1426" s="64"/>
      <c r="N1426" s="24"/>
      <c r="Q1426" s="8" t="s">
        <v>5022</v>
      </c>
      <c r="T1426" s="19" t="s">
        <v>5023</v>
      </c>
      <c r="X1426" s="30">
        <v>46022</v>
      </c>
      <c r="AA1426" s="3" t="s">
        <v>1856</v>
      </c>
      <c r="AB1426" s="61"/>
      <c r="AD1426" s="9" t="s">
        <v>126</v>
      </c>
      <c r="AF1426" s="9" t="s">
        <v>11</v>
      </c>
      <c r="AH1426" s="9" t="s">
        <v>2</v>
      </c>
      <c r="AJ1426" s="9" t="s">
        <v>31</v>
      </c>
      <c r="AL1426" s="9" t="s">
        <v>106</v>
      </c>
      <c r="AN1426" s="9" t="s">
        <v>24</v>
      </c>
      <c r="AP1426" s="9" t="s">
        <v>50</v>
      </c>
      <c r="AR1426" s="9" t="s">
        <v>13</v>
      </c>
      <c r="AT1426" s="9" t="s">
        <v>123</v>
      </c>
    </row>
    <row r="1427" spans="1:48" hidden="1">
      <c r="A1427" s="69" t="s">
        <v>5024</v>
      </c>
      <c r="B1427" s="70" t="s">
        <v>5025</v>
      </c>
      <c r="F1427" s="60">
        <v>1</v>
      </c>
      <c r="G1427" s="40">
        <v>1</v>
      </c>
      <c r="I1427" s="8"/>
      <c r="J1427" s="6"/>
      <c r="K1427" s="64"/>
      <c r="N1427" s="24"/>
      <c r="Q1427" s="8" t="s">
        <v>5026</v>
      </c>
      <c r="X1427" s="30">
        <v>45989</v>
      </c>
      <c r="AA1427" s="3" t="s">
        <v>2963</v>
      </c>
      <c r="AB1427" s="61"/>
      <c r="AD1427" s="9" t="s">
        <v>126</v>
      </c>
      <c r="AF1427" s="9" t="s">
        <v>11</v>
      </c>
      <c r="AH1427" s="9" t="s">
        <v>16</v>
      </c>
      <c r="AJ1427" s="9" t="s">
        <v>106</v>
      </c>
      <c r="AL1427" s="9" t="s">
        <v>41</v>
      </c>
    </row>
    <row r="1428" spans="1:48" hidden="1">
      <c r="A1428" s="69" t="s">
        <v>5027</v>
      </c>
      <c r="B1428" s="70" t="s">
        <v>5028</v>
      </c>
      <c r="F1428" s="60">
        <v>1</v>
      </c>
      <c r="G1428" s="40">
        <v>1</v>
      </c>
      <c r="I1428" s="8"/>
      <c r="J1428" s="6"/>
      <c r="K1428" s="64"/>
      <c r="N1428" s="24"/>
      <c r="Q1428" s="8" t="s">
        <v>5029</v>
      </c>
      <c r="X1428" s="30">
        <v>45989</v>
      </c>
      <c r="AA1428" s="3" t="s">
        <v>2963</v>
      </c>
      <c r="AB1428" s="61"/>
      <c r="AD1428" s="9" t="s">
        <v>126</v>
      </c>
      <c r="AF1428" s="9" t="s">
        <v>11</v>
      </c>
      <c r="AH1428" s="9" t="s">
        <v>106</v>
      </c>
      <c r="AJ1428" s="9" t="s">
        <v>7</v>
      </c>
      <c r="AL1428" s="9" t="s">
        <v>41</v>
      </c>
    </row>
    <row r="1429" spans="1:48" hidden="1">
      <c r="A1429" s="69" t="s">
        <v>5030</v>
      </c>
      <c r="B1429" s="70" t="s">
        <v>5031</v>
      </c>
      <c r="F1429" s="60">
        <v>1</v>
      </c>
      <c r="G1429" s="40">
        <v>1</v>
      </c>
      <c r="I1429" s="8"/>
      <c r="J1429" s="6"/>
      <c r="K1429" s="64"/>
      <c r="N1429" s="24"/>
      <c r="Q1429" s="8" t="s">
        <v>5032</v>
      </c>
      <c r="X1429" s="30">
        <v>45989</v>
      </c>
      <c r="AA1429" s="3" t="s">
        <v>2963</v>
      </c>
      <c r="AB1429" s="61"/>
      <c r="AD1429" s="9" t="s">
        <v>126</v>
      </c>
      <c r="AF1429" s="9" t="s">
        <v>19</v>
      </c>
      <c r="AH1429" s="9" t="s">
        <v>11</v>
      </c>
      <c r="AJ1429" s="9" t="s">
        <v>16</v>
      </c>
      <c r="AL1429" s="9" t="s">
        <v>50</v>
      </c>
      <c r="AN1429" s="9" t="s">
        <v>25</v>
      </c>
      <c r="AP1429" s="9" t="s">
        <v>41</v>
      </c>
    </row>
    <row r="1430" spans="1:48" hidden="1">
      <c r="A1430" s="69" t="s">
        <v>5033</v>
      </c>
      <c r="B1430" s="70" t="s">
        <v>5034</v>
      </c>
      <c r="F1430" s="60">
        <v>1</v>
      </c>
      <c r="G1430" s="40">
        <v>1</v>
      </c>
      <c r="I1430" s="8"/>
      <c r="J1430" s="6"/>
      <c r="K1430" s="64"/>
      <c r="N1430" s="24"/>
      <c r="Q1430" s="8" t="s">
        <v>5035</v>
      </c>
      <c r="X1430" s="30">
        <v>45989</v>
      </c>
      <c r="AA1430" s="3" t="s">
        <v>2963</v>
      </c>
      <c r="AB1430" s="61"/>
      <c r="AD1430" s="9" t="s">
        <v>126</v>
      </c>
      <c r="AF1430" s="9" t="s">
        <v>11</v>
      </c>
      <c r="AH1430" s="9" t="s">
        <v>16</v>
      </c>
      <c r="AJ1430" s="9" t="s">
        <v>40</v>
      </c>
      <c r="AL1430" s="9" t="s">
        <v>106</v>
      </c>
      <c r="AN1430" s="9" t="s">
        <v>50</v>
      </c>
      <c r="AP1430" s="9" t="s">
        <v>41</v>
      </c>
    </row>
    <row r="1431" spans="1:48" hidden="1">
      <c r="A1431" s="69" t="s">
        <v>5036</v>
      </c>
      <c r="B1431" s="70" t="s">
        <v>5037</v>
      </c>
      <c r="F1431" s="60">
        <v>1</v>
      </c>
      <c r="G1431" s="40">
        <v>1</v>
      </c>
      <c r="I1431" s="8"/>
      <c r="J1431" s="6"/>
      <c r="K1431" s="64"/>
      <c r="N1431" s="24"/>
      <c r="Q1431" s="8" t="s">
        <v>5038</v>
      </c>
      <c r="X1431" s="30">
        <v>45947</v>
      </c>
      <c r="AA1431" s="3" t="s">
        <v>2963</v>
      </c>
      <c r="AB1431" s="61"/>
      <c r="AD1431" s="9" t="s">
        <v>126</v>
      </c>
      <c r="AF1431" s="9" t="s">
        <v>11</v>
      </c>
      <c r="AH1431" s="9" t="s">
        <v>16</v>
      </c>
      <c r="AJ1431" s="9" t="s">
        <v>0</v>
      </c>
      <c r="AL1431" s="9" t="s">
        <v>7</v>
      </c>
      <c r="AN1431" s="9" t="s">
        <v>41</v>
      </c>
    </row>
    <row r="1432" spans="1:48" hidden="1">
      <c r="A1432" s="69" t="s">
        <v>5039</v>
      </c>
      <c r="B1432" s="70" t="s">
        <v>5040</v>
      </c>
      <c r="F1432" s="60">
        <v>105</v>
      </c>
      <c r="G1432" s="40">
        <v>105</v>
      </c>
      <c r="I1432" s="8"/>
      <c r="J1432" s="6"/>
      <c r="K1432" s="64"/>
      <c r="N1432" s="24"/>
      <c r="Q1432" s="8" t="s">
        <v>5041</v>
      </c>
      <c r="T1432" s="19" t="s">
        <v>5042</v>
      </c>
      <c r="X1432" s="30">
        <v>45968</v>
      </c>
      <c r="AA1432" s="3" t="s">
        <v>2102</v>
      </c>
      <c r="AB1432" s="61"/>
      <c r="AD1432" s="9" t="s">
        <v>126</v>
      </c>
      <c r="AF1432" s="9" t="s">
        <v>17</v>
      </c>
      <c r="AH1432" s="9" t="s">
        <v>16</v>
      </c>
      <c r="AJ1432" s="9" t="s">
        <v>2</v>
      </c>
      <c r="AL1432" s="9" t="s">
        <v>123</v>
      </c>
    </row>
    <row r="1433" spans="1:48" hidden="1">
      <c r="A1433" s="69" t="s">
        <v>5043</v>
      </c>
      <c r="B1433" s="70" t="s">
        <v>3621</v>
      </c>
      <c r="F1433" s="60">
        <v>20</v>
      </c>
      <c r="G1433" s="40">
        <v>20</v>
      </c>
      <c r="I1433" s="8"/>
      <c r="J1433" s="6"/>
      <c r="K1433" s="64"/>
      <c r="N1433" s="24"/>
      <c r="T1433" s="19" t="s">
        <v>5044</v>
      </c>
      <c r="X1433" s="30">
        <v>45944</v>
      </c>
      <c r="AA1433" s="3" t="s">
        <v>1761</v>
      </c>
      <c r="AB1433" s="61"/>
      <c r="AD1433" s="9" t="s">
        <v>56</v>
      </c>
      <c r="AF1433" s="9" t="s">
        <v>13</v>
      </c>
      <c r="AH1433" s="9" t="s">
        <v>123</v>
      </c>
    </row>
    <row r="1434" spans="1:48" hidden="1">
      <c r="A1434" s="69" t="s">
        <v>5045</v>
      </c>
      <c r="B1434" s="70" t="s">
        <v>5046</v>
      </c>
      <c r="F1434" s="60">
        <v>28</v>
      </c>
      <c r="G1434" s="40">
        <v>28</v>
      </c>
      <c r="I1434" s="8"/>
      <c r="J1434" s="6"/>
      <c r="K1434" s="64"/>
      <c r="N1434" s="24"/>
      <c r="T1434" s="19" t="s">
        <v>5047</v>
      </c>
      <c r="X1434" s="30">
        <v>45947</v>
      </c>
      <c r="AA1434" s="3" t="s">
        <v>2811</v>
      </c>
      <c r="AB1434" s="61"/>
      <c r="AD1434" s="9" t="s">
        <v>56</v>
      </c>
      <c r="AF1434" s="9" t="s">
        <v>13</v>
      </c>
      <c r="AH1434" s="9" t="s">
        <v>123</v>
      </c>
    </row>
    <row r="1435" spans="1:48" hidden="1">
      <c r="A1435" s="69" t="s">
        <v>5048</v>
      </c>
      <c r="B1435" s="70" t="s">
        <v>5049</v>
      </c>
      <c r="F1435" s="60">
        <v>61</v>
      </c>
      <c r="G1435" s="40">
        <v>61</v>
      </c>
      <c r="I1435" s="8"/>
      <c r="J1435" s="6"/>
      <c r="K1435" s="64"/>
      <c r="N1435" s="24"/>
      <c r="T1435" s="19" t="s">
        <v>5050</v>
      </c>
      <c r="X1435" s="30">
        <v>45947</v>
      </c>
      <c r="AA1435" s="3" t="s">
        <v>2811</v>
      </c>
      <c r="AB1435" s="61"/>
      <c r="AD1435" s="9" t="s">
        <v>56</v>
      </c>
      <c r="AF1435" s="9" t="s">
        <v>82</v>
      </c>
      <c r="AH1435" s="9" t="s">
        <v>31</v>
      </c>
      <c r="AJ1435" s="9" t="s">
        <v>123</v>
      </c>
    </row>
    <row r="1436" spans="1:48" hidden="1">
      <c r="A1436" s="69" t="s">
        <v>5051</v>
      </c>
      <c r="B1436" s="70" t="s">
        <v>5052</v>
      </c>
      <c r="F1436" s="60">
        <v>3</v>
      </c>
      <c r="G1436" s="40">
        <v>3</v>
      </c>
      <c r="I1436" s="8"/>
      <c r="J1436" s="6"/>
      <c r="K1436" s="64"/>
      <c r="N1436" s="24"/>
      <c r="Q1436" s="8" t="s">
        <v>5053</v>
      </c>
      <c r="T1436" s="19" t="s">
        <v>5054</v>
      </c>
      <c r="X1436" s="30">
        <v>46001</v>
      </c>
      <c r="AA1436" s="3" t="s">
        <v>3149</v>
      </c>
      <c r="AB1436" s="61"/>
      <c r="AD1436" s="9" t="s">
        <v>126</v>
      </c>
      <c r="AF1436" s="9" t="s">
        <v>11</v>
      </c>
      <c r="AH1436" s="9" t="s">
        <v>82</v>
      </c>
      <c r="AJ1436" s="9" t="s">
        <v>31</v>
      </c>
      <c r="AL1436" s="9" t="s">
        <v>87</v>
      </c>
      <c r="AN1436" s="9" t="s">
        <v>40</v>
      </c>
      <c r="AP1436" s="9" t="s">
        <v>106</v>
      </c>
      <c r="AR1436" s="9" t="s">
        <v>50</v>
      </c>
      <c r="AT1436" s="9" t="s">
        <v>13</v>
      </c>
      <c r="AV1436" s="9" t="s">
        <v>123</v>
      </c>
    </row>
    <row r="1437" spans="1:48" hidden="1">
      <c r="A1437" s="69" t="s">
        <v>5055</v>
      </c>
      <c r="B1437" s="70" t="s">
        <v>5056</v>
      </c>
      <c r="F1437" s="60">
        <v>230</v>
      </c>
      <c r="G1437" s="40">
        <v>230</v>
      </c>
      <c r="I1437" s="8"/>
      <c r="J1437" s="6"/>
      <c r="K1437" s="64"/>
      <c r="N1437" s="24"/>
      <c r="T1437" s="19" t="s">
        <v>5057</v>
      </c>
      <c r="X1437" s="30">
        <v>45947</v>
      </c>
      <c r="AA1437" s="3" t="s">
        <v>1744</v>
      </c>
      <c r="AB1437" s="61"/>
      <c r="AD1437" s="9" t="s">
        <v>56</v>
      </c>
      <c r="AF1437" s="9" t="s">
        <v>82</v>
      </c>
      <c r="AH1437" s="9" t="s">
        <v>69</v>
      </c>
      <c r="AJ1437" s="9" t="s">
        <v>123</v>
      </c>
    </row>
    <row r="1438" spans="1:48" hidden="1">
      <c r="A1438" s="69" t="s">
        <v>5058</v>
      </c>
      <c r="B1438" s="70" t="s">
        <v>5059</v>
      </c>
      <c r="F1438" s="60">
        <v>19</v>
      </c>
      <c r="G1438" s="40">
        <v>19</v>
      </c>
      <c r="I1438" s="8"/>
      <c r="J1438" s="6"/>
      <c r="K1438" s="64"/>
      <c r="N1438" s="24"/>
      <c r="T1438" s="19" t="s">
        <v>5060</v>
      </c>
      <c r="X1438" s="30">
        <v>45945</v>
      </c>
      <c r="AA1438" s="3" t="s">
        <v>1761</v>
      </c>
      <c r="AB1438" s="61"/>
      <c r="AD1438" s="9" t="s">
        <v>56</v>
      </c>
      <c r="AF1438" s="9" t="s">
        <v>13</v>
      </c>
      <c r="AH1438" s="9" t="s">
        <v>123</v>
      </c>
    </row>
    <row r="1439" spans="1:48" hidden="1">
      <c r="A1439" s="69" t="s">
        <v>5061</v>
      </c>
      <c r="B1439" s="70" t="s">
        <v>5062</v>
      </c>
      <c r="F1439" s="60">
        <v>53</v>
      </c>
      <c r="G1439" s="40">
        <v>53</v>
      </c>
      <c r="I1439" s="8"/>
      <c r="J1439" s="6"/>
      <c r="K1439" s="64"/>
      <c r="N1439" s="24"/>
      <c r="T1439" s="19" t="s">
        <v>5063</v>
      </c>
      <c r="X1439" s="30">
        <v>45945</v>
      </c>
      <c r="AA1439" s="3" t="s">
        <v>1761</v>
      </c>
      <c r="AB1439" s="61"/>
      <c r="AD1439" s="9" t="s">
        <v>56</v>
      </c>
      <c r="AF1439" s="9" t="s">
        <v>13</v>
      </c>
      <c r="AH1439" s="9" t="s">
        <v>123</v>
      </c>
    </row>
    <row r="1440" spans="1:48" hidden="1">
      <c r="A1440" s="69" t="s">
        <v>5064</v>
      </c>
      <c r="B1440" s="70" t="s">
        <v>5065</v>
      </c>
      <c r="F1440" s="60">
        <v>54</v>
      </c>
      <c r="G1440" s="40">
        <v>54</v>
      </c>
      <c r="I1440" s="8"/>
      <c r="J1440" s="6"/>
      <c r="K1440" s="64"/>
      <c r="N1440" s="24"/>
      <c r="T1440" s="19" t="s">
        <v>5066</v>
      </c>
      <c r="X1440" s="30">
        <v>45945</v>
      </c>
      <c r="AA1440" s="3" t="s">
        <v>1761</v>
      </c>
      <c r="AB1440" s="61"/>
      <c r="AD1440" s="9" t="s">
        <v>56</v>
      </c>
      <c r="AF1440" s="9" t="s">
        <v>13</v>
      </c>
      <c r="AH1440" s="9" t="s">
        <v>123</v>
      </c>
    </row>
    <row r="1441" spans="1:46" hidden="1">
      <c r="A1441" s="69" t="s">
        <v>5067</v>
      </c>
      <c r="B1441" s="70" t="s">
        <v>5068</v>
      </c>
      <c r="F1441" s="60">
        <v>6</v>
      </c>
      <c r="G1441" s="40">
        <v>6</v>
      </c>
      <c r="I1441" s="8"/>
      <c r="J1441" s="6"/>
      <c r="K1441" s="64"/>
      <c r="N1441" s="24"/>
      <c r="Q1441" s="8" t="s">
        <v>5069</v>
      </c>
      <c r="T1441" s="19" t="s">
        <v>5071</v>
      </c>
      <c r="X1441" s="30">
        <v>45988</v>
      </c>
      <c r="AA1441" s="3" t="s">
        <v>5070</v>
      </c>
      <c r="AB1441" s="61"/>
      <c r="AD1441" s="9" t="s">
        <v>126</v>
      </c>
      <c r="AF1441" s="9" t="s">
        <v>11</v>
      </c>
      <c r="AH1441" s="9" t="s">
        <v>2</v>
      </c>
      <c r="AJ1441" s="9" t="s">
        <v>31</v>
      </c>
      <c r="AL1441" s="9" t="s">
        <v>45</v>
      </c>
      <c r="AN1441" s="9" t="s">
        <v>0</v>
      </c>
      <c r="AP1441" s="9" t="s">
        <v>50</v>
      </c>
      <c r="AR1441" s="9" t="s">
        <v>13</v>
      </c>
      <c r="AT1441" s="9" t="s">
        <v>123</v>
      </c>
    </row>
    <row r="1442" spans="1:46" hidden="1">
      <c r="A1442" s="69" t="s">
        <v>5072</v>
      </c>
      <c r="B1442" s="70" t="s">
        <v>5073</v>
      </c>
      <c r="F1442" s="60">
        <v>6</v>
      </c>
      <c r="G1442" s="40">
        <v>6</v>
      </c>
      <c r="I1442" s="8"/>
      <c r="J1442" s="6"/>
      <c r="K1442" s="64"/>
      <c r="N1442" s="24"/>
      <c r="Q1442" s="8" t="s">
        <v>5074</v>
      </c>
      <c r="T1442" s="19" t="s">
        <v>5075</v>
      </c>
      <c r="X1442" s="30">
        <v>45988</v>
      </c>
      <c r="AA1442" s="3" t="s">
        <v>5070</v>
      </c>
      <c r="AB1442" s="61"/>
      <c r="AD1442" s="9" t="s">
        <v>126</v>
      </c>
      <c r="AF1442" s="9" t="s">
        <v>11</v>
      </c>
      <c r="AH1442" s="9" t="s">
        <v>2</v>
      </c>
      <c r="AJ1442" s="9" t="s">
        <v>31</v>
      </c>
      <c r="AL1442" s="9" t="s">
        <v>0</v>
      </c>
      <c r="AN1442" s="9" t="s">
        <v>24</v>
      </c>
      <c r="AP1442" s="9" t="s">
        <v>48</v>
      </c>
      <c r="AR1442" s="9" t="s">
        <v>13</v>
      </c>
      <c r="AT1442" s="9" t="s">
        <v>123</v>
      </c>
    </row>
    <row r="1443" spans="1:46" hidden="1">
      <c r="A1443" s="69" t="s">
        <v>5076</v>
      </c>
      <c r="B1443" s="70" t="s">
        <v>5077</v>
      </c>
      <c r="F1443" s="60">
        <v>6</v>
      </c>
      <c r="G1443" s="40">
        <v>6</v>
      </c>
      <c r="I1443" s="8"/>
      <c r="J1443" s="6"/>
      <c r="K1443" s="64"/>
      <c r="N1443" s="24"/>
      <c r="Q1443" s="8" t="s">
        <v>5078</v>
      </c>
      <c r="T1443" s="19" t="s">
        <v>5079</v>
      </c>
      <c r="X1443" s="30">
        <v>45988</v>
      </c>
      <c r="AA1443" s="3" t="s">
        <v>5070</v>
      </c>
      <c r="AB1443" s="61"/>
      <c r="AD1443" s="9" t="s">
        <v>126</v>
      </c>
      <c r="AF1443" s="9" t="s">
        <v>11</v>
      </c>
      <c r="AH1443" s="9" t="s">
        <v>2</v>
      </c>
      <c r="AJ1443" s="9" t="s">
        <v>31</v>
      </c>
      <c r="AL1443" s="9" t="s">
        <v>0</v>
      </c>
      <c r="AN1443" s="9" t="s">
        <v>24</v>
      </c>
      <c r="AP1443" s="9" t="s">
        <v>48</v>
      </c>
      <c r="AR1443" s="9" t="s">
        <v>13</v>
      </c>
      <c r="AT1443" s="9" t="s">
        <v>123</v>
      </c>
    </row>
    <row r="1444" spans="1:46" hidden="1">
      <c r="A1444" s="69" t="s">
        <v>5080</v>
      </c>
      <c r="B1444" s="70" t="s">
        <v>5081</v>
      </c>
      <c r="F1444" s="60">
        <v>6</v>
      </c>
      <c r="G1444" s="40">
        <v>6</v>
      </c>
      <c r="I1444" s="8"/>
      <c r="J1444" s="6"/>
      <c r="K1444" s="64"/>
      <c r="N1444" s="24"/>
      <c r="Q1444" s="8" t="s">
        <v>5082</v>
      </c>
      <c r="T1444" s="19" t="s">
        <v>5083</v>
      </c>
      <c r="X1444" s="30">
        <v>45988</v>
      </c>
      <c r="AA1444" s="3" t="s">
        <v>5070</v>
      </c>
      <c r="AB1444" s="61"/>
      <c r="AD1444" s="9" t="s">
        <v>126</v>
      </c>
      <c r="AF1444" s="9" t="s">
        <v>11</v>
      </c>
      <c r="AH1444" s="9" t="s">
        <v>2</v>
      </c>
      <c r="AJ1444" s="9" t="s">
        <v>31</v>
      </c>
      <c r="AL1444" s="9" t="s">
        <v>106</v>
      </c>
      <c r="AN1444" s="9" t="s">
        <v>24</v>
      </c>
      <c r="AP1444" s="9" t="s">
        <v>48</v>
      </c>
      <c r="AR1444" s="9" t="s">
        <v>13</v>
      </c>
      <c r="AT1444" s="9" t="s">
        <v>123</v>
      </c>
    </row>
    <row r="1445" spans="1:46" hidden="1">
      <c r="A1445" s="69" t="s">
        <v>5084</v>
      </c>
      <c r="B1445" s="70" t="s">
        <v>5085</v>
      </c>
      <c r="F1445" s="60">
        <v>12</v>
      </c>
      <c r="G1445" s="40">
        <v>12</v>
      </c>
      <c r="I1445" s="8"/>
      <c r="J1445" s="6"/>
      <c r="K1445" s="64"/>
      <c r="N1445" s="24"/>
      <c r="Q1445" s="8" t="s">
        <v>5086</v>
      </c>
      <c r="T1445" s="19" t="s">
        <v>5087</v>
      </c>
      <c r="X1445" s="30">
        <v>45988</v>
      </c>
      <c r="AA1445" s="3" t="s">
        <v>5070</v>
      </c>
      <c r="AB1445" s="61"/>
      <c r="AD1445" s="9" t="s">
        <v>126</v>
      </c>
      <c r="AF1445" s="9" t="s">
        <v>19</v>
      </c>
      <c r="AH1445" s="9" t="s">
        <v>11</v>
      </c>
      <c r="AJ1445" s="9" t="s">
        <v>2</v>
      </c>
      <c r="AL1445" s="9" t="s">
        <v>31</v>
      </c>
      <c r="AN1445" s="9" t="s">
        <v>0</v>
      </c>
      <c r="AP1445" s="9" t="s">
        <v>48</v>
      </c>
      <c r="AR1445" s="9" t="s">
        <v>13</v>
      </c>
      <c r="AT1445" s="9" t="s">
        <v>123</v>
      </c>
    </row>
    <row r="1446" spans="1:46" hidden="1">
      <c r="A1446" s="69" t="s">
        <v>5088</v>
      </c>
      <c r="B1446" s="70" t="s">
        <v>199</v>
      </c>
      <c r="F1446" s="60">
        <v>252</v>
      </c>
      <c r="G1446" s="40">
        <v>252</v>
      </c>
      <c r="I1446" s="8"/>
      <c r="J1446" s="6"/>
      <c r="K1446" s="64"/>
      <c r="N1446" s="24"/>
      <c r="T1446" s="19" t="s">
        <v>5089</v>
      </c>
      <c r="X1446" s="30">
        <v>45947</v>
      </c>
      <c r="AA1446" s="3" t="s">
        <v>1980</v>
      </c>
      <c r="AB1446" s="61"/>
      <c r="AD1446" s="9" t="s">
        <v>56</v>
      </c>
      <c r="AF1446" s="9" t="s">
        <v>2</v>
      </c>
    </row>
    <row r="1447" spans="1:46" hidden="1">
      <c r="A1447" s="69" t="s">
        <v>5090</v>
      </c>
      <c r="B1447" s="70" t="s">
        <v>4665</v>
      </c>
      <c r="F1447" s="60">
        <v>418</v>
      </c>
      <c r="G1447" s="40">
        <v>418</v>
      </c>
      <c r="I1447" s="8"/>
      <c r="J1447" s="6"/>
      <c r="K1447" s="64"/>
      <c r="N1447" s="24"/>
      <c r="T1447" s="19" t="s">
        <v>5091</v>
      </c>
      <c r="X1447" s="30">
        <v>45961</v>
      </c>
      <c r="AA1447" s="3" t="s">
        <v>1980</v>
      </c>
      <c r="AB1447" s="61"/>
      <c r="AD1447" s="9" t="s">
        <v>56</v>
      </c>
      <c r="AF1447" s="9" t="s">
        <v>2</v>
      </c>
      <c r="AH1447" s="9" t="s">
        <v>123</v>
      </c>
    </row>
    <row r="1448" spans="1:46" hidden="1">
      <c r="A1448" s="69" t="s">
        <v>5092</v>
      </c>
      <c r="B1448" s="70" t="s">
        <v>5093</v>
      </c>
      <c r="F1448" s="60">
        <v>1</v>
      </c>
      <c r="G1448" s="40">
        <v>1</v>
      </c>
      <c r="I1448" s="8"/>
      <c r="J1448" s="6"/>
      <c r="K1448" s="64"/>
      <c r="N1448" s="24"/>
      <c r="Q1448" s="8" t="s">
        <v>5094</v>
      </c>
      <c r="X1448" s="30">
        <v>45952</v>
      </c>
      <c r="AA1448" s="3" t="s">
        <v>2963</v>
      </c>
      <c r="AB1448" s="61"/>
      <c r="AD1448" s="9" t="s">
        <v>126</v>
      </c>
      <c r="AF1448" s="9" t="s">
        <v>11</v>
      </c>
      <c r="AH1448" s="9" t="s">
        <v>57</v>
      </c>
      <c r="AJ1448" s="9" t="s">
        <v>7</v>
      </c>
      <c r="AL1448" s="9" t="s">
        <v>41</v>
      </c>
    </row>
    <row r="1449" spans="1:46" hidden="1">
      <c r="A1449" s="69" t="s">
        <v>5095</v>
      </c>
      <c r="B1449" s="70" t="s">
        <v>5096</v>
      </c>
      <c r="F1449" s="60">
        <v>12</v>
      </c>
      <c r="G1449" s="40">
        <v>12</v>
      </c>
      <c r="I1449" s="8"/>
      <c r="J1449" s="6"/>
      <c r="K1449" s="64"/>
      <c r="N1449" s="24"/>
      <c r="T1449" s="19" t="s">
        <v>5097</v>
      </c>
      <c r="X1449" s="30">
        <v>45943</v>
      </c>
      <c r="AA1449" s="3" t="s">
        <v>1727</v>
      </c>
      <c r="AB1449" s="61"/>
      <c r="AD1449" s="9" t="s">
        <v>56</v>
      </c>
      <c r="AF1449" s="9" t="s">
        <v>13</v>
      </c>
      <c r="AH1449" s="9" t="s">
        <v>123</v>
      </c>
    </row>
    <row r="1450" spans="1:46" hidden="1">
      <c r="A1450" s="69" t="s">
        <v>5098</v>
      </c>
      <c r="B1450" s="70" t="s">
        <v>5099</v>
      </c>
      <c r="F1450" s="60">
        <v>11</v>
      </c>
      <c r="G1450" s="40">
        <v>11</v>
      </c>
      <c r="I1450" s="8"/>
      <c r="J1450" s="6"/>
      <c r="K1450" s="64"/>
      <c r="N1450" s="24"/>
      <c r="T1450" s="19" t="s">
        <v>5100</v>
      </c>
      <c r="X1450" s="30">
        <v>45943</v>
      </c>
      <c r="AA1450" s="3" t="s">
        <v>1727</v>
      </c>
      <c r="AB1450" s="61"/>
      <c r="AD1450" s="9" t="s">
        <v>56</v>
      </c>
      <c r="AF1450" s="9" t="s">
        <v>13</v>
      </c>
      <c r="AH1450" s="9" t="s">
        <v>123</v>
      </c>
    </row>
    <row r="1451" spans="1:46" hidden="1">
      <c r="A1451" s="69" t="s">
        <v>5101</v>
      </c>
      <c r="B1451" s="70" t="s">
        <v>4205</v>
      </c>
      <c r="F1451" s="60">
        <v>13</v>
      </c>
      <c r="G1451" s="40">
        <v>13</v>
      </c>
      <c r="I1451" s="8"/>
      <c r="J1451" s="6"/>
      <c r="K1451" s="64"/>
      <c r="N1451" s="24"/>
      <c r="T1451" s="19" t="s">
        <v>5102</v>
      </c>
      <c r="X1451" s="30">
        <v>45947</v>
      </c>
      <c r="AA1451" s="3" t="s">
        <v>1942</v>
      </c>
      <c r="AB1451" s="61"/>
      <c r="AD1451" s="9" t="s">
        <v>56</v>
      </c>
      <c r="AF1451" s="9" t="s">
        <v>196</v>
      </c>
      <c r="AH1451" s="9" t="s">
        <v>123</v>
      </c>
    </row>
    <row r="1452" spans="1:46" hidden="1">
      <c r="A1452" s="69" t="s">
        <v>5103</v>
      </c>
      <c r="B1452" s="70" t="s">
        <v>4208</v>
      </c>
      <c r="F1452" s="60">
        <v>19</v>
      </c>
      <c r="G1452" s="40">
        <v>19</v>
      </c>
      <c r="I1452" s="8"/>
      <c r="J1452" s="6"/>
      <c r="K1452" s="64"/>
      <c r="N1452" s="24"/>
      <c r="T1452" s="19" t="s">
        <v>5104</v>
      </c>
      <c r="X1452" s="30">
        <v>45947</v>
      </c>
      <c r="AA1452" s="3" t="s">
        <v>1942</v>
      </c>
      <c r="AB1452" s="61"/>
      <c r="AD1452" s="9" t="s">
        <v>56</v>
      </c>
      <c r="AF1452" s="9" t="s">
        <v>196</v>
      </c>
      <c r="AH1452" s="9" t="s">
        <v>123</v>
      </c>
    </row>
    <row r="1453" spans="1:46" hidden="1">
      <c r="A1453" s="69" t="s">
        <v>5105</v>
      </c>
      <c r="B1453" s="70" t="s">
        <v>5106</v>
      </c>
      <c r="F1453" s="60">
        <v>3</v>
      </c>
      <c r="G1453" s="40">
        <v>3</v>
      </c>
      <c r="I1453" s="8"/>
      <c r="J1453" s="6"/>
      <c r="K1453" s="64"/>
      <c r="N1453" s="24"/>
      <c r="T1453" s="19" t="s">
        <v>5107</v>
      </c>
      <c r="X1453" s="30">
        <v>45945</v>
      </c>
      <c r="AA1453" s="3" t="s">
        <v>1831</v>
      </c>
      <c r="AB1453" s="61"/>
      <c r="AD1453" s="9" t="s">
        <v>56</v>
      </c>
      <c r="AF1453" s="9" t="s">
        <v>82</v>
      </c>
      <c r="AH1453" s="9" t="s">
        <v>31</v>
      </c>
      <c r="AJ1453" s="9" t="s">
        <v>123</v>
      </c>
    </row>
    <row r="1454" spans="1:46" hidden="1">
      <c r="A1454" s="69" t="s">
        <v>5108</v>
      </c>
      <c r="B1454" s="70" t="s">
        <v>5109</v>
      </c>
      <c r="F1454" s="60">
        <v>35</v>
      </c>
      <c r="G1454" s="40">
        <v>35</v>
      </c>
      <c r="I1454" s="8"/>
      <c r="J1454" s="6"/>
      <c r="K1454" s="64"/>
      <c r="N1454" s="24"/>
      <c r="T1454" s="19" t="s">
        <v>5110</v>
      </c>
      <c r="X1454" s="30">
        <v>45947</v>
      </c>
      <c r="AA1454" s="3" t="s">
        <v>2811</v>
      </c>
      <c r="AB1454" s="61"/>
      <c r="AD1454" s="9" t="s">
        <v>56</v>
      </c>
      <c r="AF1454" s="9" t="s">
        <v>82</v>
      </c>
      <c r="AH1454" s="9" t="s">
        <v>31</v>
      </c>
      <c r="AJ1454" s="9" t="s">
        <v>123</v>
      </c>
    </row>
    <row r="1455" spans="1:46" hidden="1">
      <c r="A1455" s="69" t="s">
        <v>5111</v>
      </c>
      <c r="B1455" s="70" t="s">
        <v>1377</v>
      </c>
      <c r="F1455" s="60">
        <v>1</v>
      </c>
      <c r="G1455" s="40">
        <v>1</v>
      </c>
      <c r="I1455" s="8"/>
      <c r="J1455" s="6"/>
      <c r="K1455" s="64"/>
      <c r="N1455" s="24"/>
      <c r="X1455" s="30">
        <v>45939</v>
      </c>
      <c r="AA1455" s="3" t="s">
        <v>5112</v>
      </c>
      <c r="AB1455" s="61"/>
      <c r="AD1455" s="9" t="s">
        <v>56</v>
      </c>
      <c r="AF1455" s="9" t="s">
        <v>13</v>
      </c>
      <c r="AH1455" s="9" t="s">
        <v>123</v>
      </c>
    </row>
    <row r="1456" spans="1:46" hidden="1">
      <c r="A1456" s="69" t="s">
        <v>5113</v>
      </c>
      <c r="B1456" s="70" t="s">
        <v>5114</v>
      </c>
      <c r="F1456" s="60">
        <v>60</v>
      </c>
      <c r="G1456" s="40">
        <v>60</v>
      </c>
      <c r="I1456" s="8"/>
      <c r="J1456" s="6"/>
      <c r="K1456" s="64"/>
      <c r="N1456" s="24"/>
      <c r="T1456" s="19" t="s">
        <v>5115</v>
      </c>
      <c r="X1456" s="30">
        <v>45947</v>
      </c>
      <c r="AA1456" s="3" t="s">
        <v>1642</v>
      </c>
      <c r="AB1456" s="61"/>
      <c r="AD1456" s="9" t="s">
        <v>56</v>
      </c>
      <c r="AF1456" s="9" t="s">
        <v>13</v>
      </c>
      <c r="AH1456" s="9" t="s">
        <v>123</v>
      </c>
    </row>
    <row r="1457" spans="1:38" hidden="1">
      <c r="A1457" s="69" t="s">
        <v>5116</v>
      </c>
      <c r="B1457" s="70" t="s">
        <v>5117</v>
      </c>
      <c r="F1457" s="60">
        <v>60</v>
      </c>
      <c r="G1457" s="40">
        <v>60</v>
      </c>
      <c r="I1457" s="8"/>
      <c r="J1457" s="6"/>
      <c r="K1457" s="64"/>
      <c r="N1457" s="24"/>
      <c r="T1457" s="19" t="s">
        <v>5118</v>
      </c>
      <c r="X1457" s="30">
        <v>45947</v>
      </c>
      <c r="AA1457" s="3" t="s">
        <v>1642</v>
      </c>
      <c r="AB1457" s="61"/>
      <c r="AD1457" s="9" t="s">
        <v>56</v>
      </c>
      <c r="AF1457" s="9" t="s">
        <v>13</v>
      </c>
      <c r="AH1457" s="9" t="s">
        <v>123</v>
      </c>
    </row>
    <row r="1458" spans="1:38" hidden="1">
      <c r="A1458" s="69" t="s">
        <v>5119</v>
      </c>
      <c r="B1458" s="70" t="s">
        <v>5120</v>
      </c>
      <c r="F1458" s="60">
        <v>10</v>
      </c>
      <c r="G1458" s="40">
        <v>10</v>
      </c>
      <c r="I1458" s="8"/>
      <c r="J1458" s="6"/>
      <c r="K1458" s="64"/>
      <c r="N1458" s="24"/>
      <c r="T1458" s="19" t="s">
        <v>5121</v>
      </c>
      <c r="X1458" s="30">
        <v>45947</v>
      </c>
      <c r="AA1458" s="3" t="s">
        <v>1628</v>
      </c>
      <c r="AB1458" s="61"/>
      <c r="AD1458" s="9" t="s">
        <v>56</v>
      </c>
      <c r="AF1458" s="9" t="s">
        <v>82</v>
      </c>
      <c r="AH1458" s="9" t="s">
        <v>31</v>
      </c>
      <c r="AJ1458" s="9" t="s">
        <v>123</v>
      </c>
    </row>
    <row r="1459" spans="1:38" hidden="1">
      <c r="A1459" s="69" t="s">
        <v>5122</v>
      </c>
      <c r="B1459" s="70" t="s">
        <v>5123</v>
      </c>
      <c r="F1459" s="60">
        <v>53</v>
      </c>
      <c r="G1459" s="40">
        <v>53</v>
      </c>
      <c r="I1459" s="8"/>
      <c r="J1459" s="6"/>
      <c r="K1459" s="64"/>
      <c r="N1459" s="24"/>
      <c r="T1459" s="19" t="s">
        <v>5124</v>
      </c>
      <c r="X1459" s="30">
        <v>45945</v>
      </c>
      <c r="AA1459" s="3" t="s">
        <v>1761</v>
      </c>
      <c r="AB1459" s="61"/>
      <c r="AD1459" s="9" t="s">
        <v>56</v>
      </c>
      <c r="AF1459" s="9" t="s">
        <v>13</v>
      </c>
      <c r="AH1459" s="9" t="s">
        <v>123</v>
      </c>
    </row>
    <row r="1460" spans="1:38" hidden="1">
      <c r="A1460" s="69" t="s">
        <v>5125</v>
      </c>
      <c r="B1460" s="70" t="s">
        <v>5126</v>
      </c>
      <c r="F1460" s="60">
        <v>51</v>
      </c>
      <c r="G1460" s="40">
        <v>51</v>
      </c>
      <c r="I1460" s="8"/>
      <c r="J1460" s="6"/>
      <c r="K1460" s="64"/>
      <c r="N1460" s="24"/>
      <c r="T1460" s="19" t="s">
        <v>5127</v>
      </c>
      <c r="X1460" s="30">
        <v>45945</v>
      </c>
      <c r="AA1460" s="3" t="s">
        <v>1761</v>
      </c>
      <c r="AB1460" s="61"/>
      <c r="AD1460" s="9" t="s">
        <v>56</v>
      </c>
      <c r="AF1460" s="9" t="s">
        <v>13</v>
      </c>
      <c r="AH1460" s="9" t="s">
        <v>123</v>
      </c>
    </row>
    <row r="1461" spans="1:38" hidden="1">
      <c r="A1461" s="69" t="s">
        <v>5128</v>
      </c>
      <c r="B1461" s="70" t="s">
        <v>5129</v>
      </c>
      <c r="F1461" s="60">
        <v>10</v>
      </c>
      <c r="G1461" s="40">
        <v>10</v>
      </c>
      <c r="I1461" s="8"/>
      <c r="J1461" s="6"/>
      <c r="K1461" s="64"/>
      <c r="N1461" s="24"/>
      <c r="T1461" s="19" t="s">
        <v>5130</v>
      </c>
      <c r="X1461" s="30">
        <v>45947</v>
      </c>
      <c r="AA1461" s="3" t="s">
        <v>23</v>
      </c>
      <c r="AB1461" s="61"/>
      <c r="AD1461" s="9" t="s">
        <v>56</v>
      </c>
      <c r="AF1461" s="9" t="s">
        <v>13</v>
      </c>
      <c r="AH1461" s="9" t="s">
        <v>123</v>
      </c>
    </row>
    <row r="1462" spans="1:38" hidden="1">
      <c r="A1462" s="69" t="s">
        <v>5131</v>
      </c>
      <c r="B1462" s="70" t="s">
        <v>4425</v>
      </c>
      <c r="F1462" s="60">
        <v>3</v>
      </c>
      <c r="G1462" s="40">
        <v>3</v>
      </c>
      <c r="I1462" s="8"/>
      <c r="J1462" s="6"/>
      <c r="K1462" s="64"/>
      <c r="N1462" s="24"/>
      <c r="T1462" s="19" t="s">
        <v>5132</v>
      </c>
      <c r="X1462" s="30">
        <v>45945</v>
      </c>
      <c r="AA1462" s="3" t="s">
        <v>4426</v>
      </c>
      <c r="AB1462" s="61"/>
      <c r="AD1462" s="9" t="s">
        <v>56</v>
      </c>
      <c r="AF1462" s="9" t="s">
        <v>13</v>
      </c>
      <c r="AH1462" s="9" t="s">
        <v>123</v>
      </c>
    </row>
    <row r="1463" spans="1:38" hidden="1">
      <c r="A1463" s="69" t="s">
        <v>5133</v>
      </c>
      <c r="B1463" s="70" t="s">
        <v>4429</v>
      </c>
      <c r="F1463" s="60">
        <v>3</v>
      </c>
      <c r="G1463" s="40">
        <v>3</v>
      </c>
      <c r="I1463" s="8"/>
      <c r="J1463" s="6"/>
      <c r="K1463" s="64"/>
      <c r="N1463" s="24"/>
      <c r="T1463" s="19" t="s">
        <v>5134</v>
      </c>
      <c r="X1463" s="30">
        <v>45945</v>
      </c>
      <c r="AA1463" s="3" t="s">
        <v>4426</v>
      </c>
      <c r="AB1463" s="61"/>
      <c r="AD1463" s="9" t="s">
        <v>56</v>
      </c>
      <c r="AF1463" s="9" t="s">
        <v>13</v>
      </c>
      <c r="AH1463" s="9" t="s">
        <v>123</v>
      </c>
    </row>
    <row r="1464" spans="1:38" hidden="1">
      <c r="A1464" s="69" t="s">
        <v>5135</v>
      </c>
      <c r="B1464" s="70" t="s">
        <v>4393</v>
      </c>
      <c r="F1464" s="60">
        <v>4</v>
      </c>
      <c r="G1464" s="40">
        <v>4</v>
      </c>
      <c r="I1464" s="8"/>
      <c r="J1464" s="6"/>
      <c r="K1464" s="64"/>
      <c r="N1464" s="24"/>
      <c r="T1464" s="19" t="s">
        <v>5136</v>
      </c>
      <c r="X1464" s="30">
        <v>45945</v>
      </c>
      <c r="AA1464" s="3" t="s">
        <v>1914</v>
      </c>
      <c r="AB1464" s="61"/>
      <c r="AD1464" s="9" t="s">
        <v>56</v>
      </c>
      <c r="AF1464" s="9" t="s">
        <v>13</v>
      </c>
      <c r="AH1464" s="9" t="s">
        <v>123</v>
      </c>
    </row>
    <row r="1465" spans="1:38" hidden="1">
      <c r="A1465" s="69" t="s">
        <v>5137</v>
      </c>
      <c r="B1465" s="70" t="s">
        <v>5138</v>
      </c>
      <c r="F1465" s="60">
        <v>3</v>
      </c>
      <c r="G1465" s="40">
        <v>3</v>
      </c>
      <c r="I1465" s="8"/>
      <c r="J1465" s="6"/>
      <c r="K1465" s="64"/>
      <c r="N1465" s="24"/>
      <c r="T1465" s="19" t="s">
        <v>5139</v>
      </c>
      <c r="X1465" s="30">
        <v>45943</v>
      </c>
      <c r="AA1465" s="3" t="s">
        <v>3819</v>
      </c>
      <c r="AB1465" s="61"/>
      <c r="AD1465" s="9" t="s">
        <v>56</v>
      </c>
      <c r="AF1465" s="9" t="s">
        <v>2</v>
      </c>
      <c r="AH1465" s="9" t="s">
        <v>31</v>
      </c>
      <c r="AJ1465" s="9" t="s">
        <v>13</v>
      </c>
      <c r="AL1465" s="9" t="s">
        <v>123</v>
      </c>
    </row>
    <row r="1466" spans="1:38" hidden="1">
      <c r="A1466" s="69" t="s">
        <v>5140</v>
      </c>
      <c r="B1466" s="70" t="s">
        <v>5141</v>
      </c>
      <c r="F1466" s="60">
        <v>1</v>
      </c>
      <c r="G1466" s="40">
        <v>1</v>
      </c>
      <c r="I1466" s="8"/>
      <c r="J1466" s="6"/>
      <c r="K1466" s="64"/>
      <c r="N1466" s="24"/>
      <c r="T1466" s="19" t="s">
        <v>5142</v>
      </c>
      <c r="X1466" s="30">
        <v>45961</v>
      </c>
      <c r="AA1466" s="3" t="s">
        <v>3</v>
      </c>
      <c r="AB1466" s="61"/>
      <c r="AD1466" s="9" t="s">
        <v>56</v>
      </c>
      <c r="AF1466" s="9" t="s">
        <v>13</v>
      </c>
      <c r="AH1466" s="9" t="s">
        <v>123</v>
      </c>
    </row>
    <row r="1467" spans="1:38" hidden="1">
      <c r="A1467" s="69" t="s">
        <v>5143</v>
      </c>
      <c r="B1467" s="70" t="s">
        <v>5144</v>
      </c>
      <c r="F1467" s="60">
        <v>1</v>
      </c>
      <c r="G1467" s="40">
        <v>1</v>
      </c>
      <c r="I1467" s="8"/>
      <c r="J1467" s="6"/>
      <c r="K1467" s="64"/>
      <c r="N1467" s="24"/>
      <c r="T1467" s="19" t="s">
        <v>5145</v>
      </c>
      <c r="X1467" s="30">
        <v>45961</v>
      </c>
      <c r="AA1467" s="3" t="s">
        <v>3</v>
      </c>
      <c r="AB1467" s="61"/>
      <c r="AD1467" s="9" t="s">
        <v>56</v>
      </c>
      <c r="AF1467" s="9" t="s">
        <v>13</v>
      </c>
      <c r="AH1467" s="9" t="s">
        <v>123</v>
      </c>
    </row>
    <row r="1468" spans="1:38" hidden="1">
      <c r="A1468" s="69" t="s">
        <v>5146</v>
      </c>
      <c r="B1468" s="70" t="s">
        <v>5147</v>
      </c>
      <c r="F1468" s="60">
        <v>1</v>
      </c>
      <c r="G1468" s="40">
        <v>1</v>
      </c>
      <c r="I1468" s="8"/>
      <c r="J1468" s="6"/>
      <c r="K1468" s="64"/>
      <c r="N1468" s="24"/>
      <c r="T1468" s="19" t="s">
        <v>5148</v>
      </c>
      <c r="X1468" s="30">
        <v>45961</v>
      </c>
      <c r="AA1468" s="3" t="s">
        <v>3</v>
      </c>
      <c r="AB1468" s="61"/>
      <c r="AD1468" s="9" t="s">
        <v>56</v>
      </c>
      <c r="AF1468" s="9" t="s">
        <v>13</v>
      </c>
      <c r="AH1468" s="9" t="s">
        <v>123</v>
      </c>
    </row>
    <row r="1469" spans="1:38" hidden="1">
      <c r="A1469" s="69" t="s">
        <v>5149</v>
      </c>
      <c r="B1469" s="70" t="s">
        <v>5150</v>
      </c>
      <c r="F1469" s="60">
        <v>1</v>
      </c>
      <c r="G1469" s="40">
        <v>1</v>
      </c>
      <c r="I1469" s="8"/>
      <c r="J1469" s="6"/>
      <c r="K1469" s="64"/>
      <c r="N1469" s="24"/>
      <c r="T1469" s="19" t="s">
        <v>5151</v>
      </c>
      <c r="X1469" s="30">
        <v>45961</v>
      </c>
      <c r="AA1469" s="3" t="s">
        <v>3</v>
      </c>
      <c r="AB1469" s="61"/>
      <c r="AD1469" s="9" t="s">
        <v>56</v>
      </c>
      <c r="AF1469" s="9" t="s">
        <v>13</v>
      </c>
      <c r="AH1469" s="9" t="s">
        <v>123</v>
      </c>
    </row>
    <row r="1470" spans="1:38" hidden="1">
      <c r="A1470" s="69" t="s">
        <v>5152</v>
      </c>
      <c r="B1470" s="70" t="s">
        <v>5153</v>
      </c>
      <c r="F1470" s="60">
        <v>1</v>
      </c>
      <c r="G1470" s="40">
        <v>1</v>
      </c>
      <c r="I1470" s="8"/>
      <c r="J1470" s="6"/>
      <c r="K1470" s="64"/>
      <c r="N1470" s="24"/>
      <c r="T1470" s="19" t="s">
        <v>5154</v>
      </c>
      <c r="X1470" s="30">
        <v>45961</v>
      </c>
      <c r="AA1470" s="3" t="s">
        <v>3</v>
      </c>
      <c r="AB1470" s="61"/>
      <c r="AD1470" s="9" t="s">
        <v>56</v>
      </c>
      <c r="AF1470" s="9" t="s">
        <v>13</v>
      </c>
      <c r="AH1470" s="9" t="s">
        <v>123</v>
      </c>
    </row>
    <row r="1471" spans="1:38" hidden="1">
      <c r="A1471" s="69" t="s">
        <v>5155</v>
      </c>
      <c r="B1471" s="70" t="s">
        <v>5156</v>
      </c>
      <c r="F1471" s="60">
        <v>1</v>
      </c>
      <c r="G1471" s="40">
        <v>1</v>
      </c>
      <c r="I1471" s="8"/>
      <c r="J1471" s="6"/>
      <c r="K1471" s="64"/>
      <c r="N1471" s="24"/>
      <c r="T1471" s="19" t="s">
        <v>5157</v>
      </c>
      <c r="X1471" s="30">
        <v>45961</v>
      </c>
      <c r="AA1471" s="3" t="s">
        <v>3</v>
      </c>
      <c r="AB1471" s="61"/>
      <c r="AD1471" s="9" t="s">
        <v>56</v>
      </c>
      <c r="AF1471" s="9" t="s">
        <v>13</v>
      </c>
      <c r="AH1471" s="9" t="s">
        <v>123</v>
      </c>
    </row>
    <row r="1472" spans="1:38" hidden="1">
      <c r="A1472" s="69" t="s">
        <v>5158</v>
      </c>
      <c r="B1472" s="70" t="s">
        <v>199</v>
      </c>
      <c r="F1472" s="60">
        <v>252</v>
      </c>
      <c r="G1472" s="40">
        <v>252</v>
      </c>
      <c r="I1472" s="8"/>
      <c r="J1472" s="6"/>
      <c r="K1472" s="64"/>
      <c r="N1472" s="24"/>
      <c r="T1472" s="19" t="s">
        <v>5159</v>
      </c>
      <c r="X1472" s="30">
        <v>45950</v>
      </c>
      <c r="AA1472" s="3" t="s">
        <v>1980</v>
      </c>
      <c r="AB1472" s="61"/>
      <c r="AD1472" s="9" t="s">
        <v>56</v>
      </c>
      <c r="AF1472" s="9" t="s">
        <v>2</v>
      </c>
    </row>
    <row r="1473" spans="1:48" hidden="1">
      <c r="A1473" s="69" t="s">
        <v>5160</v>
      </c>
      <c r="B1473" s="70" t="s">
        <v>199</v>
      </c>
      <c r="F1473" s="60">
        <v>252</v>
      </c>
      <c r="G1473" s="40">
        <v>252</v>
      </c>
      <c r="I1473" s="8"/>
      <c r="J1473" s="6"/>
      <c r="K1473" s="64"/>
      <c r="N1473" s="24"/>
      <c r="T1473" s="19" t="s">
        <v>5161</v>
      </c>
      <c r="X1473" s="30">
        <v>45950</v>
      </c>
      <c r="AA1473" s="3" t="s">
        <v>1980</v>
      </c>
      <c r="AB1473" s="61"/>
      <c r="AD1473" s="9" t="s">
        <v>56</v>
      </c>
      <c r="AF1473" s="9" t="s">
        <v>2</v>
      </c>
    </row>
    <row r="1474" spans="1:48" hidden="1">
      <c r="A1474" s="69" t="s">
        <v>5162</v>
      </c>
      <c r="B1474" s="70" t="s">
        <v>199</v>
      </c>
      <c r="F1474" s="60">
        <v>252</v>
      </c>
      <c r="G1474" s="40">
        <v>252</v>
      </c>
      <c r="I1474" s="8"/>
      <c r="J1474" s="6"/>
      <c r="K1474" s="64"/>
      <c r="N1474" s="24"/>
      <c r="T1474" s="19" t="s">
        <v>5163</v>
      </c>
      <c r="X1474" s="30">
        <v>45950</v>
      </c>
      <c r="AA1474" s="3" t="s">
        <v>1980</v>
      </c>
      <c r="AB1474" s="61"/>
      <c r="AD1474" s="9" t="s">
        <v>56</v>
      </c>
      <c r="AF1474" s="9" t="s">
        <v>2</v>
      </c>
    </row>
    <row r="1475" spans="1:48" hidden="1">
      <c r="A1475" s="69" t="s">
        <v>5164</v>
      </c>
      <c r="B1475" s="70" t="s">
        <v>199</v>
      </c>
      <c r="F1475" s="60">
        <v>251</v>
      </c>
      <c r="G1475" s="40">
        <v>251</v>
      </c>
      <c r="I1475" s="8"/>
      <c r="J1475" s="6"/>
      <c r="K1475" s="64"/>
      <c r="N1475" s="24"/>
      <c r="T1475" s="19" t="s">
        <v>5165</v>
      </c>
      <c r="X1475" s="30">
        <v>45950</v>
      </c>
      <c r="AA1475" s="3" t="s">
        <v>1980</v>
      </c>
      <c r="AB1475" s="61"/>
      <c r="AD1475" s="9" t="s">
        <v>56</v>
      </c>
      <c r="AF1475" s="9" t="s">
        <v>2</v>
      </c>
    </row>
    <row r="1476" spans="1:48" hidden="1">
      <c r="A1476" s="69" t="s">
        <v>5166</v>
      </c>
      <c r="B1476" s="70" t="s">
        <v>199</v>
      </c>
      <c r="F1476" s="60">
        <v>172</v>
      </c>
      <c r="G1476" s="40">
        <v>172</v>
      </c>
      <c r="I1476" s="8"/>
      <c r="J1476" s="6"/>
      <c r="K1476" s="64"/>
      <c r="N1476" s="24"/>
      <c r="T1476" s="19" t="s">
        <v>5167</v>
      </c>
      <c r="X1476" s="30">
        <v>45950</v>
      </c>
      <c r="AA1476" s="3" t="s">
        <v>1980</v>
      </c>
      <c r="AB1476" s="61"/>
      <c r="AD1476" s="9" t="s">
        <v>56</v>
      </c>
      <c r="AF1476" s="9" t="s">
        <v>2</v>
      </c>
    </row>
    <row r="1477" spans="1:48" hidden="1">
      <c r="A1477" s="69" t="s">
        <v>5168</v>
      </c>
      <c r="B1477" s="70" t="s">
        <v>5169</v>
      </c>
      <c r="F1477" s="60">
        <v>3</v>
      </c>
      <c r="G1477" s="40">
        <v>3</v>
      </c>
      <c r="I1477" s="8"/>
      <c r="J1477" s="6"/>
      <c r="K1477" s="64"/>
      <c r="N1477" s="24"/>
      <c r="T1477" s="19" t="s">
        <v>5170</v>
      </c>
      <c r="X1477" s="30">
        <v>45947</v>
      </c>
      <c r="AA1477" s="3" t="s">
        <v>1831</v>
      </c>
      <c r="AB1477" s="61"/>
      <c r="AD1477" s="9" t="s">
        <v>56</v>
      </c>
      <c r="AF1477" s="9" t="s">
        <v>26</v>
      </c>
      <c r="AH1477" s="9" t="s">
        <v>123</v>
      </c>
    </row>
    <row r="1478" spans="1:48" hidden="1">
      <c r="A1478" s="69" t="s">
        <v>5171</v>
      </c>
      <c r="B1478" s="70" t="s">
        <v>213</v>
      </c>
      <c r="F1478" s="60">
        <v>20</v>
      </c>
      <c r="G1478" s="40">
        <v>0</v>
      </c>
      <c r="I1478" s="8"/>
      <c r="J1478" s="6"/>
      <c r="K1478" s="64"/>
      <c r="N1478" s="24"/>
      <c r="Q1478" s="8" t="s">
        <v>3725</v>
      </c>
      <c r="T1478" s="19" t="s">
        <v>5172</v>
      </c>
      <c r="X1478" s="30">
        <v>45999</v>
      </c>
      <c r="AA1478" s="3" t="s">
        <v>1831</v>
      </c>
      <c r="AB1478" s="61"/>
      <c r="AD1478" s="9" t="s">
        <v>126</v>
      </c>
      <c r="AF1478" s="9" t="s">
        <v>11</v>
      </c>
      <c r="AH1478" s="9" t="s">
        <v>16</v>
      </c>
      <c r="AJ1478" s="9" t="s">
        <v>82</v>
      </c>
      <c r="AL1478" s="9" t="s">
        <v>31</v>
      </c>
      <c r="AN1478" s="9" t="s">
        <v>78</v>
      </c>
      <c r="AP1478" s="9" t="s">
        <v>48</v>
      </c>
      <c r="AR1478" s="9" t="s">
        <v>13</v>
      </c>
      <c r="AT1478" s="9" t="s">
        <v>123</v>
      </c>
    </row>
    <row r="1479" spans="1:48" hidden="1">
      <c r="A1479" s="69" t="s">
        <v>5173</v>
      </c>
      <c r="B1479" s="70" t="s">
        <v>5174</v>
      </c>
      <c r="F1479" s="60">
        <v>1</v>
      </c>
      <c r="G1479" s="40">
        <v>1</v>
      </c>
      <c r="I1479" s="8"/>
      <c r="J1479" s="6"/>
      <c r="K1479" s="64"/>
      <c r="N1479" s="24"/>
      <c r="Q1479" s="8" t="s">
        <v>5175</v>
      </c>
      <c r="X1479" s="30">
        <v>45958</v>
      </c>
      <c r="AA1479" s="3" t="s">
        <v>2963</v>
      </c>
      <c r="AB1479" s="61"/>
      <c r="AD1479" s="9" t="s">
        <v>126</v>
      </c>
      <c r="AF1479" s="9" t="s">
        <v>11</v>
      </c>
      <c r="AH1479" s="9" t="s">
        <v>57</v>
      </c>
      <c r="AJ1479" s="9" t="s">
        <v>7</v>
      </c>
      <c r="AL1479" s="9" t="s">
        <v>41</v>
      </c>
    </row>
    <row r="1480" spans="1:48" hidden="1">
      <c r="A1480" s="69" t="s">
        <v>5176</v>
      </c>
      <c r="B1480" s="70" t="s">
        <v>625</v>
      </c>
      <c r="F1480" s="60">
        <v>40</v>
      </c>
      <c r="G1480" s="40">
        <v>40</v>
      </c>
      <c r="I1480" s="8"/>
      <c r="J1480" s="6"/>
      <c r="K1480" s="64"/>
      <c r="N1480" s="24"/>
      <c r="Q1480" s="8" t="s">
        <v>5177</v>
      </c>
      <c r="T1480" s="19" t="s">
        <v>5178</v>
      </c>
      <c r="X1480" s="30">
        <v>46001</v>
      </c>
      <c r="AA1480" s="3" t="s">
        <v>3149</v>
      </c>
      <c r="AB1480" s="61"/>
      <c r="AD1480" s="9" t="s">
        <v>126</v>
      </c>
      <c r="AF1480" s="9" t="s">
        <v>20</v>
      </c>
      <c r="AH1480" s="9" t="s">
        <v>11</v>
      </c>
      <c r="AJ1480" s="9" t="s">
        <v>16</v>
      </c>
      <c r="AL1480" s="9" t="s">
        <v>82</v>
      </c>
      <c r="AN1480" s="9" t="s">
        <v>31</v>
      </c>
      <c r="AP1480" s="9" t="s">
        <v>106</v>
      </c>
      <c r="AR1480" s="9" t="s">
        <v>48</v>
      </c>
      <c r="AT1480" s="9" t="s">
        <v>13</v>
      </c>
      <c r="AV1480" s="9" t="s">
        <v>123</v>
      </c>
    </row>
    <row r="1481" spans="1:48" hidden="1">
      <c r="A1481" s="69" t="s">
        <v>5179</v>
      </c>
      <c r="B1481" s="70" t="s">
        <v>471</v>
      </c>
      <c r="F1481" s="60">
        <v>30</v>
      </c>
      <c r="G1481" s="40">
        <v>30</v>
      </c>
      <c r="I1481" s="8"/>
      <c r="J1481" s="6"/>
      <c r="K1481" s="64"/>
      <c r="N1481" s="24"/>
      <c r="Q1481" s="8" t="s">
        <v>5180</v>
      </c>
      <c r="T1481" s="19" t="s">
        <v>5181</v>
      </c>
      <c r="X1481" s="30">
        <v>46001</v>
      </c>
      <c r="AA1481" s="3" t="s">
        <v>3149</v>
      </c>
      <c r="AB1481" s="61"/>
      <c r="AD1481" s="9" t="s">
        <v>126</v>
      </c>
      <c r="AF1481" s="9" t="s">
        <v>11</v>
      </c>
      <c r="AH1481" s="9" t="s">
        <v>82</v>
      </c>
      <c r="AJ1481" s="9" t="s">
        <v>31</v>
      </c>
      <c r="AL1481" s="9" t="s">
        <v>79</v>
      </c>
      <c r="AN1481" s="9" t="s">
        <v>106</v>
      </c>
      <c r="AP1481" s="9" t="s">
        <v>48</v>
      </c>
      <c r="AR1481" s="9" t="s">
        <v>13</v>
      </c>
      <c r="AT1481" s="9" t="s">
        <v>123</v>
      </c>
    </row>
    <row r="1482" spans="1:48" hidden="1">
      <c r="A1482" s="69" t="s">
        <v>5182</v>
      </c>
      <c r="B1482" s="70" t="s">
        <v>321</v>
      </c>
      <c r="F1482" s="60">
        <v>20</v>
      </c>
      <c r="G1482" s="40">
        <v>20</v>
      </c>
      <c r="I1482" s="8"/>
      <c r="J1482" s="6"/>
      <c r="K1482" s="64"/>
      <c r="N1482" s="24"/>
      <c r="Q1482" s="8" t="s">
        <v>5183</v>
      </c>
      <c r="T1482" s="19" t="s">
        <v>5184</v>
      </c>
      <c r="X1482" s="30">
        <v>46001</v>
      </c>
      <c r="AA1482" s="3" t="s">
        <v>3149</v>
      </c>
      <c r="AB1482" s="61"/>
      <c r="AD1482" s="9" t="s">
        <v>126</v>
      </c>
      <c r="AF1482" s="9" t="s">
        <v>11</v>
      </c>
      <c r="AH1482" s="9" t="s">
        <v>2</v>
      </c>
      <c r="AJ1482" s="9" t="s">
        <v>31</v>
      </c>
      <c r="AL1482" s="9" t="s">
        <v>16</v>
      </c>
      <c r="AN1482" s="9" t="s">
        <v>106</v>
      </c>
      <c r="AP1482" s="9" t="s">
        <v>50</v>
      </c>
      <c r="AR1482" s="9" t="s">
        <v>13</v>
      </c>
      <c r="AT1482" s="9" t="s">
        <v>123</v>
      </c>
    </row>
    <row r="1483" spans="1:48" hidden="1">
      <c r="A1483" s="69" t="s">
        <v>5185</v>
      </c>
      <c r="B1483" s="70" t="s">
        <v>5186</v>
      </c>
      <c r="F1483" s="60">
        <v>2</v>
      </c>
      <c r="G1483" s="40">
        <v>2</v>
      </c>
      <c r="I1483" s="8"/>
      <c r="J1483" s="6"/>
      <c r="K1483" s="64"/>
      <c r="N1483" s="24"/>
      <c r="Q1483" s="8" t="s">
        <v>5187</v>
      </c>
      <c r="T1483" s="19" t="s">
        <v>5188</v>
      </c>
      <c r="X1483" s="30">
        <v>46001</v>
      </c>
      <c r="AA1483" s="3" t="s">
        <v>3149</v>
      </c>
      <c r="AB1483" s="61"/>
      <c r="AD1483" s="9" t="s">
        <v>126</v>
      </c>
      <c r="AF1483" s="9" t="s">
        <v>11</v>
      </c>
      <c r="AH1483" s="9" t="s">
        <v>2</v>
      </c>
      <c r="AJ1483" s="9" t="s">
        <v>31</v>
      </c>
      <c r="AL1483" s="9" t="s">
        <v>16</v>
      </c>
      <c r="AN1483" s="9" t="s">
        <v>40</v>
      </c>
      <c r="AP1483" s="9" t="s">
        <v>106</v>
      </c>
      <c r="AR1483" s="9" t="s">
        <v>50</v>
      </c>
      <c r="AT1483" s="9" t="s">
        <v>13</v>
      </c>
      <c r="AV1483" s="9" t="s">
        <v>123</v>
      </c>
    </row>
    <row r="1484" spans="1:48" hidden="1">
      <c r="A1484" s="69" t="s">
        <v>5189</v>
      </c>
      <c r="B1484" s="70" t="s">
        <v>5190</v>
      </c>
      <c r="F1484" s="60">
        <v>105</v>
      </c>
      <c r="G1484" s="40">
        <v>105</v>
      </c>
      <c r="I1484" s="8"/>
      <c r="J1484" s="6"/>
      <c r="K1484" s="64"/>
      <c r="N1484" s="24"/>
      <c r="Q1484" s="8" t="s">
        <v>5191</v>
      </c>
      <c r="T1484" s="19" t="s">
        <v>5192</v>
      </c>
      <c r="X1484" s="30">
        <v>45669</v>
      </c>
      <c r="AA1484" s="3" t="s">
        <v>1818</v>
      </c>
      <c r="AB1484" s="61"/>
      <c r="AD1484" s="9" t="s">
        <v>126</v>
      </c>
      <c r="AF1484" s="9" t="s">
        <v>11</v>
      </c>
      <c r="AH1484" s="9" t="s">
        <v>2</v>
      </c>
      <c r="AJ1484" s="9" t="s">
        <v>31</v>
      </c>
      <c r="AL1484" s="9" t="s">
        <v>9</v>
      </c>
      <c r="AN1484" s="9" t="s">
        <v>106</v>
      </c>
      <c r="AP1484" s="9" t="s">
        <v>48</v>
      </c>
      <c r="AR1484" s="9" t="s">
        <v>13</v>
      </c>
      <c r="AT1484" s="9" t="s">
        <v>41</v>
      </c>
      <c r="AV1484" s="9" t="s">
        <v>123</v>
      </c>
    </row>
    <row r="1485" spans="1:48" hidden="1">
      <c r="A1485" s="69" t="s">
        <v>5193</v>
      </c>
      <c r="B1485" s="70" t="s">
        <v>5194</v>
      </c>
      <c r="F1485" s="60">
        <v>65</v>
      </c>
      <c r="G1485" s="40">
        <v>65</v>
      </c>
      <c r="I1485" s="8"/>
      <c r="J1485" s="6"/>
      <c r="K1485" s="64"/>
      <c r="N1485" s="24"/>
      <c r="T1485" s="19" t="s">
        <v>5195</v>
      </c>
      <c r="X1485" s="30">
        <v>45947</v>
      </c>
      <c r="AA1485" s="3" t="s">
        <v>222</v>
      </c>
      <c r="AB1485" s="61"/>
      <c r="AD1485" s="9" t="s">
        <v>56</v>
      </c>
      <c r="AF1485" s="9" t="s">
        <v>2</v>
      </c>
      <c r="AH1485" s="9" t="s">
        <v>31</v>
      </c>
      <c r="AJ1485" s="9" t="s">
        <v>123</v>
      </c>
    </row>
    <row r="1486" spans="1:48" hidden="1">
      <c r="A1486" s="69" t="s">
        <v>5196</v>
      </c>
      <c r="B1486" s="70" t="s">
        <v>5197</v>
      </c>
      <c r="F1486" s="60">
        <v>73</v>
      </c>
      <c r="G1486" s="40">
        <v>73</v>
      </c>
      <c r="I1486" s="8"/>
      <c r="J1486" s="6"/>
      <c r="K1486" s="64"/>
      <c r="N1486" s="24"/>
      <c r="Q1486" s="8" t="s">
        <v>5198</v>
      </c>
      <c r="T1486" s="19" t="s">
        <v>5199</v>
      </c>
      <c r="X1486" s="30">
        <v>45989</v>
      </c>
      <c r="AA1486" s="3" t="s">
        <v>1818</v>
      </c>
      <c r="AB1486" s="61"/>
      <c r="AD1486" s="9" t="s">
        <v>126</v>
      </c>
      <c r="AF1486" s="9" t="s">
        <v>11</v>
      </c>
      <c r="AH1486" s="9" t="s">
        <v>16</v>
      </c>
      <c r="AJ1486" s="9" t="s">
        <v>2</v>
      </c>
      <c r="AL1486" s="9" t="s">
        <v>31</v>
      </c>
      <c r="AN1486" s="9" t="s">
        <v>106</v>
      </c>
      <c r="AP1486" s="9" t="s">
        <v>7</v>
      </c>
      <c r="AR1486" s="9" t="s">
        <v>13</v>
      </c>
      <c r="AT1486" s="9" t="s">
        <v>41</v>
      </c>
      <c r="AV1486" s="9" t="s">
        <v>123</v>
      </c>
    </row>
    <row r="1487" spans="1:48" hidden="1">
      <c r="A1487" s="69" t="s">
        <v>5200</v>
      </c>
      <c r="B1487" s="70" t="s">
        <v>5201</v>
      </c>
      <c r="F1487" s="60">
        <v>52</v>
      </c>
      <c r="G1487" s="40">
        <v>52</v>
      </c>
      <c r="I1487" s="8"/>
      <c r="J1487" s="6"/>
      <c r="K1487" s="64"/>
      <c r="N1487" s="24"/>
      <c r="T1487" s="19" t="s">
        <v>5202</v>
      </c>
      <c r="X1487" s="30">
        <v>46003</v>
      </c>
      <c r="AA1487" s="3" t="s">
        <v>1818</v>
      </c>
      <c r="AB1487" s="61"/>
      <c r="AD1487" s="9" t="s">
        <v>126</v>
      </c>
      <c r="AF1487" s="9" t="s">
        <v>11</v>
      </c>
      <c r="AH1487" s="9" t="s">
        <v>82</v>
      </c>
      <c r="AJ1487" s="9" t="s">
        <v>31</v>
      </c>
      <c r="AL1487" s="9" t="s">
        <v>16</v>
      </c>
      <c r="AN1487" s="9" t="s">
        <v>106</v>
      </c>
      <c r="AP1487" s="9" t="s">
        <v>7</v>
      </c>
      <c r="AR1487" s="9" t="s">
        <v>13</v>
      </c>
      <c r="AT1487" s="9" t="s">
        <v>41</v>
      </c>
      <c r="AV1487" s="9" t="s">
        <v>123</v>
      </c>
    </row>
    <row r="1488" spans="1:48" hidden="1">
      <c r="A1488" s="69" t="s">
        <v>5203</v>
      </c>
      <c r="B1488" s="70" t="s">
        <v>5204</v>
      </c>
      <c r="F1488" s="60">
        <v>157</v>
      </c>
      <c r="G1488" s="40">
        <v>157</v>
      </c>
      <c r="I1488" s="8"/>
      <c r="J1488" s="6"/>
      <c r="K1488" s="64"/>
      <c r="N1488" s="24"/>
      <c r="Q1488" s="8" t="s">
        <v>5205</v>
      </c>
      <c r="T1488" s="19" t="s">
        <v>5206</v>
      </c>
      <c r="X1488" s="30">
        <v>45989</v>
      </c>
      <c r="AA1488" s="3" t="s">
        <v>1818</v>
      </c>
      <c r="AB1488" s="61"/>
      <c r="AD1488" s="9" t="s">
        <v>126</v>
      </c>
      <c r="AF1488" s="9" t="s">
        <v>11</v>
      </c>
      <c r="AH1488" s="9" t="s">
        <v>16</v>
      </c>
      <c r="AJ1488" s="9" t="s">
        <v>82</v>
      </c>
      <c r="AL1488" s="9" t="s">
        <v>106</v>
      </c>
      <c r="AN1488" s="9" t="s">
        <v>7</v>
      </c>
      <c r="AP1488" s="9" t="s">
        <v>13</v>
      </c>
      <c r="AR1488" s="9" t="s">
        <v>41</v>
      </c>
      <c r="AT1488" s="9" t="s">
        <v>123</v>
      </c>
    </row>
    <row r="1489" spans="1:48" hidden="1">
      <c r="A1489" s="69" t="s">
        <v>5207</v>
      </c>
      <c r="B1489" s="70" t="s">
        <v>5208</v>
      </c>
      <c r="F1489" s="60">
        <v>157</v>
      </c>
      <c r="G1489" s="40">
        <v>157</v>
      </c>
      <c r="I1489" s="8"/>
      <c r="J1489" s="6"/>
      <c r="K1489" s="64"/>
      <c r="N1489" s="24"/>
      <c r="T1489" s="19" t="s">
        <v>5209</v>
      </c>
      <c r="X1489" s="30">
        <v>45944</v>
      </c>
      <c r="AA1489" s="3" t="s">
        <v>2231</v>
      </c>
      <c r="AB1489" s="61"/>
      <c r="AD1489" s="9" t="s">
        <v>56</v>
      </c>
      <c r="AF1489" s="9" t="s">
        <v>24</v>
      </c>
      <c r="AH1489" s="9" t="s">
        <v>123</v>
      </c>
    </row>
    <row r="1490" spans="1:48" hidden="1">
      <c r="A1490" s="69" t="s">
        <v>5210</v>
      </c>
      <c r="B1490" s="70" t="s">
        <v>3712</v>
      </c>
      <c r="F1490" s="60">
        <v>50</v>
      </c>
      <c r="G1490" s="40">
        <v>50</v>
      </c>
      <c r="I1490" s="8"/>
      <c r="J1490" s="6"/>
      <c r="K1490" s="64"/>
      <c r="N1490" s="24"/>
      <c r="T1490" s="19" t="s">
        <v>5211</v>
      </c>
      <c r="X1490" s="30">
        <v>45975</v>
      </c>
      <c r="AA1490" s="3" t="s">
        <v>2889</v>
      </c>
      <c r="AB1490" s="61"/>
      <c r="AD1490" s="9" t="s">
        <v>56</v>
      </c>
      <c r="AF1490" s="9" t="s">
        <v>2</v>
      </c>
      <c r="AH1490" s="9" t="s">
        <v>31</v>
      </c>
      <c r="AJ1490" s="9" t="s">
        <v>106</v>
      </c>
      <c r="AL1490" s="9" t="s">
        <v>24</v>
      </c>
      <c r="AN1490" s="9" t="s">
        <v>48</v>
      </c>
      <c r="AP1490" s="9" t="s">
        <v>13</v>
      </c>
      <c r="AR1490" s="9" t="s">
        <v>123</v>
      </c>
    </row>
    <row r="1491" spans="1:48" hidden="1">
      <c r="A1491" s="69" t="s">
        <v>5212</v>
      </c>
      <c r="B1491" s="70" t="s">
        <v>368</v>
      </c>
      <c r="F1491" s="60">
        <v>2</v>
      </c>
      <c r="G1491" s="40">
        <v>2</v>
      </c>
      <c r="I1491" s="8"/>
      <c r="J1491" s="6"/>
      <c r="K1491" s="64"/>
      <c r="N1491" s="24"/>
      <c r="T1491" s="19" t="s">
        <v>5213</v>
      </c>
      <c r="X1491" s="30">
        <v>45952</v>
      </c>
      <c r="AA1491" s="3" t="s">
        <v>1742</v>
      </c>
      <c r="AB1491" s="61"/>
      <c r="AD1491" s="9" t="s">
        <v>56</v>
      </c>
      <c r="AF1491" s="9" t="s">
        <v>2</v>
      </c>
      <c r="AH1491" s="9" t="s">
        <v>31</v>
      </c>
      <c r="AJ1491" s="9" t="s">
        <v>123</v>
      </c>
    </row>
    <row r="1492" spans="1:48" hidden="1">
      <c r="A1492" s="69" t="s">
        <v>5214</v>
      </c>
      <c r="B1492" s="70" t="s">
        <v>5215</v>
      </c>
      <c r="F1492" s="60">
        <v>2</v>
      </c>
      <c r="G1492" s="40">
        <v>2</v>
      </c>
      <c r="I1492" s="8"/>
      <c r="J1492" s="6"/>
      <c r="K1492" s="64"/>
      <c r="N1492" s="24"/>
      <c r="Q1492" s="8" t="s">
        <v>5216</v>
      </c>
      <c r="X1492" s="30">
        <v>45961</v>
      </c>
      <c r="AA1492" s="3" t="s">
        <v>2963</v>
      </c>
      <c r="AB1492" s="61"/>
      <c r="AD1492" s="9" t="s">
        <v>126</v>
      </c>
      <c r="AF1492" s="9" t="s">
        <v>11</v>
      </c>
      <c r="AH1492" s="9" t="s">
        <v>16</v>
      </c>
      <c r="AJ1492" s="9" t="s">
        <v>40</v>
      </c>
      <c r="AL1492" s="9" t="s">
        <v>106</v>
      </c>
      <c r="AN1492" s="9" t="s">
        <v>24</v>
      </c>
      <c r="AP1492" s="9" t="s">
        <v>48</v>
      </c>
      <c r="AR1492" s="9" t="s">
        <v>41</v>
      </c>
    </row>
    <row r="1493" spans="1:48" hidden="1">
      <c r="A1493" s="69" t="s">
        <v>5217</v>
      </c>
      <c r="B1493" s="70" t="s">
        <v>5218</v>
      </c>
      <c r="F1493" s="60">
        <v>2</v>
      </c>
      <c r="G1493" s="40">
        <v>2</v>
      </c>
      <c r="I1493" s="8"/>
      <c r="J1493" s="6"/>
      <c r="K1493" s="64"/>
      <c r="N1493" s="24"/>
      <c r="Q1493" s="8" t="s">
        <v>5219</v>
      </c>
      <c r="X1493" s="30">
        <v>45961</v>
      </c>
      <c r="AA1493" s="3" t="s">
        <v>2963</v>
      </c>
      <c r="AB1493" s="61"/>
      <c r="AD1493" s="9" t="s">
        <v>126</v>
      </c>
      <c r="AF1493" s="9" t="s">
        <v>11</v>
      </c>
      <c r="AH1493" s="9" t="s">
        <v>16</v>
      </c>
      <c r="AJ1493" s="9" t="s">
        <v>40</v>
      </c>
      <c r="AL1493" s="9" t="s">
        <v>106</v>
      </c>
      <c r="AN1493" s="9" t="s">
        <v>24</v>
      </c>
      <c r="AP1493" s="9" t="s">
        <v>48</v>
      </c>
      <c r="AR1493" s="9" t="s">
        <v>41</v>
      </c>
    </row>
    <row r="1494" spans="1:48" hidden="1">
      <c r="A1494" s="69" t="s">
        <v>5220</v>
      </c>
      <c r="B1494" s="70" t="s">
        <v>5221</v>
      </c>
      <c r="F1494" s="60">
        <v>42</v>
      </c>
      <c r="G1494" s="40">
        <v>42</v>
      </c>
      <c r="I1494" s="8"/>
      <c r="J1494" s="6"/>
      <c r="K1494" s="64"/>
      <c r="N1494" s="24"/>
      <c r="T1494" s="19" t="s">
        <v>5222</v>
      </c>
      <c r="X1494" s="30">
        <v>45952</v>
      </c>
      <c r="AA1494" s="3" t="s">
        <v>2859</v>
      </c>
      <c r="AB1494" s="61"/>
      <c r="AD1494" s="9" t="s">
        <v>56</v>
      </c>
      <c r="AF1494" s="9" t="s">
        <v>13</v>
      </c>
      <c r="AH1494" s="9" t="s">
        <v>123</v>
      </c>
    </row>
    <row r="1495" spans="1:48" hidden="1">
      <c r="A1495" s="69" t="s">
        <v>5223</v>
      </c>
      <c r="B1495" s="70" t="s">
        <v>5224</v>
      </c>
      <c r="F1495" s="60">
        <v>12</v>
      </c>
      <c r="G1495" s="40">
        <v>12</v>
      </c>
      <c r="I1495" s="8"/>
      <c r="J1495" s="6"/>
      <c r="K1495" s="64"/>
      <c r="N1495" s="24"/>
      <c r="T1495" s="19" t="s">
        <v>5225</v>
      </c>
      <c r="X1495" s="30">
        <v>45952</v>
      </c>
      <c r="AA1495" s="3" t="s">
        <v>2859</v>
      </c>
      <c r="AB1495" s="61"/>
      <c r="AD1495" s="9" t="s">
        <v>56</v>
      </c>
      <c r="AF1495" s="9" t="s">
        <v>13</v>
      </c>
      <c r="AH1495" s="9" t="s">
        <v>123</v>
      </c>
    </row>
    <row r="1496" spans="1:48" hidden="1">
      <c r="A1496" s="69" t="s">
        <v>5226</v>
      </c>
      <c r="B1496" s="70" t="s">
        <v>5227</v>
      </c>
      <c r="F1496" s="60">
        <v>7</v>
      </c>
      <c r="G1496" s="40">
        <v>7</v>
      </c>
      <c r="I1496" s="8"/>
      <c r="J1496" s="6"/>
      <c r="K1496" s="64"/>
      <c r="N1496" s="24"/>
      <c r="Q1496" s="8" t="s">
        <v>5228</v>
      </c>
      <c r="T1496" s="19" t="s">
        <v>5229</v>
      </c>
      <c r="X1496" s="30">
        <v>45988</v>
      </c>
      <c r="AA1496" s="3" t="s">
        <v>5070</v>
      </c>
      <c r="AB1496" s="61"/>
      <c r="AD1496" s="9" t="s">
        <v>126</v>
      </c>
      <c r="AF1496" s="9" t="s">
        <v>11</v>
      </c>
      <c r="AH1496" s="9" t="s">
        <v>44</v>
      </c>
      <c r="AJ1496" s="9" t="s">
        <v>35</v>
      </c>
      <c r="AL1496" s="9" t="s">
        <v>0</v>
      </c>
      <c r="AN1496" s="9" t="s">
        <v>67</v>
      </c>
      <c r="AP1496" s="9" t="s">
        <v>1552</v>
      </c>
      <c r="AR1496" s="9" t="s">
        <v>11</v>
      </c>
      <c r="AT1496" s="9" t="s">
        <v>18</v>
      </c>
      <c r="AV1496" s="9" t="s">
        <v>123</v>
      </c>
    </row>
    <row r="1497" spans="1:48" hidden="1">
      <c r="A1497" s="69" t="s">
        <v>5230</v>
      </c>
      <c r="B1497" s="70" t="s">
        <v>5231</v>
      </c>
      <c r="F1497" s="60">
        <v>54</v>
      </c>
      <c r="G1497" s="40">
        <v>54</v>
      </c>
      <c r="I1497" s="8"/>
      <c r="J1497" s="6"/>
      <c r="K1497" s="64"/>
      <c r="N1497" s="24"/>
      <c r="T1497" s="19" t="s">
        <v>5232</v>
      </c>
      <c r="X1497" s="30">
        <v>45952</v>
      </c>
      <c r="AA1497" s="3" t="s">
        <v>1761</v>
      </c>
      <c r="AB1497" s="61"/>
      <c r="AD1497" s="9" t="s">
        <v>56</v>
      </c>
      <c r="AF1497" s="9" t="s">
        <v>13</v>
      </c>
      <c r="AH1497" s="9" t="s">
        <v>123</v>
      </c>
    </row>
    <row r="1498" spans="1:48" hidden="1">
      <c r="A1498" s="69" t="s">
        <v>5233</v>
      </c>
      <c r="B1498" s="70" t="s">
        <v>5234</v>
      </c>
      <c r="F1498" s="60">
        <v>50</v>
      </c>
      <c r="G1498" s="40">
        <v>50</v>
      </c>
      <c r="I1498" s="8"/>
      <c r="J1498" s="6"/>
      <c r="K1498" s="64"/>
      <c r="N1498" s="24"/>
      <c r="T1498" s="19" t="s">
        <v>5235</v>
      </c>
      <c r="X1498" s="30">
        <v>45952</v>
      </c>
      <c r="AA1498" s="3" t="s">
        <v>1761</v>
      </c>
      <c r="AB1498" s="61"/>
      <c r="AD1498" s="9" t="s">
        <v>56</v>
      </c>
      <c r="AF1498" s="9" t="s">
        <v>13</v>
      </c>
      <c r="AH1498" s="9" t="s">
        <v>123</v>
      </c>
    </row>
    <row r="1499" spans="1:48" hidden="1">
      <c r="A1499" s="69" t="s">
        <v>5236</v>
      </c>
      <c r="B1499" s="70" t="s">
        <v>5237</v>
      </c>
      <c r="F1499" s="60">
        <v>180</v>
      </c>
      <c r="G1499" s="40">
        <v>180</v>
      </c>
      <c r="I1499" s="8"/>
      <c r="J1499" s="6"/>
      <c r="K1499" s="64"/>
      <c r="N1499" s="24"/>
      <c r="T1499" s="19" t="s">
        <v>5238</v>
      </c>
      <c r="X1499" s="30">
        <v>45952</v>
      </c>
      <c r="AA1499" s="3" t="s">
        <v>2859</v>
      </c>
      <c r="AB1499" s="61"/>
      <c r="AD1499" s="9" t="s">
        <v>56</v>
      </c>
      <c r="AF1499" s="9" t="s">
        <v>31</v>
      </c>
      <c r="AH1499" s="9" t="s">
        <v>13</v>
      </c>
      <c r="AJ1499" s="9" t="s">
        <v>123</v>
      </c>
    </row>
    <row r="1500" spans="1:48" hidden="1">
      <c r="A1500" s="69" t="s">
        <v>5239</v>
      </c>
      <c r="B1500" s="70" t="s">
        <v>5240</v>
      </c>
      <c r="F1500" s="60">
        <v>210</v>
      </c>
      <c r="G1500" s="40">
        <v>210</v>
      </c>
      <c r="I1500" s="8"/>
      <c r="J1500" s="6"/>
      <c r="K1500" s="64"/>
      <c r="N1500" s="24"/>
      <c r="T1500" s="19" t="s">
        <v>5241</v>
      </c>
      <c r="X1500" s="30">
        <v>45945</v>
      </c>
      <c r="AA1500" s="3" t="s">
        <v>2859</v>
      </c>
      <c r="AB1500" s="61"/>
      <c r="AD1500" s="9" t="s">
        <v>56</v>
      </c>
      <c r="AF1500" s="9" t="s">
        <v>13</v>
      </c>
      <c r="AH1500" s="9" t="s">
        <v>123</v>
      </c>
    </row>
    <row r="1501" spans="1:48" hidden="1">
      <c r="A1501" s="69" t="s">
        <v>5242</v>
      </c>
      <c r="B1501" s="70" t="s">
        <v>5243</v>
      </c>
      <c r="F1501" s="60">
        <v>45</v>
      </c>
      <c r="G1501" s="40">
        <v>45</v>
      </c>
      <c r="I1501" s="8"/>
      <c r="J1501" s="6"/>
      <c r="K1501" s="64"/>
      <c r="N1501" s="24"/>
      <c r="T1501" s="19" t="s">
        <v>5244</v>
      </c>
      <c r="X1501" s="30">
        <v>45954</v>
      </c>
      <c r="AA1501" s="3" t="s">
        <v>1727</v>
      </c>
      <c r="AB1501" s="61"/>
      <c r="AD1501" s="9" t="s">
        <v>56</v>
      </c>
      <c r="AF1501" s="9" t="s">
        <v>13</v>
      </c>
      <c r="AH1501" s="9" t="s">
        <v>123</v>
      </c>
    </row>
    <row r="1502" spans="1:48" hidden="1">
      <c r="A1502" s="69" t="s">
        <v>5245</v>
      </c>
      <c r="B1502" s="70" t="s">
        <v>5246</v>
      </c>
      <c r="F1502" s="60">
        <v>45</v>
      </c>
      <c r="G1502" s="40">
        <v>45</v>
      </c>
      <c r="I1502" s="8"/>
      <c r="J1502" s="6"/>
      <c r="K1502" s="64"/>
      <c r="N1502" s="24"/>
      <c r="T1502" s="19" t="s">
        <v>5247</v>
      </c>
      <c r="X1502" s="30">
        <v>45954</v>
      </c>
      <c r="AA1502" s="3" t="s">
        <v>1727</v>
      </c>
      <c r="AB1502" s="61"/>
      <c r="AD1502" s="9" t="s">
        <v>56</v>
      </c>
      <c r="AF1502" s="9" t="s">
        <v>13</v>
      </c>
      <c r="AH1502" s="9" t="s">
        <v>123</v>
      </c>
    </row>
    <row r="1503" spans="1:48" hidden="1">
      <c r="A1503" s="69" t="s">
        <v>5248</v>
      </c>
      <c r="B1503" s="70" t="s">
        <v>5249</v>
      </c>
      <c r="F1503" s="60">
        <v>35</v>
      </c>
      <c r="G1503" s="40">
        <v>35</v>
      </c>
      <c r="I1503" s="8"/>
      <c r="J1503" s="6"/>
      <c r="K1503" s="64"/>
      <c r="N1503" s="24"/>
      <c r="T1503" s="19" t="s">
        <v>5250</v>
      </c>
      <c r="X1503" s="30">
        <v>45954</v>
      </c>
      <c r="AA1503" s="3" t="s">
        <v>1727</v>
      </c>
      <c r="AB1503" s="61"/>
      <c r="AD1503" s="9" t="s">
        <v>56</v>
      </c>
      <c r="AF1503" s="9" t="s">
        <v>13</v>
      </c>
      <c r="AH1503" s="9" t="s">
        <v>123</v>
      </c>
    </row>
    <row r="1504" spans="1:48" hidden="1">
      <c r="A1504" s="69" t="s">
        <v>5251</v>
      </c>
      <c r="B1504" s="70" t="s">
        <v>199</v>
      </c>
      <c r="F1504" s="60">
        <v>252</v>
      </c>
      <c r="G1504" s="40">
        <v>252</v>
      </c>
      <c r="I1504" s="8"/>
      <c r="J1504" s="6"/>
      <c r="K1504" s="64"/>
      <c r="N1504" s="24"/>
      <c r="T1504" s="19" t="s">
        <v>5252</v>
      </c>
      <c r="X1504" s="30">
        <v>45953</v>
      </c>
      <c r="AA1504" s="3" t="s">
        <v>1980</v>
      </c>
      <c r="AB1504" s="61"/>
      <c r="AD1504" s="9" t="s">
        <v>56</v>
      </c>
      <c r="AF1504" s="9" t="s">
        <v>2</v>
      </c>
    </row>
    <row r="1505" spans="1:54" hidden="1">
      <c r="A1505" s="69" t="s">
        <v>5253</v>
      </c>
      <c r="B1505" s="70" t="s">
        <v>199</v>
      </c>
      <c r="F1505" s="60">
        <v>252</v>
      </c>
      <c r="G1505" s="40">
        <v>252</v>
      </c>
      <c r="I1505" s="8"/>
      <c r="J1505" s="6"/>
      <c r="K1505" s="64"/>
      <c r="N1505" s="24"/>
      <c r="T1505" s="19" t="s">
        <v>5254</v>
      </c>
      <c r="X1505" s="30">
        <v>45953</v>
      </c>
      <c r="AA1505" s="3" t="s">
        <v>1980</v>
      </c>
      <c r="AB1505" s="61"/>
      <c r="AD1505" s="9" t="s">
        <v>56</v>
      </c>
      <c r="AF1505" s="9" t="s">
        <v>2</v>
      </c>
    </row>
    <row r="1506" spans="1:54" hidden="1">
      <c r="A1506" s="69" t="s">
        <v>5255</v>
      </c>
      <c r="B1506" s="70" t="s">
        <v>199</v>
      </c>
      <c r="F1506" s="60">
        <v>252</v>
      </c>
      <c r="G1506" s="40">
        <v>252</v>
      </c>
      <c r="I1506" s="8"/>
      <c r="J1506" s="6"/>
      <c r="K1506" s="64"/>
      <c r="N1506" s="24"/>
      <c r="T1506" s="19" t="s">
        <v>5256</v>
      </c>
      <c r="X1506" s="30">
        <v>45953</v>
      </c>
      <c r="AA1506" s="3" t="s">
        <v>1980</v>
      </c>
      <c r="AB1506" s="61"/>
      <c r="AD1506" s="9" t="s">
        <v>56</v>
      </c>
      <c r="AF1506" s="9" t="s">
        <v>2</v>
      </c>
    </row>
    <row r="1507" spans="1:54" hidden="1">
      <c r="A1507" s="69" t="s">
        <v>5257</v>
      </c>
      <c r="B1507" s="70" t="s">
        <v>199</v>
      </c>
      <c r="F1507" s="60">
        <v>252</v>
      </c>
      <c r="G1507" s="40">
        <v>252</v>
      </c>
      <c r="I1507" s="8"/>
      <c r="J1507" s="6"/>
      <c r="K1507" s="64"/>
      <c r="N1507" s="24"/>
      <c r="T1507" s="19" t="s">
        <v>5258</v>
      </c>
      <c r="X1507" s="30">
        <v>45953</v>
      </c>
      <c r="AA1507" s="3" t="s">
        <v>1980</v>
      </c>
      <c r="AB1507" s="61"/>
      <c r="AD1507" s="9" t="s">
        <v>56</v>
      </c>
      <c r="AF1507" s="9" t="s">
        <v>2</v>
      </c>
    </row>
    <row r="1508" spans="1:54" hidden="1">
      <c r="A1508" s="69" t="s">
        <v>5259</v>
      </c>
      <c r="B1508" s="70" t="s">
        <v>199</v>
      </c>
      <c r="F1508" s="60">
        <v>252</v>
      </c>
      <c r="G1508" s="40">
        <v>252</v>
      </c>
      <c r="I1508" s="8"/>
      <c r="J1508" s="6"/>
      <c r="K1508" s="64"/>
      <c r="N1508" s="24"/>
      <c r="T1508" s="19" t="s">
        <v>5260</v>
      </c>
      <c r="X1508" s="30">
        <v>45953</v>
      </c>
      <c r="AA1508" s="3" t="s">
        <v>1980</v>
      </c>
      <c r="AB1508" s="61"/>
      <c r="AD1508" s="9" t="s">
        <v>56</v>
      </c>
      <c r="AF1508" s="9" t="s">
        <v>2</v>
      </c>
    </row>
    <row r="1509" spans="1:54" hidden="1">
      <c r="A1509" s="69" t="s">
        <v>5261</v>
      </c>
      <c r="B1509" s="70" t="s">
        <v>5262</v>
      </c>
      <c r="F1509" s="60">
        <v>54</v>
      </c>
      <c r="G1509" s="40">
        <v>54</v>
      </c>
      <c r="I1509" s="8"/>
      <c r="J1509" s="6"/>
      <c r="K1509" s="64"/>
      <c r="N1509" s="24"/>
      <c r="T1509" s="19" t="s">
        <v>5263</v>
      </c>
      <c r="X1509" s="30">
        <v>45952</v>
      </c>
      <c r="AA1509" s="3" t="s">
        <v>1761</v>
      </c>
      <c r="AB1509" s="61"/>
      <c r="AD1509" s="9" t="s">
        <v>56</v>
      </c>
      <c r="AF1509" s="9" t="s">
        <v>13</v>
      </c>
      <c r="AH1509" s="9" t="s">
        <v>123</v>
      </c>
    </row>
    <row r="1510" spans="1:54" hidden="1">
      <c r="A1510" s="69" t="s">
        <v>5264</v>
      </c>
      <c r="B1510" s="70" t="s">
        <v>5265</v>
      </c>
      <c r="F1510" s="60">
        <v>55</v>
      </c>
      <c r="G1510" s="40">
        <v>55</v>
      </c>
      <c r="I1510" s="8"/>
      <c r="J1510" s="6"/>
      <c r="K1510" s="64"/>
      <c r="N1510" s="24"/>
      <c r="T1510" s="19" t="s">
        <v>5266</v>
      </c>
      <c r="X1510" s="30">
        <v>45952</v>
      </c>
      <c r="AA1510" s="3" t="s">
        <v>1761</v>
      </c>
      <c r="AB1510" s="61"/>
      <c r="AD1510" s="9" t="s">
        <v>56</v>
      </c>
      <c r="AF1510" s="9" t="s">
        <v>13</v>
      </c>
      <c r="AH1510" s="9" t="s">
        <v>123</v>
      </c>
    </row>
    <row r="1511" spans="1:54" hidden="1">
      <c r="A1511" s="69" t="s">
        <v>5267</v>
      </c>
      <c r="B1511" s="70" t="s">
        <v>5268</v>
      </c>
      <c r="F1511" s="60">
        <v>10</v>
      </c>
      <c r="G1511" s="40">
        <v>10</v>
      </c>
      <c r="I1511" s="8"/>
      <c r="J1511" s="6"/>
      <c r="K1511" s="64"/>
      <c r="N1511" s="24"/>
      <c r="Q1511" s="8" t="s">
        <v>5269</v>
      </c>
      <c r="T1511" s="19" t="s">
        <v>5270</v>
      </c>
      <c r="X1511" s="30">
        <v>45986</v>
      </c>
      <c r="AA1511" s="3" t="s">
        <v>1893</v>
      </c>
      <c r="AB1511" s="61"/>
      <c r="AD1511" s="9" t="s">
        <v>126</v>
      </c>
      <c r="AF1511" s="9" t="s">
        <v>17</v>
      </c>
      <c r="AH1511" s="9" t="s">
        <v>45</v>
      </c>
      <c r="AJ1511" s="9" t="s">
        <v>16</v>
      </c>
      <c r="AL1511" s="9" t="s">
        <v>123</v>
      </c>
    </row>
    <row r="1512" spans="1:54" hidden="1">
      <c r="A1512" s="69" t="s">
        <v>5271</v>
      </c>
      <c r="B1512" s="70" t="s">
        <v>5272</v>
      </c>
      <c r="F1512" s="60">
        <v>53</v>
      </c>
      <c r="G1512" s="40">
        <v>53</v>
      </c>
      <c r="I1512" s="8"/>
      <c r="J1512" s="6"/>
      <c r="K1512" s="64"/>
      <c r="N1512" s="24"/>
      <c r="T1512" s="19" t="s">
        <v>5273</v>
      </c>
      <c r="X1512" s="30">
        <v>45952</v>
      </c>
      <c r="AA1512" s="3" t="s">
        <v>1761</v>
      </c>
      <c r="AB1512" s="61"/>
      <c r="AD1512" s="9" t="s">
        <v>56</v>
      </c>
      <c r="AF1512" s="9" t="s">
        <v>13</v>
      </c>
      <c r="AH1512" s="9" t="s">
        <v>123</v>
      </c>
    </row>
    <row r="1513" spans="1:54" hidden="1">
      <c r="A1513" s="69" t="s">
        <v>5274</v>
      </c>
      <c r="B1513" s="70" t="s">
        <v>5275</v>
      </c>
      <c r="F1513" s="60">
        <v>53</v>
      </c>
      <c r="G1513" s="40">
        <v>53</v>
      </c>
      <c r="I1513" s="8"/>
      <c r="J1513" s="6"/>
      <c r="K1513" s="64"/>
      <c r="N1513" s="24"/>
      <c r="X1513" s="30">
        <v>45952</v>
      </c>
      <c r="AA1513" s="3" t="s">
        <v>4817</v>
      </c>
      <c r="AB1513" s="61"/>
      <c r="AD1513" s="9" t="s">
        <v>56</v>
      </c>
      <c r="AF1513" s="9" t="s">
        <v>13</v>
      </c>
      <c r="AH1513" s="9" t="s">
        <v>123</v>
      </c>
    </row>
    <row r="1514" spans="1:54" hidden="1">
      <c r="A1514" s="69" t="s">
        <v>5276</v>
      </c>
      <c r="B1514" s="70" t="s">
        <v>5277</v>
      </c>
      <c r="F1514" s="60">
        <v>55</v>
      </c>
      <c r="G1514" s="40">
        <v>55</v>
      </c>
      <c r="I1514" s="8"/>
      <c r="J1514" s="6"/>
      <c r="K1514" s="64"/>
      <c r="N1514" s="24"/>
      <c r="X1514" s="30">
        <v>45952</v>
      </c>
      <c r="AA1514" s="3" t="s">
        <v>4817</v>
      </c>
      <c r="AB1514" s="61"/>
      <c r="AD1514" s="9" t="s">
        <v>56</v>
      </c>
      <c r="AF1514" s="9" t="s">
        <v>13</v>
      </c>
      <c r="AH1514" s="9" t="s">
        <v>123</v>
      </c>
    </row>
    <row r="1515" spans="1:54" hidden="1">
      <c r="A1515" s="69" t="s">
        <v>5278</v>
      </c>
      <c r="B1515" s="70" t="s">
        <v>5279</v>
      </c>
      <c r="F1515" s="60">
        <v>53</v>
      </c>
      <c r="G1515" s="40">
        <v>53</v>
      </c>
      <c r="I1515" s="8"/>
      <c r="J1515" s="6"/>
      <c r="K1515" s="64"/>
      <c r="N1515" s="24"/>
      <c r="X1515" s="30">
        <v>45952</v>
      </c>
      <c r="AA1515" s="3" t="s">
        <v>4817</v>
      </c>
      <c r="AB1515" s="61"/>
      <c r="AD1515" s="9" t="s">
        <v>56</v>
      </c>
      <c r="AF1515" s="9" t="s">
        <v>13</v>
      </c>
      <c r="AH1515" s="9" t="s">
        <v>123</v>
      </c>
    </row>
    <row r="1516" spans="1:54" hidden="1">
      <c r="A1516" s="69" t="s">
        <v>5280</v>
      </c>
      <c r="B1516" s="70" t="s">
        <v>5281</v>
      </c>
      <c r="F1516" s="60">
        <v>3</v>
      </c>
      <c r="G1516" s="40">
        <v>3</v>
      </c>
      <c r="I1516" s="8"/>
      <c r="J1516" s="6"/>
      <c r="K1516" s="64"/>
      <c r="N1516" s="24"/>
      <c r="T1516" s="19" t="s">
        <v>5282</v>
      </c>
      <c r="X1516" s="30">
        <v>45946</v>
      </c>
      <c r="AA1516" s="3" t="s">
        <v>276</v>
      </c>
      <c r="AB1516" s="61"/>
      <c r="AD1516" s="9" t="s">
        <v>56</v>
      </c>
      <c r="AF1516" s="9" t="s">
        <v>13</v>
      </c>
      <c r="AH1516" s="9" t="s">
        <v>123</v>
      </c>
    </row>
    <row r="1517" spans="1:54" hidden="1">
      <c r="A1517" s="69" t="s">
        <v>5283</v>
      </c>
      <c r="B1517" s="70" t="s">
        <v>1346</v>
      </c>
      <c r="F1517" s="60">
        <v>40</v>
      </c>
      <c r="G1517" s="40">
        <v>40</v>
      </c>
      <c r="I1517" s="8"/>
      <c r="J1517" s="6"/>
      <c r="K1517" s="64"/>
      <c r="N1517" s="24"/>
      <c r="Q1517" s="8" t="s">
        <v>5284</v>
      </c>
      <c r="X1517" s="30">
        <v>45993</v>
      </c>
      <c r="AA1517" s="3" t="s">
        <v>4856</v>
      </c>
      <c r="AB1517" s="61"/>
      <c r="AD1517" s="9" t="s">
        <v>126</v>
      </c>
      <c r="AF1517" s="9" t="s">
        <v>72</v>
      </c>
      <c r="AH1517" s="9" t="s">
        <v>2</v>
      </c>
      <c r="AJ1517" s="9" t="s">
        <v>19</v>
      </c>
      <c r="AL1517" s="9" t="s">
        <v>11</v>
      </c>
      <c r="AN1517" s="9" t="s">
        <v>40</v>
      </c>
      <c r="AP1517" s="9" t="s">
        <v>0</v>
      </c>
      <c r="AR1517" s="9" t="s">
        <v>51</v>
      </c>
      <c r="AT1517" s="9" t="s">
        <v>44</v>
      </c>
      <c r="AV1517" s="9" t="s">
        <v>67</v>
      </c>
      <c r="AX1517" s="9" t="s">
        <v>7</v>
      </c>
      <c r="AZ1517" s="9" t="s">
        <v>13</v>
      </c>
      <c r="BB1517" s="9" t="s">
        <v>123</v>
      </c>
    </row>
    <row r="1518" spans="1:54" hidden="1">
      <c r="A1518" s="69" t="s">
        <v>5285</v>
      </c>
      <c r="B1518" s="70" t="s">
        <v>5286</v>
      </c>
      <c r="F1518" s="60">
        <v>6</v>
      </c>
      <c r="G1518" s="40">
        <v>6</v>
      </c>
      <c r="I1518" s="8"/>
      <c r="J1518" s="6"/>
      <c r="K1518" s="64"/>
      <c r="N1518" s="24"/>
      <c r="Q1518" s="8" t="s">
        <v>5287</v>
      </c>
      <c r="T1518" s="19" t="s">
        <v>5288</v>
      </c>
      <c r="X1518" s="30">
        <v>45964</v>
      </c>
      <c r="AA1518" s="3" t="s">
        <v>2487</v>
      </c>
      <c r="AB1518" s="61"/>
      <c r="AD1518" s="9" t="s">
        <v>126</v>
      </c>
      <c r="AF1518" s="9" t="s">
        <v>19</v>
      </c>
      <c r="AH1518" s="9" t="s">
        <v>72</v>
      </c>
      <c r="AJ1518" s="9" t="s">
        <v>82</v>
      </c>
      <c r="AL1518" s="9" t="s">
        <v>1501</v>
      </c>
      <c r="AN1518" s="9" t="s">
        <v>51</v>
      </c>
      <c r="AP1518" s="9" t="s">
        <v>17</v>
      </c>
      <c r="AR1518" s="9" t="s">
        <v>87</v>
      </c>
      <c r="AT1518" s="9" t="s">
        <v>7</v>
      </c>
      <c r="AV1518" s="9" t="s">
        <v>13</v>
      </c>
      <c r="AX1518" s="9" t="s">
        <v>123</v>
      </c>
    </row>
    <row r="1519" spans="1:54" hidden="1">
      <c r="A1519" s="69" t="s">
        <v>5289</v>
      </c>
      <c r="B1519" s="70" t="s">
        <v>199</v>
      </c>
      <c r="F1519" s="60">
        <v>252</v>
      </c>
      <c r="G1519" s="40">
        <v>252</v>
      </c>
      <c r="I1519" s="8"/>
      <c r="J1519" s="6"/>
      <c r="K1519" s="64"/>
      <c r="N1519" s="24"/>
      <c r="T1519" s="19" t="s">
        <v>5290</v>
      </c>
      <c r="X1519" s="30">
        <v>45953</v>
      </c>
      <c r="AA1519" s="3" t="s">
        <v>1980</v>
      </c>
      <c r="AB1519" s="61"/>
      <c r="AD1519" s="9" t="s">
        <v>56</v>
      </c>
      <c r="AF1519" s="9" t="s">
        <v>2</v>
      </c>
    </row>
    <row r="1520" spans="1:54" hidden="1">
      <c r="A1520" s="69" t="s">
        <v>5291</v>
      </c>
      <c r="B1520" s="70" t="s">
        <v>199</v>
      </c>
      <c r="F1520" s="60">
        <v>252</v>
      </c>
      <c r="G1520" s="40">
        <v>252</v>
      </c>
      <c r="I1520" s="8"/>
      <c r="J1520" s="6"/>
      <c r="K1520" s="64"/>
      <c r="N1520" s="24"/>
      <c r="T1520" s="19" t="s">
        <v>5292</v>
      </c>
      <c r="X1520" s="30">
        <v>45953</v>
      </c>
      <c r="AA1520" s="3" t="s">
        <v>1980</v>
      </c>
      <c r="AB1520" s="61"/>
      <c r="AD1520" s="9" t="s">
        <v>56</v>
      </c>
      <c r="AF1520" s="9" t="s">
        <v>2</v>
      </c>
    </row>
    <row r="1521" spans="1:48" hidden="1">
      <c r="A1521" s="69" t="s">
        <v>5293</v>
      </c>
      <c r="B1521" s="70" t="s">
        <v>199</v>
      </c>
      <c r="F1521" s="60">
        <v>252</v>
      </c>
      <c r="G1521" s="40">
        <v>252</v>
      </c>
      <c r="I1521" s="8"/>
      <c r="J1521" s="6"/>
      <c r="K1521" s="64"/>
      <c r="N1521" s="24"/>
      <c r="T1521" s="19" t="s">
        <v>5294</v>
      </c>
      <c r="X1521" s="30">
        <v>45953</v>
      </c>
      <c r="AA1521" s="3" t="s">
        <v>1980</v>
      </c>
      <c r="AB1521" s="61"/>
      <c r="AD1521" s="9" t="s">
        <v>56</v>
      </c>
      <c r="AF1521" s="9" t="s">
        <v>2</v>
      </c>
    </row>
    <row r="1522" spans="1:48" hidden="1">
      <c r="A1522" s="69" t="s">
        <v>5295</v>
      </c>
      <c r="B1522" s="70" t="s">
        <v>199</v>
      </c>
      <c r="F1522" s="60">
        <v>252</v>
      </c>
      <c r="G1522" s="40">
        <v>252</v>
      </c>
      <c r="I1522" s="8"/>
      <c r="J1522" s="6"/>
      <c r="K1522" s="64"/>
      <c r="N1522" s="24"/>
      <c r="T1522" s="19" t="s">
        <v>5296</v>
      </c>
      <c r="X1522" s="30">
        <v>45953</v>
      </c>
      <c r="AA1522" s="3" t="s">
        <v>1980</v>
      </c>
      <c r="AB1522" s="61"/>
      <c r="AD1522" s="9" t="s">
        <v>56</v>
      </c>
      <c r="AF1522" s="9" t="s">
        <v>2</v>
      </c>
    </row>
    <row r="1523" spans="1:48" hidden="1">
      <c r="A1523" s="69" t="s">
        <v>5297</v>
      </c>
      <c r="B1523" s="70" t="s">
        <v>199</v>
      </c>
      <c r="F1523" s="60">
        <v>174</v>
      </c>
      <c r="G1523" s="40">
        <v>174</v>
      </c>
      <c r="I1523" s="8"/>
      <c r="J1523" s="6"/>
      <c r="K1523" s="64"/>
      <c r="N1523" s="24"/>
      <c r="T1523" s="19" t="s">
        <v>5298</v>
      </c>
      <c r="X1523" s="30">
        <v>45953</v>
      </c>
      <c r="AA1523" s="3" t="s">
        <v>1980</v>
      </c>
      <c r="AB1523" s="61"/>
      <c r="AD1523" s="9" t="s">
        <v>56</v>
      </c>
      <c r="AF1523" s="9" t="s">
        <v>2</v>
      </c>
    </row>
    <row r="1524" spans="1:48" hidden="1">
      <c r="A1524" s="69" t="s">
        <v>5299</v>
      </c>
      <c r="B1524" s="70" t="s">
        <v>3404</v>
      </c>
      <c r="F1524" s="60">
        <v>30</v>
      </c>
      <c r="G1524" s="40">
        <v>30</v>
      </c>
      <c r="I1524" s="8"/>
      <c r="J1524" s="6"/>
      <c r="K1524" s="64"/>
      <c r="N1524" s="24"/>
      <c r="T1524" s="19" t="s">
        <v>5300</v>
      </c>
      <c r="X1524" s="30">
        <v>45995</v>
      </c>
      <c r="AA1524" s="3" t="s">
        <v>1856</v>
      </c>
      <c r="AB1524" s="61"/>
      <c r="AD1524" s="9" t="s">
        <v>56</v>
      </c>
      <c r="AF1524" s="9" t="s">
        <v>82</v>
      </c>
      <c r="AH1524" s="9" t="s">
        <v>31</v>
      </c>
      <c r="AJ1524" s="9" t="s">
        <v>106</v>
      </c>
      <c r="AL1524" s="9" t="s">
        <v>50</v>
      </c>
      <c r="AN1524" s="9" t="s">
        <v>13</v>
      </c>
      <c r="AP1524" s="9" t="s">
        <v>123</v>
      </c>
    </row>
    <row r="1525" spans="1:48" hidden="1">
      <c r="A1525" s="69" t="s">
        <v>5301</v>
      </c>
      <c r="B1525" s="70" t="s">
        <v>5302</v>
      </c>
      <c r="F1525" s="60">
        <v>30</v>
      </c>
      <c r="G1525" s="40">
        <v>30</v>
      </c>
      <c r="I1525" s="8"/>
      <c r="J1525" s="6"/>
      <c r="K1525" s="64"/>
      <c r="N1525" s="24"/>
      <c r="T1525" s="19" t="s">
        <v>5303</v>
      </c>
      <c r="X1525" s="30">
        <v>45995</v>
      </c>
      <c r="AA1525" s="3" t="s">
        <v>1856</v>
      </c>
      <c r="AB1525" s="61"/>
      <c r="AD1525" s="9" t="s">
        <v>56</v>
      </c>
      <c r="AF1525" s="9" t="s">
        <v>2</v>
      </c>
      <c r="AH1525" s="9" t="s">
        <v>31</v>
      </c>
      <c r="AJ1525" s="9" t="s">
        <v>106</v>
      </c>
      <c r="AL1525" s="9" t="s">
        <v>48</v>
      </c>
      <c r="AN1525" s="9" t="s">
        <v>13</v>
      </c>
      <c r="AP1525" s="9" t="s">
        <v>123</v>
      </c>
    </row>
    <row r="1526" spans="1:48" hidden="1">
      <c r="A1526" s="69" t="s">
        <v>5304</v>
      </c>
      <c r="B1526" s="70" t="s">
        <v>5305</v>
      </c>
      <c r="F1526" s="60">
        <v>1</v>
      </c>
      <c r="G1526" s="40">
        <v>1</v>
      </c>
      <c r="I1526" s="8"/>
      <c r="J1526" s="6"/>
      <c r="K1526" s="64"/>
      <c r="N1526" s="24"/>
      <c r="T1526" s="19" t="s">
        <v>5306</v>
      </c>
      <c r="X1526" s="30">
        <v>45961</v>
      </c>
      <c r="AA1526" s="3" t="s">
        <v>1774</v>
      </c>
      <c r="AB1526" s="61"/>
      <c r="AD1526" s="9" t="s">
        <v>56</v>
      </c>
      <c r="AF1526" s="9" t="s">
        <v>11</v>
      </c>
      <c r="AH1526" s="9" t="s">
        <v>24</v>
      </c>
      <c r="AJ1526" s="9" t="s">
        <v>48</v>
      </c>
      <c r="AL1526" s="9" t="s">
        <v>41</v>
      </c>
      <c r="AN1526" s="9" t="s">
        <v>123</v>
      </c>
    </row>
    <row r="1527" spans="1:48" hidden="1">
      <c r="A1527" s="69" t="s">
        <v>5307</v>
      </c>
      <c r="B1527" s="70" t="s">
        <v>1210</v>
      </c>
      <c r="F1527" s="60">
        <v>28</v>
      </c>
      <c r="G1527" s="40">
        <v>28</v>
      </c>
      <c r="I1527" s="8"/>
      <c r="J1527" s="6"/>
      <c r="K1527" s="64"/>
      <c r="N1527" s="24"/>
      <c r="T1527" s="19" t="s">
        <v>5308</v>
      </c>
      <c r="X1527" s="30">
        <v>45961</v>
      </c>
      <c r="AA1527" s="3" t="s">
        <v>2487</v>
      </c>
      <c r="AB1527" s="61"/>
      <c r="AD1527" s="9" t="s">
        <v>56</v>
      </c>
      <c r="AF1527" s="9" t="s">
        <v>13</v>
      </c>
      <c r="AH1527" s="9" t="s">
        <v>123</v>
      </c>
    </row>
    <row r="1528" spans="1:48" hidden="1">
      <c r="A1528" s="69" t="s">
        <v>5309</v>
      </c>
      <c r="B1528" s="70" t="s">
        <v>1211</v>
      </c>
      <c r="F1528" s="60">
        <v>6</v>
      </c>
      <c r="G1528" s="40">
        <v>6</v>
      </c>
      <c r="I1528" s="8"/>
      <c r="J1528" s="6"/>
      <c r="K1528" s="64"/>
      <c r="N1528" s="24"/>
      <c r="T1528" s="19" t="s">
        <v>5310</v>
      </c>
      <c r="X1528" s="30">
        <v>45961</v>
      </c>
      <c r="AA1528" s="3" t="s">
        <v>2487</v>
      </c>
      <c r="AB1528" s="61"/>
      <c r="AD1528" s="9" t="s">
        <v>56</v>
      </c>
      <c r="AF1528" s="9" t="s">
        <v>13</v>
      </c>
      <c r="AH1528" s="9" t="s">
        <v>123</v>
      </c>
    </row>
    <row r="1529" spans="1:48" hidden="1">
      <c r="A1529" s="69" t="s">
        <v>5311</v>
      </c>
      <c r="B1529" s="70" t="s">
        <v>5312</v>
      </c>
      <c r="F1529" s="60">
        <v>2</v>
      </c>
      <c r="G1529" s="40">
        <v>2</v>
      </c>
      <c r="I1529" s="8"/>
      <c r="J1529" s="6"/>
      <c r="K1529" s="64"/>
      <c r="N1529" s="24"/>
      <c r="T1529" s="19" t="s">
        <v>5313</v>
      </c>
      <c r="X1529" s="30">
        <v>45961</v>
      </c>
      <c r="AA1529" s="3" t="s">
        <v>2487</v>
      </c>
      <c r="AB1529" s="61"/>
      <c r="AD1529" s="9" t="s">
        <v>56</v>
      </c>
      <c r="AF1529" s="9" t="s">
        <v>7</v>
      </c>
      <c r="AH1529" s="9" t="s">
        <v>13</v>
      </c>
      <c r="AJ1529" s="9" t="s">
        <v>41</v>
      </c>
      <c r="AL1529" s="9" t="s">
        <v>123</v>
      </c>
    </row>
    <row r="1530" spans="1:48" hidden="1">
      <c r="A1530" s="69" t="s">
        <v>5314</v>
      </c>
      <c r="B1530" s="70" t="s">
        <v>5315</v>
      </c>
      <c r="F1530" s="60">
        <v>3</v>
      </c>
      <c r="G1530" s="40">
        <v>3</v>
      </c>
      <c r="I1530" s="8"/>
      <c r="J1530" s="6"/>
      <c r="K1530" s="64"/>
      <c r="N1530" s="24"/>
      <c r="Q1530" s="8" t="s">
        <v>5316</v>
      </c>
      <c r="T1530" s="19" t="s">
        <v>5317</v>
      </c>
      <c r="X1530" s="30">
        <v>46001</v>
      </c>
      <c r="AA1530" s="3" t="s">
        <v>1774</v>
      </c>
      <c r="AB1530" s="61"/>
      <c r="AD1530" s="9" t="s">
        <v>126</v>
      </c>
      <c r="AF1530" s="9" t="s">
        <v>11</v>
      </c>
      <c r="AH1530" s="9" t="s">
        <v>82</v>
      </c>
      <c r="AJ1530" s="9" t="s">
        <v>31</v>
      </c>
      <c r="AL1530" s="9" t="s">
        <v>106</v>
      </c>
      <c r="AN1530" s="9" t="s">
        <v>253</v>
      </c>
      <c r="AP1530" s="9" t="s">
        <v>13</v>
      </c>
      <c r="AR1530" s="9" t="s">
        <v>123</v>
      </c>
    </row>
    <row r="1531" spans="1:48" hidden="1">
      <c r="A1531" s="69" t="s">
        <v>5318</v>
      </c>
      <c r="B1531" s="70" t="s">
        <v>5319</v>
      </c>
      <c r="F1531" s="60">
        <v>12</v>
      </c>
      <c r="G1531" s="40">
        <v>12</v>
      </c>
      <c r="I1531" s="8"/>
      <c r="J1531" s="6"/>
      <c r="K1531" s="64"/>
      <c r="N1531" s="24"/>
      <c r="Q1531" s="8" t="s">
        <v>5320</v>
      </c>
      <c r="T1531" s="19" t="s">
        <v>5321</v>
      </c>
      <c r="X1531" s="30">
        <v>46001</v>
      </c>
      <c r="AA1531" s="3" t="s">
        <v>1774</v>
      </c>
      <c r="AB1531" s="61"/>
      <c r="AD1531" s="9" t="s">
        <v>126</v>
      </c>
      <c r="AF1531" s="9" t="s">
        <v>11</v>
      </c>
      <c r="AH1531" s="9" t="s">
        <v>82</v>
      </c>
      <c r="AJ1531" s="9" t="s">
        <v>31</v>
      </c>
      <c r="AL1531" s="9" t="s">
        <v>106</v>
      </c>
      <c r="AN1531" s="9" t="s">
        <v>48</v>
      </c>
      <c r="AP1531" s="9" t="s">
        <v>13</v>
      </c>
      <c r="AR1531" s="9" t="s">
        <v>123</v>
      </c>
    </row>
    <row r="1532" spans="1:48" hidden="1">
      <c r="A1532" s="69" t="s">
        <v>5322</v>
      </c>
      <c r="B1532" s="70" t="s">
        <v>5323</v>
      </c>
      <c r="F1532" s="60">
        <v>6</v>
      </c>
      <c r="G1532" s="40">
        <v>6</v>
      </c>
      <c r="I1532" s="8"/>
      <c r="J1532" s="6"/>
      <c r="K1532" s="64"/>
      <c r="N1532" s="24"/>
      <c r="Q1532" s="8" t="s">
        <v>5324</v>
      </c>
      <c r="T1532" s="19" t="s">
        <v>5325</v>
      </c>
      <c r="X1532" s="30">
        <v>46016</v>
      </c>
      <c r="AA1532" s="3" t="s">
        <v>1919</v>
      </c>
      <c r="AB1532" s="61"/>
      <c r="AD1532" s="9" t="s">
        <v>126</v>
      </c>
      <c r="AF1532" s="9" t="s">
        <v>11</v>
      </c>
      <c r="AH1532" s="9" t="s">
        <v>16</v>
      </c>
      <c r="AJ1532" s="9" t="s">
        <v>2</v>
      </c>
      <c r="AL1532" s="9" t="s">
        <v>40</v>
      </c>
      <c r="AN1532" s="9" t="s">
        <v>57</v>
      </c>
      <c r="AP1532" s="9" t="s">
        <v>7</v>
      </c>
      <c r="AR1532" s="9" t="s">
        <v>64</v>
      </c>
      <c r="AT1532" s="9" t="s">
        <v>13</v>
      </c>
      <c r="AV1532" s="9" t="s">
        <v>123</v>
      </c>
    </row>
    <row r="1533" spans="1:48" hidden="1">
      <c r="A1533" s="69" t="s">
        <v>5326</v>
      </c>
      <c r="B1533" s="70" t="s">
        <v>5327</v>
      </c>
      <c r="F1533" s="60">
        <v>6</v>
      </c>
      <c r="G1533" s="40">
        <v>6</v>
      </c>
      <c r="I1533" s="8"/>
      <c r="J1533" s="6"/>
      <c r="K1533" s="64"/>
      <c r="N1533" s="24"/>
      <c r="Q1533" s="8" t="s">
        <v>5324</v>
      </c>
      <c r="T1533" s="19" t="s">
        <v>5328</v>
      </c>
      <c r="X1533" s="30">
        <v>46016</v>
      </c>
      <c r="AA1533" s="3" t="s">
        <v>1919</v>
      </c>
      <c r="AB1533" s="61"/>
      <c r="AD1533" s="9" t="s">
        <v>126</v>
      </c>
      <c r="AF1533" s="9" t="s">
        <v>11</v>
      </c>
      <c r="AH1533" s="9" t="s">
        <v>16</v>
      </c>
      <c r="AJ1533" s="9" t="s">
        <v>2</v>
      </c>
      <c r="AL1533" s="9" t="s">
        <v>40</v>
      </c>
      <c r="AN1533" s="9" t="s">
        <v>57</v>
      </c>
      <c r="AP1533" s="9" t="s">
        <v>7</v>
      </c>
      <c r="AR1533" s="9" t="s">
        <v>64</v>
      </c>
      <c r="AT1533" s="9" t="s">
        <v>13</v>
      </c>
      <c r="AV1533" s="9" t="s">
        <v>123</v>
      </c>
    </row>
    <row r="1534" spans="1:48" hidden="1">
      <c r="A1534" s="69" t="s">
        <v>5329</v>
      </c>
      <c r="B1534" s="70" t="s">
        <v>4292</v>
      </c>
      <c r="F1534" s="60">
        <v>41</v>
      </c>
      <c r="G1534" s="40">
        <v>41</v>
      </c>
      <c r="I1534" s="8"/>
      <c r="J1534" s="6"/>
      <c r="K1534" s="64"/>
      <c r="N1534" s="24"/>
      <c r="T1534" s="19" t="s">
        <v>5330</v>
      </c>
      <c r="X1534" s="30">
        <v>45960</v>
      </c>
      <c r="AA1534" s="3" t="s">
        <v>2811</v>
      </c>
      <c r="AB1534" s="61"/>
      <c r="AD1534" s="9" t="s">
        <v>56</v>
      </c>
      <c r="AF1534" s="9" t="s">
        <v>82</v>
      </c>
      <c r="AH1534" s="9" t="s">
        <v>31</v>
      </c>
      <c r="AJ1534" s="9" t="s">
        <v>123</v>
      </c>
    </row>
    <row r="1535" spans="1:48" hidden="1">
      <c r="A1535" s="69" t="s">
        <v>5331</v>
      </c>
      <c r="B1535" s="70" t="s">
        <v>5332</v>
      </c>
      <c r="F1535" s="60">
        <v>50</v>
      </c>
      <c r="G1535" s="40">
        <v>50</v>
      </c>
      <c r="I1535" s="8"/>
      <c r="J1535" s="6"/>
      <c r="K1535" s="64"/>
      <c r="N1535" s="24"/>
      <c r="T1535" s="19" t="s">
        <v>5333</v>
      </c>
      <c r="X1535" s="30">
        <v>45960</v>
      </c>
      <c r="AA1535" s="3" t="s">
        <v>2811</v>
      </c>
      <c r="AB1535" s="61"/>
      <c r="AD1535" s="9" t="s">
        <v>56</v>
      </c>
      <c r="AF1535" s="9" t="s">
        <v>82</v>
      </c>
      <c r="AH1535" s="9" t="s">
        <v>31</v>
      </c>
      <c r="AJ1535" s="9" t="s">
        <v>123</v>
      </c>
    </row>
    <row r="1536" spans="1:48" hidden="1">
      <c r="A1536" s="69" t="s">
        <v>5334</v>
      </c>
      <c r="B1536" s="70" t="s">
        <v>3994</v>
      </c>
      <c r="F1536" s="60">
        <v>40</v>
      </c>
      <c r="G1536" s="40">
        <v>40</v>
      </c>
      <c r="I1536" s="8"/>
      <c r="J1536" s="6"/>
      <c r="K1536" s="64"/>
      <c r="N1536" s="24"/>
      <c r="T1536" s="19" t="s">
        <v>5335</v>
      </c>
      <c r="X1536" s="30">
        <v>45960</v>
      </c>
      <c r="AA1536" s="3" t="s">
        <v>2811</v>
      </c>
      <c r="AB1536" s="61"/>
      <c r="AD1536" s="9" t="s">
        <v>56</v>
      </c>
      <c r="AF1536" s="9" t="s">
        <v>82</v>
      </c>
      <c r="AH1536" s="9" t="s">
        <v>31</v>
      </c>
      <c r="AJ1536" s="9" t="s">
        <v>123</v>
      </c>
    </row>
    <row r="1537" spans="1:56" hidden="1">
      <c r="A1537" s="69" t="s">
        <v>5336</v>
      </c>
      <c r="B1537" s="70" t="s">
        <v>5337</v>
      </c>
      <c r="F1537" s="60">
        <v>1</v>
      </c>
      <c r="G1537" s="40">
        <v>1</v>
      </c>
      <c r="I1537" s="8"/>
      <c r="J1537" s="6"/>
      <c r="K1537" s="64"/>
      <c r="N1537" s="24"/>
      <c r="T1537" s="19" t="s">
        <v>5338</v>
      </c>
      <c r="X1537" s="30">
        <v>45961</v>
      </c>
      <c r="AA1537" s="3" t="s">
        <v>1778</v>
      </c>
      <c r="AB1537" s="61"/>
      <c r="AD1537" s="9" t="s">
        <v>56</v>
      </c>
      <c r="AF1537" s="9" t="s">
        <v>25</v>
      </c>
      <c r="AH1537" s="9" t="s">
        <v>24</v>
      </c>
      <c r="AJ1537" s="9" t="s">
        <v>168</v>
      </c>
      <c r="AL1537" s="9" t="s">
        <v>123</v>
      </c>
    </row>
    <row r="1538" spans="1:56" hidden="1">
      <c r="A1538" s="69" t="s">
        <v>5339</v>
      </c>
      <c r="B1538" s="70" t="s">
        <v>5340</v>
      </c>
      <c r="F1538" s="60">
        <v>1</v>
      </c>
      <c r="G1538" s="40">
        <v>1</v>
      </c>
      <c r="I1538" s="8"/>
      <c r="J1538" s="6"/>
      <c r="K1538" s="64"/>
      <c r="N1538" s="24"/>
      <c r="T1538" s="19" t="s">
        <v>5341</v>
      </c>
      <c r="X1538" s="30">
        <v>45961</v>
      </c>
      <c r="AA1538" s="3" t="s">
        <v>1778</v>
      </c>
      <c r="AB1538" s="61"/>
      <c r="AD1538" s="9" t="s">
        <v>56</v>
      </c>
      <c r="AF1538" s="9" t="s">
        <v>25</v>
      </c>
      <c r="AH1538" s="9" t="s">
        <v>24</v>
      </c>
      <c r="AJ1538" s="9" t="s">
        <v>168</v>
      </c>
      <c r="AL1538" s="9" t="s">
        <v>123</v>
      </c>
    </row>
    <row r="1539" spans="1:56" hidden="1">
      <c r="A1539" s="69" t="s">
        <v>5342</v>
      </c>
      <c r="B1539" s="70" t="s">
        <v>5343</v>
      </c>
      <c r="F1539" s="60">
        <v>1</v>
      </c>
      <c r="G1539" s="40">
        <v>1</v>
      </c>
      <c r="I1539" s="8"/>
      <c r="J1539" s="6"/>
      <c r="K1539" s="64"/>
      <c r="N1539" s="24"/>
      <c r="T1539" s="19" t="s">
        <v>5344</v>
      </c>
      <c r="X1539" s="30">
        <v>45961</v>
      </c>
      <c r="AA1539" s="3" t="s">
        <v>1778</v>
      </c>
      <c r="AB1539" s="61"/>
      <c r="AD1539" s="9" t="s">
        <v>56</v>
      </c>
      <c r="AF1539" s="9" t="s">
        <v>25</v>
      </c>
      <c r="AH1539" s="9" t="s">
        <v>24</v>
      </c>
      <c r="AJ1539" s="9" t="s">
        <v>168</v>
      </c>
      <c r="AL1539" s="9" t="s">
        <v>123</v>
      </c>
    </row>
    <row r="1540" spans="1:56" hidden="1">
      <c r="A1540" s="69" t="s">
        <v>5345</v>
      </c>
      <c r="B1540" s="70" t="s">
        <v>5346</v>
      </c>
      <c r="F1540" s="60">
        <v>1</v>
      </c>
      <c r="G1540" s="40">
        <v>1</v>
      </c>
      <c r="I1540" s="8"/>
      <c r="J1540" s="6"/>
      <c r="K1540" s="64"/>
      <c r="N1540" s="24"/>
      <c r="T1540" s="19" t="s">
        <v>5347</v>
      </c>
      <c r="X1540" s="30">
        <v>45961</v>
      </c>
      <c r="AA1540" s="3" t="s">
        <v>1778</v>
      </c>
      <c r="AB1540" s="61"/>
      <c r="AD1540" s="9" t="s">
        <v>56</v>
      </c>
      <c r="AF1540" s="9" t="s">
        <v>25</v>
      </c>
      <c r="AH1540" s="9" t="s">
        <v>24</v>
      </c>
      <c r="AJ1540" s="9" t="s">
        <v>168</v>
      </c>
      <c r="AL1540" s="9" t="s">
        <v>123</v>
      </c>
    </row>
    <row r="1541" spans="1:56" hidden="1">
      <c r="A1541" s="69" t="s">
        <v>5348</v>
      </c>
      <c r="B1541" s="70" t="s">
        <v>199</v>
      </c>
      <c r="F1541" s="60">
        <v>252</v>
      </c>
      <c r="G1541" s="40">
        <v>252</v>
      </c>
      <c r="I1541" s="8"/>
      <c r="J1541" s="6"/>
      <c r="K1541" s="64"/>
      <c r="N1541" s="24"/>
      <c r="T1541" s="19" t="s">
        <v>5349</v>
      </c>
      <c r="X1541" s="30">
        <v>45953</v>
      </c>
      <c r="AA1541" s="3" t="s">
        <v>1980</v>
      </c>
      <c r="AB1541" s="61"/>
      <c r="AD1541" s="9" t="s">
        <v>56</v>
      </c>
      <c r="AF1541" s="9" t="s">
        <v>2</v>
      </c>
    </row>
    <row r="1542" spans="1:56" hidden="1">
      <c r="A1542" s="69" t="s">
        <v>5350</v>
      </c>
      <c r="B1542" s="70" t="s">
        <v>199</v>
      </c>
      <c r="F1542" s="60">
        <v>252</v>
      </c>
      <c r="G1542" s="40">
        <v>252</v>
      </c>
      <c r="I1542" s="8"/>
      <c r="J1542" s="6"/>
      <c r="K1542" s="64"/>
      <c r="N1542" s="24"/>
      <c r="T1542" s="19" t="s">
        <v>5351</v>
      </c>
      <c r="X1542" s="30">
        <v>45953</v>
      </c>
      <c r="AA1542" s="3" t="s">
        <v>1980</v>
      </c>
      <c r="AB1542" s="61"/>
      <c r="AD1542" s="9" t="s">
        <v>56</v>
      </c>
      <c r="AF1542" s="9" t="s">
        <v>2</v>
      </c>
    </row>
    <row r="1543" spans="1:56" hidden="1">
      <c r="A1543" s="69" t="s">
        <v>5352</v>
      </c>
      <c r="B1543" s="70" t="s">
        <v>199</v>
      </c>
      <c r="F1543" s="60">
        <v>252</v>
      </c>
      <c r="G1543" s="40">
        <v>252</v>
      </c>
      <c r="I1543" s="8"/>
      <c r="J1543" s="6"/>
      <c r="K1543" s="64"/>
      <c r="N1543" s="24"/>
      <c r="T1543" s="19" t="s">
        <v>5353</v>
      </c>
      <c r="X1543" s="30">
        <v>45953</v>
      </c>
      <c r="AA1543" s="3" t="s">
        <v>1980</v>
      </c>
      <c r="AB1543" s="61"/>
      <c r="AD1543" s="9" t="s">
        <v>56</v>
      </c>
      <c r="AF1543" s="9" t="s">
        <v>2</v>
      </c>
    </row>
    <row r="1544" spans="1:56" hidden="1">
      <c r="A1544" s="69" t="s">
        <v>5354</v>
      </c>
      <c r="B1544" s="70" t="s">
        <v>5355</v>
      </c>
      <c r="F1544" s="60">
        <v>30</v>
      </c>
      <c r="G1544" s="40">
        <v>30</v>
      </c>
      <c r="I1544" s="8"/>
      <c r="J1544" s="6"/>
      <c r="K1544" s="64"/>
      <c r="N1544" s="24"/>
      <c r="T1544" s="19" t="s">
        <v>5356</v>
      </c>
      <c r="X1544" s="30">
        <v>45995</v>
      </c>
      <c r="AA1544" s="3" t="s">
        <v>1856</v>
      </c>
      <c r="AB1544" s="61"/>
      <c r="AD1544" s="9" t="s">
        <v>56</v>
      </c>
      <c r="AF1544" s="9" t="s">
        <v>2</v>
      </c>
      <c r="AH1544" s="9" t="s">
        <v>31</v>
      </c>
      <c r="AJ1544" s="9" t="s">
        <v>106</v>
      </c>
      <c r="AL1544" s="9" t="s">
        <v>50</v>
      </c>
      <c r="AN1544" s="9" t="s">
        <v>13</v>
      </c>
      <c r="AP1544" s="9" t="s">
        <v>123</v>
      </c>
    </row>
    <row r="1545" spans="1:56" hidden="1">
      <c r="A1545" s="69" t="s">
        <v>5357</v>
      </c>
      <c r="B1545" s="70" t="s">
        <v>5358</v>
      </c>
      <c r="F1545" s="60">
        <v>125</v>
      </c>
      <c r="G1545" s="40">
        <v>125</v>
      </c>
      <c r="I1545" s="8"/>
      <c r="J1545" s="6"/>
      <c r="K1545" s="64"/>
      <c r="N1545" s="24"/>
      <c r="T1545" s="19" t="s">
        <v>5359</v>
      </c>
      <c r="X1545" s="30">
        <v>45960</v>
      </c>
      <c r="AA1545" s="3" t="s">
        <v>2811</v>
      </c>
      <c r="AB1545" s="61"/>
      <c r="AD1545" s="9" t="s">
        <v>56</v>
      </c>
      <c r="AF1545" s="9" t="s">
        <v>2</v>
      </c>
      <c r="AH1545" s="9" t="s">
        <v>31</v>
      </c>
      <c r="AJ1545" s="9" t="s">
        <v>123</v>
      </c>
    </row>
    <row r="1546" spans="1:56" hidden="1">
      <c r="A1546" s="69" t="s">
        <v>5360</v>
      </c>
      <c r="B1546" s="70" t="s">
        <v>5361</v>
      </c>
      <c r="F1546" s="60">
        <v>47</v>
      </c>
      <c r="G1546" s="40">
        <v>47</v>
      </c>
      <c r="I1546" s="8"/>
      <c r="J1546" s="6"/>
      <c r="K1546" s="64"/>
      <c r="N1546" s="24"/>
      <c r="T1546" s="19" t="s">
        <v>5362</v>
      </c>
      <c r="X1546" s="30">
        <v>45947</v>
      </c>
      <c r="AA1546" s="3" t="s">
        <v>1748</v>
      </c>
      <c r="AB1546" s="61"/>
      <c r="AD1546" s="9" t="s">
        <v>56</v>
      </c>
      <c r="AF1546" s="9" t="s">
        <v>13</v>
      </c>
      <c r="AH1546" s="9" t="s">
        <v>123</v>
      </c>
    </row>
    <row r="1547" spans="1:56" hidden="1">
      <c r="A1547" s="69" t="s">
        <v>5363</v>
      </c>
      <c r="B1547" s="70" t="s">
        <v>5364</v>
      </c>
      <c r="F1547" s="60">
        <v>60</v>
      </c>
      <c r="G1547" s="40">
        <v>60</v>
      </c>
      <c r="I1547" s="8"/>
      <c r="J1547" s="6"/>
      <c r="K1547" s="64"/>
      <c r="N1547" s="24"/>
      <c r="T1547" s="19" t="s">
        <v>5365</v>
      </c>
      <c r="X1547" s="30">
        <v>45951</v>
      </c>
      <c r="AA1547" s="3" t="s">
        <v>1818</v>
      </c>
      <c r="AB1547" s="61"/>
      <c r="AD1547" s="9" t="s">
        <v>56</v>
      </c>
      <c r="AF1547" s="9" t="s">
        <v>13</v>
      </c>
      <c r="AH1547" s="9" t="s">
        <v>41</v>
      </c>
      <c r="AJ1547" s="9" t="s">
        <v>123</v>
      </c>
    </row>
    <row r="1548" spans="1:56" hidden="1">
      <c r="A1548" s="69" t="s">
        <v>5366</v>
      </c>
      <c r="B1548" s="70" t="s">
        <v>5367</v>
      </c>
      <c r="F1548" s="60">
        <v>2</v>
      </c>
      <c r="G1548" s="40">
        <v>2</v>
      </c>
      <c r="I1548" s="8"/>
      <c r="J1548" s="6"/>
      <c r="K1548" s="64"/>
      <c r="N1548" s="24"/>
      <c r="T1548" s="19" t="s">
        <v>5368</v>
      </c>
      <c r="X1548" s="30">
        <v>45967</v>
      </c>
      <c r="AA1548" s="3" t="s">
        <v>1831</v>
      </c>
      <c r="AB1548" s="61"/>
      <c r="AD1548" s="9" t="s">
        <v>126</v>
      </c>
      <c r="AF1548" s="9" t="s">
        <v>17</v>
      </c>
      <c r="AH1548" s="9" t="s">
        <v>61</v>
      </c>
      <c r="AJ1548" s="9" t="s">
        <v>123</v>
      </c>
    </row>
    <row r="1549" spans="1:56" hidden="1">
      <c r="A1549" s="69" t="s">
        <v>5369</v>
      </c>
      <c r="B1549" s="70" t="s">
        <v>5370</v>
      </c>
      <c r="F1549" s="60">
        <v>17</v>
      </c>
      <c r="G1549" s="40">
        <v>17</v>
      </c>
      <c r="I1549" s="8"/>
      <c r="J1549" s="6"/>
      <c r="K1549" s="64"/>
      <c r="N1549" s="24"/>
      <c r="T1549" s="19" t="s">
        <v>5371</v>
      </c>
      <c r="X1549" s="30">
        <v>45953</v>
      </c>
      <c r="AA1549" s="3" t="s">
        <v>1831</v>
      </c>
      <c r="AB1549" s="61"/>
      <c r="AD1549" s="9" t="s">
        <v>56</v>
      </c>
      <c r="AF1549" s="9" t="s">
        <v>2</v>
      </c>
      <c r="AH1549" s="9" t="s">
        <v>31</v>
      </c>
      <c r="AJ1549" s="9" t="s">
        <v>123</v>
      </c>
    </row>
    <row r="1550" spans="1:56" hidden="1">
      <c r="A1550" s="69" t="s">
        <v>5372</v>
      </c>
      <c r="B1550" s="70" t="s">
        <v>207</v>
      </c>
      <c r="F1550" s="60">
        <v>30</v>
      </c>
      <c r="G1550" s="40">
        <v>30</v>
      </c>
      <c r="I1550" s="8"/>
      <c r="J1550" s="6"/>
      <c r="K1550" s="64"/>
      <c r="N1550" s="24"/>
      <c r="Q1550" s="8" t="s">
        <v>5373</v>
      </c>
      <c r="X1550" s="30">
        <v>45997</v>
      </c>
      <c r="AA1550" s="3" t="s">
        <v>4708</v>
      </c>
      <c r="AB1550" s="61"/>
      <c r="AD1550" s="9" t="s">
        <v>126</v>
      </c>
      <c r="AF1550" s="9" t="s">
        <v>11</v>
      </c>
      <c r="AH1550" s="9" t="s">
        <v>2</v>
      </c>
      <c r="AJ1550" s="9" t="s">
        <v>91</v>
      </c>
      <c r="AL1550" s="9" t="s">
        <v>31</v>
      </c>
      <c r="AN1550" s="9" t="s">
        <v>67</v>
      </c>
      <c r="AP1550" s="9" t="s">
        <v>106</v>
      </c>
      <c r="AR1550" s="9" t="s">
        <v>174</v>
      </c>
      <c r="AT1550" s="9" t="s">
        <v>24</v>
      </c>
      <c r="AV1550" s="9" t="s">
        <v>50</v>
      </c>
      <c r="AX1550" s="9" t="s">
        <v>13</v>
      </c>
      <c r="AZ1550" s="9" t="s">
        <v>41</v>
      </c>
      <c r="BB1550" s="9" t="s">
        <v>154</v>
      </c>
      <c r="BD1550" s="9" t="s">
        <v>123</v>
      </c>
    </row>
    <row r="1551" spans="1:56" hidden="1">
      <c r="A1551" s="69" t="s">
        <v>5374</v>
      </c>
      <c r="B1551" s="70" t="s">
        <v>5375</v>
      </c>
      <c r="F1551" s="60">
        <v>54</v>
      </c>
      <c r="G1551" s="40">
        <v>54</v>
      </c>
      <c r="I1551" s="8"/>
      <c r="J1551" s="6"/>
      <c r="K1551" s="64"/>
      <c r="N1551" s="24"/>
      <c r="T1551" s="19" t="s">
        <v>5376</v>
      </c>
      <c r="X1551" s="30">
        <v>45953</v>
      </c>
      <c r="AA1551" s="3" t="s">
        <v>1761</v>
      </c>
      <c r="AB1551" s="61"/>
      <c r="AD1551" s="9" t="s">
        <v>56</v>
      </c>
      <c r="AF1551" s="9" t="s">
        <v>13</v>
      </c>
      <c r="AH1551" s="9" t="s">
        <v>123</v>
      </c>
    </row>
    <row r="1552" spans="1:56" hidden="1">
      <c r="A1552" s="69" t="s">
        <v>5377</v>
      </c>
      <c r="B1552" s="70" t="s">
        <v>5062</v>
      </c>
      <c r="F1552" s="60">
        <v>9</v>
      </c>
      <c r="G1552" s="40">
        <v>9</v>
      </c>
      <c r="I1552" s="8"/>
      <c r="J1552" s="6"/>
      <c r="K1552" s="64"/>
      <c r="N1552" s="24"/>
      <c r="T1552" s="19" t="s">
        <v>5378</v>
      </c>
      <c r="X1552" s="30">
        <v>45953</v>
      </c>
      <c r="AA1552" s="3" t="s">
        <v>1761</v>
      </c>
      <c r="AB1552" s="61"/>
      <c r="AD1552" s="9" t="s">
        <v>56</v>
      </c>
      <c r="AF1552" s="9" t="s">
        <v>13</v>
      </c>
      <c r="AH1552" s="9" t="s">
        <v>123</v>
      </c>
    </row>
    <row r="1553" spans="1:50" hidden="1">
      <c r="A1553" s="69" t="s">
        <v>5379</v>
      </c>
      <c r="B1553" s="70" t="s">
        <v>4994</v>
      </c>
      <c r="F1553" s="60">
        <v>9</v>
      </c>
      <c r="G1553" s="40">
        <v>9</v>
      </c>
      <c r="I1553" s="8"/>
      <c r="J1553" s="6"/>
      <c r="K1553" s="64"/>
      <c r="N1553" s="24"/>
      <c r="T1553" s="19" t="s">
        <v>5380</v>
      </c>
      <c r="X1553" s="30">
        <v>45953</v>
      </c>
      <c r="AA1553" s="3" t="s">
        <v>1761</v>
      </c>
      <c r="AB1553" s="61"/>
      <c r="AD1553" s="9" t="s">
        <v>56</v>
      </c>
      <c r="AF1553" s="9" t="s">
        <v>13</v>
      </c>
      <c r="AH1553" s="9" t="s">
        <v>123</v>
      </c>
    </row>
    <row r="1554" spans="1:50" hidden="1">
      <c r="A1554" s="69" t="s">
        <v>5381</v>
      </c>
      <c r="B1554" s="70" t="s">
        <v>5382</v>
      </c>
      <c r="F1554" s="60">
        <v>53</v>
      </c>
      <c r="G1554" s="40">
        <v>53</v>
      </c>
      <c r="I1554" s="8"/>
      <c r="J1554" s="6"/>
      <c r="K1554" s="64"/>
      <c r="N1554" s="24"/>
      <c r="T1554" s="19" t="s">
        <v>5383</v>
      </c>
      <c r="X1554" s="30">
        <v>45953</v>
      </c>
      <c r="AA1554" s="3" t="s">
        <v>1761</v>
      </c>
      <c r="AB1554" s="61"/>
      <c r="AD1554" s="9" t="s">
        <v>56</v>
      </c>
      <c r="AF1554" s="9" t="s">
        <v>13</v>
      </c>
      <c r="AH1554" s="9" t="s">
        <v>123</v>
      </c>
    </row>
    <row r="1555" spans="1:50" hidden="1">
      <c r="A1555" s="69" t="s">
        <v>5384</v>
      </c>
      <c r="B1555" s="70" t="s">
        <v>199</v>
      </c>
      <c r="F1555" s="60">
        <v>252</v>
      </c>
      <c r="G1555" s="40">
        <v>252</v>
      </c>
      <c r="I1555" s="8"/>
      <c r="J1555" s="6"/>
      <c r="K1555" s="64"/>
      <c r="N1555" s="24"/>
      <c r="T1555" s="19" t="s">
        <v>5385</v>
      </c>
      <c r="X1555" s="30">
        <v>45953</v>
      </c>
      <c r="AA1555" s="3" t="s">
        <v>1980</v>
      </c>
      <c r="AB1555" s="61"/>
      <c r="AD1555" s="9" t="s">
        <v>56</v>
      </c>
      <c r="AF1555" s="9" t="s">
        <v>2</v>
      </c>
    </row>
    <row r="1556" spans="1:50" hidden="1">
      <c r="A1556" s="69" t="s">
        <v>5386</v>
      </c>
      <c r="B1556" s="70" t="s">
        <v>199</v>
      </c>
      <c r="F1556" s="60">
        <v>252</v>
      </c>
      <c r="G1556" s="40">
        <v>252</v>
      </c>
      <c r="I1556" s="8"/>
      <c r="J1556" s="6"/>
      <c r="K1556" s="64"/>
      <c r="N1556" s="24"/>
      <c r="T1556" s="19" t="s">
        <v>5387</v>
      </c>
      <c r="X1556" s="30">
        <v>45953</v>
      </c>
      <c r="AA1556" s="3" t="s">
        <v>1980</v>
      </c>
      <c r="AB1556" s="61"/>
      <c r="AD1556" s="9" t="s">
        <v>56</v>
      </c>
      <c r="AF1556" s="9" t="s">
        <v>2</v>
      </c>
    </row>
    <row r="1557" spans="1:50" hidden="1">
      <c r="A1557" s="69" t="s">
        <v>5388</v>
      </c>
      <c r="B1557" s="70" t="s">
        <v>199</v>
      </c>
      <c r="F1557" s="60">
        <v>246</v>
      </c>
      <c r="G1557" s="40">
        <v>246</v>
      </c>
      <c r="I1557" s="8"/>
      <c r="J1557" s="6"/>
      <c r="K1557" s="64"/>
      <c r="N1557" s="24"/>
      <c r="T1557" s="19" t="s">
        <v>5389</v>
      </c>
      <c r="X1557" s="30">
        <v>45953</v>
      </c>
      <c r="AA1557" s="3" t="s">
        <v>1980</v>
      </c>
      <c r="AB1557" s="61"/>
      <c r="AD1557" s="9" t="s">
        <v>56</v>
      </c>
      <c r="AF1557" s="9" t="s">
        <v>2</v>
      </c>
    </row>
    <row r="1558" spans="1:50" hidden="1">
      <c r="A1558" s="69" t="s">
        <v>5390</v>
      </c>
      <c r="B1558" s="70" t="s">
        <v>2835</v>
      </c>
      <c r="F1558" s="60">
        <v>2627</v>
      </c>
      <c r="G1558" s="40">
        <v>2627</v>
      </c>
      <c r="I1558" s="8"/>
      <c r="J1558" s="6"/>
      <c r="K1558" s="64"/>
      <c r="N1558" s="24"/>
      <c r="T1558" s="19" t="s">
        <v>5391</v>
      </c>
      <c r="X1558" s="30">
        <v>45975</v>
      </c>
      <c r="AA1558" s="3" t="s">
        <v>1980</v>
      </c>
      <c r="AB1558" s="61"/>
      <c r="AD1558" s="9" t="s">
        <v>56</v>
      </c>
      <c r="AF1558" s="9" t="s">
        <v>2</v>
      </c>
      <c r="AH1558" s="9" t="s">
        <v>123</v>
      </c>
    </row>
    <row r="1559" spans="1:50" hidden="1">
      <c r="A1559" s="69" t="s">
        <v>5392</v>
      </c>
      <c r="B1559" s="70" t="s">
        <v>5393</v>
      </c>
      <c r="F1559" s="60">
        <v>8</v>
      </c>
      <c r="G1559" s="40">
        <v>8</v>
      </c>
      <c r="I1559" s="8"/>
      <c r="J1559" s="6"/>
      <c r="K1559" s="64"/>
      <c r="N1559" s="24"/>
      <c r="T1559" s="19" t="s">
        <v>5394</v>
      </c>
      <c r="X1559" s="30">
        <v>45960</v>
      </c>
      <c r="AA1559" s="3" t="s">
        <v>3</v>
      </c>
      <c r="AB1559" s="61"/>
      <c r="AD1559" s="9" t="s">
        <v>56</v>
      </c>
      <c r="AF1559" s="9" t="s">
        <v>13</v>
      </c>
      <c r="AH1559" s="9" t="s">
        <v>123</v>
      </c>
    </row>
    <row r="1560" spans="1:50" hidden="1">
      <c r="A1560" s="69" t="s">
        <v>5395</v>
      </c>
      <c r="B1560" s="70" t="s">
        <v>5396</v>
      </c>
      <c r="F1560" s="60">
        <v>8</v>
      </c>
      <c r="G1560" s="40">
        <v>8</v>
      </c>
      <c r="I1560" s="8"/>
      <c r="J1560" s="6"/>
      <c r="K1560" s="64"/>
      <c r="N1560" s="24"/>
      <c r="T1560" s="19" t="s">
        <v>5397</v>
      </c>
      <c r="X1560" s="30">
        <v>45960</v>
      </c>
      <c r="AA1560" s="3" t="s">
        <v>3</v>
      </c>
      <c r="AB1560" s="61"/>
      <c r="AD1560" s="9" t="s">
        <v>56</v>
      </c>
      <c r="AF1560" s="9" t="s">
        <v>13</v>
      </c>
      <c r="AH1560" s="9" t="s">
        <v>123</v>
      </c>
    </row>
    <row r="1561" spans="1:50" hidden="1">
      <c r="A1561" s="69" t="s">
        <v>5398</v>
      </c>
      <c r="B1561" s="70" t="s">
        <v>5399</v>
      </c>
      <c r="F1561" s="60">
        <v>8</v>
      </c>
      <c r="G1561" s="40">
        <v>8</v>
      </c>
      <c r="I1561" s="8"/>
      <c r="J1561" s="6"/>
      <c r="K1561" s="64"/>
      <c r="N1561" s="24"/>
      <c r="T1561" s="19" t="s">
        <v>5400</v>
      </c>
      <c r="X1561" s="30">
        <v>45960</v>
      </c>
      <c r="AA1561" s="3" t="s">
        <v>3</v>
      </c>
      <c r="AB1561" s="61"/>
      <c r="AD1561" s="9" t="s">
        <v>56</v>
      </c>
      <c r="AF1561" s="9" t="s">
        <v>13</v>
      </c>
      <c r="AH1561" s="9" t="s">
        <v>123</v>
      </c>
    </row>
    <row r="1562" spans="1:50" hidden="1">
      <c r="A1562" s="69" t="s">
        <v>5401</v>
      </c>
      <c r="B1562" s="70" t="s">
        <v>189</v>
      </c>
      <c r="F1562" s="60">
        <v>60</v>
      </c>
      <c r="G1562" s="40">
        <v>60</v>
      </c>
      <c r="I1562" s="8"/>
      <c r="J1562" s="6"/>
      <c r="K1562" s="64"/>
      <c r="N1562" s="24"/>
      <c r="Q1562" s="8" t="s">
        <v>4966</v>
      </c>
      <c r="T1562" s="19" t="s">
        <v>5402</v>
      </c>
      <c r="X1562" s="30">
        <v>46021</v>
      </c>
      <c r="AA1562" s="3" t="s">
        <v>1774</v>
      </c>
      <c r="AB1562" s="61"/>
      <c r="AD1562" s="9" t="s">
        <v>126</v>
      </c>
      <c r="AF1562" s="9" t="s">
        <v>11</v>
      </c>
      <c r="AH1562" s="9" t="s">
        <v>2</v>
      </c>
      <c r="AJ1562" s="9" t="s">
        <v>16</v>
      </c>
      <c r="AL1562" s="9" t="s">
        <v>106</v>
      </c>
      <c r="AN1562" s="9" t="s">
        <v>48</v>
      </c>
      <c r="AP1562" s="9" t="s">
        <v>13</v>
      </c>
      <c r="AR1562" s="9" t="s">
        <v>41</v>
      </c>
      <c r="AT1562" s="9" t="s">
        <v>123</v>
      </c>
    </row>
    <row r="1563" spans="1:50" hidden="1">
      <c r="A1563" s="69" t="s">
        <v>5403</v>
      </c>
      <c r="B1563" s="70" t="s">
        <v>5129</v>
      </c>
      <c r="F1563" s="60">
        <v>1</v>
      </c>
      <c r="G1563" s="40">
        <v>1</v>
      </c>
      <c r="I1563" s="8"/>
      <c r="J1563" s="6"/>
      <c r="K1563" s="64"/>
      <c r="N1563" s="24"/>
      <c r="T1563" s="19" t="s">
        <v>5404</v>
      </c>
      <c r="X1563" s="30">
        <v>45953</v>
      </c>
      <c r="AA1563" s="3" t="s">
        <v>23</v>
      </c>
      <c r="AB1563" s="61"/>
      <c r="AD1563" s="9" t="s">
        <v>56</v>
      </c>
      <c r="AF1563" s="9" t="s">
        <v>13</v>
      </c>
      <c r="AH1563" s="9" t="s">
        <v>123</v>
      </c>
    </row>
    <row r="1564" spans="1:50" hidden="1">
      <c r="A1564" s="69" t="s">
        <v>5405</v>
      </c>
      <c r="B1564" s="70" t="s">
        <v>5406</v>
      </c>
      <c r="F1564" s="60">
        <v>3</v>
      </c>
      <c r="G1564" s="40">
        <v>3</v>
      </c>
      <c r="I1564" s="8"/>
      <c r="J1564" s="6"/>
      <c r="K1564" s="64"/>
      <c r="N1564" s="24"/>
      <c r="Q1564" s="8" t="s">
        <v>5407</v>
      </c>
      <c r="T1564" s="19" t="s">
        <v>5409</v>
      </c>
      <c r="X1564" s="30">
        <v>45989</v>
      </c>
      <c r="AA1564" s="3" t="s">
        <v>5408</v>
      </c>
      <c r="AB1564" s="61"/>
      <c r="AD1564" s="9" t="s">
        <v>126</v>
      </c>
      <c r="AF1564" s="9" t="s">
        <v>11</v>
      </c>
      <c r="AH1564" s="9" t="s">
        <v>2</v>
      </c>
      <c r="AJ1564" s="9" t="s">
        <v>31</v>
      </c>
      <c r="AL1564" s="9" t="s">
        <v>0</v>
      </c>
      <c r="AN1564" s="9" t="s">
        <v>48</v>
      </c>
      <c r="AP1564" s="9" t="s">
        <v>13</v>
      </c>
      <c r="AR1564" s="9" t="s">
        <v>123</v>
      </c>
    </row>
    <row r="1565" spans="1:50" hidden="1">
      <c r="A1565" s="69" t="s">
        <v>5410</v>
      </c>
      <c r="B1565" s="70" t="s">
        <v>5411</v>
      </c>
      <c r="F1565" s="60">
        <v>5</v>
      </c>
      <c r="G1565" s="40">
        <v>5</v>
      </c>
      <c r="I1565" s="8"/>
      <c r="J1565" s="6"/>
      <c r="K1565" s="64"/>
      <c r="N1565" s="24"/>
      <c r="Q1565" s="8" t="s">
        <v>5412</v>
      </c>
      <c r="T1565" s="19" t="s">
        <v>5414</v>
      </c>
      <c r="X1565" s="30">
        <v>45961</v>
      </c>
      <c r="AA1565" s="3" t="s">
        <v>5413</v>
      </c>
      <c r="AB1565" s="61"/>
      <c r="AD1565" s="9" t="s">
        <v>126</v>
      </c>
      <c r="AF1565" s="9" t="s">
        <v>17</v>
      </c>
      <c r="AH1565" s="9" t="s">
        <v>16</v>
      </c>
      <c r="AJ1565" s="9" t="s">
        <v>2</v>
      </c>
      <c r="AL1565" s="9" t="s">
        <v>1535</v>
      </c>
      <c r="AN1565" s="9" t="s">
        <v>1576</v>
      </c>
      <c r="AP1565" s="9" t="s">
        <v>37</v>
      </c>
      <c r="AR1565" s="9" t="s">
        <v>123</v>
      </c>
    </row>
    <row r="1566" spans="1:50" hidden="1">
      <c r="A1566" s="69" t="s">
        <v>5415</v>
      </c>
      <c r="B1566" s="70" t="s">
        <v>5416</v>
      </c>
      <c r="F1566" s="60">
        <v>100</v>
      </c>
      <c r="G1566" s="40">
        <v>100</v>
      </c>
      <c r="I1566" s="8"/>
      <c r="J1566" s="6"/>
      <c r="K1566" s="64"/>
      <c r="N1566" s="24"/>
      <c r="Q1566" s="8" t="s">
        <v>5417</v>
      </c>
      <c r="T1566" s="19" t="s">
        <v>5418</v>
      </c>
      <c r="X1566" s="30">
        <v>45718</v>
      </c>
      <c r="AA1566" s="3" t="s">
        <v>1804</v>
      </c>
      <c r="AB1566" s="61"/>
      <c r="AD1566" s="9" t="s">
        <v>126</v>
      </c>
      <c r="AF1566" s="9" t="s">
        <v>72</v>
      </c>
      <c r="AH1566" s="9" t="s">
        <v>26</v>
      </c>
      <c r="AJ1566" s="9" t="s">
        <v>31</v>
      </c>
      <c r="AL1566" s="9" t="s">
        <v>9</v>
      </c>
      <c r="AN1566" s="9" t="s">
        <v>67</v>
      </c>
      <c r="AP1566" s="9" t="s">
        <v>0</v>
      </c>
      <c r="AR1566" s="9" t="s">
        <v>17</v>
      </c>
      <c r="AT1566" s="9" t="s">
        <v>37</v>
      </c>
      <c r="AV1566" s="9" t="s">
        <v>41</v>
      </c>
      <c r="AX1566" s="9" t="s">
        <v>123</v>
      </c>
    </row>
    <row r="1567" spans="1:50" hidden="1">
      <c r="A1567" s="69" t="s">
        <v>5419</v>
      </c>
      <c r="B1567" s="70" t="s">
        <v>5420</v>
      </c>
      <c r="F1567" s="60">
        <v>100</v>
      </c>
      <c r="G1567" s="40">
        <v>100</v>
      </c>
      <c r="I1567" s="8"/>
      <c r="J1567" s="6"/>
      <c r="K1567" s="64"/>
      <c r="N1567" s="24"/>
      <c r="Q1567" s="8" t="s">
        <v>5421</v>
      </c>
      <c r="T1567" s="19" t="s">
        <v>5422</v>
      </c>
      <c r="X1567" s="30">
        <v>45718</v>
      </c>
      <c r="AA1567" s="3" t="s">
        <v>1804</v>
      </c>
      <c r="AB1567" s="61"/>
      <c r="AD1567" s="9" t="s">
        <v>126</v>
      </c>
      <c r="AF1567" s="9" t="s">
        <v>72</v>
      </c>
      <c r="AH1567" s="9" t="s">
        <v>26</v>
      </c>
      <c r="AJ1567" s="9" t="s">
        <v>31</v>
      </c>
      <c r="AL1567" s="9" t="s">
        <v>9</v>
      </c>
      <c r="AN1567" s="9" t="s">
        <v>67</v>
      </c>
      <c r="AP1567" s="9" t="s">
        <v>0</v>
      </c>
      <c r="AR1567" s="9" t="s">
        <v>17</v>
      </c>
      <c r="AT1567" s="9" t="s">
        <v>37</v>
      </c>
      <c r="AV1567" s="9" t="s">
        <v>41</v>
      </c>
      <c r="AX1567" s="9" t="s">
        <v>123</v>
      </c>
    </row>
    <row r="1568" spans="1:50" hidden="1">
      <c r="A1568" s="69" t="s">
        <v>5423</v>
      </c>
      <c r="B1568" s="70" t="s">
        <v>5424</v>
      </c>
      <c r="F1568" s="60">
        <v>30</v>
      </c>
      <c r="G1568" s="40">
        <v>30</v>
      </c>
      <c r="I1568" s="8"/>
      <c r="J1568" s="6"/>
      <c r="K1568" s="64"/>
      <c r="N1568" s="24"/>
      <c r="Q1568" s="8" t="s">
        <v>5425</v>
      </c>
      <c r="T1568" s="19" t="s">
        <v>5426</v>
      </c>
      <c r="X1568" s="30">
        <v>45659</v>
      </c>
      <c r="AA1568" s="3" t="s">
        <v>2408</v>
      </c>
      <c r="AB1568" s="61"/>
      <c r="AD1568" s="9" t="s">
        <v>126</v>
      </c>
      <c r="AF1568" s="9" t="s">
        <v>11</v>
      </c>
      <c r="AH1568" s="9" t="s">
        <v>2</v>
      </c>
      <c r="AJ1568" s="9" t="s">
        <v>31</v>
      </c>
      <c r="AL1568" s="9" t="s">
        <v>87</v>
      </c>
      <c r="AN1568" s="9" t="s">
        <v>106</v>
      </c>
      <c r="AP1568" s="9" t="s">
        <v>55</v>
      </c>
      <c r="AR1568" s="9" t="s">
        <v>92</v>
      </c>
      <c r="AT1568" s="9" t="s">
        <v>13</v>
      </c>
      <c r="AV1568" s="9" t="s">
        <v>41</v>
      </c>
      <c r="AX1568" s="9" t="s">
        <v>123</v>
      </c>
    </row>
    <row r="1569" spans="1:50" hidden="1">
      <c r="A1569" s="69" t="s">
        <v>5427</v>
      </c>
      <c r="B1569" s="70" t="s">
        <v>5428</v>
      </c>
      <c r="F1569" s="60">
        <v>53</v>
      </c>
      <c r="G1569" s="40">
        <v>53</v>
      </c>
      <c r="I1569" s="8"/>
      <c r="J1569" s="6"/>
      <c r="K1569" s="64"/>
      <c r="N1569" s="24"/>
      <c r="T1569" s="19" t="s">
        <v>5429</v>
      </c>
      <c r="X1569" s="30">
        <v>45953</v>
      </c>
      <c r="AA1569" s="3" t="s">
        <v>1761</v>
      </c>
      <c r="AB1569" s="61"/>
      <c r="AD1569" s="9" t="s">
        <v>56</v>
      </c>
      <c r="AF1569" s="9" t="s">
        <v>13</v>
      </c>
      <c r="AH1569" s="9" t="s">
        <v>123</v>
      </c>
    </row>
    <row r="1570" spans="1:50" hidden="1">
      <c r="A1570" s="69" t="s">
        <v>5430</v>
      </c>
      <c r="B1570" s="70" t="s">
        <v>5431</v>
      </c>
      <c r="F1570" s="60">
        <v>52</v>
      </c>
      <c r="G1570" s="40">
        <v>52</v>
      </c>
      <c r="I1570" s="8"/>
      <c r="J1570" s="6"/>
      <c r="K1570" s="64"/>
      <c r="N1570" s="24"/>
      <c r="T1570" s="19" t="s">
        <v>5432</v>
      </c>
      <c r="X1570" s="30">
        <v>45953</v>
      </c>
      <c r="AA1570" s="3" t="s">
        <v>1761</v>
      </c>
      <c r="AB1570" s="61"/>
      <c r="AD1570" s="9" t="s">
        <v>56</v>
      </c>
      <c r="AF1570" s="9" t="s">
        <v>13</v>
      </c>
      <c r="AH1570" s="9" t="s">
        <v>123</v>
      </c>
    </row>
    <row r="1571" spans="1:50" hidden="1">
      <c r="A1571" s="69" t="s">
        <v>5433</v>
      </c>
      <c r="B1571" s="70" t="s">
        <v>377</v>
      </c>
      <c r="F1571" s="60">
        <v>25</v>
      </c>
      <c r="G1571" s="40">
        <v>25</v>
      </c>
      <c r="I1571" s="8"/>
      <c r="J1571" s="6"/>
      <c r="K1571" s="64"/>
      <c r="N1571" s="24"/>
      <c r="T1571" s="19" t="s">
        <v>5434</v>
      </c>
      <c r="X1571" s="30">
        <v>45953</v>
      </c>
      <c r="AA1571" s="3" t="s">
        <v>1761</v>
      </c>
      <c r="AB1571" s="61"/>
      <c r="AD1571" s="9" t="s">
        <v>56</v>
      </c>
      <c r="AF1571" s="9" t="s">
        <v>13</v>
      </c>
      <c r="AH1571" s="9" t="s">
        <v>123</v>
      </c>
    </row>
    <row r="1572" spans="1:50" hidden="1">
      <c r="A1572" s="69" t="s">
        <v>5435</v>
      </c>
      <c r="B1572" s="70" t="s">
        <v>5436</v>
      </c>
      <c r="F1572" s="60">
        <v>18</v>
      </c>
      <c r="G1572" s="40">
        <v>18</v>
      </c>
      <c r="I1572" s="8"/>
      <c r="J1572" s="6"/>
      <c r="K1572" s="64"/>
      <c r="N1572" s="24"/>
      <c r="T1572" s="19" t="s">
        <v>5437</v>
      </c>
      <c r="X1572" s="30">
        <v>45957</v>
      </c>
      <c r="AA1572" s="3" t="s">
        <v>1831</v>
      </c>
      <c r="AB1572" s="61"/>
      <c r="AD1572" s="9" t="s">
        <v>56</v>
      </c>
      <c r="AF1572" s="9" t="s">
        <v>2</v>
      </c>
      <c r="AH1572" s="9" t="s">
        <v>123</v>
      </c>
    </row>
    <row r="1573" spans="1:50" hidden="1">
      <c r="A1573" s="69" t="s">
        <v>5438</v>
      </c>
      <c r="B1573" s="70" t="s">
        <v>5439</v>
      </c>
      <c r="F1573" s="60">
        <v>54</v>
      </c>
      <c r="G1573" s="40">
        <v>54</v>
      </c>
      <c r="I1573" s="8"/>
      <c r="J1573" s="6"/>
      <c r="K1573" s="64"/>
      <c r="N1573" s="24"/>
      <c r="T1573" s="19" t="s">
        <v>5440</v>
      </c>
      <c r="X1573" s="30">
        <v>45953</v>
      </c>
      <c r="AA1573" s="3" t="s">
        <v>1761</v>
      </c>
      <c r="AB1573" s="61"/>
      <c r="AD1573" s="9" t="s">
        <v>56</v>
      </c>
      <c r="AF1573" s="9" t="s">
        <v>13</v>
      </c>
      <c r="AH1573" s="9" t="s">
        <v>123</v>
      </c>
    </row>
    <row r="1574" spans="1:50" hidden="1">
      <c r="A1574" s="69" t="s">
        <v>5441</v>
      </c>
      <c r="B1574" s="70" t="s">
        <v>5442</v>
      </c>
      <c r="F1574" s="60">
        <v>55</v>
      </c>
      <c r="G1574" s="40">
        <v>55</v>
      </c>
      <c r="I1574" s="8"/>
      <c r="J1574" s="6"/>
      <c r="K1574" s="64"/>
      <c r="N1574" s="24"/>
      <c r="T1574" s="19" t="s">
        <v>5443</v>
      </c>
      <c r="X1574" s="30">
        <v>45953</v>
      </c>
      <c r="AA1574" s="3" t="s">
        <v>1761</v>
      </c>
      <c r="AB1574" s="61"/>
      <c r="AD1574" s="9" t="s">
        <v>56</v>
      </c>
      <c r="AF1574" s="9" t="s">
        <v>13</v>
      </c>
      <c r="AH1574" s="9" t="s">
        <v>123</v>
      </c>
    </row>
    <row r="1575" spans="1:50" hidden="1">
      <c r="A1575" s="69" t="s">
        <v>5444</v>
      </c>
      <c r="B1575" s="70" t="s">
        <v>166</v>
      </c>
      <c r="F1575" s="60">
        <v>252</v>
      </c>
      <c r="G1575" s="40">
        <v>252</v>
      </c>
      <c r="I1575" s="8"/>
      <c r="J1575" s="6"/>
      <c r="K1575" s="64"/>
      <c r="N1575" s="24"/>
      <c r="T1575" s="19" t="s">
        <v>5445</v>
      </c>
      <c r="X1575" s="30">
        <v>45960</v>
      </c>
      <c r="AA1575" s="3" t="s">
        <v>1980</v>
      </c>
      <c r="AB1575" s="61"/>
      <c r="AD1575" s="9" t="s">
        <v>56</v>
      </c>
      <c r="AF1575" s="9" t="s">
        <v>2</v>
      </c>
      <c r="AH1575" s="9" t="s">
        <v>123</v>
      </c>
    </row>
    <row r="1576" spans="1:50" hidden="1">
      <c r="A1576" s="69" t="s">
        <v>5446</v>
      </c>
      <c r="B1576" s="70" t="s">
        <v>166</v>
      </c>
      <c r="F1576" s="60">
        <v>252</v>
      </c>
      <c r="G1576" s="40">
        <v>252</v>
      </c>
      <c r="I1576" s="8"/>
      <c r="J1576" s="6"/>
      <c r="K1576" s="64"/>
      <c r="N1576" s="24"/>
      <c r="T1576" s="19" t="s">
        <v>5447</v>
      </c>
      <c r="X1576" s="30">
        <v>45960</v>
      </c>
      <c r="AA1576" s="3" t="s">
        <v>1980</v>
      </c>
      <c r="AB1576" s="61"/>
      <c r="AD1576" s="9" t="s">
        <v>56</v>
      </c>
      <c r="AF1576" s="9" t="s">
        <v>2</v>
      </c>
      <c r="AH1576" s="9" t="s">
        <v>123</v>
      </c>
    </row>
    <row r="1577" spans="1:50" hidden="1">
      <c r="A1577" s="69" t="s">
        <v>5448</v>
      </c>
      <c r="B1577" s="70" t="s">
        <v>199</v>
      </c>
      <c r="F1577" s="60">
        <v>252</v>
      </c>
      <c r="G1577" s="40">
        <v>252</v>
      </c>
      <c r="I1577" s="8"/>
      <c r="J1577" s="6"/>
      <c r="K1577" s="64"/>
      <c r="N1577" s="24"/>
      <c r="T1577" s="19" t="s">
        <v>5449</v>
      </c>
      <c r="X1577" s="30">
        <v>45953</v>
      </c>
      <c r="AA1577" s="3" t="s">
        <v>1980</v>
      </c>
      <c r="AB1577" s="61"/>
      <c r="AD1577" s="9" t="s">
        <v>56</v>
      </c>
      <c r="AF1577" s="9" t="s">
        <v>2</v>
      </c>
    </row>
    <row r="1578" spans="1:50" hidden="1">
      <c r="A1578" s="69" t="s">
        <v>5450</v>
      </c>
      <c r="B1578" s="70" t="s">
        <v>199</v>
      </c>
      <c r="F1578" s="60">
        <v>252</v>
      </c>
      <c r="G1578" s="40">
        <v>252</v>
      </c>
      <c r="I1578" s="8"/>
      <c r="J1578" s="6"/>
      <c r="K1578" s="64"/>
      <c r="N1578" s="24"/>
      <c r="T1578" s="19" t="s">
        <v>5451</v>
      </c>
      <c r="X1578" s="30">
        <v>45953</v>
      </c>
      <c r="AA1578" s="3" t="s">
        <v>1980</v>
      </c>
      <c r="AB1578" s="61"/>
      <c r="AD1578" s="9" t="s">
        <v>56</v>
      </c>
      <c r="AF1578" s="9" t="s">
        <v>2</v>
      </c>
    </row>
    <row r="1579" spans="1:50" hidden="1">
      <c r="A1579" s="69" t="s">
        <v>5452</v>
      </c>
      <c r="B1579" s="70" t="s">
        <v>199</v>
      </c>
      <c r="F1579" s="60">
        <v>252</v>
      </c>
      <c r="G1579" s="40">
        <v>252</v>
      </c>
      <c r="I1579" s="8"/>
      <c r="J1579" s="6"/>
      <c r="K1579" s="64"/>
      <c r="N1579" s="24"/>
      <c r="T1579" s="19" t="s">
        <v>5453</v>
      </c>
      <c r="X1579" s="30">
        <v>45953</v>
      </c>
      <c r="AA1579" s="3" t="s">
        <v>1980</v>
      </c>
      <c r="AB1579" s="61"/>
      <c r="AD1579" s="9" t="s">
        <v>56</v>
      </c>
      <c r="AF1579" s="9" t="s">
        <v>2</v>
      </c>
    </row>
    <row r="1580" spans="1:50" hidden="1">
      <c r="A1580" s="69" t="s">
        <v>5454</v>
      </c>
      <c r="B1580" s="70" t="s">
        <v>3093</v>
      </c>
      <c r="F1580" s="60">
        <v>30</v>
      </c>
      <c r="G1580" s="40">
        <v>30</v>
      </c>
      <c r="I1580" s="8"/>
      <c r="J1580" s="6"/>
      <c r="K1580" s="64"/>
      <c r="N1580" s="24"/>
      <c r="Q1580" s="8" t="s">
        <v>3094</v>
      </c>
      <c r="T1580" s="19" t="s">
        <v>5455</v>
      </c>
      <c r="X1580" s="30">
        <v>45666</v>
      </c>
      <c r="AA1580" s="3" t="s">
        <v>1774</v>
      </c>
      <c r="AB1580" s="61"/>
      <c r="AD1580" s="9" t="s">
        <v>126</v>
      </c>
      <c r="AF1580" s="9" t="s">
        <v>11</v>
      </c>
      <c r="AH1580" s="9" t="s">
        <v>82</v>
      </c>
      <c r="AJ1580" s="9" t="s">
        <v>31</v>
      </c>
      <c r="AL1580" s="9" t="s">
        <v>16</v>
      </c>
      <c r="AN1580" s="9" t="s">
        <v>106</v>
      </c>
      <c r="AP1580" s="9" t="s">
        <v>48</v>
      </c>
      <c r="AR1580" s="9" t="s">
        <v>13</v>
      </c>
      <c r="AT1580" s="9" t="s">
        <v>187</v>
      </c>
      <c r="AV1580" s="9" t="s">
        <v>41</v>
      </c>
      <c r="AX1580" s="9" t="s">
        <v>123</v>
      </c>
    </row>
    <row r="1581" spans="1:50" hidden="1">
      <c r="A1581" s="69" t="s">
        <v>5456</v>
      </c>
      <c r="B1581" s="70" t="s">
        <v>5457</v>
      </c>
      <c r="F1581" s="60">
        <v>105</v>
      </c>
      <c r="G1581" s="40">
        <v>105</v>
      </c>
      <c r="I1581" s="8"/>
      <c r="J1581" s="6"/>
      <c r="K1581" s="64"/>
      <c r="N1581" s="24"/>
      <c r="Q1581" s="8" t="s">
        <v>5458</v>
      </c>
      <c r="T1581" s="19" t="s">
        <v>5459</v>
      </c>
      <c r="X1581" s="30">
        <v>46016</v>
      </c>
      <c r="AA1581" s="3" t="s">
        <v>1818</v>
      </c>
      <c r="AB1581" s="61"/>
      <c r="AD1581" s="9" t="s">
        <v>126</v>
      </c>
      <c r="AF1581" s="9" t="s">
        <v>11</v>
      </c>
      <c r="AH1581" s="9" t="s">
        <v>2</v>
      </c>
      <c r="AJ1581" s="9" t="s">
        <v>31</v>
      </c>
      <c r="AL1581" s="9" t="s">
        <v>9</v>
      </c>
      <c r="AN1581" s="9" t="s">
        <v>106</v>
      </c>
      <c r="AP1581" s="9" t="s">
        <v>48</v>
      </c>
      <c r="AR1581" s="9" t="s">
        <v>13</v>
      </c>
      <c r="AT1581" s="9" t="s">
        <v>41</v>
      </c>
      <c r="AV1581" s="9" t="s">
        <v>123</v>
      </c>
    </row>
    <row r="1582" spans="1:50" hidden="1">
      <c r="A1582" s="69" t="s">
        <v>5460</v>
      </c>
      <c r="B1582" s="70" t="s">
        <v>1353</v>
      </c>
      <c r="F1582" s="60">
        <v>36</v>
      </c>
      <c r="G1582" s="40">
        <v>0</v>
      </c>
      <c r="I1582" s="8"/>
      <c r="J1582" s="6"/>
      <c r="K1582" s="64"/>
      <c r="N1582" s="24"/>
      <c r="Q1582" s="8" t="s">
        <v>5461</v>
      </c>
      <c r="T1582" s="19" t="s">
        <v>5462</v>
      </c>
      <c r="X1582" s="30">
        <v>46020</v>
      </c>
      <c r="AA1582" s="3" t="s">
        <v>1818</v>
      </c>
      <c r="AB1582" s="61"/>
      <c r="AD1582" s="9" t="s">
        <v>126</v>
      </c>
      <c r="AF1582" s="9" t="s">
        <v>11</v>
      </c>
      <c r="AH1582" s="9" t="s">
        <v>2</v>
      </c>
      <c r="AJ1582" s="9" t="s">
        <v>31</v>
      </c>
      <c r="AL1582" s="9" t="s">
        <v>9</v>
      </c>
      <c r="AN1582" s="9" t="s">
        <v>106</v>
      </c>
      <c r="AP1582" s="9" t="s">
        <v>48</v>
      </c>
      <c r="AR1582" s="9" t="s">
        <v>13</v>
      </c>
      <c r="AT1582" s="9" t="s">
        <v>41</v>
      </c>
      <c r="AV1582" s="9" t="s">
        <v>123</v>
      </c>
    </row>
    <row r="1583" spans="1:50" hidden="1">
      <c r="A1583" s="69" t="s">
        <v>5463</v>
      </c>
      <c r="B1583" s="70" t="s">
        <v>186</v>
      </c>
      <c r="F1583" s="60">
        <v>210</v>
      </c>
      <c r="G1583" s="40">
        <v>210</v>
      </c>
      <c r="I1583" s="8"/>
      <c r="J1583" s="6"/>
      <c r="K1583" s="64"/>
      <c r="N1583" s="24"/>
      <c r="Q1583" s="8" t="s">
        <v>5464</v>
      </c>
      <c r="T1583" s="19" t="s">
        <v>5465</v>
      </c>
      <c r="X1583" s="30">
        <v>46021</v>
      </c>
      <c r="AA1583" s="3" t="s">
        <v>1818</v>
      </c>
      <c r="AB1583" s="61"/>
      <c r="AD1583" s="9" t="s">
        <v>126</v>
      </c>
      <c r="AF1583" s="9" t="s">
        <v>11</v>
      </c>
      <c r="AH1583" s="9" t="s">
        <v>2</v>
      </c>
      <c r="AJ1583" s="9" t="s">
        <v>31</v>
      </c>
      <c r="AL1583" s="9" t="s">
        <v>9</v>
      </c>
      <c r="AN1583" s="9" t="s">
        <v>106</v>
      </c>
      <c r="AP1583" s="9" t="s">
        <v>48</v>
      </c>
      <c r="AR1583" s="9" t="s">
        <v>13</v>
      </c>
      <c r="AT1583" s="9" t="s">
        <v>41</v>
      </c>
      <c r="AV1583" s="9" t="s">
        <v>123</v>
      </c>
    </row>
    <row r="1584" spans="1:50" hidden="1">
      <c r="A1584" s="69" t="s">
        <v>5466</v>
      </c>
      <c r="B1584" s="70" t="s">
        <v>5467</v>
      </c>
      <c r="F1584" s="60">
        <v>157</v>
      </c>
      <c r="G1584" s="40">
        <v>157</v>
      </c>
      <c r="I1584" s="8"/>
      <c r="J1584" s="6"/>
      <c r="K1584" s="64"/>
      <c r="N1584" s="24"/>
      <c r="T1584" s="19" t="s">
        <v>5468</v>
      </c>
      <c r="X1584" s="30">
        <v>46022</v>
      </c>
      <c r="AA1584" s="3" t="s">
        <v>1818</v>
      </c>
      <c r="AB1584" s="61"/>
      <c r="AD1584" s="9" t="s">
        <v>126</v>
      </c>
      <c r="AF1584" s="9" t="s">
        <v>11</v>
      </c>
      <c r="AH1584" s="9" t="s">
        <v>2</v>
      </c>
      <c r="AJ1584" s="9" t="s">
        <v>31</v>
      </c>
      <c r="AL1584" s="9" t="s">
        <v>9</v>
      </c>
      <c r="AN1584" s="9" t="s">
        <v>106</v>
      </c>
      <c r="AP1584" s="9" t="s">
        <v>48</v>
      </c>
      <c r="AR1584" s="9" t="s">
        <v>13</v>
      </c>
      <c r="AT1584" s="9" t="s">
        <v>41</v>
      </c>
      <c r="AV1584" s="9" t="s">
        <v>123</v>
      </c>
    </row>
    <row r="1585" spans="1:48" hidden="1">
      <c r="A1585" s="69" t="s">
        <v>5469</v>
      </c>
      <c r="B1585" s="70" t="s">
        <v>5470</v>
      </c>
      <c r="F1585" s="60">
        <v>105</v>
      </c>
      <c r="G1585" s="40">
        <v>105</v>
      </c>
      <c r="I1585" s="8"/>
      <c r="J1585" s="6"/>
      <c r="K1585" s="64"/>
      <c r="N1585" s="24"/>
      <c r="Q1585" s="8" t="s">
        <v>5471</v>
      </c>
      <c r="T1585" s="19" t="s">
        <v>5472</v>
      </c>
      <c r="X1585" s="30">
        <v>46016</v>
      </c>
      <c r="AA1585" s="3" t="s">
        <v>1818</v>
      </c>
      <c r="AB1585" s="61"/>
      <c r="AD1585" s="9" t="s">
        <v>126</v>
      </c>
      <c r="AF1585" s="9" t="s">
        <v>11</v>
      </c>
      <c r="AH1585" s="9" t="s">
        <v>16</v>
      </c>
      <c r="AJ1585" s="9" t="s">
        <v>2</v>
      </c>
      <c r="AL1585" s="9" t="s">
        <v>106</v>
      </c>
      <c r="AN1585" s="9" t="s">
        <v>51</v>
      </c>
      <c r="AP1585" s="9" t="s">
        <v>7</v>
      </c>
      <c r="AR1585" s="9" t="s">
        <v>13</v>
      </c>
      <c r="AT1585" s="9" t="s">
        <v>41</v>
      </c>
      <c r="AV1585" s="9" t="s">
        <v>123</v>
      </c>
    </row>
    <row r="1586" spans="1:48" hidden="1">
      <c r="A1586" s="69" t="s">
        <v>5473</v>
      </c>
      <c r="B1586" s="70" t="s">
        <v>4963</v>
      </c>
      <c r="F1586" s="60">
        <v>6</v>
      </c>
      <c r="G1586" s="40">
        <v>6</v>
      </c>
      <c r="I1586" s="8"/>
      <c r="J1586" s="6"/>
      <c r="K1586" s="64"/>
      <c r="N1586" s="24"/>
      <c r="T1586" s="19" t="s">
        <v>5474</v>
      </c>
      <c r="X1586" s="30">
        <v>45958</v>
      </c>
      <c r="AA1586" s="3" t="s">
        <v>222</v>
      </c>
      <c r="AB1586" s="61"/>
      <c r="AD1586" s="9" t="s">
        <v>56</v>
      </c>
      <c r="AF1586" s="9" t="s">
        <v>13</v>
      </c>
      <c r="AH1586" s="9" t="s">
        <v>123</v>
      </c>
    </row>
    <row r="1587" spans="1:48" hidden="1">
      <c r="A1587" s="69" t="s">
        <v>5475</v>
      </c>
      <c r="B1587" s="70" t="s">
        <v>5476</v>
      </c>
      <c r="F1587" s="60">
        <v>4</v>
      </c>
      <c r="G1587" s="40">
        <v>4</v>
      </c>
      <c r="I1587" s="8"/>
      <c r="J1587" s="6"/>
      <c r="K1587" s="64"/>
      <c r="N1587" s="24"/>
      <c r="Q1587" s="8" t="s">
        <v>5477</v>
      </c>
      <c r="T1587" s="19" t="s">
        <v>5478</v>
      </c>
      <c r="X1587" s="30">
        <v>46006</v>
      </c>
      <c r="AA1587" s="3" t="s">
        <v>2576</v>
      </c>
      <c r="AB1587" s="61"/>
      <c r="AD1587" s="9" t="s">
        <v>126</v>
      </c>
      <c r="AF1587" s="9" t="s">
        <v>11</v>
      </c>
      <c r="AH1587" s="9" t="s">
        <v>82</v>
      </c>
      <c r="AJ1587" s="9" t="s">
        <v>16</v>
      </c>
      <c r="AL1587" s="9" t="s">
        <v>49</v>
      </c>
      <c r="AN1587" s="9" t="s">
        <v>7</v>
      </c>
      <c r="AP1587" s="9" t="s">
        <v>13</v>
      </c>
      <c r="AR1587" s="9" t="s">
        <v>123</v>
      </c>
    </row>
    <row r="1588" spans="1:48" hidden="1">
      <c r="A1588" s="69" t="s">
        <v>5479</v>
      </c>
      <c r="B1588" s="70" t="s">
        <v>5480</v>
      </c>
      <c r="F1588" s="60">
        <v>2</v>
      </c>
      <c r="G1588" s="40">
        <v>2</v>
      </c>
      <c r="I1588" s="8"/>
      <c r="J1588" s="6"/>
      <c r="K1588" s="64"/>
      <c r="N1588" s="24"/>
      <c r="Q1588" s="8" t="s">
        <v>5481</v>
      </c>
      <c r="X1588" s="30">
        <v>45982</v>
      </c>
      <c r="AA1588" s="3" t="s">
        <v>2963</v>
      </c>
      <c r="AB1588" s="61"/>
      <c r="AD1588" s="9" t="s">
        <v>126</v>
      </c>
      <c r="AF1588" s="9" t="s">
        <v>11</v>
      </c>
      <c r="AH1588" s="9" t="s">
        <v>16</v>
      </c>
      <c r="AJ1588" s="9" t="s">
        <v>40</v>
      </c>
      <c r="AL1588" s="9" t="s">
        <v>106</v>
      </c>
      <c r="AN1588" s="9" t="s">
        <v>48</v>
      </c>
      <c r="AP1588" s="9" t="s">
        <v>41</v>
      </c>
    </row>
    <row r="1589" spans="1:48" hidden="1">
      <c r="A1589" s="69" t="s">
        <v>5482</v>
      </c>
      <c r="B1589" s="70" t="s">
        <v>5483</v>
      </c>
      <c r="F1589" s="60">
        <v>2</v>
      </c>
      <c r="G1589" s="40">
        <v>2</v>
      </c>
      <c r="I1589" s="8"/>
      <c r="J1589" s="6"/>
      <c r="K1589" s="64"/>
      <c r="N1589" s="24"/>
      <c r="Q1589" s="8" t="s">
        <v>5481</v>
      </c>
      <c r="X1589" s="30">
        <v>45982</v>
      </c>
      <c r="AA1589" s="3" t="s">
        <v>2963</v>
      </c>
      <c r="AB1589" s="61"/>
      <c r="AD1589" s="9" t="s">
        <v>126</v>
      </c>
      <c r="AF1589" s="9" t="s">
        <v>11</v>
      </c>
      <c r="AH1589" s="9" t="s">
        <v>16</v>
      </c>
      <c r="AJ1589" s="9" t="s">
        <v>40</v>
      </c>
      <c r="AL1589" s="9" t="s">
        <v>106</v>
      </c>
      <c r="AN1589" s="9" t="s">
        <v>48</v>
      </c>
      <c r="AP1589" s="9" t="s">
        <v>41</v>
      </c>
    </row>
    <row r="1590" spans="1:48" hidden="1">
      <c r="A1590" s="69" t="s">
        <v>5484</v>
      </c>
      <c r="B1590" s="70" t="s">
        <v>5485</v>
      </c>
      <c r="F1590" s="60">
        <v>1</v>
      </c>
      <c r="G1590" s="40">
        <v>1</v>
      </c>
      <c r="I1590" s="8"/>
      <c r="J1590" s="6"/>
      <c r="K1590" s="64"/>
      <c r="N1590" s="24"/>
      <c r="Q1590" s="8" t="s">
        <v>5486</v>
      </c>
      <c r="X1590" s="30">
        <v>45982</v>
      </c>
      <c r="AA1590" s="3" t="s">
        <v>2963</v>
      </c>
      <c r="AB1590" s="61"/>
      <c r="AD1590" s="9" t="s">
        <v>126</v>
      </c>
      <c r="AF1590" s="9" t="s">
        <v>11</v>
      </c>
      <c r="AH1590" s="9" t="s">
        <v>106</v>
      </c>
      <c r="AJ1590" s="9" t="s">
        <v>7</v>
      </c>
      <c r="AL1590" s="9" t="s">
        <v>41</v>
      </c>
    </row>
    <row r="1591" spans="1:48" hidden="1">
      <c r="A1591" s="69" t="s">
        <v>5487</v>
      </c>
      <c r="B1591" s="70" t="s">
        <v>5488</v>
      </c>
      <c r="F1591" s="60">
        <v>1</v>
      </c>
      <c r="G1591" s="40">
        <v>1</v>
      </c>
      <c r="I1591" s="8"/>
      <c r="J1591" s="6"/>
      <c r="K1591" s="64"/>
      <c r="N1591" s="24"/>
      <c r="T1591" s="19" t="s">
        <v>5489</v>
      </c>
      <c r="X1591" s="30">
        <v>45961</v>
      </c>
      <c r="AA1591" s="3" t="s">
        <v>1778</v>
      </c>
      <c r="AB1591" s="61"/>
      <c r="AD1591" s="9" t="s">
        <v>56</v>
      </c>
      <c r="AF1591" s="9" t="s">
        <v>25</v>
      </c>
      <c r="AH1591" s="9" t="s">
        <v>24</v>
      </c>
      <c r="AJ1591" s="9" t="s">
        <v>16</v>
      </c>
      <c r="AL1591" s="9" t="s">
        <v>168</v>
      </c>
      <c r="AN1591" s="9" t="s">
        <v>123</v>
      </c>
    </row>
    <row r="1592" spans="1:48" hidden="1">
      <c r="A1592" s="69" t="s">
        <v>5490</v>
      </c>
      <c r="B1592" s="70" t="s">
        <v>166</v>
      </c>
      <c r="F1592" s="60">
        <v>252</v>
      </c>
      <c r="G1592" s="40">
        <v>252</v>
      </c>
      <c r="I1592" s="8"/>
      <c r="J1592" s="6"/>
      <c r="K1592" s="64"/>
      <c r="N1592" s="24"/>
      <c r="T1592" s="19" t="s">
        <v>5491</v>
      </c>
      <c r="X1592" s="30">
        <v>45960</v>
      </c>
      <c r="AA1592" s="3" t="s">
        <v>1980</v>
      </c>
      <c r="AB1592" s="61"/>
      <c r="AD1592" s="9" t="s">
        <v>56</v>
      </c>
      <c r="AF1592" s="9" t="s">
        <v>2</v>
      </c>
      <c r="AH1592" s="9" t="s">
        <v>123</v>
      </c>
    </row>
    <row r="1593" spans="1:48" hidden="1">
      <c r="A1593" s="69" t="s">
        <v>5492</v>
      </c>
      <c r="B1593" s="70" t="s">
        <v>166</v>
      </c>
      <c r="F1593" s="60">
        <v>252</v>
      </c>
      <c r="G1593" s="40">
        <v>252</v>
      </c>
      <c r="I1593" s="8"/>
      <c r="J1593" s="6"/>
      <c r="K1593" s="64"/>
      <c r="N1593" s="24"/>
      <c r="T1593" s="19" t="s">
        <v>5493</v>
      </c>
      <c r="X1593" s="30">
        <v>45960</v>
      </c>
      <c r="AA1593" s="3" t="s">
        <v>1980</v>
      </c>
      <c r="AB1593" s="61"/>
      <c r="AD1593" s="9" t="s">
        <v>56</v>
      </c>
      <c r="AF1593" s="9" t="s">
        <v>2</v>
      </c>
      <c r="AH1593" s="9" t="s">
        <v>123</v>
      </c>
    </row>
    <row r="1594" spans="1:48" hidden="1">
      <c r="A1594" s="69" t="s">
        <v>5494</v>
      </c>
      <c r="B1594" s="70" t="s">
        <v>166</v>
      </c>
      <c r="F1594" s="60">
        <v>251</v>
      </c>
      <c r="G1594" s="40">
        <v>251</v>
      </c>
      <c r="I1594" s="8"/>
      <c r="J1594" s="6"/>
      <c r="K1594" s="64"/>
      <c r="N1594" s="24"/>
      <c r="T1594" s="19" t="s">
        <v>5495</v>
      </c>
      <c r="X1594" s="30">
        <v>45960</v>
      </c>
      <c r="AA1594" s="3" t="s">
        <v>1980</v>
      </c>
      <c r="AB1594" s="61"/>
      <c r="AD1594" s="9" t="s">
        <v>56</v>
      </c>
      <c r="AF1594" s="9" t="s">
        <v>2</v>
      </c>
      <c r="AH1594" s="9" t="s">
        <v>123</v>
      </c>
    </row>
    <row r="1595" spans="1:48" hidden="1">
      <c r="A1595" s="69" t="s">
        <v>5496</v>
      </c>
      <c r="B1595" s="70" t="s">
        <v>199</v>
      </c>
      <c r="F1595" s="60">
        <v>252</v>
      </c>
      <c r="G1595" s="40">
        <v>252</v>
      </c>
      <c r="I1595" s="8"/>
      <c r="J1595" s="6"/>
      <c r="K1595" s="64"/>
      <c r="N1595" s="24"/>
      <c r="T1595" s="19" t="s">
        <v>5497</v>
      </c>
      <c r="X1595" s="30">
        <v>45960</v>
      </c>
      <c r="AA1595" s="3" t="s">
        <v>1980</v>
      </c>
      <c r="AB1595" s="61"/>
      <c r="AD1595" s="9" t="s">
        <v>56</v>
      </c>
      <c r="AF1595" s="9" t="s">
        <v>2</v>
      </c>
    </row>
    <row r="1596" spans="1:48" hidden="1">
      <c r="A1596" s="69" t="s">
        <v>5498</v>
      </c>
      <c r="B1596" s="70" t="s">
        <v>199</v>
      </c>
      <c r="F1596" s="60">
        <v>244</v>
      </c>
      <c r="G1596" s="40">
        <v>244</v>
      </c>
      <c r="I1596" s="8"/>
      <c r="J1596" s="6"/>
      <c r="K1596" s="64"/>
      <c r="N1596" s="24"/>
      <c r="T1596" s="19" t="s">
        <v>5499</v>
      </c>
      <c r="X1596" s="30">
        <v>45960</v>
      </c>
      <c r="AA1596" s="3" t="s">
        <v>1980</v>
      </c>
      <c r="AB1596" s="61"/>
      <c r="AD1596" s="9" t="s">
        <v>56</v>
      </c>
      <c r="AF1596" s="9" t="s">
        <v>2</v>
      </c>
    </row>
    <row r="1597" spans="1:48" hidden="1">
      <c r="A1597" s="69" t="s">
        <v>5500</v>
      </c>
      <c r="B1597" s="70" t="s">
        <v>882</v>
      </c>
      <c r="F1597" s="60">
        <v>110</v>
      </c>
      <c r="G1597" s="40">
        <v>110</v>
      </c>
      <c r="I1597" s="8"/>
      <c r="J1597" s="6"/>
      <c r="K1597" s="64"/>
      <c r="N1597" s="24"/>
      <c r="T1597" s="19" t="s">
        <v>5501</v>
      </c>
      <c r="X1597" s="30">
        <v>45958</v>
      </c>
      <c r="AA1597" s="3" t="s">
        <v>221</v>
      </c>
      <c r="AB1597" s="61"/>
      <c r="AD1597" s="9" t="s">
        <v>56</v>
      </c>
      <c r="AF1597" s="9" t="s">
        <v>64</v>
      </c>
      <c r="AH1597" s="9" t="s">
        <v>123</v>
      </c>
    </row>
    <row r="1598" spans="1:48" hidden="1">
      <c r="A1598" s="69" t="s">
        <v>5502</v>
      </c>
      <c r="B1598" s="70" t="s">
        <v>5503</v>
      </c>
      <c r="F1598" s="60">
        <v>1000</v>
      </c>
      <c r="G1598" s="40">
        <v>1000</v>
      </c>
      <c r="I1598" s="8"/>
      <c r="J1598" s="6"/>
      <c r="K1598" s="64"/>
      <c r="N1598" s="24"/>
      <c r="T1598" s="19" t="s">
        <v>5504</v>
      </c>
      <c r="X1598" s="30">
        <v>45968</v>
      </c>
      <c r="AA1598" s="3" t="s">
        <v>1744</v>
      </c>
      <c r="AB1598" s="61"/>
      <c r="AD1598" s="9" t="s">
        <v>56</v>
      </c>
      <c r="AF1598" s="9" t="s">
        <v>82</v>
      </c>
      <c r="AH1598" s="9" t="s">
        <v>31</v>
      </c>
      <c r="AJ1598" s="9" t="s">
        <v>123</v>
      </c>
    </row>
    <row r="1599" spans="1:48" hidden="1">
      <c r="A1599" s="69" t="s">
        <v>5505</v>
      </c>
      <c r="B1599" s="70" t="s">
        <v>5506</v>
      </c>
      <c r="F1599" s="60">
        <v>2</v>
      </c>
      <c r="G1599" s="40">
        <v>2</v>
      </c>
      <c r="I1599" s="8"/>
      <c r="J1599" s="6"/>
      <c r="K1599" s="64"/>
      <c r="N1599" s="24"/>
      <c r="Q1599" s="8" t="s">
        <v>5507</v>
      </c>
      <c r="X1599" s="30">
        <v>45966</v>
      </c>
      <c r="AA1599" s="3" t="s">
        <v>2963</v>
      </c>
      <c r="AB1599" s="61"/>
      <c r="AD1599" s="9" t="s">
        <v>126</v>
      </c>
      <c r="AF1599" s="9" t="s">
        <v>11</v>
      </c>
      <c r="AH1599" s="9" t="s">
        <v>21</v>
      </c>
      <c r="AJ1599" s="9" t="s">
        <v>40</v>
      </c>
      <c r="AL1599" s="9" t="s">
        <v>0</v>
      </c>
      <c r="AN1599" s="9" t="s">
        <v>7</v>
      </c>
      <c r="AP1599" s="9" t="s">
        <v>6</v>
      </c>
      <c r="AR1599" s="9" t="s">
        <v>41</v>
      </c>
    </row>
    <row r="1600" spans="1:48" hidden="1">
      <c r="A1600" s="69" t="s">
        <v>5508</v>
      </c>
      <c r="B1600" s="70" t="s">
        <v>215</v>
      </c>
      <c r="F1600" s="60">
        <v>155</v>
      </c>
      <c r="G1600" s="40">
        <v>155</v>
      </c>
      <c r="I1600" s="8"/>
      <c r="J1600" s="6"/>
      <c r="K1600" s="64"/>
      <c r="N1600" s="24"/>
      <c r="Q1600" s="8" t="s">
        <v>5509</v>
      </c>
      <c r="T1600" s="19" t="s">
        <v>5510</v>
      </c>
      <c r="X1600" s="30">
        <v>45993</v>
      </c>
      <c r="AA1600" s="3" t="s">
        <v>2408</v>
      </c>
      <c r="AB1600" s="61"/>
      <c r="AD1600" s="9" t="s">
        <v>126</v>
      </c>
      <c r="AF1600" s="9" t="s">
        <v>11</v>
      </c>
      <c r="AH1600" s="9" t="s">
        <v>2</v>
      </c>
      <c r="AJ1600" s="9" t="s">
        <v>31</v>
      </c>
      <c r="AL1600" s="9" t="s">
        <v>106</v>
      </c>
      <c r="AN1600" s="9" t="s">
        <v>48</v>
      </c>
      <c r="AP1600" s="9" t="s">
        <v>13</v>
      </c>
      <c r="AR1600" s="9" t="s">
        <v>41</v>
      </c>
      <c r="AT1600" s="9" t="s">
        <v>123</v>
      </c>
    </row>
    <row r="1601" spans="1:48" hidden="1">
      <c r="A1601" s="69" t="s">
        <v>5511</v>
      </c>
      <c r="B1601" s="70" t="s">
        <v>611</v>
      </c>
      <c r="F1601" s="60">
        <v>10</v>
      </c>
      <c r="G1601" s="40">
        <v>10</v>
      </c>
      <c r="I1601" s="8"/>
      <c r="J1601" s="6"/>
      <c r="K1601" s="64"/>
      <c r="N1601" s="24"/>
      <c r="Q1601" s="8" t="s">
        <v>5512</v>
      </c>
      <c r="T1601" s="19" t="s">
        <v>5513</v>
      </c>
      <c r="X1601" s="30">
        <v>45999</v>
      </c>
      <c r="AA1601" s="3" t="s">
        <v>1774</v>
      </c>
      <c r="AB1601" s="61"/>
      <c r="AD1601" s="9" t="s">
        <v>126</v>
      </c>
      <c r="AF1601" s="9" t="s">
        <v>11</v>
      </c>
      <c r="AH1601" s="9" t="s">
        <v>2</v>
      </c>
      <c r="AJ1601" s="9" t="s">
        <v>31</v>
      </c>
      <c r="AL1601" s="9" t="s">
        <v>16</v>
      </c>
      <c r="AN1601" s="9" t="s">
        <v>106</v>
      </c>
      <c r="AP1601" s="9" t="s">
        <v>48</v>
      </c>
      <c r="AR1601" s="9" t="s">
        <v>13</v>
      </c>
      <c r="AT1601" s="9" t="s">
        <v>41</v>
      </c>
      <c r="AV1601" s="9" t="s">
        <v>123</v>
      </c>
    </row>
    <row r="1602" spans="1:48" hidden="1">
      <c r="A1602" s="69" t="s">
        <v>5514</v>
      </c>
      <c r="B1602" s="70" t="s">
        <v>5411</v>
      </c>
      <c r="F1602" s="60">
        <v>5</v>
      </c>
      <c r="G1602" s="40">
        <v>5</v>
      </c>
      <c r="I1602" s="8"/>
      <c r="J1602" s="6"/>
      <c r="K1602" s="64"/>
      <c r="N1602" s="24"/>
      <c r="Q1602" s="8" t="s">
        <v>5412</v>
      </c>
      <c r="T1602" s="19" t="s">
        <v>5515</v>
      </c>
      <c r="X1602" s="30">
        <v>46021</v>
      </c>
      <c r="AA1602" s="3" t="s">
        <v>5413</v>
      </c>
      <c r="AB1602" s="61"/>
      <c r="AD1602" s="9" t="s">
        <v>126</v>
      </c>
      <c r="AF1602" s="9" t="s">
        <v>17</v>
      </c>
      <c r="AH1602" s="9" t="s">
        <v>16</v>
      </c>
      <c r="AJ1602" s="9" t="s">
        <v>2</v>
      </c>
      <c r="AL1602" s="9" t="s">
        <v>1535</v>
      </c>
      <c r="AN1602" s="9" t="s">
        <v>1576</v>
      </c>
      <c r="AP1602" s="9" t="s">
        <v>37</v>
      </c>
      <c r="AR1602" s="9" t="s">
        <v>123</v>
      </c>
    </row>
    <row r="1603" spans="1:48" hidden="1">
      <c r="A1603" s="69" t="s">
        <v>5516</v>
      </c>
      <c r="B1603" s="70" t="s">
        <v>5517</v>
      </c>
      <c r="F1603" s="60">
        <v>2</v>
      </c>
      <c r="G1603" s="40">
        <v>2</v>
      </c>
      <c r="I1603" s="8"/>
      <c r="J1603" s="6"/>
      <c r="K1603" s="64"/>
      <c r="N1603" s="24"/>
      <c r="Q1603" s="8" t="s">
        <v>5518</v>
      </c>
      <c r="X1603" s="30">
        <v>45982</v>
      </c>
      <c r="AA1603" s="3" t="s">
        <v>2963</v>
      </c>
      <c r="AB1603" s="61"/>
      <c r="AD1603" s="9" t="s">
        <v>126</v>
      </c>
      <c r="AF1603" s="9" t="s">
        <v>11</v>
      </c>
      <c r="AH1603" s="9" t="s">
        <v>16</v>
      </c>
      <c r="AJ1603" s="9" t="s">
        <v>106</v>
      </c>
      <c r="AL1603" s="9" t="s">
        <v>48</v>
      </c>
      <c r="AN1603" s="9" t="s">
        <v>41</v>
      </c>
    </row>
    <row r="1604" spans="1:48" hidden="1">
      <c r="A1604" s="69" t="s">
        <v>5519</v>
      </c>
      <c r="B1604" s="70" t="s">
        <v>5520</v>
      </c>
      <c r="F1604" s="60">
        <v>2</v>
      </c>
      <c r="G1604" s="40">
        <v>2</v>
      </c>
      <c r="I1604" s="8"/>
      <c r="J1604" s="6"/>
      <c r="K1604" s="64"/>
      <c r="N1604" s="24"/>
      <c r="Q1604" s="8" t="s">
        <v>5521</v>
      </c>
      <c r="X1604" s="30">
        <v>45982</v>
      </c>
      <c r="AA1604" s="3" t="s">
        <v>2963</v>
      </c>
      <c r="AB1604" s="61"/>
      <c r="AD1604" s="9" t="s">
        <v>126</v>
      </c>
      <c r="AF1604" s="9" t="s">
        <v>11</v>
      </c>
      <c r="AH1604" s="9" t="s">
        <v>16</v>
      </c>
      <c r="AJ1604" s="9" t="s">
        <v>106</v>
      </c>
      <c r="AL1604" s="9" t="s">
        <v>48</v>
      </c>
      <c r="AN1604" s="9" t="s">
        <v>41</v>
      </c>
    </row>
    <row r="1605" spans="1:48" hidden="1">
      <c r="A1605" s="69" t="s">
        <v>5522</v>
      </c>
      <c r="B1605" s="70" t="s">
        <v>5523</v>
      </c>
      <c r="F1605" s="60">
        <v>2</v>
      </c>
      <c r="G1605" s="40">
        <v>2</v>
      </c>
      <c r="I1605" s="8"/>
      <c r="J1605" s="6"/>
      <c r="K1605" s="64"/>
      <c r="N1605" s="24"/>
      <c r="Q1605" s="8" t="s">
        <v>5524</v>
      </c>
      <c r="X1605" s="30">
        <v>45982</v>
      </c>
      <c r="AA1605" s="3" t="s">
        <v>2963</v>
      </c>
      <c r="AB1605" s="61"/>
      <c r="AD1605" s="9" t="s">
        <v>126</v>
      </c>
      <c r="AF1605" s="9" t="s">
        <v>11</v>
      </c>
      <c r="AH1605" s="9" t="s">
        <v>16</v>
      </c>
      <c r="AJ1605" s="9" t="s">
        <v>106</v>
      </c>
      <c r="AL1605" s="9" t="s">
        <v>48</v>
      </c>
      <c r="AN1605" s="9" t="s">
        <v>41</v>
      </c>
    </row>
    <row r="1606" spans="1:48" hidden="1">
      <c r="A1606" s="69" t="s">
        <v>5525</v>
      </c>
      <c r="B1606" s="70" t="s">
        <v>166</v>
      </c>
      <c r="F1606" s="60">
        <v>252</v>
      </c>
      <c r="G1606" s="40">
        <v>252</v>
      </c>
      <c r="I1606" s="8"/>
      <c r="J1606" s="6"/>
      <c r="K1606" s="64"/>
      <c r="N1606" s="24"/>
      <c r="T1606" s="19" t="s">
        <v>5526</v>
      </c>
      <c r="X1606" s="30">
        <v>45961</v>
      </c>
      <c r="AA1606" s="3" t="s">
        <v>1980</v>
      </c>
      <c r="AB1606" s="61"/>
      <c r="AD1606" s="9" t="s">
        <v>56</v>
      </c>
      <c r="AF1606" s="9" t="s">
        <v>2</v>
      </c>
      <c r="AH1606" s="9" t="s">
        <v>123</v>
      </c>
    </row>
    <row r="1607" spans="1:48" hidden="1">
      <c r="A1607" s="69" t="s">
        <v>5527</v>
      </c>
      <c r="B1607" s="70" t="s">
        <v>5535</v>
      </c>
      <c r="F1607" s="60">
        <v>252</v>
      </c>
      <c r="G1607" s="40">
        <v>252</v>
      </c>
      <c r="I1607" s="8"/>
      <c r="J1607" s="6"/>
      <c r="K1607" s="64"/>
      <c r="N1607" s="24"/>
      <c r="T1607" s="19" t="s">
        <v>5528</v>
      </c>
      <c r="X1607" s="30">
        <v>45961</v>
      </c>
      <c r="AA1607" s="3" t="s">
        <v>1980</v>
      </c>
      <c r="AB1607" s="61"/>
      <c r="AD1607" s="9" t="s">
        <v>56</v>
      </c>
      <c r="AF1607" s="9" t="s">
        <v>2</v>
      </c>
      <c r="AH1607" s="9" t="s">
        <v>123</v>
      </c>
    </row>
    <row r="1608" spans="1:48" hidden="1">
      <c r="A1608" s="69" t="s">
        <v>5529</v>
      </c>
      <c r="B1608" s="70" t="s">
        <v>166</v>
      </c>
      <c r="F1608" s="60">
        <v>252</v>
      </c>
      <c r="G1608" s="40">
        <v>252</v>
      </c>
      <c r="I1608" s="8"/>
      <c r="J1608" s="6"/>
      <c r="K1608" s="64"/>
      <c r="N1608" s="24"/>
      <c r="T1608" s="19" t="s">
        <v>5530</v>
      </c>
      <c r="X1608" s="30">
        <v>45961</v>
      </c>
      <c r="AA1608" s="3" t="s">
        <v>1980</v>
      </c>
      <c r="AB1608" s="61"/>
      <c r="AD1608" s="9" t="s">
        <v>56</v>
      </c>
      <c r="AF1608" s="9" t="s">
        <v>2</v>
      </c>
      <c r="AH1608" s="9" t="s">
        <v>123</v>
      </c>
    </row>
    <row r="1609" spans="1:48" hidden="1">
      <c r="A1609" s="69" t="s">
        <v>5531</v>
      </c>
      <c r="B1609" s="70" t="s">
        <v>199</v>
      </c>
      <c r="F1609" s="60">
        <v>252</v>
      </c>
      <c r="G1609" s="40">
        <v>252</v>
      </c>
      <c r="I1609" s="8"/>
      <c r="J1609" s="6"/>
      <c r="K1609" s="64"/>
      <c r="N1609" s="24"/>
      <c r="T1609" s="19" t="s">
        <v>5532</v>
      </c>
      <c r="X1609" s="30">
        <v>45961</v>
      </c>
      <c r="AA1609" s="3" t="s">
        <v>1980</v>
      </c>
      <c r="AB1609" s="61"/>
      <c r="AD1609" s="9" t="s">
        <v>56</v>
      </c>
      <c r="AF1609" s="9" t="s">
        <v>2</v>
      </c>
    </row>
    <row r="1610" spans="1:48" hidden="1">
      <c r="A1610" s="69" t="s">
        <v>5533</v>
      </c>
      <c r="B1610" s="70" t="s">
        <v>199</v>
      </c>
      <c r="F1610" s="60">
        <v>252</v>
      </c>
      <c r="G1610" s="40">
        <v>252</v>
      </c>
      <c r="I1610" s="8"/>
      <c r="J1610" s="6"/>
      <c r="K1610" s="64"/>
      <c r="N1610" s="24"/>
      <c r="T1610" s="19" t="s">
        <v>5534</v>
      </c>
      <c r="X1610" s="30">
        <v>45961</v>
      </c>
      <c r="AA1610" s="3" t="s">
        <v>1980</v>
      </c>
      <c r="AB1610" s="61"/>
      <c r="AD1610" s="9" t="s">
        <v>56</v>
      </c>
      <c r="AF1610" s="9" t="s">
        <v>2</v>
      </c>
    </row>
    <row r="1611" spans="1:48" hidden="1">
      <c r="A1611" s="69" t="s">
        <v>5536</v>
      </c>
      <c r="B1611" s="70" t="s">
        <v>1413</v>
      </c>
      <c r="F1611" s="60">
        <v>158</v>
      </c>
      <c r="G1611" s="40">
        <v>158</v>
      </c>
      <c r="I1611" s="8"/>
      <c r="J1611" s="6"/>
      <c r="K1611" s="64"/>
      <c r="N1611" s="24"/>
      <c r="T1611" s="19" t="s">
        <v>5537</v>
      </c>
      <c r="X1611" s="30">
        <v>45961</v>
      </c>
      <c r="AA1611" s="3" t="s">
        <v>222</v>
      </c>
      <c r="AB1611" s="61"/>
      <c r="AD1611" s="9" t="s">
        <v>56</v>
      </c>
      <c r="AF1611" s="9" t="s">
        <v>82</v>
      </c>
      <c r="AH1611" s="9" t="s">
        <v>31</v>
      </c>
      <c r="AJ1611" s="9" t="s">
        <v>123</v>
      </c>
    </row>
    <row r="1612" spans="1:48" hidden="1">
      <c r="A1612" s="69" t="s">
        <v>5538</v>
      </c>
      <c r="B1612" s="70" t="s">
        <v>5539</v>
      </c>
      <c r="F1612" s="60">
        <v>5</v>
      </c>
      <c r="G1612" s="40">
        <v>5</v>
      </c>
      <c r="I1612" s="8"/>
      <c r="J1612" s="6"/>
      <c r="K1612" s="64"/>
      <c r="N1612" s="24"/>
      <c r="T1612" s="19" t="s">
        <v>5541</v>
      </c>
      <c r="X1612" s="30">
        <v>45958</v>
      </c>
      <c r="AA1612" s="3" t="s">
        <v>5540</v>
      </c>
      <c r="AB1612" s="61"/>
      <c r="AD1612" s="9" t="s">
        <v>56</v>
      </c>
      <c r="AF1612" s="9" t="s">
        <v>13</v>
      </c>
      <c r="AH1612" s="9" t="s">
        <v>123</v>
      </c>
    </row>
    <row r="1613" spans="1:48" hidden="1">
      <c r="A1613" s="69" t="s">
        <v>5542</v>
      </c>
      <c r="B1613" s="70" t="s">
        <v>5543</v>
      </c>
      <c r="F1613" s="60">
        <v>219</v>
      </c>
      <c r="G1613" s="40">
        <v>219</v>
      </c>
      <c r="I1613" s="8"/>
      <c r="J1613" s="6"/>
      <c r="K1613" s="64"/>
      <c r="N1613" s="24"/>
      <c r="T1613" s="19" t="s">
        <v>5544</v>
      </c>
      <c r="X1613" s="30">
        <v>45960</v>
      </c>
      <c r="AA1613" s="3" t="s">
        <v>1818</v>
      </c>
      <c r="AB1613" s="61"/>
      <c r="AD1613" s="9" t="s">
        <v>56</v>
      </c>
      <c r="AF1613" s="9" t="s">
        <v>13</v>
      </c>
      <c r="AH1613" s="9" t="s">
        <v>41</v>
      </c>
      <c r="AJ1613" s="9" t="s">
        <v>123</v>
      </c>
    </row>
    <row r="1614" spans="1:48" hidden="1">
      <c r="A1614" s="69" t="s">
        <v>5545</v>
      </c>
      <c r="B1614" s="70" t="s">
        <v>2865</v>
      </c>
      <c r="F1614" s="60">
        <v>20</v>
      </c>
      <c r="G1614" s="40">
        <v>20</v>
      </c>
      <c r="I1614" s="8"/>
      <c r="J1614" s="6"/>
      <c r="K1614" s="64"/>
      <c r="N1614" s="24"/>
      <c r="T1614" s="19" t="s">
        <v>5546</v>
      </c>
      <c r="X1614" s="30">
        <v>45960</v>
      </c>
      <c r="AA1614" s="3" t="s">
        <v>2009</v>
      </c>
      <c r="AB1614" s="61"/>
      <c r="AD1614" s="9" t="s">
        <v>56</v>
      </c>
      <c r="AF1614" s="9" t="s">
        <v>13</v>
      </c>
      <c r="AH1614" s="9" t="s">
        <v>123</v>
      </c>
    </row>
    <row r="1615" spans="1:48" hidden="1">
      <c r="A1615" s="69" t="s">
        <v>5547</v>
      </c>
      <c r="B1615" s="70" t="s">
        <v>166</v>
      </c>
      <c r="F1615" s="60">
        <v>252</v>
      </c>
      <c r="G1615" s="40">
        <v>252</v>
      </c>
      <c r="I1615" s="8"/>
      <c r="J1615" s="6"/>
      <c r="K1615" s="64"/>
      <c r="N1615" s="24"/>
      <c r="T1615" s="19" t="s">
        <v>5548</v>
      </c>
      <c r="X1615" s="30">
        <v>45960</v>
      </c>
      <c r="AA1615" s="3" t="s">
        <v>1980</v>
      </c>
      <c r="AB1615" s="61"/>
      <c r="AD1615" s="9" t="s">
        <v>56</v>
      </c>
      <c r="AF1615" s="9" t="s">
        <v>2</v>
      </c>
      <c r="AH1615" s="9" t="s">
        <v>123</v>
      </c>
    </row>
    <row r="1616" spans="1:48" hidden="1">
      <c r="A1616" s="69" t="s">
        <v>5549</v>
      </c>
      <c r="B1616" s="70" t="s">
        <v>199</v>
      </c>
      <c r="F1616" s="60">
        <v>251</v>
      </c>
      <c r="G1616" s="40">
        <v>251</v>
      </c>
      <c r="I1616" s="8"/>
      <c r="J1616" s="6"/>
      <c r="K1616" s="64"/>
      <c r="N1616" s="24"/>
      <c r="T1616" s="19" t="s">
        <v>5550</v>
      </c>
      <c r="X1616" s="30">
        <v>45960</v>
      </c>
      <c r="AA1616" s="3" t="s">
        <v>1980</v>
      </c>
      <c r="AB1616" s="61"/>
      <c r="AD1616" s="9" t="s">
        <v>56</v>
      </c>
      <c r="AF1616" s="9" t="s">
        <v>2</v>
      </c>
    </row>
    <row r="1617" spans="1:54" hidden="1">
      <c r="A1617" s="69" t="s">
        <v>5551</v>
      </c>
      <c r="B1617" s="70" t="s">
        <v>199</v>
      </c>
      <c r="F1617" s="60">
        <v>247</v>
      </c>
      <c r="G1617" s="40">
        <v>247</v>
      </c>
      <c r="I1617" s="8"/>
      <c r="J1617" s="6"/>
      <c r="K1617" s="64"/>
      <c r="N1617" s="24"/>
      <c r="T1617" s="19" t="s">
        <v>5552</v>
      </c>
      <c r="X1617" s="30">
        <v>45960</v>
      </c>
      <c r="AA1617" s="3" t="s">
        <v>1980</v>
      </c>
      <c r="AB1617" s="61"/>
      <c r="AD1617" s="9" t="s">
        <v>56</v>
      </c>
      <c r="AF1617" s="9" t="s">
        <v>2</v>
      </c>
    </row>
    <row r="1618" spans="1:54" hidden="1">
      <c r="A1618" s="69" t="s">
        <v>5553</v>
      </c>
      <c r="B1618" s="70" t="s">
        <v>199</v>
      </c>
      <c r="F1618" s="60">
        <v>252</v>
      </c>
      <c r="G1618" s="40">
        <v>252</v>
      </c>
      <c r="I1618" s="8"/>
      <c r="J1618" s="6"/>
      <c r="K1618" s="64"/>
      <c r="N1618" s="24"/>
      <c r="T1618" s="19" t="s">
        <v>5554</v>
      </c>
      <c r="X1618" s="30">
        <v>45960</v>
      </c>
      <c r="AA1618" s="3" t="s">
        <v>1980</v>
      </c>
      <c r="AB1618" s="61"/>
      <c r="AD1618" s="9" t="s">
        <v>56</v>
      </c>
      <c r="AF1618" s="9" t="s">
        <v>2</v>
      </c>
    </row>
    <row r="1619" spans="1:54" hidden="1">
      <c r="A1619" s="69" t="s">
        <v>5555</v>
      </c>
      <c r="B1619" s="70" t="s">
        <v>199</v>
      </c>
      <c r="F1619" s="60">
        <v>252</v>
      </c>
      <c r="G1619" s="40">
        <v>252</v>
      </c>
      <c r="I1619" s="8"/>
      <c r="J1619" s="6"/>
      <c r="K1619" s="64"/>
      <c r="N1619" s="24"/>
      <c r="T1619" s="19" t="s">
        <v>5556</v>
      </c>
      <c r="X1619" s="30">
        <v>45960</v>
      </c>
      <c r="AA1619" s="3" t="s">
        <v>1980</v>
      </c>
      <c r="AB1619" s="61"/>
      <c r="AD1619" s="9" t="s">
        <v>56</v>
      </c>
      <c r="AF1619" s="9" t="s">
        <v>2</v>
      </c>
    </row>
    <row r="1620" spans="1:54" hidden="1">
      <c r="A1620" s="69" t="s">
        <v>5557</v>
      </c>
      <c r="B1620" s="70" t="s">
        <v>1050</v>
      </c>
      <c r="F1620" s="60">
        <v>186</v>
      </c>
      <c r="G1620" s="40">
        <v>186</v>
      </c>
      <c r="I1620" s="8"/>
      <c r="J1620" s="6"/>
      <c r="K1620" s="64"/>
      <c r="N1620" s="24"/>
      <c r="T1620" s="19" t="s">
        <v>5558</v>
      </c>
      <c r="X1620" s="30">
        <v>45960</v>
      </c>
      <c r="AA1620" s="3" t="s">
        <v>2918</v>
      </c>
      <c r="AB1620" s="61"/>
      <c r="AD1620" s="9" t="s">
        <v>56</v>
      </c>
      <c r="AF1620" s="9" t="s">
        <v>104</v>
      </c>
      <c r="AH1620" s="9" t="s">
        <v>123</v>
      </c>
    </row>
    <row r="1621" spans="1:54" hidden="1">
      <c r="A1621" s="69" t="s">
        <v>5559</v>
      </c>
      <c r="B1621" s="70" t="s">
        <v>3712</v>
      </c>
      <c r="F1621" s="60">
        <v>50</v>
      </c>
      <c r="G1621" s="40">
        <v>50</v>
      </c>
      <c r="I1621" s="8"/>
      <c r="J1621" s="6"/>
      <c r="K1621" s="64"/>
      <c r="N1621" s="24"/>
      <c r="T1621" s="19" t="s">
        <v>5560</v>
      </c>
      <c r="X1621" s="30">
        <v>45986</v>
      </c>
      <c r="AA1621" s="3" t="s">
        <v>2889</v>
      </c>
      <c r="AB1621" s="61"/>
      <c r="AD1621" s="9" t="s">
        <v>126</v>
      </c>
      <c r="AF1621" s="9" t="s">
        <v>11</v>
      </c>
      <c r="AH1621" s="9" t="s">
        <v>2</v>
      </c>
      <c r="AJ1621" s="9" t="s">
        <v>31</v>
      </c>
      <c r="AL1621" s="9" t="s">
        <v>9</v>
      </c>
      <c r="AN1621" s="9" t="s">
        <v>106</v>
      </c>
      <c r="AP1621" s="9" t="s">
        <v>48</v>
      </c>
      <c r="AR1621" s="9" t="s">
        <v>13</v>
      </c>
      <c r="AT1621" s="9" t="s">
        <v>123</v>
      </c>
    </row>
    <row r="1622" spans="1:54" hidden="1">
      <c r="A1622" s="69" t="s">
        <v>5561</v>
      </c>
      <c r="B1622" s="70" t="s">
        <v>5562</v>
      </c>
      <c r="F1622" s="60">
        <v>29</v>
      </c>
      <c r="G1622" s="40">
        <v>29</v>
      </c>
      <c r="I1622" s="8"/>
      <c r="J1622" s="6"/>
      <c r="K1622" s="64"/>
      <c r="N1622" s="24"/>
      <c r="T1622" s="19" t="s">
        <v>5563</v>
      </c>
      <c r="X1622" s="30">
        <v>45967</v>
      </c>
      <c r="AA1622" s="3" t="s">
        <v>1690</v>
      </c>
      <c r="AB1622" s="61"/>
      <c r="AD1622" s="9" t="s">
        <v>56</v>
      </c>
      <c r="AF1622" s="9" t="s">
        <v>2</v>
      </c>
      <c r="AH1622" s="9" t="s">
        <v>31</v>
      </c>
      <c r="AJ1622" s="9" t="s">
        <v>123</v>
      </c>
    </row>
    <row r="1623" spans="1:54" hidden="1">
      <c r="A1623" s="69" t="s">
        <v>5564</v>
      </c>
      <c r="B1623" s="70" t="s">
        <v>351</v>
      </c>
      <c r="F1623" s="60">
        <v>20</v>
      </c>
      <c r="G1623" s="40">
        <v>20</v>
      </c>
      <c r="I1623" s="8"/>
      <c r="J1623" s="6"/>
      <c r="K1623" s="64"/>
      <c r="N1623" s="24"/>
      <c r="Q1623" s="8" t="s">
        <v>4775</v>
      </c>
      <c r="T1623" s="19" t="s">
        <v>5565</v>
      </c>
      <c r="X1623" s="30">
        <v>46009</v>
      </c>
      <c r="AA1623" s="3" t="s">
        <v>1774</v>
      </c>
      <c r="AB1623" s="61"/>
      <c r="AD1623" s="9" t="s">
        <v>126</v>
      </c>
      <c r="AF1623" s="9" t="s">
        <v>11</v>
      </c>
      <c r="AH1623" s="9" t="s">
        <v>2</v>
      </c>
      <c r="AJ1623" s="9" t="s">
        <v>31</v>
      </c>
      <c r="AL1623" s="9" t="s">
        <v>87</v>
      </c>
      <c r="AN1623" s="9" t="s">
        <v>106</v>
      </c>
      <c r="AP1623" s="9" t="s">
        <v>48</v>
      </c>
      <c r="AR1623" s="9" t="s">
        <v>13</v>
      </c>
      <c r="AT1623" s="9" t="s">
        <v>187</v>
      </c>
      <c r="AV1623" s="9" t="s">
        <v>41</v>
      </c>
      <c r="AX1623" s="9" t="s">
        <v>123</v>
      </c>
    </row>
    <row r="1624" spans="1:54" hidden="1">
      <c r="A1624" s="69" t="s">
        <v>5566</v>
      </c>
      <c r="B1624" s="70" t="s">
        <v>5567</v>
      </c>
      <c r="F1624" s="60">
        <v>10</v>
      </c>
      <c r="G1624" s="40">
        <v>10</v>
      </c>
      <c r="I1624" s="8"/>
      <c r="J1624" s="6"/>
      <c r="K1624" s="64"/>
      <c r="N1624" s="24"/>
      <c r="Q1624" s="8" t="s">
        <v>5568</v>
      </c>
      <c r="T1624" s="19" t="s">
        <v>5569</v>
      </c>
      <c r="X1624" s="30">
        <v>46006</v>
      </c>
      <c r="AA1624" s="3" t="s">
        <v>1774</v>
      </c>
      <c r="AB1624" s="61"/>
      <c r="AD1624" s="9" t="s">
        <v>126</v>
      </c>
      <c r="AF1624" s="9" t="s">
        <v>11</v>
      </c>
      <c r="AH1624" s="9" t="s">
        <v>82</v>
      </c>
      <c r="AJ1624" s="9" t="s">
        <v>21</v>
      </c>
      <c r="AL1624" s="9" t="s">
        <v>39</v>
      </c>
      <c r="AN1624" s="9" t="s">
        <v>40</v>
      </c>
      <c r="AP1624" s="9" t="s">
        <v>106</v>
      </c>
      <c r="AR1624" s="9" t="s">
        <v>50</v>
      </c>
      <c r="AT1624" s="9" t="s">
        <v>6</v>
      </c>
      <c r="AV1624" s="9" t="s">
        <v>13</v>
      </c>
      <c r="AX1624" s="9" t="s">
        <v>31</v>
      </c>
      <c r="AZ1624" s="9" t="s">
        <v>41</v>
      </c>
      <c r="BB1624" s="9" t="s">
        <v>123</v>
      </c>
    </row>
    <row r="1625" spans="1:54" hidden="1">
      <c r="A1625" s="69" t="s">
        <v>5570</v>
      </c>
      <c r="B1625" s="70" t="s">
        <v>4622</v>
      </c>
      <c r="F1625" s="60">
        <v>21</v>
      </c>
      <c r="G1625" s="40">
        <v>21</v>
      </c>
      <c r="I1625" s="8"/>
      <c r="J1625" s="6"/>
      <c r="K1625" s="64"/>
      <c r="N1625" s="24"/>
      <c r="T1625" s="19" t="s">
        <v>5571</v>
      </c>
      <c r="X1625" s="30">
        <v>45666</v>
      </c>
      <c r="AA1625" s="3" t="s">
        <v>1818</v>
      </c>
      <c r="AB1625" s="61"/>
      <c r="AD1625" s="9" t="s">
        <v>126</v>
      </c>
      <c r="AF1625" s="9" t="s">
        <v>11</v>
      </c>
      <c r="AH1625" s="9" t="s">
        <v>70</v>
      </c>
      <c r="AJ1625" s="9" t="s">
        <v>24</v>
      </c>
      <c r="AL1625" s="9" t="s">
        <v>16</v>
      </c>
      <c r="AN1625" s="9" t="s">
        <v>41</v>
      </c>
      <c r="AP1625" s="9" t="s">
        <v>123</v>
      </c>
    </row>
    <row r="1626" spans="1:54" hidden="1">
      <c r="A1626" s="69" t="s">
        <v>5572</v>
      </c>
      <c r="B1626" s="70" t="s">
        <v>237</v>
      </c>
      <c r="F1626" s="60">
        <v>63</v>
      </c>
      <c r="G1626" s="40">
        <v>63</v>
      </c>
      <c r="I1626" s="8"/>
      <c r="J1626" s="6"/>
      <c r="K1626" s="64"/>
      <c r="N1626" s="24"/>
      <c r="Q1626" s="8" t="s">
        <v>4270</v>
      </c>
      <c r="T1626" s="19" t="s">
        <v>5573</v>
      </c>
      <c r="X1626" s="30">
        <v>45666</v>
      </c>
      <c r="AA1626" s="3" t="s">
        <v>1818</v>
      </c>
      <c r="AB1626" s="61"/>
      <c r="AD1626" s="9" t="s">
        <v>126</v>
      </c>
      <c r="AF1626" s="9" t="s">
        <v>17</v>
      </c>
      <c r="AH1626" s="9" t="s">
        <v>16</v>
      </c>
      <c r="AJ1626" s="9" t="s">
        <v>24</v>
      </c>
      <c r="AL1626" s="9" t="s">
        <v>16</v>
      </c>
      <c r="AN1626" s="9" t="s">
        <v>41</v>
      </c>
      <c r="AP1626" s="9" t="s">
        <v>123</v>
      </c>
    </row>
    <row r="1627" spans="1:54" hidden="1">
      <c r="A1627" s="69" t="s">
        <v>5574</v>
      </c>
      <c r="B1627" s="70" t="s">
        <v>4841</v>
      </c>
      <c r="F1627" s="60">
        <v>52</v>
      </c>
      <c r="G1627" s="40">
        <v>52</v>
      </c>
      <c r="I1627" s="8"/>
      <c r="J1627" s="6"/>
      <c r="K1627" s="64"/>
      <c r="N1627" s="24"/>
      <c r="T1627" s="19" t="s">
        <v>5575</v>
      </c>
      <c r="X1627" s="30">
        <v>45666</v>
      </c>
      <c r="AA1627" s="3" t="s">
        <v>1818</v>
      </c>
      <c r="AB1627" s="61"/>
      <c r="AD1627" s="9" t="s">
        <v>126</v>
      </c>
      <c r="AF1627" s="9" t="s">
        <v>17</v>
      </c>
      <c r="AH1627" s="9" t="s">
        <v>16</v>
      </c>
      <c r="AJ1627" s="9" t="s">
        <v>24</v>
      </c>
      <c r="AL1627" s="9" t="s">
        <v>41</v>
      </c>
      <c r="AN1627" s="9" t="s">
        <v>123</v>
      </c>
    </row>
    <row r="1628" spans="1:54" hidden="1">
      <c r="A1628" s="69" t="s">
        <v>5576</v>
      </c>
      <c r="B1628" s="70" t="s">
        <v>3960</v>
      </c>
      <c r="F1628" s="60">
        <v>42</v>
      </c>
      <c r="G1628" s="40">
        <v>42</v>
      </c>
      <c r="I1628" s="8"/>
      <c r="J1628" s="6"/>
      <c r="K1628" s="64"/>
      <c r="N1628" s="24"/>
      <c r="T1628" s="19" t="s">
        <v>5577</v>
      </c>
      <c r="X1628" s="30">
        <v>45666</v>
      </c>
      <c r="AA1628" s="3" t="s">
        <v>1818</v>
      </c>
      <c r="AB1628" s="61"/>
      <c r="AD1628" s="9" t="s">
        <v>126</v>
      </c>
      <c r="AF1628" s="9" t="s">
        <v>11</v>
      </c>
      <c r="AH1628" s="9" t="s">
        <v>16</v>
      </c>
      <c r="AJ1628" s="9" t="s">
        <v>24</v>
      </c>
      <c r="AL1628" s="9" t="s">
        <v>41</v>
      </c>
      <c r="AN1628" s="9" t="s">
        <v>123</v>
      </c>
    </row>
    <row r="1629" spans="1:54" hidden="1">
      <c r="A1629" s="69" t="s">
        <v>5578</v>
      </c>
      <c r="B1629" s="70" t="s">
        <v>166</v>
      </c>
      <c r="F1629" s="60">
        <v>252</v>
      </c>
      <c r="G1629" s="40">
        <v>252</v>
      </c>
      <c r="I1629" s="8"/>
      <c r="J1629" s="6"/>
      <c r="K1629" s="64"/>
      <c r="N1629" s="24"/>
      <c r="T1629" s="19" t="s">
        <v>5579</v>
      </c>
      <c r="X1629" s="30">
        <v>45968</v>
      </c>
      <c r="AA1629" s="3" t="s">
        <v>1980</v>
      </c>
      <c r="AB1629" s="61"/>
      <c r="AD1629" s="9" t="s">
        <v>56</v>
      </c>
      <c r="AF1629" s="9" t="s">
        <v>2</v>
      </c>
      <c r="AH1629" s="9" t="s">
        <v>123</v>
      </c>
    </row>
    <row r="1630" spans="1:54" hidden="1">
      <c r="A1630" s="69" t="s">
        <v>5580</v>
      </c>
      <c r="B1630" s="70" t="s">
        <v>166</v>
      </c>
      <c r="F1630" s="60">
        <v>252</v>
      </c>
      <c r="G1630" s="40">
        <v>252</v>
      </c>
      <c r="I1630" s="8"/>
      <c r="J1630" s="6"/>
      <c r="K1630" s="64"/>
      <c r="N1630" s="24"/>
      <c r="T1630" s="19" t="s">
        <v>5581</v>
      </c>
      <c r="X1630" s="30">
        <v>45968</v>
      </c>
      <c r="AA1630" s="3" t="s">
        <v>1980</v>
      </c>
      <c r="AB1630" s="61"/>
      <c r="AD1630" s="9" t="s">
        <v>56</v>
      </c>
      <c r="AF1630" s="9" t="s">
        <v>2</v>
      </c>
      <c r="AH1630" s="9" t="s">
        <v>123</v>
      </c>
    </row>
    <row r="1631" spans="1:54" hidden="1">
      <c r="A1631" s="69" t="s">
        <v>5582</v>
      </c>
      <c r="B1631" s="70" t="s">
        <v>199</v>
      </c>
      <c r="F1631" s="60">
        <v>252</v>
      </c>
      <c r="G1631" s="40">
        <v>252</v>
      </c>
      <c r="I1631" s="8"/>
      <c r="J1631" s="6"/>
      <c r="K1631" s="64"/>
      <c r="N1631" s="24"/>
      <c r="T1631" s="19" t="s">
        <v>5583</v>
      </c>
      <c r="X1631" s="30">
        <v>45968</v>
      </c>
      <c r="AA1631" s="3" t="s">
        <v>1980</v>
      </c>
      <c r="AB1631" s="61"/>
      <c r="AD1631" s="9" t="s">
        <v>56</v>
      </c>
      <c r="AF1631" s="9" t="s">
        <v>2</v>
      </c>
    </row>
    <row r="1632" spans="1:54" hidden="1">
      <c r="A1632" s="69" t="s">
        <v>5584</v>
      </c>
      <c r="B1632" s="70" t="s">
        <v>199</v>
      </c>
      <c r="F1632" s="60">
        <v>252</v>
      </c>
      <c r="G1632" s="40">
        <v>252</v>
      </c>
      <c r="I1632" s="8"/>
      <c r="J1632" s="6"/>
      <c r="K1632" s="64"/>
      <c r="N1632" s="24"/>
      <c r="T1632" s="19" t="s">
        <v>5585</v>
      </c>
      <c r="X1632" s="30">
        <v>45968</v>
      </c>
      <c r="AA1632" s="3" t="s">
        <v>1980</v>
      </c>
      <c r="AB1632" s="61"/>
      <c r="AD1632" s="9" t="s">
        <v>56</v>
      </c>
      <c r="AF1632" s="9" t="s">
        <v>2</v>
      </c>
    </row>
    <row r="1633" spans="1:46" hidden="1">
      <c r="A1633" s="69" t="s">
        <v>5586</v>
      </c>
      <c r="B1633" s="70" t="s">
        <v>199</v>
      </c>
      <c r="F1633" s="60">
        <v>252</v>
      </c>
      <c r="G1633" s="40">
        <v>252</v>
      </c>
      <c r="I1633" s="8"/>
      <c r="J1633" s="6"/>
      <c r="K1633" s="64"/>
      <c r="N1633" s="24"/>
      <c r="T1633" s="19" t="s">
        <v>5587</v>
      </c>
      <c r="X1633" s="30">
        <v>45968</v>
      </c>
      <c r="AA1633" s="3" t="s">
        <v>1980</v>
      </c>
      <c r="AB1633" s="61"/>
      <c r="AD1633" s="9" t="s">
        <v>56</v>
      </c>
      <c r="AF1633" s="9" t="s">
        <v>2</v>
      </c>
    </row>
    <row r="1634" spans="1:46" hidden="1">
      <c r="A1634" s="69" t="s">
        <v>5588</v>
      </c>
      <c r="B1634" s="70" t="s">
        <v>5589</v>
      </c>
      <c r="F1634" s="60">
        <v>1</v>
      </c>
      <c r="G1634" s="40">
        <v>1</v>
      </c>
      <c r="I1634" s="8"/>
      <c r="J1634" s="6"/>
      <c r="K1634" s="64"/>
      <c r="N1634" s="24"/>
      <c r="T1634" s="19" t="s">
        <v>5590</v>
      </c>
      <c r="X1634" s="30">
        <v>45960</v>
      </c>
      <c r="AA1634" s="3" t="s">
        <v>94</v>
      </c>
      <c r="AB1634" s="61"/>
      <c r="AD1634" s="9" t="s">
        <v>56</v>
      </c>
      <c r="AF1634" s="9" t="s">
        <v>13</v>
      </c>
      <c r="AH1634" s="9" t="s">
        <v>123</v>
      </c>
    </row>
    <row r="1635" spans="1:46" hidden="1">
      <c r="A1635" s="69" t="s">
        <v>5591</v>
      </c>
      <c r="B1635" s="70" t="s">
        <v>343</v>
      </c>
      <c r="F1635" s="60">
        <v>9</v>
      </c>
      <c r="G1635" s="40">
        <v>9</v>
      </c>
      <c r="I1635" s="8"/>
      <c r="J1635" s="6"/>
      <c r="K1635" s="64"/>
      <c r="N1635" s="24"/>
      <c r="T1635" s="19" t="s">
        <v>5592</v>
      </c>
      <c r="X1635" s="30">
        <v>45961</v>
      </c>
      <c r="AA1635" s="3" t="s">
        <v>1628</v>
      </c>
      <c r="AB1635" s="61"/>
      <c r="AD1635" s="9" t="s">
        <v>56</v>
      </c>
      <c r="AF1635" s="9" t="s">
        <v>13</v>
      </c>
      <c r="AH1635" s="9" t="s">
        <v>123</v>
      </c>
    </row>
    <row r="1636" spans="1:46" hidden="1">
      <c r="A1636" s="69" t="s">
        <v>5593</v>
      </c>
      <c r="B1636" s="70" t="s">
        <v>5594</v>
      </c>
      <c r="F1636" s="60">
        <v>55</v>
      </c>
      <c r="G1636" s="40">
        <v>55</v>
      </c>
      <c r="I1636" s="8"/>
      <c r="J1636" s="6"/>
      <c r="K1636" s="64"/>
      <c r="N1636" s="24"/>
      <c r="T1636" s="19" t="s">
        <v>5595</v>
      </c>
      <c r="X1636" s="30">
        <v>45964</v>
      </c>
      <c r="AA1636" s="3" t="s">
        <v>1761</v>
      </c>
      <c r="AB1636" s="61"/>
      <c r="AD1636" s="9" t="s">
        <v>56</v>
      </c>
      <c r="AF1636" s="9" t="s">
        <v>13</v>
      </c>
      <c r="AH1636" s="9" t="s">
        <v>123</v>
      </c>
    </row>
    <row r="1637" spans="1:46" hidden="1">
      <c r="A1637" s="69" t="s">
        <v>5596</v>
      </c>
      <c r="B1637" s="70" t="s">
        <v>5597</v>
      </c>
      <c r="F1637" s="60">
        <v>52</v>
      </c>
      <c r="G1637" s="40">
        <v>52</v>
      </c>
      <c r="I1637" s="8"/>
      <c r="J1637" s="6"/>
      <c r="K1637" s="64"/>
      <c r="N1637" s="24"/>
      <c r="T1637" s="19" t="s">
        <v>5598</v>
      </c>
      <c r="X1637" s="30">
        <v>45964</v>
      </c>
      <c r="AA1637" s="3" t="s">
        <v>1761</v>
      </c>
      <c r="AB1637" s="61"/>
      <c r="AD1637" s="9" t="s">
        <v>56</v>
      </c>
      <c r="AF1637" s="9" t="s">
        <v>13</v>
      </c>
      <c r="AH1637" s="9" t="s">
        <v>123</v>
      </c>
    </row>
    <row r="1638" spans="1:46" hidden="1">
      <c r="A1638" s="69" t="s">
        <v>5599</v>
      </c>
      <c r="B1638" s="70" t="s">
        <v>5600</v>
      </c>
      <c r="F1638" s="60">
        <v>2</v>
      </c>
      <c r="G1638" s="40">
        <v>2</v>
      </c>
      <c r="I1638" s="8"/>
      <c r="J1638" s="6"/>
      <c r="K1638" s="64"/>
      <c r="N1638" s="24"/>
      <c r="Q1638" s="8" t="s">
        <v>5601</v>
      </c>
      <c r="X1638" s="30">
        <v>45989</v>
      </c>
      <c r="AA1638" s="3" t="s">
        <v>2963</v>
      </c>
      <c r="AB1638" s="61"/>
      <c r="AD1638" s="9" t="s">
        <v>126</v>
      </c>
      <c r="AF1638" s="9" t="s">
        <v>11</v>
      </c>
      <c r="AH1638" s="9" t="s">
        <v>16</v>
      </c>
      <c r="AJ1638" s="9" t="s">
        <v>106</v>
      </c>
      <c r="AL1638" s="9" t="s">
        <v>48</v>
      </c>
      <c r="AN1638" s="9" t="s">
        <v>41</v>
      </c>
    </row>
    <row r="1639" spans="1:46" hidden="1">
      <c r="A1639" s="69" t="s">
        <v>5602</v>
      </c>
      <c r="B1639" s="70" t="s">
        <v>5603</v>
      </c>
      <c r="F1639" s="60">
        <v>20</v>
      </c>
      <c r="G1639" s="40">
        <v>20</v>
      </c>
      <c r="I1639" s="8"/>
      <c r="J1639" s="6"/>
      <c r="K1639" s="64"/>
      <c r="N1639" s="24"/>
      <c r="Q1639" s="8" t="s">
        <v>5604</v>
      </c>
      <c r="T1639" s="19" t="s">
        <v>5605</v>
      </c>
      <c r="X1639" s="30">
        <v>46017</v>
      </c>
      <c r="AA1639" s="3" t="s">
        <v>2649</v>
      </c>
      <c r="AB1639" s="61"/>
      <c r="AD1639" s="9" t="s">
        <v>126</v>
      </c>
      <c r="AF1639" s="9" t="s">
        <v>11</v>
      </c>
      <c r="AH1639" s="9" t="s">
        <v>16</v>
      </c>
      <c r="AJ1639" s="9" t="s">
        <v>0</v>
      </c>
      <c r="AL1639" s="9" t="s">
        <v>51</v>
      </c>
      <c r="AN1639" s="9" t="s">
        <v>7</v>
      </c>
      <c r="AP1639" s="9" t="s">
        <v>32</v>
      </c>
    </row>
    <row r="1640" spans="1:46" hidden="1">
      <c r="A1640" s="69" t="s">
        <v>5606</v>
      </c>
      <c r="B1640" s="70" t="s">
        <v>5607</v>
      </c>
      <c r="F1640" s="60">
        <v>20</v>
      </c>
      <c r="G1640" s="40">
        <v>20</v>
      </c>
      <c r="I1640" s="8"/>
      <c r="J1640" s="6"/>
      <c r="K1640" s="64"/>
      <c r="N1640" s="24"/>
      <c r="Q1640" s="8" t="s">
        <v>5608</v>
      </c>
      <c r="T1640" s="19" t="s">
        <v>5609</v>
      </c>
      <c r="X1640" s="30">
        <v>46017</v>
      </c>
      <c r="AA1640" s="3" t="s">
        <v>2649</v>
      </c>
      <c r="AB1640" s="61"/>
      <c r="AD1640" s="9" t="s">
        <v>126</v>
      </c>
      <c r="AF1640" s="9" t="s">
        <v>17</v>
      </c>
      <c r="AH1640" s="9" t="s">
        <v>5610</v>
      </c>
      <c r="AJ1640" s="9" t="s">
        <v>16</v>
      </c>
      <c r="AL1640" s="9" t="s">
        <v>45</v>
      </c>
      <c r="AN1640" s="9" t="s">
        <v>7</v>
      </c>
      <c r="AP1640" s="9" t="s">
        <v>154</v>
      </c>
    </row>
    <row r="1641" spans="1:46" hidden="1">
      <c r="A1641" s="69" t="s">
        <v>5611</v>
      </c>
      <c r="B1641" s="70" t="s">
        <v>5612</v>
      </c>
      <c r="F1641" s="60">
        <v>20</v>
      </c>
      <c r="G1641" s="40">
        <v>20</v>
      </c>
      <c r="I1641" s="8"/>
      <c r="J1641" s="6"/>
      <c r="K1641" s="64"/>
      <c r="N1641" s="24"/>
      <c r="Q1641" s="8" t="s">
        <v>5613</v>
      </c>
      <c r="T1641" s="19" t="s">
        <v>5614</v>
      </c>
      <c r="X1641" s="30">
        <v>46017</v>
      </c>
      <c r="AA1641" s="3" t="s">
        <v>2649</v>
      </c>
      <c r="AB1641" s="61"/>
      <c r="AD1641" s="9" t="s">
        <v>126</v>
      </c>
      <c r="AF1641" s="9" t="s">
        <v>17</v>
      </c>
      <c r="AH1641" s="9" t="s">
        <v>26</v>
      </c>
      <c r="AJ1641" s="9" t="s">
        <v>35</v>
      </c>
      <c r="AL1641" s="9" t="s">
        <v>16</v>
      </c>
      <c r="AN1641" s="9" t="s">
        <v>1</v>
      </c>
      <c r="AP1641" s="9" t="s">
        <v>32</v>
      </c>
      <c r="AR1641" s="9" t="s">
        <v>6</v>
      </c>
      <c r="AT1641" s="9" t="s">
        <v>123</v>
      </c>
    </row>
    <row r="1642" spans="1:46" hidden="1">
      <c r="A1642" s="69" t="s">
        <v>5615</v>
      </c>
      <c r="B1642" s="70" t="s">
        <v>5616</v>
      </c>
      <c r="F1642" s="60">
        <v>20</v>
      </c>
      <c r="G1642" s="40">
        <v>20</v>
      </c>
      <c r="I1642" s="8"/>
      <c r="J1642" s="6"/>
      <c r="K1642" s="64"/>
      <c r="N1642" s="24"/>
      <c r="Q1642" s="8" t="s">
        <v>5617</v>
      </c>
      <c r="T1642" s="19" t="s">
        <v>5618</v>
      </c>
      <c r="X1642" s="30">
        <v>46017</v>
      </c>
      <c r="AA1642" s="3" t="s">
        <v>2649</v>
      </c>
      <c r="AB1642" s="61"/>
      <c r="AD1642" s="9" t="s">
        <v>126</v>
      </c>
      <c r="AF1642" s="9" t="s">
        <v>17</v>
      </c>
      <c r="AH1642" s="9" t="s">
        <v>26</v>
      </c>
      <c r="AJ1642" s="9" t="s">
        <v>35</v>
      </c>
      <c r="AL1642" s="9" t="s">
        <v>9</v>
      </c>
      <c r="AN1642" s="9" t="s">
        <v>67</v>
      </c>
      <c r="AP1642" s="9" t="s">
        <v>32</v>
      </c>
    </row>
    <row r="1643" spans="1:46" hidden="1">
      <c r="A1643" s="69" t="s">
        <v>5619</v>
      </c>
      <c r="B1643" s="70" t="s">
        <v>5620</v>
      </c>
      <c r="F1643" s="60">
        <v>20</v>
      </c>
      <c r="G1643" s="40">
        <v>20</v>
      </c>
      <c r="I1643" s="8"/>
      <c r="J1643" s="6"/>
      <c r="K1643" s="64"/>
      <c r="N1643" s="24"/>
      <c r="Q1643" s="8" t="s">
        <v>5621</v>
      </c>
      <c r="T1643" s="19" t="s">
        <v>5622</v>
      </c>
      <c r="X1643" s="30">
        <v>46017</v>
      </c>
      <c r="AA1643" s="3" t="s">
        <v>2649</v>
      </c>
      <c r="AB1643" s="61"/>
      <c r="AD1643" s="9" t="s">
        <v>126</v>
      </c>
      <c r="AF1643" s="9" t="s">
        <v>17</v>
      </c>
      <c r="AH1643" s="9" t="s">
        <v>26</v>
      </c>
      <c r="AJ1643" s="9" t="s">
        <v>35</v>
      </c>
      <c r="AL1643" s="9" t="s">
        <v>9</v>
      </c>
      <c r="AN1643" s="9" t="s">
        <v>67</v>
      </c>
      <c r="AP1643" s="9" t="s">
        <v>32</v>
      </c>
    </row>
    <row r="1644" spans="1:46" hidden="1">
      <c r="A1644" s="69" t="s">
        <v>5623</v>
      </c>
      <c r="B1644" s="70" t="s">
        <v>5624</v>
      </c>
      <c r="F1644" s="60">
        <v>20</v>
      </c>
      <c r="G1644" s="40">
        <v>20</v>
      </c>
      <c r="I1644" s="8"/>
      <c r="J1644" s="6"/>
      <c r="K1644" s="64"/>
      <c r="N1644" s="24"/>
      <c r="Q1644" s="8" t="s">
        <v>5625</v>
      </c>
      <c r="T1644" s="19" t="s">
        <v>5626</v>
      </c>
      <c r="X1644" s="30">
        <v>46017</v>
      </c>
      <c r="AA1644" s="3" t="s">
        <v>2649</v>
      </c>
      <c r="AB1644" s="61"/>
      <c r="AD1644" s="9" t="s">
        <v>126</v>
      </c>
      <c r="AF1644" s="9" t="s">
        <v>17</v>
      </c>
      <c r="AH1644" s="9" t="s">
        <v>82</v>
      </c>
      <c r="AJ1644" s="9" t="s">
        <v>193</v>
      </c>
      <c r="AL1644" s="9" t="s">
        <v>9</v>
      </c>
      <c r="AN1644" s="9" t="s">
        <v>78</v>
      </c>
      <c r="AP1644" s="9" t="s">
        <v>13</v>
      </c>
      <c r="AR1644" s="9" t="s">
        <v>32</v>
      </c>
    </row>
    <row r="1645" spans="1:46" hidden="1">
      <c r="A1645" s="69" t="s">
        <v>5627</v>
      </c>
      <c r="B1645" s="70" t="s">
        <v>5628</v>
      </c>
      <c r="F1645" s="60">
        <v>20</v>
      </c>
      <c r="G1645" s="40">
        <v>20</v>
      </c>
      <c r="I1645" s="8"/>
      <c r="J1645" s="6"/>
      <c r="K1645" s="64"/>
      <c r="N1645" s="24"/>
      <c r="Q1645" s="8" t="s">
        <v>5629</v>
      </c>
      <c r="T1645" s="19" t="s">
        <v>5630</v>
      </c>
      <c r="X1645" s="30">
        <v>46017</v>
      </c>
      <c r="AA1645" s="3" t="s">
        <v>2649</v>
      </c>
      <c r="AB1645" s="61"/>
      <c r="AD1645" s="9" t="s">
        <v>126</v>
      </c>
      <c r="AF1645" s="9" t="s">
        <v>17</v>
      </c>
      <c r="AH1645" s="9" t="s">
        <v>82</v>
      </c>
      <c r="AJ1645" s="9" t="s">
        <v>35</v>
      </c>
      <c r="AL1645" s="9" t="s">
        <v>9</v>
      </c>
      <c r="AN1645" s="9" t="s">
        <v>78</v>
      </c>
      <c r="AP1645" s="9" t="s">
        <v>13</v>
      </c>
      <c r="AR1645" s="9" t="s">
        <v>32</v>
      </c>
    </row>
    <row r="1646" spans="1:46" hidden="1">
      <c r="A1646" s="69" t="s">
        <v>5631</v>
      </c>
      <c r="B1646" s="70" t="s">
        <v>5632</v>
      </c>
      <c r="F1646" s="60">
        <v>20</v>
      </c>
      <c r="G1646" s="40">
        <v>20</v>
      </c>
      <c r="I1646" s="8"/>
      <c r="J1646" s="6"/>
      <c r="K1646" s="64"/>
      <c r="N1646" s="24"/>
      <c r="Q1646" s="8" t="s">
        <v>5633</v>
      </c>
      <c r="T1646" s="19" t="s">
        <v>5634</v>
      </c>
      <c r="X1646" s="30">
        <v>46017</v>
      </c>
      <c r="AA1646" s="3" t="s">
        <v>2649</v>
      </c>
      <c r="AB1646" s="61"/>
      <c r="AD1646" s="9" t="s">
        <v>126</v>
      </c>
      <c r="AF1646" s="9" t="s">
        <v>17</v>
      </c>
      <c r="AH1646" s="9" t="s">
        <v>26</v>
      </c>
      <c r="AJ1646" s="9" t="s">
        <v>35</v>
      </c>
      <c r="AL1646" s="9" t="s">
        <v>9</v>
      </c>
      <c r="AN1646" s="9" t="s">
        <v>32</v>
      </c>
    </row>
    <row r="1647" spans="1:46" hidden="1">
      <c r="A1647" s="69" t="s">
        <v>5635</v>
      </c>
      <c r="B1647" s="70" t="s">
        <v>5636</v>
      </c>
      <c r="F1647" s="60">
        <v>20</v>
      </c>
      <c r="G1647" s="40">
        <v>20</v>
      </c>
      <c r="I1647" s="8"/>
      <c r="J1647" s="6"/>
      <c r="K1647" s="64"/>
      <c r="N1647" s="24"/>
      <c r="Q1647" s="8" t="s">
        <v>5637</v>
      </c>
      <c r="T1647" s="19" t="s">
        <v>5638</v>
      </c>
      <c r="X1647" s="30">
        <v>46017</v>
      </c>
      <c r="AA1647" s="3" t="s">
        <v>2649</v>
      </c>
      <c r="AB1647" s="61"/>
      <c r="AD1647" s="9" t="s">
        <v>126</v>
      </c>
      <c r="AF1647" s="9" t="s">
        <v>17</v>
      </c>
      <c r="AH1647" s="9" t="s">
        <v>26</v>
      </c>
      <c r="AJ1647" s="9" t="s">
        <v>35</v>
      </c>
      <c r="AL1647" s="9" t="s">
        <v>9</v>
      </c>
      <c r="AN1647" s="9" t="s">
        <v>32</v>
      </c>
    </row>
    <row r="1648" spans="1:46" hidden="1">
      <c r="A1648" s="69" t="s">
        <v>5639</v>
      </c>
      <c r="B1648" s="70" t="s">
        <v>5640</v>
      </c>
      <c r="F1648" s="60">
        <v>20</v>
      </c>
      <c r="G1648" s="40">
        <v>20</v>
      </c>
      <c r="I1648" s="8"/>
      <c r="J1648" s="6"/>
      <c r="K1648" s="64"/>
      <c r="N1648" s="24"/>
      <c r="Q1648" s="8" t="s">
        <v>5641</v>
      </c>
      <c r="T1648" s="19" t="s">
        <v>5642</v>
      </c>
      <c r="X1648" s="30">
        <v>46017</v>
      </c>
      <c r="AA1648" s="3" t="s">
        <v>2649</v>
      </c>
      <c r="AB1648" s="61"/>
      <c r="AD1648" s="9" t="s">
        <v>126</v>
      </c>
      <c r="AF1648" s="9" t="s">
        <v>17</v>
      </c>
      <c r="AH1648" s="9" t="s">
        <v>82</v>
      </c>
      <c r="AJ1648" s="9" t="s">
        <v>35</v>
      </c>
      <c r="AL1648" s="9" t="s">
        <v>9</v>
      </c>
      <c r="AN1648" s="9" t="s">
        <v>78</v>
      </c>
      <c r="AP1648" s="9" t="s">
        <v>13</v>
      </c>
      <c r="AR1648" s="9" t="s">
        <v>32</v>
      </c>
      <c r="AT1648" s="9" t="s">
        <v>16</v>
      </c>
    </row>
    <row r="1649" spans="1:48" hidden="1">
      <c r="A1649" s="69" t="s">
        <v>5643</v>
      </c>
      <c r="B1649" s="70" t="s">
        <v>5644</v>
      </c>
      <c r="F1649" s="60">
        <v>20</v>
      </c>
      <c r="G1649" s="40">
        <v>20</v>
      </c>
      <c r="I1649" s="8"/>
      <c r="J1649" s="6"/>
      <c r="K1649" s="64"/>
      <c r="N1649" s="24"/>
      <c r="Q1649" s="8" t="s">
        <v>5645</v>
      </c>
      <c r="T1649" s="19" t="s">
        <v>5646</v>
      </c>
      <c r="X1649" s="30">
        <v>46017</v>
      </c>
      <c r="AA1649" s="3" t="s">
        <v>2649</v>
      </c>
      <c r="AB1649" s="61"/>
      <c r="AD1649" s="9" t="s">
        <v>126</v>
      </c>
      <c r="AF1649" s="9" t="s">
        <v>17</v>
      </c>
      <c r="AH1649" s="9" t="s">
        <v>26</v>
      </c>
      <c r="AJ1649" s="9" t="s">
        <v>35</v>
      </c>
      <c r="AL1649" s="9" t="s">
        <v>9</v>
      </c>
      <c r="AN1649" s="9" t="s">
        <v>32</v>
      </c>
    </row>
    <row r="1650" spans="1:48" hidden="1">
      <c r="A1650" s="69" t="s">
        <v>5647</v>
      </c>
      <c r="B1650" s="70" t="s">
        <v>5648</v>
      </c>
      <c r="F1650" s="60">
        <v>20</v>
      </c>
      <c r="G1650" s="40">
        <v>20</v>
      </c>
      <c r="I1650" s="8"/>
      <c r="J1650" s="6"/>
      <c r="K1650" s="64"/>
      <c r="N1650" s="24"/>
      <c r="Q1650" s="8" t="s">
        <v>5649</v>
      </c>
      <c r="T1650" s="19" t="s">
        <v>5650</v>
      </c>
      <c r="X1650" s="30">
        <v>46017</v>
      </c>
      <c r="AA1650" s="3" t="s">
        <v>2649</v>
      </c>
      <c r="AB1650" s="61"/>
      <c r="AD1650" s="9" t="s">
        <v>126</v>
      </c>
      <c r="AF1650" s="9" t="s">
        <v>11</v>
      </c>
      <c r="AH1650" s="9" t="s">
        <v>82</v>
      </c>
      <c r="AJ1650" s="9" t="s">
        <v>31</v>
      </c>
      <c r="AL1650" s="9" t="s">
        <v>78</v>
      </c>
      <c r="AN1650" s="9" t="s">
        <v>7</v>
      </c>
      <c r="AP1650" s="9" t="s">
        <v>48</v>
      </c>
      <c r="AR1650" s="9" t="s">
        <v>24</v>
      </c>
      <c r="AT1650" s="9" t="s">
        <v>13</v>
      </c>
      <c r="AV1650" s="9" t="s">
        <v>123</v>
      </c>
    </row>
    <row r="1651" spans="1:48" hidden="1">
      <c r="A1651" s="69" t="s">
        <v>5651</v>
      </c>
      <c r="B1651" s="70" t="s">
        <v>5652</v>
      </c>
      <c r="F1651" s="60">
        <v>20</v>
      </c>
      <c r="G1651" s="40">
        <v>20</v>
      </c>
      <c r="I1651" s="8"/>
      <c r="J1651" s="6"/>
      <c r="K1651" s="64"/>
      <c r="N1651" s="24"/>
      <c r="Q1651" s="8" t="s">
        <v>5653</v>
      </c>
      <c r="T1651" s="19" t="s">
        <v>5654</v>
      </c>
      <c r="X1651" s="30">
        <v>46017</v>
      </c>
      <c r="AA1651" s="3" t="s">
        <v>2649</v>
      </c>
      <c r="AB1651" s="61"/>
      <c r="AD1651" s="9" t="s">
        <v>126</v>
      </c>
      <c r="AF1651" s="9" t="s">
        <v>17</v>
      </c>
      <c r="AH1651" s="9" t="s">
        <v>82</v>
      </c>
      <c r="AJ1651" s="9" t="s">
        <v>16</v>
      </c>
      <c r="AL1651" s="9" t="s">
        <v>78</v>
      </c>
      <c r="AN1651" s="9" t="s">
        <v>51</v>
      </c>
      <c r="AP1651" s="9" t="s">
        <v>7</v>
      </c>
      <c r="AR1651" s="9" t="s">
        <v>13</v>
      </c>
      <c r="AT1651" s="9" t="s">
        <v>32</v>
      </c>
    </row>
    <row r="1652" spans="1:48" hidden="1">
      <c r="A1652" s="69" t="s">
        <v>5655</v>
      </c>
      <c r="B1652" s="70" t="s">
        <v>5656</v>
      </c>
      <c r="F1652" s="60">
        <v>160</v>
      </c>
      <c r="G1652" s="40">
        <v>160</v>
      </c>
      <c r="I1652" s="8"/>
      <c r="J1652" s="6"/>
      <c r="K1652" s="64"/>
      <c r="N1652" s="24"/>
      <c r="T1652" s="19" t="s">
        <v>5657</v>
      </c>
      <c r="X1652" s="30">
        <v>45964</v>
      </c>
      <c r="AA1652" s="3" t="s">
        <v>222</v>
      </c>
      <c r="AB1652" s="61"/>
      <c r="AD1652" s="9" t="s">
        <v>56</v>
      </c>
      <c r="AF1652" s="9" t="s">
        <v>2</v>
      </c>
      <c r="AH1652" s="9" t="s">
        <v>31</v>
      </c>
      <c r="AJ1652" s="9" t="s">
        <v>123</v>
      </c>
    </row>
    <row r="1653" spans="1:48" hidden="1">
      <c r="A1653" s="69" t="s">
        <v>5658</v>
      </c>
      <c r="B1653" s="70" t="s">
        <v>4930</v>
      </c>
      <c r="F1653" s="60">
        <v>2</v>
      </c>
      <c r="G1653" s="40">
        <v>2</v>
      </c>
      <c r="I1653" s="8"/>
      <c r="J1653" s="6"/>
      <c r="K1653" s="64"/>
      <c r="N1653" s="24"/>
      <c r="T1653" s="19" t="s">
        <v>5659</v>
      </c>
      <c r="X1653" s="30">
        <v>45964</v>
      </c>
      <c r="AA1653" s="3" t="s">
        <v>1831</v>
      </c>
      <c r="AB1653" s="61"/>
      <c r="AD1653" s="9" t="s">
        <v>56</v>
      </c>
      <c r="AF1653" s="9" t="s">
        <v>13</v>
      </c>
      <c r="AH1653" s="9" t="s">
        <v>123</v>
      </c>
    </row>
    <row r="1654" spans="1:48" hidden="1">
      <c r="A1654" s="69" t="s">
        <v>5660</v>
      </c>
      <c r="B1654" s="70" t="s">
        <v>5661</v>
      </c>
      <c r="F1654" s="60">
        <v>53</v>
      </c>
      <c r="G1654" s="40">
        <v>53</v>
      </c>
      <c r="I1654" s="8"/>
      <c r="J1654" s="6"/>
      <c r="K1654" s="64"/>
      <c r="N1654" s="24"/>
      <c r="T1654" s="19" t="s">
        <v>5662</v>
      </c>
      <c r="X1654" s="30">
        <v>45966</v>
      </c>
      <c r="AA1654" s="3" t="s">
        <v>1761</v>
      </c>
      <c r="AB1654" s="61"/>
      <c r="AD1654" s="9" t="s">
        <v>56</v>
      </c>
      <c r="AF1654" s="9" t="s">
        <v>13</v>
      </c>
      <c r="AH1654" s="9" t="s">
        <v>123</v>
      </c>
    </row>
    <row r="1655" spans="1:48" hidden="1">
      <c r="A1655" s="69" t="s">
        <v>5663</v>
      </c>
      <c r="B1655" s="70" t="s">
        <v>5664</v>
      </c>
      <c r="F1655" s="60">
        <v>55</v>
      </c>
      <c r="G1655" s="40">
        <v>55</v>
      </c>
      <c r="I1655" s="8"/>
      <c r="J1655" s="6"/>
      <c r="K1655" s="64"/>
      <c r="N1655" s="24"/>
      <c r="T1655" s="19" t="s">
        <v>5665</v>
      </c>
      <c r="X1655" s="30">
        <v>45966</v>
      </c>
      <c r="AA1655" s="3" t="s">
        <v>1761</v>
      </c>
      <c r="AB1655" s="61"/>
      <c r="AD1655" s="9" t="s">
        <v>56</v>
      </c>
      <c r="AF1655" s="9" t="s">
        <v>13</v>
      </c>
      <c r="AH1655" s="9" t="s">
        <v>123</v>
      </c>
    </row>
    <row r="1656" spans="1:48" hidden="1">
      <c r="A1656" s="69" t="s">
        <v>5666</v>
      </c>
      <c r="B1656" s="70" t="s">
        <v>5667</v>
      </c>
      <c r="F1656" s="60">
        <v>53</v>
      </c>
      <c r="G1656" s="40">
        <v>53</v>
      </c>
      <c r="I1656" s="8"/>
      <c r="J1656" s="6"/>
      <c r="K1656" s="64"/>
      <c r="N1656" s="24"/>
      <c r="T1656" s="19" t="s">
        <v>5668</v>
      </c>
      <c r="X1656" s="30">
        <v>45966</v>
      </c>
      <c r="AA1656" s="3" t="s">
        <v>1761</v>
      </c>
      <c r="AB1656" s="61"/>
      <c r="AD1656" s="9" t="s">
        <v>56</v>
      </c>
      <c r="AF1656" s="9" t="s">
        <v>13</v>
      </c>
      <c r="AH1656" s="9" t="s">
        <v>123</v>
      </c>
    </row>
    <row r="1657" spans="1:48" hidden="1">
      <c r="A1657" s="69" t="s">
        <v>5669</v>
      </c>
      <c r="B1657" s="70" t="s">
        <v>5670</v>
      </c>
      <c r="F1657" s="60">
        <v>21</v>
      </c>
      <c r="G1657" s="40">
        <v>21</v>
      </c>
      <c r="I1657" s="8"/>
      <c r="J1657" s="6"/>
      <c r="K1657" s="64"/>
      <c r="N1657" s="24"/>
      <c r="T1657" s="19" t="s">
        <v>5671</v>
      </c>
      <c r="X1657" s="30">
        <v>45965</v>
      </c>
      <c r="AA1657" s="3" t="s">
        <v>2672</v>
      </c>
      <c r="AB1657" s="61"/>
      <c r="AD1657" s="9" t="s">
        <v>56</v>
      </c>
      <c r="AF1657" s="9" t="s">
        <v>127</v>
      </c>
      <c r="AH1657" s="9" t="s">
        <v>123</v>
      </c>
    </row>
    <row r="1658" spans="1:48" hidden="1">
      <c r="A1658" s="69" t="s">
        <v>5672</v>
      </c>
      <c r="B1658" s="70" t="s">
        <v>4193</v>
      </c>
      <c r="F1658" s="60">
        <v>30</v>
      </c>
      <c r="G1658" s="40">
        <v>30</v>
      </c>
      <c r="I1658" s="8"/>
      <c r="J1658" s="6"/>
      <c r="K1658" s="64"/>
      <c r="N1658" s="24"/>
      <c r="T1658" s="19" t="s">
        <v>5673</v>
      </c>
      <c r="X1658" s="30">
        <v>46009</v>
      </c>
      <c r="AA1658" s="3" t="s">
        <v>1856</v>
      </c>
      <c r="AB1658" s="61"/>
      <c r="AD1658" s="9" t="s">
        <v>56</v>
      </c>
      <c r="AF1658" s="9" t="s">
        <v>82</v>
      </c>
      <c r="AH1658" s="9" t="s">
        <v>31</v>
      </c>
      <c r="AJ1658" s="9" t="s">
        <v>40</v>
      </c>
      <c r="AL1658" s="9" t="s">
        <v>106</v>
      </c>
      <c r="AN1658" s="9" t="s">
        <v>50</v>
      </c>
      <c r="AP1658" s="9" t="s">
        <v>13</v>
      </c>
      <c r="AR1658" s="9" t="s">
        <v>123</v>
      </c>
    </row>
    <row r="1659" spans="1:48" hidden="1">
      <c r="A1659" s="69" t="s">
        <v>5674</v>
      </c>
      <c r="B1659" s="70" t="s">
        <v>4196</v>
      </c>
      <c r="F1659" s="60">
        <v>30</v>
      </c>
      <c r="G1659" s="40">
        <v>30</v>
      </c>
      <c r="I1659" s="8"/>
      <c r="J1659" s="6"/>
      <c r="K1659" s="64"/>
      <c r="N1659" s="24"/>
      <c r="T1659" s="19" t="s">
        <v>5675</v>
      </c>
      <c r="X1659" s="30">
        <v>46009</v>
      </c>
      <c r="AA1659" s="3" t="s">
        <v>1856</v>
      </c>
      <c r="AB1659" s="61"/>
      <c r="AD1659" s="9" t="s">
        <v>56</v>
      </c>
      <c r="AF1659" s="9" t="s">
        <v>82</v>
      </c>
      <c r="AH1659" s="9" t="s">
        <v>31</v>
      </c>
      <c r="AJ1659" s="9" t="s">
        <v>106</v>
      </c>
      <c r="AL1659" s="9" t="s">
        <v>50</v>
      </c>
      <c r="AN1659" s="9" t="s">
        <v>13</v>
      </c>
      <c r="AP1659" s="9" t="s">
        <v>123</v>
      </c>
    </row>
    <row r="1660" spans="1:48" hidden="1">
      <c r="A1660" s="69" t="s">
        <v>5676</v>
      </c>
      <c r="B1660" s="70" t="s">
        <v>4199</v>
      </c>
      <c r="F1660" s="60">
        <v>30</v>
      </c>
      <c r="G1660" s="40">
        <v>30</v>
      </c>
      <c r="I1660" s="8"/>
      <c r="J1660" s="6"/>
      <c r="K1660" s="64"/>
      <c r="N1660" s="24"/>
      <c r="T1660" s="19" t="s">
        <v>5677</v>
      </c>
      <c r="X1660" s="30">
        <v>46009</v>
      </c>
      <c r="AA1660" s="3" t="s">
        <v>1856</v>
      </c>
      <c r="AB1660" s="61"/>
      <c r="AD1660" s="9" t="s">
        <v>56</v>
      </c>
      <c r="AF1660" s="9" t="s">
        <v>82</v>
      </c>
      <c r="AH1660" s="9" t="s">
        <v>31</v>
      </c>
      <c r="AJ1660" s="9" t="s">
        <v>106</v>
      </c>
      <c r="AL1660" s="9" t="s">
        <v>24</v>
      </c>
      <c r="AN1660" s="9" t="s">
        <v>50</v>
      </c>
      <c r="AP1660" s="9" t="s">
        <v>13</v>
      </c>
      <c r="AR1660" s="9" t="s">
        <v>123</v>
      </c>
    </row>
    <row r="1661" spans="1:48" hidden="1">
      <c r="A1661" s="69" t="s">
        <v>5678</v>
      </c>
      <c r="B1661" s="70" t="s">
        <v>3880</v>
      </c>
      <c r="F1661" s="60">
        <v>30</v>
      </c>
      <c r="G1661" s="40">
        <v>30</v>
      </c>
      <c r="I1661" s="8"/>
      <c r="J1661" s="6"/>
      <c r="K1661" s="64"/>
      <c r="N1661" s="24"/>
      <c r="T1661" s="19" t="s">
        <v>5679</v>
      </c>
      <c r="X1661" s="30">
        <v>45968</v>
      </c>
      <c r="AA1661" s="3" t="s">
        <v>1742</v>
      </c>
      <c r="AB1661" s="61"/>
      <c r="AD1661" s="9" t="s">
        <v>56</v>
      </c>
      <c r="AF1661" s="9" t="s">
        <v>13</v>
      </c>
      <c r="AH1661" s="9" t="s">
        <v>123</v>
      </c>
    </row>
    <row r="1662" spans="1:48" hidden="1">
      <c r="A1662" s="69" t="s">
        <v>5680</v>
      </c>
      <c r="B1662" s="70" t="s">
        <v>199</v>
      </c>
      <c r="F1662" s="60">
        <v>252</v>
      </c>
      <c r="G1662" s="40">
        <v>252</v>
      </c>
      <c r="I1662" s="8"/>
      <c r="J1662" s="6"/>
      <c r="K1662" s="64"/>
      <c r="N1662" s="24"/>
      <c r="T1662" s="19" t="s">
        <v>5681</v>
      </c>
      <c r="X1662" s="30">
        <v>45968</v>
      </c>
      <c r="AA1662" s="3" t="s">
        <v>1980</v>
      </c>
      <c r="AB1662" s="61"/>
      <c r="AD1662" s="9" t="s">
        <v>56</v>
      </c>
      <c r="AF1662" s="9" t="s">
        <v>2</v>
      </c>
    </row>
    <row r="1663" spans="1:48" hidden="1">
      <c r="A1663" s="69" t="s">
        <v>5682</v>
      </c>
      <c r="B1663" s="70" t="s">
        <v>199</v>
      </c>
      <c r="F1663" s="60">
        <v>252</v>
      </c>
      <c r="G1663" s="40">
        <v>252</v>
      </c>
      <c r="I1663" s="8"/>
      <c r="J1663" s="6"/>
      <c r="K1663" s="64"/>
      <c r="N1663" s="24"/>
      <c r="T1663" s="19" t="s">
        <v>5683</v>
      </c>
      <c r="X1663" s="30">
        <v>45968</v>
      </c>
      <c r="AA1663" s="3" t="s">
        <v>1980</v>
      </c>
      <c r="AB1663" s="61"/>
      <c r="AD1663" s="9" t="s">
        <v>56</v>
      </c>
      <c r="AF1663" s="9" t="s">
        <v>2</v>
      </c>
    </row>
    <row r="1664" spans="1:48" hidden="1">
      <c r="A1664" s="69" t="s">
        <v>5684</v>
      </c>
      <c r="B1664" s="70" t="s">
        <v>199</v>
      </c>
      <c r="F1664" s="60">
        <v>252</v>
      </c>
      <c r="G1664" s="40">
        <v>252</v>
      </c>
      <c r="I1664" s="8"/>
      <c r="J1664" s="6"/>
      <c r="K1664" s="64"/>
      <c r="N1664" s="24"/>
      <c r="T1664" s="19" t="s">
        <v>5685</v>
      </c>
      <c r="X1664" s="30">
        <v>45968</v>
      </c>
      <c r="AA1664" s="3" t="s">
        <v>1980</v>
      </c>
      <c r="AB1664" s="61"/>
      <c r="AD1664" s="9" t="s">
        <v>56</v>
      </c>
      <c r="AF1664" s="9" t="s">
        <v>2</v>
      </c>
    </row>
    <row r="1665" spans="1:56" hidden="1">
      <c r="A1665" s="69" t="s">
        <v>5686</v>
      </c>
      <c r="B1665" s="70" t="s">
        <v>199</v>
      </c>
      <c r="F1665" s="60">
        <v>252</v>
      </c>
      <c r="G1665" s="40">
        <v>252</v>
      </c>
      <c r="I1665" s="8"/>
      <c r="J1665" s="6"/>
      <c r="K1665" s="64"/>
      <c r="N1665" s="24"/>
      <c r="T1665" s="19" t="s">
        <v>5687</v>
      </c>
      <c r="X1665" s="30">
        <v>45968</v>
      </c>
      <c r="AA1665" s="3" t="s">
        <v>1980</v>
      </c>
      <c r="AB1665" s="61"/>
      <c r="AD1665" s="9" t="s">
        <v>56</v>
      </c>
      <c r="AF1665" s="9" t="s">
        <v>2</v>
      </c>
    </row>
    <row r="1666" spans="1:56" hidden="1">
      <c r="A1666" s="69" t="s">
        <v>5688</v>
      </c>
      <c r="B1666" s="70" t="s">
        <v>199</v>
      </c>
      <c r="F1666" s="60">
        <v>251</v>
      </c>
      <c r="G1666" s="40">
        <v>251</v>
      </c>
      <c r="I1666" s="8"/>
      <c r="J1666" s="6"/>
      <c r="K1666" s="64"/>
      <c r="N1666" s="24"/>
      <c r="T1666" s="19" t="s">
        <v>5689</v>
      </c>
      <c r="X1666" s="30">
        <v>45968</v>
      </c>
      <c r="AA1666" s="3" t="s">
        <v>1980</v>
      </c>
      <c r="AB1666" s="61"/>
      <c r="AD1666" s="9" t="s">
        <v>56</v>
      </c>
      <c r="AF1666" s="9" t="s">
        <v>2</v>
      </c>
    </row>
    <row r="1667" spans="1:56" hidden="1">
      <c r="A1667" s="69" t="s">
        <v>5690</v>
      </c>
      <c r="B1667" s="70" t="s">
        <v>5059</v>
      </c>
      <c r="F1667" s="60">
        <v>33</v>
      </c>
      <c r="G1667" s="40">
        <v>33</v>
      </c>
      <c r="I1667" s="8"/>
      <c r="J1667" s="6"/>
      <c r="K1667" s="64"/>
      <c r="N1667" s="24"/>
      <c r="T1667" s="19" t="s">
        <v>5691</v>
      </c>
      <c r="X1667" s="30">
        <v>45966</v>
      </c>
      <c r="AA1667" s="3" t="s">
        <v>1761</v>
      </c>
      <c r="AB1667" s="61"/>
      <c r="AD1667" s="9" t="s">
        <v>56</v>
      </c>
      <c r="AF1667" s="9" t="s">
        <v>13</v>
      </c>
      <c r="AH1667" s="9" t="s">
        <v>123</v>
      </c>
    </row>
    <row r="1668" spans="1:56" hidden="1">
      <c r="A1668" s="69" t="s">
        <v>5692</v>
      </c>
      <c r="B1668" s="70" t="s">
        <v>5693</v>
      </c>
      <c r="F1668" s="60">
        <v>3</v>
      </c>
      <c r="G1668" s="40">
        <v>3</v>
      </c>
      <c r="I1668" s="8"/>
      <c r="J1668" s="6"/>
      <c r="K1668" s="64"/>
      <c r="N1668" s="24"/>
      <c r="T1668" s="19" t="s">
        <v>5694</v>
      </c>
      <c r="X1668" s="30">
        <v>45975</v>
      </c>
      <c r="AA1668" s="3" t="s">
        <v>1778</v>
      </c>
      <c r="AB1668" s="61"/>
      <c r="AD1668" s="9" t="s">
        <v>56</v>
      </c>
      <c r="AF1668" s="9" t="s">
        <v>25</v>
      </c>
      <c r="AH1668" s="9" t="s">
        <v>24</v>
      </c>
      <c r="AJ1668" s="9" t="s">
        <v>16</v>
      </c>
      <c r="AL1668" s="9" t="s">
        <v>168</v>
      </c>
      <c r="AN1668" s="9" t="s">
        <v>123</v>
      </c>
    </row>
    <row r="1669" spans="1:56" hidden="1">
      <c r="A1669" s="69" t="s">
        <v>5695</v>
      </c>
      <c r="B1669" s="70" t="s">
        <v>5696</v>
      </c>
      <c r="F1669" s="60">
        <v>55</v>
      </c>
      <c r="G1669" s="40">
        <v>55</v>
      </c>
      <c r="I1669" s="8"/>
      <c r="J1669" s="6"/>
      <c r="K1669" s="64"/>
      <c r="N1669" s="24"/>
      <c r="T1669" s="19" t="s">
        <v>5697</v>
      </c>
      <c r="X1669" s="30">
        <v>45966</v>
      </c>
      <c r="AA1669" s="3" t="s">
        <v>1761</v>
      </c>
      <c r="AB1669" s="61"/>
      <c r="AD1669" s="9" t="s">
        <v>56</v>
      </c>
      <c r="AF1669" s="9" t="s">
        <v>13</v>
      </c>
      <c r="AH1669" s="9" t="s">
        <v>123</v>
      </c>
    </row>
    <row r="1670" spans="1:56" hidden="1">
      <c r="A1670" s="69" t="s">
        <v>5698</v>
      </c>
      <c r="B1670" s="70" t="s">
        <v>5699</v>
      </c>
      <c r="F1670" s="60">
        <v>5</v>
      </c>
      <c r="G1670" s="40">
        <v>5</v>
      </c>
      <c r="I1670" s="8"/>
      <c r="J1670" s="6"/>
      <c r="K1670" s="64"/>
      <c r="N1670" s="24"/>
      <c r="Q1670" s="8" t="s">
        <v>5700</v>
      </c>
      <c r="T1670" s="19" t="s">
        <v>5701</v>
      </c>
      <c r="X1670" s="30">
        <v>46010</v>
      </c>
      <c r="AA1670" s="3" t="s">
        <v>1804</v>
      </c>
      <c r="AB1670" s="61"/>
      <c r="AD1670" s="9" t="s">
        <v>126</v>
      </c>
      <c r="AF1670" s="9" t="s">
        <v>19</v>
      </c>
      <c r="AH1670" s="9" t="s">
        <v>11</v>
      </c>
      <c r="AJ1670" s="9" t="s">
        <v>2</v>
      </c>
      <c r="AL1670" s="9" t="s">
        <v>31</v>
      </c>
      <c r="AN1670" s="9" t="s">
        <v>53</v>
      </c>
      <c r="AP1670" s="9" t="s">
        <v>77</v>
      </c>
      <c r="AR1670" s="9" t="s">
        <v>50</v>
      </c>
      <c r="AT1670" s="9" t="s">
        <v>13</v>
      </c>
      <c r="AV1670" s="9" t="s">
        <v>37</v>
      </c>
      <c r="AX1670" s="9" t="s">
        <v>123</v>
      </c>
    </row>
    <row r="1671" spans="1:56" hidden="1">
      <c r="A1671" s="69" t="s">
        <v>5702</v>
      </c>
      <c r="B1671" s="70" t="s">
        <v>5703</v>
      </c>
      <c r="F1671" s="60">
        <v>30</v>
      </c>
      <c r="G1671" s="40">
        <v>30</v>
      </c>
      <c r="I1671" s="8"/>
      <c r="J1671" s="6"/>
      <c r="K1671" s="64"/>
      <c r="N1671" s="24"/>
      <c r="Q1671" s="8" t="s">
        <v>5704</v>
      </c>
      <c r="T1671" s="19" t="s">
        <v>5705</v>
      </c>
      <c r="X1671" s="30">
        <v>46001</v>
      </c>
      <c r="AA1671" s="3" t="s">
        <v>1804</v>
      </c>
      <c r="AB1671" s="61"/>
      <c r="AD1671" s="9" t="s">
        <v>126</v>
      </c>
      <c r="AF1671" s="9" t="s">
        <v>19</v>
      </c>
      <c r="AH1671" s="9" t="s">
        <v>11</v>
      </c>
      <c r="AJ1671" s="9" t="s">
        <v>82</v>
      </c>
      <c r="AL1671" s="9" t="s">
        <v>31</v>
      </c>
      <c r="AN1671" s="9" t="s">
        <v>9</v>
      </c>
      <c r="AP1671" s="9" t="s">
        <v>5706</v>
      </c>
      <c r="AR1671" s="9" t="s">
        <v>49</v>
      </c>
      <c r="AT1671" s="9" t="s">
        <v>48</v>
      </c>
      <c r="AV1671" s="9" t="s">
        <v>37</v>
      </c>
      <c r="AX1671" s="9" t="s">
        <v>13</v>
      </c>
      <c r="AZ1671" s="9" t="s">
        <v>41</v>
      </c>
      <c r="BB1671" s="9" t="s">
        <v>123</v>
      </c>
    </row>
    <row r="1672" spans="1:56" hidden="1">
      <c r="A1672" s="69" t="s">
        <v>5707</v>
      </c>
      <c r="B1672" s="70" t="s">
        <v>5708</v>
      </c>
      <c r="F1672" s="60">
        <v>10</v>
      </c>
      <c r="G1672" s="40">
        <v>10</v>
      </c>
      <c r="I1672" s="8"/>
      <c r="J1672" s="6"/>
      <c r="K1672" s="64"/>
      <c r="N1672" s="24"/>
      <c r="Q1672" s="8" t="s">
        <v>5709</v>
      </c>
      <c r="T1672" s="19" t="s">
        <v>5710</v>
      </c>
      <c r="X1672" s="30">
        <v>46006</v>
      </c>
      <c r="AA1672" s="3" t="s">
        <v>1804</v>
      </c>
      <c r="AB1672" s="61"/>
      <c r="AD1672" s="9" t="s">
        <v>126</v>
      </c>
      <c r="AF1672" s="9" t="s">
        <v>72</v>
      </c>
      <c r="AH1672" s="9" t="s">
        <v>26</v>
      </c>
      <c r="AJ1672" s="9" t="s">
        <v>87</v>
      </c>
      <c r="AL1672" s="9" t="s">
        <v>49</v>
      </c>
      <c r="AN1672" s="9" t="s">
        <v>17</v>
      </c>
      <c r="AP1672" s="9" t="s">
        <v>6</v>
      </c>
      <c r="AR1672" s="9" t="s">
        <v>37</v>
      </c>
      <c r="AT1672" s="9" t="s">
        <v>41</v>
      </c>
      <c r="AV1672" s="9" t="s">
        <v>123</v>
      </c>
    </row>
    <row r="1673" spans="1:56" hidden="1">
      <c r="A1673" s="69" t="s">
        <v>5711</v>
      </c>
      <c r="B1673" s="70" t="s">
        <v>5712</v>
      </c>
      <c r="F1673" s="60">
        <v>3</v>
      </c>
      <c r="G1673" s="40">
        <v>3</v>
      </c>
      <c r="I1673" s="8"/>
      <c r="J1673" s="6"/>
      <c r="K1673" s="64"/>
      <c r="N1673" s="24"/>
      <c r="Q1673" s="8" t="s">
        <v>5713</v>
      </c>
      <c r="T1673" s="19" t="s">
        <v>5714</v>
      </c>
      <c r="X1673" s="30">
        <v>46006</v>
      </c>
      <c r="AA1673" s="3" t="s">
        <v>1804</v>
      </c>
      <c r="AB1673" s="61"/>
      <c r="AD1673" s="9" t="s">
        <v>126</v>
      </c>
      <c r="AF1673" s="9" t="s">
        <v>19</v>
      </c>
      <c r="AH1673" s="9" t="s">
        <v>11</v>
      </c>
      <c r="AJ1673" s="9" t="s">
        <v>2</v>
      </c>
      <c r="AL1673" s="9" t="s">
        <v>31</v>
      </c>
      <c r="AN1673" s="9" t="s">
        <v>78</v>
      </c>
      <c r="AP1673" s="9" t="s">
        <v>87</v>
      </c>
      <c r="AR1673" s="9" t="s">
        <v>24</v>
      </c>
      <c r="AT1673" s="9" t="s">
        <v>48</v>
      </c>
      <c r="AV1673" s="9" t="s">
        <v>25</v>
      </c>
      <c r="AX1673" s="9" t="s">
        <v>37</v>
      </c>
      <c r="AZ1673" s="9" t="s">
        <v>13</v>
      </c>
      <c r="BB1673" s="9" t="s">
        <v>41</v>
      </c>
      <c r="BD1673" s="9" t="s">
        <v>123</v>
      </c>
    </row>
    <row r="1674" spans="1:56" hidden="1">
      <c r="A1674" s="69" t="s">
        <v>5715</v>
      </c>
      <c r="B1674" s="70" t="s">
        <v>5716</v>
      </c>
      <c r="F1674" s="60">
        <v>3</v>
      </c>
      <c r="G1674" s="40">
        <v>3</v>
      </c>
      <c r="I1674" s="8"/>
      <c r="J1674" s="6"/>
      <c r="K1674" s="64"/>
      <c r="N1674" s="24"/>
      <c r="Q1674" s="8" t="s">
        <v>5717</v>
      </c>
      <c r="T1674" s="19" t="s">
        <v>5718</v>
      </c>
      <c r="X1674" s="30">
        <v>46006</v>
      </c>
      <c r="AA1674" s="3" t="s">
        <v>1804</v>
      </c>
      <c r="AB1674" s="61"/>
      <c r="AD1674" s="9" t="s">
        <v>126</v>
      </c>
      <c r="AF1674" s="9" t="s">
        <v>19</v>
      </c>
      <c r="AH1674" s="9" t="s">
        <v>11</v>
      </c>
      <c r="AJ1674" s="9" t="s">
        <v>2</v>
      </c>
      <c r="AL1674" s="9" t="s">
        <v>31</v>
      </c>
      <c r="AN1674" s="9" t="s">
        <v>78</v>
      </c>
      <c r="AP1674" s="9" t="s">
        <v>16</v>
      </c>
      <c r="AR1674" s="9" t="s">
        <v>24</v>
      </c>
      <c r="AT1674" s="9" t="s">
        <v>48</v>
      </c>
      <c r="AV1674" s="9" t="s">
        <v>25</v>
      </c>
      <c r="AX1674" s="9" t="s">
        <v>37</v>
      </c>
      <c r="AZ1674" s="9" t="s">
        <v>13</v>
      </c>
      <c r="BB1674" s="9" t="s">
        <v>41</v>
      </c>
      <c r="BD1674" s="9" t="s">
        <v>123</v>
      </c>
    </row>
    <row r="1675" spans="1:56" hidden="1">
      <c r="A1675" s="69" t="s">
        <v>5719</v>
      </c>
      <c r="B1675" s="70" t="s">
        <v>5720</v>
      </c>
      <c r="F1675" s="60">
        <v>3</v>
      </c>
      <c r="G1675" s="40">
        <v>3</v>
      </c>
      <c r="I1675" s="8"/>
      <c r="J1675" s="6"/>
      <c r="K1675" s="64"/>
      <c r="N1675" s="24"/>
      <c r="Q1675" s="8" t="s">
        <v>5721</v>
      </c>
      <c r="T1675" s="19" t="s">
        <v>5722</v>
      </c>
      <c r="X1675" s="30">
        <v>46006</v>
      </c>
      <c r="AA1675" s="3" t="s">
        <v>1804</v>
      </c>
      <c r="AB1675" s="61"/>
      <c r="AD1675" s="9" t="s">
        <v>126</v>
      </c>
      <c r="AF1675" s="9" t="s">
        <v>19</v>
      </c>
      <c r="AH1675" s="9" t="s">
        <v>11</v>
      </c>
      <c r="AJ1675" s="9" t="s">
        <v>2</v>
      </c>
      <c r="AL1675" s="9" t="s">
        <v>16</v>
      </c>
      <c r="AN1675" s="9" t="s">
        <v>78</v>
      </c>
      <c r="AP1675" s="9" t="s">
        <v>7</v>
      </c>
      <c r="AR1675" s="9" t="s">
        <v>37</v>
      </c>
      <c r="AT1675" s="9" t="s">
        <v>13</v>
      </c>
      <c r="AV1675" s="9" t="s">
        <v>41</v>
      </c>
      <c r="AX1675" s="9" t="s">
        <v>123</v>
      </c>
    </row>
    <row r="1676" spans="1:56" hidden="1">
      <c r="A1676" s="69" t="s">
        <v>5723</v>
      </c>
      <c r="B1676" s="70" t="s">
        <v>5724</v>
      </c>
      <c r="F1676" s="60">
        <v>6</v>
      </c>
      <c r="G1676" s="40">
        <v>6</v>
      </c>
      <c r="I1676" s="8"/>
      <c r="J1676" s="6"/>
      <c r="K1676" s="64"/>
      <c r="N1676" s="24"/>
      <c r="AB1676" s="61"/>
      <c r="AD1676" s="9" t="s">
        <v>56</v>
      </c>
      <c r="AF1676" s="9" t="s">
        <v>2</v>
      </c>
    </row>
    <row r="1677" spans="1:56" hidden="1">
      <c r="A1677" s="69" t="s">
        <v>5725</v>
      </c>
      <c r="B1677" s="70" t="s">
        <v>5726</v>
      </c>
      <c r="F1677" s="60">
        <v>3</v>
      </c>
      <c r="G1677" s="40">
        <v>3</v>
      </c>
      <c r="I1677" s="8"/>
      <c r="J1677" s="6"/>
      <c r="K1677" s="64"/>
      <c r="N1677" s="24"/>
      <c r="T1677" s="19" t="s">
        <v>5728</v>
      </c>
      <c r="X1677" s="30">
        <v>46013</v>
      </c>
      <c r="AA1677" s="3" t="s">
        <v>5727</v>
      </c>
      <c r="AB1677" s="61"/>
      <c r="AD1677" s="9" t="s">
        <v>206</v>
      </c>
      <c r="AF1677" s="9" t="s">
        <v>123</v>
      </c>
    </row>
    <row r="1678" spans="1:56" hidden="1">
      <c r="A1678" s="69" t="s">
        <v>5729</v>
      </c>
      <c r="B1678" s="70" t="s">
        <v>5730</v>
      </c>
      <c r="F1678" s="60">
        <v>3</v>
      </c>
      <c r="G1678" s="40">
        <v>3</v>
      </c>
      <c r="I1678" s="8"/>
      <c r="J1678" s="6"/>
      <c r="K1678" s="64"/>
      <c r="N1678" s="24"/>
      <c r="T1678" s="19" t="s">
        <v>5731</v>
      </c>
      <c r="X1678" s="30">
        <v>46013</v>
      </c>
      <c r="AA1678" s="3" t="s">
        <v>5727</v>
      </c>
      <c r="AB1678" s="61"/>
      <c r="AD1678" s="9" t="s">
        <v>206</v>
      </c>
      <c r="AF1678" s="9" t="s">
        <v>123</v>
      </c>
    </row>
    <row r="1679" spans="1:56" hidden="1">
      <c r="A1679" s="69" t="s">
        <v>5732</v>
      </c>
      <c r="B1679" s="70" t="s">
        <v>5733</v>
      </c>
      <c r="F1679" s="60">
        <v>3</v>
      </c>
      <c r="G1679" s="40">
        <v>3</v>
      </c>
      <c r="I1679" s="8"/>
      <c r="J1679" s="6"/>
      <c r="K1679" s="64"/>
      <c r="N1679" s="24"/>
      <c r="T1679" s="19" t="s">
        <v>5734</v>
      </c>
      <c r="X1679" s="30">
        <v>46013</v>
      </c>
      <c r="AA1679" s="3" t="s">
        <v>5727</v>
      </c>
      <c r="AB1679" s="61"/>
      <c r="AD1679" s="9" t="s">
        <v>206</v>
      </c>
      <c r="AF1679" s="9" t="s">
        <v>123</v>
      </c>
    </row>
    <row r="1680" spans="1:56" hidden="1">
      <c r="A1680" s="69" t="s">
        <v>5735</v>
      </c>
      <c r="B1680" s="70" t="s">
        <v>5736</v>
      </c>
      <c r="F1680" s="60">
        <v>3</v>
      </c>
      <c r="G1680" s="40">
        <v>3</v>
      </c>
      <c r="I1680" s="8"/>
      <c r="J1680" s="6"/>
      <c r="K1680" s="64"/>
      <c r="N1680" s="24"/>
      <c r="T1680" s="19" t="s">
        <v>5737</v>
      </c>
      <c r="X1680" s="30">
        <v>46013</v>
      </c>
      <c r="AA1680" s="3" t="s">
        <v>5727</v>
      </c>
      <c r="AB1680" s="61"/>
      <c r="AD1680" s="9" t="s">
        <v>206</v>
      </c>
      <c r="AF1680" s="9" t="s">
        <v>123</v>
      </c>
    </row>
    <row r="1681" spans="1:56" hidden="1">
      <c r="A1681" s="69" t="s">
        <v>5738</v>
      </c>
      <c r="B1681" s="70" t="s">
        <v>166</v>
      </c>
      <c r="F1681" s="60">
        <v>251</v>
      </c>
      <c r="G1681" s="40">
        <v>251</v>
      </c>
      <c r="I1681" s="8"/>
      <c r="J1681" s="6"/>
      <c r="K1681" s="64"/>
      <c r="N1681" s="24"/>
      <c r="T1681" s="19" t="s">
        <v>5739</v>
      </c>
      <c r="X1681" s="30">
        <v>45968</v>
      </c>
      <c r="AA1681" s="3" t="s">
        <v>1980</v>
      </c>
      <c r="AB1681" s="61"/>
      <c r="AD1681" s="9" t="s">
        <v>56</v>
      </c>
      <c r="AF1681" s="9" t="s">
        <v>2</v>
      </c>
      <c r="AH1681" s="9" t="s">
        <v>123</v>
      </c>
    </row>
    <row r="1682" spans="1:56" hidden="1">
      <c r="A1682" s="69" t="s">
        <v>5740</v>
      </c>
      <c r="B1682" s="70" t="s">
        <v>166</v>
      </c>
      <c r="F1682" s="60">
        <v>249</v>
      </c>
      <c r="G1682" s="40">
        <v>249</v>
      </c>
      <c r="I1682" s="8"/>
      <c r="J1682" s="6"/>
      <c r="K1682" s="64"/>
      <c r="N1682" s="24"/>
      <c r="T1682" s="19" t="s">
        <v>5741</v>
      </c>
      <c r="X1682" s="30">
        <v>45968</v>
      </c>
      <c r="AA1682" s="3" t="s">
        <v>1980</v>
      </c>
      <c r="AB1682" s="61"/>
      <c r="AD1682" s="9" t="s">
        <v>56</v>
      </c>
      <c r="AF1682" s="9" t="s">
        <v>2</v>
      </c>
      <c r="AH1682" s="9" t="s">
        <v>123</v>
      </c>
    </row>
    <row r="1683" spans="1:56" hidden="1">
      <c r="A1683" s="69" t="s">
        <v>5742</v>
      </c>
      <c r="B1683" s="70" t="s">
        <v>199</v>
      </c>
      <c r="F1683" s="60">
        <v>252</v>
      </c>
      <c r="G1683" s="40">
        <v>252</v>
      </c>
      <c r="I1683" s="8"/>
      <c r="J1683" s="6"/>
      <c r="K1683" s="64"/>
      <c r="N1683" s="24"/>
      <c r="T1683" s="19" t="s">
        <v>5743</v>
      </c>
      <c r="X1683" s="30">
        <v>45968</v>
      </c>
      <c r="AA1683" s="3" t="s">
        <v>1980</v>
      </c>
      <c r="AB1683" s="61"/>
      <c r="AD1683" s="9" t="s">
        <v>56</v>
      </c>
      <c r="AF1683" s="9" t="s">
        <v>2</v>
      </c>
    </row>
    <row r="1684" spans="1:56" hidden="1">
      <c r="A1684" s="69" t="s">
        <v>5744</v>
      </c>
      <c r="B1684" s="70" t="s">
        <v>199</v>
      </c>
      <c r="F1684" s="60">
        <v>252</v>
      </c>
      <c r="G1684" s="40">
        <v>252</v>
      </c>
      <c r="I1684" s="8"/>
      <c r="J1684" s="6"/>
      <c r="K1684" s="64"/>
      <c r="N1684" s="24"/>
      <c r="T1684" s="19" t="s">
        <v>5745</v>
      </c>
      <c r="X1684" s="30">
        <v>45968</v>
      </c>
      <c r="AA1684" s="3" t="s">
        <v>1980</v>
      </c>
      <c r="AB1684" s="61"/>
      <c r="AD1684" s="9" t="s">
        <v>56</v>
      </c>
      <c r="AF1684" s="9" t="s">
        <v>2</v>
      </c>
    </row>
    <row r="1685" spans="1:56" hidden="1">
      <c r="A1685" s="69" t="s">
        <v>5746</v>
      </c>
      <c r="B1685" s="70" t="s">
        <v>199</v>
      </c>
      <c r="F1685" s="60">
        <v>252</v>
      </c>
      <c r="G1685" s="40">
        <v>252</v>
      </c>
      <c r="I1685" s="8"/>
      <c r="J1685" s="6"/>
      <c r="K1685" s="64"/>
      <c r="N1685" s="24"/>
      <c r="T1685" s="19" t="s">
        <v>5747</v>
      </c>
      <c r="X1685" s="30">
        <v>45968</v>
      </c>
      <c r="AA1685" s="3" t="s">
        <v>1980</v>
      </c>
      <c r="AB1685" s="61"/>
      <c r="AD1685" s="9" t="s">
        <v>56</v>
      </c>
      <c r="AF1685" s="9" t="s">
        <v>2</v>
      </c>
    </row>
    <row r="1686" spans="1:56" hidden="1">
      <c r="A1686" s="69" t="s">
        <v>5748</v>
      </c>
      <c r="B1686" s="70" t="s">
        <v>5749</v>
      </c>
      <c r="F1686" s="60">
        <v>320</v>
      </c>
      <c r="G1686" s="40">
        <v>320</v>
      </c>
      <c r="I1686" s="8"/>
      <c r="J1686" s="6"/>
      <c r="K1686" s="64"/>
      <c r="N1686" s="24"/>
      <c r="T1686" s="19" t="s">
        <v>5750</v>
      </c>
      <c r="X1686" s="30">
        <v>45964</v>
      </c>
      <c r="AA1686" s="3" t="s">
        <v>2811</v>
      </c>
      <c r="AB1686" s="61"/>
      <c r="AD1686" s="9" t="s">
        <v>56</v>
      </c>
      <c r="AF1686" s="9" t="s">
        <v>13</v>
      </c>
      <c r="AH1686" s="9" t="s">
        <v>123</v>
      </c>
    </row>
    <row r="1687" spans="1:56" hidden="1">
      <c r="A1687" s="69" t="s">
        <v>5751</v>
      </c>
      <c r="B1687" s="70" t="s">
        <v>5752</v>
      </c>
      <c r="F1687" s="60">
        <v>3</v>
      </c>
      <c r="G1687" s="40">
        <v>3</v>
      </c>
      <c r="I1687" s="8"/>
      <c r="J1687" s="6"/>
      <c r="K1687" s="64"/>
      <c r="N1687" s="24"/>
      <c r="Q1687" s="8" t="s">
        <v>5713</v>
      </c>
      <c r="T1687" s="19" t="s">
        <v>5753</v>
      </c>
      <c r="X1687" s="30">
        <v>46006</v>
      </c>
      <c r="AA1687" s="3" t="s">
        <v>1804</v>
      </c>
      <c r="AB1687" s="61"/>
      <c r="AD1687" s="9" t="s">
        <v>126</v>
      </c>
      <c r="AF1687" s="9" t="s">
        <v>19</v>
      </c>
      <c r="AH1687" s="9" t="s">
        <v>11</v>
      </c>
      <c r="AJ1687" s="9" t="s">
        <v>2</v>
      </c>
      <c r="AL1687" s="9" t="s">
        <v>31</v>
      </c>
      <c r="AN1687" s="9" t="s">
        <v>78</v>
      </c>
      <c r="AP1687" s="9" t="s">
        <v>87</v>
      </c>
      <c r="AR1687" s="9" t="s">
        <v>24</v>
      </c>
      <c r="AT1687" s="9" t="s">
        <v>48</v>
      </c>
      <c r="AV1687" s="9" t="s">
        <v>25</v>
      </c>
      <c r="AX1687" s="9" t="s">
        <v>37</v>
      </c>
      <c r="AZ1687" s="9" t="s">
        <v>13</v>
      </c>
      <c r="BB1687" s="9" t="s">
        <v>41</v>
      </c>
      <c r="BD1687" s="9" t="s">
        <v>123</v>
      </c>
    </row>
    <row r="1688" spans="1:56" hidden="1">
      <c r="A1688" s="69" t="s">
        <v>5754</v>
      </c>
      <c r="B1688" s="70" t="s">
        <v>5755</v>
      </c>
      <c r="F1688" s="60">
        <v>3</v>
      </c>
      <c r="G1688" s="40">
        <v>3</v>
      </c>
      <c r="I1688" s="8"/>
      <c r="J1688" s="6"/>
      <c r="K1688" s="64"/>
      <c r="N1688" s="24"/>
      <c r="T1688" s="19" t="s">
        <v>5756</v>
      </c>
      <c r="X1688" s="30">
        <v>45965</v>
      </c>
      <c r="AA1688" s="3" t="s">
        <v>276</v>
      </c>
      <c r="AB1688" s="61"/>
      <c r="AD1688" s="9" t="s">
        <v>56</v>
      </c>
      <c r="AF1688" s="9" t="s">
        <v>13</v>
      </c>
      <c r="AH1688" s="9" t="s">
        <v>123</v>
      </c>
    </row>
    <row r="1689" spans="1:56" hidden="1">
      <c r="A1689" s="69" t="s">
        <v>5757</v>
      </c>
      <c r="B1689" s="70" t="s">
        <v>5758</v>
      </c>
      <c r="F1689" s="60">
        <v>3</v>
      </c>
      <c r="G1689" s="40">
        <v>3</v>
      </c>
      <c r="I1689" s="8"/>
      <c r="J1689" s="6"/>
      <c r="K1689" s="64"/>
      <c r="N1689" s="24"/>
      <c r="T1689" s="19" t="s">
        <v>5759</v>
      </c>
      <c r="X1689" s="30">
        <v>45965</v>
      </c>
      <c r="AA1689" s="3" t="s">
        <v>276</v>
      </c>
      <c r="AB1689" s="61"/>
      <c r="AD1689" s="9" t="s">
        <v>56</v>
      </c>
      <c r="AF1689" s="9" t="s">
        <v>13</v>
      </c>
      <c r="AH1689" s="9" t="s">
        <v>123</v>
      </c>
    </row>
    <row r="1690" spans="1:56" hidden="1">
      <c r="A1690" s="69" t="s">
        <v>5760</v>
      </c>
      <c r="B1690" s="70" t="s">
        <v>1433</v>
      </c>
      <c r="F1690" s="60">
        <v>100</v>
      </c>
      <c r="G1690" s="40">
        <v>100</v>
      </c>
      <c r="I1690" s="8"/>
      <c r="J1690" s="6"/>
      <c r="K1690" s="64"/>
      <c r="N1690" s="24"/>
      <c r="T1690" s="19" t="s">
        <v>5761</v>
      </c>
      <c r="X1690" s="30">
        <v>45964</v>
      </c>
      <c r="AA1690" s="3" t="s">
        <v>2811</v>
      </c>
      <c r="AB1690" s="61"/>
      <c r="AD1690" s="9" t="s">
        <v>56</v>
      </c>
      <c r="AF1690" s="9" t="s">
        <v>82</v>
      </c>
      <c r="AH1690" s="9" t="s">
        <v>31</v>
      </c>
      <c r="AJ1690" s="9" t="s">
        <v>123</v>
      </c>
    </row>
    <row r="1691" spans="1:56" hidden="1">
      <c r="A1691" s="69" t="s">
        <v>5762</v>
      </c>
      <c r="B1691" s="70" t="s">
        <v>5763</v>
      </c>
      <c r="F1691" s="60">
        <v>54</v>
      </c>
      <c r="G1691" s="40">
        <v>54</v>
      </c>
      <c r="I1691" s="8"/>
      <c r="J1691" s="6"/>
      <c r="K1691" s="64"/>
      <c r="N1691" s="24"/>
      <c r="T1691" s="19" t="s">
        <v>5764</v>
      </c>
      <c r="X1691" s="30">
        <v>45965</v>
      </c>
      <c r="AA1691" s="3" t="s">
        <v>1761</v>
      </c>
      <c r="AB1691" s="61"/>
      <c r="AD1691" s="9" t="s">
        <v>56</v>
      </c>
      <c r="AF1691" s="9" t="s">
        <v>13</v>
      </c>
      <c r="AH1691" s="9" t="s">
        <v>123</v>
      </c>
    </row>
    <row r="1692" spans="1:56" hidden="1">
      <c r="A1692" s="69" t="s">
        <v>5765</v>
      </c>
      <c r="B1692" s="70" t="s">
        <v>5766</v>
      </c>
      <c r="F1692" s="60">
        <v>55</v>
      </c>
      <c r="G1692" s="40">
        <v>55</v>
      </c>
      <c r="I1692" s="8"/>
      <c r="J1692" s="6"/>
      <c r="K1692" s="64"/>
      <c r="N1692" s="24"/>
      <c r="T1692" s="19" t="s">
        <v>5767</v>
      </c>
      <c r="X1692" s="30">
        <v>45964</v>
      </c>
      <c r="AA1692" s="3" t="s">
        <v>1761</v>
      </c>
      <c r="AB1692" s="61"/>
      <c r="AD1692" s="9" t="s">
        <v>56</v>
      </c>
      <c r="AF1692" s="9" t="s">
        <v>13</v>
      </c>
      <c r="AH1692" s="9" t="s">
        <v>123</v>
      </c>
    </row>
    <row r="1693" spans="1:56" hidden="1">
      <c r="A1693" s="69" t="s">
        <v>5768</v>
      </c>
      <c r="B1693" s="70" t="s">
        <v>5769</v>
      </c>
      <c r="F1693" s="60">
        <v>54</v>
      </c>
      <c r="G1693" s="40">
        <v>54</v>
      </c>
      <c r="I1693" s="8"/>
      <c r="J1693" s="6"/>
      <c r="K1693" s="64"/>
      <c r="N1693" s="24"/>
      <c r="T1693" s="19" t="s">
        <v>5770</v>
      </c>
      <c r="X1693" s="30">
        <v>45968</v>
      </c>
      <c r="AA1693" s="3" t="s">
        <v>1761</v>
      </c>
      <c r="AB1693" s="61"/>
      <c r="AD1693" s="9" t="s">
        <v>56</v>
      </c>
      <c r="AF1693" s="9" t="s">
        <v>13</v>
      </c>
      <c r="AH1693" s="9" t="s">
        <v>123</v>
      </c>
    </row>
    <row r="1694" spans="1:56" hidden="1">
      <c r="A1694" s="69" t="s">
        <v>5771</v>
      </c>
      <c r="B1694" s="70" t="s">
        <v>5772</v>
      </c>
      <c r="F1694" s="60">
        <v>55</v>
      </c>
      <c r="G1694" s="40">
        <v>55</v>
      </c>
      <c r="I1694" s="8"/>
      <c r="J1694" s="6"/>
      <c r="K1694" s="64"/>
      <c r="N1694" s="24"/>
      <c r="T1694" s="19" t="s">
        <v>5773</v>
      </c>
      <c r="X1694" s="30">
        <v>45968</v>
      </c>
      <c r="AA1694" s="3" t="s">
        <v>1761</v>
      </c>
      <c r="AB1694" s="61"/>
      <c r="AD1694" s="9" t="s">
        <v>56</v>
      </c>
      <c r="AF1694" s="9" t="s">
        <v>13</v>
      </c>
      <c r="AH1694" s="9" t="s">
        <v>123</v>
      </c>
    </row>
    <row r="1695" spans="1:56" hidden="1">
      <c r="A1695" s="69" t="s">
        <v>5774</v>
      </c>
      <c r="B1695" s="70" t="s">
        <v>5775</v>
      </c>
      <c r="F1695" s="60">
        <v>55</v>
      </c>
      <c r="G1695" s="40">
        <v>55</v>
      </c>
      <c r="I1695" s="8"/>
      <c r="J1695" s="6"/>
      <c r="K1695" s="64"/>
      <c r="N1695" s="24"/>
      <c r="T1695" s="19" t="s">
        <v>5776</v>
      </c>
      <c r="X1695" s="30">
        <v>45968</v>
      </c>
      <c r="AA1695" s="3" t="s">
        <v>1761</v>
      </c>
      <c r="AB1695" s="61"/>
      <c r="AD1695" s="9" t="s">
        <v>56</v>
      </c>
      <c r="AF1695" s="9" t="s">
        <v>13</v>
      </c>
      <c r="AH1695" s="9" t="s">
        <v>123</v>
      </c>
    </row>
    <row r="1696" spans="1:56" hidden="1">
      <c r="A1696" s="69" t="s">
        <v>5777</v>
      </c>
      <c r="B1696" s="70" t="s">
        <v>5778</v>
      </c>
      <c r="F1696" s="60">
        <v>52</v>
      </c>
      <c r="G1696" s="40">
        <v>52</v>
      </c>
      <c r="I1696" s="8"/>
      <c r="J1696" s="6"/>
      <c r="K1696" s="64"/>
      <c r="N1696" s="24"/>
      <c r="T1696" s="19" t="s">
        <v>5779</v>
      </c>
      <c r="X1696" s="30">
        <v>45968</v>
      </c>
      <c r="AA1696" s="3" t="s">
        <v>1761</v>
      </c>
      <c r="AB1696" s="61"/>
      <c r="AD1696" s="9" t="s">
        <v>56</v>
      </c>
      <c r="AF1696" s="9" t="s">
        <v>13</v>
      </c>
      <c r="AH1696" s="9" t="s">
        <v>123</v>
      </c>
    </row>
    <row r="1697" spans="1:50" hidden="1">
      <c r="A1697" s="69" t="s">
        <v>5780</v>
      </c>
      <c r="B1697" s="70" t="s">
        <v>199</v>
      </c>
      <c r="F1697" s="60">
        <v>252</v>
      </c>
      <c r="G1697" s="40">
        <v>252</v>
      </c>
      <c r="I1697" s="8"/>
      <c r="J1697" s="6"/>
      <c r="K1697" s="64"/>
      <c r="N1697" s="24"/>
      <c r="T1697" s="19" t="s">
        <v>5781</v>
      </c>
      <c r="X1697" s="30">
        <v>45968</v>
      </c>
      <c r="AA1697" s="3" t="s">
        <v>1980</v>
      </c>
      <c r="AB1697" s="61"/>
      <c r="AD1697" s="9" t="s">
        <v>56</v>
      </c>
      <c r="AF1697" s="9" t="s">
        <v>2</v>
      </c>
    </row>
    <row r="1698" spans="1:50" hidden="1">
      <c r="A1698" s="69" t="s">
        <v>5782</v>
      </c>
      <c r="B1698" s="70" t="s">
        <v>199</v>
      </c>
      <c r="F1698" s="60">
        <v>248</v>
      </c>
      <c r="G1698" s="40">
        <v>248</v>
      </c>
      <c r="I1698" s="8"/>
      <c r="J1698" s="6"/>
      <c r="K1698" s="64"/>
      <c r="N1698" s="24"/>
      <c r="T1698" s="19" t="s">
        <v>5783</v>
      </c>
      <c r="X1698" s="30">
        <v>45968</v>
      </c>
      <c r="AA1698" s="3" t="s">
        <v>1980</v>
      </c>
      <c r="AB1698" s="61"/>
      <c r="AD1698" s="9" t="s">
        <v>56</v>
      </c>
      <c r="AF1698" s="9" t="s">
        <v>2</v>
      </c>
    </row>
    <row r="1699" spans="1:50" hidden="1">
      <c r="A1699" s="69" t="s">
        <v>5784</v>
      </c>
      <c r="B1699" s="70" t="s">
        <v>5785</v>
      </c>
      <c r="F1699" s="60">
        <v>5</v>
      </c>
      <c r="G1699" s="40">
        <v>5</v>
      </c>
      <c r="I1699" s="8"/>
      <c r="J1699" s="6"/>
      <c r="K1699" s="64"/>
      <c r="N1699" s="24"/>
      <c r="Q1699" s="8" t="s">
        <v>5786</v>
      </c>
      <c r="T1699" s="19" t="s">
        <v>5787</v>
      </c>
      <c r="X1699" s="30">
        <v>45987</v>
      </c>
      <c r="AA1699" s="3" t="s">
        <v>1774</v>
      </c>
      <c r="AB1699" s="61"/>
      <c r="AD1699" s="9" t="s">
        <v>126</v>
      </c>
      <c r="AF1699" s="9" t="s">
        <v>11</v>
      </c>
      <c r="AH1699" s="9" t="s">
        <v>16</v>
      </c>
      <c r="AJ1699" s="9" t="s">
        <v>26</v>
      </c>
      <c r="AL1699" s="9" t="s">
        <v>193</v>
      </c>
      <c r="AN1699" s="9" t="s">
        <v>106</v>
      </c>
      <c r="AP1699" s="9" t="s">
        <v>48</v>
      </c>
      <c r="AR1699" s="9" t="s">
        <v>6</v>
      </c>
      <c r="AT1699" s="9" t="s">
        <v>123</v>
      </c>
    </row>
    <row r="1700" spans="1:50" hidden="1">
      <c r="A1700" s="69" t="s">
        <v>5788</v>
      </c>
      <c r="B1700" s="70" t="s">
        <v>5789</v>
      </c>
      <c r="F1700" s="60">
        <v>3</v>
      </c>
      <c r="G1700" s="40">
        <v>3</v>
      </c>
      <c r="I1700" s="8"/>
      <c r="J1700" s="6"/>
      <c r="K1700" s="64"/>
      <c r="N1700" s="24"/>
      <c r="Q1700" s="8" t="s">
        <v>5790</v>
      </c>
      <c r="T1700" s="19" t="s">
        <v>5791</v>
      </c>
      <c r="X1700" s="30">
        <v>45980</v>
      </c>
      <c r="AA1700" s="3" t="s">
        <v>1774</v>
      </c>
      <c r="AB1700" s="61"/>
      <c r="AD1700" s="9" t="s">
        <v>126</v>
      </c>
      <c r="AF1700" s="9" t="s">
        <v>11</v>
      </c>
      <c r="AH1700" s="9" t="s">
        <v>2</v>
      </c>
      <c r="AJ1700" s="9" t="s">
        <v>31</v>
      </c>
      <c r="AL1700" s="9" t="s">
        <v>16</v>
      </c>
      <c r="AN1700" s="9" t="s">
        <v>106</v>
      </c>
      <c r="AP1700" s="9" t="s">
        <v>7</v>
      </c>
      <c r="AR1700" s="9" t="s">
        <v>13</v>
      </c>
      <c r="AT1700" s="9" t="s">
        <v>123</v>
      </c>
    </row>
    <row r="1701" spans="1:50" hidden="1">
      <c r="A1701" s="69" t="s">
        <v>5792</v>
      </c>
      <c r="B1701" s="70" t="s">
        <v>5793</v>
      </c>
      <c r="F1701" s="60">
        <v>20</v>
      </c>
      <c r="G1701" s="40">
        <v>20</v>
      </c>
      <c r="I1701" s="8"/>
      <c r="J1701" s="6"/>
      <c r="K1701" s="64"/>
      <c r="N1701" s="24"/>
      <c r="T1701" s="19" t="s">
        <v>5794</v>
      </c>
      <c r="X1701" s="30">
        <v>45968</v>
      </c>
      <c r="AA1701" s="3" t="s">
        <v>1818</v>
      </c>
      <c r="AB1701" s="61"/>
      <c r="AD1701" s="9" t="s">
        <v>56</v>
      </c>
      <c r="AF1701" s="9" t="s">
        <v>13</v>
      </c>
      <c r="AH1701" s="9" t="s">
        <v>41</v>
      </c>
      <c r="AJ1701" s="9" t="s">
        <v>123</v>
      </c>
    </row>
    <row r="1702" spans="1:50" hidden="1">
      <c r="A1702" s="69" t="s">
        <v>5795</v>
      </c>
      <c r="B1702" s="70" t="s">
        <v>5796</v>
      </c>
      <c r="F1702" s="60">
        <v>50</v>
      </c>
      <c r="G1702" s="40">
        <v>50</v>
      </c>
      <c r="I1702" s="8"/>
      <c r="J1702" s="6"/>
      <c r="K1702" s="64"/>
      <c r="N1702" s="24"/>
      <c r="T1702" s="19" t="s">
        <v>5797</v>
      </c>
      <c r="X1702" s="30">
        <v>45968</v>
      </c>
      <c r="AA1702" s="3" t="s">
        <v>1818</v>
      </c>
      <c r="AB1702" s="61"/>
      <c r="AD1702" s="9" t="s">
        <v>56</v>
      </c>
      <c r="AF1702" s="9" t="s">
        <v>13</v>
      </c>
      <c r="AH1702" s="9" t="s">
        <v>41</v>
      </c>
      <c r="AJ1702" s="9" t="s">
        <v>123</v>
      </c>
    </row>
    <row r="1703" spans="1:50" hidden="1">
      <c r="A1703" s="69" t="s">
        <v>5798</v>
      </c>
      <c r="B1703" s="70" t="s">
        <v>5799</v>
      </c>
      <c r="F1703" s="60">
        <v>50</v>
      </c>
      <c r="G1703" s="40">
        <v>50</v>
      </c>
      <c r="I1703" s="8"/>
      <c r="J1703" s="6"/>
      <c r="K1703" s="64"/>
      <c r="N1703" s="24"/>
      <c r="T1703" s="19" t="s">
        <v>5800</v>
      </c>
      <c r="X1703" s="30">
        <v>45968</v>
      </c>
      <c r="AA1703" s="3" t="s">
        <v>1818</v>
      </c>
      <c r="AB1703" s="61"/>
      <c r="AD1703" s="9" t="s">
        <v>56</v>
      </c>
      <c r="AF1703" s="9" t="s">
        <v>13</v>
      </c>
      <c r="AH1703" s="9" t="s">
        <v>41</v>
      </c>
      <c r="AJ1703" s="9" t="s">
        <v>123</v>
      </c>
    </row>
    <row r="1704" spans="1:50" hidden="1">
      <c r="A1704" s="69" t="s">
        <v>5801</v>
      </c>
      <c r="B1704" s="70" t="s">
        <v>5802</v>
      </c>
      <c r="F1704" s="60">
        <v>118</v>
      </c>
      <c r="G1704" s="40">
        <v>0</v>
      </c>
      <c r="I1704" s="8"/>
      <c r="J1704" s="6"/>
      <c r="K1704" s="64"/>
      <c r="N1704" s="24"/>
      <c r="T1704" s="19" t="s">
        <v>5803</v>
      </c>
      <c r="X1704" s="30">
        <v>45982</v>
      </c>
      <c r="AA1704" s="3" t="s">
        <v>1818</v>
      </c>
      <c r="AB1704" s="61"/>
      <c r="AD1704" s="9" t="s">
        <v>56</v>
      </c>
      <c r="AF1704" s="9" t="s">
        <v>82</v>
      </c>
      <c r="AH1704" s="9" t="s">
        <v>31</v>
      </c>
      <c r="AJ1704" s="9" t="s">
        <v>123</v>
      </c>
    </row>
    <row r="1705" spans="1:50" hidden="1">
      <c r="A1705" s="69" t="s">
        <v>5804</v>
      </c>
      <c r="B1705" s="70" t="s">
        <v>5805</v>
      </c>
      <c r="F1705" s="60">
        <v>60</v>
      </c>
      <c r="G1705" s="40">
        <v>60</v>
      </c>
      <c r="I1705" s="8"/>
      <c r="J1705" s="6"/>
      <c r="K1705" s="64"/>
      <c r="N1705" s="24"/>
      <c r="T1705" s="19" t="s">
        <v>5806</v>
      </c>
      <c r="X1705" s="30">
        <v>45968</v>
      </c>
      <c r="AA1705" s="3" t="s">
        <v>1818</v>
      </c>
      <c r="AB1705" s="61"/>
      <c r="AD1705" s="9" t="s">
        <v>56</v>
      </c>
      <c r="AF1705" s="9" t="s">
        <v>13</v>
      </c>
      <c r="AH1705" s="9" t="s">
        <v>41</v>
      </c>
      <c r="AJ1705" s="9" t="s">
        <v>123</v>
      </c>
    </row>
    <row r="1706" spans="1:50" hidden="1">
      <c r="A1706" s="69" t="s">
        <v>5807</v>
      </c>
      <c r="B1706" s="70" t="s">
        <v>5808</v>
      </c>
      <c r="F1706" s="60">
        <v>20</v>
      </c>
      <c r="G1706" s="40">
        <v>20</v>
      </c>
      <c r="I1706" s="8"/>
      <c r="J1706" s="6"/>
      <c r="K1706" s="64"/>
      <c r="N1706" s="24"/>
      <c r="T1706" s="19" t="s">
        <v>5809</v>
      </c>
      <c r="X1706" s="30">
        <v>45968</v>
      </c>
      <c r="AA1706" s="3" t="s">
        <v>1818</v>
      </c>
      <c r="AB1706" s="61"/>
      <c r="AD1706" s="9" t="s">
        <v>56</v>
      </c>
      <c r="AF1706" s="9" t="s">
        <v>13</v>
      </c>
      <c r="AH1706" s="9" t="s">
        <v>41</v>
      </c>
      <c r="AJ1706" s="9" t="s">
        <v>123</v>
      </c>
    </row>
    <row r="1707" spans="1:50" hidden="1">
      <c r="A1707" s="69" t="s">
        <v>5810</v>
      </c>
      <c r="B1707" s="70" t="s">
        <v>5811</v>
      </c>
      <c r="F1707" s="60">
        <v>10</v>
      </c>
      <c r="G1707" s="40">
        <v>10</v>
      </c>
      <c r="I1707" s="8"/>
      <c r="J1707" s="6"/>
      <c r="K1707" s="64"/>
      <c r="N1707" s="24"/>
      <c r="T1707" s="19" t="s">
        <v>5813</v>
      </c>
      <c r="X1707" s="30">
        <v>45968</v>
      </c>
      <c r="AA1707" s="3" t="s">
        <v>5812</v>
      </c>
      <c r="AB1707" s="61"/>
      <c r="AD1707" s="9" t="s">
        <v>56</v>
      </c>
      <c r="AF1707" s="9" t="s">
        <v>2</v>
      </c>
      <c r="AH1707" s="9">
        <v>0</v>
      </c>
      <c r="AJ1707" s="9" t="s">
        <v>123</v>
      </c>
    </row>
    <row r="1708" spans="1:50" hidden="1">
      <c r="A1708" s="69" t="s">
        <v>5814</v>
      </c>
      <c r="B1708" s="70" t="s">
        <v>5815</v>
      </c>
      <c r="F1708" s="60">
        <v>10</v>
      </c>
      <c r="G1708" s="40">
        <v>10</v>
      </c>
      <c r="I1708" s="8"/>
      <c r="J1708" s="6"/>
      <c r="K1708" s="64"/>
      <c r="N1708" s="24"/>
      <c r="T1708" s="19" t="s">
        <v>5816</v>
      </c>
      <c r="X1708" s="30">
        <v>45968</v>
      </c>
      <c r="AA1708" s="3" t="s">
        <v>5812</v>
      </c>
      <c r="AB1708" s="61"/>
      <c r="AD1708" s="9" t="s">
        <v>56</v>
      </c>
      <c r="AF1708" s="9" t="s">
        <v>2</v>
      </c>
      <c r="AH1708" s="9">
        <v>0</v>
      </c>
      <c r="AJ1708" s="9" t="s">
        <v>123</v>
      </c>
    </row>
    <row r="1709" spans="1:50" hidden="1">
      <c r="A1709" s="69" t="s">
        <v>5817</v>
      </c>
      <c r="B1709" s="70" t="s">
        <v>862</v>
      </c>
      <c r="F1709" s="60">
        <v>10</v>
      </c>
      <c r="G1709" s="40">
        <v>10</v>
      </c>
      <c r="I1709" s="8"/>
      <c r="J1709" s="6"/>
      <c r="K1709" s="64"/>
      <c r="N1709" s="24"/>
      <c r="Q1709" s="8" t="s">
        <v>5818</v>
      </c>
      <c r="T1709" s="19" t="s">
        <v>5819</v>
      </c>
      <c r="X1709" s="30">
        <v>46003</v>
      </c>
      <c r="AA1709" s="3" t="s">
        <v>3149</v>
      </c>
      <c r="AB1709" s="61"/>
      <c r="AD1709" s="9" t="s">
        <v>126</v>
      </c>
      <c r="AF1709" s="9" t="s">
        <v>11</v>
      </c>
      <c r="AH1709" s="9" t="s">
        <v>82</v>
      </c>
      <c r="AJ1709" s="9" t="s">
        <v>31</v>
      </c>
      <c r="AL1709" s="9" t="s">
        <v>67</v>
      </c>
      <c r="AN1709" s="9" t="s">
        <v>106</v>
      </c>
      <c r="AP1709" s="9" t="s">
        <v>50</v>
      </c>
      <c r="AR1709" s="9" t="s">
        <v>13</v>
      </c>
      <c r="AT1709" s="9" t="s">
        <v>123</v>
      </c>
    </row>
    <row r="1710" spans="1:50" hidden="1">
      <c r="A1710" s="69" t="s">
        <v>5820</v>
      </c>
      <c r="B1710" s="70" t="s">
        <v>5821</v>
      </c>
      <c r="F1710" s="60">
        <v>52</v>
      </c>
      <c r="G1710" s="40">
        <v>52</v>
      </c>
      <c r="I1710" s="8"/>
      <c r="J1710" s="6"/>
      <c r="K1710" s="64"/>
      <c r="N1710" s="24"/>
      <c r="Q1710" s="8" t="s">
        <v>5822</v>
      </c>
      <c r="T1710" s="19" t="s">
        <v>5823</v>
      </c>
      <c r="X1710" s="30">
        <v>46017</v>
      </c>
      <c r="AA1710" s="3" t="s">
        <v>1818</v>
      </c>
      <c r="AB1710" s="61"/>
      <c r="AD1710" s="9" t="s">
        <v>126</v>
      </c>
      <c r="AF1710" s="9" t="s">
        <v>11</v>
      </c>
      <c r="AH1710" s="9" t="s">
        <v>82</v>
      </c>
      <c r="AJ1710" s="9" t="s">
        <v>21</v>
      </c>
      <c r="AL1710" s="9" t="s">
        <v>39</v>
      </c>
      <c r="AN1710" s="9" t="s">
        <v>57</v>
      </c>
      <c r="AP1710" s="9" t="s">
        <v>7</v>
      </c>
      <c r="AR1710" s="9" t="s">
        <v>6</v>
      </c>
      <c r="AT1710" s="9" t="s">
        <v>13</v>
      </c>
      <c r="AV1710" s="9" t="s">
        <v>41</v>
      </c>
      <c r="AX1710" s="9" t="s">
        <v>123</v>
      </c>
    </row>
    <row r="1711" spans="1:50" hidden="1">
      <c r="A1711" s="69" t="s">
        <v>5824</v>
      </c>
      <c r="B1711" s="70" t="s">
        <v>212</v>
      </c>
      <c r="F1711" s="60">
        <v>10</v>
      </c>
      <c r="G1711" s="40">
        <v>10</v>
      </c>
      <c r="I1711" s="8"/>
      <c r="J1711" s="6"/>
      <c r="K1711" s="64"/>
      <c r="N1711" s="24"/>
      <c r="T1711" s="19" t="s">
        <v>5825</v>
      </c>
      <c r="X1711" s="30">
        <v>45985</v>
      </c>
      <c r="AA1711" s="3" t="s">
        <v>1831</v>
      </c>
      <c r="AB1711" s="61"/>
      <c r="AD1711" s="9" t="s">
        <v>126</v>
      </c>
      <c r="AF1711" s="9" t="s">
        <v>11</v>
      </c>
      <c r="AH1711" s="9" t="s">
        <v>16</v>
      </c>
      <c r="AJ1711" s="9" t="s">
        <v>45</v>
      </c>
      <c r="AL1711" s="9" t="s">
        <v>2</v>
      </c>
      <c r="AN1711" s="9" t="s">
        <v>40</v>
      </c>
      <c r="AP1711" s="9" t="s">
        <v>106</v>
      </c>
      <c r="AR1711" s="9" t="s">
        <v>7</v>
      </c>
      <c r="AT1711" s="9" t="s">
        <v>18</v>
      </c>
      <c r="AV1711" s="9" t="s">
        <v>13</v>
      </c>
      <c r="AX1711" s="9" t="s">
        <v>123</v>
      </c>
    </row>
    <row r="1712" spans="1:50" hidden="1">
      <c r="A1712" s="69" t="s">
        <v>5826</v>
      </c>
      <c r="B1712" s="70" t="s">
        <v>5827</v>
      </c>
      <c r="F1712" s="60">
        <v>100</v>
      </c>
      <c r="G1712" s="40">
        <v>100</v>
      </c>
      <c r="I1712" s="8"/>
      <c r="J1712" s="6"/>
      <c r="K1712" s="64"/>
      <c r="N1712" s="24"/>
      <c r="T1712" s="19" t="s">
        <v>5828</v>
      </c>
      <c r="X1712" s="30">
        <v>45987</v>
      </c>
      <c r="AA1712" s="3" t="s">
        <v>1818</v>
      </c>
      <c r="AB1712" s="61"/>
      <c r="AD1712" s="9" t="s">
        <v>56</v>
      </c>
      <c r="AF1712" s="9" t="s">
        <v>2</v>
      </c>
      <c r="AH1712" s="9" t="s">
        <v>31</v>
      </c>
      <c r="AJ1712" s="9" t="s">
        <v>123</v>
      </c>
    </row>
    <row r="1713" spans="1:48" hidden="1">
      <c r="A1713" s="69" t="s">
        <v>5829</v>
      </c>
      <c r="B1713" s="70" t="s">
        <v>5830</v>
      </c>
      <c r="F1713" s="60">
        <v>150</v>
      </c>
      <c r="G1713" s="40">
        <v>150</v>
      </c>
      <c r="I1713" s="8"/>
      <c r="J1713" s="6"/>
      <c r="K1713" s="64"/>
      <c r="N1713" s="24"/>
      <c r="T1713" s="19" t="s">
        <v>5831</v>
      </c>
      <c r="X1713" s="30">
        <v>45965</v>
      </c>
      <c r="AA1713" s="3" t="s">
        <v>1818</v>
      </c>
      <c r="AB1713" s="61"/>
      <c r="AD1713" s="9" t="s">
        <v>56</v>
      </c>
      <c r="AF1713" s="9" t="s">
        <v>13</v>
      </c>
      <c r="AH1713" s="9" t="s">
        <v>41</v>
      </c>
      <c r="AJ1713" s="9" t="s">
        <v>123</v>
      </c>
    </row>
    <row r="1714" spans="1:48" hidden="1">
      <c r="A1714" s="69" t="s">
        <v>5832</v>
      </c>
      <c r="B1714" s="70" t="s">
        <v>5833</v>
      </c>
      <c r="F1714" s="60">
        <v>200</v>
      </c>
      <c r="G1714" s="40">
        <v>200</v>
      </c>
      <c r="I1714" s="8"/>
      <c r="J1714" s="6"/>
      <c r="K1714" s="64"/>
      <c r="N1714" s="24"/>
      <c r="T1714" s="19" t="s">
        <v>5834</v>
      </c>
      <c r="X1714" s="30">
        <v>45965</v>
      </c>
      <c r="AA1714" s="3" t="s">
        <v>1818</v>
      </c>
      <c r="AB1714" s="61"/>
      <c r="AD1714" s="9" t="s">
        <v>56</v>
      </c>
      <c r="AF1714" s="9" t="s">
        <v>82</v>
      </c>
      <c r="AH1714" s="9" t="s">
        <v>31</v>
      </c>
      <c r="AJ1714" s="9" t="s">
        <v>123</v>
      </c>
    </row>
    <row r="1715" spans="1:48" hidden="1">
      <c r="A1715" s="69" t="s">
        <v>5835</v>
      </c>
      <c r="B1715" s="70" t="s">
        <v>5836</v>
      </c>
      <c r="F1715" s="60">
        <v>11</v>
      </c>
      <c r="G1715" s="40">
        <v>11</v>
      </c>
      <c r="I1715" s="8"/>
      <c r="J1715" s="6"/>
      <c r="K1715" s="64"/>
      <c r="N1715" s="24"/>
      <c r="T1715" s="19" t="s">
        <v>5837</v>
      </c>
      <c r="X1715" s="30">
        <v>45966</v>
      </c>
      <c r="AA1715" s="3" t="s">
        <v>94</v>
      </c>
      <c r="AB1715" s="61"/>
      <c r="AD1715" s="9" t="s">
        <v>56</v>
      </c>
      <c r="AF1715" s="9" t="s">
        <v>13</v>
      </c>
      <c r="AH1715" s="9" t="s">
        <v>123</v>
      </c>
    </row>
    <row r="1716" spans="1:48" hidden="1">
      <c r="A1716" s="69" t="s">
        <v>5838</v>
      </c>
      <c r="B1716" s="70" t="s">
        <v>5839</v>
      </c>
      <c r="F1716" s="60">
        <v>2</v>
      </c>
      <c r="G1716" s="40">
        <v>2</v>
      </c>
      <c r="I1716" s="8"/>
      <c r="J1716" s="6"/>
      <c r="K1716" s="64"/>
      <c r="N1716" s="24"/>
      <c r="T1716" s="19" t="s">
        <v>5840</v>
      </c>
      <c r="X1716" s="30">
        <v>45966</v>
      </c>
      <c r="AA1716" s="3" t="s">
        <v>94</v>
      </c>
      <c r="AB1716" s="61"/>
      <c r="AD1716" s="9" t="s">
        <v>56</v>
      </c>
      <c r="AF1716" s="9" t="s">
        <v>13</v>
      </c>
      <c r="AH1716" s="9" t="s">
        <v>123</v>
      </c>
    </row>
    <row r="1717" spans="1:48" hidden="1">
      <c r="A1717" s="69" t="s">
        <v>5841</v>
      </c>
      <c r="B1717" s="70" t="s">
        <v>5842</v>
      </c>
      <c r="F1717" s="60">
        <v>2</v>
      </c>
      <c r="G1717" s="40">
        <v>2</v>
      </c>
      <c r="I1717" s="8"/>
      <c r="J1717" s="6"/>
      <c r="K1717" s="64"/>
      <c r="N1717" s="24"/>
      <c r="T1717" s="19" t="s">
        <v>5843</v>
      </c>
      <c r="X1717" s="30">
        <v>45966</v>
      </c>
      <c r="AA1717" s="3" t="s">
        <v>94</v>
      </c>
      <c r="AB1717" s="61"/>
      <c r="AD1717" s="9" t="s">
        <v>56</v>
      </c>
      <c r="AF1717" s="9" t="s">
        <v>13</v>
      </c>
      <c r="AH1717" s="9" t="s">
        <v>123</v>
      </c>
    </row>
    <row r="1718" spans="1:48" hidden="1">
      <c r="A1718" s="69" t="s">
        <v>5844</v>
      </c>
      <c r="B1718" s="70" t="s">
        <v>199</v>
      </c>
      <c r="F1718" s="60">
        <v>252</v>
      </c>
      <c r="G1718" s="40">
        <v>252</v>
      </c>
      <c r="I1718" s="8"/>
      <c r="J1718" s="6"/>
      <c r="K1718" s="64"/>
      <c r="N1718" s="24"/>
      <c r="T1718" s="19" t="s">
        <v>5845</v>
      </c>
      <c r="X1718" s="30">
        <v>45968</v>
      </c>
      <c r="AA1718" s="3" t="s">
        <v>1980</v>
      </c>
      <c r="AB1718" s="61"/>
      <c r="AD1718" s="9" t="s">
        <v>56</v>
      </c>
      <c r="AF1718" s="9" t="s">
        <v>2</v>
      </c>
    </row>
    <row r="1719" spans="1:48" hidden="1">
      <c r="A1719" s="69" t="s">
        <v>5846</v>
      </c>
      <c r="B1719" s="70" t="s">
        <v>199</v>
      </c>
      <c r="F1719" s="60">
        <v>252</v>
      </c>
      <c r="G1719" s="40">
        <v>252</v>
      </c>
      <c r="I1719" s="8"/>
      <c r="J1719" s="6"/>
      <c r="K1719" s="64"/>
      <c r="N1719" s="24"/>
      <c r="T1719" s="19" t="s">
        <v>5847</v>
      </c>
      <c r="X1719" s="30">
        <v>45968</v>
      </c>
      <c r="AA1719" s="3" t="s">
        <v>1980</v>
      </c>
      <c r="AB1719" s="61"/>
      <c r="AD1719" s="9" t="s">
        <v>56</v>
      </c>
      <c r="AF1719" s="9" t="s">
        <v>2</v>
      </c>
    </row>
    <row r="1720" spans="1:48" hidden="1">
      <c r="A1720" s="69" t="s">
        <v>5848</v>
      </c>
      <c r="B1720" s="70" t="s">
        <v>199</v>
      </c>
      <c r="F1720" s="60">
        <v>246</v>
      </c>
      <c r="G1720" s="40">
        <v>246</v>
      </c>
      <c r="I1720" s="8"/>
      <c r="J1720" s="6"/>
      <c r="K1720" s="64"/>
      <c r="N1720" s="24"/>
      <c r="T1720" s="19" t="s">
        <v>5849</v>
      </c>
      <c r="X1720" s="30">
        <v>45968</v>
      </c>
      <c r="AA1720" s="3" t="s">
        <v>1980</v>
      </c>
      <c r="AB1720" s="61"/>
      <c r="AD1720" s="9" t="s">
        <v>56</v>
      </c>
      <c r="AF1720" s="9" t="s">
        <v>2</v>
      </c>
    </row>
    <row r="1721" spans="1:48" hidden="1">
      <c r="A1721" s="69" t="s">
        <v>5850</v>
      </c>
      <c r="B1721" s="70" t="s">
        <v>5851</v>
      </c>
      <c r="F1721" s="60">
        <v>5</v>
      </c>
      <c r="G1721" s="40">
        <v>5</v>
      </c>
      <c r="I1721" s="8"/>
      <c r="J1721" s="6"/>
      <c r="K1721" s="64"/>
      <c r="N1721" s="24"/>
      <c r="T1721" s="19" t="s">
        <v>5852</v>
      </c>
      <c r="X1721" s="30">
        <v>45966</v>
      </c>
      <c r="AA1721" s="3" t="s">
        <v>2155</v>
      </c>
      <c r="AB1721" s="61"/>
      <c r="AD1721" s="9" t="s">
        <v>56</v>
      </c>
      <c r="AF1721" s="9" t="s">
        <v>13</v>
      </c>
      <c r="AH1721" s="9" t="s">
        <v>123</v>
      </c>
    </row>
    <row r="1722" spans="1:48" hidden="1">
      <c r="A1722" s="69" t="s">
        <v>5853</v>
      </c>
      <c r="B1722" s="70" t="s">
        <v>209</v>
      </c>
      <c r="F1722" s="60">
        <v>52</v>
      </c>
      <c r="G1722" s="40">
        <v>52</v>
      </c>
      <c r="I1722" s="8"/>
      <c r="J1722" s="6"/>
      <c r="K1722" s="64"/>
      <c r="N1722" s="24"/>
      <c r="T1722" s="19" t="s">
        <v>5854</v>
      </c>
      <c r="X1722" s="30">
        <v>45672</v>
      </c>
      <c r="AA1722" s="3" t="s">
        <v>1818</v>
      </c>
      <c r="AB1722" s="61"/>
      <c r="AD1722" s="9" t="s">
        <v>126</v>
      </c>
      <c r="AF1722" s="9" t="s">
        <v>17</v>
      </c>
      <c r="AH1722" s="9" t="s">
        <v>16</v>
      </c>
      <c r="AJ1722" s="9" t="s">
        <v>24</v>
      </c>
      <c r="AL1722" s="9" t="s">
        <v>41</v>
      </c>
      <c r="AN1722" s="9" t="s">
        <v>123</v>
      </c>
    </row>
    <row r="1723" spans="1:48" hidden="1">
      <c r="A1723" s="69" t="s">
        <v>5855</v>
      </c>
      <c r="B1723" s="70" t="s">
        <v>5856</v>
      </c>
      <c r="F1723" s="60">
        <v>52</v>
      </c>
      <c r="G1723" s="40">
        <v>52</v>
      </c>
      <c r="I1723" s="8"/>
      <c r="J1723" s="6"/>
      <c r="K1723" s="64"/>
      <c r="N1723" s="24"/>
      <c r="Q1723" s="8" t="s">
        <v>5857</v>
      </c>
      <c r="T1723" s="19" t="s">
        <v>5858</v>
      </c>
      <c r="X1723" s="30">
        <v>45672</v>
      </c>
      <c r="AA1723" s="3" t="s">
        <v>1818</v>
      </c>
      <c r="AB1723" s="61"/>
      <c r="AD1723" s="9" t="s">
        <v>126</v>
      </c>
      <c r="AF1723" s="9" t="s">
        <v>11</v>
      </c>
      <c r="AH1723" s="9" t="s">
        <v>16</v>
      </c>
      <c r="AJ1723" s="9" t="s">
        <v>24</v>
      </c>
      <c r="AL1723" s="9" t="s">
        <v>16</v>
      </c>
      <c r="AN1723" s="9" t="s">
        <v>41</v>
      </c>
      <c r="AP1723" s="9" t="s">
        <v>123</v>
      </c>
    </row>
    <row r="1724" spans="1:48" hidden="1">
      <c r="A1724" s="69" t="s">
        <v>5859</v>
      </c>
      <c r="B1724" s="70" t="s">
        <v>3446</v>
      </c>
      <c r="F1724" s="60">
        <v>28</v>
      </c>
      <c r="G1724" s="40">
        <v>28</v>
      </c>
      <c r="I1724" s="8"/>
      <c r="J1724" s="6"/>
      <c r="K1724" s="64"/>
      <c r="N1724" s="24"/>
      <c r="T1724" s="19" t="s">
        <v>5860</v>
      </c>
      <c r="X1724" s="30">
        <v>45966</v>
      </c>
      <c r="AA1724" s="3" t="s">
        <v>2231</v>
      </c>
      <c r="AB1724" s="61"/>
      <c r="AD1724" s="9" t="s">
        <v>56</v>
      </c>
      <c r="AF1724" s="9" t="s">
        <v>24</v>
      </c>
      <c r="AH1724" s="9" t="s">
        <v>123</v>
      </c>
    </row>
    <row r="1725" spans="1:48" hidden="1">
      <c r="A1725" s="69" t="s">
        <v>5861</v>
      </c>
      <c r="B1725" s="70" t="s">
        <v>205</v>
      </c>
      <c r="F1725" s="60">
        <v>126</v>
      </c>
      <c r="G1725" s="40">
        <v>126</v>
      </c>
      <c r="I1725" s="8"/>
      <c r="J1725" s="6"/>
      <c r="K1725" s="64"/>
      <c r="N1725" s="24"/>
      <c r="Q1725" s="8" t="s">
        <v>5862</v>
      </c>
      <c r="T1725" s="19" t="s">
        <v>5863</v>
      </c>
      <c r="X1725" s="30">
        <v>46020</v>
      </c>
      <c r="AA1725" s="3" t="s">
        <v>1818</v>
      </c>
      <c r="AB1725" s="61"/>
      <c r="AD1725" s="9" t="s">
        <v>126</v>
      </c>
      <c r="AF1725" s="9" t="s">
        <v>11</v>
      </c>
      <c r="AH1725" s="9" t="s">
        <v>16</v>
      </c>
      <c r="AJ1725" s="9" t="s">
        <v>2</v>
      </c>
      <c r="AL1725" s="9" t="s">
        <v>31</v>
      </c>
      <c r="AN1725" s="9" t="s">
        <v>57</v>
      </c>
      <c r="AP1725" s="9" t="s">
        <v>7</v>
      </c>
      <c r="AR1725" s="9" t="s">
        <v>13</v>
      </c>
      <c r="AT1725" s="9" t="s">
        <v>41</v>
      </c>
      <c r="AV1725" s="9" t="s">
        <v>123</v>
      </c>
    </row>
    <row r="1726" spans="1:48" hidden="1">
      <c r="A1726" s="69" t="s">
        <v>5864</v>
      </c>
      <c r="B1726" s="70" t="s">
        <v>5865</v>
      </c>
      <c r="F1726" s="60">
        <v>52</v>
      </c>
      <c r="G1726" s="40">
        <v>52</v>
      </c>
      <c r="I1726" s="8"/>
      <c r="J1726" s="6"/>
      <c r="K1726" s="64"/>
      <c r="N1726" s="24"/>
      <c r="T1726" s="19" t="s">
        <v>5866</v>
      </c>
      <c r="X1726" s="30">
        <v>45672</v>
      </c>
      <c r="AA1726" s="3" t="s">
        <v>1818</v>
      </c>
      <c r="AB1726" s="61"/>
      <c r="AD1726" s="9" t="s">
        <v>126</v>
      </c>
      <c r="AF1726" s="9" t="s">
        <v>11</v>
      </c>
      <c r="AH1726" s="9" t="s">
        <v>16</v>
      </c>
      <c r="AJ1726" s="9" t="s">
        <v>24</v>
      </c>
      <c r="AL1726" s="9" t="s">
        <v>41</v>
      </c>
      <c r="AN1726" s="9" t="s">
        <v>123</v>
      </c>
    </row>
    <row r="1727" spans="1:48" hidden="1">
      <c r="A1727" s="69" t="s">
        <v>5867</v>
      </c>
      <c r="B1727" s="70" t="s">
        <v>1299</v>
      </c>
      <c r="F1727" s="60">
        <v>533</v>
      </c>
      <c r="G1727" s="40">
        <v>533</v>
      </c>
      <c r="I1727" s="8"/>
      <c r="J1727" s="6"/>
      <c r="K1727" s="64"/>
      <c r="N1727" s="24"/>
      <c r="T1727" s="19" t="s">
        <v>5868</v>
      </c>
      <c r="X1727" s="30">
        <v>45820</v>
      </c>
      <c r="AA1727" s="3" t="s">
        <v>1818</v>
      </c>
      <c r="AB1727" s="61"/>
      <c r="AD1727" s="9" t="s">
        <v>56</v>
      </c>
      <c r="AF1727" s="9" t="s">
        <v>11</v>
      </c>
      <c r="AH1727" s="9" t="s">
        <v>16</v>
      </c>
      <c r="AJ1727" s="9" t="s">
        <v>123</v>
      </c>
    </row>
    <row r="1728" spans="1:48" hidden="1">
      <c r="A1728" s="69" t="s">
        <v>5869</v>
      </c>
      <c r="B1728" s="70" t="s">
        <v>1299</v>
      </c>
      <c r="F1728" s="60">
        <v>300</v>
      </c>
      <c r="G1728" s="40">
        <v>300</v>
      </c>
      <c r="I1728" s="8"/>
      <c r="J1728" s="6"/>
      <c r="K1728" s="64"/>
      <c r="N1728" s="24"/>
      <c r="T1728" s="19" t="s">
        <v>5870</v>
      </c>
      <c r="X1728" s="30">
        <v>45792</v>
      </c>
      <c r="AA1728" s="3" t="s">
        <v>1818</v>
      </c>
      <c r="AB1728" s="61"/>
      <c r="AD1728" s="9" t="s">
        <v>56</v>
      </c>
      <c r="AF1728" s="9" t="s">
        <v>11</v>
      </c>
      <c r="AH1728" s="9" t="s">
        <v>16</v>
      </c>
      <c r="AJ1728" s="9" t="s">
        <v>123</v>
      </c>
    </row>
    <row r="1729" spans="1:46" hidden="1">
      <c r="A1729" s="69" t="s">
        <v>5871</v>
      </c>
      <c r="B1729" s="70" t="s">
        <v>5872</v>
      </c>
      <c r="F1729" s="60">
        <v>63</v>
      </c>
      <c r="G1729" s="40">
        <v>63</v>
      </c>
      <c r="I1729" s="8"/>
      <c r="J1729" s="6"/>
      <c r="K1729" s="64"/>
      <c r="N1729" s="24"/>
      <c r="Q1729" s="8" t="s">
        <v>5873</v>
      </c>
      <c r="T1729" s="19" t="s">
        <v>5874</v>
      </c>
      <c r="X1729" s="30">
        <v>46022</v>
      </c>
      <c r="AA1729" s="3" t="s">
        <v>1818</v>
      </c>
      <c r="AB1729" s="61"/>
      <c r="AD1729" s="9" t="s">
        <v>126</v>
      </c>
      <c r="AF1729" s="9" t="s">
        <v>11</v>
      </c>
      <c r="AH1729" s="9" t="s">
        <v>82</v>
      </c>
      <c r="AJ1729" s="9" t="s">
        <v>16</v>
      </c>
      <c r="AL1729" s="9" t="s">
        <v>57</v>
      </c>
      <c r="AN1729" s="9" t="s">
        <v>7</v>
      </c>
      <c r="AP1729" s="9" t="s">
        <v>13</v>
      </c>
      <c r="AR1729" s="9" t="s">
        <v>41</v>
      </c>
      <c r="AT1729" s="9" t="s">
        <v>123</v>
      </c>
    </row>
    <row r="1730" spans="1:46" hidden="1">
      <c r="A1730" s="69" t="s">
        <v>5875</v>
      </c>
      <c r="B1730" s="70" t="s">
        <v>5876</v>
      </c>
      <c r="F1730" s="60">
        <v>52</v>
      </c>
      <c r="G1730" s="40">
        <v>52</v>
      </c>
      <c r="I1730" s="8"/>
      <c r="J1730" s="6"/>
      <c r="K1730" s="64"/>
      <c r="N1730" s="24"/>
      <c r="Q1730" s="8" t="s">
        <v>5877</v>
      </c>
      <c r="T1730" s="19" t="s">
        <v>5878</v>
      </c>
      <c r="X1730" s="30">
        <v>45672</v>
      </c>
      <c r="AA1730" s="3" t="s">
        <v>1818</v>
      </c>
      <c r="AB1730" s="61"/>
      <c r="AD1730" s="9" t="s">
        <v>126</v>
      </c>
      <c r="AF1730" s="9" t="s">
        <v>11</v>
      </c>
      <c r="AH1730" s="9" t="s">
        <v>16</v>
      </c>
      <c r="AJ1730" s="9" t="s">
        <v>24</v>
      </c>
      <c r="AL1730" s="9" t="s">
        <v>16</v>
      </c>
      <c r="AN1730" s="9" t="s">
        <v>41</v>
      </c>
      <c r="AP1730" s="9" t="s">
        <v>123</v>
      </c>
    </row>
    <row r="1731" spans="1:46" hidden="1">
      <c r="A1731" s="69" t="s">
        <v>5879</v>
      </c>
      <c r="B1731" s="70" t="s">
        <v>5880</v>
      </c>
      <c r="F1731" s="60">
        <v>50</v>
      </c>
      <c r="G1731" s="40">
        <v>50</v>
      </c>
      <c r="I1731" s="8"/>
      <c r="J1731" s="6"/>
      <c r="K1731" s="64"/>
      <c r="N1731" s="24"/>
      <c r="T1731" s="19" t="s">
        <v>5881</v>
      </c>
      <c r="X1731" s="30">
        <v>45972</v>
      </c>
      <c r="AA1731" s="3" t="s">
        <v>1818</v>
      </c>
      <c r="AB1731" s="61"/>
      <c r="AD1731" s="9" t="s">
        <v>56</v>
      </c>
      <c r="AF1731" s="9" t="s">
        <v>13</v>
      </c>
      <c r="AH1731" s="9" t="s">
        <v>123</v>
      </c>
    </row>
    <row r="1732" spans="1:46" hidden="1">
      <c r="A1732" s="69" t="s">
        <v>5882</v>
      </c>
      <c r="B1732" s="70" t="s">
        <v>199</v>
      </c>
      <c r="F1732" s="60">
        <v>252</v>
      </c>
      <c r="G1732" s="40">
        <v>252</v>
      </c>
      <c r="I1732" s="8"/>
      <c r="J1732" s="6"/>
      <c r="K1732" s="64"/>
      <c r="N1732" s="24"/>
      <c r="T1732" s="19" t="s">
        <v>5883</v>
      </c>
      <c r="X1732" s="30">
        <v>45975</v>
      </c>
      <c r="AA1732" s="3" t="s">
        <v>1980</v>
      </c>
      <c r="AB1732" s="61"/>
      <c r="AD1732" s="9" t="s">
        <v>56</v>
      </c>
      <c r="AF1732" s="9" t="s">
        <v>2</v>
      </c>
    </row>
    <row r="1733" spans="1:46" hidden="1">
      <c r="A1733" s="69" t="s">
        <v>5884</v>
      </c>
      <c r="B1733" s="70" t="s">
        <v>199</v>
      </c>
      <c r="F1733" s="60">
        <v>252</v>
      </c>
      <c r="G1733" s="40">
        <v>252</v>
      </c>
      <c r="I1733" s="8"/>
      <c r="J1733" s="6"/>
      <c r="K1733" s="64"/>
      <c r="N1733" s="24"/>
      <c r="T1733" s="19" t="s">
        <v>5885</v>
      </c>
      <c r="X1733" s="30">
        <v>45975</v>
      </c>
      <c r="AA1733" s="3" t="s">
        <v>1980</v>
      </c>
      <c r="AB1733" s="61"/>
      <c r="AD1733" s="9" t="s">
        <v>56</v>
      </c>
      <c r="AF1733" s="9" t="s">
        <v>2</v>
      </c>
    </row>
    <row r="1734" spans="1:46" hidden="1">
      <c r="A1734" s="69" t="s">
        <v>5886</v>
      </c>
      <c r="B1734" s="70" t="s">
        <v>199</v>
      </c>
      <c r="F1734" s="60">
        <v>252</v>
      </c>
      <c r="G1734" s="40">
        <v>252</v>
      </c>
      <c r="I1734" s="8"/>
      <c r="J1734" s="6"/>
      <c r="K1734" s="64"/>
      <c r="N1734" s="24"/>
      <c r="T1734" s="19" t="s">
        <v>5887</v>
      </c>
      <c r="X1734" s="30">
        <v>45975</v>
      </c>
      <c r="AA1734" s="3" t="s">
        <v>1980</v>
      </c>
      <c r="AB1734" s="61"/>
      <c r="AD1734" s="9" t="s">
        <v>56</v>
      </c>
      <c r="AF1734" s="9" t="s">
        <v>2</v>
      </c>
    </row>
    <row r="1735" spans="1:46" hidden="1">
      <c r="A1735" s="69" t="s">
        <v>5888</v>
      </c>
      <c r="B1735" s="70" t="s">
        <v>199</v>
      </c>
      <c r="F1735" s="60">
        <v>252</v>
      </c>
      <c r="G1735" s="40">
        <v>252</v>
      </c>
      <c r="I1735" s="8"/>
      <c r="J1735" s="6"/>
      <c r="K1735" s="64"/>
      <c r="N1735" s="24"/>
      <c r="T1735" s="19" t="s">
        <v>5889</v>
      </c>
      <c r="X1735" s="30">
        <v>45975</v>
      </c>
      <c r="AA1735" s="3" t="s">
        <v>1980</v>
      </c>
      <c r="AB1735" s="61"/>
      <c r="AD1735" s="9" t="s">
        <v>56</v>
      </c>
      <c r="AF1735" s="9" t="s">
        <v>2</v>
      </c>
    </row>
    <row r="1736" spans="1:46" hidden="1">
      <c r="A1736" s="69" t="s">
        <v>5890</v>
      </c>
      <c r="B1736" s="70" t="s">
        <v>5891</v>
      </c>
      <c r="F1736" s="60">
        <v>50</v>
      </c>
      <c r="G1736" s="40">
        <v>50</v>
      </c>
      <c r="I1736" s="8"/>
      <c r="J1736" s="6"/>
      <c r="K1736" s="64"/>
      <c r="N1736" s="24"/>
      <c r="T1736" s="19" t="s">
        <v>5892</v>
      </c>
      <c r="X1736" s="30">
        <v>45972</v>
      </c>
      <c r="AA1736" s="3" t="s">
        <v>1818</v>
      </c>
      <c r="AB1736" s="61"/>
      <c r="AD1736" s="9" t="s">
        <v>56</v>
      </c>
      <c r="AF1736" s="9" t="s">
        <v>13</v>
      </c>
      <c r="AH1736" s="9" t="s">
        <v>123</v>
      </c>
    </row>
    <row r="1737" spans="1:46" hidden="1">
      <c r="A1737" s="69" t="s">
        <v>5893</v>
      </c>
      <c r="B1737" s="70" t="s">
        <v>5894</v>
      </c>
      <c r="F1737" s="60">
        <v>103</v>
      </c>
      <c r="G1737" s="40">
        <v>103</v>
      </c>
      <c r="I1737" s="8"/>
      <c r="J1737" s="6"/>
      <c r="K1737" s="64"/>
      <c r="N1737" s="24"/>
      <c r="T1737" s="19" t="s">
        <v>5895</v>
      </c>
      <c r="X1737" s="30">
        <v>45966</v>
      </c>
      <c r="AA1737" s="3" t="s">
        <v>1788</v>
      </c>
      <c r="AB1737" s="61"/>
      <c r="AD1737" s="9" t="s">
        <v>56</v>
      </c>
      <c r="AF1737" s="9" t="s">
        <v>13</v>
      </c>
      <c r="AH1737" s="9" t="s">
        <v>123</v>
      </c>
    </row>
    <row r="1738" spans="1:46" hidden="1">
      <c r="A1738" s="69" t="s">
        <v>5896</v>
      </c>
      <c r="B1738" s="70" t="s">
        <v>3073</v>
      </c>
      <c r="F1738" s="60">
        <v>55</v>
      </c>
      <c r="G1738" s="40">
        <v>55</v>
      </c>
      <c r="I1738" s="8"/>
      <c r="J1738" s="6"/>
      <c r="K1738" s="64"/>
      <c r="N1738" s="24"/>
      <c r="T1738" s="19" t="s">
        <v>5897</v>
      </c>
      <c r="X1738" s="30">
        <v>45975</v>
      </c>
      <c r="AA1738" s="3" t="s">
        <v>3074</v>
      </c>
      <c r="AB1738" s="61"/>
      <c r="AD1738" s="9" t="s">
        <v>56</v>
      </c>
      <c r="AF1738" s="9" t="s">
        <v>13</v>
      </c>
      <c r="AH1738" s="9" t="s">
        <v>123</v>
      </c>
    </row>
    <row r="1739" spans="1:46" hidden="1">
      <c r="A1739" s="69" t="s">
        <v>5898</v>
      </c>
      <c r="B1739" s="70" t="s">
        <v>1299</v>
      </c>
      <c r="F1739" s="60">
        <v>504</v>
      </c>
      <c r="G1739" s="40">
        <v>504</v>
      </c>
      <c r="I1739" s="8"/>
      <c r="J1739" s="6"/>
      <c r="K1739" s="64"/>
      <c r="N1739" s="24"/>
      <c r="T1739" s="19" t="s">
        <v>5899</v>
      </c>
      <c r="X1739" s="30">
        <v>45989</v>
      </c>
      <c r="AA1739" s="3" t="s">
        <v>1818</v>
      </c>
      <c r="AB1739" s="61"/>
      <c r="AD1739" s="9" t="s">
        <v>56</v>
      </c>
      <c r="AF1739" s="9" t="s">
        <v>11</v>
      </c>
      <c r="AH1739" s="9" t="s">
        <v>16</v>
      </c>
      <c r="AJ1739" s="9" t="s">
        <v>123</v>
      </c>
    </row>
    <row r="1740" spans="1:46" hidden="1">
      <c r="A1740" s="69" t="s">
        <v>5900</v>
      </c>
      <c r="B1740" s="70" t="s">
        <v>1299</v>
      </c>
      <c r="F1740" s="60">
        <v>350</v>
      </c>
      <c r="G1740" s="40">
        <v>350</v>
      </c>
      <c r="I1740" s="8"/>
      <c r="J1740" s="6"/>
      <c r="K1740" s="64"/>
      <c r="N1740" s="24"/>
      <c r="T1740" s="19" t="s">
        <v>5901</v>
      </c>
      <c r="X1740" s="30">
        <v>46017</v>
      </c>
      <c r="AA1740" s="3" t="s">
        <v>1818</v>
      </c>
      <c r="AB1740" s="61"/>
      <c r="AD1740" s="9" t="s">
        <v>56</v>
      </c>
      <c r="AF1740" s="9" t="s">
        <v>11</v>
      </c>
      <c r="AH1740" s="9" t="s">
        <v>16</v>
      </c>
      <c r="AJ1740" s="9" t="s">
        <v>123</v>
      </c>
    </row>
    <row r="1741" spans="1:46" hidden="1">
      <c r="A1741" s="69" t="s">
        <v>5902</v>
      </c>
      <c r="B1741" s="70" t="s">
        <v>1299</v>
      </c>
      <c r="F1741" s="60">
        <v>300</v>
      </c>
      <c r="G1741" s="40">
        <v>300</v>
      </c>
      <c r="I1741" s="8"/>
      <c r="J1741" s="6"/>
      <c r="K1741" s="64"/>
      <c r="N1741" s="24"/>
      <c r="T1741" s="19" t="s">
        <v>5903</v>
      </c>
      <c r="X1741" s="30">
        <v>45725</v>
      </c>
      <c r="AA1741" s="3" t="s">
        <v>1818</v>
      </c>
      <c r="AB1741" s="61"/>
      <c r="AD1741" s="9" t="s">
        <v>56</v>
      </c>
      <c r="AF1741" s="9" t="s">
        <v>11</v>
      </c>
      <c r="AH1741" s="9" t="s">
        <v>16</v>
      </c>
      <c r="AJ1741" s="9" t="s">
        <v>123</v>
      </c>
    </row>
    <row r="1742" spans="1:46" hidden="1">
      <c r="A1742" s="69" t="s">
        <v>5904</v>
      </c>
      <c r="B1742" s="70" t="s">
        <v>5905</v>
      </c>
      <c r="F1742" s="60">
        <v>51</v>
      </c>
      <c r="G1742" s="40">
        <v>51</v>
      </c>
      <c r="I1742" s="8"/>
      <c r="J1742" s="6"/>
      <c r="K1742" s="64"/>
      <c r="N1742" s="24"/>
      <c r="T1742" s="19" t="s">
        <v>5906</v>
      </c>
      <c r="X1742" s="30">
        <v>45971</v>
      </c>
      <c r="AA1742" s="3" t="s">
        <v>1761</v>
      </c>
      <c r="AB1742" s="61"/>
      <c r="AD1742" s="9" t="s">
        <v>56</v>
      </c>
      <c r="AF1742" s="9" t="s">
        <v>13</v>
      </c>
      <c r="AH1742" s="9" t="s">
        <v>123</v>
      </c>
    </row>
    <row r="1743" spans="1:46" hidden="1">
      <c r="A1743" s="69" t="s">
        <v>5907</v>
      </c>
      <c r="B1743" s="70" t="s">
        <v>1374</v>
      </c>
      <c r="F1743" s="60">
        <v>38</v>
      </c>
      <c r="G1743" s="40">
        <v>38</v>
      </c>
      <c r="I1743" s="8"/>
      <c r="J1743" s="6"/>
      <c r="K1743" s="64"/>
      <c r="N1743" s="24"/>
      <c r="T1743" s="19" t="s">
        <v>5908</v>
      </c>
      <c r="X1743" s="30">
        <v>45971</v>
      </c>
      <c r="AA1743" s="3" t="s">
        <v>1761</v>
      </c>
      <c r="AB1743" s="61"/>
      <c r="AD1743" s="9" t="s">
        <v>56</v>
      </c>
      <c r="AF1743" s="9" t="s">
        <v>82</v>
      </c>
      <c r="AH1743" s="9" t="s">
        <v>123</v>
      </c>
    </row>
    <row r="1744" spans="1:46" hidden="1">
      <c r="A1744" s="69" t="s">
        <v>5909</v>
      </c>
      <c r="B1744" s="70" t="s">
        <v>337</v>
      </c>
      <c r="F1744" s="60">
        <v>60</v>
      </c>
      <c r="G1744" s="40">
        <v>60</v>
      </c>
      <c r="I1744" s="8"/>
      <c r="J1744" s="6"/>
      <c r="K1744" s="64"/>
      <c r="N1744" s="24"/>
      <c r="Q1744" s="8" t="s">
        <v>5910</v>
      </c>
      <c r="T1744" s="19" t="s">
        <v>5911</v>
      </c>
      <c r="X1744" s="30">
        <v>45704</v>
      </c>
      <c r="AA1744" s="3" t="s">
        <v>3819</v>
      </c>
      <c r="AB1744" s="61"/>
      <c r="AD1744" s="9" t="s">
        <v>126</v>
      </c>
      <c r="AF1744" s="9" t="s">
        <v>11</v>
      </c>
      <c r="AH1744" s="9" t="s">
        <v>2</v>
      </c>
      <c r="AJ1744" s="9" t="s">
        <v>31</v>
      </c>
      <c r="AL1744" s="9" t="s">
        <v>106</v>
      </c>
      <c r="AN1744" s="9" t="s">
        <v>77</v>
      </c>
      <c r="AP1744" s="9" t="s">
        <v>48</v>
      </c>
      <c r="AR1744" s="9" t="s">
        <v>13</v>
      </c>
      <c r="AT1744" s="9" t="s">
        <v>123</v>
      </c>
    </row>
    <row r="1745" spans="1:48" hidden="1">
      <c r="A1745" s="69" t="s">
        <v>5912</v>
      </c>
      <c r="B1745" s="70" t="s">
        <v>254</v>
      </c>
      <c r="F1745" s="60">
        <v>60</v>
      </c>
      <c r="G1745" s="40">
        <v>60</v>
      </c>
      <c r="I1745" s="8"/>
      <c r="J1745" s="6"/>
      <c r="K1745" s="64"/>
      <c r="N1745" s="24"/>
      <c r="Q1745" s="8" t="s">
        <v>5913</v>
      </c>
      <c r="T1745" s="19" t="s">
        <v>5914</v>
      </c>
      <c r="X1745" s="30">
        <v>45704</v>
      </c>
      <c r="AA1745" s="3" t="s">
        <v>3819</v>
      </c>
      <c r="AB1745" s="61"/>
      <c r="AD1745" s="9" t="s">
        <v>126</v>
      </c>
      <c r="AF1745" s="9" t="s">
        <v>11</v>
      </c>
      <c r="AH1745" s="9" t="s">
        <v>2</v>
      </c>
      <c r="AJ1745" s="9" t="s">
        <v>31</v>
      </c>
      <c r="AL1745" s="9" t="s">
        <v>9</v>
      </c>
      <c r="AN1745" s="9" t="s">
        <v>106</v>
      </c>
      <c r="AP1745" s="9" t="s">
        <v>48</v>
      </c>
      <c r="AR1745" s="9" t="s">
        <v>13</v>
      </c>
      <c r="AT1745" s="9" t="s">
        <v>123</v>
      </c>
    </row>
    <row r="1746" spans="1:48" hidden="1">
      <c r="A1746" s="69" t="s">
        <v>5915</v>
      </c>
      <c r="B1746" s="70" t="s">
        <v>170</v>
      </c>
      <c r="F1746" s="60">
        <v>60</v>
      </c>
      <c r="G1746" s="40">
        <v>60</v>
      </c>
      <c r="I1746" s="8"/>
      <c r="J1746" s="6"/>
      <c r="K1746" s="64"/>
      <c r="N1746" s="24"/>
      <c r="Q1746" s="8" t="s">
        <v>5916</v>
      </c>
      <c r="T1746" s="19" t="s">
        <v>5917</v>
      </c>
      <c r="X1746" s="30">
        <v>45704</v>
      </c>
      <c r="AA1746" s="3" t="s">
        <v>3819</v>
      </c>
      <c r="AB1746" s="61"/>
      <c r="AD1746" s="9" t="s">
        <v>126</v>
      </c>
      <c r="AF1746" s="9" t="s">
        <v>19</v>
      </c>
      <c r="AH1746" s="9" t="s">
        <v>11</v>
      </c>
      <c r="AJ1746" s="9" t="s">
        <v>2</v>
      </c>
      <c r="AL1746" s="9" t="s">
        <v>63</v>
      </c>
      <c r="AN1746" s="9" t="s">
        <v>0</v>
      </c>
      <c r="AP1746" s="9" t="s">
        <v>51</v>
      </c>
      <c r="AR1746" s="9" t="s">
        <v>7</v>
      </c>
      <c r="AT1746" s="9" t="s">
        <v>13</v>
      </c>
      <c r="AV1746" s="9" t="s">
        <v>123</v>
      </c>
    </row>
    <row r="1747" spans="1:48" hidden="1">
      <c r="A1747" s="69" t="s">
        <v>5918</v>
      </c>
      <c r="B1747" s="70" t="s">
        <v>5919</v>
      </c>
      <c r="F1747" s="60">
        <v>60</v>
      </c>
      <c r="G1747" s="40">
        <v>60</v>
      </c>
      <c r="I1747" s="8"/>
      <c r="J1747" s="6"/>
      <c r="K1747" s="64"/>
      <c r="N1747" s="24"/>
      <c r="Q1747" s="8" t="s">
        <v>5920</v>
      </c>
      <c r="T1747" s="19" t="s">
        <v>5921</v>
      </c>
      <c r="X1747" s="30">
        <v>45704</v>
      </c>
      <c r="AA1747" s="3" t="s">
        <v>3819</v>
      </c>
      <c r="AB1747" s="61"/>
      <c r="AD1747" s="9" t="s">
        <v>126</v>
      </c>
      <c r="AF1747" s="9" t="s">
        <v>11</v>
      </c>
      <c r="AH1747" s="9" t="s">
        <v>16</v>
      </c>
      <c r="AJ1747" s="9" t="s">
        <v>26</v>
      </c>
      <c r="AL1747" s="9" t="s">
        <v>57</v>
      </c>
      <c r="AN1747" s="9" t="s">
        <v>7</v>
      </c>
      <c r="AP1747" s="9" t="s">
        <v>41</v>
      </c>
      <c r="AR1747" s="9" t="s">
        <v>123</v>
      </c>
    </row>
    <row r="1748" spans="1:48" hidden="1">
      <c r="A1748" s="69" t="s">
        <v>5922</v>
      </c>
      <c r="B1748" s="70" t="s">
        <v>5923</v>
      </c>
      <c r="F1748" s="60">
        <v>10</v>
      </c>
      <c r="G1748" s="40">
        <v>10</v>
      </c>
      <c r="I1748" s="8"/>
      <c r="J1748" s="6"/>
      <c r="K1748" s="64"/>
      <c r="N1748" s="24"/>
      <c r="T1748" s="19" t="s">
        <v>5924</v>
      </c>
      <c r="X1748" s="30">
        <v>45967</v>
      </c>
      <c r="AA1748" s="3" t="s">
        <v>3175</v>
      </c>
      <c r="AB1748" s="61"/>
      <c r="AD1748" s="9" t="s">
        <v>56</v>
      </c>
      <c r="AF1748" s="9" t="s">
        <v>13</v>
      </c>
      <c r="AH1748" s="9" t="s">
        <v>123</v>
      </c>
    </row>
    <row r="1749" spans="1:48" hidden="1">
      <c r="A1749" s="69" t="s">
        <v>5925</v>
      </c>
      <c r="B1749" s="70" t="s">
        <v>5926</v>
      </c>
      <c r="F1749" s="60">
        <v>10</v>
      </c>
      <c r="G1749" s="40">
        <v>10</v>
      </c>
      <c r="I1749" s="8"/>
      <c r="J1749" s="6"/>
      <c r="K1749" s="64"/>
      <c r="N1749" s="24"/>
      <c r="T1749" s="19" t="s">
        <v>5927</v>
      </c>
      <c r="X1749" s="30">
        <v>45967</v>
      </c>
      <c r="AA1749" s="3" t="s">
        <v>3175</v>
      </c>
      <c r="AB1749" s="61"/>
      <c r="AD1749" s="9" t="s">
        <v>56</v>
      </c>
      <c r="AF1749" s="9" t="s">
        <v>13</v>
      </c>
      <c r="AH1749" s="9" t="s">
        <v>123</v>
      </c>
    </row>
    <row r="1750" spans="1:48" hidden="1">
      <c r="A1750" s="69" t="s">
        <v>5928</v>
      </c>
      <c r="B1750" s="70" t="s">
        <v>5929</v>
      </c>
      <c r="F1750" s="60">
        <v>10</v>
      </c>
      <c r="G1750" s="40">
        <v>10</v>
      </c>
      <c r="I1750" s="8"/>
      <c r="J1750" s="6"/>
      <c r="K1750" s="64"/>
      <c r="N1750" s="24"/>
      <c r="T1750" s="19" t="s">
        <v>5930</v>
      </c>
      <c r="X1750" s="30">
        <v>45967</v>
      </c>
      <c r="AA1750" s="3" t="s">
        <v>3175</v>
      </c>
      <c r="AB1750" s="61"/>
      <c r="AD1750" s="9" t="s">
        <v>56</v>
      </c>
      <c r="AF1750" s="9" t="s">
        <v>13</v>
      </c>
      <c r="AH1750" s="9" t="s">
        <v>123</v>
      </c>
    </row>
    <row r="1751" spans="1:48" hidden="1">
      <c r="A1751" s="69" t="s">
        <v>5931</v>
      </c>
      <c r="B1751" s="70" t="s">
        <v>198</v>
      </c>
      <c r="F1751" s="60">
        <v>100</v>
      </c>
      <c r="G1751" s="40">
        <v>100</v>
      </c>
      <c r="I1751" s="8"/>
      <c r="J1751" s="6"/>
      <c r="K1751" s="64"/>
      <c r="N1751" s="24"/>
      <c r="T1751" s="19" t="s">
        <v>5933</v>
      </c>
      <c r="X1751" s="30" t="s">
        <v>5932</v>
      </c>
      <c r="AA1751" s="3" t="s">
        <v>1831</v>
      </c>
      <c r="AB1751" s="61"/>
      <c r="AD1751" s="9" t="s">
        <v>126</v>
      </c>
      <c r="AF1751" s="9" t="s">
        <v>19</v>
      </c>
      <c r="AH1751" s="9" t="s">
        <v>11</v>
      </c>
      <c r="AJ1751" s="9" t="s">
        <v>16</v>
      </c>
      <c r="AL1751" s="9" t="s">
        <v>2</v>
      </c>
      <c r="AN1751" s="9" t="s">
        <v>31</v>
      </c>
      <c r="AP1751" s="9" t="s">
        <v>177</v>
      </c>
      <c r="AR1751" s="9" t="s">
        <v>48</v>
      </c>
      <c r="AT1751" s="9" t="s">
        <v>13</v>
      </c>
      <c r="AV1751" s="9" t="s">
        <v>123</v>
      </c>
    </row>
    <row r="1752" spans="1:48" hidden="1">
      <c r="A1752" s="69" t="s">
        <v>5934</v>
      </c>
      <c r="B1752" s="70" t="s">
        <v>5935</v>
      </c>
      <c r="F1752" s="60">
        <v>55</v>
      </c>
      <c r="G1752" s="40">
        <v>55</v>
      </c>
      <c r="I1752" s="8"/>
      <c r="J1752" s="6"/>
      <c r="K1752" s="64"/>
      <c r="N1752" s="24"/>
      <c r="T1752" s="19" t="s">
        <v>5936</v>
      </c>
      <c r="X1752" s="30">
        <v>45971</v>
      </c>
      <c r="AA1752" s="3" t="s">
        <v>1761</v>
      </c>
      <c r="AB1752" s="61"/>
      <c r="AD1752" s="9" t="s">
        <v>56</v>
      </c>
      <c r="AF1752" s="9" t="s">
        <v>13</v>
      </c>
      <c r="AH1752" s="9" t="s">
        <v>123</v>
      </c>
    </row>
    <row r="1753" spans="1:48" hidden="1">
      <c r="A1753" s="69" t="s">
        <v>5937</v>
      </c>
      <c r="B1753" s="70" t="s">
        <v>4906</v>
      </c>
      <c r="F1753" s="60">
        <v>55</v>
      </c>
      <c r="G1753" s="40">
        <v>55</v>
      </c>
      <c r="I1753" s="8"/>
      <c r="J1753" s="6"/>
      <c r="K1753" s="64"/>
      <c r="N1753" s="24"/>
      <c r="X1753" s="30">
        <v>45975</v>
      </c>
      <c r="AA1753" s="3" t="s">
        <v>5938</v>
      </c>
      <c r="AB1753" s="61"/>
      <c r="AD1753" s="9" t="s">
        <v>126</v>
      </c>
      <c r="AF1753" s="9" t="s">
        <v>11</v>
      </c>
      <c r="AH1753" s="9" t="s">
        <v>106</v>
      </c>
      <c r="AJ1753" s="9" t="s">
        <v>48</v>
      </c>
      <c r="AL1753" s="9" t="s">
        <v>7</v>
      </c>
      <c r="AN1753" s="9" t="s">
        <v>24</v>
      </c>
      <c r="AP1753" s="9" t="s">
        <v>123</v>
      </c>
    </row>
    <row r="1754" spans="1:48" hidden="1">
      <c r="A1754" s="69" t="s">
        <v>5939</v>
      </c>
      <c r="B1754" s="70" t="s">
        <v>199</v>
      </c>
      <c r="F1754" s="60">
        <v>252</v>
      </c>
      <c r="G1754" s="40">
        <v>252</v>
      </c>
      <c r="I1754" s="8"/>
      <c r="J1754" s="6"/>
      <c r="K1754" s="64"/>
      <c r="N1754" s="24"/>
      <c r="T1754" s="19" t="s">
        <v>5940</v>
      </c>
      <c r="X1754" s="30">
        <v>45975</v>
      </c>
      <c r="AA1754" s="3" t="s">
        <v>1980</v>
      </c>
      <c r="AB1754" s="61"/>
      <c r="AD1754" s="9" t="s">
        <v>56</v>
      </c>
      <c r="AF1754" s="9" t="s">
        <v>2</v>
      </c>
    </row>
    <row r="1755" spans="1:48" hidden="1">
      <c r="A1755" s="69" t="s">
        <v>5941</v>
      </c>
      <c r="B1755" s="70" t="s">
        <v>199</v>
      </c>
      <c r="F1755" s="60">
        <v>252</v>
      </c>
      <c r="G1755" s="40">
        <v>252</v>
      </c>
      <c r="I1755" s="8"/>
      <c r="J1755" s="6"/>
      <c r="K1755" s="64"/>
      <c r="N1755" s="24"/>
      <c r="T1755" s="19" t="s">
        <v>5942</v>
      </c>
      <c r="X1755" s="30">
        <v>45975</v>
      </c>
      <c r="AA1755" s="3" t="s">
        <v>1980</v>
      </c>
      <c r="AB1755" s="61"/>
      <c r="AD1755" s="9" t="s">
        <v>56</v>
      </c>
      <c r="AF1755" s="9" t="s">
        <v>2</v>
      </c>
    </row>
    <row r="1756" spans="1:48" hidden="1">
      <c r="A1756" s="69" t="s">
        <v>5943</v>
      </c>
      <c r="B1756" s="70" t="s">
        <v>5944</v>
      </c>
      <c r="F1756" s="60">
        <v>15</v>
      </c>
      <c r="G1756" s="40">
        <v>15</v>
      </c>
      <c r="I1756" s="8"/>
      <c r="J1756" s="6"/>
      <c r="K1756" s="64"/>
      <c r="N1756" s="24"/>
      <c r="T1756" s="19" t="s">
        <v>5945</v>
      </c>
      <c r="X1756" s="30">
        <v>45967</v>
      </c>
      <c r="AA1756" s="3" t="s">
        <v>1748</v>
      </c>
      <c r="AB1756" s="61"/>
      <c r="AD1756" s="9" t="s">
        <v>56</v>
      </c>
      <c r="AF1756" s="9" t="s">
        <v>2</v>
      </c>
      <c r="AH1756" s="9" t="s">
        <v>31</v>
      </c>
      <c r="AJ1756" s="9" t="s">
        <v>13</v>
      </c>
      <c r="AL1756" s="9" t="s">
        <v>123</v>
      </c>
    </row>
    <row r="1757" spans="1:48" hidden="1">
      <c r="A1757" s="69" t="s">
        <v>5946</v>
      </c>
      <c r="B1757" s="70" t="s">
        <v>5947</v>
      </c>
      <c r="F1757" s="60">
        <v>18</v>
      </c>
      <c r="G1757" s="40">
        <v>18</v>
      </c>
      <c r="I1757" s="8"/>
      <c r="J1757" s="6"/>
      <c r="K1757" s="64"/>
      <c r="N1757" s="24"/>
      <c r="T1757" s="19" t="s">
        <v>5948</v>
      </c>
      <c r="X1757" s="30">
        <v>45972</v>
      </c>
      <c r="AA1757" s="3" t="s">
        <v>1831</v>
      </c>
      <c r="AB1757" s="61"/>
      <c r="AD1757" s="9" t="s">
        <v>56</v>
      </c>
      <c r="AF1757" s="9" t="s">
        <v>13</v>
      </c>
      <c r="AH1757" s="9" t="s">
        <v>123</v>
      </c>
    </row>
    <row r="1758" spans="1:48" hidden="1">
      <c r="A1758" s="69" t="s">
        <v>5949</v>
      </c>
      <c r="B1758" s="70" t="s">
        <v>213</v>
      </c>
      <c r="F1758" s="60">
        <v>40</v>
      </c>
      <c r="G1758" s="40">
        <v>0</v>
      </c>
      <c r="I1758" s="8"/>
      <c r="J1758" s="6"/>
      <c r="K1758" s="64"/>
      <c r="N1758" s="24"/>
      <c r="Q1758" s="8" t="s">
        <v>3725</v>
      </c>
      <c r="T1758" s="19" t="s">
        <v>5950</v>
      </c>
      <c r="X1758" s="30">
        <v>45992</v>
      </c>
      <c r="AA1758" s="3" t="s">
        <v>1831</v>
      </c>
      <c r="AB1758" s="61"/>
      <c r="AD1758" s="9" t="s">
        <v>126</v>
      </c>
      <c r="AF1758" s="9" t="s">
        <v>11</v>
      </c>
      <c r="AH1758" s="9" t="s">
        <v>16</v>
      </c>
      <c r="AJ1758" s="9" t="s">
        <v>82</v>
      </c>
      <c r="AL1758" s="9" t="s">
        <v>31</v>
      </c>
      <c r="AN1758" s="9" t="s">
        <v>78</v>
      </c>
      <c r="AP1758" s="9" t="s">
        <v>48</v>
      </c>
      <c r="AR1758" s="9" t="s">
        <v>13</v>
      </c>
      <c r="AT1758" s="9" t="s">
        <v>123</v>
      </c>
    </row>
    <row r="1759" spans="1:48" hidden="1">
      <c r="A1759" s="69" t="s">
        <v>5951</v>
      </c>
      <c r="B1759" s="70" t="s">
        <v>5201</v>
      </c>
      <c r="F1759" s="60">
        <v>52</v>
      </c>
      <c r="G1759" s="40">
        <v>52</v>
      </c>
      <c r="I1759" s="8"/>
      <c r="J1759" s="6"/>
      <c r="K1759" s="64"/>
      <c r="N1759" s="24"/>
      <c r="Q1759" s="8" t="s">
        <v>5952</v>
      </c>
      <c r="T1759" s="19" t="s">
        <v>5953</v>
      </c>
      <c r="X1759" s="30">
        <v>45669</v>
      </c>
      <c r="AA1759" s="3" t="s">
        <v>1818</v>
      </c>
      <c r="AB1759" s="61"/>
      <c r="AD1759" s="9" t="s">
        <v>126</v>
      </c>
      <c r="AF1759" s="9" t="s">
        <v>11</v>
      </c>
      <c r="AH1759" s="9" t="s">
        <v>82</v>
      </c>
      <c r="AJ1759" s="9" t="s">
        <v>31</v>
      </c>
      <c r="AL1759" s="9" t="s">
        <v>16</v>
      </c>
      <c r="AN1759" s="9" t="s">
        <v>106</v>
      </c>
      <c r="AP1759" s="9" t="s">
        <v>7</v>
      </c>
      <c r="AR1759" s="9" t="s">
        <v>13</v>
      </c>
      <c r="AT1759" s="9" t="s">
        <v>41</v>
      </c>
      <c r="AV1759" s="9" t="s">
        <v>123</v>
      </c>
    </row>
    <row r="1760" spans="1:48" hidden="1">
      <c r="A1760" s="69" t="s">
        <v>5954</v>
      </c>
      <c r="B1760" s="70" t="s">
        <v>5204</v>
      </c>
      <c r="F1760" s="60">
        <v>105</v>
      </c>
      <c r="G1760" s="40">
        <v>105</v>
      </c>
      <c r="I1760" s="8"/>
      <c r="J1760" s="6"/>
      <c r="K1760" s="64"/>
      <c r="N1760" s="24"/>
      <c r="Q1760" s="8" t="s">
        <v>5205</v>
      </c>
      <c r="T1760" s="19" t="s">
        <v>5955</v>
      </c>
      <c r="X1760" s="30">
        <v>45669</v>
      </c>
      <c r="AA1760" s="3" t="s">
        <v>1818</v>
      </c>
      <c r="AB1760" s="61"/>
      <c r="AD1760" s="9" t="s">
        <v>126</v>
      </c>
      <c r="AF1760" s="9" t="s">
        <v>11</v>
      </c>
      <c r="AH1760" s="9" t="s">
        <v>16</v>
      </c>
      <c r="AJ1760" s="9" t="s">
        <v>82</v>
      </c>
      <c r="AL1760" s="9" t="s">
        <v>106</v>
      </c>
      <c r="AN1760" s="9" t="s">
        <v>7</v>
      </c>
      <c r="AP1760" s="9" t="s">
        <v>13</v>
      </c>
      <c r="AR1760" s="9" t="s">
        <v>41</v>
      </c>
      <c r="AT1760" s="9" t="s">
        <v>123</v>
      </c>
    </row>
    <row r="1761" spans="1:42" hidden="1">
      <c r="A1761" s="69" t="s">
        <v>5956</v>
      </c>
      <c r="B1761" s="70" t="s">
        <v>5370</v>
      </c>
      <c r="F1761" s="60">
        <v>17</v>
      </c>
      <c r="G1761" s="40">
        <v>17</v>
      </c>
      <c r="I1761" s="8"/>
      <c r="J1761" s="6"/>
      <c r="K1761" s="64"/>
      <c r="N1761" s="24"/>
      <c r="T1761" s="19" t="s">
        <v>5957</v>
      </c>
      <c r="X1761" s="30">
        <v>45972</v>
      </c>
      <c r="AA1761" s="3" t="s">
        <v>1831</v>
      </c>
      <c r="AB1761" s="61"/>
      <c r="AD1761" s="9" t="s">
        <v>56</v>
      </c>
      <c r="AF1761" s="9" t="s">
        <v>13</v>
      </c>
      <c r="AH1761" s="9" t="s">
        <v>123</v>
      </c>
    </row>
    <row r="1762" spans="1:42" hidden="1">
      <c r="A1762" s="69" t="s">
        <v>5958</v>
      </c>
      <c r="B1762" s="70" t="s">
        <v>5959</v>
      </c>
      <c r="F1762" s="60">
        <v>3</v>
      </c>
      <c r="G1762" s="40">
        <v>3</v>
      </c>
      <c r="I1762" s="8"/>
      <c r="J1762" s="6"/>
      <c r="K1762" s="64"/>
      <c r="N1762" s="24"/>
      <c r="T1762" s="19" t="s">
        <v>5960</v>
      </c>
      <c r="X1762" s="30">
        <v>45972</v>
      </c>
      <c r="AA1762" s="3" t="s">
        <v>1831</v>
      </c>
      <c r="AB1762" s="61"/>
      <c r="AD1762" s="9" t="s">
        <v>56</v>
      </c>
      <c r="AF1762" s="9" t="s">
        <v>82</v>
      </c>
      <c r="AH1762" s="9" t="s">
        <v>123</v>
      </c>
    </row>
    <row r="1763" spans="1:42" hidden="1">
      <c r="A1763" s="69" t="s">
        <v>5961</v>
      </c>
      <c r="B1763" s="70" t="s">
        <v>199</v>
      </c>
      <c r="F1763" s="60">
        <v>252</v>
      </c>
      <c r="G1763" s="40">
        <v>252</v>
      </c>
      <c r="I1763" s="8"/>
      <c r="J1763" s="6"/>
      <c r="K1763" s="64"/>
      <c r="N1763" s="24"/>
      <c r="T1763" s="19" t="s">
        <v>5962</v>
      </c>
      <c r="X1763" s="30">
        <v>45971</v>
      </c>
      <c r="AA1763" s="3" t="s">
        <v>1980</v>
      </c>
      <c r="AB1763" s="61"/>
      <c r="AD1763" s="9" t="s">
        <v>56</v>
      </c>
      <c r="AF1763" s="9" t="s">
        <v>2</v>
      </c>
    </row>
    <row r="1764" spans="1:42" hidden="1">
      <c r="A1764" s="69" t="s">
        <v>5963</v>
      </c>
      <c r="B1764" s="70" t="s">
        <v>199</v>
      </c>
      <c r="F1764" s="60">
        <v>251</v>
      </c>
      <c r="G1764" s="40">
        <v>251</v>
      </c>
      <c r="I1764" s="8"/>
      <c r="J1764" s="6"/>
      <c r="K1764" s="64"/>
      <c r="N1764" s="24"/>
      <c r="T1764" s="19" t="s">
        <v>5964</v>
      </c>
      <c r="X1764" s="30">
        <v>45971</v>
      </c>
      <c r="AA1764" s="3" t="s">
        <v>1980</v>
      </c>
      <c r="AB1764" s="61"/>
      <c r="AD1764" s="9" t="s">
        <v>56</v>
      </c>
      <c r="AF1764" s="9" t="s">
        <v>2</v>
      </c>
    </row>
    <row r="1765" spans="1:42" hidden="1">
      <c r="A1765" s="69" t="s">
        <v>5965</v>
      </c>
      <c r="B1765" s="70" t="s">
        <v>5966</v>
      </c>
      <c r="F1765" s="60">
        <v>3</v>
      </c>
      <c r="G1765" s="40">
        <v>3</v>
      </c>
      <c r="I1765" s="8"/>
      <c r="J1765" s="6"/>
      <c r="K1765" s="64"/>
      <c r="N1765" s="24"/>
      <c r="T1765" s="19" t="s">
        <v>5967</v>
      </c>
      <c r="X1765" s="30">
        <v>45973</v>
      </c>
      <c r="AA1765" s="3" t="s">
        <v>2657</v>
      </c>
      <c r="AB1765" s="61"/>
      <c r="AD1765" s="9" t="s">
        <v>56</v>
      </c>
      <c r="AF1765" s="9" t="s">
        <v>13</v>
      </c>
      <c r="AH1765" s="9" t="s">
        <v>123</v>
      </c>
    </row>
    <row r="1766" spans="1:42" hidden="1">
      <c r="A1766" s="69" t="s">
        <v>5968</v>
      </c>
      <c r="B1766" s="70" t="s">
        <v>5969</v>
      </c>
      <c r="F1766" s="60">
        <v>10</v>
      </c>
      <c r="G1766" s="40">
        <v>10</v>
      </c>
      <c r="I1766" s="8"/>
      <c r="J1766" s="6"/>
      <c r="K1766" s="64"/>
      <c r="N1766" s="24"/>
      <c r="T1766" s="19" t="s">
        <v>5970</v>
      </c>
      <c r="X1766" s="30">
        <v>45975</v>
      </c>
      <c r="AA1766" s="3" t="s">
        <v>2584</v>
      </c>
      <c r="AB1766" s="61"/>
      <c r="AD1766" s="9" t="s">
        <v>56</v>
      </c>
      <c r="AF1766" s="9" t="s">
        <v>13</v>
      </c>
      <c r="AH1766" s="9" t="s">
        <v>123</v>
      </c>
    </row>
    <row r="1767" spans="1:42" hidden="1">
      <c r="A1767" s="69" t="s">
        <v>5971</v>
      </c>
      <c r="B1767" s="70" t="s">
        <v>5972</v>
      </c>
      <c r="F1767" s="60">
        <v>2</v>
      </c>
      <c r="G1767" s="40">
        <v>2</v>
      </c>
      <c r="I1767" s="8"/>
      <c r="J1767" s="6"/>
      <c r="K1767" s="64"/>
      <c r="N1767" s="24"/>
      <c r="T1767" s="19" t="s">
        <v>5973</v>
      </c>
      <c r="X1767" s="30">
        <v>45975</v>
      </c>
      <c r="AA1767" s="3" t="s">
        <v>1923</v>
      </c>
      <c r="AB1767" s="61"/>
      <c r="AD1767" s="9" t="s">
        <v>56</v>
      </c>
      <c r="AF1767" s="9" t="s">
        <v>13</v>
      </c>
      <c r="AH1767" s="9" t="s">
        <v>123</v>
      </c>
    </row>
    <row r="1768" spans="1:42" hidden="1">
      <c r="A1768" s="69" t="s">
        <v>5974</v>
      </c>
      <c r="B1768" s="70" t="s">
        <v>5975</v>
      </c>
      <c r="F1768" s="60">
        <v>500</v>
      </c>
      <c r="G1768" s="40">
        <v>500</v>
      </c>
      <c r="I1768" s="8"/>
      <c r="J1768" s="6"/>
      <c r="K1768" s="64"/>
      <c r="N1768" s="24"/>
      <c r="T1768" s="19" t="s">
        <v>5977</v>
      </c>
      <c r="X1768" s="30">
        <v>45986</v>
      </c>
      <c r="AA1768" s="3" t="s">
        <v>5976</v>
      </c>
      <c r="AB1768" s="61"/>
      <c r="AD1768" s="9" t="s">
        <v>56</v>
      </c>
      <c r="AF1768" s="9" t="s">
        <v>17</v>
      </c>
      <c r="AH1768" s="9" t="s">
        <v>123</v>
      </c>
    </row>
    <row r="1769" spans="1:42" hidden="1">
      <c r="A1769" s="69" t="s">
        <v>5978</v>
      </c>
      <c r="B1769" s="70" t="s">
        <v>5979</v>
      </c>
      <c r="F1769" s="60">
        <v>800</v>
      </c>
      <c r="G1769" s="40">
        <v>800</v>
      </c>
      <c r="I1769" s="8"/>
      <c r="J1769" s="6"/>
      <c r="K1769" s="64"/>
      <c r="N1769" s="24"/>
      <c r="T1769" s="19" t="s">
        <v>5980</v>
      </c>
      <c r="X1769" s="30">
        <v>45986</v>
      </c>
      <c r="AA1769" s="3" t="s">
        <v>5976</v>
      </c>
      <c r="AB1769" s="61"/>
      <c r="AD1769" s="9" t="s">
        <v>56</v>
      </c>
      <c r="AF1769" s="9" t="s">
        <v>17</v>
      </c>
      <c r="AH1769" s="9" t="s">
        <v>123</v>
      </c>
    </row>
    <row r="1770" spans="1:42" hidden="1">
      <c r="A1770" s="69" t="s">
        <v>5981</v>
      </c>
      <c r="B1770" s="70" t="s">
        <v>5982</v>
      </c>
      <c r="F1770" s="60">
        <v>100</v>
      </c>
      <c r="G1770" s="40">
        <v>100</v>
      </c>
      <c r="I1770" s="8"/>
      <c r="J1770" s="6"/>
      <c r="K1770" s="64"/>
      <c r="N1770" s="24"/>
      <c r="T1770" s="19" t="s">
        <v>5983</v>
      </c>
      <c r="X1770" s="30">
        <v>45986</v>
      </c>
      <c r="AA1770" s="3" t="s">
        <v>5976</v>
      </c>
      <c r="AB1770" s="61"/>
      <c r="AD1770" s="9" t="s">
        <v>56</v>
      </c>
      <c r="AF1770" s="9" t="s">
        <v>17</v>
      </c>
      <c r="AH1770" s="9" t="s">
        <v>123</v>
      </c>
    </row>
    <row r="1771" spans="1:42" hidden="1">
      <c r="A1771" s="69" t="s">
        <v>5984</v>
      </c>
      <c r="B1771" s="70" t="s">
        <v>5985</v>
      </c>
      <c r="F1771" s="60">
        <v>100</v>
      </c>
      <c r="G1771" s="40">
        <v>100</v>
      </c>
      <c r="I1771" s="8"/>
      <c r="J1771" s="6"/>
      <c r="K1771" s="64"/>
      <c r="N1771" s="24"/>
      <c r="T1771" s="19" t="s">
        <v>5986</v>
      </c>
      <c r="X1771" s="30">
        <v>45986</v>
      </c>
      <c r="AA1771" s="3" t="s">
        <v>5976</v>
      </c>
      <c r="AB1771" s="61"/>
      <c r="AD1771" s="9" t="s">
        <v>56</v>
      </c>
      <c r="AF1771" s="9" t="s">
        <v>17</v>
      </c>
      <c r="AH1771" s="9" t="s">
        <v>123</v>
      </c>
    </row>
    <row r="1772" spans="1:42" hidden="1">
      <c r="A1772" s="69" t="s">
        <v>5987</v>
      </c>
      <c r="B1772" s="70" t="s">
        <v>5988</v>
      </c>
      <c r="F1772" s="60">
        <v>20</v>
      </c>
      <c r="G1772" s="40">
        <v>20</v>
      </c>
      <c r="I1772" s="8"/>
      <c r="J1772" s="6"/>
      <c r="K1772" s="64"/>
      <c r="N1772" s="24"/>
      <c r="Q1772" s="8" t="s">
        <v>5989</v>
      </c>
      <c r="T1772" s="19" t="s">
        <v>5990</v>
      </c>
      <c r="X1772" s="30">
        <v>46003</v>
      </c>
      <c r="AA1772" s="3" t="s">
        <v>1804</v>
      </c>
      <c r="AB1772" s="61"/>
      <c r="AD1772" s="9" t="s">
        <v>126</v>
      </c>
      <c r="AF1772" s="9" t="s">
        <v>17</v>
      </c>
      <c r="AH1772" s="9" t="s">
        <v>16</v>
      </c>
      <c r="AJ1772" s="9" t="s">
        <v>61</v>
      </c>
      <c r="AL1772" s="9" t="s">
        <v>37</v>
      </c>
      <c r="AN1772" s="9" t="s">
        <v>41</v>
      </c>
      <c r="AP1772" s="9" t="s">
        <v>123</v>
      </c>
    </row>
    <row r="1773" spans="1:42" hidden="1">
      <c r="A1773" s="69" t="s">
        <v>5991</v>
      </c>
      <c r="B1773" s="70" t="s">
        <v>5992</v>
      </c>
      <c r="F1773" s="60">
        <v>7</v>
      </c>
      <c r="G1773" s="40">
        <v>7</v>
      </c>
      <c r="I1773" s="8"/>
      <c r="J1773" s="6"/>
      <c r="K1773" s="64"/>
      <c r="N1773" s="24"/>
      <c r="T1773" s="19" t="s">
        <v>5993</v>
      </c>
      <c r="X1773" s="30">
        <v>45985</v>
      </c>
      <c r="AA1773" s="3" t="s">
        <v>2745</v>
      </c>
      <c r="AB1773" s="61"/>
      <c r="AD1773" s="9" t="s">
        <v>56</v>
      </c>
      <c r="AF1773" s="9" t="s">
        <v>13</v>
      </c>
      <c r="AH1773" s="9" t="s">
        <v>123</v>
      </c>
    </row>
    <row r="1774" spans="1:42" hidden="1">
      <c r="A1774" s="69" t="s">
        <v>5994</v>
      </c>
      <c r="B1774" s="70" t="s">
        <v>5995</v>
      </c>
      <c r="F1774" s="60">
        <v>55</v>
      </c>
      <c r="G1774" s="40">
        <v>55</v>
      </c>
      <c r="I1774" s="8"/>
      <c r="J1774" s="6"/>
      <c r="K1774" s="64"/>
      <c r="N1774" s="24"/>
      <c r="X1774" s="30">
        <v>45972</v>
      </c>
      <c r="AA1774" s="3" t="s">
        <v>4817</v>
      </c>
      <c r="AB1774" s="61"/>
      <c r="AD1774" s="9" t="s">
        <v>56</v>
      </c>
      <c r="AF1774" s="9" t="s">
        <v>13</v>
      </c>
      <c r="AH1774" s="9" t="s">
        <v>123</v>
      </c>
    </row>
    <row r="1775" spans="1:42" hidden="1">
      <c r="A1775" s="69" t="s">
        <v>5996</v>
      </c>
      <c r="B1775" s="70" t="s">
        <v>5997</v>
      </c>
      <c r="F1775" s="60">
        <v>54</v>
      </c>
      <c r="G1775" s="40">
        <v>54</v>
      </c>
      <c r="I1775" s="8"/>
      <c r="J1775" s="6"/>
      <c r="K1775" s="64"/>
      <c r="N1775" s="24"/>
      <c r="X1775" s="30">
        <v>45972</v>
      </c>
      <c r="AA1775" s="3" t="s">
        <v>4817</v>
      </c>
      <c r="AB1775" s="61"/>
      <c r="AD1775" s="9" t="s">
        <v>56</v>
      </c>
      <c r="AF1775" s="9" t="s">
        <v>13</v>
      </c>
      <c r="AH1775" s="9" t="s">
        <v>123</v>
      </c>
    </row>
    <row r="1776" spans="1:42" hidden="1">
      <c r="A1776" s="69" t="s">
        <v>5998</v>
      </c>
      <c r="B1776" s="70" t="s">
        <v>199</v>
      </c>
      <c r="F1776" s="60">
        <v>252</v>
      </c>
      <c r="G1776" s="40">
        <v>252</v>
      </c>
      <c r="I1776" s="8"/>
      <c r="J1776" s="6"/>
      <c r="K1776" s="64"/>
      <c r="N1776" s="24"/>
      <c r="T1776" s="19" t="s">
        <v>5999</v>
      </c>
      <c r="X1776" s="30">
        <v>45975</v>
      </c>
      <c r="AA1776" s="3" t="s">
        <v>1980</v>
      </c>
      <c r="AB1776" s="61"/>
      <c r="AD1776" s="9" t="s">
        <v>56</v>
      </c>
      <c r="AF1776" s="9" t="s">
        <v>2</v>
      </c>
    </row>
    <row r="1777" spans="1:48" hidden="1">
      <c r="A1777" s="69" t="s">
        <v>6000</v>
      </c>
      <c r="B1777" s="70" t="s">
        <v>199</v>
      </c>
      <c r="F1777" s="60">
        <v>252</v>
      </c>
      <c r="G1777" s="40">
        <v>252</v>
      </c>
      <c r="I1777" s="8"/>
      <c r="J1777" s="6"/>
      <c r="K1777" s="64"/>
      <c r="N1777" s="24"/>
      <c r="T1777" s="19" t="s">
        <v>6001</v>
      </c>
      <c r="X1777" s="30">
        <v>45975</v>
      </c>
      <c r="AA1777" s="3" t="s">
        <v>1980</v>
      </c>
      <c r="AB1777" s="61"/>
      <c r="AD1777" s="9" t="s">
        <v>56</v>
      </c>
      <c r="AF1777" s="9" t="s">
        <v>2</v>
      </c>
    </row>
    <row r="1778" spans="1:48" hidden="1">
      <c r="A1778" s="69" t="s">
        <v>6002</v>
      </c>
      <c r="B1778" s="70" t="s">
        <v>199</v>
      </c>
      <c r="F1778" s="60">
        <v>252</v>
      </c>
      <c r="G1778" s="40">
        <v>252</v>
      </c>
      <c r="I1778" s="8"/>
      <c r="J1778" s="6"/>
      <c r="K1778" s="64"/>
      <c r="N1778" s="24"/>
      <c r="T1778" s="19" t="s">
        <v>6003</v>
      </c>
      <c r="X1778" s="30">
        <v>45975</v>
      </c>
      <c r="AA1778" s="3" t="s">
        <v>1980</v>
      </c>
      <c r="AB1778" s="61"/>
      <c r="AD1778" s="9" t="s">
        <v>56</v>
      </c>
      <c r="AF1778" s="9" t="s">
        <v>2</v>
      </c>
    </row>
    <row r="1779" spans="1:48" hidden="1">
      <c r="A1779" s="69" t="s">
        <v>6004</v>
      </c>
      <c r="B1779" s="70" t="s">
        <v>199</v>
      </c>
      <c r="F1779" s="60">
        <v>252</v>
      </c>
      <c r="G1779" s="40">
        <v>252</v>
      </c>
      <c r="I1779" s="8"/>
      <c r="J1779" s="6"/>
      <c r="K1779" s="64"/>
      <c r="N1779" s="24"/>
      <c r="T1779" s="19" t="s">
        <v>6005</v>
      </c>
      <c r="X1779" s="30">
        <v>45975</v>
      </c>
      <c r="AA1779" s="3" t="s">
        <v>1980</v>
      </c>
      <c r="AB1779" s="61"/>
      <c r="AD1779" s="9" t="s">
        <v>56</v>
      </c>
      <c r="AF1779" s="9" t="s">
        <v>2</v>
      </c>
    </row>
    <row r="1780" spans="1:48" hidden="1">
      <c r="A1780" s="69" t="s">
        <v>6006</v>
      </c>
      <c r="B1780" s="70" t="s">
        <v>5436</v>
      </c>
      <c r="F1780" s="60">
        <v>18</v>
      </c>
      <c r="G1780" s="40">
        <v>18</v>
      </c>
      <c r="I1780" s="8"/>
      <c r="J1780" s="6"/>
      <c r="K1780" s="64"/>
      <c r="N1780" s="24"/>
      <c r="T1780" s="19" t="s">
        <v>6007</v>
      </c>
      <c r="X1780" s="30">
        <v>45971</v>
      </c>
      <c r="AA1780" s="3" t="s">
        <v>1831</v>
      </c>
      <c r="AB1780" s="61"/>
      <c r="AD1780" s="9" t="s">
        <v>56</v>
      </c>
      <c r="AF1780" s="9" t="s">
        <v>13</v>
      </c>
      <c r="AH1780" s="9" t="s">
        <v>123</v>
      </c>
    </row>
    <row r="1781" spans="1:48" hidden="1">
      <c r="A1781" s="69" t="s">
        <v>6008</v>
      </c>
      <c r="B1781" s="70" t="s">
        <v>6009</v>
      </c>
      <c r="F1781" s="60">
        <v>10</v>
      </c>
      <c r="G1781" s="40">
        <v>10</v>
      </c>
      <c r="I1781" s="8"/>
      <c r="J1781" s="6"/>
      <c r="K1781" s="64"/>
      <c r="N1781" s="24"/>
      <c r="T1781" s="19" t="s">
        <v>6010</v>
      </c>
      <c r="X1781" s="30">
        <v>45971</v>
      </c>
      <c r="AA1781" s="3" t="s">
        <v>1818</v>
      </c>
      <c r="AB1781" s="61"/>
      <c r="AD1781" s="9" t="s">
        <v>56</v>
      </c>
      <c r="AF1781" s="9" t="s">
        <v>13</v>
      </c>
      <c r="AH1781" s="9" t="s">
        <v>41</v>
      </c>
      <c r="AJ1781" s="9" t="s">
        <v>123</v>
      </c>
    </row>
    <row r="1782" spans="1:48" hidden="1">
      <c r="A1782" s="69" t="s">
        <v>6011</v>
      </c>
      <c r="B1782" s="70" t="s">
        <v>5052</v>
      </c>
      <c r="F1782" s="60">
        <v>10</v>
      </c>
      <c r="G1782" s="40">
        <v>10</v>
      </c>
      <c r="I1782" s="8"/>
      <c r="J1782" s="6"/>
      <c r="K1782" s="64"/>
      <c r="N1782" s="24"/>
      <c r="Q1782" s="8" t="s">
        <v>5053</v>
      </c>
      <c r="T1782" s="19" t="s">
        <v>6012</v>
      </c>
      <c r="X1782" s="30">
        <v>45996</v>
      </c>
      <c r="AA1782" s="3" t="s">
        <v>3149</v>
      </c>
      <c r="AB1782" s="61"/>
      <c r="AD1782" s="9" t="s">
        <v>126</v>
      </c>
      <c r="AF1782" s="9" t="s">
        <v>11</v>
      </c>
      <c r="AH1782" s="9" t="s">
        <v>82</v>
      </c>
      <c r="AJ1782" s="9" t="s">
        <v>31</v>
      </c>
      <c r="AL1782" s="9" t="s">
        <v>87</v>
      </c>
      <c r="AN1782" s="9" t="s">
        <v>40</v>
      </c>
      <c r="AP1782" s="9" t="s">
        <v>106</v>
      </c>
      <c r="AR1782" s="9" t="s">
        <v>50</v>
      </c>
      <c r="AT1782" s="9" t="s">
        <v>13</v>
      </c>
      <c r="AV1782" s="9" t="s">
        <v>123</v>
      </c>
    </row>
    <row r="1783" spans="1:48" hidden="1">
      <c r="A1783" s="69" t="s">
        <v>6013</v>
      </c>
      <c r="B1783" s="70" t="s">
        <v>304</v>
      </c>
      <c r="F1783" s="60">
        <v>24</v>
      </c>
      <c r="G1783" s="40">
        <v>24</v>
      </c>
      <c r="I1783" s="8"/>
      <c r="J1783" s="6"/>
      <c r="K1783" s="64"/>
      <c r="N1783" s="24"/>
      <c r="T1783" s="19" t="s">
        <v>6014</v>
      </c>
      <c r="X1783" s="30">
        <v>45975</v>
      </c>
      <c r="AA1783" s="3" t="s">
        <v>1744</v>
      </c>
      <c r="AB1783" s="61"/>
      <c r="AD1783" s="9" t="s">
        <v>56</v>
      </c>
      <c r="AF1783" s="9" t="s">
        <v>13</v>
      </c>
      <c r="AH1783" s="9" t="s">
        <v>123</v>
      </c>
    </row>
    <row r="1784" spans="1:48" hidden="1">
      <c r="A1784" s="69" t="s">
        <v>6015</v>
      </c>
      <c r="B1784" s="70" t="s">
        <v>4877</v>
      </c>
      <c r="F1784" s="60">
        <v>6</v>
      </c>
      <c r="G1784" s="40">
        <v>6</v>
      </c>
      <c r="I1784" s="8"/>
      <c r="J1784" s="6"/>
      <c r="K1784" s="64"/>
      <c r="N1784" s="24"/>
      <c r="T1784" s="19" t="s">
        <v>6016</v>
      </c>
      <c r="X1784" s="30">
        <v>45975</v>
      </c>
      <c r="AA1784" s="3" t="s">
        <v>1635</v>
      </c>
      <c r="AB1784" s="61"/>
      <c r="AD1784" s="9" t="s">
        <v>56</v>
      </c>
      <c r="AF1784" s="9" t="s">
        <v>13</v>
      </c>
      <c r="AH1784" s="9" t="s">
        <v>24</v>
      </c>
      <c r="AJ1784" s="9" t="s">
        <v>123</v>
      </c>
    </row>
    <row r="1785" spans="1:48" hidden="1">
      <c r="A1785" s="69" t="s">
        <v>6017</v>
      </c>
      <c r="B1785" s="70" t="s">
        <v>2846</v>
      </c>
      <c r="F1785" s="60">
        <v>6</v>
      </c>
      <c r="G1785" s="40">
        <v>6</v>
      </c>
      <c r="I1785" s="8"/>
      <c r="J1785" s="6"/>
      <c r="K1785" s="64"/>
      <c r="N1785" s="24"/>
      <c r="T1785" s="19" t="s">
        <v>6018</v>
      </c>
      <c r="X1785" s="30">
        <v>45975</v>
      </c>
      <c r="AA1785" s="3" t="s">
        <v>1635</v>
      </c>
      <c r="AB1785" s="61"/>
      <c r="AD1785" s="9" t="s">
        <v>56</v>
      </c>
      <c r="AF1785" s="9" t="s">
        <v>13</v>
      </c>
      <c r="AH1785" s="9" t="s">
        <v>24</v>
      </c>
      <c r="AJ1785" s="9" t="s">
        <v>123</v>
      </c>
    </row>
    <row r="1786" spans="1:48" hidden="1">
      <c r="A1786" s="69" t="s">
        <v>6019</v>
      </c>
      <c r="B1786" s="70" t="s">
        <v>6020</v>
      </c>
      <c r="F1786" s="60">
        <v>25</v>
      </c>
      <c r="G1786" s="40">
        <v>25</v>
      </c>
      <c r="I1786" s="8"/>
      <c r="J1786" s="6"/>
      <c r="K1786" s="64"/>
      <c r="N1786" s="24"/>
      <c r="T1786" s="19" t="s">
        <v>6021</v>
      </c>
      <c r="X1786" s="30">
        <v>45978</v>
      </c>
      <c r="AA1786" s="3" t="s">
        <v>94</v>
      </c>
      <c r="AB1786" s="61"/>
      <c r="AD1786" s="9" t="s">
        <v>56</v>
      </c>
      <c r="AF1786" s="9" t="s">
        <v>13</v>
      </c>
      <c r="AH1786" s="9" t="s">
        <v>123</v>
      </c>
    </row>
    <row r="1787" spans="1:48" hidden="1">
      <c r="A1787" s="69" t="s">
        <v>6022</v>
      </c>
      <c r="B1787" s="70" t="s">
        <v>4769</v>
      </c>
      <c r="F1787" s="60">
        <v>210</v>
      </c>
      <c r="G1787" s="40">
        <v>210</v>
      </c>
      <c r="I1787" s="8"/>
      <c r="J1787" s="6"/>
      <c r="K1787" s="64"/>
      <c r="N1787" s="24"/>
      <c r="T1787" s="19" t="s">
        <v>6023</v>
      </c>
      <c r="X1787" s="30">
        <v>45978</v>
      </c>
      <c r="AA1787" s="3" t="s">
        <v>222</v>
      </c>
      <c r="AB1787" s="61"/>
      <c r="AD1787" s="9" t="s">
        <v>56</v>
      </c>
      <c r="AF1787" s="9" t="s">
        <v>13</v>
      </c>
      <c r="AH1787" s="9" t="s">
        <v>123</v>
      </c>
    </row>
    <row r="1788" spans="1:48" hidden="1">
      <c r="A1788" s="69" t="s">
        <v>6024</v>
      </c>
      <c r="B1788" s="70" t="s">
        <v>4772</v>
      </c>
      <c r="F1788" s="60">
        <v>212</v>
      </c>
      <c r="G1788" s="40">
        <v>212</v>
      </c>
      <c r="I1788" s="8"/>
      <c r="J1788" s="6"/>
      <c r="K1788" s="64"/>
      <c r="N1788" s="24"/>
      <c r="T1788" s="19" t="s">
        <v>6025</v>
      </c>
      <c r="X1788" s="30">
        <v>45978</v>
      </c>
      <c r="AA1788" s="3" t="s">
        <v>222</v>
      </c>
      <c r="AB1788" s="61"/>
      <c r="AD1788" s="9" t="s">
        <v>56</v>
      </c>
      <c r="AF1788" s="9" t="s">
        <v>13</v>
      </c>
      <c r="AH1788" s="9" t="s">
        <v>123</v>
      </c>
    </row>
    <row r="1789" spans="1:48" hidden="1">
      <c r="A1789" s="69" t="s">
        <v>6026</v>
      </c>
      <c r="B1789" s="70" t="s">
        <v>6027</v>
      </c>
      <c r="F1789" s="60">
        <v>30</v>
      </c>
      <c r="G1789" s="40">
        <v>30</v>
      </c>
      <c r="I1789" s="8"/>
      <c r="J1789" s="6"/>
      <c r="K1789" s="64"/>
      <c r="N1789" s="24"/>
      <c r="T1789" s="19" t="s">
        <v>6028</v>
      </c>
      <c r="X1789" s="30">
        <v>45972</v>
      </c>
      <c r="AA1789" s="3" t="s">
        <v>1818</v>
      </c>
      <c r="AB1789" s="61"/>
      <c r="AD1789" s="9" t="s">
        <v>56</v>
      </c>
      <c r="AF1789" s="9" t="s">
        <v>13</v>
      </c>
      <c r="AH1789" s="9" t="s">
        <v>41</v>
      </c>
      <c r="AJ1789" s="9" t="s">
        <v>123</v>
      </c>
    </row>
    <row r="1790" spans="1:48" hidden="1">
      <c r="A1790" s="69" t="s">
        <v>6029</v>
      </c>
      <c r="B1790" s="70" t="s">
        <v>3505</v>
      </c>
      <c r="F1790" s="60">
        <v>73</v>
      </c>
      <c r="G1790" s="40">
        <v>73</v>
      </c>
      <c r="I1790" s="8"/>
      <c r="J1790" s="6"/>
      <c r="K1790" s="64"/>
      <c r="N1790" s="24"/>
      <c r="T1790" s="19" t="s">
        <v>6030</v>
      </c>
      <c r="X1790" s="30">
        <v>45974</v>
      </c>
      <c r="AA1790" s="3" t="s">
        <v>1761</v>
      </c>
      <c r="AB1790" s="61"/>
      <c r="AD1790" s="9" t="s">
        <v>56</v>
      </c>
      <c r="AF1790" s="9" t="s">
        <v>13</v>
      </c>
      <c r="AH1790" s="9" t="s">
        <v>123</v>
      </c>
    </row>
    <row r="1791" spans="1:48" hidden="1">
      <c r="A1791" s="69" t="s">
        <v>6031</v>
      </c>
      <c r="B1791" s="70" t="s">
        <v>6032</v>
      </c>
      <c r="F1791" s="60">
        <v>7</v>
      </c>
      <c r="G1791" s="40">
        <v>7</v>
      </c>
      <c r="I1791" s="8"/>
      <c r="J1791" s="6"/>
      <c r="K1791" s="64"/>
      <c r="N1791" s="24"/>
      <c r="T1791" s="19" t="s">
        <v>6033</v>
      </c>
      <c r="X1791" s="30">
        <v>45975</v>
      </c>
      <c r="AA1791" s="3" t="s">
        <v>1748</v>
      </c>
      <c r="AB1791" s="61"/>
      <c r="AD1791" s="9" t="s">
        <v>56</v>
      </c>
      <c r="AF1791" s="9" t="s">
        <v>13</v>
      </c>
      <c r="AH1791" s="9" t="s">
        <v>123</v>
      </c>
    </row>
    <row r="1792" spans="1:48" hidden="1">
      <c r="A1792" s="69" t="s">
        <v>6034</v>
      </c>
      <c r="B1792" s="70" t="s">
        <v>6035</v>
      </c>
      <c r="F1792" s="60">
        <v>70</v>
      </c>
      <c r="G1792" s="40">
        <v>70</v>
      </c>
      <c r="I1792" s="8"/>
      <c r="J1792" s="6"/>
      <c r="K1792" s="64"/>
      <c r="N1792" s="24"/>
      <c r="T1792" s="19" t="s">
        <v>6036</v>
      </c>
      <c r="X1792" s="30">
        <v>45973</v>
      </c>
      <c r="AA1792" s="3" t="s">
        <v>1818</v>
      </c>
      <c r="AB1792" s="61"/>
      <c r="AD1792" s="9" t="s">
        <v>56</v>
      </c>
      <c r="AF1792" s="9" t="s">
        <v>13</v>
      </c>
      <c r="AH1792" s="9" t="s">
        <v>41</v>
      </c>
      <c r="AJ1792" s="9" t="s">
        <v>123</v>
      </c>
    </row>
    <row r="1793" spans="1:58" hidden="1">
      <c r="A1793" s="69" t="s">
        <v>6037</v>
      </c>
      <c r="B1793" s="70" t="s">
        <v>6038</v>
      </c>
      <c r="F1793" s="60">
        <v>53</v>
      </c>
      <c r="G1793" s="40">
        <v>53</v>
      </c>
      <c r="I1793" s="8"/>
      <c r="J1793" s="6"/>
      <c r="K1793" s="64"/>
      <c r="N1793" s="24"/>
      <c r="T1793" s="19" t="s">
        <v>6039</v>
      </c>
      <c r="X1793" s="30">
        <v>45973</v>
      </c>
      <c r="AA1793" s="3" t="s">
        <v>1761</v>
      </c>
      <c r="AB1793" s="61"/>
      <c r="AD1793" s="9" t="s">
        <v>56</v>
      </c>
      <c r="AF1793" s="9" t="s">
        <v>13</v>
      </c>
      <c r="AH1793" s="9" t="s">
        <v>123</v>
      </c>
    </row>
    <row r="1794" spans="1:58" hidden="1">
      <c r="A1794" s="69" t="s">
        <v>6040</v>
      </c>
      <c r="B1794" s="70" t="s">
        <v>6041</v>
      </c>
      <c r="F1794" s="60">
        <v>54</v>
      </c>
      <c r="G1794" s="40">
        <v>54</v>
      </c>
      <c r="I1794" s="8"/>
      <c r="J1794" s="6"/>
      <c r="K1794" s="64"/>
      <c r="N1794" s="24"/>
      <c r="T1794" s="19" t="s">
        <v>6042</v>
      </c>
      <c r="X1794" s="30">
        <v>45973</v>
      </c>
      <c r="AA1794" s="3" t="s">
        <v>1761</v>
      </c>
      <c r="AB1794" s="61"/>
      <c r="AD1794" s="9" t="s">
        <v>56</v>
      </c>
      <c r="AF1794" s="9" t="s">
        <v>13</v>
      </c>
      <c r="AH1794" s="9" t="s">
        <v>123</v>
      </c>
    </row>
    <row r="1795" spans="1:58" hidden="1">
      <c r="A1795" s="69" t="s">
        <v>6043</v>
      </c>
      <c r="B1795" s="70" t="s">
        <v>256</v>
      </c>
      <c r="F1795" s="60">
        <v>120</v>
      </c>
      <c r="G1795" s="40">
        <v>120</v>
      </c>
      <c r="I1795" s="8"/>
      <c r="J1795" s="6"/>
      <c r="K1795" s="64"/>
      <c r="N1795" s="24"/>
      <c r="T1795" s="19" t="s">
        <v>6044</v>
      </c>
      <c r="X1795" s="30">
        <v>45981</v>
      </c>
      <c r="AA1795" s="3" t="s">
        <v>3349</v>
      </c>
      <c r="AB1795" s="61"/>
      <c r="AD1795" s="9" t="s">
        <v>56</v>
      </c>
      <c r="AF1795" s="9" t="s">
        <v>26</v>
      </c>
      <c r="AH1795" s="9" t="s">
        <v>123</v>
      </c>
    </row>
    <row r="1796" spans="1:58" hidden="1">
      <c r="A1796" s="69" t="s">
        <v>6045</v>
      </c>
      <c r="B1796" s="70" t="s">
        <v>2865</v>
      </c>
      <c r="F1796" s="60">
        <v>30</v>
      </c>
      <c r="G1796" s="40">
        <v>30</v>
      </c>
      <c r="I1796" s="8"/>
      <c r="J1796" s="6"/>
      <c r="K1796" s="64"/>
      <c r="N1796" s="24"/>
      <c r="T1796" s="19" t="s">
        <v>6046</v>
      </c>
      <c r="X1796" s="30">
        <v>45981</v>
      </c>
      <c r="AA1796" s="3" t="s">
        <v>2009</v>
      </c>
      <c r="AB1796" s="61"/>
      <c r="AD1796" s="9" t="s">
        <v>56</v>
      </c>
      <c r="AF1796" s="9" t="s">
        <v>82</v>
      </c>
      <c r="AH1796" s="9" t="s">
        <v>31</v>
      </c>
      <c r="AJ1796" s="9" t="s">
        <v>123</v>
      </c>
    </row>
    <row r="1797" spans="1:58" hidden="1">
      <c r="A1797" s="69" t="s">
        <v>6047</v>
      </c>
      <c r="B1797" s="70" t="s">
        <v>6048</v>
      </c>
      <c r="F1797" s="60">
        <v>10</v>
      </c>
      <c r="G1797" s="40">
        <v>10</v>
      </c>
      <c r="I1797" s="8"/>
      <c r="J1797" s="6"/>
      <c r="K1797" s="64"/>
      <c r="N1797" s="24"/>
      <c r="Q1797" s="8" t="s">
        <v>6049</v>
      </c>
      <c r="X1797" s="30">
        <v>46001</v>
      </c>
      <c r="AA1797" s="3" t="s">
        <v>4708</v>
      </c>
      <c r="AB1797" s="61"/>
      <c r="AD1797" s="9" t="s">
        <v>126</v>
      </c>
      <c r="AF1797" s="9" t="s">
        <v>11</v>
      </c>
      <c r="AH1797" s="9" t="s">
        <v>2</v>
      </c>
      <c r="AJ1797" s="9" t="s">
        <v>91</v>
      </c>
      <c r="AL1797" s="9" t="s">
        <v>31</v>
      </c>
      <c r="AN1797" s="9" t="s">
        <v>67</v>
      </c>
      <c r="AP1797" s="9" t="s">
        <v>40</v>
      </c>
      <c r="AR1797" s="9" t="s">
        <v>106</v>
      </c>
      <c r="AT1797" s="9" t="s">
        <v>174</v>
      </c>
      <c r="AV1797" s="9" t="s">
        <v>24</v>
      </c>
      <c r="AX1797" s="9" t="s">
        <v>48</v>
      </c>
      <c r="AZ1797" s="9" t="s">
        <v>13</v>
      </c>
      <c r="BB1797" s="9" t="s">
        <v>41</v>
      </c>
      <c r="BD1797" s="9" t="s">
        <v>123</v>
      </c>
    </row>
    <row r="1798" spans="1:58" hidden="1">
      <c r="A1798" s="69" t="s">
        <v>6050</v>
      </c>
      <c r="B1798" s="70" t="s">
        <v>6051</v>
      </c>
      <c r="F1798" s="60">
        <v>10</v>
      </c>
      <c r="G1798" s="40">
        <v>10</v>
      </c>
      <c r="I1798" s="8"/>
      <c r="J1798" s="6"/>
      <c r="K1798" s="64"/>
      <c r="N1798" s="24"/>
      <c r="Q1798" s="8" t="s">
        <v>6052</v>
      </c>
      <c r="X1798" s="30">
        <v>46001</v>
      </c>
      <c r="AA1798" s="3" t="s">
        <v>4708</v>
      </c>
      <c r="AB1798" s="61"/>
      <c r="AD1798" s="9" t="s">
        <v>126</v>
      </c>
      <c r="AF1798" s="9" t="s">
        <v>11</v>
      </c>
      <c r="AH1798" s="9" t="s">
        <v>60</v>
      </c>
      <c r="AJ1798" s="9" t="s">
        <v>67</v>
      </c>
      <c r="AL1798" s="9" t="s">
        <v>57</v>
      </c>
      <c r="AN1798" s="9" t="s">
        <v>7</v>
      </c>
      <c r="AP1798" s="9" t="s">
        <v>66</v>
      </c>
      <c r="AR1798" s="9" t="s">
        <v>250</v>
      </c>
      <c r="AT1798" s="9" t="s">
        <v>154</v>
      </c>
      <c r="AV1798" s="9" t="s">
        <v>123</v>
      </c>
    </row>
    <row r="1799" spans="1:58" hidden="1">
      <c r="A1799" s="69" t="s">
        <v>6053</v>
      </c>
      <c r="B1799" s="70" t="s">
        <v>207</v>
      </c>
      <c r="F1799" s="60">
        <v>10</v>
      </c>
      <c r="G1799" s="40">
        <v>10</v>
      </c>
      <c r="I1799" s="8"/>
      <c r="J1799" s="6"/>
      <c r="K1799" s="64"/>
      <c r="N1799" s="24"/>
      <c r="Q1799" s="8" t="s">
        <v>5373</v>
      </c>
      <c r="X1799" s="30">
        <v>46001</v>
      </c>
      <c r="AA1799" s="3" t="s">
        <v>4708</v>
      </c>
      <c r="AB1799" s="61"/>
      <c r="AD1799" s="9" t="s">
        <v>126</v>
      </c>
      <c r="AF1799" s="9" t="s">
        <v>11</v>
      </c>
      <c r="AH1799" s="9" t="s">
        <v>2</v>
      </c>
      <c r="AJ1799" s="9" t="s">
        <v>91</v>
      </c>
      <c r="AL1799" s="9" t="s">
        <v>31</v>
      </c>
      <c r="AN1799" s="9" t="s">
        <v>67</v>
      </c>
      <c r="AP1799" s="9" t="s">
        <v>106</v>
      </c>
      <c r="AR1799" s="9" t="s">
        <v>174</v>
      </c>
      <c r="AT1799" s="9" t="s">
        <v>24</v>
      </c>
      <c r="AV1799" s="9" t="s">
        <v>50</v>
      </c>
      <c r="AX1799" s="9" t="s">
        <v>13</v>
      </c>
      <c r="AZ1799" s="9" t="s">
        <v>41</v>
      </c>
      <c r="BB1799" s="9" t="s">
        <v>154</v>
      </c>
      <c r="BD1799" s="9" t="s">
        <v>123</v>
      </c>
    </row>
    <row r="1800" spans="1:58" hidden="1">
      <c r="A1800" s="69" t="s">
        <v>6054</v>
      </c>
      <c r="B1800" s="70" t="s">
        <v>271</v>
      </c>
      <c r="F1800" s="60">
        <v>10</v>
      </c>
      <c r="G1800" s="40">
        <v>10</v>
      </c>
      <c r="I1800" s="8"/>
      <c r="J1800" s="6"/>
      <c r="K1800" s="64"/>
      <c r="N1800" s="24"/>
      <c r="Q1800" s="8" t="s">
        <v>6055</v>
      </c>
      <c r="X1800" s="30">
        <v>46001</v>
      </c>
      <c r="AA1800" s="3" t="s">
        <v>4708</v>
      </c>
      <c r="AB1800" s="61"/>
      <c r="AD1800" s="9" t="s">
        <v>126</v>
      </c>
      <c r="AF1800" s="9" t="s">
        <v>11</v>
      </c>
      <c r="AH1800" s="9" t="s">
        <v>2</v>
      </c>
      <c r="AJ1800" s="9" t="s">
        <v>91</v>
      </c>
      <c r="AL1800" s="9" t="s">
        <v>31</v>
      </c>
      <c r="AN1800" s="9" t="s">
        <v>45</v>
      </c>
      <c r="AP1800" s="9" t="s">
        <v>67</v>
      </c>
      <c r="AR1800" s="9" t="s">
        <v>106</v>
      </c>
      <c r="AT1800" s="9" t="s">
        <v>51</v>
      </c>
      <c r="AV1800" s="9" t="s">
        <v>7</v>
      </c>
      <c r="AX1800" s="9" t="s">
        <v>48</v>
      </c>
      <c r="AZ1800" s="9" t="s">
        <v>64</v>
      </c>
      <c r="BB1800" s="9" t="s">
        <v>13</v>
      </c>
      <c r="BD1800" s="9" t="s">
        <v>41</v>
      </c>
      <c r="BF1800" s="9" t="s">
        <v>123</v>
      </c>
    </row>
    <row r="1801" spans="1:58" hidden="1">
      <c r="A1801" s="69" t="s">
        <v>6056</v>
      </c>
      <c r="B1801" s="70" t="s">
        <v>199</v>
      </c>
      <c r="F1801" s="60">
        <v>252</v>
      </c>
      <c r="G1801" s="40">
        <v>252</v>
      </c>
      <c r="I1801" s="8"/>
      <c r="J1801" s="6"/>
      <c r="K1801" s="64"/>
      <c r="N1801" s="24"/>
      <c r="T1801" s="19" t="s">
        <v>6057</v>
      </c>
      <c r="X1801" s="30">
        <v>45982</v>
      </c>
      <c r="AA1801" s="3" t="s">
        <v>1980</v>
      </c>
      <c r="AB1801" s="61"/>
      <c r="AD1801" s="9" t="s">
        <v>56</v>
      </c>
      <c r="AF1801" s="9" t="s">
        <v>2</v>
      </c>
    </row>
    <row r="1802" spans="1:58" hidden="1">
      <c r="A1802" s="69" t="s">
        <v>6058</v>
      </c>
      <c r="B1802" s="70" t="s">
        <v>199</v>
      </c>
      <c r="F1802" s="60">
        <v>252</v>
      </c>
      <c r="G1802" s="40">
        <v>252</v>
      </c>
      <c r="I1802" s="8"/>
      <c r="J1802" s="6"/>
      <c r="K1802" s="64"/>
      <c r="N1802" s="24"/>
      <c r="T1802" s="19" t="s">
        <v>6059</v>
      </c>
      <c r="X1802" s="30">
        <v>45982</v>
      </c>
      <c r="AA1802" s="3" t="s">
        <v>1980</v>
      </c>
      <c r="AB1802" s="61"/>
      <c r="AD1802" s="9" t="s">
        <v>56</v>
      </c>
      <c r="AF1802" s="9" t="s">
        <v>2</v>
      </c>
    </row>
    <row r="1803" spans="1:58" hidden="1">
      <c r="A1803" s="69" t="s">
        <v>6060</v>
      </c>
      <c r="B1803" s="70" t="s">
        <v>199</v>
      </c>
      <c r="F1803" s="60">
        <v>249</v>
      </c>
      <c r="G1803" s="40">
        <v>249</v>
      </c>
      <c r="I1803" s="8"/>
      <c r="J1803" s="6"/>
      <c r="K1803" s="64"/>
      <c r="N1803" s="24"/>
      <c r="T1803" s="19" t="s">
        <v>6061</v>
      </c>
      <c r="X1803" s="30">
        <v>45982</v>
      </c>
      <c r="AA1803" s="3" t="s">
        <v>1980</v>
      </c>
      <c r="AB1803" s="61"/>
      <c r="AD1803" s="9" t="s">
        <v>56</v>
      </c>
      <c r="AF1803" s="9" t="s">
        <v>2</v>
      </c>
    </row>
    <row r="1804" spans="1:58" hidden="1">
      <c r="A1804" s="69" t="s">
        <v>6062</v>
      </c>
      <c r="B1804" s="70" t="s">
        <v>6063</v>
      </c>
      <c r="F1804" s="60">
        <v>54</v>
      </c>
      <c r="G1804" s="40">
        <v>54</v>
      </c>
      <c r="I1804" s="8"/>
      <c r="J1804" s="6"/>
      <c r="K1804" s="64"/>
      <c r="N1804" s="24"/>
      <c r="T1804" s="19" t="s">
        <v>6064</v>
      </c>
      <c r="X1804" s="30">
        <v>45978</v>
      </c>
      <c r="AA1804" s="3" t="s">
        <v>1761</v>
      </c>
      <c r="AB1804" s="61"/>
      <c r="AD1804" s="9" t="s">
        <v>56</v>
      </c>
      <c r="AF1804" s="9" t="s">
        <v>13</v>
      </c>
      <c r="AH1804" s="9" t="s">
        <v>123</v>
      </c>
    </row>
    <row r="1805" spans="1:58" hidden="1">
      <c r="A1805" s="69" t="s">
        <v>6065</v>
      </c>
      <c r="B1805" s="70" t="s">
        <v>6066</v>
      </c>
      <c r="F1805" s="60">
        <v>22</v>
      </c>
      <c r="G1805" s="40">
        <v>22</v>
      </c>
      <c r="I1805" s="8"/>
      <c r="J1805" s="6"/>
      <c r="K1805" s="64"/>
      <c r="N1805" s="24"/>
      <c r="T1805" s="19" t="s">
        <v>6067</v>
      </c>
      <c r="X1805" s="30">
        <v>45978</v>
      </c>
      <c r="AA1805" s="3" t="s">
        <v>1761</v>
      </c>
      <c r="AB1805" s="61"/>
      <c r="AD1805" s="9" t="s">
        <v>56</v>
      </c>
      <c r="AF1805" s="9" t="s">
        <v>82</v>
      </c>
      <c r="AH1805" s="9" t="s">
        <v>31</v>
      </c>
      <c r="AJ1805" s="9" t="s">
        <v>123</v>
      </c>
    </row>
    <row r="1806" spans="1:58" hidden="1">
      <c r="A1806" s="69" t="s">
        <v>6068</v>
      </c>
      <c r="B1806" s="70" t="s">
        <v>6069</v>
      </c>
      <c r="F1806" s="60">
        <v>12</v>
      </c>
      <c r="G1806" s="40">
        <v>12</v>
      </c>
      <c r="I1806" s="8"/>
      <c r="J1806" s="6"/>
      <c r="K1806" s="64"/>
      <c r="N1806" s="24"/>
      <c r="T1806" s="19" t="s">
        <v>6070</v>
      </c>
      <c r="X1806" s="30">
        <v>45978</v>
      </c>
      <c r="AA1806" s="3" t="s">
        <v>1761</v>
      </c>
      <c r="AB1806" s="61"/>
      <c r="AD1806" s="9" t="s">
        <v>56</v>
      </c>
      <c r="AF1806" s="9" t="s">
        <v>82</v>
      </c>
      <c r="AH1806" s="9" t="s">
        <v>31</v>
      </c>
      <c r="AJ1806" s="9" t="s">
        <v>123</v>
      </c>
    </row>
    <row r="1807" spans="1:58" hidden="1">
      <c r="A1807" s="69" t="s">
        <v>6071</v>
      </c>
      <c r="B1807" s="70" t="s">
        <v>6072</v>
      </c>
      <c r="F1807" s="60">
        <v>1600</v>
      </c>
      <c r="G1807" s="40">
        <v>1600</v>
      </c>
      <c r="I1807" s="8"/>
      <c r="J1807" s="6"/>
      <c r="K1807" s="64"/>
      <c r="N1807" s="24"/>
      <c r="T1807" s="19" t="s">
        <v>6073</v>
      </c>
      <c r="X1807" s="30">
        <v>45975</v>
      </c>
      <c r="AA1807" s="3" t="s">
        <v>5976</v>
      </c>
      <c r="AB1807" s="61"/>
      <c r="AD1807" s="9" t="s">
        <v>56</v>
      </c>
      <c r="AF1807" s="9" t="s">
        <v>17</v>
      </c>
      <c r="AH1807" s="9" t="s">
        <v>123</v>
      </c>
    </row>
    <row r="1808" spans="1:58" hidden="1">
      <c r="A1808" s="69" t="s">
        <v>6074</v>
      </c>
      <c r="B1808" s="70" t="s">
        <v>6075</v>
      </c>
      <c r="F1808" s="60">
        <v>82</v>
      </c>
      <c r="G1808" s="40">
        <v>82</v>
      </c>
      <c r="I1808" s="8"/>
      <c r="J1808" s="6"/>
      <c r="K1808" s="64"/>
      <c r="N1808" s="24"/>
      <c r="T1808" s="19" t="s">
        <v>6076</v>
      </c>
      <c r="X1808" s="30">
        <v>45978</v>
      </c>
      <c r="AA1808" s="3" t="s">
        <v>1679</v>
      </c>
      <c r="AB1808" s="61"/>
      <c r="AD1808" s="9" t="s">
        <v>56</v>
      </c>
      <c r="AF1808" s="9" t="s">
        <v>13</v>
      </c>
      <c r="AH1808" s="9" t="s">
        <v>123</v>
      </c>
    </row>
    <row r="1809" spans="1:50" hidden="1">
      <c r="A1809" s="69" t="s">
        <v>6077</v>
      </c>
      <c r="B1809" s="70" t="s">
        <v>3715</v>
      </c>
      <c r="F1809" s="60">
        <v>2160</v>
      </c>
      <c r="G1809" s="40">
        <v>2160</v>
      </c>
      <c r="I1809" s="8"/>
      <c r="J1809" s="6"/>
      <c r="K1809" s="64"/>
      <c r="N1809" s="24"/>
      <c r="T1809" s="19" t="s">
        <v>6078</v>
      </c>
      <c r="X1809" s="30">
        <v>45986</v>
      </c>
      <c r="AA1809" s="3" t="s">
        <v>1744</v>
      </c>
      <c r="AB1809" s="61"/>
      <c r="AD1809" s="9" t="s">
        <v>56</v>
      </c>
      <c r="AF1809" s="9" t="s">
        <v>26</v>
      </c>
      <c r="AH1809" s="9" t="s">
        <v>31</v>
      </c>
      <c r="AJ1809" s="9" t="s">
        <v>123</v>
      </c>
    </row>
    <row r="1810" spans="1:50" hidden="1">
      <c r="A1810" s="69" t="s">
        <v>6079</v>
      </c>
      <c r="B1810" s="70" t="s">
        <v>6080</v>
      </c>
      <c r="F1810" s="60">
        <v>300</v>
      </c>
      <c r="G1810" s="40">
        <v>300</v>
      </c>
      <c r="I1810" s="8"/>
      <c r="J1810" s="6"/>
      <c r="K1810" s="64"/>
      <c r="N1810" s="24"/>
      <c r="Q1810" s="8" t="s">
        <v>6081</v>
      </c>
      <c r="T1810" s="19" t="s">
        <v>6082</v>
      </c>
      <c r="X1810" s="30">
        <v>45683</v>
      </c>
      <c r="AA1810" s="3" t="s">
        <v>1856</v>
      </c>
      <c r="AB1810" s="61"/>
      <c r="AD1810" s="9" t="s">
        <v>126</v>
      </c>
      <c r="AF1810" s="9" t="s">
        <v>11</v>
      </c>
      <c r="AH1810" s="9" t="s">
        <v>16</v>
      </c>
      <c r="AJ1810" s="9" t="s">
        <v>2</v>
      </c>
      <c r="AL1810" s="9" t="s">
        <v>31</v>
      </c>
      <c r="AN1810" s="9" t="s">
        <v>106</v>
      </c>
      <c r="AP1810" s="9" t="s">
        <v>50</v>
      </c>
      <c r="AR1810" s="9" t="s">
        <v>13</v>
      </c>
      <c r="AT1810" s="9" t="s">
        <v>123</v>
      </c>
    </row>
    <row r="1811" spans="1:50" hidden="1">
      <c r="A1811" s="69" t="s">
        <v>6083</v>
      </c>
      <c r="B1811" s="70" t="s">
        <v>272</v>
      </c>
      <c r="F1811" s="60">
        <v>300</v>
      </c>
      <c r="G1811" s="40">
        <v>300</v>
      </c>
      <c r="I1811" s="8"/>
      <c r="J1811" s="6"/>
      <c r="K1811" s="64"/>
      <c r="N1811" s="24"/>
      <c r="Q1811" s="8" t="s">
        <v>6084</v>
      </c>
      <c r="T1811" s="19" t="s">
        <v>6085</v>
      </c>
      <c r="X1811" s="30">
        <v>45683</v>
      </c>
      <c r="AA1811" s="3" t="s">
        <v>1856</v>
      </c>
      <c r="AB1811" s="61"/>
      <c r="AD1811" s="9" t="s">
        <v>126</v>
      </c>
      <c r="AF1811" s="9" t="s">
        <v>11</v>
      </c>
      <c r="AH1811" s="9" t="s">
        <v>2</v>
      </c>
      <c r="AJ1811" s="9" t="s">
        <v>31</v>
      </c>
      <c r="AL1811" s="9" t="s">
        <v>106</v>
      </c>
      <c r="AN1811" s="9" t="s">
        <v>24</v>
      </c>
      <c r="AP1811" s="9" t="s">
        <v>50</v>
      </c>
      <c r="AR1811" s="9" t="s">
        <v>13</v>
      </c>
      <c r="AT1811" s="9" t="s">
        <v>123</v>
      </c>
    </row>
    <row r="1812" spans="1:50" hidden="1">
      <c r="A1812" s="69" t="s">
        <v>6086</v>
      </c>
      <c r="B1812" s="70" t="s">
        <v>6087</v>
      </c>
      <c r="F1812" s="60">
        <v>4</v>
      </c>
      <c r="G1812" s="40">
        <v>4</v>
      </c>
      <c r="I1812" s="8"/>
      <c r="J1812" s="6"/>
      <c r="K1812" s="64"/>
      <c r="N1812" s="24"/>
      <c r="Q1812" s="8" t="s">
        <v>6088</v>
      </c>
      <c r="T1812" s="19" t="s">
        <v>6089</v>
      </c>
      <c r="X1812" s="30">
        <v>45690</v>
      </c>
      <c r="AA1812" s="3" t="s">
        <v>2210</v>
      </c>
      <c r="AB1812" s="61"/>
      <c r="AD1812" s="9" t="s">
        <v>126</v>
      </c>
      <c r="AF1812" s="9" t="s">
        <v>11</v>
      </c>
      <c r="AH1812" s="9" t="s">
        <v>16</v>
      </c>
      <c r="AJ1812" s="9" t="s">
        <v>2</v>
      </c>
      <c r="AL1812" s="9" t="s">
        <v>31</v>
      </c>
      <c r="AN1812" s="9" t="s">
        <v>40</v>
      </c>
      <c r="AP1812" s="9" t="s">
        <v>106</v>
      </c>
      <c r="AR1812" s="9" t="s">
        <v>48</v>
      </c>
      <c r="AT1812" s="9" t="s">
        <v>13</v>
      </c>
      <c r="AV1812" s="9" t="s">
        <v>123</v>
      </c>
    </row>
    <row r="1813" spans="1:50" hidden="1">
      <c r="A1813" s="69" t="s">
        <v>6090</v>
      </c>
      <c r="B1813" s="70" t="s">
        <v>323</v>
      </c>
      <c r="F1813" s="60">
        <v>80</v>
      </c>
      <c r="G1813" s="40">
        <v>80</v>
      </c>
      <c r="I1813" s="8"/>
      <c r="J1813" s="6"/>
      <c r="K1813" s="64"/>
      <c r="N1813" s="24"/>
      <c r="Q1813" s="8" t="s">
        <v>6091</v>
      </c>
      <c r="T1813" s="19" t="s">
        <v>6092</v>
      </c>
      <c r="X1813" s="30">
        <v>45996</v>
      </c>
      <c r="AA1813" s="3" t="s">
        <v>3149</v>
      </c>
      <c r="AB1813" s="61"/>
      <c r="AD1813" s="9" t="s">
        <v>126</v>
      </c>
      <c r="AF1813" s="9" t="s">
        <v>11</v>
      </c>
      <c r="AH1813" s="9" t="s">
        <v>2</v>
      </c>
      <c r="AJ1813" s="9" t="s">
        <v>31</v>
      </c>
      <c r="AL1813" s="9" t="s">
        <v>16</v>
      </c>
      <c r="AN1813" s="9" t="s">
        <v>106</v>
      </c>
      <c r="AP1813" s="9" t="s">
        <v>48</v>
      </c>
      <c r="AR1813" s="9" t="s">
        <v>13</v>
      </c>
      <c r="AT1813" s="9" t="s">
        <v>123</v>
      </c>
    </row>
    <row r="1814" spans="1:50" hidden="1">
      <c r="A1814" s="69" t="s">
        <v>6093</v>
      </c>
      <c r="B1814" s="70" t="s">
        <v>4520</v>
      </c>
      <c r="F1814" s="60">
        <v>30</v>
      </c>
      <c r="G1814" s="40">
        <v>30</v>
      </c>
      <c r="I1814" s="8"/>
      <c r="J1814" s="6"/>
      <c r="K1814" s="64"/>
      <c r="N1814" s="24"/>
      <c r="Q1814" s="8" t="s">
        <v>4521</v>
      </c>
      <c r="T1814" s="19" t="s">
        <v>6094</v>
      </c>
      <c r="X1814" s="30">
        <v>45718</v>
      </c>
      <c r="AA1814" s="3" t="s">
        <v>1804</v>
      </c>
      <c r="AB1814" s="61"/>
      <c r="AD1814" s="9" t="s">
        <v>126</v>
      </c>
      <c r="AF1814" s="9" t="s">
        <v>11</v>
      </c>
      <c r="AH1814" s="9" t="s">
        <v>26</v>
      </c>
      <c r="AJ1814" s="9" t="s">
        <v>31</v>
      </c>
      <c r="AL1814" s="9" t="s">
        <v>49</v>
      </c>
      <c r="AN1814" s="9" t="s">
        <v>24</v>
      </c>
      <c r="AP1814" s="9" t="s">
        <v>18</v>
      </c>
      <c r="AR1814" s="9" t="s">
        <v>37</v>
      </c>
      <c r="AT1814" s="9" t="s">
        <v>41</v>
      </c>
      <c r="AV1814" s="9" t="s">
        <v>123</v>
      </c>
    </row>
    <row r="1815" spans="1:50" hidden="1">
      <c r="A1815" s="69" t="s">
        <v>6095</v>
      </c>
      <c r="B1815" s="70" t="s">
        <v>59</v>
      </c>
      <c r="F1815" s="60">
        <v>30</v>
      </c>
      <c r="G1815" s="40">
        <v>30</v>
      </c>
      <c r="I1815" s="8"/>
      <c r="J1815" s="6"/>
      <c r="K1815" s="64"/>
      <c r="N1815" s="24"/>
      <c r="Q1815" s="8" t="s">
        <v>3229</v>
      </c>
      <c r="T1815" s="19" t="s">
        <v>6096</v>
      </c>
      <c r="X1815" s="30">
        <v>45718</v>
      </c>
      <c r="AA1815" s="3" t="s">
        <v>1804</v>
      </c>
      <c r="AB1815" s="61"/>
      <c r="AD1815" s="9" t="s">
        <v>126</v>
      </c>
      <c r="AF1815" s="9" t="s">
        <v>11</v>
      </c>
      <c r="AH1815" s="9" t="s">
        <v>16</v>
      </c>
      <c r="AJ1815" s="9" t="s">
        <v>26</v>
      </c>
      <c r="AL1815" s="9" t="s">
        <v>31</v>
      </c>
      <c r="AN1815" s="9" t="s">
        <v>49</v>
      </c>
      <c r="AP1815" s="9" t="s">
        <v>24</v>
      </c>
      <c r="AR1815" s="9" t="s">
        <v>48</v>
      </c>
      <c r="AT1815" s="9" t="s">
        <v>37</v>
      </c>
      <c r="AV1815" s="9" t="s">
        <v>41</v>
      </c>
      <c r="AX1815" s="9" t="s">
        <v>123</v>
      </c>
    </row>
    <row r="1816" spans="1:50" hidden="1">
      <c r="A1816" s="69" t="s">
        <v>6097</v>
      </c>
      <c r="B1816" s="70" t="s">
        <v>81</v>
      </c>
      <c r="F1816" s="60">
        <v>30</v>
      </c>
      <c r="G1816" s="40">
        <v>30</v>
      </c>
      <c r="I1816" s="8"/>
      <c r="J1816" s="6"/>
      <c r="K1816" s="64"/>
      <c r="N1816" s="24"/>
      <c r="Q1816" s="8" t="s">
        <v>3232</v>
      </c>
      <c r="T1816" s="19" t="s">
        <v>6098</v>
      </c>
      <c r="X1816" s="30">
        <v>45718</v>
      </c>
      <c r="AA1816" s="3" t="s">
        <v>1804</v>
      </c>
      <c r="AB1816" s="61"/>
      <c r="AD1816" s="9" t="s">
        <v>126</v>
      </c>
      <c r="AF1816" s="9" t="s">
        <v>19</v>
      </c>
      <c r="AH1816" s="9" t="s">
        <v>11</v>
      </c>
      <c r="AJ1816" s="9" t="s">
        <v>26</v>
      </c>
      <c r="AL1816" s="9" t="s">
        <v>49</v>
      </c>
      <c r="AN1816" s="9" t="s">
        <v>24</v>
      </c>
      <c r="AP1816" s="9" t="s">
        <v>48</v>
      </c>
      <c r="AR1816" s="9" t="s">
        <v>37</v>
      </c>
      <c r="AT1816" s="9" t="s">
        <v>41</v>
      </c>
      <c r="AV1816" s="9" t="s">
        <v>123</v>
      </c>
    </row>
    <row r="1817" spans="1:50" hidden="1">
      <c r="A1817" s="69" t="s">
        <v>6099</v>
      </c>
      <c r="B1817" s="70" t="s">
        <v>62</v>
      </c>
      <c r="F1817" s="60">
        <v>30</v>
      </c>
      <c r="G1817" s="40">
        <v>30</v>
      </c>
      <c r="I1817" s="8"/>
      <c r="J1817" s="6"/>
      <c r="K1817" s="64"/>
      <c r="N1817" s="24"/>
      <c r="Q1817" s="8" t="s">
        <v>3235</v>
      </c>
      <c r="T1817" s="19" t="s">
        <v>6100</v>
      </c>
      <c r="X1817" s="30">
        <v>45713</v>
      </c>
      <c r="AA1817" s="3" t="s">
        <v>1804</v>
      </c>
      <c r="AB1817" s="61"/>
      <c r="AD1817" s="9" t="s">
        <v>126</v>
      </c>
      <c r="AF1817" s="9" t="s">
        <v>72</v>
      </c>
      <c r="AH1817" s="9" t="s">
        <v>26</v>
      </c>
      <c r="AJ1817" s="9" t="s">
        <v>49</v>
      </c>
      <c r="AL1817" s="9" t="s">
        <v>31</v>
      </c>
      <c r="AN1817" s="9" t="s">
        <v>17</v>
      </c>
      <c r="AP1817" s="9" t="s">
        <v>16</v>
      </c>
      <c r="AR1817" s="9" t="s">
        <v>37</v>
      </c>
      <c r="AT1817" s="9" t="s">
        <v>41</v>
      </c>
      <c r="AV1817" s="9" t="s">
        <v>123</v>
      </c>
    </row>
    <row r="1818" spans="1:50" hidden="1">
      <c r="A1818" s="69" t="s">
        <v>6101</v>
      </c>
      <c r="B1818" s="70" t="s">
        <v>6102</v>
      </c>
      <c r="F1818" s="60">
        <v>10</v>
      </c>
      <c r="G1818" s="40">
        <v>10</v>
      </c>
      <c r="I1818" s="8"/>
      <c r="J1818" s="6"/>
      <c r="K1818" s="64"/>
      <c r="N1818" s="24"/>
      <c r="Q1818" s="8" t="s">
        <v>6103</v>
      </c>
      <c r="T1818" s="19" t="s">
        <v>6104</v>
      </c>
      <c r="X1818" s="30">
        <v>45690</v>
      </c>
      <c r="AA1818" s="3" t="s">
        <v>2210</v>
      </c>
      <c r="AB1818" s="61"/>
      <c r="AD1818" s="9" t="s">
        <v>126</v>
      </c>
      <c r="AF1818" s="9" t="s">
        <v>20</v>
      </c>
      <c r="AH1818" s="9" t="s">
        <v>72</v>
      </c>
      <c r="AJ1818" s="9" t="s">
        <v>16</v>
      </c>
      <c r="AL1818" s="9" t="s">
        <v>11</v>
      </c>
      <c r="AN1818" s="9" t="s">
        <v>2</v>
      </c>
      <c r="AP1818" s="9" t="s">
        <v>31</v>
      </c>
      <c r="AR1818" s="9" t="s">
        <v>57</v>
      </c>
      <c r="AT1818" s="9" t="s">
        <v>7</v>
      </c>
      <c r="AV1818" s="9" t="s">
        <v>13</v>
      </c>
      <c r="AX1818" s="9" t="s">
        <v>123</v>
      </c>
    </row>
    <row r="1819" spans="1:50" hidden="1">
      <c r="A1819" s="69" t="s">
        <v>6105</v>
      </c>
      <c r="B1819" s="70" t="s">
        <v>6106</v>
      </c>
      <c r="F1819" s="60">
        <v>10</v>
      </c>
      <c r="G1819" s="40">
        <v>10</v>
      </c>
      <c r="I1819" s="8"/>
      <c r="J1819" s="6"/>
      <c r="K1819" s="64"/>
      <c r="N1819" s="24"/>
      <c r="Q1819" s="8" t="s">
        <v>6107</v>
      </c>
      <c r="T1819" s="19" t="s">
        <v>6108</v>
      </c>
      <c r="X1819" s="30">
        <v>45690</v>
      </c>
      <c r="AA1819" s="3" t="s">
        <v>2210</v>
      </c>
      <c r="AB1819" s="61"/>
      <c r="AD1819" s="9" t="s">
        <v>126</v>
      </c>
      <c r="AF1819" s="9" t="s">
        <v>11</v>
      </c>
      <c r="AH1819" s="9" t="s">
        <v>16</v>
      </c>
      <c r="AJ1819" s="9" t="s">
        <v>24</v>
      </c>
      <c r="AL1819" s="9" t="s">
        <v>32</v>
      </c>
      <c r="AN1819" s="9" t="s">
        <v>7</v>
      </c>
      <c r="AP1819" s="9" t="s">
        <v>123</v>
      </c>
    </row>
    <row r="1820" spans="1:50" hidden="1">
      <c r="A1820" s="69" t="s">
        <v>6109</v>
      </c>
      <c r="B1820" s="70" t="s">
        <v>6110</v>
      </c>
      <c r="F1820" s="60">
        <v>34</v>
      </c>
      <c r="G1820" s="40">
        <v>34</v>
      </c>
      <c r="I1820" s="8"/>
      <c r="J1820" s="6"/>
      <c r="K1820" s="64"/>
      <c r="N1820" s="24"/>
      <c r="T1820" s="19" t="s">
        <v>6111</v>
      </c>
      <c r="X1820" s="30">
        <v>45981</v>
      </c>
      <c r="AA1820" s="3" t="s">
        <v>23</v>
      </c>
      <c r="AB1820" s="61"/>
      <c r="AD1820" s="9" t="s">
        <v>56</v>
      </c>
      <c r="AF1820" s="9" t="s">
        <v>82</v>
      </c>
      <c r="AH1820" s="9" t="s">
        <v>31</v>
      </c>
      <c r="AJ1820" s="9" t="s">
        <v>1</v>
      </c>
      <c r="AL1820" s="9" t="s">
        <v>142</v>
      </c>
      <c r="AN1820" s="9" t="s">
        <v>13</v>
      </c>
      <c r="AP1820" s="9" t="s">
        <v>123</v>
      </c>
    </row>
    <row r="1821" spans="1:50" hidden="1">
      <c r="A1821" s="69" t="s">
        <v>6112</v>
      </c>
      <c r="B1821" s="70" t="s">
        <v>6113</v>
      </c>
      <c r="F1821" s="60">
        <v>3</v>
      </c>
      <c r="G1821" s="40">
        <v>3</v>
      </c>
      <c r="I1821" s="8"/>
      <c r="J1821" s="6"/>
      <c r="K1821" s="64"/>
      <c r="N1821" s="24"/>
      <c r="T1821" s="19" t="s">
        <v>6114</v>
      </c>
      <c r="X1821" s="30">
        <v>45978</v>
      </c>
      <c r="AA1821" s="3" t="s">
        <v>1831</v>
      </c>
      <c r="AB1821" s="61"/>
      <c r="AD1821" s="9" t="s">
        <v>56</v>
      </c>
      <c r="AF1821" s="9" t="s">
        <v>82</v>
      </c>
      <c r="AH1821" s="9" t="s">
        <v>31</v>
      </c>
      <c r="AJ1821" s="9" t="s">
        <v>123</v>
      </c>
    </row>
    <row r="1822" spans="1:50" hidden="1">
      <c r="A1822" s="69" t="s">
        <v>6115</v>
      </c>
      <c r="B1822" s="70" t="s">
        <v>6116</v>
      </c>
      <c r="F1822" s="60">
        <v>2</v>
      </c>
      <c r="G1822" s="40">
        <v>2</v>
      </c>
      <c r="I1822" s="8"/>
      <c r="J1822" s="6"/>
      <c r="K1822" s="64"/>
      <c r="N1822" s="24"/>
      <c r="Q1822" s="8" t="s">
        <v>6117</v>
      </c>
      <c r="T1822" s="19" t="s">
        <v>6118</v>
      </c>
      <c r="X1822" s="30">
        <v>46010</v>
      </c>
      <c r="AA1822" s="3" t="s">
        <v>2773</v>
      </c>
      <c r="AB1822" s="61"/>
      <c r="AD1822" s="9" t="s">
        <v>126</v>
      </c>
      <c r="AF1822" s="9" t="s">
        <v>11</v>
      </c>
      <c r="AH1822" s="9" t="s">
        <v>2</v>
      </c>
      <c r="AJ1822" s="9" t="s">
        <v>31</v>
      </c>
      <c r="AL1822" s="9" t="s">
        <v>0</v>
      </c>
      <c r="AN1822" s="9" t="s">
        <v>24</v>
      </c>
      <c r="AP1822" s="9" t="s">
        <v>48</v>
      </c>
      <c r="AR1822" s="9" t="s">
        <v>13</v>
      </c>
      <c r="AT1822" s="9" t="s">
        <v>123</v>
      </c>
    </row>
    <row r="1823" spans="1:50" hidden="1">
      <c r="A1823" s="69" t="s">
        <v>6119</v>
      </c>
      <c r="B1823" s="70" t="s">
        <v>6120</v>
      </c>
      <c r="F1823" s="60">
        <v>4</v>
      </c>
      <c r="G1823" s="40">
        <v>4</v>
      </c>
      <c r="I1823" s="8"/>
      <c r="J1823" s="6"/>
      <c r="K1823" s="64"/>
      <c r="N1823" s="24"/>
      <c r="Q1823" s="8" t="s">
        <v>6121</v>
      </c>
      <c r="T1823" s="19" t="s">
        <v>6122</v>
      </c>
      <c r="X1823" s="30">
        <v>46010</v>
      </c>
      <c r="AA1823" s="3" t="s">
        <v>2773</v>
      </c>
      <c r="AB1823" s="61"/>
      <c r="AD1823" s="9" t="s">
        <v>126</v>
      </c>
      <c r="AF1823" s="9" t="s">
        <v>11</v>
      </c>
      <c r="AH1823" s="9" t="s">
        <v>2</v>
      </c>
      <c r="AJ1823" s="9" t="s">
        <v>31</v>
      </c>
      <c r="AL1823" s="9" t="s">
        <v>16</v>
      </c>
      <c r="AN1823" s="9" t="s">
        <v>0</v>
      </c>
      <c r="AP1823" s="9" t="s">
        <v>24</v>
      </c>
      <c r="AR1823" s="9" t="s">
        <v>48</v>
      </c>
      <c r="AT1823" s="9" t="s">
        <v>13</v>
      </c>
      <c r="AV1823" s="9" t="s">
        <v>123</v>
      </c>
    </row>
    <row r="1824" spans="1:50" hidden="1">
      <c r="A1824" s="69" t="s">
        <v>6123</v>
      </c>
      <c r="B1824" s="70" t="s">
        <v>6124</v>
      </c>
      <c r="F1824" s="60">
        <v>3</v>
      </c>
      <c r="G1824" s="40">
        <v>3</v>
      </c>
      <c r="I1824" s="8"/>
      <c r="J1824" s="6"/>
      <c r="K1824" s="64"/>
      <c r="N1824" s="24"/>
      <c r="Q1824" s="8" t="s">
        <v>6125</v>
      </c>
      <c r="T1824" s="19" t="s">
        <v>6127</v>
      </c>
      <c r="X1824" s="30">
        <v>46022</v>
      </c>
      <c r="AA1824" s="3" t="s">
        <v>6126</v>
      </c>
      <c r="AB1824" s="61"/>
      <c r="AD1824" s="9" t="s">
        <v>126</v>
      </c>
      <c r="AF1824" s="9" t="s">
        <v>11</v>
      </c>
      <c r="AH1824" s="9" t="s">
        <v>2</v>
      </c>
      <c r="AJ1824" s="9" t="s">
        <v>31</v>
      </c>
      <c r="AL1824" s="9" t="s">
        <v>106</v>
      </c>
      <c r="AN1824" s="9" t="s">
        <v>24</v>
      </c>
      <c r="AP1824" s="9" t="s">
        <v>48</v>
      </c>
      <c r="AR1824" s="9" t="s">
        <v>13</v>
      </c>
      <c r="AT1824" s="9" t="s">
        <v>123</v>
      </c>
    </row>
    <row r="1825" spans="1:56" hidden="1">
      <c r="A1825" s="69" t="s">
        <v>6128</v>
      </c>
      <c r="B1825" s="70" t="s">
        <v>6129</v>
      </c>
      <c r="F1825" s="60">
        <v>4</v>
      </c>
      <c r="G1825" s="40">
        <v>4</v>
      </c>
      <c r="I1825" s="8"/>
      <c r="J1825" s="6"/>
      <c r="K1825" s="64"/>
      <c r="N1825" s="24"/>
      <c r="Q1825" s="8" t="s">
        <v>6130</v>
      </c>
      <c r="T1825" s="19" t="s">
        <v>6132</v>
      </c>
      <c r="X1825" s="30">
        <v>46003</v>
      </c>
      <c r="AA1825" s="3" t="s">
        <v>6131</v>
      </c>
      <c r="AB1825" s="61"/>
      <c r="AD1825" s="9" t="s">
        <v>126</v>
      </c>
      <c r="AF1825" s="9" t="s">
        <v>11</v>
      </c>
      <c r="AH1825" s="9" t="s">
        <v>242</v>
      </c>
      <c r="AJ1825" s="9" t="s">
        <v>7</v>
      </c>
      <c r="AL1825" s="9" t="s">
        <v>18</v>
      </c>
      <c r="AN1825" s="9" t="s">
        <v>41</v>
      </c>
      <c r="AP1825" s="9" t="s">
        <v>123</v>
      </c>
    </row>
    <row r="1826" spans="1:56" hidden="1">
      <c r="A1826" s="69" t="s">
        <v>6133</v>
      </c>
      <c r="B1826" s="70" t="s">
        <v>6134</v>
      </c>
      <c r="F1826" s="60">
        <v>100</v>
      </c>
      <c r="G1826" s="40">
        <v>100</v>
      </c>
      <c r="I1826" s="8"/>
      <c r="J1826" s="6"/>
      <c r="K1826" s="64"/>
      <c r="N1826" s="24"/>
      <c r="T1826" s="19" t="s">
        <v>6135</v>
      </c>
      <c r="X1826" s="30">
        <v>45985</v>
      </c>
      <c r="AA1826" s="3" t="s">
        <v>1818</v>
      </c>
      <c r="AB1826" s="61"/>
      <c r="AD1826" s="9" t="s">
        <v>56</v>
      </c>
      <c r="AF1826" s="9" t="s">
        <v>13</v>
      </c>
      <c r="AH1826" s="9" t="s">
        <v>41</v>
      </c>
      <c r="AJ1826" s="9" t="s">
        <v>123</v>
      </c>
    </row>
    <row r="1827" spans="1:56" hidden="1">
      <c r="A1827" s="69" t="s">
        <v>6136</v>
      </c>
      <c r="B1827" s="70" t="s">
        <v>3913</v>
      </c>
      <c r="F1827" s="60">
        <v>525</v>
      </c>
      <c r="G1827" s="40">
        <v>525</v>
      </c>
      <c r="I1827" s="8"/>
      <c r="J1827" s="6"/>
      <c r="K1827" s="64"/>
      <c r="N1827" s="24"/>
      <c r="Q1827" s="8" t="s">
        <v>3914</v>
      </c>
      <c r="T1827" s="19" t="s">
        <v>6137</v>
      </c>
      <c r="X1827" s="30">
        <v>45683</v>
      </c>
      <c r="AA1827" s="3" t="s">
        <v>1818</v>
      </c>
      <c r="AB1827" s="61"/>
      <c r="AD1827" s="9" t="s">
        <v>160</v>
      </c>
      <c r="AF1827" s="9" t="s">
        <v>123</v>
      </c>
    </row>
    <row r="1828" spans="1:56" hidden="1">
      <c r="A1828" s="69" t="s">
        <v>6138</v>
      </c>
      <c r="B1828" s="70" t="s">
        <v>3913</v>
      </c>
      <c r="F1828" s="60">
        <v>525</v>
      </c>
      <c r="G1828" s="40">
        <v>525</v>
      </c>
      <c r="I1828" s="8"/>
      <c r="J1828" s="6"/>
      <c r="K1828" s="64"/>
      <c r="N1828" s="24"/>
      <c r="Q1828" s="8" t="s">
        <v>3914</v>
      </c>
      <c r="T1828" s="19" t="s">
        <v>6139</v>
      </c>
      <c r="X1828" s="30">
        <v>45760</v>
      </c>
      <c r="AA1828" s="3" t="s">
        <v>1818</v>
      </c>
      <c r="AB1828" s="61"/>
      <c r="AD1828" s="9" t="s">
        <v>160</v>
      </c>
      <c r="AF1828" s="9" t="s">
        <v>123</v>
      </c>
    </row>
    <row r="1829" spans="1:56" hidden="1">
      <c r="A1829" s="69" t="s">
        <v>6140</v>
      </c>
      <c r="B1829" s="70" t="s">
        <v>3913</v>
      </c>
      <c r="F1829" s="60">
        <v>525</v>
      </c>
      <c r="G1829" s="40">
        <v>525</v>
      </c>
      <c r="I1829" s="8"/>
      <c r="J1829" s="6"/>
      <c r="K1829" s="64"/>
      <c r="N1829" s="24"/>
      <c r="Q1829" s="8" t="s">
        <v>3914</v>
      </c>
      <c r="T1829" s="19" t="s">
        <v>6141</v>
      </c>
      <c r="X1829" s="30">
        <v>45819</v>
      </c>
      <c r="AA1829" s="3" t="s">
        <v>1818</v>
      </c>
      <c r="AB1829" s="61"/>
      <c r="AD1829" s="9" t="s">
        <v>160</v>
      </c>
      <c r="AF1829" s="9" t="s">
        <v>123</v>
      </c>
    </row>
    <row r="1830" spans="1:56" hidden="1">
      <c r="A1830" s="69" t="s">
        <v>6142</v>
      </c>
      <c r="B1830" s="70" t="s">
        <v>3917</v>
      </c>
      <c r="F1830" s="60">
        <v>530</v>
      </c>
      <c r="G1830" s="40">
        <v>530</v>
      </c>
      <c r="I1830" s="8"/>
      <c r="J1830" s="6"/>
      <c r="K1830" s="64"/>
      <c r="N1830" s="24"/>
      <c r="Q1830" s="8" t="s">
        <v>3918</v>
      </c>
      <c r="T1830" s="19" t="s">
        <v>6143</v>
      </c>
      <c r="X1830" s="30">
        <v>45683</v>
      </c>
      <c r="AA1830" s="3" t="s">
        <v>1818</v>
      </c>
      <c r="AB1830" s="61"/>
      <c r="AD1830" s="9" t="s">
        <v>126</v>
      </c>
      <c r="AF1830" s="9" t="s">
        <v>11</v>
      </c>
      <c r="AH1830" s="9" t="s">
        <v>2</v>
      </c>
      <c r="AJ1830" s="9" t="s">
        <v>31</v>
      </c>
      <c r="AL1830" s="9" t="s">
        <v>9</v>
      </c>
      <c r="AN1830" s="9" t="s">
        <v>106</v>
      </c>
      <c r="AP1830" s="9" t="s">
        <v>48</v>
      </c>
      <c r="AR1830" s="9" t="s">
        <v>13</v>
      </c>
      <c r="AT1830" s="9" t="s">
        <v>41</v>
      </c>
      <c r="AV1830" s="9" t="s">
        <v>123</v>
      </c>
    </row>
    <row r="1831" spans="1:56" hidden="1">
      <c r="A1831" s="69" t="s">
        <v>6144</v>
      </c>
      <c r="B1831" s="70" t="s">
        <v>3917</v>
      </c>
      <c r="F1831" s="60">
        <v>525</v>
      </c>
      <c r="G1831" s="40">
        <v>525</v>
      </c>
      <c r="I1831" s="8"/>
      <c r="J1831" s="6"/>
      <c r="K1831" s="64"/>
      <c r="N1831" s="24"/>
      <c r="Q1831" s="8" t="s">
        <v>3918</v>
      </c>
      <c r="T1831" s="19" t="s">
        <v>6145</v>
      </c>
      <c r="X1831" s="30">
        <v>45760</v>
      </c>
      <c r="AA1831" s="3" t="s">
        <v>1818</v>
      </c>
      <c r="AB1831" s="61"/>
      <c r="AD1831" s="9" t="s">
        <v>126</v>
      </c>
      <c r="AF1831" s="9" t="s">
        <v>11</v>
      </c>
      <c r="AH1831" s="9" t="s">
        <v>2</v>
      </c>
      <c r="AJ1831" s="9" t="s">
        <v>31</v>
      </c>
      <c r="AL1831" s="9" t="s">
        <v>9</v>
      </c>
      <c r="AN1831" s="9" t="s">
        <v>106</v>
      </c>
      <c r="AP1831" s="9" t="s">
        <v>48</v>
      </c>
      <c r="AR1831" s="9" t="s">
        <v>13</v>
      </c>
      <c r="AT1831" s="9" t="s">
        <v>41</v>
      </c>
      <c r="AV1831" s="9" t="s">
        <v>123</v>
      </c>
    </row>
    <row r="1832" spans="1:56" hidden="1">
      <c r="A1832" s="69" t="s">
        <v>6146</v>
      </c>
      <c r="B1832" s="70" t="s">
        <v>3917</v>
      </c>
      <c r="F1832" s="60">
        <v>525</v>
      </c>
      <c r="G1832" s="40">
        <v>525</v>
      </c>
      <c r="I1832" s="8"/>
      <c r="J1832" s="6"/>
      <c r="K1832" s="64"/>
      <c r="N1832" s="24"/>
      <c r="Q1832" s="8" t="s">
        <v>3918</v>
      </c>
      <c r="T1832" s="19" t="s">
        <v>6147</v>
      </c>
      <c r="X1832" s="30">
        <v>45819</v>
      </c>
      <c r="AA1832" s="3" t="s">
        <v>1818</v>
      </c>
      <c r="AB1832" s="61"/>
      <c r="AD1832" s="9" t="s">
        <v>126</v>
      </c>
      <c r="AF1832" s="9" t="s">
        <v>11</v>
      </c>
      <c r="AH1832" s="9" t="s">
        <v>2</v>
      </c>
      <c r="AJ1832" s="9" t="s">
        <v>31</v>
      </c>
      <c r="AL1832" s="9" t="s">
        <v>9</v>
      </c>
      <c r="AN1832" s="9" t="s">
        <v>106</v>
      </c>
      <c r="AP1832" s="9" t="s">
        <v>48</v>
      </c>
      <c r="AR1832" s="9" t="s">
        <v>13</v>
      </c>
      <c r="AT1832" s="9" t="s">
        <v>41</v>
      </c>
      <c r="AV1832" s="9" t="s">
        <v>123</v>
      </c>
    </row>
    <row r="1833" spans="1:56" hidden="1">
      <c r="A1833" s="69" t="s">
        <v>6148</v>
      </c>
      <c r="B1833" s="70" t="s">
        <v>3921</v>
      </c>
      <c r="F1833" s="60">
        <v>525</v>
      </c>
      <c r="G1833" s="40">
        <v>525</v>
      </c>
      <c r="I1833" s="8"/>
      <c r="J1833" s="6"/>
      <c r="K1833" s="64"/>
      <c r="N1833" s="24"/>
      <c r="Q1833" s="8" t="s">
        <v>3922</v>
      </c>
      <c r="T1833" s="19" t="s">
        <v>6149</v>
      </c>
      <c r="X1833" s="30">
        <v>45683</v>
      </c>
      <c r="AA1833" s="3" t="s">
        <v>1818</v>
      </c>
      <c r="AB1833" s="61"/>
      <c r="AD1833" s="9" t="s">
        <v>160</v>
      </c>
      <c r="AF1833" s="9" t="s">
        <v>123</v>
      </c>
    </row>
    <row r="1834" spans="1:56" hidden="1">
      <c r="A1834" s="69" t="s">
        <v>6150</v>
      </c>
      <c r="B1834" s="70" t="s">
        <v>3921</v>
      </c>
      <c r="F1834" s="60">
        <v>525</v>
      </c>
      <c r="G1834" s="40">
        <v>525</v>
      </c>
      <c r="I1834" s="8"/>
      <c r="J1834" s="6"/>
      <c r="K1834" s="64"/>
      <c r="N1834" s="24"/>
      <c r="Q1834" s="8" t="s">
        <v>3922</v>
      </c>
      <c r="T1834" s="19" t="s">
        <v>6151</v>
      </c>
      <c r="X1834" s="30">
        <v>45760</v>
      </c>
      <c r="AA1834" s="3" t="s">
        <v>1818</v>
      </c>
      <c r="AB1834" s="61"/>
      <c r="AD1834" s="9" t="s">
        <v>160</v>
      </c>
      <c r="AF1834" s="9" t="s">
        <v>123</v>
      </c>
    </row>
    <row r="1835" spans="1:56" hidden="1">
      <c r="A1835" s="69" t="s">
        <v>6152</v>
      </c>
      <c r="B1835" s="70" t="s">
        <v>3921</v>
      </c>
      <c r="F1835" s="60">
        <v>504</v>
      </c>
      <c r="G1835" s="40">
        <v>504</v>
      </c>
      <c r="I1835" s="8"/>
      <c r="J1835" s="6"/>
      <c r="K1835" s="64"/>
      <c r="N1835" s="24"/>
      <c r="Q1835" s="8" t="s">
        <v>3922</v>
      </c>
      <c r="T1835" s="19" t="s">
        <v>6153</v>
      </c>
      <c r="X1835" s="30">
        <v>45819</v>
      </c>
      <c r="AA1835" s="3" t="s">
        <v>1818</v>
      </c>
      <c r="AB1835" s="61"/>
      <c r="AD1835" s="9" t="s">
        <v>160</v>
      </c>
      <c r="AF1835" s="9" t="s">
        <v>123</v>
      </c>
    </row>
    <row r="1836" spans="1:56" hidden="1">
      <c r="A1836" s="69" t="s">
        <v>6154</v>
      </c>
      <c r="B1836" s="70" t="s">
        <v>6155</v>
      </c>
      <c r="F1836" s="60">
        <v>155</v>
      </c>
      <c r="G1836" s="40">
        <v>155</v>
      </c>
      <c r="I1836" s="8"/>
      <c r="J1836" s="6"/>
      <c r="K1836" s="64"/>
      <c r="N1836" s="24"/>
      <c r="T1836" s="19" t="s">
        <v>6156</v>
      </c>
      <c r="X1836" s="30">
        <v>45985</v>
      </c>
      <c r="AA1836" s="3" t="s">
        <v>1635</v>
      </c>
      <c r="AB1836" s="61"/>
      <c r="AD1836" s="9" t="s">
        <v>56</v>
      </c>
      <c r="AF1836" s="9" t="s">
        <v>13</v>
      </c>
      <c r="AH1836" s="9" t="s">
        <v>41</v>
      </c>
      <c r="AJ1836" s="9" t="s">
        <v>123</v>
      </c>
    </row>
    <row r="1837" spans="1:56" hidden="1">
      <c r="A1837" s="69" t="s">
        <v>6157</v>
      </c>
      <c r="B1837" s="70" t="s">
        <v>5811</v>
      </c>
      <c r="F1837" s="60">
        <v>10</v>
      </c>
      <c r="G1837" s="40">
        <v>10</v>
      </c>
      <c r="I1837" s="8"/>
      <c r="J1837" s="6"/>
      <c r="K1837" s="64"/>
      <c r="N1837" s="24"/>
      <c r="T1837" s="19" t="s">
        <v>6158</v>
      </c>
      <c r="X1837" s="30">
        <v>45986</v>
      </c>
      <c r="AA1837" s="3" t="s">
        <v>5812</v>
      </c>
      <c r="AB1837" s="61"/>
      <c r="AD1837" s="9" t="s">
        <v>56</v>
      </c>
      <c r="AF1837" s="9" t="s">
        <v>13</v>
      </c>
      <c r="AH1837" s="9" t="s">
        <v>123</v>
      </c>
    </row>
    <row r="1838" spans="1:56" hidden="1">
      <c r="A1838" s="69" t="s">
        <v>6159</v>
      </c>
      <c r="B1838" s="70" t="s">
        <v>5815</v>
      </c>
      <c r="F1838" s="60">
        <v>10</v>
      </c>
      <c r="G1838" s="40">
        <v>10</v>
      </c>
      <c r="I1838" s="8"/>
      <c r="J1838" s="6"/>
      <c r="K1838" s="64"/>
      <c r="N1838" s="24"/>
      <c r="T1838" s="19" t="s">
        <v>6160</v>
      </c>
      <c r="X1838" s="30">
        <v>45986</v>
      </c>
      <c r="AA1838" s="3" t="s">
        <v>5812</v>
      </c>
      <c r="AB1838" s="61"/>
      <c r="AD1838" s="9" t="s">
        <v>56</v>
      </c>
      <c r="AF1838" s="9" t="s">
        <v>13</v>
      </c>
      <c r="AH1838" s="9" t="s">
        <v>123</v>
      </c>
    </row>
    <row r="1839" spans="1:56" hidden="1">
      <c r="A1839" s="69" t="s">
        <v>6161</v>
      </c>
      <c r="B1839" s="70" t="s">
        <v>5712</v>
      </c>
      <c r="F1839" s="60">
        <v>3</v>
      </c>
      <c r="G1839" s="40">
        <v>3</v>
      </c>
      <c r="I1839" s="8"/>
      <c r="J1839" s="6"/>
      <c r="K1839" s="64"/>
      <c r="N1839" s="24"/>
      <c r="Q1839" s="8" t="s">
        <v>5713</v>
      </c>
      <c r="T1839" s="19" t="s">
        <v>6162</v>
      </c>
      <c r="X1839" s="30">
        <v>45666</v>
      </c>
      <c r="AA1839" s="3" t="s">
        <v>1804</v>
      </c>
      <c r="AB1839" s="61"/>
      <c r="AD1839" s="9" t="s">
        <v>126</v>
      </c>
      <c r="AF1839" s="9" t="s">
        <v>19</v>
      </c>
      <c r="AH1839" s="9" t="s">
        <v>11</v>
      </c>
      <c r="AJ1839" s="9" t="s">
        <v>2</v>
      </c>
      <c r="AL1839" s="9" t="s">
        <v>31</v>
      </c>
      <c r="AN1839" s="9" t="s">
        <v>78</v>
      </c>
      <c r="AP1839" s="9" t="s">
        <v>87</v>
      </c>
      <c r="AR1839" s="9" t="s">
        <v>24</v>
      </c>
      <c r="AT1839" s="9" t="s">
        <v>48</v>
      </c>
      <c r="AV1839" s="9" t="s">
        <v>25</v>
      </c>
      <c r="AX1839" s="9" t="s">
        <v>37</v>
      </c>
      <c r="AZ1839" s="9" t="s">
        <v>13</v>
      </c>
      <c r="BB1839" s="9" t="s">
        <v>41</v>
      </c>
      <c r="BD1839" s="9" t="s">
        <v>123</v>
      </c>
    </row>
    <row r="1840" spans="1:56" hidden="1">
      <c r="A1840" s="69" t="s">
        <v>6163</v>
      </c>
      <c r="B1840" s="70" t="s">
        <v>6164</v>
      </c>
      <c r="F1840" s="60">
        <v>12</v>
      </c>
      <c r="G1840" s="40">
        <v>12</v>
      </c>
      <c r="I1840" s="8"/>
      <c r="J1840" s="6"/>
      <c r="K1840" s="64"/>
      <c r="N1840" s="24"/>
      <c r="T1840" s="19" t="s">
        <v>6165</v>
      </c>
      <c r="X1840" s="30">
        <v>45980</v>
      </c>
      <c r="AA1840" s="3" t="s">
        <v>2859</v>
      </c>
      <c r="AB1840" s="61"/>
      <c r="AD1840" s="9" t="s">
        <v>56</v>
      </c>
      <c r="AF1840" s="9" t="s">
        <v>13</v>
      </c>
      <c r="AH1840" s="9" t="s">
        <v>123</v>
      </c>
    </row>
    <row r="1841" spans="1:56" hidden="1">
      <c r="A1841" s="69" t="s">
        <v>6166</v>
      </c>
      <c r="B1841" s="70" t="s">
        <v>6167</v>
      </c>
      <c r="F1841" s="60">
        <v>88</v>
      </c>
      <c r="G1841" s="40">
        <v>88</v>
      </c>
      <c r="I1841" s="8"/>
      <c r="J1841" s="6"/>
      <c r="K1841" s="64"/>
      <c r="N1841" s="24"/>
      <c r="T1841" s="19" t="s">
        <v>6168</v>
      </c>
      <c r="X1841" s="30">
        <v>45989</v>
      </c>
      <c r="AA1841" s="3" t="s">
        <v>2811</v>
      </c>
      <c r="AB1841" s="61"/>
      <c r="AD1841" s="9" t="s">
        <v>56</v>
      </c>
      <c r="AF1841" s="9" t="s">
        <v>13</v>
      </c>
      <c r="AH1841" s="9" t="s">
        <v>123</v>
      </c>
    </row>
    <row r="1842" spans="1:56" hidden="1">
      <c r="A1842" s="69" t="s">
        <v>6169</v>
      </c>
      <c r="B1842" s="70" t="s">
        <v>6170</v>
      </c>
      <c r="F1842" s="60">
        <v>52</v>
      </c>
      <c r="G1842" s="40">
        <v>52</v>
      </c>
      <c r="I1842" s="8"/>
      <c r="J1842" s="6"/>
      <c r="K1842" s="64"/>
      <c r="N1842" s="24"/>
      <c r="T1842" s="19" t="s">
        <v>6171</v>
      </c>
      <c r="X1842" s="30">
        <v>45989</v>
      </c>
      <c r="AA1842" s="3" t="s">
        <v>2811</v>
      </c>
      <c r="AB1842" s="61"/>
      <c r="AD1842" s="9" t="s">
        <v>56</v>
      </c>
      <c r="AF1842" s="9" t="s">
        <v>13</v>
      </c>
      <c r="AH1842" s="9" t="s">
        <v>123</v>
      </c>
    </row>
    <row r="1843" spans="1:56" hidden="1">
      <c r="A1843" s="69" t="s">
        <v>6172</v>
      </c>
      <c r="B1843" s="70" t="s">
        <v>3994</v>
      </c>
      <c r="F1843" s="60">
        <v>50</v>
      </c>
      <c r="G1843" s="40">
        <v>50</v>
      </c>
      <c r="I1843" s="8"/>
      <c r="J1843" s="6"/>
      <c r="K1843" s="64"/>
      <c r="N1843" s="24"/>
      <c r="T1843" s="19" t="s">
        <v>6173</v>
      </c>
      <c r="X1843" s="30">
        <v>45989</v>
      </c>
      <c r="AA1843" s="3" t="s">
        <v>2811</v>
      </c>
      <c r="AB1843" s="61"/>
      <c r="AD1843" s="9" t="s">
        <v>56</v>
      </c>
      <c r="AF1843" s="9" t="s">
        <v>13</v>
      </c>
      <c r="AH1843" s="9" t="s">
        <v>123</v>
      </c>
    </row>
    <row r="1844" spans="1:56" hidden="1">
      <c r="A1844" s="69" t="s">
        <v>6174</v>
      </c>
      <c r="B1844" s="70" t="s">
        <v>4298</v>
      </c>
      <c r="F1844" s="60">
        <v>182</v>
      </c>
      <c r="G1844" s="40">
        <v>182</v>
      </c>
      <c r="I1844" s="8"/>
      <c r="J1844" s="6"/>
      <c r="K1844" s="64"/>
      <c r="N1844" s="24"/>
      <c r="T1844" s="19" t="s">
        <v>6175</v>
      </c>
      <c r="X1844" s="30">
        <v>45989</v>
      </c>
      <c r="AA1844" s="3" t="s">
        <v>2811</v>
      </c>
      <c r="AB1844" s="61"/>
      <c r="AD1844" s="9" t="s">
        <v>56</v>
      </c>
      <c r="AF1844" s="9" t="s">
        <v>13</v>
      </c>
      <c r="AH1844" s="9" t="s">
        <v>123</v>
      </c>
    </row>
    <row r="1845" spans="1:56" hidden="1">
      <c r="A1845" s="69" t="s">
        <v>6176</v>
      </c>
      <c r="B1845" s="70" t="s">
        <v>5194</v>
      </c>
      <c r="F1845" s="60">
        <v>64</v>
      </c>
      <c r="G1845" s="40">
        <v>64</v>
      </c>
      <c r="I1845" s="8"/>
      <c r="J1845" s="6"/>
      <c r="K1845" s="64"/>
      <c r="N1845" s="24"/>
      <c r="T1845" s="19" t="s">
        <v>6177</v>
      </c>
      <c r="X1845" s="30">
        <v>45985</v>
      </c>
      <c r="AA1845" s="3" t="s">
        <v>222</v>
      </c>
      <c r="AB1845" s="61"/>
      <c r="AD1845" s="9" t="s">
        <v>56</v>
      </c>
      <c r="AF1845" s="9" t="s">
        <v>13</v>
      </c>
      <c r="AH1845" s="9" t="s">
        <v>123</v>
      </c>
    </row>
    <row r="1846" spans="1:56" hidden="1">
      <c r="A1846" s="69" t="s">
        <v>6178</v>
      </c>
      <c r="B1846" s="70" t="s">
        <v>6179</v>
      </c>
      <c r="F1846" s="60">
        <v>10</v>
      </c>
      <c r="G1846" s="40">
        <v>10</v>
      </c>
      <c r="I1846" s="8"/>
      <c r="J1846" s="6"/>
      <c r="K1846" s="64"/>
      <c r="N1846" s="24"/>
      <c r="T1846" s="19" t="s">
        <v>6180</v>
      </c>
      <c r="X1846" s="30">
        <v>45985</v>
      </c>
      <c r="AA1846" s="3" t="s">
        <v>1818</v>
      </c>
      <c r="AB1846" s="61"/>
      <c r="AD1846" s="9" t="s">
        <v>56</v>
      </c>
      <c r="AF1846" s="9" t="s">
        <v>13</v>
      </c>
      <c r="AH1846" s="9" t="s">
        <v>41</v>
      </c>
      <c r="AJ1846" s="9" t="s">
        <v>123</v>
      </c>
    </row>
    <row r="1847" spans="1:56" hidden="1">
      <c r="A1847" s="69" t="s">
        <v>6181</v>
      </c>
      <c r="B1847" s="70" t="s">
        <v>6182</v>
      </c>
      <c r="F1847" s="60">
        <v>200</v>
      </c>
      <c r="G1847" s="40">
        <v>200</v>
      </c>
      <c r="I1847" s="8"/>
      <c r="J1847" s="6"/>
      <c r="K1847" s="64"/>
      <c r="N1847" s="24"/>
      <c r="T1847" s="19" t="s">
        <v>6183</v>
      </c>
      <c r="X1847" s="30">
        <v>45985</v>
      </c>
      <c r="AA1847" s="3" t="s">
        <v>1818</v>
      </c>
      <c r="AB1847" s="61"/>
      <c r="AD1847" s="9" t="s">
        <v>56</v>
      </c>
      <c r="AF1847" s="9" t="s">
        <v>13</v>
      </c>
      <c r="AH1847" s="9" t="s">
        <v>41</v>
      </c>
      <c r="AJ1847" s="9" t="s">
        <v>123</v>
      </c>
    </row>
    <row r="1848" spans="1:56" hidden="1">
      <c r="A1848" s="69" t="s">
        <v>6184</v>
      </c>
      <c r="B1848" s="70" t="s">
        <v>6185</v>
      </c>
      <c r="F1848" s="60">
        <v>10</v>
      </c>
      <c r="G1848" s="40">
        <v>10</v>
      </c>
      <c r="I1848" s="8"/>
      <c r="J1848" s="6"/>
      <c r="K1848" s="64"/>
      <c r="N1848" s="24"/>
      <c r="Q1848" s="8" t="s">
        <v>6186</v>
      </c>
      <c r="T1848" s="19" t="s">
        <v>6187</v>
      </c>
      <c r="X1848" s="30">
        <v>46021</v>
      </c>
      <c r="AA1848" s="3" t="s">
        <v>2642</v>
      </c>
      <c r="AB1848" s="61"/>
      <c r="AD1848" s="9" t="s">
        <v>126</v>
      </c>
      <c r="AF1848" s="9" t="s">
        <v>11</v>
      </c>
      <c r="AH1848" s="9" t="s">
        <v>2</v>
      </c>
      <c r="AJ1848" s="9" t="s">
        <v>31</v>
      </c>
      <c r="AL1848" s="9" t="s">
        <v>16</v>
      </c>
      <c r="AN1848" s="9" t="s">
        <v>49</v>
      </c>
      <c r="AP1848" s="9" t="s">
        <v>48</v>
      </c>
      <c r="AR1848" s="9" t="s">
        <v>13</v>
      </c>
      <c r="AT1848" s="9" t="s">
        <v>123</v>
      </c>
    </row>
    <row r="1849" spans="1:56" hidden="1">
      <c r="A1849" s="69" t="s">
        <v>6188</v>
      </c>
      <c r="B1849" s="70" t="s">
        <v>6189</v>
      </c>
      <c r="F1849" s="60">
        <v>3</v>
      </c>
      <c r="G1849" s="40">
        <v>3</v>
      </c>
      <c r="I1849" s="8"/>
      <c r="J1849" s="6"/>
      <c r="K1849" s="64"/>
      <c r="N1849" s="24"/>
      <c r="Q1849" s="8" t="s">
        <v>6130</v>
      </c>
      <c r="T1849" s="19" t="s">
        <v>6190</v>
      </c>
      <c r="X1849" s="30">
        <v>46003</v>
      </c>
      <c r="AA1849" s="3" t="s">
        <v>6131</v>
      </c>
      <c r="AB1849" s="61"/>
      <c r="AD1849" s="9" t="s">
        <v>126</v>
      </c>
      <c r="AF1849" s="9" t="s">
        <v>11</v>
      </c>
      <c r="AH1849" s="9" t="s">
        <v>242</v>
      </c>
      <c r="AJ1849" s="9" t="s">
        <v>7</v>
      </c>
      <c r="AL1849" s="9" t="s">
        <v>18</v>
      </c>
      <c r="AN1849" s="9" t="s">
        <v>41</v>
      </c>
      <c r="AP1849" s="9" t="s">
        <v>123</v>
      </c>
    </row>
    <row r="1850" spans="1:56" hidden="1">
      <c r="A1850" s="69" t="s">
        <v>6191</v>
      </c>
      <c r="B1850" s="70" t="s">
        <v>6192</v>
      </c>
      <c r="F1850" s="60">
        <v>12</v>
      </c>
      <c r="G1850" s="40">
        <v>12</v>
      </c>
      <c r="I1850" s="8"/>
      <c r="J1850" s="6"/>
      <c r="K1850" s="64"/>
      <c r="N1850" s="24"/>
      <c r="T1850" s="19" t="s">
        <v>6193</v>
      </c>
      <c r="X1850" s="30">
        <v>45982</v>
      </c>
      <c r="AA1850" s="3" t="s">
        <v>2859</v>
      </c>
      <c r="AB1850" s="61"/>
      <c r="AD1850" s="9" t="s">
        <v>56</v>
      </c>
      <c r="AF1850" s="9" t="s">
        <v>13</v>
      </c>
      <c r="AH1850" s="9" t="s">
        <v>123</v>
      </c>
    </row>
    <row r="1851" spans="1:56" hidden="1">
      <c r="A1851" s="69" t="s">
        <v>6194</v>
      </c>
      <c r="B1851" s="70" t="s">
        <v>6195</v>
      </c>
      <c r="F1851" s="60">
        <v>12</v>
      </c>
      <c r="G1851" s="40">
        <v>12</v>
      </c>
      <c r="I1851" s="8"/>
      <c r="J1851" s="6"/>
      <c r="K1851" s="64"/>
      <c r="N1851" s="24"/>
      <c r="T1851" s="19" t="s">
        <v>6196</v>
      </c>
      <c r="X1851" s="30">
        <v>45982</v>
      </c>
      <c r="AA1851" s="3" t="s">
        <v>2859</v>
      </c>
      <c r="AB1851" s="61"/>
      <c r="AD1851" s="9" t="s">
        <v>56</v>
      </c>
      <c r="AF1851" s="9" t="s">
        <v>13</v>
      </c>
      <c r="AH1851" s="9" t="s">
        <v>123</v>
      </c>
    </row>
    <row r="1852" spans="1:56" hidden="1">
      <c r="A1852" s="69" t="s">
        <v>6197</v>
      </c>
      <c r="B1852" s="70" t="s">
        <v>1433</v>
      </c>
      <c r="F1852" s="60">
        <v>99</v>
      </c>
      <c r="G1852" s="40">
        <v>99</v>
      </c>
      <c r="I1852" s="8"/>
      <c r="J1852" s="6"/>
      <c r="K1852" s="64"/>
      <c r="N1852" s="24"/>
      <c r="T1852" s="19" t="s">
        <v>6198</v>
      </c>
      <c r="X1852" s="30">
        <v>45986</v>
      </c>
      <c r="AA1852" s="3" t="s">
        <v>2811</v>
      </c>
      <c r="AB1852" s="61"/>
      <c r="AD1852" s="9" t="s">
        <v>56</v>
      </c>
      <c r="AF1852" s="9" t="s">
        <v>13</v>
      </c>
      <c r="AH1852" s="9" t="s">
        <v>123</v>
      </c>
    </row>
    <row r="1853" spans="1:56" hidden="1">
      <c r="A1853" s="69" t="s">
        <v>6199</v>
      </c>
      <c r="B1853" s="70" t="s">
        <v>361</v>
      </c>
      <c r="F1853" s="60">
        <v>20</v>
      </c>
      <c r="G1853" s="40">
        <v>20</v>
      </c>
      <c r="I1853" s="8"/>
      <c r="J1853" s="6"/>
      <c r="K1853" s="64"/>
      <c r="N1853" s="24"/>
      <c r="Q1853" s="8" t="s">
        <v>6200</v>
      </c>
      <c r="T1853" s="19" t="s">
        <v>6201</v>
      </c>
      <c r="X1853" s="30">
        <v>45662</v>
      </c>
      <c r="AA1853" s="3" t="s">
        <v>2408</v>
      </c>
      <c r="AB1853" s="61"/>
      <c r="AD1853" s="9" t="s">
        <v>126</v>
      </c>
      <c r="AF1853" s="9" t="s">
        <v>11</v>
      </c>
      <c r="AH1853" s="9" t="s">
        <v>82</v>
      </c>
      <c r="AJ1853" s="9" t="s">
        <v>31</v>
      </c>
      <c r="AL1853" s="9" t="s">
        <v>21</v>
      </c>
      <c r="AN1853" s="9" t="s">
        <v>39</v>
      </c>
      <c r="AP1853" s="9" t="s">
        <v>176</v>
      </c>
      <c r="AR1853" s="9" t="s">
        <v>57</v>
      </c>
      <c r="AT1853" s="9" t="s">
        <v>288</v>
      </c>
      <c r="AV1853" s="9" t="s">
        <v>7</v>
      </c>
      <c r="AX1853" s="9" t="s">
        <v>13</v>
      </c>
      <c r="AZ1853" s="9" t="s">
        <v>6</v>
      </c>
      <c r="BB1853" s="9" t="s">
        <v>92</v>
      </c>
      <c r="BD1853" s="9" t="s">
        <v>123</v>
      </c>
    </row>
    <row r="1854" spans="1:56" hidden="1">
      <c r="A1854" s="69" t="s">
        <v>6202</v>
      </c>
      <c r="B1854" s="70" t="s">
        <v>6203</v>
      </c>
      <c r="F1854" s="60">
        <v>10</v>
      </c>
      <c r="G1854" s="40">
        <v>10</v>
      </c>
      <c r="I1854" s="8"/>
      <c r="J1854" s="6"/>
      <c r="K1854" s="64"/>
      <c r="N1854" s="24"/>
      <c r="Q1854" s="8" t="s">
        <v>6204</v>
      </c>
      <c r="X1854" s="30">
        <v>45989</v>
      </c>
      <c r="AA1854" s="3" t="s">
        <v>2963</v>
      </c>
      <c r="AB1854" s="61"/>
      <c r="AD1854" s="9" t="s">
        <v>126</v>
      </c>
      <c r="AF1854" s="9" t="s">
        <v>19</v>
      </c>
      <c r="AH1854" s="9" t="s">
        <v>11</v>
      </c>
    </row>
    <row r="1855" spans="1:56" hidden="1">
      <c r="A1855" s="69" t="s">
        <v>6205</v>
      </c>
      <c r="B1855" s="70" t="s">
        <v>270</v>
      </c>
      <c r="F1855" s="60">
        <v>10</v>
      </c>
      <c r="G1855" s="40">
        <v>10</v>
      </c>
      <c r="I1855" s="8"/>
      <c r="J1855" s="6"/>
      <c r="K1855" s="64"/>
      <c r="N1855" s="24"/>
      <c r="Q1855" s="8" t="s">
        <v>6206</v>
      </c>
      <c r="X1855" s="30">
        <v>46022</v>
      </c>
      <c r="AA1855" s="3" t="s">
        <v>4708</v>
      </c>
      <c r="AB1855" s="61"/>
      <c r="AD1855" s="9" t="s">
        <v>126</v>
      </c>
      <c r="AF1855" s="9" t="s">
        <v>11</v>
      </c>
      <c r="AH1855" s="9" t="s">
        <v>2</v>
      </c>
      <c r="AJ1855" s="9" t="s">
        <v>35</v>
      </c>
      <c r="AL1855" s="9" t="s">
        <v>31</v>
      </c>
      <c r="AN1855" s="9" t="s">
        <v>1</v>
      </c>
      <c r="AP1855" s="9" t="s">
        <v>16</v>
      </c>
      <c r="AR1855" s="9" t="s">
        <v>106</v>
      </c>
      <c r="AT1855" s="9" t="s">
        <v>50</v>
      </c>
      <c r="AV1855" s="9" t="s">
        <v>64</v>
      </c>
      <c r="AX1855" s="9" t="s">
        <v>154</v>
      </c>
      <c r="AZ1855" s="9" t="s">
        <v>13</v>
      </c>
      <c r="BB1855" s="9" t="s">
        <v>41</v>
      </c>
      <c r="BD1855" s="9" t="s">
        <v>123</v>
      </c>
    </row>
    <row r="1856" spans="1:56" hidden="1">
      <c r="A1856" s="69" t="s">
        <v>6207</v>
      </c>
      <c r="B1856" s="70" t="s">
        <v>166</v>
      </c>
      <c r="F1856" s="60">
        <v>252</v>
      </c>
      <c r="G1856" s="40">
        <v>252</v>
      </c>
      <c r="I1856" s="8"/>
      <c r="J1856" s="6"/>
      <c r="K1856" s="64"/>
      <c r="N1856" s="24"/>
      <c r="T1856" s="19" t="s">
        <v>6208</v>
      </c>
      <c r="X1856" s="30">
        <v>45986</v>
      </c>
      <c r="AA1856" s="3" t="s">
        <v>1980</v>
      </c>
      <c r="AB1856" s="61"/>
      <c r="AD1856" s="9" t="s">
        <v>56</v>
      </c>
      <c r="AF1856" s="9" t="s">
        <v>2</v>
      </c>
      <c r="AH1856" s="9" t="s">
        <v>123</v>
      </c>
    </row>
    <row r="1857" spans="1:42" hidden="1">
      <c r="A1857" s="69" t="s">
        <v>6209</v>
      </c>
      <c r="B1857" s="70" t="s">
        <v>166</v>
      </c>
      <c r="F1857" s="60">
        <v>174</v>
      </c>
      <c r="G1857" s="40">
        <v>174</v>
      </c>
      <c r="I1857" s="8"/>
      <c r="J1857" s="6"/>
      <c r="K1857" s="64"/>
      <c r="N1857" s="24"/>
      <c r="T1857" s="19" t="s">
        <v>6210</v>
      </c>
      <c r="X1857" s="30">
        <v>45986</v>
      </c>
      <c r="AA1857" s="3" t="s">
        <v>1980</v>
      </c>
      <c r="AB1857" s="61"/>
      <c r="AD1857" s="9" t="s">
        <v>56</v>
      </c>
      <c r="AF1857" s="9" t="s">
        <v>2</v>
      </c>
      <c r="AH1857" s="9" t="s">
        <v>123</v>
      </c>
    </row>
    <row r="1858" spans="1:42" hidden="1">
      <c r="A1858" s="69" t="s">
        <v>6211</v>
      </c>
      <c r="B1858" s="70" t="s">
        <v>6212</v>
      </c>
      <c r="F1858" s="60">
        <v>252</v>
      </c>
      <c r="G1858" s="40">
        <v>252</v>
      </c>
      <c r="I1858" s="8"/>
      <c r="J1858" s="6"/>
      <c r="K1858" s="64"/>
      <c r="N1858" s="24"/>
      <c r="T1858" s="19" t="s">
        <v>6213</v>
      </c>
      <c r="X1858" s="30">
        <v>45986</v>
      </c>
      <c r="AA1858" s="3" t="s">
        <v>1980</v>
      </c>
      <c r="AB1858" s="61"/>
      <c r="AD1858" s="9" t="s">
        <v>56</v>
      </c>
      <c r="AF1858" s="9" t="s">
        <v>2</v>
      </c>
      <c r="AH1858" s="9" t="s">
        <v>123</v>
      </c>
    </row>
    <row r="1859" spans="1:42" hidden="1">
      <c r="A1859" s="69" t="s">
        <v>6214</v>
      </c>
      <c r="B1859" s="70" t="s">
        <v>6212</v>
      </c>
      <c r="F1859" s="60">
        <v>252</v>
      </c>
      <c r="G1859" s="40">
        <v>252</v>
      </c>
      <c r="I1859" s="8"/>
      <c r="J1859" s="6"/>
      <c r="K1859" s="64"/>
      <c r="N1859" s="24"/>
      <c r="T1859" s="19" t="s">
        <v>6215</v>
      </c>
      <c r="X1859" s="30">
        <v>45986</v>
      </c>
      <c r="AA1859" s="3" t="s">
        <v>1980</v>
      </c>
      <c r="AB1859" s="61"/>
      <c r="AD1859" s="9" t="s">
        <v>56</v>
      </c>
      <c r="AF1859" s="9" t="s">
        <v>2</v>
      </c>
      <c r="AH1859" s="9" t="s">
        <v>123</v>
      </c>
    </row>
    <row r="1860" spans="1:42" hidden="1">
      <c r="A1860" s="69" t="s">
        <v>6216</v>
      </c>
      <c r="B1860" s="70" t="s">
        <v>6212</v>
      </c>
      <c r="F1860" s="60">
        <v>252</v>
      </c>
      <c r="G1860" s="40">
        <v>252</v>
      </c>
      <c r="I1860" s="8"/>
      <c r="J1860" s="6"/>
      <c r="K1860" s="64"/>
      <c r="N1860" s="24"/>
      <c r="T1860" s="19" t="s">
        <v>6217</v>
      </c>
      <c r="X1860" s="30">
        <v>45986</v>
      </c>
      <c r="AA1860" s="3" t="s">
        <v>1980</v>
      </c>
      <c r="AB1860" s="61"/>
      <c r="AD1860" s="9" t="s">
        <v>56</v>
      </c>
      <c r="AF1860" s="9" t="s">
        <v>2</v>
      </c>
      <c r="AH1860" s="9" t="s">
        <v>123</v>
      </c>
    </row>
    <row r="1861" spans="1:42" hidden="1">
      <c r="A1861" s="69" t="s">
        <v>6218</v>
      </c>
      <c r="B1861" s="70" t="s">
        <v>5106</v>
      </c>
      <c r="F1861" s="60">
        <v>3</v>
      </c>
      <c r="G1861" s="40">
        <v>3</v>
      </c>
      <c r="I1861" s="8"/>
      <c r="J1861" s="6"/>
      <c r="K1861" s="64"/>
      <c r="N1861" s="24"/>
      <c r="T1861" s="19" t="s">
        <v>6219</v>
      </c>
      <c r="X1861" s="30">
        <v>45989</v>
      </c>
      <c r="AA1861" s="3" t="s">
        <v>1831</v>
      </c>
      <c r="AB1861" s="61"/>
      <c r="AD1861" s="9" t="s">
        <v>56</v>
      </c>
      <c r="AF1861" s="9" t="s">
        <v>13</v>
      </c>
      <c r="AH1861" s="9" t="s">
        <v>123</v>
      </c>
    </row>
    <row r="1862" spans="1:42" hidden="1">
      <c r="A1862" s="69" t="s">
        <v>6220</v>
      </c>
      <c r="B1862" s="70" t="s">
        <v>2898</v>
      </c>
      <c r="F1862" s="60">
        <v>20</v>
      </c>
      <c r="G1862" s="40">
        <v>20</v>
      </c>
      <c r="I1862" s="8"/>
      <c r="J1862" s="6"/>
      <c r="K1862" s="64"/>
      <c r="N1862" s="24"/>
      <c r="T1862" s="19" t="s">
        <v>6221</v>
      </c>
      <c r="X1862" s="30">
        <v>45985</v>
      </c>
      <c r="AA1862" s="3" t="s">
        <v>1831</v>
      </c>
      <c r="AB1862" s="61"/>
      <c r="AD1862" s="9" t="s">
        <v>56</v>
      </c>
      <c r="AF1862" s="9" t="s">
        <v>82</v>
      </c>
      <c r="AH1862" s="9" t="s">
        <v>31</v>
      </c>
      <c r="AJ1862" s="9" t="s">
        <v>123</v>
      </c>
    </row>
    <row r="1863" spans="1:42" hidden="1">
      <c r="A1863" s="69" t="s">
        <v>6222</v>
      </c>
      <c r="B1863" s="70" t="s">
        <v>6212</v>
      </c>
      <c r="F1863" s="60">
        <v>252</v>
      </c>
      <c r="G1863" s="40">
        <v>252</v>
      </c>
      <c r="I1863" s="8"/>
      <c r="J1863" s="6"/>
      <c r="K1863" s="64"/>
      <c r="N1863" s="24"/>
      <c r="T1863" s="19" t="s">
        <v>6223</v>
      </c>
      <c r="X1863" s="30">
        <v>45993</v>
      </c>
      <c r="AA1863" s="3" t="s">
        <v>1980</v>
      </c>
      <c r="AB1863" s="61"/>
      <c r="AD1863" s="9" t="s">
        <v>56</v>
      </c>
      <c r="AF1863" s="9" t="s">
        <v>2</v>
      </c>
      <c r="AH1863" s="9" t="s">
        <v>123</v>
      </c>
    </row>
    <row r="1864" spans="1:42" hidden="1">
      <c r="A1864" s="69" t="s">
        <v>6224</v>
      </c>
      <c r="B1864" s="70" t="s">
        <v>199</v>
      </c>
      <c r="F1864" s="60">
        <v>252</v>
      </c>
      <c r="G1864" s="40">
        <v>252</v>
      </c>
      <c r="I1864" s="8"/>
      <c r="J1864" s="6"/>
      <c r="K1864" s="64"/>
      <c r="N1864" s="24"/>
      <c r="T1864" s="19" t="s">
        <v>6225</v>
      </c>
      <c r="X1864" s="30">
        <v>45993</v>
      </c>
      <c r="AA1864" s="3" t="s">
        <v>1980</v>
      </c>
      <c r="AB1864" s="61"/>
      <c r="AD1864" s="9" t="s">
        <v>56</v>
      </c>
      <c r="AF1864" s="9" t="s">
        <v>2</v>
      </c>
    </row>
    <row r="1865" spans="1:42" hidden="1">
      <c r="A1865" s="69" t="s">
        <v>6226</v>
      </c>
      <c r="B1865" s="70" t="s">
        <v>199</v>
      </c>
      <c r="F1865" s="60">
        <v>252</v>
      </c>
      <c r="G1865" s="40">
        <v>252</v>
      </c>
      <c r="I1865" s="8"/>
      <c r="J1865" s="6"/>
      <c r="K1865" s="64"/>
      <c r="N1865" s="24"/>
      <c r="T1865" s="19" t="s">
        <v>6227</v>
      </c>
      <c r="X1865" s="30">
        <v>45993</v>
      </c>
      <c r="AA1865" s="3" t="s">
        <v>1980</v>
      </c>
      <c r="AB1865" s="61"/>
      <c r="AD1865" s="9" t="s">
        <v>56</v>
      </c>
      <c r="AF1865" s="9" t="s">
        <v>2</v>
      </c>
    </row>
    <row r="1866" spans="1:42" hidden="1">
      <c r="A1866" s="69" t="s">
        <v>6228</v>
      </c>
      <c r="B1866" s="70" t="s">
        <v>5004</v>
      </c>
      <c r="F1866" s="60">
        <v>10</v>
      </c>
      <c r="G1866" s="40">
        <v>10</v>
      </c>
      <c r="I1866" s="8"/>
      <c r="J1866" s="6"/>
      <c r="K1866" s="64"/>
      <c r="N1866" s="24"/>
      <c r="T1866" s="19" t="s">
        <v>6229</v>
      </c>
      <c r="X1866" s="30">
        <v>45985</v>
      </c>
      <c r="AA1866" s="3" t="s">
        <v>1628</v>
      </c>
      <c r="AB1866" s="61"/>
      <c r="AD1866" s="9" t="s">
        <v>56</v>
      </c>
      <c r="AF1866" s="9" t="s">
        <v>13</v>
      </c>
      <c r="AH1866" s="9" t="s">
        <v>123</v>
      </c>
    </row>
    <row r="1867" spans="1:42" hidden="1">
      <c r="A1867" s="69" t="s">
        <v>6230</v>
      </c>
      <c r="B1867" s="70" t="s">
        <v>6231</v>
      </c>
      <c r="F1867" s="60">
        <v>3</v>
      </c>
      <c r="G1867" s="40">
        <v>3</v>
      </c>
      <c r="I1867" s="8"/>
      <c r="J1867" s="6"/>
      <c r="K1867" s="64"/>
      <c r="N1867" s="24"/>
      <c r="T1867" s="19" t="s">
        <v>6232</v>
      </c>
      <c r="X1867" s="30">
        <v>45989</v>
      </c>
      <c r="AA1867" s="3" t="s">
        <v>1742</v>
      </c>
      <c r="AB1867" s="61"/>
      <c r="AD1867" s="9" t="s">
        <v>56</v>
      </c>
      <c r="AF1867" s="9" t="s">
        <v>13</v>
      </c>
      <c r="AH1867" s="9" t="s">
        <v>123</v>
      </c>
    </row>
    <row r="1868" spans="1:42" hidden="1">
      <c r="A1868" s="69" t="s">
        <v>6233</v>
      </c>
      <c r="B1868" s="70" t="s">
        <v>368</v>
      </c>
      <c r="F1868" s="60">
        <v>4</v>
      </c>
      <c r="G1868" s="40">
        <v>4</v>
      </c>
      <c r="I1868" s="8"/>
      <c r="J1868" s="6"/>
      <c r="K1868" s="64"/>
      <c r="N1868" s="24"/>
      <c r="T1868" s="19" t="s">
        <v>6234</v>
      </c>
      <c r="X1868" s="30">
        <v>45989</v>
      </c>
      <c r="AA1868" s="3" t="s">
        <v>1742</v>
      </c>
      <c r="AB1868" s="61"/>
      <c r="AD1868" s="9" t="s">
        <v>56</v>
      </c>
      <c r="AF1868" s="9" t="s">
        <v>13</v>
      </c>
      <c r="AH1868" s="9" t="s">
        <v>123</v>
      </c>
    </row>
    <row r="1869" spans="1:42" hidden="1">
      <c r="A1869" s="69" t="s">
        <v>6235</v>
      </c>
      <c r="B1869" s="70" t="s">
        <v>3880</v>
      </c>
      <c r="F1869" s="60">
        <v>68</v>
      </c>
      <c r="G1869" s="40">
        <v>68</v>
      </c>
      <c r="I1869" s="8"/>
      <c r="J1869" s="6"/>
      <c r="K1869" s="64"/>
      <c r="N1869" s="24"/>
      <c r="T1869" s="19" t="s">
        <v>6236</v>
      </c>
      <c r="X1869" s="30">
        <v>45994</v>
      </c>
      <c r="AA1869" s="3" t="s">
        <v>1742</v>
      </c>
      <c r="AB1869" s="61"/>
      <c r="AD1869" s="9" t="s">
        <v>56</v>
      </c>
      <c r="AF1869" s="9" t="s">
        <v>2</v>
      </c>
      <c r="AH1869" s="9" t="s">
        <v>31</v>
      </c>
      <c r="AJ1869" s="9" t="s">
        <v>123</v>
      </c>
    </row>
    <row r="1870" spans="1:42" hidden="1">
      <c r="A1870" s="69" t="s">
        <v>6237</v>
      </c>
      <c r="B1870" s="70" t="s">
        <v>366</v>
      </c>
      <c r="F1870" s="60">
        <v>1000</v>
      </c>
      <c r="G1870" s="40">
        <v>1000</v>
      </c>
      <c r="I1870" s="8"/>
      <c r="J1870" s="6"/>
      <c r="K1870" s="64"/>
      <c r="N1870" s="24"/>
      <c r="Q1870" s="8" t="s">
        <v>6238</v>
      </c>
      <c r="T1870" s="19" t="s">
        <v>6239</v>
      </c>
      <c r="X1870" s="30">
        <v>45975</v>
      </c>
      <c r="AA1870" s="3" t="s">
        <v>2655</v>
      </c>
      <c r="AB1870" s="61"/>
      <c r="AD1870" s="9" t="s">
        <v>126</v>
      </c>
      <c r="AF1870" s="9" t="s">
        <v>11</v>
      </c>
      <c r="AH1870" s="9" t="s">
        <v>2</v>
      </c>
      <c r="AJ1870" s="9" t="s">
        <v>168</v>
      </c>
      <c r="AL1870" s="9" t="s">
        <v>168</v>
      </c>
      <c r="AN1870" s="9" t="s">
        <v>88</v>
      </c>
      <c r="AP1870" s="9" t="s">
        <v>123</v>
      </c>
    </row>
    <row r="1871" spans="1:42" hidden="1">
      <c r="A1871" s="69" t="s">
        <v>6240</v>
      </c>
      <c r="B1871" s="70" t="s">
        <v>6241</v>
      </c>
      <c r="F1871" s="60">
        <v>56</v>
      </c>
      <c r="G1871" s="40">
        <v>0</v>
      </c>
      <c r="I1871" s="8"/>
      <c r="J1871" s="6"/>
      <c r="K1871" s="64"/>
      <c r="N1871" s="24"/>
      <c r="T1871" s="19" t="s">
        <v>6242</v>
      </c>
      <c r="X1871" s="30">
        <v>45987</v>
      </c>
      <c r="AA1871" s="3" t="s">
        <v>1818</v>
      </c>
      <c r="AB1871" s="61"/>
      <c r="AD1871" s="9" t="s">
        <v>56</v>
      </c>
      <c r="AF1871" s="9" t="s">
        <v>13</v>
      </c>
      <c r="AH1871" s="9" t="s">
        <v>41</v>
      </c>
      <c r="AJ1871" s="9" t="s">
        <v>123</v>
      </c>
    </row>
    <row r="1872" spans="1:42" hidden="1">
      <c r="A1872" s="69" t="s">
        <v>6243</v>
      </c>
      <c r="B1872" s="70" t="s">
        <v>6244</v>
      </c>
      <c r="F1872" s="60">
        <v>100</v>
      </c>
      <c r="G1872" s="40">
        <v>100</v>
      </c>
      <c r="I1872" s="8"/>
      <c r="J1872" s="6"/>
      <c r="K1872" s="64"/>
      <c r="N1872" s="24"/>
      <c r="T1872" s="19" t="s">
        <v>6245</v>
      </c>
      <c r="X1872" s="30">
        <v>45987</v>
      </c>
      <c r="AA1872" s="3" t="s">
        <v>1818</v>
      </c>
      <c r="AB1872" s="61"/>
      <c r="AD1872" s="9" t="s">
        <v>56</v>
      </c>
      <c r="AF1872" s="9" t="s">
        <v>13</v>
      </c>
      <c r="AH1872" s="9" t="s">
        <v>41</v>
      </c>
      <c r="AJ1872" s="9" t="s">
        <v>123</v>
      </c>
    </row>
    <row r="1873" spans="1:40" hidden="1">
      <c r="A1873" s="69" t="s">
        <v>6246</v>
      </c>
      <c r="B1873" s="70" t="s">
        <v>3586</v>
      </c>
      <c r="F1873" s="60">
        <v>2</v>
      </c>
      <c r="G1873" s="40">
        <v>2</v>
      </c>
      <c r="I1873" s="8"/>
      <c r="J1873" s="6"/>
      <c r="K1873" s="64"/>
      <c r="N1873" s="24"/>
      <c r="Q1873" s="8" t="s">
        <v>3587</v>
      </c>
      <c r="X1873" s="30">
        <v>46010</v>
      </c>
      <c r="AA1873" s="3" t="s">
        <v>3588</v>
      </c>
      <c r="AB1873" s="61"/>
      <c r="AD1873" s="9" t="s">
        <v>126</v>
      </c>
      <c r="AF1873" s="9" t="s">
        <v>168</v>
      </c>
      <c r="AH1873" s="9" t="s">
        <v>31</v>
      </c>
      <c r="AJ1873" s="9" t="s">
        <v>1555</v>
      </c>
      <c r="AL1873" s="9" t="s">
        <v>123</v>
      </c>
    </row>
    <row r="1874" spans="1:40" hidden="1">
      <c r="A1874" s="69" t="s">
        <v>6247</v>
      </c>
      <c r="B1874" s="70" t="s">
        <v>3593</v>
      </c>
      <c r="F1874" s="60">
        <v>4</v>
      </c>
      <c r="G1874" s="40">
        <v>4</v>
      </c>
      <c r="I1874" s="8"/>
      <c r="J1874" s="6"/>
      <c r="K1874" s="64"/>
      <c r="N1874" s="24"/>
      <c r="Q1874" s="8" t="s">
        <v>3594</v>
      </c>
      <c r="X1874" s="30">
        <v>46010</v>
      </c>
      <c r="AA1874" s="3" t="s">
        <v>3588</v>
      </c>
      <c r="AB1874" s="61"/>
      <c r="AD1874" s="9" t="s">
        <v>126</v>
      </c>
      <c r="AF1874" s="9" t="s">
        <v>16</v>
      </c>
      <c r="AH1874" s="9" t="s">
        <v>1555</v>
      </c>
      <c r="AJ1874" s="9" t="s">
        <v>123</v>
      </c>
    </row>
    <row r="1875" spans="1:40" hidden="1">
      <c r="A1875" s="69" t="s">
        <v>6248</v>
      </c>
      <c r="B1875" s="70" t="s">
        <v>3602</v>
      </c>
      <c r="F1875" s="60">
        <v>8</v>
      </c>
      <c r="G1875" s="40">
        <v>8</v>
      </c>
      <c r="I1875" s="8"/>
      <c r="J1875" s="6"/>
      <c r="K1875" s="64"/>
      <c r="N1875" s="24"/>
      <c r="Q1875" s="8" t="s">
        <v>3603</v>
      </c>
      <c r="X1875" s="30">
        <v>46010</v>
      </c>
      <c r="AA1875" s="3" t="s">
        <v>3588</v>
      </c>
      <c r="AB1875" s="61"/>
      <c r="AD1875" s="9" t="s">
        <v>126</v>
      </c>
      <c r="AF1875" s="9" t="s">
        <v>16</v>
      </c>
      <c r="AH1875" s="9" t="s">
        <v>1555</v>
      </c>
      <c r="AJ1875" s="9" t="s">
        <v>123</v>
      </c>
    </row>
    <row r="1876" spans="1:40" hidden="1">
      <c r="A1876" s="69" t="s">
        <v>6249</v>
      </c>
      <c r="B1876" s="70" t="s">
        <v>3605</v>
      </c>
      <c r="F1876" s="60">
        <v>4</v>
      </c>
      <c r="G1876" s="40">
        <v>4</v>
      </c>
      <c r="I1876" s="8"/>
      <c r="J1876" s="6"/>
      <c r="K1876" s="64"/>
      <c r="N1876" s="24"/>
      <c r="Q1876" s="8" t="s">
        <v>3594</v>
      </c>
      <c r="X1876" s="30">
        <v>46010</v>
      </c>
      <c r="AA1876" s="3" t="s">
        <v>3588</v>
      </c>
      <c r="AB1876" s="61"/>
      <c r="AD1876" s="9" t="s">
        <v>126</v>
      </c>
      <c r="AF1876" s="9" t="s">
        <v>16</v>
      </c>
      <c r="AH1876" s="9" t="s">
        <v>1555</v>
      </c>
      <c r="AJ1876" s="9" t="s">
        <v>123</v>
      </c>
    </row>
    <row r="1877" spans="1:40" hidden="1">
      <c r="A1877" s="69" t="s">
        <v>6250</v>
      </c>
      <c r="B1877" s="70" t="s">
        <v>3596</v>
      </c>
      <c r="F1877" s="60">
        <v>2</v>
      </c>
      <c r="G1877" s="40">
        <v>2</v>
      </c>
      <c r="I1877" s="8"/>
      <c r="J1877" s="6"/>
      <c r="K1877" s="64"/>
      <c r="N1877" s="24"/>
      <c r="Q1877" s="8" t="s">
        <v>3597</v>
      </c>
      <c r="X1877" s="30">
        <v>46010</v>
      </c>
      <c r="AA1877" s="3" t="s">
        <v>3588</v>
      </c>
      <c r="AB1877" s="61"/>
      <c r="AD1877" s="9" t="s">
        <v>126</v>
      </c>
      <c r="AF1877" s="9" t="s">
        <v>16</v>
      </c>
      <c r="AH1877" s="9" t="s">
        <v>1555</v>
      </c>
      <c r="AJ1877" s="9" t="s">
        <v>123</v>
      </c>
    </row>
    <row r="1878" spans="1:40" hidden="1">
      <c r="A1878" s="69" t="s">
        <v>6251</v>
      </c>
      <c r="B1878" s="70" t="s">
        <v>3599</v>
      </c>
      <c r="F1878" s="60">
        <v>4</v>
      </c>
      <c r="G1878" s="40">
        <v>4</v>
      </c>
      <c r="I1878" s="8"/>
      <c r="J1878" s="6"/>
      <c r="K1878" s="64"/>
      <c r="N1878" s="24"/>
      <c r="Q1878" s="8" t="s">
        <v>3600</v>
      </c>
      <c r="X1878" s="30">
        <v>46010</v>
      </c>
      <c r="AA1878" s="3" t="s">
        <v>3588</v>
      </c>
      <c r="AB1878" s="61"/>
      <c r="AD1878" s="9" t="s">
        <v>126</v>
      </c>
      <c r="AF1878" s="9" t="s">
        <v>11</v>
      </c>
      <c r="AH1878" s="9" t="s">
        <v>16</v>
      </c>
      <c r="AJ1878" s="9" t="s">
        <v>1555</v>
      </c>
      <c r="AL1878" s="9" t="s">
        <v>123</v>
      </c>
    </row>
    <row r="1879" spans="1:40" hidden="1">
      <c r="A1879" s="69" t="s">
        <v>6252</v>
      </c>
      <c r="B1879" s="70" t="s">
        <v>3590</v>
      </c>
      <c r="F1879" s="60">
        <v>2</v>
      </c>
      <c r="G1879" s="40">
        <v>2</v>
      </c>
      <c r="I1879" s="8"/>
      <c r="J1879" s="6"/>
      <c r="K1879" s="64"/>
      <c r="N1879" s="24"/>
      <c r="Q1879" s="8" t="s">
        <v>3591</v>
      </c>
      <c r="X1879" s="30">
        <v>46010</v>
      </c>
      <c r="AA1879" s="3" t="s">
        <v>3588</v>
      </c>
      <c r="AB1879" s="61"/>
      <c r="AD1879" s="9" t="s">
        <v>126</v>
      </c>
      <c r="AF1879" s="9" t="s">
        <v>168</v>
      </c>
      <c r="AH1879" s="9" t="s">
        <v>31</v>
      </c>
      <c r="AJ1879" s="9" t="s">
        <v>16</v>
      </c>
      <c r="AL1879" s="9" t="s">
        <v>1555</v>
      </c>
      <c r="AN1879" s="9" t="s">
        <v>123</v>
      </c>
    </row>
    <row r="1880" spans="1:40" hidden="1">
      <c r="A1880" s="69" t="s">
        <v>6253</v>
      </c>
      <c r="B1880" s="70" t="s">
        <v>6254</v>
      </c>
      <c r="F1880" s="60">
        <v>7</v>
      </c>
      <c r="G1880" s="40">
        <v>7</v>
      </c>
      <c r="I1880" s="8"/>
      <c r="J1880" s="6"/>
      <c r="K1880" s="64"/>
      <c r="N1880" s="24"/>
      <c r="T1880" s="19" t="s">
        <v>6255</v>
      </c>
      <c r="X1880" s="30">
        <v>45982</v>
      </c>
      <c r="AA1880" s="3" t="s">
        <v>3819</v>
      </c>
      <c r="AB1880" s="61"/>
      <c r="AD1880" s="9" t="s">
        <v>56</v>
      </c>
      <c r="AF1880" s="9" t="s">
        <v>13</v>
      </c>
      <c r="AH1880" s="9" t="s">
        <v>123</v>
      </c>
    </row>
    <row r="1881" spans="1:40" hidden="1">
      <c r="A1881" s="69" t="s">
        <v>6256</v>
      </c>
      <c r="B1881" s="70" t="s">
        <v>3358</v>
      </c>
      <c r="F1881" s="60">
        <v>20</v>
      </c>
      <c r="G1881" s="40">
        <v>20</v>
      </c>
      <c r="I1881" s="8"/>
      <c r="J1881" s="6"/>
      <c r="K1881" s="64"/>
      <c r="N1881" s="24"/>
      <c r="T1881" s="19" t="s">
        <v>6257</v>
      </c>
      <c r="X1881" s="30">
        <v>45989</v>
      </c>
      <c r="AA1881" s="3" t="s">
        <v>3349</v>
      </c>
      <c r="AB1881" s="61"/>
      <c r="AD1881" s="9" t="s">
        <v>56</v>
      </c>
      <c r="AF1881" s="9" t="s">
        <v>26</v>
      </c>
      <c r="AH1881" s="9" t="s">
        <v>123</v>
      </c>
    </row>
    <row r="1882" spans="1:40" hidden="1">
      <c r="A1882" s="69" t="s">
        <v>6258</v>
      </c>
      <c r="B1882" s="70" t="s">
        <v>2973</v>
      </c>
      <c r="F1882" s="60">
        <v>5</v>
      </c>
      <c r="G1882" s="40">
        <v>5</v>
      </c>
      <c r="I1882" s="8"/>
      <c r="J1882" s="6"/>
      <c r="K1882" s="64"/>
      <c r="N1882" s="24"/>
      <c r="T1882" s="19" t="s">
        <v>6259</v>
      </c>
      <c r="X1882" s="30">
        <v>45988</v>
      </c>
      <c r="AA1882" s="3" t="s">
        <v>1761</v>
      </c>
      <c r="AB1882" s="61"/>
      <c r="AD1882" s="9" t="s">
        <v>56</v>
      </c>
      <c r="AF1882" s="9" t="s">
        <v>82</v>
      </c>
      <c r="AH1882" s="9" t="s">
        <v>31</v>
      </c>
      <c r="AJ1882" s="9" t="s">
        <v>123</v>
      </c>
    </row>
    <row r="1883" spans="1:40" hidden="1">
      <c r="A1883" s="69" t="s">
        <v>6260</v>
      </c>
      <c r="B1883" s="70" t="s">
        <v>6261</v>
      </c>
      <c r="F1883" s="60">
        <v>3</v>
      </c>
      <c r="G1883" s="40">
        <v>3</v>
      </c>
      <c r="I1883" s="8"/>
      <c r="J1883" s="6"/>
      <c r="K1883" s="64"/>
      <c r="N1883" s="24"/>
      <c r="T1883" s="19" t="s">
        <v>6262</v>
      </c>
      <c r="X1883" s="30">
        <v>45982</v>
      </c>
      <c r="AA1883" s="3" t="s">
        <v>3819</v>
      </c>
      <c r="AB1883" s="61"/>
      <c r="AD1883" s="9" t="s">
        <v>56</v>
      </c>
      <c r="AF1883" s="9" t="s">
        <v>13</v>
      </c>
      <c r="AH1883" s="9" t="s">
        <v>123</v>
      </c>
    </row>
    <row r="1884" spans="1:40" hidden="1">
      <c r="A1884" s="69" t="s">
        <v>6263</v>
      </c>
      <c r="B1884" s="70" t="s">
        <v>6264</v>
      </c>
      <c r="F1884" s="60">
        <v>7</v>
      </c>
      <c r="G1884" s="40">
        <v>7</v>
      </c>
      <c r="I1884" s="8"/>
      <c r="J1884" s="6"/>
      <c r="K1884" s="64"/>
      <c r="N1884" s="24"/>
      <c r="T1884" s="19" t="s">
        <v>6265</v>
      </c>
      <c r="X1884" s="30">
        <v>45988</v>
      </c>
      <c r="AA1884" s="3" t="s">
        <v>1761</v>
      </c>
      <c r="AB1884" s="61"/>
      <c r="AD1884" s="9" t="s">
        <v>56</v>
      </c>
      <c r="AF1884" s="9" t="s">
        <v>13</v>
      </c>
      <c r="AH1884" s="9" t="s">
        <v>123</v>
      </c>
    </row>
    <row r="1885" spans="1:40" hidden="1">
      <c r="A1885" s="69" t="s">
        <v>6266</v>
      </c>
      <c r="B1885" s="70" t="s">
        <v>5144</v>
      </c>
      <c r="F1885" s="60">
        <v>1</v>
      </c>
      <c r="G1885" s="40">
        <v>1</v>
      </c>
      <c r="I1885" s="8"/>
      <c r="J1885" s="6"/>
      <c r="K1885" s="64"/>
      <c r="N1885" s="24"/>
      <c r="T1885" s="19" t="s">
        <v>6267</v>
      </c>
      <c r="X1885" s="30">
        <v>45988</v>
      </c>
      <c r="AA1885" s="3" t="s">
        <v>3</v>
      </c>
      <c r="AB1885" s="61"/>
      <c r="AD1885" s="9" t="s">
        <v>56</v>
      </c>
      <c r="AF1885" s="9" t="s">
        <v>13</v>
      </c>
      <c r="AH1885" s="9" t="s">
        <v>123</v>
      </c>
    </row>
    <row r="1886" spans="1:40" hidden="1">
      <c r="A1886" s="69" t="s">
        <v>6268</v>
      </c>
      <c r="B1886" s="70" t="s">
        <v>5156</v>
      </c>
      <c r="F1886" s="60">
        <v>1</v>
      </c>
      <c r="G1886" s="40">
        <v>1</v>
      </c>
      <c r="I1886" s="8"/>
      <c r="J1886" s="6"/>
      <c r="K1886" s="64"/>
      <c r="N1886" s="24"/>
      <c r="T1886" s="19" t="s">
        <v>6269</v>
      </c>
      <c r="X1886" s="30">
        <v>45988</v>
      </c>
      <c r="AA1886" s="3" t="s">
        <v>3</v>
      </c>
      <c r="AB1886" s="61"/>
      <c r="AD1886" s="9" t="s">
        <v>56</v>
      </c>
      <c r="AF1886" s="9" t="s">
        <v>13</v>
      </c>
      <c r="AH1886" s="9" t="s">
        <v>123</v>
      </c>
    </row>
    <row r="1887" spans="1:40" hidden="1">
      <c r="A1887" s="69" t="s">
        <v>6270</v>
      </c>
      <c r="B1887" s="70" t="s">
        <v>6271</v>
      </c>
      <c r="F1887" s="60">
        <v>10</v>
      </c>
      <c r="G1887" s="40">
        <v>10</v>
      </c>
      <c r="I1887" s="8"/>
      <c r="J1887" s="6"/>
      <c r="K1887" s="64"/>
      <c r="N1887" s="24"/>
      <c r="X1887" s="30">
        <v>45982</v>
      </c>
      <c r="AA1887" s="3" t="s">
        <v>6272</v>
      </c>
      <c r="AB1887" s="61"/>
      <c r="AD1887" s="9" t="s">
        <v>56</v>
      </c>
      <c r="AF1887" s="9" t="s">
        <v>13</v>
      </c>
      <c r="AH1887" s="9" t="s">
        <v>123</v>
      </c>
    </row>
    <row r="1888" spans="1:40" hidden="1">
      <c r="A1888" s="69" t="s">
        <v>6273</v>
      </c>
      <c r="B1888" s="70" t="s">
        <v>1413</v>
      </c>
      <c r="F1888" s="60">
        <v>158</v>
      </c>
      <c r="G1888" s="40">
        <v>158</v>
      </c>
      <c r="I1888" s="8"/>
      <c r="J1888" s="6"/>
      <c r="K1888" s="64"/>
      <c r="N1888" s="24"/>
      <c r="T1888" s="19" t="s">
        <v>6274</v>
      </c>
      <c r="X1888" s="30">
        <v>45989</v>
      </c>
      <c r="AA1888" s="3" t="s">
        <v>222</v>
      </c>
      <c r="AB1888" s="61"/>
      <c r="AD1888" s="9" t="s">
        <v>56</v>
      </c>
      <c r="AF1888" s="9" t="s">
        <v>13</v>
      </c>
      <c r="AH1888" s="9" t="s">
        <v>123</v>
      </c>
    </row>
    <row r="1889" spans="1:52" hidden="1">
      <c r="A1889" s="69" t="s">
        <v>6275</v>
      </c>
      <c r="B1889" s="70" t="s">
        <v>5656</v>
      </c>
      <c r="F1889" s="60">
        <v>160</v>
      </c>
      <c r="G1889" s="40">
        <v>160</v>
      </c>
      <c r="I1889" s="8"/>
      <c r="J1889" s="6"/>
      <c r="K1889" s="64"/>
      <c r="N1889" s="24"/>
      <c r="T1889" s="19" t="s">
        <v>6276</v>
      </c>
      <c r="X1889" s="30">
        <v>45989</v>
      </c>
      <c r="AA1889" s="3" t="s">
        <v>222</v>
      </c>
      <c r="AB1889" s="61"/>
      <c r="AD1889" s="9" t="s">
        <v>56</v>
      </c>
      <c r="AF1889" s="9" t="s">
        <v>13</v>
      </c>
      <c r="AH1889" s="9" t="s">
        <v>123</v>
      </c>
    </row>
    <row r="1890" spans="1:52" hidden="1">
      <c r="A1890" s="69" t="s">
        <v>6277</v>
      </c>
      <c r="B1890" s="70" t="s">
        <v>3198</v>
      </c>
      <c r="F1890" s="60">
        <v>5</v>
      </c>
      <c r="G1890" s="40">
        <v>5</v>
      </c>
      <c r="I1890" s="8"/>
      <c r="J1890" s="6"/>
      <c r="K1890" s="64"/>
      <c r="N1890" s="24"/>
      <c r="Q1890" s="8" t="s">
        <v>3199</v>
      </c>
      <c r="T1890" s="19" t="s">
        <v>6278</v>
      </c>
      <c r="X1890" s="30">
        <v>46001</v>
      </c>
      <c r="AA1890" s="3" t="s">
        <v>1831</v>
      </c>
      <c r="AB1890" s="61"/>
      <c r="AD1890" s="9" t="s">
        <v>126</v>
      </c>
      <c r="AF1890" s="9" t="s">
        <v>11</v>
      </c>
      <c r="AH1890" s="9" t="s">
        <v>82</v>
      </c>
      <c r="AJ1890" s="9" t="s">
        <v>31</v>
      </c>
      <c r="AL1890" s="9" t="s">
        <v>78</v>
      </c>
      <c r="AN1890" s="9" t="s">
        <v>24</v>
      </c>
      <c r="AP1890" s="9" t="s">
        <v>50</v>
      </c>
      <c r="AR1890" s="9" t="s">
        <v>13</v>
      </c>
      <c r="AT1890" s="9" t="s">
        <v>123</v>
      </c>
    </row>
    <row r="1891" spans="1:52" hidden="1">
      <c r="A1891" s="69" t="s">
        <v>6279</v>
      </c>
      <c r="B1891" s="70" t="s">
        <v>6280</v>
      </c>
      <c r="F1891" s="60">
        <v>2</v>
      </c>
      <c r="G1891" s="40">
        <v>2</v>
      </c>
      <c r="I1891" s="8"/>
      <c r="J1891" s="6"/>
      <c r="K1891" s="64"/>
      <c r="N1891" s="24"/>
      <c r="Q1891" s="8" t="s">
        <v>6281</v>
      </c>
      <c r="X1891" s="30">
        <v>45996</v>
      </c>
      <c r="AA1891" s="3" t="s">
        <v>2963</v>
      </c>
      <c r="AB1891" s="61"/>
      <c r="AD1891" s="9" t="s">
        <v>126</v>
      </c>
      <c r="AF1891" s="9" t="s">
        <v>11</v>
      </c>
      <c r="AH1891" s="9" t="s">
        <v>16</v>
      </c>
      <c r="AJ1891" s="9" t="s">
        <v>106</v>
      </c>
      <c r="AL1891" s="9" t="s">
        <v>48</v>
      </c>
      <c r="AN1891" s="9" t="s">
        <v>41</v>
      </c>
      <c r="AP1891" s="9" t="s">
        <v>123</v>
      </c>
    </row>
    <row r="1892" spans="1:52" hidden="1">
      <c r="A1892" s="69" t="s">
        <v>6282</v>
      </c>
      <c r="B1892" s="70" t="s">
        <v>199</v>
      </c>
      <c r="F1892" s="60">
        <v>252</v>
      </c>
      <c r="G1892" s="40">
        <v>252</v>
      </c>
      <c r="I1892" s="8"/>
      <c r="J1892" s="6"/>
      <c r="K1892" s="64"/>
      <c r="N1892" s="24"/>
      <c r="T1892" s="19" t="s">
        <v>6283</v>
      </c>
      <c r="X1892" s="30">
        <v>45993</v>
      </c>
      <c r="AA1892" s="3" t="s">
        <v>1980</v>
      </c>
      <c r="AB1892" s="61"/>
      <c r="AD1892" s="9" t="s">
        <v>56</v>
      </c>
      <c r="AF1892" s="9" t="s">
        <v>2</v>
      </c>
    </row>
    <row r="1893" spans="1:52" hidden="1">
      <c r="A1893" s="69" t="s">
        <v>6284</v>
      </c>
      <c r="B1893" s="70" t="s">
        <v>199</v>
      </c>
      <c r="F1893" s="60">
        <v>252</v>
      </c>
      <c r="G1893" s="40">
        <v>252</v>
      </c>
      <c r="I1893" s="8"/>
      <c r="J1893" s="6"/>
      <c r="K1893" s="64"/>
      <c r="N1893" s="24"/>
      <c r="T1893" s="19" t="s">
        <v>6285</v>
      </c>
      <c r="X1893" s="30">
        <v>45993</v>
      </c>
      <c r="AA1893" s="3" t="s">
        <v>1980</v>
      </c>
      <c r="AB1893" s="61"/>
      <c r="AD1893" s="9" t="s">
        <v>56</v>
      </c>
      <c r="AF1893" s="9" t="s">
        <v>2</v>
      </c>
    </row>
    <row r="1894" spans="1:52" hidden="1">
      <c r="A1894" s="69" t="s">
        <v>6286</v>
      </c>
      <c r="B1894" s="70" t="s">
        <v>199</v>
      </c>
      <c r="F1894" s="60">
        <v>252</v>
      </c>
      <c r="G1894" s="40">
        <v>252</v>
      </c>
      <c r="I1894" s="8"/>
      <c r="J1894" s="6"/>
      <c r="K1894" s="64"/>
      <c r="N1894" s="24"/>
      <c r="T1894" s="19" t="s">
        <v>6287</v>
      </c>
      <c r="X1894" s="30">
        <v>45993</v>
      </c>
      <c r="AA1894" s="3" t="s">
        <v>1980</v>
      </c>
      <c r="AB1894" s="61"/>
      <c r="AD1894" s="9" t="s">
        <v>56</v>
      </c>
      <c r="AF1894" s="9" t="s">
        <v>2</v>
      </c>
    </row>
    <row r="1895" spans="1:52" hidden="1">
      <c r="A1895" s="69" t="s">
        <v>6288</v>
      </c>
      <c r="B1895" s="70" t="s">
        <v>199</v>
      </c>
      <c r="F1895" s="60">
        <v>252</v>
      </c>
      <c r="G1895" s="40">
        <v>252</v>
      </c>
      <c r="I1895" s="8"/>
      <c r="J1895" s="6"/>
      <c r="K1895" s="64"/>
      <c r="N1895" s="24"/>
      <c r="T1895" s="19" t="s">
        <v>6289</v>
      </c>
      <c r="X1895" s="30">
        <v>45993</v>
      </c>
      <c r="AA1895" s="3" t="s">
        <v>1980</v>
      </c>
      <c r="AB1895" s="61"/>
      <c r="AD1895" s="9" t="s">
        <v>56</v>
      </c>
      <c r="AF1895" s="9" t="s">
        <v>2</v>
      </c>
    </row>
    <row r="1896" spans="1:52" hidden="1">
      <c r="A1896" s="69" t="s">
        <v>6290</v>
      </c>
      <c r="B1896" s="70" t="s">
        <v>199</v>
      </c>
      <c r="F1896" s="60">
        <v>252</v>
      </c>
      <c r="G1896" s="40">
        <v>252</v>
      </c>
      <c r="I1896" s="8"/>
      <c r="J1896" s="6"/>
      <c r="K1896" s="64"/>
      <c r="N1896" s="24"/>
      <c r="T1896" s="19" t="s">
        <v>6291</v>
      </c>
      <c r="X1896" s="30">
        <v>45993</v>
      </c>
      <c r="AA1896" s="3" t="s">
        <v>1980</v>
      </c>
      <c r="AB1896" s="61"/>
      <c r="AD1896" s="9" t="s">
        <v>56</v>
      </c>
      <c r="AF1896" s="9" t="s">
        <v>2</v>
      </c>
    </row>
    <row r="1897" spans="1:52" hidden="1">
      <c r="A1897" s="69" t="s">
        <v>6292</v>
      </c>
      <c r="B1897" s="70" t="s">
        <v>6293</v>
      </c>
      <c r="F1897" s="60">
        <v>5</v>
      </c>
      <c r="G1897" s="40">
        <v>5</v>
      </c>
      <c r="I1897" s="8"/>
      <c r="J1897" s="6"/>
      <c r="K1897" s="64"/>
      <c r="N1897" s="24"/>
      <c r="Q1897" s="8" t="s">
        <v>6294</v>
      </c>
      <c r="T1897" s="19" t="s">
        <v>6295</v>
      </c>
      <c r="X1897" s="30">
        <v>45679</v>
      </c>
      <c r="AA1897" s="3" t="s">
        <v>1804</v>
      </c>
      <c r="AB1897" s="61"/>
      <c r="AD1897" s="9" t="s">
        <v>126</v>
      </c>
      <c r="AF1897" s="9" t="s">
        <v>19</v>
      </c>
      <c r="AH1897" s="9" t="s">
        <v>72</v>
      </c>
      <c r="AJ1897" s="9" t="s">
        <v>2</v>
      </c>
      <c r="AL1897" s="9" t="s">
        <v>31</v>
      </c>
      <c r="AN1897" s="9" t="s">
        <v>21</v>
      </c>
      <c r="AP1897" s="9" t="s">
        <v>49</v>
      </c>
      <c r="AR1897" s="9" t="s">
        <v>17</v>
      </c>
      <c r="AT1897" s="9" t="s">
        <v>6</v>
      </c>
      <c r="AV1897" s="9" t="s">
        <v>13</v>
      </c>
      <c r="AX1897" s="9" t="s">
        <v>37</v>
      </c>
      <c r="AZ1897" s="9" t="s">
        <v>123</v>
      </c>
    </row>
    <row r="1898" spans="1:52" hidden="1">
      <c r="A1898" s="69" t="s">
        <v>6296</v>
      </c>
      <c r="B1898" s="70" t="s">
        <v>5007</v>
      </c>
      <c r="F1898" s="60">
        <v>4</v>
      </c>
      <c r="G1898" s="40">
        <v>4</v>
      </c>
      <c r="I1898" s="8"/>
      <c r="J1898" s="6"/>
      <c r="K1898" s="64"/>
      <c r="N1898" s="24"/>
      <c r="Q1898" s="8" t="s">
        <v>5008</v>
      </c>
      <c r="T1898" s="19" t="s">
        <v>6297</v>
      </c>
      <c r="X1898" s="30">
        <v>45676</v>
      </c>
      <c r="AA1898" s="3" t="s">
        <v>1804</v>
      </c>
      <c r="AB1898" s="61"/>
      <c r="AD1898" s="9" t="s">
        <v>126</v>
      </c>
      <c r="AF1898" s="9" t="s">
        <v>15</v>
      </c>
      <c r="AH1898" s="9" t="s">
        <v>19</v>
      </c>
      <c r="AJ1898" s="9" t="s">
        <v>11</v>
      </c>
      <c r="AL1898" s="9" t="s">
        <v>26</v>
      </c>
      <c r="AN1898" s="9" t="s">
        <v>49</v>
      </c>
      <c r="AP1898" s="9" t="s">
        <v>31</v>
      </c>
      <c r="AR1898" s="9" t="s">
        <v>48</v>
      </c>
      <c r="AT1898" s="9" t="s">
        <v>6</v>
      </c>
      <c r="AV1898" s="9" t="s">
        <v>37</v>
      </c>
      <c r="AX1898" s="9" t="s">
        <v>123</v>
      </c>
    </row>
    <row r="1899" spans="1:52" hidden="1">
      <c r="A1899" s="69" t="s">
        <v>6298</v>
      </c>
      <c r="B1899" s="70" t="s">
        <v>6299</v>
      </c>
      <c r="F1899" s="60">
        <v>20</v>
      </c>
      <c r="G1899" s="40">
        <v>20</v>
      </c>
      <c r="I1899" s="8"/>
      <c r="J1899" s="6"/>
      <c r="K1899" s="64"/>
      <c r="N1899" s="24"/>
      <c r="Q1899" s="8" t="s">
        <v>6300</v>
      </c>
      <c r="T1899" s="19" t="s">
        <v>6301</v>
      </c>
      <c r="X1899" s="30">
        <v>45683</v>
      </c>
      <c r="AA1899" s="3" t="s">
        <v>2889</v>
      </c>
      <c r="AB1899" s="61"/>
      <c r="AD1899" s="9" t="s">
        <v>126</v>
      </c>
      <c r="AF1899" s="9" t="s">
        <v>11</v>
      </c>
      <c r="AH1899" s="9" t="s">
        <v>82</v>
      </c>
      <c r="AJ1899" s="9" t="s">
        <v>31</v>
      </c>
      <c r="AL1899" s="9" t="s">
        <v>9</v>
      </c>
      <c r="AN1899" s="9" t="s">
        <v>106</v>
      </c>
      <c r="AP1899" s="9" t="s">
        <v>48</v>
      </c>
      <c r="AR1899" s="9" t="s">
        <v>13</v>
      </c>
      <c r="AT1899" s="9" t="s">
        <v>123</v>
      </c>
    </row>
    <row r="1900" spans="1:52" hidden="1">
      <c r="A1900" s="69" t="s">
        <v>6302</v>
      </c>
      <c r="B1900" s="70" t="s">
        <v>6303</v>
      </c>
      <c r="F1900" s="60">
        <v>1</v>
      </c>
      <c r="G1900" s="40">
        <v>1</v>
      </c>
      <c r="I1900" s="8"/>
      <c r="J1900" s="6"/>
      <c r="K1900" s="64"/>
      <c r="N1900" s="24"/>
      <c r="T1900" s="19" t="s">
        <v>6304</v>
      </c>
      <c r="X1900" s="30">
        <v>45992</v>
      </c>
      <c r="AA1900" s="3" t="s">
        <v>1774</v>
      </c>
      <c r="AB1900" s="61"/>
      <c r="AD1900" s="9" t="s">
        <v>56</v>
      </c>
      <c r="AF1900" s="9" t="s">
        <v>7</v>
      </c>
      <c r="AH1900" s="9" t="s">
        <v>24</v>
      </c>
      <c r="AJ1900" s="9" t="s">
        <v>18</v>
      </c>
      <c r="AL1900" s="9" t="s">
        <v>123</v>
      </c>
    </row>
    <row r="1901" spans="1:52" hidden="1">
      <c r="A1901" s="69" t="s">
        <v>6305</v>
      </c>
      <c r="B1901" s="70" t="s">
        <v>6306</v>
      </c>
      <c r="F1901" s="60">
        <v>2</v>
      </c>
      <c r="G1901" s="40">
        <v>2</v>
      </c>
      <c r="I1901" s="8"/>
      <c r="J1901" s="6"/>
      <c r="K1901" s="64"/>
      <c r="N1901" s="24"/>
      <c r="Q1901" s="8" t="s">
        <v>6307</v>
      </c>
      <c r="T1901" s="19" t="s">
        <v>6308</v>
      </c>
      <c r="X1901" s="30">
        <v>45659</v>
      </c>
      <c r="AA1901" s="3" t="s">
        <v>1748</v>
      </c>
      <c r="AB1901" s="61"/>
      <c r="AD1901" s="9" t="s">
        <v>126</v>
      </c>
      <c r="AF1901" s="9" t="s">
        <v>11</v>
      </c>
      <c r="AH1901" s="9" t="s">
        <v>16</v>
      </c>
      <c r="AJ1901" s="9" t="s">
        <v>88</v>
      </c>
      <c r="AL1901" s="9" t="s">
        <v>50</v>
      </c>
      <c r="AN1901" s="9" t="s">
        <v>24</v>
      </c>
      <c r="AP1901" s="9" t="s">
        <v>123</v>
      </c>
    </row>
    <row r="1902" spans="1:52" hidden="1">
      <c r="A1902" s="69" t="s">
        <v>6309</v>
      </c>
      <c r="B1902" s="70" t="s">
        <v>96</v>
      </c>
      <c r="F1902" s="60">
        <v>10</v>
      </c>
      <c r="G1902" s="40">
        <v>0</v>
      </c>
      <c r="I1902" s="8"/>
      <c r="J1902" s="6"/>
      <c r="K1902" s="64"/>
      <c r="N1902" s="24"/>
      <c r="T1902" s="19" t="s">
        <v>6310</v>
      </c>
      <c r="X1902" s="30">
        <v>46014</v>
      </c>
      <c r="AA1902" s="3" t="s">
        <v>1774</v>
      </c>
      <c r="AB1902" s="61"/>
      <c r="AD1902" s="9" t="s">
        <v>126</v>
      </c>
      <c r="AF1902" s="9" t="s">
        <v>11</v>
      </c>
      <c r="AH1902" s="9" t="s">
        <v>82</v>
      </c>
      <c r="AJ1902" s="9" t="s">
        <v>31</v>
      </c>
      <c r="AL1902" s="9" t="s">
        <v>106</v>
      </c>
      <c r="AN1902" s="9" t="s">
        <v>48</v>
      </c>
      <c r="AP1902" s="9" t="s">
        <v>13</v>
      </c>
      <c r="AR1902" s="9" t="s">
        <v>187</v>
      </c>
      <c r="AT1902" s="9" t="s">
        <v>123</v>
      </c>
    </row>
    <row r="1903" spans="1:52" hidden="1">
      <c r="A1903" s="69" t="s">
        <v>6311</v>
      </c>
      <c r="B1903" s="70" t="s">
        <v>611</v>
      </c>
      <c r="F1903" s="60">
        <v>10</v>
      </c>
      <c r="G1903" s="40">
        <v>10</v>
      </c>
      <c r="I1903" s="8"/>
      <c r="J1903" s="6"/>
      <c r="K1903" s="64"/>
      <c r="N1903" s="24"/>
      <c r="Q1903" s="8" t="s">
        <v>6312</v>
      </c>
      <c r="T1903" s="19" t="s">
        <v>6313</v>
      </c>
      <c r="X1903" s="30">
        <v>45683</v>
      </c>
      <c r="AA1903" s="3" t="s">
        <v>1774</v>
      </c>
      <c r="AB1903" s="61"/>
      <c r="AD1903" s="9" t="s">
        <v>126</v>
      </c>
      <c r="AF1903" s="9" t="s">
        <v>11</v>
      </c>
      <c r="AH1903" s="9" t="s">
        <v>2</v>
      </c>
      <c r="AJ1903" s="9" t="s">
        <v>31</v>
      </c>
      <c r="AL1903" s="9" t="s">
        <v>16</v>
      </c>
      <c r="AN1903" s="9" t="s">
        <v>106</v>
      </c>
      <c r="AP1903" s="9" t="s">
        <v>48</v>
      </c>
      <c r="AR1903" s="9" t="s">
        <v>13</v>
      </c>
      <c r="AT1903" s="9" t="s">
        <v>41</v>
      </c>
      <c r="AV1903" s="9" t="s">
        <v>123</v>
      </c>
    </row>
    <row r="1904" spans="1:52" hidden="1">
      <c r="A1904" s="69" t="s">
        <v>6314</v>
      </c>
      <c r="B1904" s="70" t="s">
        <v>6315</v>
      </c>
      <c r="F1904" s="60">
        <v>3</v>
      </c>
      <c r="G1904" s="40">
        <v>3</v>
      </c>
      <c r="I1904" s="8"/>
      <c r="J1904" s="6"/>
      <c r="K1904" s="64"/>
      <c r="N1904" s="24"/>
      <c r="Q1904" s="8" t="s">
        <v>6316</v>
      </c>
      <c r="T1904" s="19" t="s">
        <v>6317</v>
      </c>
      <c r="X1904" s="30">
        <v>45679</v>
      </c>
      <c r="AA1904" s="3" t="s">
        <v>6126</v>
      </c>
      <c r="AB1904" s="61"/>
      <c r="AD1904" s="9" t="s">
        <v>126</v>
      </c>
      <c r="AF1904" s="9" t="s">
        <v>11</v>
      </c>
      <c r="AH1904" s="9" t="s">
        <v>2</v>
      </c>
      <c r="AJ1904" s="9" t="s">
        <v>31</v>
      </c>
      <c r="AL1904" s="9" t="s">
        <v>106</v>
      </c>
      <c r="AN1904" s="9" t="s">
        <v>48</v>
      </c>
      <c r="AP1904" s="9" t="s">
        <v>13</v>
      </c>
      <c r="AR1904" s="9" t="s">
        <v>123</v>
      </c>
    </row>
    <row r="1905" spans="1:48" hidden="1">
      <c r="A1905" s="69" t="s">
        <v>6318</v>
      </c>
      <c r="B1905" s="70" t="s">
        <v>166</v>
      </c>
      <c r="F1905" s="60">
        <v>252</v>
      </c>
      <c r="G1905" s="40">
        <v>252</v>
      </c>
      <c r="I1905" s="8"/>
      <c r="J1905" s="6"/>
      <c r="K1905" s="64"/>
      <c r="N1905" s="24"/>
      <c r="T1905" s="19" t="s">
        <v>6319</v>
      </c>
      <c r="X1905" s="30">
        <v>45993</v>
      </c>
      <c r="AA1905" s="3" t="s">
        <v>1980</v>
      </c>
      <c r="AB1905" s="61"/>
      <c r="AD1905" s="9" t="s">
        <v>56</v>
      </c>
      <c r="AF1905" s="9" t="s">
        <v>2</v>
      </c>
      <c r="AH1905" s="9" t="s">
        <v>123</v>
      </c>
    </row>
    <row r="1906" spans="1:48" hidden="1">
      <c r="A1906" s="69" t="s">
        <v>6320</v>
      </c>
      <c r="B1906" s="70" t="s">
        <v>6212</v>
      </c>
      <c r="F1906" s="60">
        <v>252</v>
      </c>
      <c r="G1906" s="40">
        <v>252</v>
      </c>
      <c r="I1906" s="8"/>
      <c r="J1906" s="6"/>
      <c r="K1906" s="64"/>
      <c r="N1906" s="24"/>
      <c r="T1906" s="19" t="s">
        <v>6321</v>
      </c>
      <c r="X1906" s="30">
        <v>45993</v>
      </c>
      <c r="AA1906" s="3" t="s">
        <v>1980</v>
      </c>
      <c r="AB1906" s="61"/>
      <c r="AD1906" s="9" t="s">
        <v>56</v>
      </c>
      <c r="AF1906" s="9" t="s">
        <v>2</v>
      </c>
      <c r="AH1906" s="9" t="s">
        <v>123</v>
      </c>
    </row>
    <row r="1907" spans="1:48" hidden="1">
      <c r="A1907" s="69" t="s">
        <v>6322</v>
      </c>
      <c r="B1907" s="70" t="s">
        <v>199</v>
      </c>
      <c r="F1907" s="60">
        <v>252</v>
      </c>
      <c r="G1907" s="40">
        <v>252</v>
      </c>
      <c r="I1907" s="8"/>
      <c r="J1907" s="6"/>
      <c r="K1907" s="64"/>
      <c r="N1907" s="24"/>
      <c r="T1907" s="19" t="s">
        <v>6323</v>
      </c>
      <c r="X1907" s="30">
        <v>45993</v>
      </c>
      <c r="AA1907" s="3" t="s">
        <v>1980</v>
      </c>
      <c r="AB1907" s="61"/>
      <c r="AD1907" s="9" t="s">
        <v>56</v>
      </c>
      <c r="AF1907" s="9" t="s">
        <v>2</v>
      </c>
    </row>
    <row r="1908" spans="1:48" hidden="1">
      <c r="A1908" s="69" t="s">
        <v>6324</v>
      </c>
      <c r="B1908" s="70" t="s">
        <v>199</v>
      </c>
      <c r="F1908" s="60">
        <v>252</v>
      </c>
      <c r="G1908" s="40">
        <v>252</v>
      </c>
      <c r="I1908" s="8"/>
      <c r="J1908" s="6"/>
      <c r="K1908" s="64"/>
      <c r="N1908" s="24"/>
      <c r="T1908" s="19" t="s">
        <v>6325</v>
      </c>
      <c r="X1908" s="30">
        <v>45993</v>
      </c>
      <c r="AA1908" s="3" t="s">
        <v>1980</v>
      </c>
      <c r="AB1908" s="61"/>
      <c r="AD1908" s="9" t="s">
        <v>56</v>
      </c>
      <c r="AF1908" s="9" t="s">
        <v>2</v>
      </c>
    </row>
    <row r="1909" spans="1:48" hidden="1">
      <c r="A1909" s="69" t="s">
        <v>6326</v>
      </c>
      <c r="B1909" s="70" t="s">
        <v>199</v>
      </c>
      <c r="F1909" s="60">
        <v>252</v>
      </c>
      <c r="G1909" s="40">
        <v>252</v>
      </c>
      <c r="I1909" s="8"/>
      <c r="J1909" s="6"/>
      <c r="K1909" s="64"/>
      <c r="N1909" s="24"/>
      <c r="T1909" s="19" t="s">
        <v>6327</v>
      </c>
      <c r="X1909" s="30">
        <v>45993</v>
      </c>
      <c r="AA1909" s="3" t="s">
        <v>1980</v>
      </c>
      <c r="AB1909" s="61"/>
      <c r="AD1909" s="9" t="s">
        <v>56</v>
      </c>
      <c r="AF1909" s="9" t="s">
        <v>2</v>
      </c>
    </row>
    <row r="1910" spans="1:48" hidden="1">
      <c r="A1910" s="69" t="s">
        <v>6328</v>
      </c>
      <c r="B1910" s="70" t="s">
        <v>6329</v>
      </c>
      <c r="F1910" s="60">
        <v>65</v>
      </c>
      <c r="G1910" s="40">
        <v>65</v>
      </c>
      <c r="I1910" s="8"/>
      <c r="J1910" s="6"/>
      <c r="K1910" s="64"/>
      <c r="N1910" s="24"/>
      <c r="Q1910" s="8" t="s">
        <v>6330</v>
      </c>
      <c r="T1910" s="19" t="s">
        <v>6331</v>
      </c>
      <c r="X1910" s="30">
        <v>45662</v>
      </c>
      <c r="AA1910" s="3" t="s">
        <v>1856</v>
      </c>
      <c r="AB1910" s="61"/>
      <c r="AD1910" s="9" t="s">
        <v>126</v>
      </c>
      <c r="AF1910" s="9" t="s">
        <v>11</v>
      </c>
      <c r="AH1910" s="9" t="s">
        <v>16</v>
      </c>
      <c r="AJ1910" s="9" t="s">
        <v>2</v>
      </c>
      <c r="AL1910" s="9" t="s">
        <v>31</v>
      </c>
      <c r="AN1910" s="9" t="s">
        <v>106</v>
      </c>
      <c r="AP1910" s="9" t="s">
        <v>48</v>
      </c>
      <c r="AR1910" s="9" t="s">
        <v>13</v>
      </c>
      <c r="AT1910" s="9" t="s">
        <v>123</v>
      </c>
    </row>
    <row r="1911" spans="1:48" hidden="1">
      <c r="A1911" s="69" t="s">
        <v>6332</v>
      </c>
      <c r="B1911" s="70" t="s">
        <v>6333</v>
      </c>
      <c r="F1911" s="60">
        <v>60</v>
      </c>
      <c r="G1911" s="40">
        <v>60</v>
      </c>
      <c r="I1911" s="8"/>
      <c r="J1911" s="6"/>
      <c r="K1911" s="64"/>
      <c r="N1911" s="24"/>
      <c r="Q1911" s="8" t="s">
        <v>6334</v>
      </c>
      <c r="T1911" s="19" t="s">
        <v>6335</v>
      </c>
      <c r="X1911" s="30">
        <v>45662</v>
      </c>
      <c r="AA1911" s="3" t="s">
        <v>1856</v>
      </c>
      <c r="AB1911" s="61"/>
      <c r="AD1911" s="9" t="s">
        <v>126</v>
      </c>
      <c r="AF1911" s="9" t="s">
        <v>11</v>
      </c>
      <c r="AH1911" s="9" t="s">
        <v>2</v>
      </c>
      <c r="AJ1911" s="9" t="s">
        <v>31</v>
      </c>
      <c r="AL1911" s="9" t="s">
        <v>106</v>
      </c>
      <c r="AN1911" s="9" t="s">
        <v>48</v>
      </c>
      <c r="AP1911" s="9" t="s">
        <v>13</v>
      </c>
      <c r="AR1911" s="9" t="s">
        <v>123</v>
      </c>
    </row>
    <row r="1912" spans="1:48" hidden="1">
      <c r="A1912" s="69" t="s">
        <v>6336</v>
      </c>
      <c r="B1912" s="70" t="s">
        <v>6337</v>
      </c>
      <c r="F1912" s="60">
        <v>75</v>
      </c>
      <c r="G1912" s="40">
        <v>75</v>
      </c>
      <c r="I1912" s="8"/>
      <c r="J1912" s="6"/>
      <c r="K1912" s="64"/>
      <c r="N1912" s="24"/>
      <c r="Q1912" s="8" t="s">
        <v>6338</v>
      </c>
      <c r="T1912" s="19" t="s">
        <v>6339</v>
      </c>
      <c r="X1912" s="30">
        <v>45662</v>
      </c>
      <c r="AA1912" s="3" t="s">
        <v>1856</v>
      </c>
      <c r="AB1912" s="61"/>
      <c r="AD1912" s="9" t="s">
        <v>126</v>
      </c>
      <c r="AF1912" s="9" t="s">
        <v>11</v>
      </c>
      <c r="AH1912" s="9" t="s">
        <v>16</v>
      </c>
      <c r="AJ1912" s="9" t="s">
        <v>2</v>
      </c>
      <c r="AL1912" s="9" t="s">
        <v>31</v>
      </c>
      <c r="AN1912" s="9" t="s">
        <v>106</v>
      </c>
      <c r="AP1912" s="9" t="s">
        <v>48</v>
      </c>
      <c r="AR1912" s="9" t="s">
        <v>13</v>
      </c>
      <c r="AT1912" s="9" t="s">
        <v>123</v>
      </c>
    </row>
    <row r="1913" spans="1:48" hidden="1">
      <c r="A1913" s="69" t="s">
        <v>6340</v>
      </c>
      <c r="B1913" s="70" t="s">
        <v>795</v>
      </c>
      <c r="F1913" s="60">
        <v>315</v>
      </c>
      <c r="G1913" s="40">
        <v>0</v>
      </c>
      <c r="I1913" s="8"/>
      <c r="J1913" s="6"/>
      <c r="K1913" s="64"/>
      <c r="N1913" s="24"/>
      <c r="T1913" s="19" t="s">
        <v>6341</v>
      </c>
      <c r="X1913" s="30">
        <v>45718</v>
      </c>
      <c r="AA1913" s="3" t="s">
        <v>1818</v>
      </c>
      <c r="AB1913" s="61"/>
      <c r="AD1913" s="9" t="s">
        <v>126</v>
      </c>
      <c r="AF1913" s="9" t="s">
        <v>11</v>
      </c>
      <c r="AH1913" s="9" t="s">
        <v>9</v>
      </c>
      <c r="AJ1913" s="9" t="s">
        <v>2</v>
      </c>
      <c r="AL1913" s="9" t="s">
        <v>31</v>
      </c>
      <c r="AN1913" s="9" t="s">
        <v>106</v>
      </c>
      <c r="AP1913" s="9" t="s">
        <v>18</v>
      </c>
      <c r="AR1913" s="9" t="s">
        <v>13</v>
      </c>
      <c r="AT1913" s="9" t="s">
        <v>41</v>
      </c>
      <c r="AV1913" s="9" t="s">
        <v>123</v>
      </c>
    </row>
    <row r="1914" spans="1:48" hidden="1">
      <c r="A1914" s="69" t="s">
        <v>6342</v>
      </c>
      <c r="B1914" s="70" t="s">
        <v>6343</v>
      </c>
      <c r="F1914" s="60">
        <v>389</v>
      </c>
      <c r="G1914" s="40">
        <v>389</v>
      </c>
      <c r="I1914" s="8"/>
      <c r="J1914" s="6"/>
      <c r="K1914" s="64"/>
      <c r="N1914" s="24"/>
      <c r="T1914" s="19" t="s">
        <v>6344</v>
      </c>
      <c r="X1914" s="30">
        <v>45989</v>
      </c>
      <c r="AA1914" s="3" t="s">
        <v>1744</v>
      </c>
      <c r="AB1914" s="61"/>
      <c r="AD1914" s="9" t="s">
        <v>56</v>
      </c>
      <c r="AF1914" s="9" t="s">
        <v>2</v>
      </c>
      <c r="AH1914" s="9" t="s">
        <v>31</v>
      </c>
      <c r="AJ1914" s="9" t="s">
        <v>123</v>
      </c>
    </row>
    <row r="1915" spans="1:48" hidden="1">
      <c r="A1915" s="69" t="s">
        <v>6345</v>
      </c>
      <c r="B1915" s="70" t="s">
        <v>6346</v>
      </c>
      <c r="F1915" s="60">
        <v>2</v>
      </c>
      <c r="G1915" s="40">
        <v>2</v>
      </c>
      <c r="I1915" s="8"/>
      <c r="J1915" s="6"/>
      <c r="K1915" s="64"/>
      <c r="N1915" s="24"/>
      <c r="T1915" s="19" t="s">
        <v>6347</v>
      </c>
      <c r="X1915" s="30">
        <v>45989</v>
      </c>
      <c r="AA1915" s="3" t="s">
        <v>10</v>
      </c>
      <c r="AB1915" s="61"/>
      <c r="AD1915" s="9" t="s">
        <v>56</v>
      </c>
      <c r="AF1915" s="9" t="s">
        <v>13</v>
      </c>
      <c r="AH1915" s="9" t="s">
        <v>123</v>
      </c>
    </row>
    <row r="1916" spans="1:48" hidden="1">
      <c r="A1916" s="69" t="s">
        <v>6348</v>
      </c>
      <c r="B1916" s="70" t="s">
        <v>6349</v>
      </c>
      <c r="F1916" s="60">
        <v>6</v>
      </c>
      <c r="G1916" s="40">
        <v>6</v>
      </c>
      <c r="I1916" s="8"/>
      <c r="J1916" s="6"/>
      <c r="K1916" s="64"/>
      <c r="N1916" s="24"/>
      <c r="Q1916" s="8" t="s">
        <v>6350</v>
      </c>
      <c r="T1916" s="19" t="s">
        <v>6351</v>
      </c>
      <c r="X1916" s="30">
        <v>45662</v>
      </c>
      <c r="AA1916" s="3" t="s">
        <v>5070</v>
      </c>
      <c r="AB1916" s="61"/>
      <c r="AD1916" s="9" t="s">
        <v>126</v>
      </c>
      <c r="AF1916" s="9" t="s">
        <v>19</v>
      </c>
      <c r="AH1916" s="9" t="s">
        <v>11</v>
      </c>
      <c r="AJ1916" s="9" t="s">
        <v>16</v>
      </c>
      <c r="AL1916" s="9" t="s">
        <v>2</v>
      </c>
      <c r="AN1916" s="9" t="s">
        <v>31</v>
      </c>
      <c r="AP1916" s="9" t="s">
        <v>53</v>
      </c>
      <c r="AR1916" s="9" t="s">
        <v>48</v>
      </c>
      <c r="AT1916" s="9" t="s">
        <v>13</v>
      </c>
      <c r="AV1916" s="9" t="s">
        <v>123</v>
      </c>
    </row>
    <row r="1917" spans="1:48" hidden="1">
      <c r="A1917" s="69" t="s">
        <v>6352</v>
      </c>
      <c r="B1917" s="70" t="s">
        <v>6353</v>
      </c>
      <c r="F1917" s="60">
        <v>6</v>
      </c>
      <c r="G1917" s="40">
        <v>6</v>
      </c>
      <c r="I1917" s="8"/>
      <c r="J1917" s="6"/>
      <c r="K1917" s="64"/>
      <c r="N1917" s="24"/>
      <c r="Q1917" s="8" t="s">
        <v>6354</v>
      </c>
      <c r="T1917" s="19" t="s">
        <v>6355</v>
      </c>
      <c r="X1917" s="30">
        <v>45662</v>
      </c>
      <c r="AA1917" s="3" t="s">
        <v>5070</v>
      </c>
      <c r="AB1917" s="61"/>
      <c r="AD1917" s="9" t="s">
        <v>126</v>
      </c>
      <c r="AF1917" s="9" t="s">
        <v>19</v>
      </c>
      <c r="AH1917" s="9" t="s">
        <v>11</v>
      </c>
      <c r="AJ1917" s="9" t="s">
        <v>2</v>
      </c>
      <c r="AL1917" s="9" t="s">
        <v>31</v>
      </c>
      <c r="AN1917" s="9" t="s">
        <v>53</v>
      </c>
      <c r="AP1917" s="9" t="s">
        <v>24</v>
      </c>
      <c r="AR1917" s="9" t="s">
        <v>48</v>
      </c>
      <c r="AT1917" s="9" t="s">
        <v>13</v>
      </c>
      <c r="AV1917" s="9" t="s">
        <v>123</v>
      </c>
    </row>
    <row r="1918" spans="1:48" hidden="1">
      <c r="A1918" s="69" t="s">
        <v>6356</v>
      </c>
      <c r="B1918" s="70" t="s">
        <v>6357</v>
      </c>
      <c r="F1918" s="60">
        <v>6</v>
      </c>
      <c r="G1918" s="40">
        <v>6</v>
      </c>
      <c r="I1918" s="8"/>
      <c r="J1918" s="6"/>
      <c r="K1918" s="64"/>
      <c r="N1918" s="24"/>
      <c r="Q1918" s="8" t="s">
        <v>6358</v>
      </c>
      <c r="T1918" s="19" t="s">
        <v>6359</v>
      </c>
      <c r="X1918" s="30">
        <v>45662</v>
      </c>
      <c r="AA1918" s="3" t="s">
        <v>5070</v>
      </c>
      <c r="AB1918" s="61"/>
      <c r="AD1918" s="9" t="s">
        <v>126</v>
      </c>
      <c r="AF1918" s="9" t="s">
        <v>19</v>
      </c>
      <c r="AH1918" s="9" t="s">
        <v>11</v>
      </c>
      <c r="AJ1918" s="9" t="s">
        <v>16</v>
      </c>
      <c r="AL1918" s="9" t="s">
        <v>2</v>
      </c>
      <c r="AN1918" s="9" t="s">
        <v>31</v>
      </c>
      <c r="AP1918" s="9" t="s">
        <v>53</v>
      </c>
      <c r="AR1918" s="9" t="s">
        <v>7</v>
      </c>
      <c r="AT1918" s="9" t="s">
        <v>13</v>
      </c>
      <c r="AV1918" s="9" t="s">
        <v>123</v>
      </c>
    </row>
    <row r="1919" spans="1:48" hidden="1">
      <c r="A1919" s="69" t="s">
        <v>6360</v>
      </c>
      <c r="B1919" s="70" t="s">
        <v>6361</v>
      </c>
      <c r="F1919" s="60">
        <v>6</v>
      </c>
      <c r="G1919" s="40">
        <v>6</v>
      </c>
      <c r="I1919" s="8"/>
      <c r="J1919" s="6"/>
      <c r="K1919" s="64"/>
      <c r="N1919" s="24"/>
      <c r="Q1919" s="8" t="s">
        <v>6362</v>
      </c>
      <c r="T1919" s="19" t="s">
        <v>6363</v>
      </c>
      <c r="X1919" s="30">
        <v>45662</v>
      </c>
      <c r="AA1919" s="3" t="s">
        <v>5070</v>
      </c>
      <c r="AB1919" s="61"/>
      <c r="AD1919" s="9" t="s">
        <v>126</v>
      </c>
      <c r="AF1919" s="9" t="s">
        <v>19</v>
      </c>
      <c r="AH1919" s="9" t="s">
        <v>11</v>
      </c>
      <c r="AJ1919" s="9" t="s">
        <v>16</v>
      </c>
      <c r="AL1919" s="9" t="s">
        <v>2</v>
      </c>
      <c r="AN1919" s="9" t="s">
        <v>31</v>
      </c>
      <c r="AP1919" s="9" t="s">
        <v>53</v>
      </c>
      <c r="AR1919" s="9" t="s">
        <v>48</v>
      </c>
      <c r="AT1919" s="9" t="s">
        <v>13</v>
      </c>
      <c r="AV1919" s="9" t="s">
        <v>123</v>
      </c>
    </row>
    <row r="1920" spans="1:48" hidden="1">
      <c r="A1920" s="69" t="s">
        <v>6364</v>
      </c>
      <c r="B1920" s="70" t="s">
        <v>6365</v>
      </c>
      <c r="F1920" s="60">
        <v>6</v>
      </c>
      <c r="G1920" s="40">
        <v>6</v>
      </c>
      <c r="I1920" s="8"/>
      <c r="J1920" s="6"/>
      <c r="K1920" s="64"/>
      <c r="N1920" s="24"/>
      <c r="Q1920" s="8" t="s">
        <v>6366</v>
      </c>
      <c r="T1920" s="19" t="s">
        <v>6367</v>
      </c>
      <c r="X1920" s="30">
        <v>45662</v>
      </c>
      <c r="AA1920" s="3" t="s">
        <v>5070</v>
      </c>
      <c r="AB1920" s="61"/>
      <c r="AD1920" s="9" t="s">
        <v>126</v>
      </c>
      <c r="AF1920" s="9" t="s">
        <v>19</v>
      </c>
      <c r="AH1920" s="9" t="s">
        <v>11</v>
      </c>
      <c r="AJ1920" s="9" t="s">
        <v>2</v>
      </c>
      <c r="AL1920" s="9" t="s">
        <v>31</v>
      </c>
      <c r="AN1920" s="9" t="s">
        <v>53</v>
      </c>
      <c r="AP1920" s="9" t="s">
        <v>48</v>
      </c>
      <c r="AR1920" s="9" t="s">
        <v>13</v>
      </c>
      <c r="AT1920" s="9" t="s">
        <v>123</v>
      </c>
    </row>
    <row r="1921" spans="1:48" hidden="1">
      <c r="A1921" s="69" t="s">
        <v>6368</v>
      </c>
      <c r="B1921" s="70" t="s">
        <v>6369</v>
      </c>
      <c r="F1921" s="60">
        <v>6</v>
      </c>
      <c r="G1921" s="40">
        <v>6</v>
      </c>
      <c r="I1921" s="8"/>
      <c r="J1921" s="6"/>
      <c r="K1921" s="64"/>
      <c r="N1921" s="24"/>
      <c r="Q1921" s="8" t="s">
        <v>6370</v>
      </c>
      <c r="T1921" s="19" t="s">
        <v>6371</v>
      </c>
      <c r="X1921" s="30">
        <v>45662</v>
      </c>
      <c r="AA1921" s="3" t="s">
        <v>5070</v>
      </c>
      <c r="AB1921" s="61"/>
      <c r="AD1921" s="9" t="s">
        <v>126</v>
      </c>
      <c r="AF1921" s="9" t="s">
        <v>19</v>
      </c>
      <c r="AH1921" s="9" t="s">
        <v>11</v>
      </c>
      <c r="AJ1921" s="9" t="s">
        <v>2</v>
      </c>
      <c r="AL1921" s="9" t="s">
        <v>31</v>
      </c>
      <c r="AN1921" s="9" t="s">
        <v>53</v>
      </c>
      <c r="AP1921" s="9" t="s">
        <v>24</v>
      </c>
      <c r="AR1921" s="9" t="s">
        <v>48</v>
      </c>
      <c r="AT1921" s="9" t="s">
        <v>13</v>
      </c>
      <c r="AV1921" s="9" t="s">
        <v>123</v>
      </c>
    </row>
    <row r="1922" spans="1:48" hidden="1">
      <c r="A1922" s="69" t="s">
        <v>6372</v>
      </c>
      <c r="B1922" s="70" t="s">
        <v>6373</v>
      </c>
      <c r="F1922" s="60">
        <v>6</v>
      </c>
      <c r="G1922" s="40">
        <v>6</v>
      </c>
      <c r="I1922" s="8"/>
      <c r="J1922" s="6"/>
      <c r="K1922" s="64"/>
      <c r="N1922" s="24"/>
      <c r="Q1922" s="8" t="s">
        <v>6374</v>
      </c>
      <c r="T1922" s="19" t="s">
        <v>6375</v>
      </c>
      <c r="X1922" s="30">
        <v>45662</v>
      </c>
      <c r="AA1922" s="3" t="s">
        <v>5070</v>
      </c>
      <c r="AB1922" s="61"/>
      <c r="AD1922" s="9" t="s">
        <v>126</v>
      </c>
      <c r="AF1922" s="9" t="s">
        <v>19</v>
      </c>
      <c r="AH1922" s="9" t="s">
        <v>11</v>
      </c>
      <c r="AJ1922" s="9" t="s">
        <v>2</v>
      </c>
      <c r="AL1922" s="9" t="s">
        <v>31</v>
      </c>
      <c r="AN1922" s="9" t="s">
        <v>53</v>
      </c>
      <c r="AP1922" s="9" t="s">
        <v>48</v>
      </c>
      <c r="AR1922" s="9" t="s">
        <v>13</v>
      </c>
      <c r="AT1922" s="9" t="s">
        <v>123</v>
      </c>
    </row>
    <row r="1923" spans="1:48" hidden="1">
      <c r="A1923" s="69" t="s">
        <v>6376</v>
      </c>
      <c r="B1923" s="70" t="s">
        <v>6377</v>
      </c>
      <c r="F1923" s="60">
        <v>6</v>
      </c>
      <c r="G1923" s="40">
        <v>6</v>
      </c>
      <c r="I1923" s="8"/>
      <c r="J1923" s="6"/>
      <c r="K1923" s="64"/>
      <c r="N1923" s="24"/>
      <c r="Q1923" s="8" t="s">
        <v>6378</v>
      </c>
      <c r="T1923" s="19" t="s">
        <v>6379</v>
      </c>
      <c r="X1923" s="30">
        <v>45662</v>
      </c>
      <c r="AA1923" s="3" t="s">
        <v>5070</v>
      </c>
      <c r="AB1923" s="61"/>
      <c r="AD1923" s="9" t="s">
        <v>126</v>
      </c>
      <c r="AF1923" s="9" t="s">
        <v>19</v>
      </c>
      <c r="AH1923" s="9" t="s">
        <v>11</v>
      </c>
      <c r="AJ1923" s="9" t="s">
        <v>2</v>
      </c>
      <c r="AL1923" s="9" t="s">
        <v>31</v>
      </c>
      <c r="AN1923" s="9" t="s">
        <v>53</v>
      </c>
      <c r="AP1923" s="9" t="s">
        <v>24</v>
      </c>
      <c r="AR1923" s="9" t="s">
        <v>48</v>
      </c>
      <c r="AT1923" s="9" t="s">
        <v>13</v>
      </c>
      <c r="AV1923" s="9" t="s">
        <v>123</v>
      </c>
    </row>
    <row r="1924" spans="1:48" hidden="1">
      <c r="A1924" s="69" t="s">
        <v>6380</v>
      </c>
      <c r="B1924" s="70" t="s">
        <v>248</v>
      </c>
      <c r="F1924" s="60">
        <v>63</v>
      </c>
      <c r="G1924" s="40">
        <v>63</v>
      </c>
      <c r="I1924" s="8"/>
      <c r="J1924" s="6"/>
      <c r="K1924" s="64"/>
      <c r="N1924" s="24"/>
      <c r="Q1924" s="8" t="s">
        <v>6381</v>
      </c>
      <c r="T1924" s="19" t="s">
        <v>6382</v>
      </c>
      <c r="X1924" s="30">
        <v>45698</v>
      </c>
      <c r="AA1924" s="3" t="s">
        <v>1818</v>
      </c>
      <c r="AB1924" s="61"/>
      <c r="AD1924" s="9" t="s">
        <v>126</v>
      </c>
      <c r="AF1924" s="9" t="s">
        <v>11</v>
      </c>
      <c r="AH1924" s="9" t="s">
        <v>70</v>
      </c>
      <c r="AJ1924" s="9" t="s">
        <v>24</v>
      </c>
      <c r="AL1924" s="9" t="s">
        <v>16</v>
      </c>
      <c r="AN1924" s="9" t="s">
        <v>41</v>
      </c>
      <c r="AP1924" s="9" t="s">
        <v>123</v>
      </c>
    </row>
    <row r="1925" spans="1:48" hidden="1">
      <c r="A1925" s="69" t="s">
        <v>6383</v>
      </c>
      <c r="B1925" s="70" t="s">
        <v>209</v>
      </c>
      <c r="F1925" s="60">
        <v>52</v>
      </c>
      <c r="G1925" s="40">
        <v>52</v>
      </c>
      <c r="I1925" s="8"/>
      <c r="J1925" s="6"/>
      <c r="K1925" s="64"/>
      <c r="N1925" s="24"/>
      <c r="T1925" s="19" t="s">
        <v>6384</v>
      </c>
      <c r="X1925" s="30">
        <v>45714</v>
      </c>
      <c r="AA1925" s="3" t="s">
        <v>1818</v>
      </c>
      <c r="AB1925" s="61"/>
      <c r="AD1925" s="9" t="s">
        <v>126</v>
      </c>
      <c r="AF1925" s="9" t="s">
        <v>17</v>
      </c>
      <c r="AH1925" s="9" t="s">
        <v>16</v>
      </c>
      <c r="AJ1925" s="9" t="s">
        <v>24</v>
      </c>
      <c r="AL1925" s="9" t="s">
        <v>41</v>
      </c>
      <c r="AN1925" s="9" t="s">
        <v>123</v>
      </c>
    </row>
    <row r="1926" spans="1:48" hidden="1">
      <c r="A1926" s="69" t="s">
        <v>6385</v>
      </c>
      <c r="B1926" s="70" t="s">
        <v>6386</v>
      </c>
      <c r="F1926" s="60">
        <v>52</v>
      </c>
      <c r="G1926" s="40">
        <v>52</v>
      </c>
      <c r="I1926" s="8"/>
      <c r="J1926" s="6"/>
      <c r="K1926" s="64"/>
      <c r="N1926" s="24"/>
      <c r="T1926" s="19" t="s">
        <v>6387</v>
      </c>
      <c r="X1926" s="30">
        <v>45698</v>
      </c>
      <c r="AA1926" s="3" t="s">
        <v>1818</v>
      </c>
      <c r="AB1926" s="61"/>
      <c r="AD1926" s="9" t="s">
        <v>126</v>
      </c>
      <c r="AF1926" s="9" t="s">
        <v>17</v>
      </c>
      <c r="AH1926" s="9" t="s">
        <v>16</v>
      </c>
      <c r="AJ1926" s="9" t="s">
        <v>24</v>
      </c>
      <c r="AL1926" s="9" t="s">
        <v>41</v>
      </c>
      <c r="AN1926" s="9" t="s">
        <v>123</v>
      </c>
    </row>
    <row r="1927" spans="1:48" hidden="1">
      <c r="A1927" s="69" t="s">
        <v>6388</v>
      </c>
      <c r="B1927" s="70" t="s">
        <v>4841</v>
      </c>
      <c r="F1927" s="60">
        <v>105</v>
      </c>
      <c r="G1927" s="40">
        <v>105</v>
      </c>
      <c r="I1927" s="8"/>
      <c r="J1927" s="6"/>
      <c r="K1927" s="64"/>
      <c r="N1927" s="24"/>
      <c r="T1927" s="19" t="s">
        <v>6389</v>
      </c>
      <c r="X1927" s="30">
        <v>45701</v>
      </c>
      <c r="AA1927" s="3" t="s">
        <v>1818</v>
      </c>
      <c r="AB1927" s="61"/>
      <c r="AD1927" s="9" t="s">
        <v>126</v>
      </c>
      <c r="AF1927" s="9" t="s">
        <v>17</v>
      </c>
      <c r="AH1927" s="9" t="s">
        <v>16</v>
      </c>
      <c r="AJ1927" s="9" t="s">
        <v>24</v>
      </c>
      <c r="AL1927" s="9" t="s">
        <v>41</v>
      </c>
      <c r="AN1927" s="9" t="s">
        <v>123</v>
      </c>
    </row>
    <row r="1928" spans="1:48" hidden="1">
      <c r="A1928" s="69" t="s">
        <v>6390</v>
      </c>
      <c r="B1928" s="70" t="s">
        <v>243</v>
      </c>
      <c r="F1928" s="60">
        <v>105</v>
      </c>
      <c r="G1928" s="40">
        <v>105</v>
      </c>
      <c r="I1928" s="8"/>
      <c r="J1928" s="6"/>
      <c r="K1928" s="64"/>
      <c r="N1928" s="24"/>
      <c r="T1928" s="19" t="s">
        <v>6391</v>
      </c>
      <c r="X1928" s="30">
        <v>45718</v>
      </c>
      <c r="AA1928" s="3" t="s">
        <v>1818</v>
      </c>
      <c r="AB1928" s="61"/>
      <c r="AD1928" s="9" t="s">
        <v>126</v>
      </c>
      <c r="AF1928" s="9" t="s">
        <v>17</v>
      </c>
      <c r="AH1928" s="9" t="s">
        <v>16</v>
      </c>
      <c r="AJ1928" s="9" t="s">
        <v>24</v>
      </c>
      <c r="AL1928" s="9" t="s">
        <v>41</v>
      </c>
      <c r="AN1928" s="9" t="s">
        <v>123</v>
      </c>
    </row>
    <row r="1929" spans="1:48" hidden="1">
      <c r="A1929" s="69" t="s">
        <v>6392</v>
      </c>
      <c r="B1929" s="70" t="s">
        <v>4647</v>
      </c>
      <c r="F1929" s="60">
        <v>105</v>
      </c>
      <c r="G1929" s="40">
        <v>105</v>
      </c>
      <c r="I1929" s="8"/>
      <c r="J1929" s="6"/>
      <c r="K1929" s="64"/>
      <c r="N1929" s="24"/>
      <c r="Q1929" s="8" t="s">
        <v>4648</v>
      </c>
      <c r="T1929" s="19" t="s">
        <v>6393</v>
      </c>
      <c r="X1929" s="30">
        <v>45714</v>
      </c>
      <c r="AA1929" s="3" t="s">
        <v>1818</v>
      </c>
      <c r="AB1929" s="61"/>
      <c r="AD1929" s="9" t="s">
        <v>126</v>
      </c>
      <c r="AF1929" s="9" t="s">
        <v>17</v>
      </c>
      <c r="AH1929" s="9" t="s">
        <v>16</v>
      </c>
      <c r="AJ1929" s="9" t="s">
        <v>24</v>
      </c>
      <c r="AL1929" s="9" t="s">
        <v>41</v>
      </c>
      <c r="AN1929" s="9" t="s">
        <v>123</v>
      </c>
    </row>
    <row r="1930" spans="1:48" hidden="1">
      <c r="A1930" s="69" t="s">
        <v>6394</v>
      </c>
      <c r="B1930" s="70" t="s">
        <v>244</v>
      </c>
      <c r="F1930" s="60">
        <v>105</v>
      </c>
      <c r="G1930" s="40">
        <v>105</v>
      </c>
      <c r="I1930" s="8"/>
      <c r="J1930" s="6"/>
      <c r="K1930" s="64"/>
      <c r="N1930" s="24"/>
      <c r="T1930" s="19" t="s">
        <v>6395</v>
      </c>
      <c r="X1930" s="30">
        <v>45718</v>
      </c>
      <c r="AA1930" s="3" t="s">
        <v>1818</v>
      </c>
      <c r="AB1930" s="61"/>
      <c r="AD1930" s="9" t="s">
        <v>126</v>
      </c>
      <c r="AF1930" s="9" t="s">
        <v>17</v>
      </c>
      <c r="AH1930" s="9" t="s">
        <v>16</v>
      </c>
      <c r="AJ1930" s="9" t="s">
        <v>24</v>
      </c>
      <c r="AL1930" s="9" t="s">
        <v>41</v>
      </c>
      <c r="AN1930" s="9" t="s">
        <v>123</v>
      </c>
    </row>
    <row r="1931" spans="1:48" hidden="1">
      <c r="A1931" s="69" t="s">
        <v>6396</v>
      </c>
      <c r="B1931" s="70" t="s">
        <v>264</v>
      </c>
      <c r="F1931" s="60">
        <v>52</v>
      </c>
      <c r="G1931" s="40">
        <v>52</v>
      </c>
      <c r="I1931" s="8"/>
      <c r="J1931" s="6"/>
      <c r="K1931" s="64"/>
      <c r="N1931" s="24"/>
      <c r="T1931" s="19" t="s">
        <v>6397</v>
      </c>
      <c r="X1931" s="30">
        <v>45718</v>
      </c>
      <c r="AA1931" s="3" t="s">
        <v>1818</v>
      </c>
      <c r="AB1931" s="61"/>
      <c r="AD1931" s="9" t="s">
        <v>126</v>
      </c>
      <c r="AF1931" s="9" t="s">
        <v>17</v>
      </c>
      <c r="AH1931" s="9" t="s">
        <v>16</v>
      </c>
      <c r="AJ1931" s="9" t="s">
        <v>24</v>
      </c>
      <c r="AL1931" s="9" t="s">
        <v>41</v>
      </c>
      <c r="AN1931" s="9" t="s">
        <v>123</v>
      </c>
    </row>
    <row r="1932" spans="1:48" hidden="1">
      <c r="A1932" s="69" t="s">
        <v>6398</v>
      </c>
      <c r="B1932" s="70" t="s">
        <v>6399</v>
      </c>
      <c r="F1932" s="60">
        <v>25</v>
      </c>
      <c r="G1932" s="40">
        <v>25</v>
      </c>
      <c r="I1932" s="8"/>
      <c r="J1932" s="6"/>
      <c r="K1932" s="64"/>
      <c r="N1932" s="24"/>
      <c r="T1932" s="19" t="s">
        <v>6400</v>
      </c>
      <c r="X1932" s="30">
        <v>45995</v>
      </c>
      <c r="AA1932" s="3" t="s">
        <v>1923</v>
      </c>
      <c r="AB1932" s="61"/>
      <c r="AD1932" s="9" t="s">
        <v>56</v>
      </c>
      <c r="AF1932" s="9" t="s">
        <v>7</v>
      </c>
      <c r="AH1932" s="9" t="s">
        <v>123</v>
      </c>
    </row>
    <row r="1933" spans="1:48" hidden="1">
      <c r="A1933" s="69" t="s">
        <v>6401</v>
      </c>
      <c r="B1933" s="70" t="s">
        <v>6402</v>
      </c>
      <c r="F1933" s="60">
        <v>2</v>
      </c>
      <c r="G1933" s="40">
        <v>2</v>
      </c>
      <c r="I1933" s="8"/>
      <c r="J1933" s="6"/>
      <c r="K1933" s="64"/>
      <c r="N1933" s="24"/>
      <c r="T1933" s="19" t="s">
        <v>6403</v>
      </c>
      <c r="X1933" s="30">
        <v>45986</v>
      </c>
      <c r="AA1933" s="3" t="s">
        <v>1804</v>
      </c>
      <c r="AB1933" s="61"/>
      <c r="AD1933" s="9" t="s">
        <v>56</v>
      </c>
      <c r="AF1933" s="9" t="s">
        <v>2</v>
      </c>
      <c r="AH1933" s="9" t="s">
        <v>1503</v>
      </c>
      <c r="AJ1933" s="9" t="s">
        <v>123</v>
      </c>
    </row>
    <row r="1934" spans="1:48" hidden="1">
      <c r="A1934" s="69" t="s">
        <v>6404</v>
      </c>
      <c r="B1934" s="70" t="s">
        <v>6405</v>
      </c>
      <c r="F1934" s="60">
        <v>30</v>
      </c>
      <c r="G1934" s="40">
        <v>30</v>
      </c>
      <c r="I1934" s="8"/>
      <c r="J1934" s="6"/>
      <c r="K1934" s="64"/>
      <c r="N1934" s="24"/>
      <c r="T1934" s="19" t="s">
        <v>6406</v>
      </c>
      <c r="X1934" s="30">
        <v>45988</v>
      </c>
      <c r="AA1934" s="3" t="s">
        <v>1818</v>
      </c>
      <c r="AB1934" s="61"/>
      <c r="AD1934" s="9" t="s">
        <v>56</v>
      </c>
      <c r="AF1934" s="9" t="s">
        <v>17</v>
      </c>
      <c r="AH1934" s="9" t="s">
        <v>26</v>
      </c>
      <c r="AJ1934" s="9" t="s">
        <v>123</v>
      </c>
    </row>
    <row r="1935" spans="1:48" hidden="1">
      <c r="A1935" s="69" t="s">
        <v>6407</v>
      </c>
      <c r="B1935" s="70" t="s">
        <v>6408</v>
      </c>
      <c r="F1935" s="60">
        <v>6</v>
      </c>
      <c r="G1935" s="40">
        <v>6</v>
      </c>
      <c r="I1935" s="8"/>
      <c r="J1935" s="6"/>
      <c r="K1935" s="64"/>
      <c r="N1935" s="24"/>
      <c r="T1935" s="19" t="s">
        <v>6409</v>
      </c>
      <c r="X1935" s="30">
        <v>45992</v>
      </c>
      <c r="AA1935" s="3" t="s">
        <v>2085</v>
      </c>
      <c r="AB1935" s="61"/>
      <c r="AD1935" s="9" t="s">
        <v>56</v>
      </c>
      <c r="AF1935" s="9" t="s">
        <v>2</v>
      </c>
      <c r="AH1935" s="9" t="s">
        <v>31</v>
      </c>
      <c r="AJ1935" s="9" t="s">
        <v>123</v>
      </c>
    </row>
    <row r="1936" spans="1:48" hidden="1">
      <c r="A1936" s="69" t="s">
        <v>6410</v>
      </c>
      <c r="B1936" s="70" t="s">
        <v>6411</v>
      </c>
      <c r="F1936" s="60">
        <v>5</v>
      </c>
      <c r="G1936" s="40">
        <v>5</v>
      </c>
      <c r="I1936" s="8"/>
      <c r="J1936" s="6"/>
      <c r="K1936" s="64"/>
      <c r="N1936" s="24"/>
      <c r="T1936" s="19" t="s">
        <v>6412</v>
      </c>
      <c r="X1936" s="30">
        <v>45992</v>
      </c>
      <c r="AA1936" s="3" t="s">
        <v>2085</v>
      </c>
      <c r="AB1936" s="61"/>
      <c r="AD1936" s="9" t="s">
        <v>56</v>
      </c>
      <c r="AF1936" s="9" t="s">
        <v>26</v>
      </c>
      <c r="AH1936" s="9" t="s">
        <v>31</v>
      </c>
      <c r="AJ1936" s="9" t="s">
        <v>123</v>
      </c>
    </row>
    <row r="1937" spans="1:50" hidden="1">
      <c r="A1937" s="69" t="s">
        <v>6413</v>
      </c>
      <c r="B1937" s="70" t="s">
        <v>6414</v>
      </c>
      <c r="F1937" s="60">
        <v>26</v>
      </c>
      <c r="G1937" s="40">
        <v>26</v>
      </c>
      <c r="I1937" s="8"/>
      <c r="J1937" s="6"/>
      <c r="K1937" s="64"/>
      <c r="N1937" s="24"/>
      <c r="T1937" s="19" t="s">
        <v>6415</v>
      </c>
      <c r="X1937" s="30">
        <v>45992</v>
      </c>
      <c r="AA1937" s="3" t="s">
        <v>94</v>
      </c>
      <c r="AB1937" s="61"/>
      <c r="AD1937" s="9" t="s">
        <v>56</v>
      </c>
      <c r="AF1937" s="9" t="s">
        <v>13</v>
      </c>
      <c r="AH1937" s="9" t="s">
        <v>123</v>
      </c>
    </row>
    <row r="1938" spans="1:50" hidden="1">
      <c r="A1938" s="69" t="s">
        <v>6416</v>
      </c>
      <c r="B1938" s="70" t="s">
        <v>6417</v>
      </c>
      <c r="F1938" s="60">
        <v>26</v>
      </c>
      <c r="G1938" s="40">
        <v>26</v>
      </c>
      <c r="I1938" s="8"/>
      <c r="J1938" s="6"/>
      <c r="K1938" s="64"/>
      <c r="N1938" s="24"/>
      <c r="T1938" s="19" t="s">
        <v>6418</v>
      </c>
      <c r="X1938" s="30">
        <v>45992</v>
      </c>
      <c r="AA1938" s="3" t="s">
        <v>94</v>
      </c>
      <c r="AB1938" s="61"/>
      <c r="AD1938" s="9" t="s">
        <v>56</v>
      </c>
      <c r="AF1938" s="9" t="s">
        <v>13</v>
      </c>
      <c r="AH1938" s="9" t="s">
        <v>123</v>
      </c>
    </row>
    <row r="1939" spans="1:50" hidden="1">
      <c r="A1939" s="69" t="s">
        <v>6419</v>
      </c>
      <c r="B1939" s="70" t="s">
        <v>6420</v>
      </c>
      <c r="F1939" s="60">
        <v>26</v>
      </c>
      <c r="G1939" s="40">
        <v>26</v>
      </c>
      <c r="I1939" s="8"/>
      <c r="J1939" s="6"/>
      <c r="K1939" s="64"/>
      <c r="N1939" s="24"/>
      <c r="T1939" s="19" t="s">
        <v>6421</v>
      </c>
      <c r="X1939" s="30">
        <v>45992</v>
      </c>
      <c r="AA1939" s="3" t="s">
        <v>94</v>
      </c>
      <c r="AB1939" s="61"/>
      <c r="AD1939" s="9" t="s">
        <v>56</v>
      </c>
      <c r="AF1939" s="9" t="s">
        <v>13</v>
      </c>
      <c r="AH1939" s="9" t="s">
        <v>123</v>
      </c>
    </row>
    <row r="1940" spans="1:50" hidden="1">
      <c r="A1940" s="69" t="s">
        <v>6422</v>
      </c>
      <c r="B1940" s="70" t="s">
        <v>6423</v>
      </c>
      <c r="F1940" s="60">
        <v>96</v>
      </c>
      <c r="G1940" s="40">
        <v>96</v>
      </c>
      <c r="I1940" s="8"/>
      <c r="J1940" s="6"/>
      <c r="K1940" s="64"/>
      <c r="N1940" s="24"/>
      <c r="T1940" s="19" t="s">
        <v>6425</v>
      </c>
      <c r="X1940" s="30">
        <v>45994</v>
      </c>
      <c r="AA1940" s="3" t="s">
        <v>6424</v>
      </c>
      <c r="AB1940" s="61"/>
      <c r="AD1940" s="9" t="s">
        <v>56</v>
      </c>
      <c r="AF1940" s="9" t="s">
        <v>13</v>
      </c>
      <c r="AH1940" s="9" t="s">
        <v>123</v>
      </c>
    </row>
    <row r="1941" spans="1:50" hidden="1">
      <c r="A1941" s="69" t="s">
        <v>6426</v>
      </c>
      <c r="B1941" s="70" t="s">
        <v>3985</v>
      </c>
      <c r="F1941" s="60">
        <v>34</v>
      </c>
      <c r="G1941" s="40">
        <v>34</v>
      </c>
      <c r="I1941" s="8"/>
      <c r="J1941" s="6"/>
      <c r="K1941" s="64"/>
      <c r="N1941" s="24"/>
      <c r="T1941" s="19" t="s">
        <v>6427</v>
      </c>
      <c r="X1941" s="30">
        <v>45996</v>
      </c>
      <c r="AA1941" s="3" t="s">
        <v>2811</v>
      </c>
      <c r="AB1941" s="61"/>
      <c r="AD1941" s="9" t="s">
        <v>56</v>
      </c>
      <c r="AF1941" s="9" t="s">
        <v>13</v>
      </c>
      <c r="AH1941" s="9" t="s">
        <v>123</v>
      </c>
    </row>
    <row r="1942" spans="1:50" hidden="1">
      <c r="A1942" s="69" t="s">
        <v>6428</v>
      </c>
      <c r="B1942" s="70" t="s">
        <v>6429</v>
      </c>
      <c r="F1942" s="60">
        <v>70</v>
      </c>
      <c r="G1942" s="40">
        <v>70</v>
      </c>
      <c r="I1942" s="8"/>
      <c r="J1942" s="6"/>
      <c r="K1942" s="64"/>
      <c r="N1942" s="24"/>
      <c r="T1942" s="19" t="s">
        <v>6430</v>
      </c>
      <c r="X1942" s="30">
        <v>45996</v>
      </c>
      <c r="AA1942" s="3" t="s">
        <v>2811</v>
      </c>
      <c r="AB1942" s="61"/>
      <c r="AD1942" s="9" t="s">
        <v>56</v>
      </c>
      <c r="AF1942" s="9" t="s">
        <v>13</v>
      </c>
      <c r="AH1942" s="9" t="s">
        <v>123</v>
      </c>
    </row>
    <row r="1943" spans="1:50" hidden="1">
      <c r="A1943" s="69" t="s">
        <v>6431</v>
      </c>
      <c r="B1943" s="70" t="s">
        <v>4295</v>
      </c>
      <c r="F1943" s="60">
        <v>42</v>
      </c>
      <c r="G1943" s="40">
        <v>42</v>
      </c>
      <c r="I1943" s="8"/>
      <c r="J1943" s="6"/>
      <c r="K1943" s="64"/>
      <c r="N1943" s="24"/>
      <c r="T1943" s="19" t="s">
        <v>6432</v>
      </c>
      <c r="X1943" s="30">
        <v>45996</v>
      </c>
      <c r="AA1943" s="3" t="s">
        <v>2811</v>
      </c>
      <c r="AB1943" s="61"/>
      <c r="AD1943" s="9" t="s">
        <v>56</v>
      </c>
      <c r="AF1943" s="9" t="s">
        <v>13</v>
      </c>
      <c r="AH1943" s="9" t="s">
        <v>123</v>
      </c>
    </row>
    <row r="1944" spans="1:50" hidden="1">
      <c r="A1944" s="69" t="s">
        <v>6433</v>
      </c>
      <c r="B1944" s="70" t="s">
        <v>6434</v>
      </c>
      <c r="F1944" s="60">
        <v>2</v>
      </c>
      <c r="G1944" s="40">
        <v>2</v>
      </c>
      <c r="I1944" s="8"/>
      <c r="J1944" s="6"/>
      <c r="K1944" s="64"/>
      <c r="N1944" s="24"/>
      <c r="T1944" s="19" t="s">
        <v>6435</v>
      </c>
      <c r="X1944" s="30">
        <v>45996</v>
      </c>
      <c r="AA1944" s="3" t="s">
        <v>2811</v>
      </c>
      <c r="AB1944" s="61"/>
      <c r="AD1944" s="9" t="s">
        <v>56</v>
      </c>
      <c r="AF1944" s="9" t="s">
        <v>2</v>
      </c>
      <c r="AH1944" s="9" t="s">
        <v>31</v>
      </c>
      <c r="AJ1944" s="9" t="s">
        <v>123</v>
      </c>
    </row>
    <row r="1945" spans="1:50" hidden="1">
      <c r="A1945" s="69" t="s">
        <v>6436</v>
      </c>
      <c r="B1945" s="70" t="s">
        <v>6437</v>
      </c>
      <c r="F1945" s="60">
        <v>1</v>
      </c>
      <c r="G1945" s="40">
        <v>1</v>
      </c>
      <c r="I1945" s="8"/>
      <c r="J1945" s="6"/>
      <c r="K1945" s="64"/>
      <c r="N1945" s="24"/>
      <c r="T1945" s="19" t="s">
        <v>6438</v>
      </c>
      <c r="X1945" s="30">
        <v>45996</v>
      </c>
      <c r="AA1945" s="3" t="s">
        <v>2811</v>
      </c>
      <c r="AB1945" s="61"/>
      <c r="AD1945" s="9" t="s">
        <v>56</v>
      </c>
      <c r="AF1945" s="9" t="s">
        <v>2</v>
      </c>
      <c r="AH1945" s="9" t="s">
        <v>31</v>
      </c>
      <c r="AJ1945" s="9" t="s">
        <v>123</v>
      </c>
    </row>
    <row r="1946" spans="1:50" hidden="1">
      <c r="A1946" s="69" t="s">
        <v>6439</v>
      </c>
      <c r="B1946" s="70" t="s">
        <v>6212</v>
      </c>
      <c r="F1946" s="60">
        <v>252</v>
      </c>
      <c r="G1946" s="40">
        <v>252</v>
      </c>
      <c r="I1946" s="8"/>
      <c r="J1946" s="6"/>
      <c r="K1946" s="64"/>
      <c r="N1946" s="24"/>
      <c r="T1946" s="19" t="s">
        <v>6440</v>
      </c>
      <c r="X1946" s="30">
        <v>46001</v>
      </c>
      <c r="AA1946" s="3" t="s">
        <v>1980</v>
      </c>
      <c r="AB1946" s="61"/>
      <c r="AD1946" s="9" t="s">
        <v>56</v>
      </c>
      <c r="AF1946" s="9" t="s">
        <v>2</v>
      </c>
      <c r="AH1946" s="9" t="s">
        <v>123</v>
      </c>
    </row>
    <row r="1947" spans="1:50" hidden="1">
      <c r="A1947" s="69" t="s">
        <v>6441</v>
      </c>
      <c r="B1947" s="70" t="s">
        <v>199</v>
      </c>
      <c r="F1947" s="60">
        <v>252</v>
      </c>
      <c r="G1947" s="40">
        <v>252</v>
      </c>
      <c r="I1947" s="8"/>
      <c r="J1947" s="6"/>
      <c r="K1947" s="64"/>
      <c r="N1947" s="24"/>
      <c r="T1947" s="19" t="s">
        <v>6442</v>
      </c>
      <c r="X1947" s="30">
        <v>46001</v>
      </c>
      <c r="AA1947" s="3" t="s">
        <v>1980</v>
      </c>
      <c r="AB1947" s="61"/>
      <c r="AD1947" s="9" t="s">
        <v>56</v>
      </c>
      <c r="AF1947" s="9" t="s">
        <v>2</v>
      </c>
    </row>
    <row r="1948" spans="1:50" hidden="1">
      <c r="A1948" s="69" t="s">
        <v>6443</v>
      </c>
      <c r="B1948" s="70" t="s">
        <v>199</v>
      </c>
      <c r="F1948" s="60">
        <v>252</v>
      </c>
      <c r="G1948" s="40">
        <v>252</v>
      </c>
      <c r="I1948" s="8"/>
      <c r="J1948" s="6"/>
      <c r="K1948" s="64"/>
      <c r="N1948" s="24"/>
      <c r="T1948" s="19" t="s">
        <v>6444</v>
      </c>
      <c r="X1948" s="30">
        <v>46001</v>
      </c>
      <c r="AA1948" s="3" t="s">
        <v>1980</v>
      </c>
      <c r="AB1948" s="61"/>
      <c r="AD1948" s="9" t="s">
        <v>56</v>
      </c>
      <c r="AF1948" s="9" t="s">
        <v>2</v>
      </c>
    </row>
    <row r="1949" spans="1:50" hidden="1">
      <c r="A1949" s="69" t="s">
        <v>6445</v>
      </c>
      <c r="B1949" s="70" t="s">
        <v>199</v>
      </c>
      <c r="F1949" s="60">
        <v>252</v>
      </c>
      <c r="G1949" s="40">
        <v>252</v>
      </c>
      <c r="I1949" s="8"/>
      <c r="J1949" s="6"/>
      <c r="K1949" s="64"/>
      <c r="N1949" s="24"/>
      <c r="T1949" s="19" t="s">
        <v>6446</v>
      </c>
      <c r="X1949" s="30">
        <v>46001</v>
      </c>
      <c r="AA1949" s="3" t="s">
        <v>1980</v>
      </c>
      <c r="AB1949" s="61"/>
      <c r="AD1949" s="9" t="s">
        <v>56</v>
      </c>
      <c r="AF1949" s="9" t="s">
        <v>2</v>
      </c>
    </row>
    <row r="1950" spans="1:50" hidden="1">
      <c r="A1950" s="69" t="s">
        <v>6447</v>
      </c>
      <c r="B1950" s="70" t="s">
        <v>199</v>
      </c>
      <c r="F1950" s="60">
        <v>252</v>
      </c>
      <c r="G1950" s="40">
        <v>252</v>
      </c>
      <c r="I1950" s="8"/>
      <c r="J1950" s="6"/>
      <c r="K1950" s="64"/>
      <c r="N1950" s="24"/>
      <c r="T1950" s="19" t="s">
        <v>6448</v>
      </c>
      <c r="X1950" s="30">
        <v>46001</v>
      </c>
      <c r="AA1950" s="3" t="s">
        <v>1980</v>
      </c>
      <c r="AB1950" s="61"/>
      <c r="AD1950" s="9" t="s">
        <v>56</v>
      </c>
      <c r="AF1950" s="9" t="s">
        <v>2</v>
      </c>
    </row>
    <row r="1951" spans="1:50" hidden="1">
      <c r="A1951" s="69" t="s">
        <v>6449</v>
      </c>
      <c r="B1951" s="70" t="s">
        <v>6450</v>
      </c>
      <c r="F1951" s="60">
        <v>10</v>
      </c>
      <c r="G1951" s="40">
        <v>10</v>
      </c>
      <c r="I1951" s="8"/>
      <c r="J1951" s="6"/>
      <c r="K1951" s="64"/>
      <c r="N1951" s="24"/>
      <c r="Q1951" s="8" t="s">
        <v>6451</v>
      </c>
      <c r="T1951" s="19" t="s">
        <v>6452</v>
      </c>
      <c r="X1951" s="30">
        <v>45683</v>
      </c>
      <c r="AA1951" s="3" t="s">
        <v>2140</v>
      </c>
      <c r="AB1951" s="61"/>
      <c r="AD1951" s="9" t="s">
        <v>126</v>
      </c>
      <c r="AF1951" s="9" t="s">
        <v>11</v>
      </c>
      <c r="AH1951" s="9" t="s">
        <v>82</v>
      </c>
      <c r="AJ1951" s="9" t="s">
        <v>35</v>
      </c>
      <c r="AL1951" s="9" t="s">
        <v>79</v>
      </c>
      <c r="AN1951" s="9" t="s">
        <v>106</v>
      </c>
      <c r="AP1951" s="9" t="s">
        <v>174</v>
      </c>
      <c r="AR1951" s="9" t="s">
        <v>24</v>
      </c>
      <c r="AT1951" s="9" t="s">
        <v>29</v>
      </c>
      <c r="AV1951" s="9" t="s">
        <v>13</v>
      </c>
      <c r="AX1951" s="9" t="s">
        <v>123</v>
      </c>
    </row>
    <row r="1952" spans="1:50" hidden="1">
      <c r="A1952" s="69" t="s">
        <v>6453</v>
      </c>
      <c r="B1952" s="70" t="s">
        <v>6454</v>
      </c>
      <c r="F1952" s="60">
        <v>5</v>
      </c>
      <c r="G1952" s="40">
        <v>5</v>
      </c>
      <c r="I1952" s="8"/>
      <c r="J1952" s="6"/>
      <c r="K1952" s="64"/>
      <c r="N1952" s="24"/>
      <c r="Q1952" s="8" t="s">
        <v>6455</v>
      </c>
      <c r="T1952" s="19" t="s">
        <v>6456</v>
      </c>
      <c r="X1952" s="30">
        <v>45683</v>
      </c>
      <c r="AA1952" s="3" t="s">
        <v>1804</v>
      </c>
      <c r="AB1952" s="61"/>
      <c r="AD1952" s="9" t="s">
        <v>126</v>
      </c>
      <c r="AF1952" s="9" t="s">
        <v>72</v>
      </c>
      <c r="AH1952" s="9" t="s">
        <v>26</v>
      </c>
      <c r="AJ1952" s="9" t="s">
        <v>21</v>
      </c>
      <c r="AL1952" s="9" t="s">
        <v>49</v>
      </c>
      <c r="AN1952" s="9" t="s">
        <v>22</v>
      </c>
      <c r="AP1952" s="9" t="s">
        <v>6</v>
      </c>
      <c r="AR1952" s="9" t="s">
        <v>37</v>
      </c>
      <c r="AT1952" s="9" t="s">
        <v>41</v>
      </c>
      <c r="AV1952" s="9" t="s">
        <v>123</v>
      </c>
    </row>
    <row r="1953" spans="1:50" hidden="1">
      <c r="A1953" s="69" t="s">
        <v>6457</v>
      </c>
      <c r="B1953" s="70" t="s">
        <v>6458</v>
      </c>
      <c r="F1953" s="60">
        <v>5</v>
      </c>
      <c r="G1953" s="40">
        <v>0</v>
      </c>
      <c r="I1953" s="8"/>
      <c r="J1953" s="6"/>
      <c r="K1953" s="64"/>
      <c r="N1953" s="24"/>
      <c r="Q1953" s="8" t="s">
        <v>6459</v>
      </c>
      <c r="T1953" s="19" t="s">
        <v>6460</v>
      </c>
      <c r="X1953" s="30">
        <v>45683</v>
      </c>
      <c r="AA1953" s="3" t="s">
        <v>1804</v>
      </c>
      <c r="AB1953" s="61"/>
      <c r="AD1953" s="9" t="s">
        <v>126</v>
      </c>
      <c r="AF1953" s="9" t="s">
        <v>72</v>
      </c>
      <c r="AH1953" s="9" t="s">
        <v>26</v>
      </c>
      <c r="AJ1953" s="9" t="s">
        <v>16</v>
      </c>
      <c r="AL1953" s="9" t="s">
        <v>49</v>
      </c>
      <c r="AN1953" s="9" t="s">
        <v>22</v>
      </c>
      <c r="AP1953" s="9" t="s">
        <v>37</v>
      </c>
      <c r="AR1953" s="9" t="s">
        <v>41</v>
      </c>
      <c r="AT1953" s="9" t="s">
        <v>123</v>
      </c>
    </row>
    <row r="1954" spans="1:50" hidden="1">
      <c r="A1954" s="69" t="s">
        <v>6461</v>
      </c>
      <c r="B1954" s="70" t="s">
        <v>199</v>
      </c>
      <c r="F1954" s="60">
        <v>252</v>
      </c>
      <c r="G1954" s="40">
        <v>252</v>
      </c>
      <c r="I1954" s="8"/>
      <c r="J1954" s="6"/>
      <c r="K1954" s="64"/>
      <c r="N1954" s="24"/>
      <c r="T1954" s="19" t="s">
        <v>6462</v>
      </c>
      <c r="X1954" s="30">
        <v>46003</v>
      </c>
      <c r="AA1954" s="3" t="s">
        <v>1980</v>
      </c>
      <c r="AB1954" s="61"/>
      <c r="AD1954" s="9" t="s">
        <v>56</v>
      </c>
      <c r="AF1954" s="9" t="s">
        <v>2</v>
      </c>
    </row>
    <row r="1955" spans="1:50" hidden="1">
      <c r="A1955" s="69" t="s">
        <v>6463</v>
      </c>
      <c r="B1955" s="70" t="s">
        <v>199</v>
      </c>
      <c r="F1955" s="60">
        <v>252</v>
      </c>
      <c r="G1955" s="40">
        <v>252</v>
      </c>
      <c r="I1955" s="8"/>
      <c r="J1955" s="6"/>
      <c r="K1955" s="64"/>
      <c r="N1955" s="24"/>
      <c r="T1955" s="19" t="s">
        <v>6464</v>
      </c>
      <c r="X1955" s="30">
        <v>46003</v>
      </c>
      <c r="AA1955" s="3" t="s">
        <v>1980</v>
      </c>
      <c r="AB1955" s="61"/>
      <c r="AD1955" s="9" t="s">
        <v>56</v>
      </c>
      <c r="AF1955" s="9" t="s">
        <v>2</v>
      </c>
    </row>
    <row r="1956" spans="1:50" hidden="1">
      <c r="A1956" s="69" t="s">
        <v>6465</v>
      </c>
      <c r="B1956" s="70" t="s">
        <v>199</v>
      </c>
      <c r="F1956" s="60">
        <v>252</v>
      </c>
      <c r="G1956" s="40">
        <v>252</v>
      </c>
      <c r="I1956" s="8"/>
      <c r="J1956" s="6"/>
      <c r="K1956" s="64"/>
      <c r="N1956" s="24"/>
      <c r="T1956" s="19" t="s">
        <v>6466</v>
      </c>
      <c r="X1956" s="30">
        <v>46003</v>
      </c>
      <c r="AA1956" s="3" t="s">
        <v>1980</v>
      </c>
      <c r="AB1956" s="61"/>
      <c r="AD1956" s="9" t="s">
        <v>56</v>
      </c>
      <c r="AF1956" s="9" t="s">
        <v>2</v>
      </c>
    </row>
    <row r="1957" spans="1:50" hidden="1">
      <c r="A1957" s="69" t="s">
        <v>6467</v>
      </c>
      <c r="B1957" s="70" t="s">
        <v>199</v>
      </c>
      <c r="F1957" s="60">
        <v>252</v>
      </c>
      <c r="G1957" s="40">
        <v>252</v>
      </c>
      <c r="I1957" s="8"/>
      <c r="J1957" s="6"/>
      <c r="K1957" s="64"/>
      <c r="N1957" s="24"/>
      <c r="T1957" s="19" t="s">
        <v>6468</v>
      </c>
      <c r="X1957" s="30">
        <v>46003</v>
      </c>
      <c r="AA1957" s="3" t="s">
        <v>1980</v>
      </c>
      <c r="AB1957" s="61"/>
      <c r="AD1957" s="9" t="s">
        <v>56</v>
      </c>
      <c r="AF1957" s="9" t="s">
        <v>2</v>
      </c>
    </row>
    <row r="1958" spans="1:50" hidden="1">
      <c r="A1958" s="69" t="s">
        <v>6469</v>
      </c>
      <c r="B1958" s="70" t="s">
        <v>199</v>
      </c>
      <c r="F1958" s="60">
        <v>115</v>
      </c>
      <c r="G1958" s="40">
        <v>115</v>
      </c>
      <c r="I1958" s="8"/>
      <c r="J1958" s="6"/>
      <c r="K1958" s="64"/>
      <c r="N1958" s="24"/>
      <c r="T1958" s="19" t="s">
        <v>6470</v>
      </c>
      <c r="X1958" s="30">
        <v>46003</v>
      </c>
      <c r="AA1958" s="3" t="s">
        <v>1980</v>
      </c>
      <c r="AB1958" s="61"/>
      <c r="AD1958" s="9" t="s">
        <v>56</v>
      </c>
      <c r="AF1958" s="9" t="s">
        <v>2</v>
      </c>
    </row>
    <row r="1959" spans="1:50" hidden="1">
      <c r="A1959" s="69" t="s">
        <v>6471</v>
      </c>
      <c r="B1959" s="70" t="s">
        <v>6472</v>
      </c>
      <c r="F1959" s="60">
        <v>85</v>
      </c>
      <c r="G1959" s="40">
        <v>85</v>
      </c>
      <c r="I1959" s="8"/>
      <c r="J1959" s="6"/>
      <c r="K1959" s="64"/>
      <c r="N1959" s="24"/>
      <c r="T1959" s="19" t="s">
        <v>6473</v>
      </c>
      <c r="X1959" s="30">
        <v>45994</v>
      </c>
      <c r="AA1959" s="3" t="s">
        <v>2859</v>
      </c>
      <c r="AB1959" s="61"/>
      <c r="AD1959" s="9" t="s">
        <v>56</v>
      </c>
      <c r="AF1959" s="9" t="s">
        <v>13</v>
      </c>
      <c r="AH1959" s="9" t="s">
        <v>123</v>
      </c>
    </row>
    <row r="1960" spans="1:50" hidden="1">
      <c r="A1960" s="69" t="s">
        <v>6474</v>
      </c>
      <c r="B1960" s="70" t="s">
        <v>6475</v>
      </c>
      <c r="F1960" s="60">
        <v>60</v>
      </c>
      <c r="G1960" s="40">
        <v>60</v>
      </c>
      <c r="I1960" s="8"/>
      <c r="J1960" s="6"/>
      <c r="K1960" s="64"/>
      <c r="N1960" s="24"/>
      <c r="T1960" s="19" t="s">
        <v>6476</v>
      </c>
      <c r="X1960" s="30">
        <v>45994</v>
      </c>
      <c r="AA1960" s="3" t="s">
        <v>1635</v>
      </c>
      <c r="AB1960" s="61"/>
      <c r="AD1960" s="9" t="s">
        <v>56</v>
      </c>
      <c r="AF1960" s="9" t="s">
        <v>13</v>
      </c>
      <c r="AH1960" s="9" t="s">
        <v>41</v>
      </c>
      <c r="AJ1960" s="9" t="s">
        <v>123</v>
      </c>
    </row>
    <row r="1961" spans="1:50" hidden="1">
      <c r="A1961" s="69" t="s">
        <v>6477</v>
      </c>
      <c r="B1961" s="70" t="s">
        <v>6478</v>
      </c>
      <c r="F1961" s="60">
        <v>125</v>
      </c>
      <c r="G1961" s="40">
        <v>125</v>
      </c>
      <c r="I1961" s="8"/>
      <c r="J1961" s="6"/>
      <c r="K1961" s="64"/>
      <c r="N1961" s="24"/>
      <c r="Q1961" s="8" t="s">
        <v>6479</v>
      </c>
      <c r="T1961" s="19" t="s">
        <v>6481</v>
      </c>
      <c r="X1961" s="30">
        <v>45994</v>
      </c>
      <c r="AA1961" s="3" t="s">
        <v>6480</v>
      </c>
      <c r="AB1961" s="61"/>
      <c r="AD1961" s="9" t="s">
        <v>56</v>
      </c>
      <c r="AF1961" s="9" t="s">
        <v>17</v>
      </c>
      <c r="AH1961" s="9" t="s">
        <v>123</v>
      </c>
    </row>
    <row r="1962" spans="1:50" hidden="1">
      <c r="A1962" s="69" t="s">
        <v>6482</v>
      </c>
      <c r="B1962" s="70" t="s">
        <v>4147</v>
      </c>
      <c r="F1962" s="60">
        <v>2</v>
      </c>
      <c r="G1962" s="40">
        <v>2</v>
      </c>
      <c r="I1962" s="8"/>
      <c r="J1962" s="6"/>
      <c r="K1962" s="64"/>
      <c r="N1962" s="24"/>
      <c r="Q1962" s="8" t="s">
        <v>4148</v>
      </c>
      <c r="X1962" s="30">
        <v>45996</v>
      </c>
      <c r="AA1962" s="3" t="s">
        <v>6483</v>
      </c>
      <c r="AB1962" s="61"/>
      <c r="AD1962" s="9" t="s">
        <v>126</v>
      </c>
      <c r="AF1962" s="9" t="s">
        <v>11</v>
      </c>
      <c r="AH1962" s="9" t="s">
        <v>82</v>
      </c>
      <c r="AJ1962" s="9" t="s">
        <v>31</v>
      </c>
      <c r="AL1962" s="9" t="s">
        <v>87</v>
      </c>
      <c r="AN1962" s="9" t="s">
        <v>106</v>
      </c>
      <c r="AP1962" s="9" t="s">
        <v>48</v>
      </c>
      <c r="AR1962" s="9" t="s">
        <v>13</v>
      </c>
      <c r="AT1962" s="9" t="s">
        <v>41</v>
      </c>
      <c r="AV1962" s="9" t="s">
        <v>123</v>
      </c>
    </row>
    <row r="1963" spans="1:50" hidden="1">
      <c r="A1963" s="69" t="s">
        <v>6484</v>
      </c>
      <c r="B1963" s="70" t="s">
        <v>6485</v>
      </c>
      <c r="F1963" s="60">
        <v>30</v>
      </c>
      <c r="G1963" s="40">
        <v>30</v>
      </c>
      <c r="I1963" s="8"/>
      <c r="J1963" s="6"/>
      <c r="K1963" s="64"/>
      <c r="N1963" s="24"/>
      <c r="Q1963" s="8" t="s">
        <v>6486</v>
      </c>
      <c r="T1963" s="19" t="s">
        <v>6487</v>
      </c>
      <c r="X1963" s="30">
        <v>45683</v>
      </c>
      <c r="AA1963" s="3" t="s">
        <v>1804</v>
      </c>
      <c r="AB1963" s="61"/>
      <c r="AD1963" s="9" t="s">
        <v>126</v>
      </c>
      <c r="AF1963" s="9" t="s">
        <v>19</v>
      </c>
      <c r="AH1963" s="9" t="s">
        <v>72</v>
      </c>
      <c r="AJ1963" s="9" t="s">
        <v>2</v>
      </c>
      <c r="AL1963" s="9" t="s">
        <v>31</v>
      </c>
      <c r="AN1963" s="9" t="s">
        <v>53</v>
      </c>
      <c r="AP1963" s="9" t="s">
        <v>17</v>
      </c>
      <c r="AR1963" s="9" t="s">
        <v>6</v>
      </c>
      <c r="AT1963" s="9" t="s">
        <v>37</v>
      </c>
      <c r="AV1963" s="9" t="s">
        <v>13</v>
      </c>
      <c r="AX1963" s="9" t="s">
        <v>123</v>
      </c>
    </row>
    <row r="1964" spans="1:50" hidden="1">
      <c r="A1964" s="69" t="s">
        <v>6488</v>
      </c>
      <c r="B1964" s="70" t="s">
        <v>6489</v>
      </c>
      <c r="F1964" s="60">
        <v>103</v>
      </c>
      <c r="G1964" s="40">
        <v>103</v>
      </c>
      <c r="I1964" s="8"/>
      <c r="J1964" s="6"/>
      <c r="K1964" s="64"/>
      <c r="N1964" s="24"/>
      <c r="T1964" s="19" t="s">
        <v>6490</v>
      </c>
      <c r="X1964" s="30">
        <v>45995</v>
      </c>
      <c r="AA1964" s="3" t="s">
        <v>1761</v>
      </c>
      <c r="AB1964" s="61"/>
      <c r="AD1964" s="9" t="s">
        <v>56</v>
      </c>
      <c r="AF1964" s="9" t="s">
        <v>13</v>
      </c>
      <c r="AH1964" s="9" t="s">
        <v>123</v>
      </c>
    </row>
    <row r="1965" spans="1:50" hidden="1">
      <c r="A1965" s="69" t="s">
        <v>6491</v>
      </c>
      <c r="B1965" s="70" t="s">
        <v>6492</v>
      </c>
      <c r="F1965" s="60">
        <v>10</v>
      </c>
      <c r="G1965" s="40">
        <v>10</v>
      </c>
      <c r="I1965" s="8"/>
      <c r="J1965" s="6"/>
      <c r="K1965" s="64"/>
      <c r="N1965" s="24"/>
      <c r="T1965" s="19" t="s">
        <v>6493</v>
      </c>
      <c r="X1965" s="30">
        <v>45995</v>
      </c>
      <c r="AA1965" s="3" t="s">
        <v>1628</v>
      </c>
      <c r="AB1965" s="61"/>
      <c r="AD1965" s="9" t="s">
        <v>56</v>
      </c>
      <c r="AF1965" s="9" t="s">
        <v>2</v>
      </c>
      <c r="AH1965" s="9" t="s">
        <v>31</v>
      </c>
      <c r="AJ1965" s="9" t="s">
        <v>123</v>
      </c>
    </row>
    <row r="1966" spans="1:50" hidden="1">
      <c r="A1966" s="69" t="s">
        <v>6494</v>
      </c>
      <c r="B1966" s="70" t="s">
        <v>6495</v>
      </c>
      <c r="F1966" s="60">
        <v>10</v>
      </c>
      <c r="G1966" s="40">
        <v>10</v>
      </c>
      <c r="I1966" s="8"/>
      <c r="J1966" s="6"/>
      <c r="K1966" s="64"/>
      <c r="N1966" s="24"/>
      <c r="T1966" s="19" t="s">
        <v>6496</v>
      </c>
      <c r="X1966" s="30">
        <v>45995</v>
      </c>
      <c r="AA1966" s="3" t="s">
        <v>1628</v>
      </c>
      <c r="AB1966" s="61"/>
      <c r="AD1966" s="9" t="s">
        <v>56</v>
      </c>
      <c r="AF1966" s="9" t="s">
        <v>2</v>
      </c>
      <c r="AH1966" s="9" t="s">
        <v>31</v>
      </c>
      <c r="AJ1966" s="9" t="s">
        <v>123</v>
      </c>
    </row>
    <row r="1967" spans="1:50" hidden="1">
      <c r="A1967" s="69" t="s">
        <v>6497</v>
      </c>
      <c r="B1967" s="70" t="s">
        <v>6498</v>
      </c>
      <c r="F1967" s="60">
        <v>26</v>
      </c>
      <c r="G1967" s="40">
        <v>26</v>
      </c>
      <c r="I1967" s="8"/>
      <c r="J1967" s="6"/>
      <c r="K1967" s="64"/>
      <c r="N1967" s="24"/>
      <c r="T1967" s="19" t="s">
        <v>6499</v>
      </c>
      <c r="X1967" s="30">
        <v>45995</v>
      </c>
      <c r="AA1967" s="3" t="s">
        <v>94</v>
      </c>
      <c r="AB1967" s="61"/>
      <c r="AD1967" s="9" t="s">
        <v>56</v>
      </c>
      <c r="AF1967" s="9" t="s">
        <v>2</v>
      </c>
      <c r="AH1967" s="9" t="s">
        <v>31</v>
      </c>
      <c r="AJ1967" s="9" t="s">
        <v>123</v>
      </c>
    </row>
    <row r="1968" spans="1:50" hidden="1">
      <c r="A1968" s="69" t="s">
        <v>6500</v>
      </c>
      <c r="B1968" s="70" t="s">
        <v>6501</v>
      </c>
      <c r="F1968" s="60">
        <v>3</v>
      </c>
      <c r="G1968" s="40">
        <v>3</v>
      </c>
      <c r="I1968" s="8"/>
      <c r="J1968" s="6"/>
      <c r="K1968" s="64"/>
      <c r="N1968" s="24"/>
      <c r="Q1968" s="8" t="s">
        <v>6502</v>
      </c>
      <c r="T1968" s="19" t="s">
        <v>6503</v>
      </c>
      <c r="X1968" s="30">
        <v>45666</v>
      </c>
      <c r="AA1968" s="3" t="s">
        <v>2099</v>
      </c>
      <c r="AB1968" s="61"/>
      <c r="AD1968" s="9" t="s">
        <v>126</v>
      </c>
      <c r="AF1968" s="9" t="s">
        <v>20</v>
      </c>
      <c r="AH1968" s="9" t="s">
        <v>11</v>
      </c>
      <c r="AJ1968" s="9" t="s">
        <v>82</v>
      </c>
      <c r="AL1968" s="9" t="s">
        <v>91</v>
      </c>
      <c r="AN1968" s="9" t="s">
        <v>106</v>
      </c>
      <c r="AP1968" s="9" t="s">
        <v>24</v>
      </c>
      <c r="AR1968" s="9" t="s">
        <v>50</v>
      </c>
      <c r="AT1968" s="9" t="s">
        <v>13</v>
      </c>
      <c r="AV1968" s="9" t="s">
        <v>123</v>
      </c>
    </row>
    <row r="1969" spans="1:36" hidden="1">
      <c r="A1969" s="69" t="s">
        <v>6504</v>
      </c>
      <c r="B1969" s="70" t="s">
        <v>6212</v>
      </c>
      <c r="F1969" s="60">
        <v>248</v>
      </c>
      <c r="G1969" s="40">
        <v>0</v>
      </c>
      <c r="I1969" s="8"/>
      <c r="J1969" s="6"/>
      <c r="K1969" s="64"/>
      <c r="N1969" s="24"/>
      <c r="T1969" s="19" t="s">
        <v>6505</v>
      </c>
      <c r="X1969" s="30">
        <v>46003</v>
      </c>
      <c r="AA1969" s="3" t="s">
        <v>1980</v>
      </c>
      <c r="AB1969" s="61"/>
      <c r="AD1969" s="9" t="s">
        <v>56</v>
      </c>
      <c r="AF1969" s="9" t="s">
        <v>2</v>
      </c>
      <c r="AH1969" s="9" t="s">
        <v>123</v>
      </c>
    </row>
    <row r="1970" spans="1:36" hidden="1">
      <c r="A1970" s="69" t="s">
        <v>6506</v>
      </c>
      <c r="B1970" s="70" t="s">
        <v>199</v>
      </c>
      <c r="F1970" s="60">
        <v>252</v>
      </c>
      <c r="G1970" s="40">
        <v>252</v>
      </c>
      <c r="I1970" s="8"/>
      <c r="J1970" s="6"/>
      <c r="K1970" s="64"/>
      <c r="N1970" s="24"/>
      <c r="T1970" s="19" t="s">
        <v>6507</v>
      </c>
      <c r="X1970" s="30">
        <v>46003</v>
      </c>
      <c r="AA1970" s="3" t="s">
        <v>1980</v>
      </c>
      <c r="AB1970" s="61"/>
      <c r="AD1970" s="9" t="s">
        <v>56</v>
      </c>
      <c r="AF1970" s="9" t="s">
        <v>2</v>
      </c>
    </row>
    <row r="1971" spans="1:36" hidden="1">
      <c r="A1971" s="69" t="s">
        <v>6508</v>
      </c>
      <c r="B1971" s="70" t="s">
        <v>199</v>
      </c>
      <c r="F1971" s="60">
        <v>252</v>
      </c>
      <c r="G1971" s="40">
        <v>252</v>
      </c>
      <c r="I1971" s="8"/>
      <c r="J1971" s="6"/>
      <c r="K1971" s="64"/>
      <c r="N1971" s="24"/>
      <c r="T1971" s="19" t="s">
        <v>6509</v>
      </c>
      <c r="X1971" s="30">
        <v>46003</v>
      </c>
      <c r="AA1971" s="3" t="s">
        <v>1980</v>
      </c>
      <c r="AB1971" s="61"/>
      <c r="AD1971" s="9" t="s">
        <v>56</v>
      </c>
      <c r="AF1971" s="9" t="s">
        <v>2</v>
      </c>
    </row>
    <row r="1972" spans="1:36" hidden="1">
      <c r="A1972" s="69" t="s">
        <v>6510</v>
      </c>
      <c r="B1972" s="70" t="s">
        <v>199</v>
      </c>
      <c r="F1972" s="60">
        <v>252</v>
      </c>
      <c r="G1972" s="40">
        <v>252</v>
      </c>
      <c r="I1972" s="8"/>
      <c r="J1972" s="6"/>
      <c r="K1972" s="64"/>
      <c r="N1972" s="24"/>
      <c r="T1972" s="19" t="s">
        <v>6511</v>
      </c>
      <c r="X1972" s="30">
        <v>46003</v>
      </c>
      <c r="AA1972" s="3" t="s">
        <v>1980</v>
      </c>
      <c r="AB1972" s="61"/>
      <c r="AD1972" s="9" t="s">
        <v>56</v>
      </c>
      <c r="AF1972" s="9" t="s">
        <v>2</v>
      </c>
    </row>
    <row r="1973" spans="1:36" hidden="1">
      <c r="A1973" s="69" t="s">
        <v>6512</v>
      </c>
      <c r="B1973" s="70" t="s">
        <v>199</v>
      </c>
      <c r="F1973" s="60">
        <v>251</v>
      </c>
      <c r="G1973" s="40">
        <v>251</v>
      </c>
      <c r="I1973" s="8"/>
      <c r="J1973" s="6"/>
      <c r="K1973" s="64"/>
      <c r="N1973" s="24"/>
      <c r="T1973" s="19" t="s">
        <v>6513</v>
      </c>
      <c r="X1973" s="30">
        <v>46003</v>
      </c>
      <c r="AA1973" s="3" t="s">
        <v>1980</v>
      </c>
      <c r="AB1973" s="61"/>
      <c r="AD1973" s="9" t="s">
        <v>56</v>
      </c>
      <c r="AF1973" s="9" t="s">
        <v>2</v>
      </c>
    </row>
    <row r="1974" spans="1:36" hidden="1">
      <c r="A1974" s="69" t="s">
        <v>6514</v>
      </c>
      <c r="B1974" s="70" t="s">
        <v>6515</v>
      </c>
      <c r="F1974" s="60">
        <v>3</v>
      </c>
      <c r="G1974" s="40">
        <v>3</v>
      </c>
      <c r="I1974" s="8"/>
      <c r="J1974" s="6"/>
      <c r="K1974" s="64"/>
      <c r="N1974" s="24"/>
      <c r="T1974" s="19" t="s">
        <v>6516</v>
      </c>
      <c r="X1974" s="30">
        <v>45994</v>
      </c>
      <c r="AA1974" s="3" t="s">
        <v>1831</v>
      </c>
      <c r="AB1974" s="61"/>
      <c r="AD1974" s="9" t="s">
        <v>56</v>
      </c>
      <c r="AF1974" s="9" t="s">
        <v>2</v>
      </c>
      <c r="AH1974" s="9" t="s">
        <v>31</v>
      </c>
      <c r="AJ1974" s="9" t="s">
        <v>123</v>
      </c>
    </row>
    <row r="1975" spans="1:36" hidden="1">
      <c r="A1975" s="69" t="s">
        <v>6517</v>
      </c>
      <c r="B1975" s="70" t="s">
        <v>6518</v>
      </c>
      <c r="F1975" s="60">
        <v>10</v>
      </c>
      <c r="G1975" s="40">
        <v>10</v>
      </c>
      <c r="I1975" s="8"/>
      <c r="J1975" s="6"/>
      <c r="K1975" s="64"/>
      <c r="N1975" s="24"/>
      <c r="T1975" s="19" t="s">
        <v>6519</v>
      </c>
      <c r="X1975" s="30">
        <v>45995</v>
      </c>
      <c r="AA1975" s="3" t="s">
        <v>1628</v>
      </c>
      <c r="AB1975" s="61"/>
      <c r="AD1975" s="9" t="s">
        <v>56</v>
      </c>
      <c r="AF1975" s="9" t="s">
        <v>2</v>
      </c>
      <c r="AH1975" s="9" t="s">
        <v>31</v>
      </c>
      <c r="AJ1975" s="9" t="s">
        <v>123</v>
      </c>
    </row>
    <row r="1976" spans="1:36" hidden="1">
      <c r="A1976" s="69" t="s">
        <v>6520</v>
      </c>
      <c r="B1976" s="70" t="s">
        <v>6521</v>
      </c>
      <c r="F1976" s="60">
        <v>10</v>
      </c>
      <c r="G1976" s="40">
        <v>10</v>
      </c>
      <c r="I1976" s="8"/>
      <c r="J1976" s="6"/>
      <c r="K1976" s="64"/>
      <c r="N1976" s="24"/>
      <c r="T1976" s="19" t="s">
        <v>6522</v>
      </c>
      <c r="X1976" s="30">
        <v>45995</v>
      </c>
      <c r="AA1976" s="3" t="s">
        <v>1628</v>
      </c>
      <c r="AB1976" s="61"/>
      <c r="AD1976" s="9" t="s">
        <v>56</v>
      </c>
      <c r="AF1976" s="9" t="s">
        <v>2</v>
      </c>
      <c r="AH1976" s="9" t="s">
        <v>31</v>
      </c>
      <c r="AJ1976" s="9" t="s">
        <v>123</v>
      </c>
    </row>
    <row r="1977" spans="1:36" hidden="1">
      <c r="A1977" s="69" t="s">
        <v>6523</v>
      </c>
      <c r="B1977" s="70" t="s">
        <v>230</v>
      </c>
      <c r="F1977" s="60">
        <v>10</v>
      </c>
      <c r="G1977" s="40">
        <v>10</v>
      </c>
      <c r="I1977" s="8"/>
      <c r="J1977" s="6"/>
      <c r="K1977" s="64"/>
      <c r="N1977" s="24"/>
      <c r="T1977" s="19" t="s">
        <v>6524</v>
      </c>
      <c r="X1977" s="30">
        <v>45995</v>
      </c>
      <c r="AA1977" s="3" t="s">
        <v>1628</v>
      </c>
      <c r="AB1977" s="61"/>
      <c r="AD1977" s="9" t="s">
        <v>56</v>
      </c>
      <c r="AF1977" s="9" t="s">
        <v>2</v>
      </c>
      <c r="AH1977" s="9" t="s">
        <v>31</v>
      </c>
      <c r="AJ1977" s="9" t="s">
        <v>123</v>
      </c>
    </row>
    <row r="1978" spans="1:36" hidden="1">
      <c r="A1978" s="69" t="s">
        <v>6525</v>
      </c>
      <c r="B1978" s="70" t="s">
        <v>578</v>
      </c>
      <c r="F1978" s="60">
        <v>20</v>
      </c>
      <c r="G1978" s="40">
        <v>20</v>
      </c>
      <c r="I1978" s="8"/>
      <c r="J1978" s="6"/>
      <c r="K1978" s="64"/>
      <c r="N1978" s="24"/>
      <c r="T1978" s="19" t="s">
        <v>6526</v>
      </c>
      <c r="X1978" s="30">
        <v>45995</v>
      </c>
      <c r="AA1978" s="3" t="s">
        <v>1628</v>
      </c>
      <c r="AB1978" s="61"/>
      <c r="AD1978" s="9" t="s">
        <v>56</v>
      </c>
      <c r="AF1978" s="9" t="s">
        <v>82</v>
      </c>
      <c r="AH1978" s="9" t="s">
        <v>31</v>
      </c>
      <c r="AJ1978" s="9" t="s">
        <v>123</v>
      </c>
    </row>
    <row r="1979" spans="1:36" hidden="1">
      <c r="A1979" s="69" t="s">
        <v>6527</v>
      </c>
      <c r="B1979" s="70" t="s">
        <v>6528</v>
      </c>
      <c r="F1979" s="60">
        <v>172</v>
      </c>
      <c r="G1979" s="40">
        <v>172</v>
      </c>
      <c r="I1979" s="8"/>
      <c r="J1979" s="6"/>
      <c r="K1979" s="64"/>
      <c r="N1979" s="24"/>
      <c r="X1979" s="30" t="s">
        <v>3588</v>
      </c>
      <c r="AB1979" s="61"/>
      <c r="AD1979" s="9" t="s">
        <v>56</v>
      </c>
      <c r="AF1979" s="9" t="s">
        <v>16</v>
      </c>
      <c r="AH1979" s="9" t="s">
        <v>154</v>
      </c>
    </row>
    <row r="1980" spans="1:36" hidden="1">
      <c r="A1980" s="69" t="s">
        <v>6529</v>
      </c>
      <c r="B1980" s="70" t="s">
        <v>6530</v>
      </c>
      <c r="F1980" s="60">
        <v>724</v>
      </c>
      <c r="G1980" s="40">
        <v>724</v>
      </c>
      <c r="I1980" s="8"/>
      <c r="J1980" s="6"/>
      <c r="K1980" s="64"/>
      <c r="N1980" s="24"/>
      <c r="Q1980" s="8" t="s">
        <v>6531</v>
      </c>
      <c r="X1980" s="30" t="s">
        <v>3588</v>
      </c>
      <c r="AB1980" s="61"/>
      <c r="AD1980" s="9" t="s">
        <v>126</v>
      </c>
      <c r="AF1980" s="9" t="s">
        <v>16</v>
      </c>
      <c r="AH1980" s="9" t="s">
        <v>154</v>
      </c>
    </row>
    <row r="1981" spans="1:36" hidden="1">
      <c r="A1981" s="69" t="s">
        <v>6532</v>
      </c>
      <c r="B1981" s="70" t="s">
        <v>6212</v>
      </c>
      <c r="F1981" s="60">
        <v>252</v>
      </c>
      <c r="G1981" s="40">
        <v>0</v>
      </c>
      <c r="I1981" s="8"/>
      <c r="J1981" s="6"/>
      <c r="K1981" s="64"/>
      <c r="N1981" s="24"/>
      <c r="T1981" s="19" t="s">
        <v>6533</v>
      </c>
      <c r="X1981" s="30">
        <v>46003</v>
      </c>
      <c r="AA1981" s="3" t="s">
        <v>1980</v>
      </c>
      <c r="AB1981" s="61"/>
      <c r="AD1981" s="9" t="s">
        <v>56</v>
      </c>
      <c r="AF1981" s="9" t="s">
        <v>2</v>
      </c>
      <c r="AH1981" s="9" t="s">
        <v>123</v>
      </c>
    </row>
    <row r="1982" spans="1:36" hidden="1">
      <c r="A1982" s="69" t="s">
        <v>6534</v>
      </c>
      <c r="B1982" s="70" t="s">
        <v>6212</v>
      </c>
      <c r="F1982" s="60">
        <v>252</v>
      </c>
      <c r="G1982" s="40">
        <v>0</v>
      </c>
      <c r="I1982" s="8"/>
      <c r="J1982" s="6"/>
      <c r="K1982" s="64"/>
      <c r="N1982" s="24"/>
      <c r="T1982" s="19" t="s">
        <v>6535</v>
      </c>
      <c r="X1982" s="30">
        <v>46003</v>
      </c>
      <c r="AA1982" s="3" t="s">
        <v>1980</v>
      </c>
      <c r="AB1982" s="61"/>
      <c r="AD1982" s="9" t="s">
        <v>56</v>
      </c>
      <c r="AF1982" s="9" t="s">
        <v>2</v>
      </c>
      <c r="AH1982" s="9" t="s">
        <v>123</v>
      </c>
    </row>
    <row r="1983" spans="1:36" hidden="1">
      <c r="A1983" s="69" t="s">
        <v>6536</v>
      </c>
      <c r="B1983" s="70" t="s">
        <v>199</v>
      </c>
      <c r="F1983" s="60">
        <v>252</v>
      </c>
      <c r="G1983" s="40">
        <v>252</v>
      </c>
      <c r="I1983" s="8"/>
      <c r="J1983" s="6"/>
      <c r="K1983" s="64"/>
      <c r="N1983" s="24"/>
      <c r="T1983" s="19" t="s">
        <v>6537</v>
      </c>
      <c r="X1983" s="30">
        <v>46003</v>
      </c>
      <c r="AA1983" s="3" t="s">
        <v>1980</v>
      </c>
      <c r="AB1983" s="61"/>
      <c r="AD1983" s="9" t="s">
        <v>56</v>
      </c>
      <c r="AF1983" s="9" t="s">
        <v>2</v>
      </c>
    </row>
    <row r="1984" spans="1:36" hidden="1">
      <c r="A1984" s="69" t="s">
        <v>6538</v>
      </c>
      <c r="B1984" s="70" t="s">
        <v>199</v>
      </c>
      <c r="F1984" s="60">
        <v>252</v>
      </c>
      <c r="G1984" s="40">
        <v>252</v>
      </c>
      <c r="I1984" s="8"/>
      <c r="J1984" s="6"/>
      <c r="K1984" s="64"/>
      <c r="N1984" s="24"/>
      <c r="T1984" s="19" t="s">
        <v>6539</v>
      </c>
      <c r="X1984" s="30">
        <v>46003</v>
      </c>
      <c r="AA1984" s="3" t="s">
        <v>1980</v>
      </c>
      <c r="AB1984" s="61"/>
      <c r="AD1984" s="9" t="s">
        <v>56</v>
      </c>
      <c r="AF1984" s="9" t="s">
        <v>2</v>
      </c>
    </row>
    <row r="1985" spans="1:48" hidden="1">
      <c r="A1985" s="69" t="s">
        <v>6540</v>
      </c>
      <c r="B1985" s="70" t="s">
        <v>6541</v>
      </c>
      <c r="F1985" s="60">
        <v>10</v>
      </c>
      <c r="G1985" s="40">
        <v>10</v>
      </c>
      <c r="I1985" s="8"/>
      <c r="J1985" s="6"/>
      <c r="K1985" s="64"/>
      <c r="N1985" s="24"/>
      <c r="T1985" s="19" t="s">
        <v>6542</v>
      </c>
      <c r="X1985" s="30">
        <v>45996</v>
      </c>
      <c r="AA1985" s="3" t="s">
        <v>1628</v>
      </c>
      <c r="AB1985" s="61"/>
      <c r="AD1985" s="9" t="s">
        <v>56</v>
      </c>
      <c r="AF1985" s="9" t="s">
        <v>82</v>
      </c>
      <c r="AH1985" s="9" t="s">
        <v>31</v>
      </c>
      <c r="AJ1985" s="9" t="s">
        <v>123</v>
      </c>
    </row>
    <row r="1986" spans="1:48" hidden="1">
      <c r="A1986" s="69" t="s">
        <v>6543</v>
      </c>
      <c r="B1986" s="70" t="s">
        <v>5880</v>
      </c>
      <c r="F1986" s="60">
        <v>50</v>
      </c>
      <c r="G1986" s="40">
        <v>0</v>
      </c>
      <c r="I1986" s="8"/>
      <c r="J1986" s="6"/>
      <c r="K1986" s="64"/>
      <c r="N1986" s="24"/>
      <c r="T1986" s="19" t="s">
        <v>6544</v>
      </c>
      <c r="X1986" s="30">
        <v>45996</v>
      </c>
      <c r="AA1986" s="3" t="s">
        <v>1818</v>
      </c>
      <c r="AB1986" s="61"/>
      <c r="AD1986" s="9" t="s">
        <v>56</v>
      </c>
      <c r="AF1986" s="9" t="s">
        <v>13</v>
      </c>
      <c r="AH1986" s="9" t="s">
        <v>123</v>
      </c>
    </row>
    <row r="1987" spans="1:48" hidden="1">
      <c r="A1987" s="69" t="s">
        <v>6545</v>
      </c>
      <c r="B1987" s="70" t="s">
        <v>6546</v>
      </c>
      <c r="F1987" s="60">
        <v>44</v>
      </c>
      <c r="G1987" s="40">
        <v>44</v>
      </c>
      <c r="I1987" s="8"/>
      <c r="J1987" s="6"/>
      <c r="K1987" s="64"/>
      <c r="N1987" s="24"/>
      <c r="T1987" s="19" t="s">
        <v>6547</v>
      </c>
      <c r="X1987" s="30">
        <v>45672</v>
      </c>
      <c r="AA1987" s="3" t="s">
        <v>1856</v>
      </c>
      <c r="AB1987" s="61"/>
      <c r="AD1987" s="9" t="s">
        <v>56</v>
      </c>
      <c r="AF1987" s="9" t="s">
        <v>82</v>
      </c>
      <c r="AH1987" s="9" t="s">
        <v>31</v>
      </c>
      <c r="AJ1987" s="9" t="s">
        <v>106</v>
      </c>
      <c r="AL1987" s="9" t="s">
        <v>24</v>
      </c>
      <c r="AN1987" s="9" t="s">
        <v>50</v>
      </c>
      <c r="AP1987" s="9" t="s">
        <v>13</v>
      </c>
      <c r="AR1987" s="9" t="s">
        <v>123</v>
      </c>
    </row>
    <row r="1988" spans="1:48" hidden="1">
      <c r="A1988" s="69" t="s">
        <v>6548</v>
      </c>
      <c r="B1988" s="70" t="s">
        <v>6212</v>
      </c>
      <c r="F1988" s="60">
        <v>252</v>
      </c>
      <c r="G1988" s="40">
        <v>0</v>
      </c>
      <c r="I1988" s="8"/>
      <c r="J1988" s="6"/>
      <c r="K1988" s="64"/>
      <c r="N1988" s="24"/>
      <c r="T1988" s="19" t="s">
        <v>6549</v>
      </c>
      <c r="X1988" s="30">
        <v>46003</v>
      </c>
      <c r="AA1988" s="3" t="s">
        <v>1980</v>
      </c>
      <c r="AB1988" s="61"/>
      <c r="AD1988" s="9" t="s">
        <v>56</v>
      </c>
      <c r="AF1988" s="9" t="s">
        <v>2</v>
      </c>
      <c r="AH1988" s="9" t="s">
        <v>123</v>
      </c>
    </row>
    <row r="1989" spans="1:48" hidden="1">
      <c r="A1989" s="69" t="s">
        <v>6550</v>
      </c>
      <c r="B1989" s="70" t="s">
        <v>6551</v>
      </c>
      <c r="F1989" s="60">
        <v>14</v>
      </c>
      <c r="G1989" s="40">
        <v>14</v>
      </c>
      <c r="I1989" s="8"/>
      <c r="J1989" s="6"/>
      <c r="K1989" s="64"/>
      <c r="N1989" s="24"/>
      <c r="T1989" s="19" t="s">
        <v>6552</v>
      </c>
      <c r="X1989" s="30">
        <v>45996</v>
      </c>
      <c r="AA1989" s="3" t="s">
        <v>2859</v>
      </c>
      <c r="AB1989" s="61"/>
      <c r="AD1989" s="9" t="s">
        <v>56</v>
      </c>
      <c r="AF1989" s="9" t="s">
        <v>13</v>
      </c>
      <c r="AH1989" s="9" t="s">
        <v>123</v>
      </c>
    </row>
    <row r="1990" spans="1:48" hidden="1">
      <c r="A1990" s="69" t="s">
        <v>6553</v>
      </c>
      <c r="B1990" s="70" t="s">
        <v>6554</v>
      </c>
      <c r="F1990" s="60">
        <v>13</v>
      </c>
      <c r="G1990" s="40">
        <v>13</v>
      </c>
      <c r="I1990" s="8"/>
      <c r="J1990" s="6"/>
      <c r="K1990" s="64"/>
      <c r="N1990" s="24"/>
      <c r="T1990" s="19" t="s">
        <v>6555</v>
      </c>
      <c r="X1990" s="30">
        <v>45996</v>
      </c>
      <c r="AA1990" s="3" t="s">
        <v>1761</v>
      </c>
      <c r="AB1990" s="61"/>
      <c r="AD1990" s="9" t="s">
        <v>56</v>
      </c>
      <c r="AF1990" s="9" t="s">
        <v>13</v>
      </c>
      <c r="AH1990" s="9" t="s">
        <v>123</v>
      </c>
    </row>
    <row r="1991" spans="1:48" hidden="1">
      <c r="A1991" s="69" t="s">
        <v>6556</v>
      </c>
      <c r="B1991" s="70" t="s">
        <v>6557</v>
      </c>
      <c r="F1991" s="60">
        <v>300</v>
      </c>
      <c r="G1991" s="40">
        <v>300</v>
      </c>
      <c r="I1991" s="8"/>
      <c r="J1991" s="6"/>
      <c r="K1991" s="64"/>
      <c r="N1991" s="24"/>
      <c r="T1991" s="19" t="s">
        <v>6558</v>
      </c>
      <c r="X1991" s="30">
        <v>46006</v>
      </c>
      <c r="AA1991" s="3" t="s">
        <v>3175</v>
      </c>
      <c r="AB1991" s="61"/>
      <c r="AD1991" s="9" t="s">
        <v>56</v>
      </c>
      <c r="AF1991" s="9" t="s">
        <v>13</v>
      </c>
      <c r="AH1991" s="9" t="s">
        <v>123</v>
      </c>
    </row>
    <row r="1992" spans="1:48" hidden="1">
      <c r="A1992" s="69" t="s">
        <v>6559</v>
      </c>
      <c r="B1992" s="70" t="s">
        <v>6560</v>
      </c>
      <c r="F1992" s="60">
        <v>300</v>
      </c>
      <c r="G1992" s="40">
        <v>300</v>
      </c>
      <c r="I1992" s="8"/>
      <c r="J1992" s="6"/>
      <c r="K1992" s="64"/>
      <c r="N1992" s="24"/>
      <c r="T1992" s="19" t="s">
        <v>6561</v>
      </c>
      <c r="X1992" s="30">
        <v>45992</v>
      </c>
      <c r="AA1992" s="3" t="s">
        <v>3175</v>
      </c>
      <c r="AB1992" s="61"/>
      <c r="AD1992" s="9" t="s">
        <v>56</v>
      </c>
      <c r="AF1992" s="9" t="s">
        <v>13</v>
      </c>
      <c r="AH1992" s="9" t="s">
        <v>123</v>
      </c>
    </row>
    <row r="1993" spans="1:48" hidden="1">
      <c r="A1993" s="69" t="s">
        <v>6562</v>
      </c>
      <c r="B1993" s="70" t="s">
        <v>6563</v>
      </c>
      <c r="F1993" s="60">
        <v>10</v>
      </c>
      <c r="G1993" s="40">
        <v>10</v>
      </c>
      <c r="I1993" s="8"/>
      <c r="J1993" s="6"/>
      <c r="K1993" s="64"/>
      <c r="N1993" s="24"/>
      <c r="T1993" s="19" t="s">
        <v>6564</v>
      </c>
      <c r="X1993" s="30">
        <v>46003</v>
      </c>
      <c r="AA1993" s="3" t="s">
        <v>1778</v>
      </c>
      <c r="AB1993" s="61"/>
      <c r="AD1993" s="9" t="s">
        <v>56</v>
      </c>
      <c r="AF1993" s="9" t="s">
        <v>44</v>
      </c>
      <c r="AH1993" s="9" t="s">
        <v>106</v>
      </c>
      <c r="AJ1993" s="9" t="s">
        <v>50</v>
      </c>
      <c r="AL1993" s="9" t="s">
        <v>123</v>
      </c>
    </row>
    <row r="1994" spans="1:48" hidden="1">
      <c r="A1994" s="69" t="s">
        <v>6565</v>
      </c>
      <c r="B1994" s="70" t="s">
        <v>6566</v>
      </c>
      <c r="F1994" s="60">
        <v>10</v>
      </c>
      <c r="G1994" s="40">
        <v>10</v>
      </c>
      <c r="I1994" s="8"/>
      <c r="J1994" s="6"/>
      <c r="K1994" s="64"/>
      <c r="N1994" s="24"/>
      <c r="T1994" s="19" t="s">
        <v>6567</v>
      </c>
      <c r="X1994" s="30">
        <v>46003</v>
      </c>
      <c r="AA1994" s="3" t="s">
        <v>1778</v>
      </c>
      <c r="AB1994" s="61"/>
      <c r="AD1994" s="9" t="s">
        <v>56</v>
      </c>
      <c r="AF1994" s="9" t="s">
        <v>44</v>
      </c>
      <c r="AH1994" s="9" t="s">
        <v>106</v>
      </c>
      <c r="AJ1994" s="9" t="s">
        <v>50</v>
      </c>
      <c r="AL1994" s="9" t="s">
        <v>123</v>
      </c>
    </row>
    <row r="1995" spans="1:48" hidden="1">
      <c r="A1995" s="69" t="s">
        <v>6568</v>
      </c>
      <c r="B1995" s="70" t="s">
        <v>6569</v>
      </c>
      <c r="F1995" s="60">
        <v>10</v>
      </c>
      <c r="G1995" s="40">
        <v>10</v>
      </c>
      <c r="I1995" s="8"/>
      <c r="J1995" s="6"/>
      <c r="K1995" s="64"/>
      <c r="N1995" s="24"/>
      <c r="T1995" s="19" t="s">
        <v>6570</v>
      </c>
      <c r="X1995" s="30">
        <v>46003</v>
      </c>
      <c r="AA1995" s="3" t="s">
        <v>1778</v>
      </c>
      <c r="AB1995" s="61"/>
      <c r="AD1995" s="9" t="s">
        <v>56</v>
      </c>
      <c r="AF1995" s="9" t="s">
        <v>44</v>
      </c>
      <c r="AH1995" s="9" t="s">
        <v>106</v>
      </c>
      <c r="AJ1995" s="9" t="s">
        <v>50</v>
      </c>
      <c r="AL1995" s="9" t="s">
        <v>123</v>
      </c>
    </row>
    <row r="1996" spans="1:48" hidden="1">
      <c r="A1996" s="69" t="s">
        <v>6571</v>
      </c>
      <c r="B1996" s="70" t="s">
        <v>6572</v>
      </c>
      <c r="F1996" s="60">
        <v>60</v>
      </c>
      <c r="G1996" s="40">
        <v>60</v>
      </c>
      <c r="I1996" s="8"/>
      <c r="J1996" s="6"/>
      <c r="K1996" s="64"/>
      <c r="N1996" s="24"/>
      <c r="T1996" s="19" t="s">
        <v>6573</v>
      </c>
      <c r="X1996" s="30">
        <v>46010</v>
      </c>
      <c r="AA1996" s="3" t="s">
        <v>221</v>
      </c>
      <c r="AB1996" s="61"/>
      <c r="AD1996" s="9" t="s">
        <v>56</v>
      </c>
      <c r="AF1996" s="9" t="s">
        <v>44</v>
      </c>
      <c r="AH1996" s="9" t="s">
        <v>123</v>
      </c>
    </row>
    <row r="1997" spans="1:48" hidden="1">
      <c r="A1997" s="69" t="s">
        <v>6574</v>
      </c>
      <c r="B1997" s="70" t="s">
        <v>180</v>
      </c>
      <c r="F1997" s="60">
        <v>500</v>
      </c>
      <c r="G1997" s="40">
        <v>500</v>
      </c>
      <c r="I1997" s="8"/>
      <c r="J1997" s="6"/>
      <c r="K1997" s="64"/>
      <c r="N1997" s="24"/>
      <c r="T1997" s="19" t="s">
        <v>6575</v>
      </c>
      <c r="X1997" s="30">
        <v>46003</v>
      </c>
      <c r="AA1997" s="3" t="s">
        <v>1818</v>
      </c>
      <c r="AB1997" s="61"/>
      <c r="AD1997" s="9" t="s">
        <v>56</v>
      </c>
      <c r="AF1997" s="9" t="s">
        <v>72</v>
      </c>
      <c r="AH1997" s="9" t="s">
        <v>16</v>
      </c>
      <c r="AJ1997" s="9" t="s">
        <v>26</v>
      </c>
      <c r="AL1997" s="9" t="s">
        <v>123</v>
      </c>
    </row>
    <row r="1998" spans="1:48" hidden="1">
      <c r="A1998" s="69" t="s">
        <v>6576</v>
      </c>
      <c r="B1998" s="70" t="s">
        <v>180</v>
      </c>
      <c r="F1998" s="60">
        <v>500</v>
      </c>
      <c r="G1998" s="40">
        <v>500</v>
      </c>
      <c r="I1998" s="8"/>
      <c r="J1998" s="6"/>
      <c r="K1998" s="64"/>
      <c r="N1998" s="24"/>
      <c r="T1998" s="19" t="s">
        <v>6577</v>
      </c>
      <c r="X1998" s="30">
        <v>46010</v>
      </c>
      <c r="AA1998" s="3" t="s">
        <v>1818</v>
      </c>
      <c r="AB1998" s="61"/>
      <c r="AD1998" s="9" t="s">
        <v>56</v>
      </c>
      <c r="AF1998" s="9" t="s">
        <v>72</v>
      </c>
      <c r="AH1998" s="9" t="s">
        <v>16</v>
      </c>
      <c r="AJ1998" s="9" t="s">
        <v>26</v>
      </c>
      <c r="AL1998" s="9" t="s">
        <v>123</v>
      </c>
    </row>
    <row r="1999" spans="1:48" hidden="1">
      <c r="A1999" s="69" t="s">
        <v>6578</v>
      </c>
      <c r="B1999" s="70" t="s">
        <v>180</v>
      </c>
      <c r="F1999" s="60">
        <v>475</v>
      </c>
      <c r="G1999" s="40">
        <v>475</v>
      </c>
      <c r="I1999" s="8"/>
      <c r="J1999" s="6"/>
      <c r="K1999" s="64"/>
      <c r="N1999" s="24"/>
      <c r="T1999" s="19" t="s">
        <v>6579</v>
      </c>
      <c r="X1999" s="30">
        <v>46017</v>
      </c>
      <c r="AA1999" s="3" t="s">
        <v>1818</v>
      </c>
      <c r="AB1999" s="61"/>
      <c r="AD1999" s="9" t="s">
        <v>56</v>
      </c>
      <c r="AF1999" s="9" t="s">
        <v>72</v>
      </c>
      <c r="AH1999" s="9" t="s">
        <v>16</v>
      </c>
      <c r="AJ1999" s="9" t="s">
        <v>26</v>
      </c>
      <c r="AL1999" s="9" t="s">
        <v>123</v>
      </c>
    </row>
    <row r="2000" spans="1:48" hidden="1">
      <c r="A2000" s="69" t="s">
        <v>6580</v>
      </c>
      <c r="B2000" s="70" t="s">
        <v>612</v>
      </c>
      <c r="F2000" s="60">
        <v>20</v>
      </c>
      <c r="G2000" s="40">
        <v>20</v>
      </c>
      <c r="I2000" s="8"/>
      <c r="J2000" s="6"/>
      <c r="K2000" s="64"/>
      <c r="N2000" s="24"/>
      <c r="Q2000" s="8" t="s">
        <v>4211</v>
      </c>
      <c r="T2000" s="19" t="s">
        <v>6581</v>
      </c>
      <c r="X2000" s="30">
        <v>45676</v>
      </c>
      <c r="AA2000" s="3" t="s">
        <v>1774</v>
      </c>
      <c r="AB2000" s="61"/>
      <c r="AD2000" s="9" t="s">
        <v>126</v>
      </c>
      <c r="AF2000" s="9" t="s">
        <v>11</v>
      </c>
      <c r="AH2000" s="9" t="s">
        <v>2</v>
      </c>
      <c r="AJ2000" s="9" t="s">
        <v>31</v>
      </c>
      <c r="AL2000" s="9" t="s">
        <v>16</v>
      </c>
      <c r="AN2000" s="9" t="s">
        <v>106</v>
      </c>
      <c r="AP2000" s="9" t="s">
        <v>48</v>
      </c>
      <c r="AR2000" s="9" t="s">
        <v>13</v>
      </c>
      <c r="AT2000" s="9" t="s">
        <v>41</v>
      </c>
      <c r="AV2000" s="9" t="s">
        <v>123</v>
      </c>
    </row>
    <row r="2001" spans="1:50" hidden="1">
      <c r="A2001" s="69" t="s">
        <v>6582</v>
      </c>
      <c r="B2001" s="70" t="s">
        <v>3348</v>
      </c>
      <c r="F2001" s="60">
        <v>29</v>
      </c>
      <c r="G2001" s="40">
        <v>29</v>
      </c>
      <c r="I2001" s="8"/>
      <c r="J2001" s="6"/>
      <c r="K2001" s="64"/>
      <c r="N2001" s="24"/>
      <c r="T2001" s="19" t="s">
        <v>6583</v>
      </c>
      <c r="X2001" s="30">
        <v>46001</v>
      </c>
      <c r="AA2001" s="3" t="s">
        <v>3349</v>
      </c>
      <c r="AB2001" s="61"/>
      <c r="AD2001" s="9" t="s">
        <v>56</v>
      </c>
      <c r="AF2001" s="9" t="s">
        <v>26</v>
      </c>
      <c r="AH2001" s="9" t="s">
        <v>123</v>
      </c>
    </row>
    <row r="2002" spans="1:50" hidden="1">
      <c r="A2002" s="69" t="s">
        <v>6584</v>
      </c>
      <c r="B2002" s="70" t="s">
        <v>6585</v>
      </c>
      <c r="F2002" s="60">
        <v>10</v>
      </c>
      <c r="G2002" s="40">
        <v>10</v>
      </c>
      <c r="I2002" s="8"/>
      <c r="J2002" s="6"/>
      <c r="K2002" s="64"/>
      <c r="N2002" s="24"/>
      <c r="T2002" s="19" t="s">
        <v>6586</v>
      </c>
      <c r="X2002" s="30">
        <v>46001</v>
      </c>
      <c r="AA2002" s="3" t="s">
        <v>3349</v>
      </c>
      <c r="AB2002" s="61"/>
      <c r="AD2002" s="9" t="s">
        <v>56</v>
      </c>
      <c r="AF2002" s="9" t="s">
        <v>26</v>
      </c>
      <c r="AH2002" s="9" t="s">
        <v>123</v>
      </c>
    </row>
    <row r="2003" spans="1:50" hidden="1">
      <c r="A2003" s="69" t="s">
        <v>6587</v>
      </c>
      <c r="B2003" s="70" t="s">
        <v>6588</v>
      </c>
      <c r="F2003" s="60">
        <v>52</v>
      </c>
      <c r="G2003" s="40">
        <v>52</v>
      </c>
      <c r="I2003" s="8"/>
      <c r="J2003" s="6"/>
      <c r="K2003" s="64"/>
      <c r="N2003" s="24"/>
      <c r="Q2003" s="8" t="s">
        <v>6589</v>
      </c>
      <c r="T2003" s="19" t="s">
        <v>6590</v>
      </c>
      <c r="X2003" s="30">
        <v>45701</v>
      </c>
      <c r="AA2003" s="3" t="s">
        <v>1818</v>
      </c>
      <c r="AB2003" s="61"/>
      <c r="AD2003" s="9" t="s">
        <v>126</v>
      </c>
      <c r="AF2003" s="9" t="s">
        <v>11</v>
      </c>
      <c r="AH2003" s="9" t="s">
        <v>16</v>
      </c>
      <c r="AJ2003" s="9" t="s">
        <v>2</v>
      </c>
      <c r="AL2003" s="9" t="s">
        <v>31</v>
      </c>
      <c r="AN2003" s="9" t="s">
        <v>106</v>
      </c>
      <c r="AP2003" s="9" t="s">
        <v>7</v>
      </c>
      <c r="AR2003" s="9" t="s">
        <v>13</v>
      </c>
      <c r="AT2003" s="9" t="s">
        <v>41</v>
      </c>
      <c r="AV2003" s="9" t="s">
        <v>123</v>
      </c>
    </row>
    <row r="2004" spans="1:50" hidden="1">
      <c r="A2004" s="69" t="s">
        <v>6591</v>
      </c>
      <c r="B2004" s="70" t="s">
        <v>6592</v>
      </c>
      <c r="F2004" s="60">
        <v>2</v>
      </c>
      <c r="G2004" s="40">
        <v>2</v>
      </c>
      <c r="I2004" s="8"/>
      <c r="J2004" s="6"/>
      <c r="K2004" s="64"/>
      <c r="N2004" s="24"/>
      <c r="Q2004" s="8" t="s">
        <v>6593</v>
      </c>
      <c r="T2004" s="19" t="s">
        <v>6594</v>
      </c>
      <c r="X2004" s="30">
        <v>45677</v>
      </c>
      <c r="AA2004" s="3" t="s">
        <v>1642</v>
      </c>
      <c r="AB2004" s="61"/>
      <c r="AD2004" s="9" t="s">
        <v>126</v>
      </c>
      <c r="AF2004" s="9" t="s">
        <v>19</v>
      </c>
      <c r="AH2004" s="9" t="s">
        <v>11</v>
      </c>
      <c r="AJ2004" s="9" t="s">
        <v>82</v>
      </c>
      <c r="AL2004" s="9" t="s">
        <v>31</v>
      </c>
      <c r="AN2004" s="9" t="s">
        <v>16</v>
      </c>
      <c r="AP2004" s="9" t="s">
        <v>49</v>
      </c>
      <c r="AR2004" s="9" t="s">
        <v>24</v>
      </c>
      <c r="AT2004" s="9" t="s">
        <v>48</v>
      </c>
      <c r="AV2004" s="9" t="s">
        <v>13</v>
      </c>
      <c r="AX2004" s="9" t="s">
        <v>123</v>
      </c>
    </row>
    <row r="2005" spans="1:50" hidden="1">
      <c r="A2005" s="69" t="s">
        <v>6595</v>
      </c>
      <c r="B2005" s="70" t="s">
        <v>5749</v>
      </c>
      <c r="F2005" s="60">
        <v>317</v>
      </c>
      <c r="G2005" s="40">
        <v>317</v>
      </c>
      <c r="I2005" s="8"/>
      <c r="J2005" s="6"/>
      <c r="K2005" s="64"/>
      <c r="N2005" s="24"/>
      <c r="T2005" s="19" t="s">
        <v>6596</v>
      </c>
      <c r="X2005" s="30">
        <v>45992</v>
      </c>
      <c r="AA2005" s="3" t="s">
        <v>2811</v>
      </c>
      <c r="AB2005" s="61"/>
      <c r="AD2005" s="9" t="s">
        <v>56</v>
      </c>
      <c r="AF2005" s="9" t="s">
        <v>24</v>
      </c>
      <c r="AH2005" s="9" t="s">
        <v>123</v>
      </c>
    </row>
    <row r="2006" spans="1:50" hidden="1">
      <c r="A2006" s="69" t="s">
        <v>6597</v>
      </c>
      <c r="B2006" s="70" t="s">
        <v>6598</v>
      </c>
      <c r="F2006" s="60">
        <v>10</v>
      </c>
      <c r="G2006" s="40">
        <v>10</v>
      </c>
      <c r="I2006" s="8"/>
      <c r="J2006" s="6"/>
      <c r="K2006" s="64"/>
      <c r="N2006" s="24"/>
      <c r="T2006" s="19" t="s">
        <v>6599</v>
      </c>
      <c r="X2006" s="30">
        <v>46003</v>
      </c>
      <c r="AA2006" s="3" t="s">
        <v>1778</v>
      </c>
      <c r="AB2006" s="61"/>
      <c r="AD2006" s="9" t="s">
        <v>56</v>
      </c>
      <c r="AF2006" s="9" t="s">
        <v>44</v>
      </c>
      <c r="AH2006" s="9" t="s">
        <v>123</v>
      </c>
    </row>
    <row r="2007" spans="1:50" hidden="1">
      <c r="A2007" s="69" t="s">
        <v>6600</v>
      </c>
      <c r="B2007" s="70" t="s">
        <v>6212</v>
      </c>
      <c r="F2007" s="60">
        <v>252</v>
      </c>
      <c r="G2007" s="40">
        <v>0</v>
      </c>
      <c r="I2007" s="8"/>
      <c r="J2007" s="6"/>
      <c r="K2007" s="64"/>
      <c r="N2007" s="24"/>
      <c r="X2007" s="30">
        <v>46003</v>
      </c>
      <c r="AA2007" s="3" t="s">
        <v>6601</v>
      </c>
      <c r="AB2007" s="61"/>
      <c r="AD2007" s="9" t="s">
        <v>56</v>
      </c>
      <c r="AF2007" s="9" t="s">
        <v>2</v>
      </c>
      <c r="AH2007" s="9" t="s">
        <v>123</v>
      </c>
    </row>
    <row r="2008" spans="1:50" hidden="1">
      <c r="A2008" s="69" t="s">
        <v>6602</v>
      </c>
      <c r="B2008" s="70" t="s">
        <v>6603</v>
      </c>
      <c r="F2008" s="60">
        <v>5</v>
      </c>
      <c r="G2008" s="40">
        <v>5</v>
      </c>
      <c r="I2008" s="8"/>
      <c r="J2008" s="6"/>
      <c r="K2008" s="64"/>
      <c r="N2008" s="24"/>
      <c r="T2008" s="19" t="s">
        <v>6605</v>
      </c>
      <c r="X2008" s="30">
        <v>45996</v>
      </c>
      <c r="AA2008" s="3" t="s">
        <v>6604</v>
      </c>
      <c r="AB2008" s="61"/>
      <c r="AD2008" s="9" t="s">
        <v>56</v>
      </c>
      <c r="AF2008" s="9" t="s">
        <v>44</v>
      </c>
      <c r="AH2008" s="9" t="s">
        <v>123</v>
      </c>
    </row>
    <row r="2009" spans="1:50" hidden="1">
      <c r="A2009" s="69" t="s">
        <v>6606</v>
      </c>
      <c r="B2009" s="70" t="s">
        <v>4893</v>
      </c>
      <c r="F2009" s="60">
        <v>55</v>
      </c>
      <c r="G2009" s="40">
        <v>55</v>
      </c>
      <c r="I2009" s="8"/>
      <c r="J2009" s="6"/>
      <c r="K2009" s="64"/>
      <c r="N2009" s="24"/>
      <c r="X2009" s="30">
        <v>46006</v>
      </c>
      <c r="AA2009" s="3" t="s">
        <v>5938</v>
      </c>
      <c r="AB2009" s="61"/>
      <c r="AD2009" s="9" t="s">
        <v>126</v>
      </c>
      <c r="AF2009" s="9" t="s">
        <v>11</v>
      </c>
      <c r="AH2009" s="9" t="s">
        <v>2</v>
      </c>
      <c r="AJ2009" s="9" t="s">
        <v>16</v>
      </c>
      <c r="AL2009" s="9" t="s">
        <v>106</v>
      </c>
      <c r="AN2009" s="9" t="s">
        <v>7</v>
      </c>
      <c r="AP2009" s="9" t="s">
        <v>3485</v>
      </c>
      <c r="AR2009" s="9" t="s">
        <v>123</v>
      </c>
    </row>
    <row r="2010" spans="1:50" hidden="1">
      <c r="A2010" s="69" t="s">
        <v>6607</v>
      </c>
      <c r="B2010" s="70" t="s">
        <v>6454</v>
      </c>
      <c r="F2010" s="60">
        <v>3</v>
      </c>
      <c r="G2010" s="40">
        <v>3</v>
      </c>
      <c r="I2010" s="8"/>
      <c r="J2010" s="6"/>
      <c r="K2010" s="64"/>
      <c r="N2010" s="24"/>
      <c r="Q2010" s="8" t="s">
        <v>6455</v>
      </c>
      <c r="T2010" s="19" t="s">
        <v>6608</v>
      </c>
      <c r="X2010" s="30">
        <v>45690</v>
      </c>
      <c r="AA2010" s="3" t="s">
        <v>1804</v>
      </c>
      <c r="AB2010" s="61"/>
      <c r="AD2010" s="9" t="s">
        <v>126</v>
      </c>
      <c r="AF2010" s="9" t="s">
        <v>72</v>
      </c>
      <c r="AH2010" s="9" t="s">
        <v>26</v>
      </c>
      <c r="AJ2010" s="9" t="s">
        <v>21</v>
      </c>
      <c r="AL2010" s="9" t="s">
        <v>49</v>
      </c>
      <c r="AN2010" s="9" t="s">
        <v>22</v>
      </c>
      <c r="AP2010" s="9" t="s">
        <v>6</v>
      </c>
      <c r="AR2010" s="9" t="s">
        <v>37</v>
      </c>
      <c r="AT2010" s="9" t="s">
        <v>41</v>
      </c>
      <c r="AV2010" s="9" t="s">
        <v>123</v>
      </c>
    </row>
    <row r="2011" spans="1:50" hidden="1">
      <c r="A2011" s="69" t="s">
        <v>6609</v>
      </c>
      <c r="B2011" s="70" t="s">
        <v>6458</v>
      </c>
      <c r="F2011" s="60">
        <v>5</v>
      </c>
      <c r="G2011" s="40">
        <v>0</v>
      </c>
      <c r="I2011" s="8"/>
      <c r="J2011" s="6"/>
      <c r="K2011" s="64"/>
      <c r="N2011" s="24"/>
      <c r="Q2011" s="8" t="s">
        <v>6459</v>
      </c>
      <c r="T2011" s="19" t="s">
        <v>6610</v>
      </c>
      <c r="X2011" s="30">
        <v>45690</v>
      </c>
      <c r="AA2011" s="3" t="s">
        <v>1804</v>
      </c>
      <c r="AB2011" s="61"/>
      <c r="AD2011" s="9" t="s">
        <v>126</v>
      </c>
      <c r="AF2011" s="9" t="s">
        <v>72</v>
      </c>
      <c r="AH2011" s="9" t="s">
        <v>26</v>
      </c>
      <c r="AJ2011" s="9" t="s">
        <v>16</v>
      </c>
      <c r="AL2011" s="9" t="s">
        <v>49</v>
      </c>
      <c r="AN2011" s="9" t="s">
        <v>22</v>
      </c>
      <c r="AP2011" s="9" t="s">
        <v>37</v>
      </c>
      <c r="AR2011" s="9" t="s">
        <v>41</v>
      </c>
      <c r="AT2011" s="9" t="s">
        <v>123</v>
      </c>
    </row>
    <row r="2012" spans="1:50" hidden="1">
      <c r="A2012" s="69" t="s">
        <v>6611</v>
      </c>
      <c r="B2012" s="70" t="s">
        <v>6612</v>
      </c>
      <c r="F2012" s="60">
        <v>11</v>
      </c>
      <c r="G2012" s="40">
        <v>11</v>
      </c>
      <c r="I2012" s="8"/>
      <c r="J2012" s="6"/>
      <c r="K2012" s="64"/>
      <c r="N2012" s="24"/>
      <c r="Q2012" s="8" t="s">
        <v>6613</v>
      </c>
      <c r="T2012" s="19" t="s">
        <v>6614</v>
      </c>
      <c r="X2012" s="30">
        <v>45669</v>
      </c>
      <c r="AA2012" s="3" t="s">
        <v>3149</v>
      </c>
      <c r="AB2012" s="61"/>
      <c r="AD2012" s="9" t="s">
        <v>126</v>
      </c>
      <c r="AF2012" s="9" t="s">
        <v>11</v>
      </c>
      <c r="AH2012" s="9" t="s">
        <v>82</v>
      </c>
      <c r="AJ2012" s="9" t="s">
        <v>31</v>
      </c>
      <c r="AL2012" s="9" t="s">
        <v>87</v>
      </c>
      <c r="AN2012" s="9" t="s">
        <v>106</v>
      </c>
      <c r="AP2012" s="9" t="s">
        <v>48</v>
      </c>
      <c r="AR2012" s="9" t="s">
        <v>13</v>
      </c>
      <c r="AT2012" s="9" t="s">
        <v>123</v>
      </c>
    </row>
    <row r="2013" spans="1:50" hidden="1">
      <c r="A2013" s="69" t="s">
        <v>6615</v>
      </c>
      <c r="B2013" s="70" t="s">
        <v>6616</v>
      </c>
      <c r="F2013" s="60">
        <v>50</v>
      </c>
      <c r="G2013" s="40">
        <v>50</v>
      </c>
      <c r="I2013" s="8"/>
      <c r="J2013" s="6"/>
      <c r="K2013" s="64"/>
      <c r="N2013" s="24"/>
      <c r="T2013" s="19" t="s">
        <v>6617</v>
      </c>
      <c r="X2013" s="30">
        <v>45685</v>
      </c>
      <c r="AA2013" s="3" t="s">
        <v>2889</v>
      </c>
      <c r="AB2013" s="61"/>
      <c r="AD2013" s="9" t="s">
        <v>56</v>
      </c>
      <c r="AF2013" s="9" t="s">
        <v>2</v>
      </c>
      <c r="AH2013" s="9" t="s">
        <v>31</v>
      </c>
      <c r="AJ2013" s="9" t="s">
        <v>9</v>
      </c>
      <c r="AL2013" s="9" t="s">
        <v>106</v>
      </c>
      <c r="AN2013" s="9" t="s">
        <v>48</v>
      </c>
      <c r="AP2013" s="9" t="s">
        <v>13</v>
      </c>
      <c r="AR2013" s="9" t="s">
        <v>123</v>
      </c>
    </row>
    <row r="2014" spans="1:50" hidden="1">
      <c r="A2014" s="69" t="s">
        <v>6618</v>
      </c>
      <c r="B2014" s="70" t="s">
        <v>6113</v>
      </c>
      <c r="F2014" s="60">
        <v>3</v>
      </c>
      <c r="G2014" s="40">
        <v>3</v>
      </c>
      <c r="I2014" s="8"/>
      <c r="J2014" s="6"/>
      <c r="K2014" s="64"/>
      <c r="N2014" s="24"/>
      <c r="T2014" s="19" t="s">
        <v>6619</v>
      </c>
      <c r="X2014" s="30">
        <v>46001</v>
      </c>
      <c r="AA2014" s="3" t="s">
        <v>1831</v>
      </c>
      <c r="AB2014" s="61"/>
      <c r="AD2014" s="9" t="s">
        <v>56</v>
      </c>
      <c r="AF2014" s="9" t="s">
        <v>82</v>
      </c>
      <c r="AH2014" s="9" t="s">
        <v>31</v>
      </c>
      <c r="AJ2014" s="9" t="s">
        <v>123</v>
      </c>
    </row>
    <row r="2015" spans="1:50" hidden="1">
      <c r="A2015" s="69" t="s">
        <v>6620</v>
      </c>
      <c r="B2015" s="70" t="s">
        <v>5959</v>
      </c>
      <c r="F2015" s="60">
        <v>3</v>
      </c>
      <c r="G2015" s="40">
        <v>3</v>
      </c>
      <c r="I2015" s="8"/>
      <c r="J2015" s="6"/>
      <c r="K2015" s="64"/>
      <c r="N2015" s="24"/>
      <c r="T2015" s="19" t="s">
        <v>6621</v>
      </c>
      <c r="X2015" s="30">
        <v>46000</v>
      </c>
      <c r="AA2015" s="3" t="s">
        <v>1831</v>
      </c>
      <c r="AB2015" s="61"/>
      <c r="AD2015" s="9" t="s">
        <v>56</v>
      </c>
      <c r="AF2015" s="9" t="s">
        <v>13</v>
      </c>
      <c r="AH2015" s="9" t="s">
        <v>123</v>
      </c>
    </row>
    <row r="2016" spans="1:50" hidden="1">
      <c r="A2016" s="69" t="s">
        <v>6622</v>
      </c>
      <c r="B2016" s="70" t="s">
        <v>6212</v>
      </c>
      <c r="F2016" s="60">
        <v>252</v>
      </c>
      <c r="G2016" s="40">
        <v>0</v>
      </c>
      <c r="I2016" s="8"/>
      <c r="J2016" s="6"/>
      <c r="K2016" s="64"/>
      <c r="N2016" s="24"/>
      <c r="T2016" s="19" t="s">
        <v>6623</v>
      </c>
      <c r="X2016" s="30">
        <v>46003</v>
      </c>
      <c r="AA2016" s="3" t="s">
        <v>1980</v>
      </c>
      <c r="AB2016" s="61"/>
      <c r="AD2016" s="9" t="s">
        <v>56</v>
      </c>
      <c r="AF2016" s="9" t="s">
        <v>2</v>
      </c>
      <c r="AH2016" s="9" t="s">
        <v>123</v>
      </c>
    </row>
    <row r="2017" spans="1:48" hidden="1">
      <c r="A2017" s="69" t="s">
        <v>6624</v>
      </c>
      <c r="B2017" s="70" t="s">
        <v>199</v>
      </c>
      <c r="F2017" s="60">
        <v>249</v>
      </c>
      <c r="G2017" s="40">
        <v>249</v>
      </c>
      <c r="I2017" s="8"/>
      <c r="J2017" s="6"/>
      <c r="K2017" s="64"/>
      <c r="N2017" s="24"/>
      <c r="T2017" s="19" t="s">
        <v>6625</v>
      </c>
      <c r="X2017" s="30">
        <v>46003</v>
      </c>
      <c r="AA2017" s="3" t="s">
        <v>1980</v>
      </c>
      <c r="AB2017" s="61"/>
      <c r="AD2017" s="9" t="s">
        <v>56</v>
      </c>
      <c r="AF2017" s="9" t="s">
        <v>2</v>
      </c>
    </row>
    <row r="2018" spans="1:48" hidden="1">
      <c r="A2018" s="69" t="s">
        <v>6626</v>
      </c>
      <c r="B2018" s="70" t="s">
        <v>199</v>
      </c>
      <c r="F2018" s="60">
        <v>251</v>
      </c>
      <c r="G2018" s="40">
        <v>251</v>
      </c>
      <c r="I2018" s="8"/>
      <c r="J2018" s="6"/>
      <c r="K2018" s="64"/>
      <c r="N2018" s="24"/>
      <c r="T2018" s="19" t="s">
        <v>6627</v>
      </c>
      <c r="X2018" s="30">
        <v>46003</v>
      </c>
      <c r="AA2018" s="3" t="s">
        <v>1980</v>
      </c>
      <c r="AB2018" s="61"/>
      <c r="AD2018" s="9" t="s">
        <v>56</v>
      </c>
      <c r="AF2018" s="9" t="s">
        <v>2</v>
      </c>
    </row>
    <row r="2019" spans="1:48" hidden="1">
      <c r="A2019" s="69" t="s">
        <v>6628</v>
      </c>
      <c r="B2019" s="70" t="s">
        <v>6629</v>
      </c>
      <c r="F2019" s="60">
        <v>6</v>
      </c>
      <c r="G2019" s="40">
        <v>6</v>
      </c>
      <c r="I2019" s="8"/>
      <c r="J2019" s="6"/>
      <c r="K2019" s="64"/>
      <c r="N2019" s="24"/>
      <c r="T2019" s="19" t="s">
        <v>6630</v>
      </c>
      <c r="X2019" s="30">
        <v>45999</v>
      </c>
      <c r="AA2019" s="3" t="s">
        <v>1761</v>
      </c>
      <c r="AB2019" s="61"/>
      <c r="AD2019" s="9" t="s">
        <v>56</v>
      </c>
      <c r="AF2019" s="9" t="s">
        <v>13</v>
      </c>
      <c r="AH2019" s="9" t="s">
        <v>123</v>
      </c>
    </row>
    <row r="2020" spans="1:48" hidden="1">
      <c r="A2020" s="69" t="s">
        <v>6631</v>
      </c>
      <c r="B2020" s="70" t="s">
        <v>6632</v>
      </c>
      <c r="F2020" s="60">
        <v>6</v>
      </c>
      <c r="G2020" s="40">
        <v>6</v>
      </c>
      <c r="I2020" s="8"/>
      <c r="J2020" s="6"/>
      <c r="K2020" s="64"/>
      <c r="N2020" s="24"/>
      <c r="T2020" s="19" t="s">
        <v>6633</v>
      </c>
      <c r="X2020" s="30">
        <v>45999</v>
      </c>
      <c r="AA2020" s="3" t="s">
        <v>1761</v>
      </c>
      <c r="AB2020" s="61"/>
      <c r="AD2020" s="9" t="s">
        <v>56</v>
      </c>
      <c r="AF2020" s="9" t="s">
        <v>13</v>
      </c>
      <c r="AH2020" s="9" t="s">
        <v>123</v>
      </c>
    </row>
    <row r="2021" spans="1:48" hidden="1">
      <c r="A2021" s="69" t="s">
        <v>6634</v>
      </c>
      <c r="B2021" s="70" t="s">
        <v>6588</v>
      </c>
      <c r="F2021" s="60">
        <v>210</v>
      </c>
      <c r="G2021" s="40">
        <v>210</v>
      </c>
      <c r="I2021" s="8"/>
      <c r="J2021" s="6"/>
      <c r="K2021" s="64"/>
      <c r="N2021" s="24"/>
      <c r="Q2021" s="8" t="s">
        <v>6589</v>
      </c>
      <c r="T2021" s="19" t="s">
        <v>6590</v>
      </c>
      <c r="X2021" s="30">
        <v>45701</v>
      </c>
      <c r="AA2021" s="3" t="s">
        <v>1818</v>
      </c>
      <c r="AB2021" s="61"/>
      <c r="AD2021" s="9" t="s">
        <v>126</v>
      </c>
      <c r="AF2021" s="9" t="s">
        <v>11</v>
      </c>
      <c r="AH2021" s="9" t="s">
        <v>16</v>
      </c>
      <c r="AJ2021" s="9" t="s">
        <v>2</v>
      </c>
      <c r="AL2021" s="9" t="s">
        <v>31</v>
      </c>
      <c r="AN2021" s="9" t="s">
        <v>106</v>
      </c>
      <c r="AP2021" s="9" t="s">
        <v>7</v>
      </c>
      <c r="AR2021" s="9" t="s">
        <v>13</v>
      </c>
      <c r="AT2021" s="9" t="s">
        <v>41</v>
      </c>
      <c r="AV2021" s="9" t="s">
        <v>123</v>
      </c>
    </row>
    <row r="2022" spans="1:48" hidden="1">
      <c r="A2022" s="69" t="s">
        <v>6635</v>
      </c>
      <c r="B2022" s="70" t="s">
        <v>6636</v>
      </c>
      <c r="F2022" s="60">
        <v>2</v>
      </c>
      <c r="G2022" s="40">
        <v>2</v>
      </c>
      <c r="I2022" s="8"/>
      <c r="J2022" s="6"/>
      <c r="K2022" s="64"/>
      <c r="N2022" s="24"/>
      <c r="Q2022" s="8" t="s">
        <v>6637</v>
      </c>
      <c r="T2022" s="19" t="s">
        <v>6638</v>
      </c>
      <c r="X2022" s="30">
        <v>45659</v>
      </c>
      <c r="AA2022" s="3" t="s">
        <v>1831</v>
      </c>
      <c r="AB2022" s="61"/>
      <c r="AD2022" s="9" t="s">
        <v>126</v>
      </c>
      <c r="AF2022" s="9" t="s">
        <v>20</v>
      </c>
      <c r="AH2022" s="9" t="s">
        <v>11</v>
      </c>
      <c r="AJ2022" s="9" t="s">
        <v>21</v>
      </c>
      <c r="AL2022" s="9" t="s">
        <v>39</v>
      </c>
      <c r="AN2022" s="9" t="s">
        <v>106</v>
      </c>
      <c r="AP2022" s="9" t="s">
        <v>6</v>
      </c>
      <c r="AR2022" s="9" t="s">
        <v>7</v>
      </c>
      <c r="AT2022" s="9" t="s">
        <v>18</v>
      </c>
      <c r="AV2022" s="9" t="s">
        <v>123</v>
      </c>
    </row>
    <row r="2023" spans="1:48" hidden="1">
      <c r="A2023" s="69" t="s">
        <v>6639</v>
      </c>
      <c r="B2023" s="70" t="s">
        <v>6640</v>
      </c>
      <c r="F2023" s="60">
        <v>3</v>
      </c>
      <c r="G2023" s="40">
        <v>3</v>
      </c>
      <c r="I2023" s="8"/>
      <c r="J2023" s="6"/>
      <c r="K2023" s="64"/>
      <c r="N2023" s="24"/>
      <c r="Q2023" s="8" t="s">
        <v>6641</v>
      </c>
      <c r="T2023" s="19" t="s">
        <v>6642</v>
      </c>
      <c r="X2023" s="30">
        <v>46009</v>
      </c>
      <c r="AA2023" s="3" t="s">
        <v>1818</v>
      </c>
      <c r="AB2023" s="61"/>
      <c r="AD2023" s="9" t="s">
        <v>126</v>
      </c>
      <c r="AF2023" s="9" t="s">
        <v>19</v>
      </c>
      <c r="AH2023" s="9" t="s">
        <v>11</v>
      </c>
      <c r="AJ2023" s="9" t="s">
        <v>82</v>
      </c>
      <c r="AL2023" s="9" t="s">
        <v>31</v>
      </c>
      <c r="AN2023" s="9" t="s">
        <v>78</v>
      </c>
      <c r="AP2023" s="9" t="s">
        <v>24</v>
      </c>
      <c r="AR2023" s="9" t="s">
        <v>48</v>
      </c>
      <c r="AT2023" s="9" t="s">
        <v>13</v>
      </c>
      <c r="AV2023" s="9" t="s">
        <v>123</v>
      </c>
    </row>
    <row r="2024" spans="1:48" hidden="1">
      <c r="A2024" s="69" t="s">
        <v>6643</v>
      </c>
      <c r="B2024" s="70" t="s">
        <v>6644</v>
      </c>
      <c r="F2024" s="60">
        <v>3</v>
      </c>
      <c r="G2024" s="40">
        <v>3</v>
      </c>
      <c r="I2024" s="8"/>
      <c r="J2024" s="6"/>
      <c r="K2024" s="64"/>
      <c r="N2024" s="24"/>
      <c r="Q2024" s="8" t="s">
        <v>6645</v>
      </c>
      <c r="T2024" s="19" t="s">
        <v>6646</v>
      </c>
      <c r="X2024" s="30">
        <v>46009</v>
      </c>
      <c r="AA2024" s="3" t="s">
        <v>1818</v>
      </c>
      <c r="AB2024" s="61"/>
      <c r="AD2024" s="9" t="s">
        <v>126</v>
      </c>
      <c r="AF2024" s="9" t="s">
        <v>19</v>
      </c>
      <c r="AH2024" s="9" t="s">
        <v>11</v>
      </c>
      <c r="AJ2024" s="9" t="s">
        <v>82</v>
      </c>
      <c r="AL2024" s="9" t="s">
        <v>31</v>
      </c>
      <c r="AN2024" s="9" t="s">
        <v>78</v>
      </c>
      <c r="AP2024" s="9" t="s">
        <v>24</v>
      </c>
      <c r="AR2024" s="9" t="s">
        <v>48</v>
      </c>
      <c r="AT2024" s="9" t="s">
        <v>13</v>
      </c>
      <c r="AV2024" s="9" t="s">
        <v>123</v>
      </c>
    </row>
    <row r="2025" spans="1:48" hidden="1">
      <c r="A2025" s="69" t="s">
        <v>6647</v>
      </c>
      <c r="B2025" s="70" t="s">
        <v>6648</v>
      </c>
      <c r="F2025" s="60">
        <v>1</v>
      </c>
      <c r="G2025" s="40">
        <v>1</v>
      </c>
      <c r="I2025" s="8"/>
      <c r="J2025" s="6"/>
      <c r="K2025" s="64"/>
      <c r="N2025" s="24"/>
      <c r="T2025" s="19" t="s">
        <v>6649</v>
      </c>
      <c r="X2025" s="30">
        <v>45999</v>
      </c>
      <c r="AA2025" s="3" t="s">
        <v>1831</v>
      </c>
      <c r="AB2025" s="61"/>
      <c r="AD2025" s="9" t="s">
        <v>56</v>
      </c>
      <c r="AF2025" s="9" t="s">
        <v>24</v>
      </c>
      <c r="AH2025" s="9" t="s">
        <v>123</v>
      </c>
    </row>
    <row r="2026" spans="1:48" hidden="1">
      <c r="A2026" s="69" t="s">
        <v>6650</v>
      </c>
      <c r="B2026" s="70" t="s">
        <v>6651</v>
      </c>
      <c r="F2026" s="60">
        <v>45</v>
      </c>
      <c r="G2026" s="40">
        <v>45</v>
      </c>
      <c r="I2026" s="8"/>
      <c r="J2026" s="6"/>
      <c r="K2026" s="64"/>
      <c r="N2026" s="24"/>
      <c r="T2026" s="19" t="s">
        <v>6652</v>
      </c>
      <c r="X2026" s="30">
        <v>46002</v>
      </c>
      <c r="AA2026" s="3" t="s">
        <v>1761</v>
      </c>
      <c r="AB2026" s="61"/>
      <c r="AD2026" s="9" t="s">
        <v>56</v>
      </c>
      <c r="AF2026" s="9" t="s">
        <v>13</v>
      </c>
      <c r="AH2026" s="9" t="s">
        <v>123</v>
      </c>
    </row>
    <row r="2027" spans="1:48" hidden="1">
      <c r="A2027" s="69" t="s">
        <v>6653</v>
      </c>
      <c r="B2027" s="70" t="s">
        <v>359</v>
      </c>
      <c r="F2027" s="60">
        <v>491</v>
      </c>
      <c r="G2027" s="40">
        <v>491</v>
      </c>
      <c r="I2027" s="8"/>
      <c r="J2027" s="6"/>
      <c r="K2027" s="64"/>
      <c r="N2027" s="24"/>
      <c r="T2027" s="19" t="s">
        <v>6654</v>
      </c>
      <c r="X2027" s="30">
        <v>46010</v>
      </c>
      <c r="AA2027" s="3" t="s">
        <v>1818</v>
      </c>
      <c r="AB2027" s="61"/>
      <c r="AD2027" s="9" t="s">
        <v>56</v>
      </c>
      <c r="AF2027" s="9" t="s">
        <v>13</v>
      </c>
      <c r="AH2027" s="9" t="s">
        <v>41</v>
      </c>
      <c r="AJ2027" s="9" t="s">
        <v>123</v>
      </c>
    </row>
    <row r="2028" spans="1:48" hidden="1">
      <c r="A2028" s="69" t="s">
        <v>6655</v>
      </c>
      <c r="B2028" s="70" t="s">
        <v>4118</v>
      </c>
      <c r="F2028" s="60">
        <v>300</v>
      </c>
      <c r="G2028" s="40">
        <v>300</v>
      </c>
      <c r="I2028" s="8"/>
      <c r="J2028" s="6"/>
      <c r="K2028" s="64"/>
      <c r="N2028" s="24"/>
      <c r="T2028" s="19" t="s">
        <v>6656</v>
      </c>
      <c r="X2028" s="30">
        <v>45694</v>
      </c>
      <c r="AA2028" s="3" t="s">
        <v>2889</v>
      </c>
      <c r="AB2028" s="61"/>
      <c r="AD2028" s="9" t="s">
        <v>56</v>
      </c>
      <c r="AF2028" s="9" t="s">
        <v>82</v>
      </c>
      <c r="AH2028" s="9" t="s">
        <v>31</v>
      </c>
      <c r="AJ2028" s="9" t="s">
        <v>9</v>
      </c>
      <c r="AL2028" s="9" t="s">
        <v>106</v>
      </c>
      <c r="AN2028" s="9" t="s">
        <v>48</v>
      </c>
      <c r="AP2028" s="9" t="s">
        <v>13</v>
      </c>
      <c r="AR2028" s="9" t="s">
        <v>123</v>
      </c>
    </row>
    <row r="2029" spans="1:48" hidden="1">
      <c r="A2029" s="69" t="s">
        <v>6657</v>
      </c>
      <c r="B2029" s="70" t="s">
        <v>6658</v>
      </c>
      <c r="F2029" s="60">
        <v>12</v>
      </c>
      <c r="G2029" s="40">
        <v>12</v>
      </c>
      <c r="I2029" s="8"/>
      <c r="J2029" s="6"/>
      <c r="K2029" s="64"/>
      <c r="N2029" s="24"/>
      <c r="T2029" s="19" t="s">
        <v>6659</v>
      </c>
      <c r="X2029" s="30">
        <v>46001</v>
      </c>
      <c r="AA2029" s="3" t="s">
        <v>1761</v>
      </c>
      <c r="AB2029" s="61"/>
      <c r="AD2029" s="9" t="s">
        <v>56</v>
      </c>
      <c r="AF2029" s="9" t="s">
        <v>13</v>
      </c>
      <c r="AH2029" s="9" t="s">
        <v>123</v>
      </c>
    </row>
    <row r="2030" spans="1:48" hidden="1">
      <c r="A2030" s="69" t="s">
        <v>6660</v>
      </c>
      <c r="B2030" s="70" t="s">
        <v>6661</v>
      </c>
      <c r="F2030" s="60">
        <v>100</v>
      </c>
      <c r="G2030" s="40">
        <v>100</v>
      </c>
      <c r="I2030" s="8"/>
      <c r="J2030" s="6"/>
      <c r="K2030" s="64"/>
      <c r="N2030" s="24"/>
      <c r="T2030" s="19" t="s">
        <v>6663</v>
      </c>
      <c r="X2030" s="30">
        <v>46002</v>
      </c>
      <c r="AA2030" s="3" t="s">
        <v>6662</v>
      </c>
      <c r="AB2030" s="61"/>
      <c r="AD2030" s="9" t="s">
        <v>56</v>
      </c>
      <c r="AF2030" s="9" t="s">
        <v>44</v>
      </c>
      <c r="AH2030" s="9" t="s">
        <v>123</v>
      </c>
    </row>
    <row r="2031" spans="1:48" hidden="1">
      <c r="A2031" s="69" t="s">
        <v>6664</v>
      </c>
      <c r="B2031" s="70" t="s">
        <v>1260</v>
      </c>
      <c r="F2031" s="60">
        <v>53</v>
      </c>
      <c r="G2031" s="40">
        <v>53</v>
      </c>
      <c r="I2031" s="8"/>
      <c r="J2031" s="6"/>
      <c r="K2031" s="64"/>
      <c r="N2031" s="24"/>
      <c r="T2031" s="19" t="s">
        <v>6665</v>
      </c>
      <c r="X2031" s="30">
        <v>46001</v>
      </c>
      <c r="AA2031" s="3" t="s">
        <v>222</v>
      </c>
      <c r="AB2031" s="61"/>
      <c r="AD2031" s="9" t="s">
        <v>56</v>
      </c>
      <c r="AF2031" s="9" t="s">
        <v>82</v>
      </c>
      <c r="AH2031" s="9" t="s">
        <v>31</v>
      </c>
      <c r="AJ2031" s="9" t="s">
        <v>123</v>
      </c>
    </row>
    <row r="2032" spans="1:48" hidden="1">
      <c r="A2032" s="69" t="s">
        <v>6666</v>
      </c>
      <c r="B2032" s="70" t="s">
        <v>6306</v>
      </c>
      <c r="F2032" s="60">
        <v>2</v>
      </c>
      <c r="G2032" s="40">
        <v>2</v>
      </c>
      <c r="I2032" s="8"/>
      <c r="J2032" s="6"/>
      <c r="K2032" s="64"/>
      <c r="N2032" s="24"/>
      <c r="Q2032" s="8" t="s">
        <v>6307</v>
      </c>
      <c r="T2032" s="19" t="s">
        <v>6667</v>
      </c>
      <c r="X2032" s="30">
        <v>46022</v>
      </c>
      <c r="AA2032" s="3" t="s">
        <v>1748</v>
      </c>
      <c r="AB2032" s="61"/>
      <c r="AD2032" s="9" t="s">
        <v>126</v>
      </c>
      <c r="AF2032" s="9" t="s">
        <v>11</v>
      </c>
      <c r="AH2032" s="9" t="s">
        <v>16</v>
      </c>
      <c r="AJ2032" s="9" t="s">
        <v>88</v>
      </c>
      <c r="AL2032" s="9" t="s">
        <v>50</v>
      </c>
      <c r="AN2032" s="9" t="s">
        <v>24</v>
      </c>
      <c r="AP2032" s="9" t="s">
        <v>123</v>
      </c>
    </row>
    <row r="2033" spans="1:50" hidden="1">
      <c r="A2033" s="69" t="s">
        <v>6668</v>
      </c>
      <c r="B2033" s="70" t="s">
        <v>6669</v>
      </c>
      <c r="F2033" s="60">
        <v>20</v>
      </c>
      <c r="G2033" s="40">
        <v>20</v>
      </c>
      <c r="I2033" s="8"/>
      <c r="J2033" s="6"/>
      <c r="K2033" s="64"/>
      <c r="N2033" s="24"/>
      <c r="T2033" s="19" t="s">
        <v>6670</v>
      </c>
      <c r="X2033" s="30">
        <v>45701</v>
      </c>
      <c r="AA2033" s="3" t="s">
        <v>1774</v>
      </c>
      <c r="AB2033" s="61"/>
      <c r="AD2033" s="9" t="s">
        <v>126</v>
      </c>
      <c r="AF2033" s="9" t="s">
        <v>11</v>
      </c>
      <c r="AH2033" s="9" t="s">
        <v>2</v>
      </c>
      <c r="AJ2033" s="9" t="s">
        <v>31</v>
      </c>
      <c r="AL2033" s="9" t="s">
        <v>16</v>
      </c>
      <c r="AN2033" s="9" t="s">
        <v>106</v>
      </c>
      <c r="AP2033" s="9" t="s">
        <v>48</v>
      </c>
      <c r="AR2033" s="9" t="s">
        <v>13</v>
      </c>
      <c r="AT2033" s="9" t="s">
        <v>187</v>
      </c>
      <c r="AV2033" s="9" t="s">
        <v>41</v>
      </c>
      <c r="AX2033" s="9" t="s">
        <v>123</v>
      </c>
    </row>
    <row r="2034" spans="1:50" hidden="1">
      <c r="A2034" s="69" t="s">
        <v>6671</v>
      </c>
      <c r="B2034" s="70" t="s">
        <v>6672</v>
      </c>
      <c r="F2034" s="60">
        <v>3</v>
      </c>
      <c r="G2034" s="40">
        <v>3</v>
      </c>
      <c r="I2034" s="8"/>
      <c r="J2034" s="6"/>
      <c r="K2034" s="64"/>
      <c r="N2034" s="24"/>
      <c r="Q2034" s="8" t="s">
        <v>6673</v>
      </c>
      <c r="T2034" s="19" t="s">
        <v>6674</v>
      </c>
      <c r="X2034" s="30">
        <v>45669</v>
      </c>
      <c r="AA2034" s="3" t="s">
        <v>1856</v>
      </c>
      <c r="AB2034" s="61"/>
      <c r="AD2034" s="9" t="s">
        <v>126</v>
      </c>
      <c r="AF2034" s="9" t="s">
        <v>11</v>
      </c>
      <c r="AH2034" s="9" t="s">
        <v>2</v>
      </c>
      <c r="AJ2034" s="9" t="s">
        <v>31</v>
      </c>
      <c r="AL2034" s="9" t="s">
        <v>67</v>
      </c>
      <c r="AN2034" s="9" t="s">
        <v>106</v>
      </c>
      <c r="AP2034" s="9" t="s">
        <v>48</v>
      </c>
      <c r="AR2034" s="9" t="s">
        <v>13</v>
      </c>
      <c r="AT2034" s="9" t="s">
        <v>123</v>
      </c>
    </row>
    <row r="2035" spans="1:50" hidden="1">
      <c r="A2035" s="69" t="s">
        <v>6675</v>
      </c>
      <c r="B2035" s="70" t="s">
        <v>6676</v>
      </c>
      <c r="F2035" s="60">
        <v>3</v>
      </c>
      <c r="G2035" s="40">
        <v>3</v>
      </c>
      <c r="I2035" s="8"/>
      <c r="J2035" s="6"/>
      <c r="K2035" s="64"/>
      <c r="N2035" s="24"/>
      <c r="Q2035" s="8" t="s">
        <v>6677</v>
      </c>
      <c r="T2035" s="19" t="s">
        <v>6678</v>
      </c>
      <c r="X2035" s="30">
        <v>45669</v>
      </c>
      <c r="AA2035" s="3" t="s">
        <v>1856</v>
      </c>
      <c r="AB2035" s="61"/>
      <c r="AD2035" s="9" t="s">
        <v>126</v>
      </c>
      <c r="AF2035" s="9" t="s">
        <v>11</v>
      </c>
      <c r="AH2035" s="9" t="s">
        <v>16</v>
      </c>
      <c r="AJ2035" s="9" t="s">
        <v>2</v>
      </c>
      <c r="AL2035" s="9" t="s">
        <v>31</v>
      </c>
      <c r="AN2035" s="9" t="s">
        <v>40</v>
      </c>
      <c r="AP2035" s="9" t="s">
        <v>106</v>
      </c>
      <c r="AR2035" s="9" t="s">
        <v>50</v>
      </c>
      <c r="AT2035" s="9" t="s">
        <v>13</v>
      </c>
      <c r="AV2035" s="9" t="s">
        <v>123</v>
      </c>
    </row>
    <row r="2036" spans="1:50" hidden="1">
      <c r="A2036" s="69" t="s">
        <v>6679</v>
      </c>
      <c r="B2036" s="70" t="s">
        <v>6680</v>
      </c>
      <c r="F2036" s="60">
        <v>3</v>
      </c>
      <c r="G2036" s="40">
        <v>3</v>
      </c>
      <c r="I2036" s="8"/>
      <c r="J2036" s="6"/>
      <c r="K2036" s="64"/>
      <c r="N2036" s="24"/>
      <c r="Q2036" s="8" t="s">
        <v>6681</v>
      </c>
      <c r="T2036" s="19" t="s">
        <v>6682</v>
      </c>
      <c r="X2036" s="30">
        <v>45669</v>
      </c>
      <c r="AA2036" s="3" t="s">
        <v>1856</v>
      </c>
      <c r="AB2036" s="61"/>
      <c r="AD2036" s="9" t="s">
        <v>126</v>
      </c>
      <c r="AF2036" s="9" t="s">
        <v>11</v>
      </c>
      <c r="AH2036" s="9" t="s">
        <v>16</v>
      </c>
      <c r="AJ2036" s="9" t="s">
        <v>2</v>
      </c>
      <c r="AL2036" s="9" t="s">
        <v>31</v>
      </c>
      <c r="AN2036" s="9" t="s">
        <v>106</v>
      </c>
      <c r="AP2036" s="9" t="s">
        <v>48</v>
      </c>
      <c r="AR2036" s="9" t="s">
        <v>13</v>
      </c>
      <c r="AT2036" s="9" t="s">
        <v>123</v>
      </c>
    </row>
    <row r="2037" spans="1:50" hidden="1">
      <c r="A2037" s="69" t="s">
        <v>6683</v>
      </c>
      <c r="B2037" s="70" t="s">
        <v>6684</v>
      </c>
      <c r="F2037" s="60">
        <v>3</v>
      </c>
      <c r="G2037" s="40">
        <v>3</v>
      </c>
      <c r="I2037" s="8"/>
      <c r="J2037" s="6"/>
      <c r="K2037" s="64"/>
      <c r="N2037" s="24"/>
      <c r="Q2037" s="8" t="s">
        <v>6685</v>
      </c>
      <c r="T2037" s="19" t="s">
        <v>6686</v>
      </c>
      <c r="X2037" s="30">
        <v>45669</v>
      </c>
      <c r="AA2037" s="3" t="s">
        <v>1856</v>
      </c>
      <c r="AB2037" s="61"/>
      <c r="AD2037" s="9" t="s">
        <v>126</v>
      </c>
      <c r="AF2037" s="9" t="s">
        <v>11</v>
      </c>
      <c r="AH2037" s="9" t="s">
        <v>16</v>
      </c>
      <c r="AJ2037" s="9" t="s">
        <v>2</v>
      </c>
      <c r="AL2037" s="9" t="s">
        <v>31</v>
      </c>
      <c r="AN2037" s="9" t="s">
        <v>106</v>
      </c>
      <c r="AP2037" s="9" t="s">
        <v>48</v>
      </c>
      <c r="AR2037" s="9" t="s">
        <v>13</v>
      </c>
      <c r="AT2037" s="9" t="s">
        <v>123</v>
      </c>
    </row>
    <row r="2038" spans="1:50" hidden="1">
      <c r="A2038" s="69" t="s">
        <v>6687</v>
      </c>
      <c r="B2038" s="70" t="s">
        <v>6688</v>
      </c>
      <c r="F2038" s="60">
        <v>3</v>
      </c>
      <c r="G2038" s="40">
        <v>3</v>
      </c>
      <c r="I2038" s="8"/>
      <c r="J2038" s="6"/>
      <c r="K2038" s="64"/>
      <c r="N2038" s="24"/>
      <c r="Q2038" s="8" t="s">
        <v>6689</v>
      </c>
      <c r="T2038" s="19" t="s">
        <v>6690</v>
      </c>
      <c r="X2038" s="30">
        <v>45669</v>
      </c>
      <c r="AA2038" s="3" t="s">
        <v>1856</v>
      </c>
      <c r="AB2038" s="61"/>
      <c r="AD2038" s="9" t="s">
        <v>126</v>
      </c>
      <c r="AF2038" s="9" t="s">
        <v>11</v>
      </c>
      <c r="AH2038" s="9" t="s">
        <v>16</v>
      </c>
      <c r="AJ2038" s="9" t="s">
        <v>2</v>
      </c>
      <c r="AL2038" s="9" t="s">
        <v>31</v>
      </c>
      <c r="AN2038" s="9" t="s">
        <v>40</v>
      </c>
      <c r="AP2038" s="9" t="s">
        <v>106</v>
      </c>
      <c r="AR2038" s="9" t="s">
        <v>50</v>
      </c>
      <c r="AT2038" s="9" t="s">
        <v>13</v>
      </c>
      <c r="AV2038" s="9" t="s">
        <v>123</v>
      </c>
    </row>
    <row r="2039" spans="1:50" hidden="1">
      <c r="A2039" s="69" t="s">
        <v>6691</v>
      </c>
      <c r="B2039" s="70" t="s">
        <v>6692</v>
      </c>
      <c r="F2039" s="60">
        <v>3</v>
      </c>
      <c r="G2039" s="40">
        <v>3</v>
      </c>
      <c r="I2039" s="8"/>
      <c r="J2039" s="6"/>
      <c r="K2039" s="64"/>
      <c r="N2039" s="24"/>
      <c r="Q2039" s="8" t="s">
        <v>6693</v>
      </c>
      <c r="T2039" s="19" t="s">
        <v>6694</v>
      </c>
      <c r="X2039" s="30">
        <v>45673</v>
      </c>
      <c r="AA2039" s="3" t="s">
        <v>1856</v>
      </c>
      <c r="AB2039" s="61"/>
      <c r="AD2039" s="9" t="s">
        <v>126</v>
      </c>
      <c r="AF2039" s="9" t="s">
        <v>11</v>
      </c>
      <c r="AH2039" s="9" t="s">
        <v>2</v>
      </c>
      <c r="AJ2039" s="9" t="s">
        <v>31</v>
      </c>
      <c r="AL2039" s="9" t="s">
        <v>67</v>
      </c>
      <c r="AN2039" s="9" t="s">
        <v>106</v>
      </c>
      <c r="AP2039" s="9" t="s">
        <v>48</v>
      </c>
      <c r="AR2039" s="9" t="s">
        <v>13</v>
      </c>
      <c r="AT2039" s="9" t="s">
        <v>123</v>
      </c>
    </row>
    <row r="2040" spans="1:50" hidden="1">
      <c r="A2040" s="69" t="s">
        <v>6695</v>
      </c>
      <c r="B2040" s="70" t="s">
        <v>6696</v>
      </c>
      <c r="F2040" s="60">
        <v>3</v>
      </c>
      <c r="G2040" s="40">
        <v>3</v>
      </c>
      <c r="I2040" s="8"/>
      <c r="J2040" s="6"/>
      <c r="K2040" s="64"/>
      <c r="N2040" s="24"/>
      <c r="Q2040" s="8" t="s">
        <v>6697</v>
      </c>
      <c r="T2040" s="19" t="s">
        <v>6698</v>
      </c>
      <c r="X2040" s="30">
        <v>45673</v>
      </c>
      <c r="AA2040" s="3" t="s">
        <v>1856</v>
      </c>
      <c r="AB2040" s="61"/>
      <c r="AD2040" s="9" t="s">
        <v>126</v>
      </c>
      <c r="AF2040" s="9" t="s">
        <v>11</v>
      </c>
      <c r="AH2040" s="9" t="s">
        <v>2</v>
      </c>
      <c r="AJ2040" s="9" t="s">
        <v>31</v>
      </c>
      <c r="AL2040" s="9" t="s">
        <v>106</v>
      </c>
      <c r="AN2040" s="9" t="s">
        <v>48</v>
      </c>
      <c r="AP2040" s="9" t="s">
        <v>13</v>
      </c>
      <c r="AR2040" s="9" t="s">
        <v>24</v>
      </c>
      <c r="AT2040" s="9" t="s">
        <v>123</v>
      </c>
    </row>
    <row r="2041" spans="1:50" hidden="1">
      <c r="A2041" s="69" t="s">
        <v>6699</v>
      </c>
      <c r="B2041" s="70" t="s">
        <v>6700</v>
      </c>
      <c r="F2041" s="60">
        <v>3</v>
      </c>
      <c r="G2041" s="40">
        <v>3</v>
      </c>
      <c r="I2041" s="8"/>
      <c r="J2041" s="6"/>
      <c r="K2041" s="64"/>
      <c r="N2041" s="24"/>
      <c r="Q2041" s="8" t="s">
        <v>6701</v>
      </c>
      <c r="T2041" s="19" t="s">
        <v>6702</v>
      </c>
      <c r="X2041" s="30">
        <v>45673</v>
      </c>
      <c r="AA2041" s="3" t="s">
        <v>1856</v>
      </c>
      <c r="AB2041" s="61"/>
      <c r="AD2041" s="9" t="s">
        <v>126</v>
      </c>
      <c r="AF2041" s="9" t="s">
        <v>11</v>
      </c>
      <c r="AH2041" s="9" t="s">
        <v>2</v>
      </c>
      <c r="AJ2041" s="9" t="s">
        <v>31</v>
      </c>
      <c r="AL2041" s="9" t="s">
        <v>67</v>
      </c>
      <c r="AN2041" s="9" t="s">
        <v>106</v>
      </c>
      <c r="AP2041" s="9" t="s">
        <v>48</v>
      </c>
      <c r="AR2041" s="9" t="s">
        <v>13</v>
      </c>
      <c r="AT2041" s="9" t="s">
        <v>123</v>
      </c>
    </row>
    <row r="2042" spans="1:50" hidden="1">
      <c r="A2042" s="69" t="s">
        <v>6703</v>
      </c>
      <c r="B2042" s="70" t="s">
        <v>6212</v>
      </c>
      <c r="F2042" s="60">
        <v>252</v>
      </c>
      <c r="G2042" s="40">
        <v>0</v>
      </c>
      <c r="I2042" s="8"/>
      <c r="J2042" s="6"/>
      <c r="K2042" s="64"/>
      <c r="N2042" s="24"/>
      <c r="T2042" s="19" t="s">
        <v>6704</v>
      </c>
      <c r="X2042" s="30">
        <v>46003</v>
      </c>
      <c r="AA2042" s="3" t="s">
        <v>1980</v>
      </c>
      <c r="AB2042" s="61"/>
      <c r="AD2042" s="9" t="s">
        <v>56</v>
      </c>
      <c r="AF2042" s="9" t="s">
        <v>2</v>
      </c>
      <c r="AH2042" s="9" t="s">
        <v>123</v>
      </c>
    </row>
    <row r="2043" spans="1:50" hidden="1">
      <c r="A2043" s="69" t="s">
        <v>6705</v>
      </c>
      <c r="B2043" s="70" t="s">
        <v>6212</v>
      </c>
      <c r="F2043" s="60">
        <v>252</v>
      </c>
      <c r="G2043" s="40">
        <v>0</v>
      </c>
      <c r="I2043" s="8"/>
      <c r="J2043" s="6"/>
      <c r="K2043" s="64"/>
      <c r="N2043" s="24"/>
      <c r="T2043" s="19" t="s">
        <v>6706</v>
      </c>
      <c r="X2043" s="30">
        <v>46003</v>
      </c>
      <c r="AA2043" s="3" t="s">
        <v>1980</v>
      </c>
      <c r="AB2043" s="61"/>
      <c r="AD2043" s="9" t="s">
        <v>56</v>
      </c>
      <c r="AF2043" s="9" t="s">
        <v>2</v>
      </c>
      <c r="AH2043" s="9" t="s">
        <v>123</v>
      </c>
    </row>
    <row r="2044" spans="1:50" hidden="1">
      <c r="A2044" s="69" t="s">
        <v>6707</v>
      </c>
      <c r="B2044" s="70" t="s">
        <v>199</v>
      </c>
      <c r="F2044" s="60">
        <v>252</v>
      </c>
      <c r="G2044" s="40">
        <v>252</v>
      </c>
      <c r="I2044" s="8"/>
      <c r="J2044" s="6"/>
      <c r="K2044" s="64"/>
      <c r="N2044" s="24"/>
      <c r="T2044" s="19" t="s">
        <v>6708</v>
      </c>
      <c r="X2044" s="30">
        <v>46003</v>
      </c>
      <c r="AA2044" s="3" t="s">
        <v>1980</v>
      </c>
      <c r="AB2044" s="61"/>
      <c r="AD2044" s="9" t="s">
        <v>56</v>
      </c>
      <c r="AF2044" s="9" t="s">
        <v>2</v>
      </c>
    </row>
    <row r="2045" spans="1:50" hidden="1">
      <c r="A2045" s="69" t="s">
        <v>6709</v>
      </c>
      <c r="B2045" s="70" t="s">
        <v>199</v>
      </c>
      <c r="F2045" s="60">
        <v>252</v>
      </c>
      <c r="G2045" s="40">
        <v>252</v>
      </c>
      <c r="I2045" s="8"/>
      <c r="J2045" s="6"/>
      <c r="K2045" s="64"/>
      <c r="N2045" s="24"/>
      <c r="T2045" s="19" t="s">
        <v>6710</v>
      </c>
      <c r="X2045" s="30">
        <v>46003</v>
      </c>
      <c r="AA2045" s="3" t="s">
        <v>1980</v>
      </c>
      <c r="AB2045" s="61"/>
      <c r="AD2045" s="9" t="s">
        <v>56</v>
      </c>
      <c r="AF2045" s="9" t="s">
        <v>2</v>
      </c>
    </row>
    <row r="2046" spans="1:50" hidden="1">
      <c r="A2046" s="69" t="s">
        <v>6711</v>
      </c>
      <c r="B2046" s="70" t="s">
        <v>3715</v>
      </c>
      <c r="F2046" s="60">
        <v>1170</v>
      </c>
      <c r="G2046" s="40">
        <v>1170</v>
      </c>
      <c r="I2046" s="8"/>
      <c r="J2046" s="6"/>
      <c r="K2046" s="64"/>
      <c r="N2046" s="24"/>
      <c r="T2046" s="19" t="s">
        <v>6712</v>
      </c>
      <c r="X2046" s="30">
        <v>46016</v>
      </c>
      <c r="AA2046" s="3" t="s">
        <v>1744</v>
      </c>
      <c r="AB2046" s="61"/>
      <c r="AD2046" s="9" t="s">
        <v>56</v>
      </c>
      <c r="AF2046" s="9" t="s">
        <v>26</v>
      </c>
      <c r="AH2046" s="9" t="s">
        <v>31</v>
      </c>
      <c r="AJ2046" s="9" t="s">
        <v>123</v>
      </c>
    </row>
    <row r="2047" spans="1:50" hidden="1">
      <c r="A2047" s="69" t="s">
        <v>6713</v>
      </c>
      <c r="B2047" s="70" t="s">
        <v>4413</v>
      </c>
      <c r="F2047" s="60">
        <v>352</v>
      </c>
      <c r="G2047" s="40">
        <v>352</v>
      </c>
      <c r="I2047" s="8"/>
      <c r="J2047" s="6"/>
      <c r="K2047" s="64"/>
      <c r="N2047" s="24"/>
      <c r="T2047" s="19" t="s">
        <v>6714</v>
      </c>
      <c r="X2047" s="30">
        <v>46010</v>
      </c>
      <c r="AA2047" s="3" t="s">
        <v>1744</v>
      </c>
      <c r="AB2047" s="61"/>
      <c r="AD2047" s="9" t="s">
        <v>56</v>
      </c>
      <c r="AF2047" s="9" t="s">
        <v>82</v>
      </c>
      <c r="AH2047" s="9" t="s">
        <v>123</v>
      </c>
    </row>
    <row r="2048" spans="1:50" hidden="1">
      <c r="A2048" s="69" t="s">
        <v>6715</v>
      </c>
      <c r="B2048" s="70" t="s">
        <v>308</v>
      </c>
      <c r="F2048" s="60">
        <v>2</v>
      </c>
      <c r="G2048" s="40">
        <v>2</v>
      </c>
      <c r="I2048" s="8"/>
      <c r="J2048" s="6"/>
      <c r="K2048" s="64"/>
      <c r="N2048" s="24"/>
      <c r="Q2048" s="8" t="s">
        <v>6716</v>
      </c>
      <c r="T2048" s="19" t="s">
        <v>6717</v>
      </c>
      <c r="X2048" s="30">
        <v>45693</v>
      </c>
      <c r="AA2048" s="3" t="s">
        <v>1642</v>
      </c>
      <c r="AB2048" s="61"/>
      <c r="AD2048" s="9" t="s">
        <v>126</v>
      </c>
      <c r="AF2048" s="9" t="s">
        <v>11</v>
      </c>
      <c r="AH2048" s="9" t="s">
        <v>2</v>
      </c>
      <c r="AJ2048" s="9" t="s">
        <v>31</v>
      </c>
      <c r="AL2048" s="9" t="s">
        <v>106</v>
      </c>
      <c r="AN2048" s="9" t="s">
        <v>103</v>
      </c>
      <c r="AP2048" s="9" t="s">
        <v>48</v>
      </c>
      <c r="AR2048" s="9" t="s">
        <v>13</v>
      </c>
      <c r="AT2048" s="9" t="s">
        <v>123</v>
      </c>
    </row>
    <row r="2049" spans="1:46" hidden="1">
      <c r="A2049" s="69" t="s">
        <v>6718</v>
      </c>
      <c r="B2049" s="70" t="s">
        <v>6719</v>
      </c>
      <c r="F2049" s="60">
        <v>18</v>
      </c>
      <c r="G2049" s="40">
        <v>18</v>
      </c>
      <c r="I2049" s="8"/>
      <c r="J2049" s="6"/>
      <c r="K2049" s="64"/>
      <c r="N2049" s="24"/>
      <c r="T2049" s="19" t="s">
        <v>6720</v>
      </c>
      <c r="X2049" s="30">
        <v>46002</v>
      </c>
      <c r="AA2049" s="3" t="s">
        <v>2487</v>
      </c>
      <c r="AB2049" s="61"/>
      <c r="AD2049" s="9" t="s">
        <v>56</v>
      </c>
      <c r="AF2049" s="9" t="s">
        <v>13</v>
      </c>
      <c r="AH2049" s="9" t="s">
        <v>123</v>
      </c>
    </row>
    <row r="2050" spans="1:46" hidden="1">
      <c r="A2050" s="69" t="s">
        <v>6721</v>
      </c>
      <c r="B2050" s="70" t="s">
        <v>5109</v>
      </c>
      <c r="F2050" s="60">
        <v>35</v>
      </c>
      <c r="G2050" s="40">
        <v>35</v>
      </c>
      <c r="I2050" s="8"/>
      <c r="J2050" s="6"/>
      <c r="K2050" s="64"/>
      <c r="N2050" s="24"/>
      <c r="T2050" s="19" t="s">
        <v>6722</v>
      </c>
      <c r="X2050" s="30">
        <v>46002</v>
      </c>
      <c r="AA2050" s="3" t="s">
        <v>2811</v>
      </c>
      <c r="AB2050" s="61"/>
      <c r="AD2050" s="9" t="s">
        <v>56</v>
      </c>
      <c r="AF2050" s="9" t="s">
        <v>13</v>
      </c>
      <c r="AH2050" s="9" t="s">
        <v>123</v>
      </c>
    </row>
    <row r="2051" spans="1:46" hidden="1">
      <c r="A2051" s="69" t="s">
        <v>6723</v>
      </c>
      <c r="B2051" s="70" t="s">
        <v>6724</v>
      </c>
      <c r="F2051" s="60">
        <v>2</v>
      </c>
      <c r="G2051" s="40">
        <v>2</v>
      </c>
      <c r="I2051" s="8"/>
      <c r="J2051" s="6"/>
      <c r="K2051" s="64"/>
      <c r="N2051" s="24"/>
      <c r="T2051" s="19" t="s">
        <v>6726</v>
      </c>
      <c r="X2051" s="30">
        <v>45677</v>
      </c>
      <c r="AA2051" s="3" t="s">
        <v>6725</v>
      </c>
      <c r="AB2051" s="61"/>
      <c r="AD2051" s="9" t="s">
        <v>56</v>
      </c>
      <c r="AF2051" s="9" t="s">
        <v>2</v>
      </c>
      <c r="AH2051" s="9" t="s">
        <v>31</v>
      </c>
      <c r="AJ2051" s="9" t="s">
        <v>45</v>
      </c>
      <c r="AL2051" s="9" t="s">
        <v>40</v>
      </c>
      <c r="AN2051" s="9" t="s">
        <v>106</v>
      </c>
      <c r="AP2051" s="9" t="s">
        <v>48</v>
      </c>
      <c r="AR2051" s="9" t="s">
        <v>13</v>
      </c>
      <c r="AT2051" s="9" t="s">
        <v>123</v>
      </c>
    </row>
    <row r="2052" spans="1:46" hidden="1">
      <c r="A2052" s="69" t="s">
        <v>6727</v>
      </c>
      <c r="B2052" s="70" t="s">
        <v>6728</v>
      </c>
      <c r="F2052" s="60">
        <v>2</v>
      </c>
      <c r="G2052" s="40">
        <v>2</v>
      </c>
      <c r="I2052" s="8"/>
      <c r="J2052" s="6"/>
      <c r="K2052" s="64"/>
      <c r="N2052" s="24"/>
      <c r="T2052" s="19" t="s">
        <v>6729</v>
      </c>
      <c r="X2052" s="30">
        <v>45677</v>
      </c>
      <c r="AA2052" s="3" t="s">
        <v>6725</v>
      </c>
      <c r="AB2052" s="61"/>
      <c r="AD2052" s="9" t="s">
        <v>56</v>
      </c>
      <c r="AF2052" s="9" t="s">
        <v>2</v>
      </c>
      <c r="AH2052" s="9" t="s">
        <v>31</v>
      </c>
      <c r="AJ2052" s="9" t="s">
        <v>45</v>
      </c>
      <c r="AL2052" s="9" t="s">
        <v>40</v>
      </c>
      <c r="AN2052" s="9" t="s">
        <v>106</v>
      </c>
      <c r="AP2052" s="9" t="s">
        <v>48</v>
      </c>
      <c r="AR2052" s="9" t="s">
        <v>13</v>
      </c>
      <c r="AT2052" s="9" t="s">
        <v>123</v>
      </c>
    </row>
    <row r="2053" spans="1:46" hidden="1">
      <c r="A2053" s="69" t="s">
        <v>6730</v>
      </c>
      <c r="B2053" s="70" t="s">
        <v>6731</v>
      </c>
      <c r="F2053" s="60">
        <v>2</v>
      </c>
      <c r="G2053" s="40">
        <v>2</v>
      </c>
      <c r="I2053" s="8"/>
      <c r="J2053" s="6"/>
      <c r="K2053" s="64"/>
      <c r="N2053" s="24"/>
      <c r="T2053" s="19" t="s">
        <v>6732</v>
      </c>
      <c r="X2053" s="30">
        <v>45677</v>
      </c>
      <c r="AA2053" s="3" t="s">
        <v>6725</v>
      </c>
      <c r="AB2053" s="61"/>
      <c r="AD2053" s="9" t="s">
        <v>56</v>
      </c>
      <c r="AF2053" s="9" t="s">
        <v>16</v>
      </c>
      <c r="AH2053" s="9" t="s">
        <v>2</v>
      </c>
      <c r="AJ2053" s="9" t="s">
        <v>31</v>
      </c>
      <c r="AL2053" s="9" t="s">
        <v>40</v>
      </c>
      <c r="AN2053" s="9" t="s">
        <v>57</v>
      </c>
      <c r="AP2053" s="9" t="s">
        <v>7</v>
      </c>
      <c r="AR2053" s="9" t="s">
        <v>13</v>
      </c>
      <c r="AT2053" s="9" t="s">
        <v>123</v>
      </c>
    </row>
    <row r="2054" spans="1:46" hidden="1">
      <c r="A2054" s="69" t="s">
        <v>6733</v>
      </c>
      <c r="B2054" s="70" t="s">
        <v>6734</v>
      </c>
      <c r="F2054" s="60">
        <v>2</v>
      </c>
      <c r="G2054" s="40">
        <v>2</v>
      </c>
      <c r="I2054" s="8"/>
      <c r="J2054" s="6"/>
      <c r="K2054" s="64"/>
      <c r="N2054" s="24"/>
      <c r="Q2054" s="8" t="s">
        <v>6735</v>
      </c>
      <c r="T2054" s="19" t="s">
        <v>6736</v>
      </c>
      <c r="X2054" s="30">
        <v>45677</v>
      </c>
      <c r="AA2054" s="3" t="s">
        <v>6725</v>
      </c>
      <c r="AB2054" s="61"/>
      <c r="AD2054" s="9" t="s">
        <v>206</v>
      </c>
    </row>
    <row r="2055" spans="1:46" hidden="1">
      <c r="A2055" s="69" t="s">
        <v>6737</v>
      </c>
      <c r="B2055" s="70" t="s">
        <v>6738</v>
      </c>
      <c r="F2055" s="60">
        <v>2</v>
      </c>
      <c r="G2055" s="40">
        <v>2</v>
      </c>
      <c r="I2055" s="8"/>
      <c r="J2055" s="6"/>
      <c r="K2055" s="64"/>
      <c r="N2055" s="24"/>
      <c r="T2055" s="19" t="s">
        <v>6739</v>
      </c>
      <c r="X2055" s="30">
        <v>45677</v>
      </c>
      <c r="AA2055" s="3" t="s">
        <v>6725</v>
      </c>
      <c r="AB2055" s="61"/>
      <c r="AD2055" s="9" t="s">
        <v>56</v>
      </c>
      <c r="AF2055" s="9" t="s">
        <v>2</v>
      </c>
      <c r="AH2055" s="9" t="s">
        <v>31</v>
      </c>
      <c r="AJ2055" s="9" t="s">
        <v>45</v>
      </c>
      <c r="AL2055" s="9" t="s">
        <v>40</v>
      </c>
      <c r="AN2055" s="9" t="s">
        <v>106</v>
      </c>
      <c r="AP2055" s="9" t="s">
        <v>48</v>
      </c>
      <c r="AR2055" s="9" t="s">
        <v>13</v>
      </c>
      <c r="AT2055" s="9" t="s">
        <v>123</v>
      </c>
    </row>
    <row r="2056" spans="1:46" hidden="1">
      <c r="A2056" s="69" t="s">
        <v>6740</v>
      </c>
      <c r="B2056" s="70" t="s">
        <v>6741</v>
      </c>
      <c r="F2056" s="60">
        <v>2</v>
      </c>
      <c r="G2056" s="40">
        <v>2</v>
      </c>
      <c r="I2056" s="8"/>
      <c r="J2056" s="6"/>
      <c r="K2056" s="64"/>
      <c r="N2056" s="24"/>
      <c r="T2056" s="19" t="s">
        <v>6742</v>
      </c>
      <c r="X2056" s="30">
        <v>45677</v>
      </c>
      <c r="AA2056" s="3" t="s">
        <v>6725</v>
      </c>
      <c r="AB2056" s="61"/>
      <c r="AD2056" s="9" t="s">
        <v>56</v>
      </c>
      <c r="AF2056" s="9" t="s">
        <v>2</v>
      </c>
      <c r="AH2056" s="9" t="s">
        <v>31</v>
      </c>
      <c r="AJ2056" s="9" t="s">
        <v>45</v>
      </c>
      <c r="AL2056" s="9" t="s">
        <v>106</v>
      </c>
      <c r="AN2056" s="9" t="s">
        <v>48</v>
      </c>
      <c r="AP2056" s="9" t="s">
        <v>13</v>
      </c>
      <c r="AR2056" s="9" t="s">
        <v>123</v>
      </c>
    </row>
    <row r="2057" spans="1:46" hidden="1">
      <c r="A2057" s="69" t="s">
        <v>6743</v>
      </c>
      <c r="B2057" s="70" t="s">
        <v>6744</v>
      </c>
      <c r="F2057" s="60">
        <v>2</v>
      </c>
      <c r="G2057" s="40">
        <v>2</v>
      </c>
      <c r="I2057" s="8"/>
      <c r="J2057" s="6"/>
      <c r="K2057" s="64"/>
      <c r="N2057" s="24"/>
      <c r="T2057" s="19" t="s">
        <v>6745</v>
      </c>
      <c r="X2057" s="30">
        <v>45677</v>
      </c>
      <c r="AA2057" s="3" t="s">
        <v>6725</v>
      </c>
      <c r="AB2057" s="61"/>
      <c r="AD2057" s="9" t="s">
        <v>56</v>
      </c>
      <c r="AF2057" s="9" t="s">
        <v>16</v>
      </c>
      <c r="AH2057" s="9" t="s">
        <v>2</v>
      </c>
      <c r="AJ2057" s="9" t="s">
        <v>31</v>
      </c>
      <c r="AL2057" s="9" t="s">
        <v>40</v>
      </c>
      <c r="AN2057" s="9" t="s">
        <v>57</v>
      </c>
      <c r="AP2057" s="9" t="s">
        <v>7</v>
      </c>
      <c r="AR2057" s="9" t="s">
        <v>13</v>
      </c>
      <c r="AT2057" s="9" t="s">
        <v>123</v>
      </c>
    </row>
    <row r="2058" spans="1:46" hidden="1">
      <c r="A2058" s="69" t="s">
        <v>6746</v>
      </c>
      <c r="B2058" s="70" t="s">
        <v>6747</v>
      </c>
      <c r="F2058" s="60">
        <v>2</v>
      </c>
      <c r="G2058" s="40">
        <v>2</v>
      </c>
      <c r="I2058" s="8"/>
      <c r="J2058" s="6"/>
      <c r="K2058" s="64"/>
      <c r="N2058" s="24"/>
      <c r="T2058" s="19" t="s">
        <v>6748</v>
      </c>
      <c r="X2058" s="30">
        <v>45677</v>
      </c>
      <c r="AA2058" s="3" t="s">
        <v>6725</v>
      </c>
      <c r="AB2058" s="61"/>
      <c r="AD2058" s="9" t="s">
        <v>56</v>
      </c>
      <c r="AF2058" s="9" t="s">
        <v>16</v>
      </c>
      <c r="AH2058" s="9" t="s">
        <v>2</v>
      </c>
      <c r="AJ2058" s="9" t="s">
        <v>31</v>
      </c>
      <c r="AL2058" s="9" t="s">
        <v>40</v>
      </c>
      <c r="AN2058" s="9" t="s">
        <v>57</v>
      </c>
      <c r="AP2058" s="9" t="s">
        <v>7</v>
      </c>
      <c r="AR2058" s="9" t="s">
        <v>13</v>
      </c>
      <c r="AT2058" s="9" t="s">
        <v>123</v>
      </c>
    </row>
    <row r="2059" spans="1:46" hidden="1">
      <c r="A2059" s="69" t="s">
        <v>6749</v>
      </c>
      <c r="B2059" s="70" t="s">
        <v>6212</v>
      </c>
      <c r="F2059" s="60">
        <v>252</v>
      </c>
      <c r="G2059" s="40">
        <v>0</v>
      </c>
      <c r="I2059" s="8"/>
      <c r="J2059" s="6"/>
      <c r="K2059" s="64"/>
      <c r="N2059" s="24"/>
      <c r="T2059" s="19" t="s">
        <v>6750</v>
      </c>
      <c r="X2059" s="30">
        <v>46003</v>
      </c>
      <c r="AA2059" s="3" t="s">
        <v>1980</v>
      </c>
      <c r="AB2059" s="61"/>
      <c r="AD2059" s="9" t="s">
        <v>56</v>
      </c>
      <c r="AF2059" s="9" t="s">
        <v>2</v>
      </c>
      <c r="AH2059" s="9" t="s">
        <v>123</v>
      </c>
    </row>
    <row r="2060" spans="1:46" hidden="1">
      <c r="A2060" s="69" t="s">
        <v>6751</v>
      </c>
      <c r="B2060" s="70" t="s">
        <v>6212</v>
      </c>
      <c r="F2060" s="60">
        <v>252</v>
      </c>
      <c r="G2060" s="40">
        <v>0</v>
      </c>
      <c r="I2060" s="8"/>
      <c r="J2060" s="6"/>
      <c r="K2060" s="64"/>
      <c r="N2060" s="24"/>
      <c r="T2060" s="19" t="s">
        <v>6752</v>
      </c>
      <c r="X2060" s="30">
        <v>46003</v>
      </c>
      <c r="AA2060" s="3" t="s">
        <v>1980</v>
      </c>
      <c r="AB2060" s="61"/>
      <c r="AD2060" s="9" t="s">
        <v>56</v>
      </c>
      <c r="AF2060" s="9" t="s">
        <v>2</v>
      </c>
      <c r="AH2060" s="9" t="s">
        <v>123</v>
      </c>
    </row>
    <row r="2061" spans="1:46" hidden="1">
      <c r="A2061" s="69" t="s">
        <v>6753</v>
      </c>
      <c r="B2061" s="70" t="s">
        <v>6212</v>
      </c>
      <c r="F2061" s="60">
        <v>250</v>
      </c>
      <c r="G2061" s="40">
        <v>0</v>
      </c>
      <c r="I2061" s="8"/>
      <c r="J2061" s="6"/>
      <c r="K2061" s="64"/>
      <c r="N2061" s="24"/>
      <c r="T2061" s="19" t="s">
        <v>6754</v>
      </c>
      <c r="X2061" s="30">
        <v>46003</v>
      </c>
      <c r="AA2061" s="3" t="s">
        <v>1980</v>
      </c>
      <c r="AB2061" s="61"/>
      <c r="AD2061" s="9" t="s">
        <v>56</v>
      </c>
      <c r="AF2061" s="9" t="s">
        <v>2</v>
      </c>
      <c r="AH2061" s="9" t="s">
        <v>123</v>
      </c>
    </row>
    <row r="2062" spans="1:46" hidden="1">
      <c r="A2062" s="69" t="s">
        <v>6755</v>
      </c>
      <c r="B2062" s="70" t="s">
        <v>199</v>
      </c>
      <c r="F2062" s="60">
        <v>252</v>
      </c>
      <c r="G2062" s="40">
        <v>252</v>
      </c>
      <c r="I2062" s="8"/>
      <c r="J2062" s="6"/>
      <c r="K2062" s="64"/>
      <c r="N2062" s="24"/>
      <c r="T2062" s="19" t="s">
        <v>6756</v>
      </c>
      <c r="X2062" s="30">
        <v>46003</v>
      </c>
      <c r="AA2062" s="3" t="s">
        <v>1980</v>
      </c>
      <c r="AB2062" s="61"/>
      <c r="AD2062" s="9" t="s">
        <v>56</v>
      </c>
      <c r="AF2062" s="9" t="s">
        <v>2</v>
      </c>
    </row>
    <row r="2063" spans="1:46" hidden="1">
      <c r="A2063" s="69" t="s">
        <v>6757</v>
      </c>
      <c r="B2063" s="70" t="s">
        <v>199</v>
      </c>
      <c r="F2063" s="60">
        <v>252</v>
      </c>
      <c r="G2063" s="40">
        <v>252</v>
      </c>
      <c r="I2063" s="8"/>
      <c r="J2063" s="6"/>
      <c r="K2063" s="64"/>
      <c r="N2063" s="24"/>
      <c r="T2063" s="19" t="s">
        <v>6758</v>
      </c>
      <c r="X2063" s="30">
        <v>46003</v>
      </c>
      <c r="AA2063" s="3" t="s">
        <v>1980</v>
      </c>
      <c r="AB2063" s="61"/>
      <c r="AD2063" s="9" t="s">
        <v>56</v>
      </c>
      <c r="AF2063" s="9" t="s">
        <v>2</v>
      </c>
    </row>
    <row r="2064" spans="1:46" hidden="1">
      <c r="A2064" s="69" t="s">
        <v>6759</v>
      </c>
      <c r="B2064" s="70" t="s">
        <v>6760</v>
      </c>
      <c r="F2064" s="60">
        <v>4</v>
      </c>
      <c r="G2064" s="40">
        <v>4</v>
      </c>
      <c r="I2064" s="8"/>
      <c r="J2064" s="6"/>
      <c r="K2064" s="64"/>
      <c r="N2064" s="24"/>
      <c r="Q2064" s="8" t="s">
        <v>6761</v>
      </c>
      <c r="T2064" s="19" t="s">
        <v>6763</v>
      </c>
      <c r="X2064" s="30">
        <v>45687</v>
      </c>
      <c r="AA2064" s="3" t="s">
        <v>6762</v>
      </c>
      <c r="AB2064" s="61"/>
      <c r="AD2064" s="9" t="s">
        <v>126</v>
      </c>
      <c r="AF2064" s="9" t="s">
        <v>17</v>
      </c>
      <c r="AH2064" s="9" t="s">
        <v>26</v>
      </c>
      <c r="AJ2064" s="9" t="s">
        <v>0</v>
      </c>
      <c r="AL2064" s="9" t="s">
        <v>51</v>
      </c>
      <c r="AN2064" s="9" t="s">
        <v>123</v>
      </c>
    </row>
    <row r="2065" spans="1:46" hidden="1">
      <c r="A2065" s="69" t="s">
        <v>6764</v>
      </c>
      <c r="B2065" s="70" t="s">
        <v>6765</v>
      </c>
      <c r="F2065" s="60">
        <v>20</v>
      </c>
      <c r="G2065" s="40">
        <v>20</v>
      </c>
      <c r="I2065" s="8"/>
      <c r="J2065" s="6"/>
      <c r="K2065" s="64"/>
      <c r="N2065" s="24"/>
      <c r="T2065" s="19" t="s">
        <v>6766</v>
      </c>
      <c r="X2065" s="30">
        <v>46003</v>
      </c>
      <c r="AA2065" s="3" t="s">
        <v>1628</v>
      </c>
      <c r="AB2065" s="61"/>
      <c r="AD2065" s="9" t="s">
        <v>56</v>
      </c>
      <c r="AF2065" s="9" t="s">
        <v>2</v>
      </c>
      <c r="AH2065" s="9" t="s">
        <v>31</v>
      </c>
      <c r="AJ2065" s="9" t="s">
        <v>123</v>
      </c>
    </row>
    <row r="2066" spans="1:46" hidden="1">
      <c r="A2066" s="69" t="s">
        <v>6767</v>
      </c>
      <c r="B2066" s="70" t="s">
        <v>6768</v>
      </c>
      <c r="F2066" s="60">
        <v>10</v>
      </c>
      <c r="G2066" s="40">
        <v>10</v>
      </c>
      <c r="I2066" s="8"/>
      <c r="J2066" s="6"/>
      <c r="K2066" s="64"/>
      <c r="N2066" s="24"/>
      <c r="T2066" s="19" t="s">
        <v>6769</v>
      </c>
      <c r="X2066" s="30">
        <v>46003</v>
      </c>
      <c r="AA2066" s="3" t="s">
        <v>1628</v>
      </c>
      <c r="AB2066" s="61"/>
      <c r="AD2066" s="9" t="s">
        <v>56</v>
      </c>
      <c r="AF2066" s="9" t="s">
        <v>2</v>
      </c>
      <c r="AH2066" s="9" t="s">
        <v>31</v>
      </c>
      <c r="AJ2066" s="9" t="s">
        <v>123</v>
      </c>
    </row>
    <row r="2067" spans="1:46" hidden="1">
      <c r="A2067" s="69" t="s">
        <v>6770</v>
      </c>
      <c r="B2067" s="70" t="s">
        <v>6771</v>
      </c>
      <c r="F2067" s="60">
        <v>10</v>
      </c>
      <c r="G2067" s="40">
        <v>10</v>
      </c>
      <c r="I2067" s="8"/>
      <c r="J2067" s="6"/>
      <c r="K2067" s="64"/>
      <c r="N2067" s="24"/>
      <c r="T2067" s="19" t="s">
        <v>6772</v>
      </c>
      <c r="X2067" s="30">
        <v>46006</v>
      </c>
      <c r="AA2067" s="3" t="s">
        <v>222</v>
      </c>
      <c r="AB2067" s="61"/>
      <c r="AD2067" s="9" t="s">
        <v>56</v>
      </c>
      <c r="AF2067" s="9" t="s">
        <v>26</v>
      </c>
      <c r="AH2067" s="9" t="s">
        <v>31</v>
      </c>
      <c r="AJ2067" s="9" t="s">
        <v>123</v>
      </c>
    </row>
    <row r="2068" spans="1:46" hidden="1">
      <c r="A2068" s="69" t="s">
        <v>6773</v>
      </c>
      <c r="B2068" s="70" t="s">
        <v>6774</v>
      </c>
      <c r="F2068" s="60">
        <v>6</v>
      </c>
      <c r="G2068" s="40">
        <v>6</v>
      </c>
      <c r="I2068" s="8"/>
      <c r="J2068" s="6"/>
      <c r="K2068" s="64"/>
      <c r="N2068" s="24"/>
      <c r="Q2068" s="8" t="s">
        <v>6775</v>
      </c>
      <c r="T2068" s="19" t="s">
        <v>6776</v>
      </c>
      <c r="X2068" s="30">
        <v>45690</v>
      </c>
      <c r="AA2068" s="3" t="s">
        <v>2403</v>
      </c>
      <c r="AB2068" s="61"/>
      <c r="AD2068" s="9" t="s">
        <v>126</v>
      </c>
      <c r="AF2068" s="9" t="s">
        <v>11</v>
      </c>
      <c r="AH2068" s="9" t="s">
        <v>16</v>
      </c>
      <c r="AJ2068" s="9" t="s">
        <v>82</v>
      </c>
      <c r="AL2068" s="9" t="s">
        <v>31</v>
      </c>
      <c r="AN2068" s="9" t="s">
        <v>106</v>
      </c>
      <c r="AP2068" s="9" t="s">
        <v>48</v>
      </c>
      <c r="AR2068" s="9" t="s">
        <v>13</v>
      </c>
      <c r="AT2068" s="9" t="s">
        <v>123</v>
      </c>
    </row>
    <row r="2069" spans="1:46" hidden="1">
      <c r="A2069" s="69" t="s">
        <v>6777</v>
      </c>
      <c r="B2069" s="70" t="s">
        <v>199</v>
      </c>
      <c r="F2069" s="60">
        <v>252</v>
      </c>
      <c r="G2069" s="40">
        <v>252</v>
      </c>
      <c r="I2069" s="8"/>
      <c r="J2069" s="6"/>
      <c r="K2069" s="64"/>
      <c r="N2069" s="24"/>
      <c r="T2069" s="19" t="s">
        <v>6778</v>
      </c>
      <c r="X2069" s="30">
        <v>46007</v>
      </c>
      <c r="AA2069" s="3" t="s">
        <v>1980</v>
      </c>
      <c r="AB2069" s="61"/>
      <c r="AD2069" s="9" t="s">
        <v>56</v>
      </c>
      <c r="AF2069" s="9" t="s">
        <v>2</v>
      </c>
    </row>
    <row r="2070" spans="1:46" hidden="1">
      <c r="A2070" s="69" t="s">
        <v>6779</v>
      </c>
      <c r="B2070" s="70" t="s">
        <v>199</v>
      </c>
      <c r="F2070" s="60">
        <v>252</v>
      </c>
      <c r="G2070" s="40">
        <v>252</v>
      </c>
      <c r="I2070" s="8"/>
      <c r="J2070" s="6"/>
      <c r="K2070" s="64"/>
      <c r="N2070" s="24"/>
      <c r="T2070" s="19" t="s">
        <v>6780</v>
      </c>
      <c r="X2070" s="30">
        <v>46007</v>
      </c>
      <c r="AA2070" s="3" t="s">
        <v>1980</v>
      </c>
      <c r="AB2070" s="61"/>
      <c r="AD2070" s="9" t="s">
        <v>56</v>
      </c>
      <c r="AF2070" s="9" t="s">
        <v>2</v>
      </c>
    </row>
    <row r="2071" spans="1:46" hidden="1">
      <c r="A2071" s="69" t="s">
        <v>6781</v>
      </c>
      <c r="B2071" s="70" t="s">
        <v>199</v>
      </c>
      <c r="F2071" s="60">
        <v>251</v>
      </c>
      <c r="G2071" s="40">
        <v>251</v>
      </c>
      <c r="I2071" s="8"/>
      <c r="J2071" s="6"/>
      <c r="K2071" s="64"/>
      <c r="N2071" s="24"/>
      <c r="T2071" s="19" t="s">
        <v>6782</v>
      </c>
      <c r="X2071" s="30">
        <v>46007</v>
      </c>
      <c r="AA2071" s="3" t="s">
        <v>1980</v>
      </c>
      <c r="AB2071" s="61"/>
      <c r="AD2071" s="9" t="s">
        <v>56</v>
      </c>
      <c r="AF2071" s="9" t="s">
        <v>2</v>
      </c>
    </row>
    <row r="2072" spans="1:46" hidden="1">
      <c r="A2072" s="69" t="s">
        <v>6783</v>
      </c>
      <c r="B2072" s="70" t="s">
        <v>199</v>
      </c>
      <c r="F2072" s="60">
        <v>192</v>
      </c>
      <c r="G2072" s="40">
        <v>192</v>
      </c>
      <c r="I2072" s="8"/>
      <c r="J2072" s="6"/>
      <c r="K2072" s="64"/>
      <c r="N2072" s="24"/>
      <c r="T2072" s="19" t="s">
        <v>6784</v>
      </c>
      <c r="X2072" s="30">
        <v>46007</v>
      </c>
      <c r="AA2072" s="3" t="s">
        <v>1980</v>
      </c>
      <c r="AB2072" s="61"/>
      <c r="AD2072" s="9" t="s">
        <v>56</v>
      </c>
      <c r="AF2072" s="9" t="s">
        <v>2</v>
      </c>
    </row>
    <row r="2073" spans="1:46" hidden="1">
      <c r="A2073" s="69" t="s">
        <v>6785</v>
      </c>
      <c r="B2073" s="70" t="s">
        <v>6786</v>
      </c>
      <c r="F2073" s="60">
        <v>2</v>
      </c>
      <c r="G2073" s="40">
        <v>2</v>
      </c>
      <c r="I2073" s="8"/>
      <c r="J2073" s="6"/>
      <c r="K2073" s="64"/>
      <c r="N2073" s="24"/>
      <c r="Q2073" s="8" t="s">
        <v>6787</v>
      </c>
      <c r="X2073" s="30">
        <v>45662</v>
      </c>
      <c r="AA2073" s="3" t="s">
        <v>6788</v>
      </c>
      <c r="AB2073" s="61"/>
      <c r="AD2073" s="9" t="s">
        <v>126</v>
      </c>
      <c r="AF2073" s="9" t="s">
        <v>11</v>
      </c>
      <c r="AH2073" s="9" t="s">
        <v>16</v>
      </c>
      <c r="AJ2073" s="9" t="s">
        <v>88</v>
      </c>
      <c r="AL2073" s="9" t="s">
        <v>50</v>
      </c>
      <c r="AN2073" s="9" t="s">
        <v>24</v>
      </c>
      <c r="AP2073" s="9" t="s">
        <v>123</v>
      </c>
    </row>
    <row r="2074" spans="1:46" hidden="1">
      <c r="A2074" s="69" t="s">
        <v>6789</v>
      </c>
      <c r="B2074" s="70" t="s">
        <v>6790</v>
      </c>
      <c r="F2074" s="60">
        <v>2</v>
      </c>
      <c r="G2074" s="40">
        <v>2</v>
      </c>
      <c r="I2074" s="8"/>
      <c r="J2074" s="6"/>
      <c r="K2074" s="64"/>
      <c r="N2074" s="24"/>
      <c r="T2074" s="19" t="s">
        <v>6791</v>
      </c>
      <c r="X2074" s="30">
        <v>46001</v>
      </c>
      <c r="AA2074" s="3" t="s">
        <v>94</v>
      </c>
      <c r="AB2074" s="61"/>
      <c r="AD2074" s="9" t="s">
        <v>56</v>
      </c>
      <c r="AF2074" s="9" t="s">
        <v>13</v>
      </c>
      <c r="AH2074" s="9" t="s">
        <v>123</v>
      </c>
    </row>
    <row r="2075" spans="1:46" hidden="1">
      <c r="A2075" s="69" t="s">
        <v>6792</v>
      </c>
      <c r="B2075" s="70" t="s">
        <v>6793</v>
      </c>
      <c r="F2075" s="60">
        <v>26</v>
      </c>
      <c r="G2075" s="40">
        <v>26</v>
      </c>
      <c r="I2075" s="8"/>
      <c r="J2075" s="6"/>
      <c r="K2075" s="64"/>
      <c r="N2075" s="24"/>
      <c r="T2075" s="19" t="s">
        <v>6794</v>
      </c>
      <c r="X2075" s="30">
        <v>46001</v>
      </c>
      <c r="AA2075" s="3" t="s">
        <v>94</v>
      </c>
      <c r="AB2075" s="61"/>
      <c r="AD2075" s="9" t="s">
        <v>56</v>
      </c>
      <c r="AF2075" s="9" t="s">
        <v>2</v>
      </c>
      <c r="AH2075" s="9" t="s">
        <v>31</v>
      </c>
      <c r="AJ2075" s="9" t="s">
        <v>123</v>
      </c>
    </row>
    <row r="2076" spans="1:46" hidden="1">
      <c r="A2076" s="69" t="s">
        <v>6795</v>
      </c>
      <c r="B2076" s="70" t="s">
        <v>6796</v>
      </c>
      <c r="F2076" s="60">
        <v>22</v>
      </c>
      <c r="G2076" s="40">
        <v>22</v>
      </c>
      <c r="I2076" s="8"/>
      <c r="J2076" s="6"/>
      <c r="K2076" s="64"/>
      <c r="N2076" s="24"/>
      <c r="T2076" s="19" t="s">
        <v>6797</v>
      </c>
      <c r="X2076" s="30">
        <v>46006</v>
      </c>
      <c r="AA2076" s="3" t="s">
        <v>3819</v>
      </c>
      <c r="AB2076" s="61"/>
      <c r="AD2076" s="9" t="s">
        <v>56</v>
      </c>
      <c r="AF2076" s="9" t="s">
        <v>13</v>
      </c>
      <c r="AH2076" s="9" t="s">
        <v>123</v>
      </c>
    </row>
    <row r="2077" spans="1:46" hidden="1">
      <c r="A2077" s="69" t="s">
        <v>6798</v>
      </c>
      <c r="B2077" s="70" t="s">
        <v>6799</v>
      </c>
      <c r="F2077" s="60">
        <v>22</v>
      </c>
      <c r="G2077" s="40">
        <v>22</v>
      </c>
      <c r="I2077" s="8"/>
      <c r="J2077" s="6"/>
      <c r="K2077" s="64"/>
      <c r="N2077" s="24"/>
      <c r="T2077" s="19" t="s">
        <v>6800</v>
      </c>
      <c r="X2077" s="30">
        <v>46006</v>
      </c>
      <c r="AA2077" s="3" t="s">
        <v>3819</v>
      </c>
      <c r="AB2077" s="61"/>
      <c r="AD2077" s="9" t="s">
        <v>56</v>
      </c>
      <c r="AF2077" s="9" t="s">
        <v>13</v>
      </c>
      <c r="AH2077" s="9" t="s">
        <v>123</v>
      </c>
    </row>
    <row r="2078" spans="1:46" hidden="1">
      <c r="A2078" s="69" t="s">
        <v>6801</v>
      </c>
      <c r="B2078" s="70" t="s">
        <v>6802</v>
      </c>
      <c r="F2078" s="60">
        <v>7</v>
      </c>
      <c r="G2078" s="40">
        <v>7</v>
      </c>
      <c r="I2078" s="8"/>
      <c r="J2078" s="6"/>
      <c r="K2078" s="64"/>
      <c r="N2078" s="24"/>
      <c r="T2078" s="19" t="s">
        <v>6803</v>
      </c>
      <c r="X2078" s="30">
        <v>46006</v>
      </c>
      <c r="AA2078" s="3" t="s">
        <v>3819</v>
      </c>
      <c r="AB2078" s="61"/>
      <c r="AD2078" s="9" t="s">
        <v>56</v>
      </c>
      <c r="AF2078" s="9" t="s">
        <v>13</v>
      </c>
      <c r="AH2078" s="9" t="s">
        <v>123</v>
      </c>
    </row>
    <row r="2079" spans="1:46" hidden="1">
      <c r="A2079" s="69" t="s">
        <v>6804</v>
      </c>
      <c r="B2079" s="70" t="s">
        <v>6805</v>
      </c>
      <c r="F2079" s="60">
        <v>9</v>
      </c>
      <c r="G2079" s="40">
        <v>9</v>
      </c>
      <c r="I2079" s="8"/>
      <c r="J2079" s="6"/>
      <c r="K2079" s="64"/>
      <c r="N2079" s="24"/>
      <c r="T2079" s="19" t="s">
        <v>6806</v>
      </c>
      <c r="X2079" s="30">
        <v>46006</v>
      </c>
      <c r="AA2079" s="3" t="s">
        <v>3819</v>
      </c>
      <c r="AB2079" s="61"/>
      <c r="AD2079" s="9" t="s">
        <v>56</v>
      </c>
      <c r="AF2079" s="9" t="s">
        <v>13</v>
      </c>
      <c r="AH2079" s="9" t="s">
        <v>123</v>
      </c>
    </row>
    <row r="2080" spans="1:46" hidden="1">
      <c r="A2080" s="69" t="s">
        <v>6807</v>
      </c>
      <c r="B2080" s="70" t="s">
        <v>6808</v>
      </c>
      <c r="F2080" s="60">
        <v>6</v>
      </c>
      <c r="G2080" s="40">
        <v>6</v>
      </c>
      <c r="I2080" s="8"/>
      <c r="J2080" s="6"/>
      <c r="K2080" s="64"/>
      <c r="N2080" s="24"/>
      <c r="T2080" s="19" t="s">
        <v>6809</v>
      </c>
      <c r="X2080" s="30">
        <v>46006</v>
      </c>
      <c r="AA2080" s="3" t="s">
        <v>3819</v>
      </c>
      <c r="AB2080" s="61"/>
      <c r="AD2080" s="9" t="s">
        <v>56</v>
      </c>
      <c r="AF2080" s="9" t="s">
        <v>13</v>
      </c>
      <c r="AH2080" s="9" t="s">
        <v>123</v>
      </c>
    </row>
    <row r="2081" spans="1:34" hidden="1">
      <c r="A2081" s="69" t="s">
        <v>6810</v>
      </c>
      <c r="B2081" s="70" t="s">
        <v>6811</v>
      </c>
      <c r="F2081" s="60">
        <v>5</v>
      </c>
      <c r="G2081" s="40">
        <v>5</v>
      </c>
      <c r="I2081" s="8"/>
      <c r="J2081" s="6"/>
      <c r="K2081" s="64"/>
      <c r="N2081" s="24"/>
      <c r="T2081" s="19" t="s">
        <v>6812</v>
      </c>
      <c r="X2081" s="30">
        <v>46006</v>
      </c>
      <c r="AA2081" s="3" t="s">
        <v>3819</v>
      </c>
      <c r="AB2081" s="61"/>
      <c r="AD2081" s="9" t="s">
        <v>56</v>
      </c>
      <c r="AF2081" s="9" t="s">
        <v>13</v>
      </c>
      <c r="AH2081" s="9" t="s">
        <v>123</v>
      </c>
    </row>
    <row r="2082" spans="1:34" hidden="1">
      <c r="A2082" s="69" t="s">
        <v>6813</v>
      </c>
      <c r="B2082" s="70" t="s">
        <v>6814</v>
      </c>
      <c r="F2082" s="60">
        <v>1</v>
      </c>
      <c r="G2082" s="40">
        <v>1</v>
      </c>
      <c r="I2082" s="8"/>
      <c r="J2082" s="6"/>
      <c r="K2082" s="64"/>
      <c r="N2082" s="24"/>
      <c r="T2082" s="19" t="s">
        <v>6815</v>
      </c>
      <c r="X2082" s="30">
        <v>46006</v>
      </c>
      <c r="AA2082" s="3" t="s">
        <v>3819</v>
      </c>
      <c r="AB2082" s="61"/>
      <c r="AD2082" s="9" t="s">
        <v>56</v>
      </c>
      <c r="AF2082" s="9" t="s">
        <v>13</v>
      </c>
      <c r="AH2082" s="9" t="s">
        <v>123</v>
      </c>
    </row>
    <row r="2083" spans="1:34" hidden="1">
      <c r="A2083" s="69" t="s">
        <v>6816</v>
      </c>
      <c r="B2083" s="70" t="s">
        <v>6817</v>
      </c>
      <c r="F2083" s="60">
        <v>13</v>
      </c>
      <c r="G2083" s="40">
        <v>13</v>
      </c>
      <c r="I2083" s="8"/>
      <c r="J2083" s="6"/>
      <c r="K2083" s="64"/>
      <c r="N2083" s="24"/>
      <c r="T2083" s="19" t="s">
        <v>6818</v>
      </c>
      <c r="X2083" s="30">
        <v>46006</v>
      </c>
      <c r="AA2083" s="3" t="s">
        <v>3819</v>
      </c>
      <c r="AB2083" s="61"/>
      <c r="AD2083" s="9" t="s">
        <v>56</v>
      </c>
      <c r="AF2083" s="9" t="s">
        <v>13</v>
      </c>
      <c r="AH2083" s="9" t="s">
        <v>123</v>
      </c>
    </row>
    <row r="2084" spans="1:34" hidden="1">
      <c r="A2084" s="69" t="s">
        <v>6819</v>
      </c>
      <c r="B2084" s="70" t="s">
        <v>3849</v>
      </c>
      <c r="F2084" s="60">
        <v>5</v>
      </c>
      <c r="G2084" s="40">
        <v>5</v>
      </c>
      <c r="I2084" s="8"/>
      <c r="J2084" s="6"/>
      <c r="K2084" s="64"/>
      <c r="N2084" s="24"/>
      <c r="T2084" s="19" t="s">
        <v>6820</v>
      </c>
      <c r="X2084" s="30">
        <v>46006</v>
      </c>
      <c r="AA2084" s="3" t="s">
        <v>3819</v>
      </c>
      <c r="AB2084" s="61"/>
      <c r="AD2084" s="9" t="s">
        <v>56</v>
      </c>
      <c r="AF2084" s="9" t="s">
        <v>13</v>
      </c>
      <c r="AH2084" s="9" t="s">
        <v>123</v>
      </c>
    </row>
    <row r="2085" spans="1:34" hidden="1">
      <c r="A2085" s="69" t="s">
        <v>6821</v>
      </c>
      <c r="B2085" s="70" t="s">
        <v>3857</v>
      </c>
      <c r="F2085" s="60">
        <v>1</v>
      </c>
      <c r="G2085" s="40">
        <v>1</v>
      </c>
      <c r="I2085" s="8"/>
      <c r="J2085" s="6"/>
      <c r="K2085" s="64"/>
      <c r="N2085" s="24"/>
      <c r="T2085" s="19" t="s">
        <v>6822</v>
      </c>
      <c r="X2085" s="30">
        <v>46006</v>
      </c>
      <c r="AA2085" s="3" t="s">
        <v>3819</v>
      </c>
      <c r="AB2085" s="61"/>
      <c r="AD2085" s="9" t="s">
        <v>56</v>
      </c>
      <c r="AF2085" s="9" t="s">
        <v>13</v>
      </c>
      <c r="AH2085" s="9" t="s">
        <v>123</v>
      </c>
    </row>
    <row r="2086" spans="1:34" hidden="1">
      <c r="A2086" s="69" t="s">
        <v>6823</v>
      </c>
      <c r="B2086" s="70" t="s">
        <v>6824</v>
      </c>
      <c r="F2086" s="60">
        <v>10</v>
      </c>
      <c r="G2086" s="40">
        <v>10</v>
      </c>
      <c r="I2086" s="8"/>
      <c r="J2086" s="6"/>
      <c r="K2086" s="64"/>
      <c r="N2086" s="24"/>
      <c r="T2086" s="19" t="s">
        <v>6825</v>
      </c>
      <c r="X2086" s="30">
        <v>46006</v>
      </c>
      <c r="AA2086" s="3" t="s">
        <v>3819</v>
      </c>
      <c r="AB2086" s="61"/>
      <c r="AD2086" s="9" t="s">
        <v>56</v>
      </c>
      <c r="AF2086" s="9" t="s">
        <v>13</v>
      </c>
      <c r="AH2086" s="9" t="s">
        <v>123</v>
      </c>
    </row>
    <row r="2087" spans="1:34" hidden="1">
      <c r="A2087" s="69" t="s">
        <v>6826</v>
      </c>
      <c r="B2087" s="70" t="s">
        <v>199</v>
      </c>
      <c r="F2087" s="60">
        <v>252</v>
      </c>
      <c r="G2087" s="40">
        <v>252</v>
      </c>
      <c r="I2087" s="8"/>
      <c r="J2087" s="6"/>
      <c r="K2087" s="64"/>
      <c r="N2087" s="24"/>
      <c r="T2087" s="19" t="s">
        <v>6827</v>
      </c>
      <c r="X2087" s="30">
        <v>46010</v>
      </c>
      <c r="AA2087" s="3" t="s">
        <v>1980</v>
      </c>
      <c r="AB2087" s="61"/>
      <c r="AD2087" s="9" t="s">
        <v>56</v>
      </c>
      <c r="AF2087" s="9" t="s">
        <v>2</v>
      </c>
    </row>
    <row r="2088" spans="1:34" hidden="1">
      <c r="A2088" s="69" t="s">
        <v>6828</v>
      </c>
      <c r="B2088" s="70" t="s">
        <v>199</v>
      </c>
      <c r="F2088" s="60">
        <v>252</v>
      </c>
      <c r="G2088" s="40">
        <v>252</v>
      </c>
      <c r="I2088" s="8"/>
      <c r="J2088" s="6"/>
      <c r="K2088" s="64"/>
      <c r="N2088" s="24"/>
      <c r="T2088" s="19" t="s">
        <v>6829</v>
      </c>
      <c r="X2088" s="30">
        <v>46010</v>
      </c>
      <c r="AA2088" s="3" t="s">
        <v>1980</v>
      </c>
      <c r="AB2088" s="61"/>
      <c r="AD2088" s="9" t="s">
        <v>56</v>
      </c>
      <c r="AF2088" s="9" t="s">
        <v>2</v>
      </c>
    </row>
    <row r="2089" spans="1:34" hidden="1">
      <c r="A2089" s="69" t="s">
        <v>6830</v>
      </c>
      <c r="B2089" s="70" t="s">
        <v>199</v>
      </c>
      <c r="F2089" s="60">
        <v>252</v>
      </c>
      <c r="G2089" s="40">
        <v>252</v>
      </c>
      <c r="I2089" s="8"/>
      <c r="J2089" s="6"/>
      <c r="K2089" s="64"/>
      <c r="N2089" s="24"/>
      <c r="T2089" s="19" t="s">
        <v>6831</v>
      </c>
      <c r="X2089" s="30">
        <v>46010</v>
      </c>
      <c r="AA2089" s="3" t="s">
        <v>1980</v>
      </c>
      <c r="AB2089" s="61"/>
      <c r="AD2089" s="9" t="s">
        <v>56</v>
      </c>
      <c r="AF2089" s="9" t="s">
        <v>2</v>
      </c>
    </row>
    <row r="2090" spans="1:34" hidden="1">
      <c r="A2090" s="69" t="s">
        <v>6832</v>
      </c>
      <c r="B2090" s="70" t="s">
        <v>5129</v>
      </c>
      <c r="F2090" s="60">
        <v>10</v>
      </c>
      <c r="G2090" s="40">
        <v>10</v>
      </c>
      <c r="I2090" s="8"/>
      <c r="J2090" s="6"/>
      <c r="K2090" s="64"/>
      <c r="N2090" s="24"/>
      <c r="T2090" s="19" t="s">
        <v>6833</v>
      </c>
      <c r="X2090" s="30">
        <v>46003</v>
      </c>
      <c r="AA2090" s="3" t="s">
        <v>23</v>
      </c>
      <c r="AB2090" s="61"/>
      <c r="AD2090" s="9" t="s">
        <v>56</v>
      </c>
      <c r="AF2090" s="9" t="s">
        <v>13</v>
      </c>
      <c r="AH2090" s="9" t="s">
        <v>123</v>
      </c>
    </row>
    <row r="2091" spans="1:34" hidden="1">
      <c r="A2091" s="69" t="s">
        <v>6834</v>
      </c>
      <c r="B2091" s="70" t="s">
        <v>4593</v>
      </c>
      <c r="F2091" s="60">
        <v>2</v>
      </c>
      <c r="G2091" s="40">
        <v>2</v>
      </c>
      <c r="I2091" s="8"/>
      <c r="J2091" s="6"/>
      <c r="K2091" s="64"/>
      <c r="N2091" s="24"/>
      <c r="T2091" s="19" t="s">
        <v>6835</v>
      </c>
      <c r="X2091" s="30">
        <v>46007</v>
      </c>
      <c r="AA2091" s="3" t="s">
        <v>1742</v>
      </c>
      <c r="AB2091" s="61"/>
      <c r="AD2091" s="9" t="s">
        <v>56</v>
      </c>
      <c r="AF2091" s="9" t="s">
        <v>13</v>
      </c>
      <c r="AH2091" s="9" t="s">
        <v>123</v>
      </c>
    </row>
    <row r="2092" spans="1:34" hidden="1">
      <c r="A2092" s="69" t="s">
        <v>6836</v>
      </c>
      <c r="B2092" s="70" t="s">
        <v>760</v>
      </c>
      <c r="F2092" s="60">
        <v>67</v>
      </c>
      <c r="G2092" s="40">
        <v>67</v>
      </c>
      <c r="I2092" s="8"/>
      <c r="J2092" s="6"/>
      <c r="K2092" s="64"/>
      <c r="N2092" s="24"/>
      <c r="T2092" s="19" t="s">
        <v>6837</v>
      </c>
      <c r="X2092" s="30">
        <v>46008</v>
      </c>
      <c r="AA2092" s="3" t="s">
        <v>1744</v>
      </c>
      <c r="AB2092" s="61"/>
      <c r="AD2092" s="9" t="s">
        <v>56</v>
      </c>
      <c r="AF2092" s="9" t="s">
        <v>13</v>
      </c>
      <c r="AH2092" s="9" t="s">
        <v>123</v>
      </c>
    </row>
    <row r="2093" spans="1:34" hidden="1">
      <c r="A2093" s="69" t="s">
        <v>6838</v>
      </c>
      <c r="B2093" s="70" t="s">
        <v>760</v>
      </c>
      <c r="F2093" s="60">
        <v>266</v>
      </c>
      <c r="G2093" s="40">
        <v>266</v>
      </c>
      <c r="I2093" s="8"/>
      <c r="J2093" s="6"/>
      <c r="K2093" s="64"/>
      <c r="N2093" s="24"/>
      <c r="T2093" s="19" t="s">
        <v>6839</v>
      </c>
      <c r="X2093" s="30">
        <v>46008</v>
      </c>
      <c r="AA2093" s="3" t="s">
        <v>1744</v>
      </c>
      <c r="AB2093" s="61"/>
      <c r="AD2093" s="9" t="s">
        <v>56</v>
      </c>
      <c r="AF2093" s="9" t="s">
        <v>2</v>
      </c>
      <c r="AH2093" s="9" t="s">
        <v>123</v>
      </c>
    </row>
    <row r="2094" spans="1:34" hidden="1">
      <c r="A2094" s="69" t="s">
        <v>6840</v>
      </c>
      <c r="B2094" s="70" t="s">
        <v>6841</v>
      </c>
      <c r="F2094" s="60">
        <v>11</v>
      </c>
      <c r="G2094" s="40">
        <v>11</v>
      </c>
      <c r="I2094" s="8"/>
      <c r="J2094" s="6"/>
      <c r="K2094" s="64"/>
      <c r="N2094" s="24"/>
      <c r="T2094" s="19" t="s">
        <v>6842</v>
      </c>
      <c r="X2094" s="30">
        <v>46006</v>
      </c>
      <c r="AA2094" s="3" t="s">
        <v>1761</v>
      </c>
      <c r="AB2094" s="61"/>
      <c r="AD2094" s="9" t="s">
        <v>56</v>
      </c>
      <c r="AF2094" s="9" t="s">
        <v>13</v>
      </c>
      <c r="AH2094" s="9" t="s">
        <v>123</v>
      </c>
    </row>
    <row r="2095" spans="1:34" hidden="1">
      <c r="A2095" s="69" t="s">
        <v>6843</v>
      </c>
      <c r="B2095" s="70" t="s">
        <v>6066</v>
      </c>
      <c r="F2095" s="60">
        <v>22</v>
      </c>
      <c r="G2095" s="40">
        <v>22</v>
      </c>
      <c r="I2095" s="8"/>
      <c r="J2095" s="6"/>
      <c r="K2095" s="64"/>
      <c r="N2095" s="24"/>
      <c r="T2095" s="19" t="s">
        <v>6844</v>
      </c>
      <c r="X2095" s="30">
        <v>46008</v>
      </c>
      <c r="AA2095" s="3" t="s">
        <v>1761</v>
      </c>
      <c r="AB2095" s="61"/>
      <c r="AD2095" s="9" t="s">
        <v>56</v>
      </c>
      <c r="AF2095" s="9" t="s">
        <v>13</v>
      </c>
      <c r="AH2095" s="9" t="s">
        <v>123</v>
      </c>
    </row>
    <row r="2096" spans="1:34" hidden="1">
      <c r="A2096" s="69" t="s">
        <v>6845</v>
      </c>
      <c r="B2096" s="70" t="s">
        <v>6069</v>
      </c>
      <c r="F2096" s="60">
        <v>12</v>
      </c>
      <c r="G2096" s="40">
        <v>12</v>
      </c>
      <c r="I2096" s="8"/>
      <c r="J2096" s="6"/>
      <c r="K2096" s="64"/>
      <c r="N2096" s="24"/>
      <c r="T2096" s="19" t="s">
        <v>6846</v>
      </c>
      <c r="X2096" s="30">
        <v>46008</v>
      </c>
      <c r="AA2096" s="3" t="s">
        <v>1761</v>
      </c>
      <c r="AB2096" s="61"/>
      <c r="AD2096" s="9" t="s">
        <v>56</v>
      </c>
      <c r="AF2096" s="9" t="s">
        <v>13</v>
      </c>
      <c r="AH2096" s="9" t="s">
        <v>123</v>
      </c>
    </row>
    <row r="2097" spans="1:46" hidden="1">
      <c r="A2097" s="69" t="s">
        <v>6847</v>
      </c>
      <c r="B2097" s="70" t="s">
        <v>199</v>
      </c>
      <c r="F2097" s="60">
        <v>252</v>
      </c>
      <c r="G2097" s="40">
        <v>252</v>
      </c>
      <c r="I2097" s="8"/>
      <c r="J2097" s="6"/>
      <c r="K2097" s="64"/>
      <c r="N2097" s="24"/>
      <c r="T2097" s="19" t="s">
        <v>6848</v>
      </c>
      <c r="X2097" s="30">
        <v>46008</v>
      </c>
      <c r="AA2097" s="3" t="s">
        <v>1980</v>
      </c>
      <c r="AB2097" s="61"/>
      <c r="AD2097" s="9" t="s">
        <v>56</v>
      </c>
      <c r="AF2097" s="9" t="s">
        <v>2</v>
      </c>
    </row>
    <row r="2098" spans="1:46" hidden="1">
      <c r="A2098" s="69" t="s">
        <v>6849</v>
      </c>
      <c r="B2098" s="70" t="s">
        <v>6850</v>
      </c>
      <c r="F2098" s="60">
        <v>32</v>
      </c>
      <c r="G2098" s="40">
        <v>32</v>
      </c>
      <c r="I2098" s="8"/>
      <c r="J2098" s="6"/>
      <c r="K2098" s="64"/>
      <c r="N2098" s="24"/>
      <c r="T2098" s="19" t="s">
        <v>6851</v>
      </c>
      <c r="X2098" s="30">
        <v>46007</v>
      </c>
      <c r="AA2098" s="3" t="s">
        <v>2811</v>
      </c>
      <c r="AB2098" s="61"/>
      <c r="AD2098" s="9" t="s">
        <v>56</v>
      </c>
      <c r="AF2098" s="9" t="s">
        <v>82</v>
      </c>
      <c r="AH2098" s="9" t="s">
        <v>31</v>
      </c>
      <c r="AJ2098" s="9" t="s">
        <v>123</v>
      </c>
    </row>
    <row r="2099" spans="1:46" hidden="1">
      <c r="A2099" s="69" t="s">
        <v>6852</v>
      </c>
      <c r="B2099" s="70" t="s">
        <v>6853</v>
      </c>
      <c r="F2099" s="60">
        <v>32</v>
      </c>
      <c r="G2099" s="40">
        <v>32</v>
      </c>
      <c r="I2099" s="8"/>
      <c r="J2099" s="6"/>
      <c r="K2099" s="64"/>
      <c r="N2099" s="24"/>
      <c r="T2099" s="19" t="s">
        <v>6854</v>
      </c>
      <c r="X2099" s="30">
        <v>46007</v>
      </c>
      <c r="AA2099" s="3" t="s">
        <v>2811</v>
      </c>
      <c r="AB2099" s="61"/>
      <c r="AD2099" s="9" t="s">
        <v>56</v>
      </c>
      <c r="AF2099" s="9" t="s">
        <v>82</v>
      </c>
      <c r="AH2099" s="9" t="s">
        <v>31</v>
      </c>
      <c r="AJ2099" s="9" t="s">
        <v>123</v>
      </c>
    </row>
    <row r="2100" spans="1:46" hidden="1">
      <c r="A2100" s="69" t="s">
        <v>6855</v>
      </c>
      <c r="B2100" s="70" t="s">
        <v>6856</v>
      </c>
      <c r="F2100" s="60">
        <v>30</v>
      </c>
      <c r="G2100" s="40">
        <v>30</v>
      </c>
      <c r="I2100" s="8"/>
      <c r="J2100" s="6"/>
      <c r="K2100" s="64"/>
      <c r="N2100" s="24"/>
      <c r="T2100" s="19" t="s">
        <v>6857</v>
      </c>
      <c r="X2100" s="30">
        <v>46008</v>
      </c>
      <c r="AA2100" s="3" t="s">
        <v>1628</v>
      </c>
      <c r="AB2100" s="61"/>
      <c r="AD2100" s="9" t="s">
        <v>56</v>
      </c>
      <c r="AF2100" s="9" t="s">
        <v>2</v>
      </c>
      <c r="AH2100" s="9" t="s">
        <v>31</v>
      </c>
      <c r="AJ2100" s="9" t="s">
        <v>123</v>
      </c>
    </row>
    <row r="2101" spans="1:46" hidden="1">
      <c r="A2101" s="69" t="s">
        <v>6858</v>
      </c>
      <c r="B2101" s="70" t="s">
        <v>1341</v>
      </c>
      <c r="F2101" s="60">
        <v>50</v>
      </c>
      <c r="G2101" s="40">
        <v>50</v>
      </c>
      <c r="I2101" s="8"/>
      <c r="J2101" s="6"/>
      <c r="K2101" s="64"/>
      <c r="N2101" s="24"/>
      <c r="T2101" s="19" t="s">
        <v>6859</v>
      </c>
      <c r="X2101" s="30">
        <v>46008</v>
      </c>
      <c r="AA2101" s="3" t="s">
        <v>1628</v>
      </c>
      <c r="AB2101" s="61"/>
      <c r="AD2101" s="9" t="s">
        <v>56</v>
      </c>
      <c r="AF2101" s="9" t="s">
        <v>2</v>
      </c>
      <c r="AH2101" s="9" t="s">
        <v>31</v>
      </c>
      <c r="AJ2101" s="9" t="s">
        <v>123</v>
      </c>
    </row>
    <row r="2102" spans="1:46" hidden="1">
      <c r="A2102" s="69" t="s">
        <v>6860</v>
      </c>
      <c r="B2102" s="70" t="s">
        <v>1342</v>
      </c>
      <c r="F2102" s="60">
        <v>30</v>
      </c>
      <c r="G2102" s="40">
        <v>30</v>
      </c>
      <c r="I2102" s="8"/>
      <c r="J2102" s="6"/>
      <c r="K2102" s="64"/>
      <c r="N2102" s="24"/>
      <c r="T2102" s="19" t="s">
        <v>6861</v>
      </c>
      <c r="X2102" s="30">
        <v>46008</v>
      </c>
      <c r="AA2102" s="3" t="s">
        <v>1628</v>
      </c>
      <c r="AB2102" s="61"/>
      <c r="AD2102" s="9" t="s">
        <v>56</v>
      </c>
      <c r="AF2102" s="9" t="s">
        <v>2</v>
      </c>
      <c r="AH2102" s="9" t="s">
        <v>31</v>
      </c>
      <c r="AJ2102" s="9" t="s">
        <v>123</v>
      </c>
    </row>
    <row r="2103" spans="1:46" hidden="1">
      <c r="A2103" s="69" t="s">
        <v>6862</v>
      </c>
      <c r="B2103" s="70" t="s">
        <v>6863</v>
      </c>
      <c r="F2103" s="60">
        <v>50</v>
      </c>
      <c r="G2103" s="40">
        <v>50</v>
      </c>
      <c r="I2103" s="8"/>
      <c r="J2103" s="6"/>
      <c r="K2103" s="64"/>
      <c r="N2103" s="24"/>
      <c r="T2103" s="19" t="s">
        <v>6864</v>
      </c>
      <c r="X2103" s="30">
        <v>46008</v>
      </c>
      <c r="AA2103" s="3" t="s">
        <v>1628</v>
      </c>
      <c r="AB2103" s="61"/>
      <c r="AD2103" s="9" t="s">
        <v>56</v>
      </c>
      <c r="AF2103" s="9" t="s">
        <v>2</v>
      </c>
      <c r="AH2103" s="9" t="s">
        <v>31</v>
      </c>
      <c r="AJ2103" s="9" t="s">
        <v>123</v>
      </c>
    </row>
    <row r="2104" spans="1:46" hidden="1">
      <c r="A2104" s="69" t="s">
        <v>6865</v>
      </c>
      <c r="B2104" s="70" t="s">
        <v>6866</v>
      </c>
      <c r="F2104" s="60">
        <v>48</v>
      </c>
      <c r="G2104" s="40">
        <v>48</v>
      </c>
      <c r="I2104" s="8"/>
      <c r="J2104" s="6"/>
      <c r="K2104" s="64"/>
      <c r="N2104" s="24"/>
      <c r="T2104" s="19" t="s">
        <v>6867</v>
      </c>
      <c r="X2104" s="30">
        <v>46008</v>
      </c>
      <c r="AA2104" s="3" t="s">
        <v>1628</v>
      </c>
      <c r="AB2104" s="61"/>
      <c r="AD2104" s="9" t="s">
        <v>56</v>
      </c>
      <c r="AF2104" s="9" t="s">
        <v>2</v>
      </c>
      <c r="AH2104" s="9" t="s">
        <v>31</v>
      </c>
      <c r="AJ2104" s="9" t="s">
        <v>123</v>
      </c>
    </row>
    <row r="2105" spans="1:46" hidden="1">
      <c r="A2105" s="69" t="s">
        <v>6868</v>
      </c>
      <c r="B2105" s="70" t="s">
        <v>6869</v>
      </c>
      <c r="F2105" s="60">
        <v>10</v>
      </c>
      <c r="G2105" s="40">
        <v>10</v>
      </c>
      <c r="I2105" s="8"/>
      <c r="J2105" s="6"/>
      <c r="K2105" s="64"/>
      <c r="N2105" s="24"/>
      <c r="T2105" s="19" t="s">
        <v>6870</v>
      </c>
      <c r="X2105" s="30">
        <v>46008</v>
      </c>
      <c r="AA2105" s="3" t="s">
        <v>1628</v>
      </c>
      <c r="AB2105" s="61"/>
      <c r="AD2105" s="9" t="s">
        <v>56</v>
      </c>
      <c r="AF2105" s="9" t="s">
        <v>2</v>
      </c>
      <c r="AH2105" s="9" t="s">
        <v>31</v>
      </c>
      <c r="AJ2105" s="9" t="s">
        <v>123</v>
      </c>
    </row>
    <row r="2106" spans="1:46" hidden="1">
      <c r="A2106" s="69" t="s">
        <v>6871</v>
      </c>
      <c r="B2106" s="70" t="s">
        <v>194</v>
      </c>
      <c r="F2106" s="60">
        <v>1786</v>
      </c>
      <c r="G2106" s="40">
        <v>1786</v>
      </c>
      <c r="I2106" s="8"/>
      <c r="J2106" s="6"/>
      <c r="K2106" s="64"/>
      <c r="N2106" s="24"/>
      <c r="T2106" s="19" t="s">
        <v>6873</v>
      </c>
      <c r="X2106" s="30">
        <v>46022</v>
      </c>
      <c r="AA2106" s="3" t="s">
        <v>6872</v>
      </c>
      <c r="AB2106" s="61"/>
      <c r="AD2106" s="9" t="s">
        <v>56</v>
      </c>
      <c r="AF2106" s="9" t="s">
        <v>127</v>
      </c>
      <c r="AH2106" s="9" t="s">
        <v>123</v>
      </c>
    </row>
    <row r="2107" spans="1:46" hidden="1">
      <c r="A2107" s="69" t="s">
        <v>6874</v>
      </c>
      <c r="B2107" s="70" t="s">
        <v>195</v>
      </c>
      <c r="F2107" s="60">
        <v>975</v>
      </c>
      <c r="G2107" s="40">
        <v>975</v>
      </c>
      <c r="I2107" s="8"/>
      <c r="J2107" s="6"/>
      <c r="K2107" s="64"/>
      <c r="N2107" s="24"/>
      <c r="T2107" s="19" t="s">
        <v>6875</v>
      </c>
      <c r="X2107" s="30">
        <v>46022</v>
      </c>
      <c r="AA2107" s="3" t="s">
        <v>6872</v>
      </c>
      <c r="AB2107" s="61"/>
      <c r="AD2107" s="9" t="s">
        <v>56</v>
      </c>
      <c r="AF2107" s="9" t="s">
        <v>127</v>
      </c>
      <c r="AH2107" s="9" t="s">
        <v>187</v>
      </c>
      <c r="AJ2107" s="9" t="s">
        <v>69</v>
      </c>
      <c r="AL2107" s="9" t="s">
        <v>123</v>
      </c>
    </row>
    <row r="2108" spans="1:46" hidden="1">
      <c r="A2108" s="69" t="s">
        <v>6876</v>
      </c>
      <c r="B2108" s="70" t="s">
        <v>3109</v>
      </c>
      <c r="F2108" s="60">
        <v>2</v>
      </c>
      <c r="G2108" s="40">
        <v>2</v>
      </c>
      <c r="I2108" s="8"/>
      <c r="J2108" s="6"/>
      <c r="K2108" s="64"/>
      <c r="N2108" s="24"/>
      <c r="T2108" s="19" t="s">
        <v>6877</v>
      </c>
      <c r="X2108" s="30">
        <v>46009</v>
      </c>
      <c r="AA2108" s="3" t="s">
        <v>1742</v>
      </c>
      <c r="AB2108" s="61"/>
      <c r="AD2108" s="9" t="s">
        <v>56</v>
      </c>
      <c r="AF2108" s="9" t="s">
        <v>2</v>
      </c>
      <c r="AH2108" s="9" t="s">
        <v>31</v>
      </c>
      <c r="AJ2108" s="9" t="s">
        <v>123</v>
      </c>
    </row>
    <row r="2109" spans="1:46" hidden="1">
      <c r="A2109" s="69" t="s">
        <v>6878</v>
      </c>
      <c r="B2109" s="70" t="s">
        <v>6879</v>
      </c>
      <c r="F2109" s="60">
        <v>20</v>
      </c>
      <c r="G2109" s="40">
        <v>20</v>
      </c>
      <c r="I2109" s="8"/>
      <c r="J2109" s="6"/>
      <c r="K2109" s="64"/>
      <c r="N2109" s="24"/>
      <c r="T2109" s="19" t="s">
        <v>6880</v>
      </c>
      <c r="X2109" s="30">
        <v>46009</v>
      </c>
      <c r="AA2109" s="3" t="s">
        <v>2237</v>
      </c>
      <c r="AB2109" s="61"/>
      <c r="AD2109" s="9" t="s">
        <v>56</v>
      </c>
      <c r="AF2109" s="9" t="s">
        <v>13</v>
      </c>
      <c r="AH2109" s="9" t="s">
        <v>123</v>
      </c>
    </row>
    <row r="2110" spans="1:46" hidden="1">
      <c r="A2110" s="69" t="s">
        <v>6881</v>
      </c>
      <c r="B2110" s="70" t="s">
        <v>6882</v>
      </c>
      <c r="F2110" s="60">
        <v>20</v>
      </c>
      <c r="G2110" s="40">
        <v>20</v>
      </c>
      <c r="I2110" s="8"/>
      <c r="J2110" s="6"/>
      <c r="K2110" s="64"/>
      <c r="N2110" s="24"/>
      <c r="T2110" s="19" t="s">
        <v>6883</v>
      </c>
      <c r="X2110" s="30">
        <v>46009</v>
      </c>
      <c r="AA2110" s="3" t="s">
        <v>2237</v>
      </c>
      <c r="AB2110" s="61"/>
      <c r="AD2110" s="9" t="s">
        <v>56</v>
      </c>
      <c r="AF2110" s="9" t="s">
        <v>13</v>
      </c>
      <c r="AH2110" s="9" t="s">
        <v>123</v>
      </c>
    </row>
    <row r="2111" spans="1:46" hidden="1">
      <c r="A2111" s="69" t="s">
        <v>6884</v>
      </c>
      <c r="B2111" s="70" t="s">
        <v>6885</v>
      </c>
      <c r="F2111" s="60">
        <v>21</v>
      </c>
      <c r="G2111" s="40">
        <v>21</v>
      </c>
      <c r="I2111" s="8"/>
      <c r="J2111" s="6"/>
      <c r="K2111" s="64"/>
      <c r="N2111" s="24"/>
      <c r="Q2111" s="8" t="s">
        <v>6886</v>
      </c>
      <c r="T2111" s="19" t="s">
        <v>6888</v>
      </c>
      <c r="X2111" s="30">
        <v>45673</v>
      </c>
      <c r="AA2111" s="3" t="s">
        <v>6887</v>
      </c>
      <c r="AB2111" s="61"/>
      <c r="AD2111" s="9" t="s">
        <v>126</v>
      </c>
      <c r="AF2111" s="9" t="s">
        <v>11</v>
      </c>
      <c r="AH2111" s="9" t="s">
        <v>82</v>
      </c>
      <c r="AJ2111" s="9" t="s">
        <v>31</v>
      </c>
      <c r="AL2111" s="9" t="s">
        <v>106</v>
      </c>
      <c r="AN2111" s="9" t="s">
        <v>48</v>
      </c>
      <c r="AP2111" s="9" t="s">
        <v>13</v>
      </c>
      <c r="AR2111" s="9" t="s">
        <v>123</v>
      </c>
    </row>
    <row r="2112" spans="1:46" hidden="1">
      <c r="A2112" s="69" t="s">
        <v>6889</v>
      </c>
      <c r="B2112" s="70" t="s">
        <v>6890</v>
      </c>
      <c r="F2112" s="60">
        <v>11</v>
      </c>
      <c r="G2112" s="40">
        <v>11</v>
      </c>
      <c r="I2112" s="8"/>
      <c r="J2112" s="6"/>
      <c r="K2112" s="64"/>
      <c r="N2112" s="24"/>
      <c r="Q2112" s="8" t="s">
        <v>6891</v>
      </c>
      <c r="T2112" s="19" t="s">
        <v>6892</v>
      </c>
      <c r="X2112" s="30">
        <v>45673</v>
      </c>
      <c r="AA2112" s="3" t="s">
        <v>6887</v>
      </c>
      <c r="AB2112" s="61"/>
      <c r="AD2112" s="9" t="s">
        <v>126</v>
      </c>
      <c r="AF2112" s="9" t="s">
        <v>11</v>
      </c>
      <c r="AH2112" s="9" t="s">
        <v>82</v>
      </c>
      <c r="AJ2112" s="9" t="s">
        <v>31</v>
      </c>
      <c r="AL2112" s="9" t="s">
        <v>106</v>
      </c>
      <c r="AN2112" s="9" t="s">
        <v>24</v>
      </c>
      <c r="AP2112" s="9" t="s">
        <v>48</v>
      </c>
      <c r="AR2112" s="9" t="s">
        <v>13</v>
      </c>
      <c r="AT2112" s="9" t="s">
        <v>123</v>
      </c>
    </row>
    <row r="2113" spans="1:46" hidden="1">
      <c r="A2113" s="69" t="s">
        <v>6893</v>
      </c>
      <c r="B2113" s="70" t="s">
        <v>947</v>
      </c>
      <c r="F2113" s="60">
        <v>2</v>
      </c>
      <c r="G2113" s="40">
        <v>2</v>
      </c>
      <c r="I2113" s="8"/>
      <c r="J2113" s="6"/>
      <c r="K2113" s="64"/>
      <c r="N2113" s="24"/>
      <c r="T2113" s="19" t="s">
        <v>6895</v>
      </c>
      <c r="X2113" s="30">
        <v>45698</v>
      </c>
      <c r="AA2113" s="3" t="s">
        <v>6894</v>
      </c>
      <c r="AB2113" s="61"/>
      <c r="AD2113" s="9" t="s">
        <v>206</v>
      </c>
      <c r="AF2113" s="9" t="s">
        <v>123</v>
      </c>
    </row>
    <row r="2114" spans="1:46" hidden="1">
      <c r="A2114" s="69" t="s">
        <v>6896</v>
      </c>
      <c r="B2114" s="70" t="s">
        <v>948</v>
      </c>
      <c r="F2114" s="60">
        <v>2</v>
      </c>
      <c r="G2114" s="40">
        <v>2</v>
      </c>
      <c r="I2114" s="8"/>
      <c r="J2114" s="6"/>
      <c r="K2114" s="64"/>
      <c r="N2114" s="24"/>
      <c r="T2114" s="19" t="s">
        <v>6897</v>
      </c>
      <c r="X2114" s="30">
        <v>45698</v>
      </c>
      <c r="AA2114" s="3" t="s">
        <v>6894</v>
      </c>
      <c r="AB2114" s="61"/>
      <c r="AD2114" s="9" t="s">
        <v>206</v>
      </c>
      <c r="AF2114" s="9" t="s">
        <v>123</v>
      </c>
    </row>
    <row r="2115" spans="1:46" hidden="1">
      <c r="A2115" s="69" t="s">
        <v>6898</v>
      </c>
      <c r="B2115" s="70" t="s">
        <v>6899</v>
      </c>
      <c r="F2115" s="60">
        <v>65</v>
      </c>
      <c r="G2115" s="40">
        <v>65</v>
      </c>
      <c r="I2115" s="8"/>
      <c r="J2115" s="6"/>
      <c r="K2115" s="64"/>
      <c r="N2115" s="24"/>
      <c r="T2115" s="19" t="s">
        <v>6900</v>
      </c>
      <c r="X2115" s="30">
        <v>46009</v>
      </c>
      <c r="AA2115" s="3" t="s">
        <v>1635</v>
      </c>
      <c r="AB2115" s="61"/>
      <c r="AD2115" s="9" t="s">
        <v>56</v>
      </c>
      <c r="AF2115" s="9" t="s">
        <v>13</v>
      </c>
      <c r="AH2115" s="9" t="s">
        <v>41</v>
      </c>
      <c r="AJ2115" s="9" t="s">
        <v>123</v>
      </c>
    </row>
    <row r="2116" spans="1:46" hidden="1">
      <c r="A2116" s="69" t="s">
        <v>6901</v>
      </c>
      <c r="B2116" s="70" t="s">
        <v>6902</v>
      </c>
      <c r="F2116" s="60">
        <v>50</v>
      </c>
      <c r="G2116" s="40">
        <v>50</v>
      </c>
      <c r="I2116" s="8"/>
      <c r="J2116" s="6"/>
      <c r="K2116" s="64"/>
      <c r="N2116" s="24"/>
      <c r="T2116" s="19" t="s">
        <v>6903</v>
      </c>
      <c r="X2116" s="30">
        <v>46009</v>
      </c>
      <c r="AA2116" s="3" t="s">
        <v>1635</v>
      </c>
      <c r="AB2116" s="61"/>
      <c r="AD2116" s="9" t="s">
        <v>56</v>
      </c>
      <c r="AF2116" s="9" t="s">
        <v>13</v>
      </c>
      <c r="AH2116" s="9" t="s">
        <v>41</v>
      </c>
      <c r="AJ2116" s="9" t="s">
        <v>123</v>
      </c>
    </row>
    <row r="2117" spans="1:46" hidden="1">
      <c r="A2117" s="69" t="s">
        <v>6904</v>
      </c>
      <c r="B2117" s="70" t="s">
        <v>6905</v>
      </c>
      <c r="F2117" s="60">
        <v>5</v>
      </c>
      <c r="G2117" s="40">
        <v>5</v>
      </c>
      <c r="I2117" s="8"/>
      <c r="J2117" s="6"/>
      <c r="K2117" s="64"/>
      <c r="N2117" s="24"/>
      <c r="T2117" s="19" t="s">
        <v>6906</v>
      </c>
      <c r="X2117" s="30">
        <v>46009</v>
      </c>
      <c r="AA2117" s="3" t="s">
        <v>1635</v>
      </c>
      <c r="AB2117" s="61"/>
      <c r="AD2117" s="9" t="s">
        <v>56</v>
      </c>
      <c r="AF2117" s="9" t="s">
        <v>13</v>
      </c>
      <c r="AH2117" s="9" t="s">
        <v>41</v>
      </c>
      <c r="AJ2117" s="9" t="s">
        <v>123</v>
      </c>
    </row>
    <row r="2118" spans="1:46" hidden="1">
      <c r="A2118" s="69" t="s">
        <v>6907</v>
      </c>
      <c r="B2118" s="70" t="s">
        <v>6908</v>
      </c>
      <c r="F2118" s="60">
        <v>5</v>
      </c>
      <c r="G2118" s="40">
        <v>5</v>
      </c>
      <c r="I2118" s="8"/>
      <c r="J2118" s="6"/>
      <c r="K2118" s="64"/>
      <c r="N2118" s="24"/>
      <c r="T2118" s="19" t="s">
        <v>6909</v>
      </c>
      <c r="X2118" s="30">
        <v>46009</v>
      </c>
      <c r="AA2118" s="3" t="s">
        <v>2155</v>
      </c>
      <c r="AB2118" s="61"/>
      <c r="AD2118" s="9" t="s">
        <v>56</v>
      </c>
      <c r="AF2118" s="9" t="s">
        <v>13</v>
      </c>
      <c r="AH2118" s="9" t="s">
        <v>123</v>
      </c>
    </row>
    <row r="2119" spans="1:46" hidden="1">
      <c r="A2119" s="69" t="s">
        <v>6910</v>
      </c>
      <c r="B2119" s="70" t="s">
        <v>6911</v>
      </c>
      <c r="F2119" s="60">
        <v>4</v>
      </c>
      <c r="G2119" s="40">
        <v>4</v>
      </c>
      <c r="I2119" s="8"/>
      <c r="J2119" s="6"/>
      <c r="K2119" s="64"/>
      <c r="N2119" s="24"/>
      <c r="Q2119" s="8" t="s">
        <v>6912</v>
      </c>
      <c r="T2119" s="19" t="s">
        <v>6913</v>
      </c>
      <c r="X2119" s="30">
        <v>45687</v>
      </c>
      <c r="AA2119" s="3" t="s">
        <v>6762</v>
      </c>
      <c r="AB2119" s="61"/>
      <c r="AD2119" s="9" t="s">
        <v>126</v>
      </c>
      <c r="AF2119" s="9" t="s">
        <v>11</v>
      </c>
      <c r="AH2119" s="9" t="s">
        <v>44</v>
      </c>
      <c r="AJ2119" s="9" t="s">
        <v>31</v>
      </c>
      <c r="AL2119" s="9" t="s">
        <v>16</v>
      </c>
      <c r="AN2119" s="9" t="s">
        <v>0</v>
      </c>
      <c r="AP2119" s="9" t="s">
        <v>17</v>
      </c>
      <c r="AR2119" s="9" t="s">
        <v>25</v>
      </c>
      <c r="AT2119" s="9" t="s">
        <v>123</v>
      </c>
    </row>
    <row r="2120" spans="1:46" hidden="1">
      <c r="A2120" s="69" t="s">
        <v>6914</v>
      </c>
      <c r="B2120" s="70" t="s">
        <v>6915</v>
      </c>
      <c r="F2120" s="60">
        <v>36</v>
      </c>
      <c r="G2120" s="40">
        <v>36</v>
      </c>
      <c r="I2120" s="8"/>
      <c r="J2120" s="6"/>
      <c r="K2120" s="64"/>
      <c r="N2120" s="24"/>
      <c r="T2120" s="19" t="s">
        <v>6916</v>
      </c>
      <c r="X2120" s="30">
        <v>46010</v>
      </c>
      <c r="AA2120" s="3" t="s">
        <v>1748</v>
      </c>
      <c r="AB2120" s="61"/>
      <c r="AD2120" s="9" t="s">
        <v>56</v>
      </c>
      <c r="AF2120" s="9" t="s">
        <v>26</v>
      </c>
      <c r="AH2120" s="9" t="s">
        <v>31</v>
      </c>
      <c r="AJ2120" s="9" t="s">
        <v>123</v>
      </c>
    </row>
    <row r="2121" spans="1:46" hidden="1">
      <c r="A2121" s="69" t="s">
        <v>6917</v>
      </c>
      <c r="B2121" s="70" t="s">
        <v>6918</v>
      </c>
      <c r="F2121" s="60">
        <v>7</v>
      </c>
      <c r="G2121" s="40">
        <v>7</v>
      </c>
      <c r="I2121" s="8"/>
      <c r="J2121" s="6"/>
      <c r="K2121" s="64"/>
      <c r="N2121" s="24"/>
      <c r="T2121" s="19" t="s">
        <v>6919</v>
      </c>
      <c r="X2121" s="30">
        <v>46009</v>
      </c>
      <c r="AA2121" s="3" t="s">
        <v>1744</v>
      </c>
      <c r="AB2121" s="61"/>
      <c r="AD2121" s="9" t="s">
        <v>56</v>
      </c>
      <c r="AF2121" s="9" t="s">
        <v>13</v>
      </c>
      <c r="AH2121" s="9" t="s">
        <v>123</v>
      </c>
    </row>
    <row r="2122" spans="1:46" hidden="1">
      <c r="A2122" s="69" t="s">
        <v>6920</v>
      </c>
      <c r="B2122" s="70" t="s">
        <v>6921</v>
      </c>
      <c r="F2122" s="60">
        <v>5</v>
      </c>
      <c r="G2122" s="40">
        <v>5</v>
      </c>
      <c r="I2122" s="8"/>
      <c r="J2122" s="6"/>
      <c r="K2122" s="64"/>
      <c r="N2122" s="24"/>
      <c r="T2122" s="19" t="s">
        <v>6922</v>
      </c>
      <c r="X2122" s="30">
        <v>46009</v>
      </c>
      <c r="AA2122" s="3" t="s">
        <v>1744</v>
      </c>
      <c r="AB2122" s="61"/>
      <c r="AD2122" s="9" t="s">
        <v>56</v>
      </c>
      <c r="AF2122" s="9" t="s">
        <v>13</v>
      </c>
      <c r="AH2122" s="9" t="s">
        <v>123</v>
      </c>
    </row>
    <row r="2123" spans="1:46" hidden="1">
      <c r="A2123" s="69" t="s">
        <v>6923</v>
      </c>
      <c r="B2123" s="70" t="s">
        <v>6924</v>
      </c>
      <c r="F2123" s="60">
        <v>30</v>
      </c>
      <c r="G2123" s="40">
        <v>30</v>
      </c>
      <c r="I2123" s="8"/>
      <c r="J2123" s="6"/>
      <c r="K2123" s="64"/>
      <c r="N2123" s="24"/>
      <c r="T2123" s="19" t="s">
        <v>6925</v>
      </c>
      <c r="X2123" s="30">
        <v>46010</v>
      </c>
      <c r="AA2123" s="3" t="s">
        <v>1628</v>
      </c>
      <c r="AB2123" s="61"/>
      <c r="AD2123" s="9" t="s">
        <v>56</v>
      </c>
      <c r="AF2123" s="9" t="s">
        <v>82</v>
      </c>
      <c r="AH2123" s="9" t="s">
        <v>31</v>
      </c>
      <c r="AJ2123" s="9" t="s">
        <v>123</v>
      </c>
    </row>
    <row r="2124" spans="1:46" hidden="1">
      <c r="A2124" s="69" t="s">
        <v>6926</v>
      </c>
      <c r="B2124" s="70" t="s">
        <v>6927</v>
      </c>
      <c r="F2124" s="60">
        <v>50</v>
      </c>
      <c r="G2124" s="40">
        <v>50</v>
      </c>
      <c r="I2124" s="8"/>
      <c r="J2124" s="6"/>
      <c r="K2124" s="64"/>
      <c r="N2124" s="24"/>
      <c r="T2124" s="19" t="s">
        <v>6928</v>
      </c>
      <c r="X2124" s="30">
        <v>46010</v>
      </c>
      <c r="AA2124" s="3" t="s">
        <v>1628</v>
      </c>
      <c r="AB2124" s="61"/>
      <c r="AD2124" s="9" t="s">
        <v>56</v>
      </c>
      <c r="AF2124" s="9" t="s">
        <v>82</v>
      </c>
      <c r="AH2124" s="9" t="s">
        <v>31</v>
      </c>
      <c r="AJ2124" s="9" t="s">
        <v>123</v>
      </c>
    </row>
    <row r="2125" spans="1:46" hidden="1">
      <c r="A2125" s="69" t="s">
        <v>6929</v>
      </c>
      <c r="B2125" s="70" t="s">
        <v>6930</v>
      </c>
      <c r="F2125" s="60">
        <v>100</v>
      </c>
      <c r="G2125" s="40">
        <v>100</v>
      </c>
      <c r="I2125" s="8"/>
      <c r="J2125" s="6"/>
      <c r="K2125" s="64"/>
      <c r="N2125" s="24"/>
      <c r="T2125" s="19" t="s">
        <v>6931</v>
      </c>
      <c r="X2125" s="30">
        <v>46009</v>
      </c>
      <c r="AA2125" s="3" t="s">
        <v>1628</v>
      </c>
      <c r="AB2125" s="61"/>
      <c r="AD2125" s="9" t="s">
        <v>56</v>
      </c>
      <c r="AF2125" s="9" t="s">
        <v>2</v>
      </c>
      <c r="AH2125" s="9" t="s">
        <v>31</v>
      </c>
      <c r="AJ2125" s="9" t="s">
        <v>123</v>
      </c>
    </row>
    <row r="2126" spans="1:46" hidden="1">
      <c r="A2126" s="69" t="s">
        <v>6932</v>
      </c>
      <c r="B2126" s="70" t="s">
        <v>1360</v>
      </c>
      <c r="F2126" s="60">
        <v>50</v>
      </c>
      <c r="G2126" s="40">
        <v>50</v>
      </c>
      <c r="I2126" s="8"/>
      <c r="J2126" s="6"/>
      <c r="K2126" s="64"/>
      <c r="N2126" s="24"/>
      <c r="T2126" s="19" t="s">
        <v>6933</v>
      </c>
      <c r="X2126" s="30">
        <v>46009</v>
      </c>
      <c r="AA2126" s="3" t="s">
        <v>1628</v>
      </c>
      <c r="AB2126" s="61"/>
      <c r="AD2126" s="9" t="s">
        <v>56</v>
      </c>
      <c r="AF2126" s="9" t="s">
        <v>2</v>
      </c>
      <c r="AH2126" s="9" t="s">
        <v>31</v>
      </c>
      <c r="AJ2126" s="9" t="s">
        <v>123</v>
      </c>
    </row>
    <row r="2127" spans="1:46" hidden="1">
      <c r="A2127" s="69" t="s">
        <v>6934</v>
      </c>
      <c r="B2127" s="70" t="s">
        <v>6935</v>
      </c>
      <c r="F2127" s="60">
        <v>50</v>
      </c>
      <c r="G2127" s="40">
        <v>50</v>
      </c>
      <c r="I2127" s="8"/>
      <c r="J2127" s="6"/>
      <c r="K2127" s="64"/>
      <c r="N2127" s="24"/>
      <c r="T2127" s="19" t="s">
        <v>6936</v>
      </c>
      <c r="X2127" s="30">
        <v>46009</v>
      </c>
      <c r="AA2127" s="3" t="s">
        <v>1628</v>
      </c>
      <c r="AB2127" s="61"/>
      <c r="AD2127" s="9" t="s">
        <v>56</v>
      </c>
      <c r="AF2127" s="9" t="s">
        <v>2</v>
      </c>
      <c r="AH2127" s="9" t="s">
        <v>31</v>
      </c>
      <c r="AJ2127" s="9" t="s">
        <v>123</v>
      </c>
    </row>
    <row r="2128" spans="1:46" hidden="1">
      <c r="A2128" s="69" t="s">
        <v>6937</v>
      </c>
      <c r="B2128" s="70" t="s">
        <v>6938</v>
      </c>
      <c r="F2128" s="60">
        <v>50</v>
      </c>
      <c r="G2128" s="40">
        <v>50</v>
      </c>
      <c r="I2128" s="8"/>
      <c r="J2128" s="6"/>
      <c r="K2128" s="64"/>
      <c r="N2128" s="24"/>
      <c r="T2128" s="19" t="s">
        <v>6939</v>
      </c>
      <c r="X2128" s="30">
        <v>46010</v>
      </c>
      <c r="AA2128" s="3" t="s">
        <v>1628</v>
      </c>
      <c r="AB2128" s="61"/>
      <c r="AD2128" s="9" t="s">
        <v>56</v>
      </c>
      <c r="AF2128" s="9" t="s">
        <v>2</v>
      </c>
      <c r="AH2128" s="9" t="s">
        <v>31</v>
      </c>
      <c r="AJ2128" s="9" t="s">
        <v>123</v>
      </c>
    </row>
    <row r="2129" spans="1:48" hidden="1">
      <c r="A2129" s="69" t="s">
        <v>6940</v>
      </c>
      <c r="B2129" s="70" t="s">
        <v>2898</v>
      </c>
      <c r="F2129" s="60">
        <v>20</v>
      </c>
      <c r="G2129" s="40">
        <v>20</v>
      </c>
      <c r="I2129" s="8"/>
      <c r="J2129" s="6"/>
      <c r="K2129" s="64"/>
      <c r="N2129" s="24"/>
      <c r="T2129" s="19" t="s">
        <v>6941</v>
      </c>
      <c r="X2129" s="30">
        <v>45662</v>
      </c>
      <c r="AA2129" s="3" t="s">
        <v>1831</v>
      </c>
      <c r="AB2129" s="61"/>
      <c r="AD2129" s="9" t="s">
        <v>56</v>
      </c>
      <c r="AF2129" s="9" t="s">
        <v>13</v>
      </c>
      <c r="AH2129" s="9" t="s">
        <v>123</v>
      </c>
    </row>
    <row r="2130" spans="1:48" hidden="1">
      <c r="A2130" s="69" t="s">
        <v>6942</v>
      </c>
      <c r="B2130" s="70" t="s">
        <v>665</v>
      </c>
      <c r="F2130" s="60">
        <v>151</v>
      </c>
      <c r="G2130" s="40">
        <v>151</v>
      </c>
      <c r="I2130" s="8"/>
      <c r="J2130" s="6"/>
      <c r="K2130" s="64"/>
      <c r="N2130" s="24"/>
      <c r="T2130" s="19" t="s">
        <v>6943</v>
      </c>
      <c r="X2130" s="30">
        <v>46010</v>
      </c>
      <c r="AA2130" s="3" t="s">
        <v>222</v>
      </c>
      <c r="AB2130" s="61"/>
      <c r="AD2130" s="9" t="s">
        <v>56</v>
      </c>
      <c r="AF2130" s="9" t="s">
        <v>82</v>
      </c>
      <c r="AH2130" s="9" t="s">
        <v>31</v>
      </c>
      <c r="AJ2130" s="9" t="s">
        <v>123</v>
      </c>
    </row>
    <row r="2131" spans="1:48" hidden="1">
      <c r="A2131" s="69" t="s">
        <v>6944</v>
      </c>
      <c r="B2131" s="70" t="s">
        <v>3874</v>
      </c>
      <c r="F2131" s="60">
        <v>27</v>
      </c>
      <c r="G2131" s="40">
        <v>27</v>
      </c>
      <c r="I2131" s="8"/>
      <c r="J2131" s="6"/>
      <c r="K2131" s="64"/>
      <c r="N2131" s="24"/>
      <c r="T2131" s="19" t="s">
        <v>6945</v>
      </c>
      <c r="X2131" s="30">
        <v>46013</v>
      </c>
      <c r="AA2131" s="3" t="s">
        <v>1742</v>
      </c>
      <c r="AB2131" s="61"/>
      <c r="AD2131" s="9" t="s">
        <v>56</v>
      </c>
      <c r="AF2131" s="9" t="s">
        <v>13</v>
      </c>
      <c r="AH2131" s="9" t="s">
        <v>123</v>
      </c>
    </row>
    <row r="2132" spans="1:48" hidden="1">
      <c r="A2132" s="69" t="s">
        <v>6946</v>
      </c>
      <c r="B2132" s="70" t="s">
        <v>6947</v>
      </c>
      <c r="F2132" s="60">
        <v>155</v>
      </c>
      <c r="G2132" s="40">
        <v>155</v>
      </c>
      <c r="I2132" s="8"/>
      <c r="J2132" s="6"/>
      <c r="K2132" s="64"/>
      <c r="N2132" s="24"/>
      <c r="T2132" s="19" t="s">
        <v>6948</v>
      </c>
      <c r="X2132" s="30">
        <v>46010</v>
      </c>
      <c r="AA2132" s="3" t="s">
        <v>222</v>
      </c>
      <c r="AB2132" s="61"/>
      <c r="AD2132" s="9" t="s">
        <v>56</v>
      </c>
      <c r="AF2132" s="9" t="s">
        <v>2</v>
      </c>
      <c r="AH2132" s="9" t="s">
        <v>31</v>
      </c>
      <c r="AJ2132" s="9" t="s">
        <v>123</v>
      </c>
    </row>
    <row r="2133" spans="1:48" hidden="1">
      <c r="A2133" s="69" t="s">
        <v>6949</v>
      </c>
      <c r="B2133" s="70" t="s">
        <v>1298</v>
      </c>
      <c r="F2133" s="60">
        <v>110</v>
      </c>
      <c r="G2133" s="40">
        <v>110</v>
      </c>
      <c r="I2133" s="8"/>
      <c r="J2133" s="6"/>
      <c r="K2133" s="64"/>
      <c r="N2133" s="24"/>
      <c r="T2133" s="19" t="s">
        <v>6950</v>
      </c>
      <c r="X2133" s="30">
        <v>46010</v>
      </c>
      <c r="AA2133" s="3" t="s">
        <v>222</v>
      </c>
      <c r="AB2133" s="61"/>
      <c r="AD2133" s="9" t="s">
        <v>56</v>
      </c>
      <c r="AF2133" s="9" t="s">
        <v>2</v>
      </c>
      <c r="AH2133" s="9" t="s">
        <v>31</v>
      </c>
      <c r="AJ2133" s="9" t="s">
        <v>123</v>
      </c>
    </row>
    <row r="2134" spans="1:48" hidden="1">
      <c r="A2134" s="69" t="s">
        <v>6951</v>
      </c>
      <c r="B2134" s="70" t="s">
        <v>268</v>
      </c>
      <c r="F2134" s="60">
        <v>296</v>
      </c>
      <c r="G2134" s="40">
        <v>296</v>
      </c>
      <c r="I2134" s="8"/>
      <c r="J2134" s="6"/>
      <c r="K2134" s="64"/>
      <c r="N2134" s="24"/>
      <c r="T2134" s="19" t="s">
        <v>6952</v>
      </c>
      <c r="X2134" s="30">
        <v>46013</v>
      </c>
      <c r="AA2134" s="3" t="s">
        <v>222</v>
      </c>
      <c r="AB2134" s="61"/>
      <c r="AD2134" s="9" t="s">
        <v>56</v>
      </c>
      <c r="AF2134" s="9" t="s">
        <v>82</v>
      </c>
      <c r="AH2134" s="9" t="s">
        <v>31</v>
      </c>
      <c r="AJ2134" s="9" t="s">
        <v>123</v>
      </c>
    </row>
    <row r="2135" spans="1:48" hidden="1">
      <c r="A2135" s="69" t="s">
        <v>6953</v>
      </c>
      <c r="B2135" s="70" t="s">
        <v>417</v>
      </c>
      <c r="F2135" s="60">
        <v>300</v>
      </c>
      <c r="G2135" s="40">
        <v>300</v>
      </c>
      <c r="I2135" s="8"/>
      <c r="J2135" s="6"/>
      <c r="K2135" s="64"/>
      <c r="N2135" s="24"/>
      <c r="T2135" s="19" t="s">
        <v>6954</v>
      </c>
      <c r="X2135" s="30">
        <v>46013</v>
      </c>
      <c r="AA2135" s="3" t="s">
        <v>222</v>
      </c>
      <c r="AB2135" s="61"/>
      <c r="AD2135" s="9" t="s">
        <v>56</v>
      </c>
      <c r="AF2135" s="9" t="s">
        <v>82</v>
      </c>
      <c r="AH2135" s="9" t="s">
        <v>31</v>
      </c>
      <c r="AJ2135" s="9" t="s">
        <v>123</v>
      </c>
    </row>
    <row r="2136" spans="1:48" hidden="1">
      <c r="A2136" s="69" t="s">
        <v>6955</v>
      </c>
      <c r="B2136" s="70" t="s">
        <v>251</v>
      </c>
      <c r="F2136" s="60">
        <v>256</v>
      </c>
      <c r="G2136" s="40">
        <v>256</v>
      </c>
      <c r="I2136" s="8"/>
      <c r="J2136" s="6"/>
      <c r="K2136" s="64"/>
      <c r="N2136" s="24"/>
      <c r="T2136" s="19" t="s">
        <v>6956</v>
      </c>
      <c r="X2136" s="30">
        <v>46013</v>
      </c>
      <c r="AA2136" s="3" t="s">
        <v>222</v>
      </c>
      <c r="AB2136" s="61"/>
      <c r="AD2136" s="9" t="s">
        <v>56</v>
      </c>
      <c r="AF2136" s="9" t="s">
        <v>2</v>
      </c>
      <c r="AH2136" s="9" t="s">
        <v>31</v>
      </c>
      <c r="AJ2136" s="9" t="s">
        <v>123</v>
      </c>
    </row>
    <row r="2137" spans="1:48" hidden="1">
      <c r="A2137" s="69" t="s">
        <v>6957</v>
      </c>
      <c r="B2137" s="70" t="s">
        <v>6958</v>
      </c>
      <c r="F2137" s="60">
        <v>600</v>
      </c>
      <c r="G2137" s="40">
        <v>600</v>
      </c>
      <c r="I2137" s="8"/>
      <c r="J2137" s="6"/>
      <c r="K2137" s="64"/>
      <c r="N2137" s="24"/>
      <c r="T2137" s="19" t="s">
        <v>6959</v>
      </c>
      <c r="X2137" s="30">
        <v>46008</v>
      </c>
      <c r="AA2137" s="3" t="s">
        <v>1788</v>
      </c>
      <c r="AB2137" s="61"/>
      <c r="AD2137" s="9" t="s">
        <v>56</v>
      </c>
      <c r="AF2137" s="9" t="s">
        <v>13</v>
      </c>
      <c r="AH2137" s="9" t="s">
        <v>123</v>
      </c>
    </row>
    <row r="2138" spans="1:48" hidden="1">
      <c r="A2138" s="69" t="s">
        <v>6960</v>
      </c>
      <c r="B2138" s="70" t="s">
        <v>6961</v>
      </c>
      <c r="F2138" s="60">
        <v>299</v>
      </c>
      <c r="G2138" s="40">
        <v>299</v>
      </c>
      <c r="I2138" s="8"/>
      <c r="J2138" s="6"/>
      <c r="K2138" s="64"/>
      <c r="N2138" s="24"/>
      <c r="T2138" s="19" t="s">
        <v>6962</v>
      </c>
      <c r="X2138" s="30">
        <v>46022</v>
      </c>
      <c r="AA2138" s="3" t="s">
        <v>221</v>
      </c>
      <c r="AB2138" s="61"/>
      <c r="AD2138" s="9" t="s">
        <v>56</v>
      </c>
      <c r="AF2138" s="9" t="s">
        <v>44</v>
      </c>
      <c r="AH2138" s="9" t="s">
        <v>123</v>
      </c>
    </row>
    <row r="2139" spans="1:48" hidden="1">
      <c r="A2139" s="69" t="s">
        <v>6963</v>
      </c>
      <c r="B2139" s="70" t="s">
        <v>6964</v>
      </c>
      <c r="F2139" s="60">
        <v>321</v>
      </c>
      <c r="G2139" s="40">
        <v>321</v>
      </c>
      <c r="I2139" s="8"/>
      <c r="J2139" s="6"/>
      <c r="K2139" s="64"/>
      <c r="N2139" s="24"/>
      <c r="T2139" s="19" t="s">
        <v>6965</v>
      </c>
      <c r="X2139" s="30">
        <v>46013</v>
      </c>
      <c r="AA2139" s="3" t="s">
        <v>1744</v>
      </c>
      <c r="AB2139" s="61"/>
      <c r="AD2139" s="9" t="s">
        <v>56</v>
      </c>
      <c r="AF2139" s="9" t="s">
        <v>26</v>
      </c>
      <c r="AH2139" s="9" t="s">
        <v>31</v>
      </c>
      <c r="AJ2139" s="9" t="s">
        <v>123</v>
      </c>
    </row>
    <row r="2140" spans="1:48" hidden="1">
      <c r="A2140" s="69" t="s">
        <v>6966</v>
      </c>
      <c r="B2140" s="70" t="s">
        <v>1001</v>
      </c>
      <c r="F2140" s="60">
        <v>300</v>
      </c>
      <c r="G2140" s="40">
        <v>300</v>
      </c>
      <c r="I2140" s="8"/>
      <c r="J2140" s="6"/>
      <c r="K2140" s="64"/>
      <c r="N2140" s="24"/>
      <c r="T2140" s="19" t="s">
        <v>6967</v>
      </c>
      <c r="X2140" s="30">
        <v>45687</v>
      </c>
      <c r="AA2140" s="3" t="s">
        <v>2889</v>
      </c>
      <c r="AB2140" s="61"/>
      <c r="AD2140" s="9" t="s">
        <v>56</v>
      </c>
      <c r="AF2140" s="9" t="s">
        <v>2</v>
      </c>
      <c r="AH2140" s="9" t="s">
        <v>31</v>
      </c>
      <c r="AJ2140" s="9" t="s">
        <v>9</v>
      </c>
      <c r="AL2140" s="9" t="s">
        <v>106</v>
      </c>
      <c r="AN2140" s="9" t="s">
        <v>48</v>
      </c>
      <c r="AP2140" s="9" t="s">
        <v>13</v>
      </c>
      <c r="AR2140" s="9" t="s">
        <v>123</v>
      </c>
    </row>
    <row r="2141" spans="1:48" hidden="1">
      <c r="A2141" s="69" t="s">
        <v>6968</v>
      </c>
      <c r="B2141" s="70" t="s">
        <v>6969</v>
      </c>
      <c r="F2141" s="60">
        <v>300</v>
      </c>
      <c r="G2141" s="40">
        <v>300</v>
      </c>
      <c r="I2141" s="8"/>
      <c r="J2141" s="6"/>
      <c r="K2141" s="64"/>
      <c r="N2141" s="24"/>
      <c r="T2141" s="19" t="s">
        <v>6970</v>
      </c>
      <c r="X2141" s="30">
        <v>45687</v>
      </c>
      <c r="AA2141" s="3" t="s">
        <v>2889</v>
      </c>
      <c r="AB2141" s="61"/>
      <c r="AD2141" s="9" t="s">
        <v>56</v>
      </c>
      <c r="AF2141" s="9" t="s">
        <v>2</v>
      </c>
      <c r="AH2141" s="9" t="s">
        <v>31</v>
      </c>
      <c r="AJ2141" s="9" t="s">
        <v>9</v>
      </c>
      <c r="AL2141" s="9" t="s">
        <v>106</v>
      </c>
      <c r="AN2141" s="9" t="s">
        <v>48</v>
      </c>
      <c r="AP2141" s="9" t="s">
        <v>13</v>
      </c>
      <c r="AR2141" s="9" t="s">
        <v>123</v>
      </c>
    </row>
    <row r="2142" spans="1:48" hidden="1">
      <c r="A2142" s="69" t="s">
        <v>6971</v>
      </c>
      <c r="B2142" s="70" t="s">
        <v>6972</v>
      </c>
      <c r="F2142" s="60">
        <v>20</v>
      </c>
      <c r="G2142" s="40">
        <v>20</v>
      </c>
      <c r="I2142" s="8"/>
      <c r="J2142" s="6"/>
      <c r="K2142" s="64"/>
      <c r="N2142" s="24"/>
      <c r="Q2142" s="8" t="s">
        <v>6973</v>
      </c>
      <c r="T2142" s="19" t="s">
        <v>6974</v>
      </c>
      <c r="X2142" s="30">
        <v>45663</v>
      </c>
      <c r="AA2142" s="3" t="s">
        <v>1831</v>
      </c>
      <c r="AB2142" s="61"/>
      <c r="AD2142" s="9" t="s">
        <v>126</v>
      </c>
      <c r="AF2142" s="9" t="s">
        <v>11</v>
      </c>
      <c r="AH2142" s="9" t="s">
        <v>16</v>
      </c>
      <c r="AJ2142" s="9" t="s">
        <v>2</v>
      </c>
      <c r="AL2142" s="9" t="s">
        <v>31</v>
      </c>
      <c r="AN2142" s="9" t="s">
        <v>40</v>
      </c>
      <c r="AP2142" s="9" t="s">
        <v>106</v>
      </c>
      <c r="AR2142" s="9" t="s">
        <v>48</v>
      </c>
      <c r="AT2142" s="9" t="s">
        <v>13</v>
      </c>
      <c r="AV2142" s="9" t="s">
        <v>123</v>
      </c>
    </row>
    <row r="2143" spans="1:48" hidden="1">
      <c r="A2143" s="69" t="s">
        <v>6975</v>
      </c>
      <c r="B2143" s="70" t="s">
        <v>6976</v>
      </c>
      <c r="F2143" s="60">
        <v>5</v>
      </c>
      <c r="G2143" s="40">
        <v>5</v>
      </c>
      <c r="I2143" s="8"/>
      <c r="J2143" s="6"/>
      <c r="K2143" s="64"/>
      <c r="N2143" s="24"/>
      <c r="Q2143" s="8" t="s">
        <v>6977</v>
      </c>
      <c r="T2143" s="19" t="s">
        <v>6978</v>
      </c>
      <c r="X2143" s="30">
        <v>45665</v>
      </c>
      <c r="AA2143" s="3" t="s">
        <v>1831</v>
      </c>
      <c r="AB2143" s="61"/>
      <c r="AD2143" s="9" t="s">
        <v>126</v>
      </c>
      <c r="AF2143" s="9" t="s">
        <v>11</v>
      </c>
      <c r="AH2143" s="9" t="s">
        <v>16</v>
      </c>
      <c r="AJ2143" s="9" t="s">
        <v>2</v>
      </c>
      <c r="AL2143" s="9" t="s">
        <v>31</v>
      </c>
      <c r="AN2143" s="9" t="s">
        <v>106</v>
      </c>
      <c r="AP2143" s="9" t="s">
        <v>48</v>
      </c>
      <c r="AR2143" s="9" t="s">
        <v>13</v>
      </c>
      <c r="AT2143" s="9" t="s">
        <v>123</v>
      </c>
    </row>
    <row r="2144" spans="1:48" hidden="1">
      <c r="A2144" s="69" t="s">
        <v>6979</v>
      </c>
      <c r="B2144" s="70" t="s">
        <v>6212</v>
      </c>
      <c r="F2144" s="60">
        <v>252</v>
      </c>
      <c r="G2144" s="40">
        <v>0</v>
      </c>
      <c r="I2144" s="8"/>
      <c r="J2144" s="6"/>
      <c r="K2144" s="64"/>
      <c r="N2144" s="24"/>
      <c r="T2144" s="19" t="s">
        <v>6980</v>
      </c>
      <c r="X2144" s="30">
        <v>46014</v>
      </c>
      <c r="AA2144" s="3" t="s">
        <v>1980</v>
      </c>
      <c r="AB2144" s="61"/>
      <c r="AD2144" s="9" t="s">
        <v>56</v>
      </c>
      <c r="AF2144" s="9" t="s">
        <v>2</v>
      </c>
      <c r="AH2144" s="9" t="s">
        <v>123</v>
      </c>
    </row>
    <row r="2145" spans="1:40" hidden="1">
      <c r="A2145" s="69" t="s">
        <v>6981</v>
      </c>
      <c r="B2145" s="70" t="s">
        <v>6212</v>
      </c>
      <c r="F2145" s="60">
        <v>252</v>
      </c>
      <c r="G2145" s="40">
        <v>0</v>
      </c>
      <c r="I2145" s="8"/>
      <c r="J2145" s="6"/>
      <c r="K2145" s="64"/>
      <c r="N2145" s="24"/>
      <c r="T2145" s="19" t="s">
        <v>6982</v>
      </c>
      <c r="X2145" s="30">
        <v>46014</v>
      </c>
      <c r="AA2145" s="3" t="s">
        <v>1980</v>
      </c>
      <c r="AB2145" s="61"/>
      <c r="AD2145" s="9" t="s">
        <v>56</v>
      </c>
      <c r="AF2145" s="9" t="s">
        <v>2</v>
      </c>
      <c r="AH2145" s="9" t="s">
        <v>123</v>
      </c>
    </row>
    <row r="2146" spans="1:40" hidden="1">
      <c r="A2146" s="69" t="s">
        <v>6983</v>
      </c>
      <c r="B2146" s="70" t="s">
        <v>6212</v>
      </c>
      <c r="F2146" s="60">
        <v>252</v>
      </c>
      <c r="G2146" s="40">
        <v>0</v>
      </c>
      <c r="I2146" s="8"/>
      <c r="J2146" s="6"/>
      <c r="K2146" s="64"/>
      <c r="N2146" s="24"/>
      <c r="T2146" s="19" t="s">
        <v>6984</v>
      </c>
      <c r="X2146" s="30">
        <v>46014</v>
      </c>
      <c r="AA2146" s="3" t="s">
        <v>1980</v>
      </c>
      <c r="AB2146" s="61"/>
      <c r="AD2146" s="9" t="s">
        <v>56</v>
      </c>
      <c r="AF2146" s="9" t="s">
        <v>2</v>
      </c>
      <c r="AH2146" s="9" t="s">
        <v>123</v>
      </c>
    </row>
    <row r="2147" spans="1:40" hidden="1">
      <c r="A2147" s="69" t="s">
        <v>6985</v>
      </c>
      <c r="B2147" s="70" t="s">
        <v>6212</v>
      </c>
      <c r="F2147" s="60">
        <v>252</v>
      </c>
      <c r="G2147" s="40">
        <v>0</v>
      </c>
      <c r="I2147" s="8"/>
      <c r="J2147" s="6"/>
      <c r="K2147" s="64"/>
      <c r="N2147" s="24"/>
      <c r="T2147" s="19" t="s">
        <v>6986</v>
      </c>
      <c r="X2147" s="30">
        <v>46014</v>
      </c>
      <c r="AA2147" s="3" t="s">
        <v>1980</v>
      </c>
      <c r="AB2147" s="61"/>
      <c r="AD2147" s="9" t="s">
        <v>56</v>
      </c>
      <c r="AF2147" s="9" t="s">
        <v>2</v>
      </c>
      <c r="AH2147" s="9" t="s">
        <v>123</v>
      </c>
    </row>
    <row r="2148" spans="1:40" hidden="1">
      <c r="A2148" s="69" t="s">
        <v>6987</v>
      </c>
      <c r="B2148" s="70" t="s">
        <v>6988</v>
      </c>
      <c r="F2148" s="60">
        <v>12</v>
      </c>
      <c r="G2148" s="40">
        <v>12</v>
      </c>
      <c r="I2148" s="8"/>
      <c r="J2148" s="6"/>
      <c r="K2148" s="64"/>
      <c r="N2148" s="24"/>
      <c r="T2148" s="19" t="s">
        <v>6989</v>
      </c>
      <c r="X2148" s="30">
        <v>46014</v>
      </c>
      <c r="AA2148" s="3" t="s">
        <v>6662</v>
      </c>
      <c r="AB2148" s="61"/>
      <c r="AD2148" s="9" t="s">
        <v>56</v>
      </c>
      <c r="AF2148" s="9" t="s">
        <v>13</v>
      </c>
      <c r="AH2148" s="9" t="s">
        <v>123</v>
      </c>
    </row>
    <row r="2149" spans="1:40" hidden="1">
      <c r="A2149" s="69" t="s">
        <v>6990</v>
      </c>
      <c r="B2149" s="70" t="s">
        <v>6212</v>
      </c>
      <c r="F2149" s="60">
        <v>252</v>
      </c>
      <c r="G2149" s="40">
        <v>0</v>
      </c>
      <c r="I2149" s="8"/>
      <c r="J2149" s="6"/>
      <c r="K2149" s="64"/>
      <c r="N2149" s="24"/>
      <c r="T2149" s="19" t="s">
        <v>6991</v>
      </c>
      <c r="X2149" s="30">
        <v>46015</v>
      </c>
      <c r="AA2149" s="3" t="s">
        <v>1980</v>
      </c>
      <c r="AB2149" s="61"/>
      <c r="AD2149" s="9" t="s">
        <v>56</v>
      </c>
      <c r="AF2149" s="9" t="s">
        <v>2</v>
      </c>
      <c r="AH2149" s="9" t="s">
        <v>123</v>
      </c>
    </row>
    <row r="2150" spans="1:40" hidden="1">
      <c r="A2150" s="69" t="s">
        <v>6992</v>
      </c>
      <c r="B2150" s="70" t="s">
        <v>6212</v>
      </c>
      <c r="F2150" s="60">
        <v>252</v>
      </c>
      <c r="G2150" s="40">
        <v>0</v>
      </c>
      <c r="I2150" s="8"/>
      <c r="J2150" s="6"/>
      <c r="K2150" s="64"/>
      <c r="N2150" s="24"/>
      <c r="T2150" s="19" t="s">
        <v>6993</v>
      </c>
      <c r="X2150" s="30">
        <v>46015</v>
      </c>
      <c r="AA2150" s="3" t="s">
        <v>1980</v>
      </c>
      <c r="AB2150" s="61"/>
      <c r="AD2150" s="9" t="s">
        <v>56</v>
      </c>
      <c r="AF2150" s="9" t="s">
        <v>2</v>
      </c>
      <c r="AH2150" s="9" t="s">
        <v>123</v>
      </c>
    </row>
    <row r="2151" spans="1:40" hidden="1">
      <c r="A2151" s="69" t="s">
        <v>6994</v>
      </c>
      <c r="B2151" s="70" t="s">
        <v>6212</v>
      </c>
      <c r="F2151" s="60">
        <v>248</v>
      </c>
      <c r="G2151" s="40">
        <v>0</v>
      </c>
      <c r="I2151" s="8"/>
      <c r="J2151" s="6"/>
      <c r="K2151" s="64"/>
      <c r="N2151" s="24"/>
      <c r="T2151" s="19" t="s">
        <v>6995</v>
      </c>
      <c r="X2151" s="30">
        <v>46015</v>
      </c>
      <c r="AA2151" s="3" t="s">
        <v>1980</v>
      </c>
      <c r="AB2151" s="61"/>
      <c r="AD2151" s="9" t="s">
        <v>56</v>
      </c>
      <c r="AF2151" s="9" t="s">
        <v>2</v>
      </c>
      <c r="AH2151" s="9" t="s">
        <v>123</v>
      </c>
    </row>
    <row r="2152" spans="1:40" hidden="1">
      <c r="A2152" s="69" t="s">
        <v>6996</v>
      </c>
      <c r="B2152" s="70" t="s">
        <v>6997</v>
      </c>
      <c r="F2152" s="60">
        <v>360</v>
      </c>
      <c r="G2152" s="40">
        <v>360</v>
      </c>
      <c r="I2152" s="8"/>
      <c r="J2152" s="6"/>
      <c r="K2152" s="64"/>
      <c r="N2152" s="24"/>
      <c r="T2152" s="19" t="s">
        <v>6998</v>
      </c>
      <c r="X2152" s="30">
        <v>46021</v>
      </c>
      <c r="AA2152" s="3" t="s">
        <v>1744</v>
      </c>
      <c r="AB2152" s="61"/>
      <c r="AD2152" s="9" t="s">
        <v>56</v>
      </c>
      <c r="AF2152" s="9" t="s">
        <v>2</v>
      </c>
      <c r="AH2152" s="9" t="s">
        <v>31</v>
      </c>
      <c r="AJ2152" s="9" t="s">
        <v>123</v>
      </c>
    </row>
    <row r="2153" spans="1:40" hidden="1">
      <c r="A2153" s="69" t="s">
        <v>6999</v>
      </c>
      <c r="B2153" s="70" t="s">
        <v>7000</v>
      </c>
      <c r="F2153" s="60">
        <v>600</v>
      </c>
      <c r="G2153" s="40">
        <v>600</v>
      </c>
      <c r="I2153" s="8"/>
      <c r="J2153" s="6"/>
      <c r="K2153" s="64"/>
      <c r="N2153" s="24"/>
      <c r="T2153" s="19" t="s">
        <v>7001</v>
      </c>
      <c r="X2153" s="30">
        <v>46017</v>
      </c>
      <c r="AA2153" s="3" t="s">
        <v>2859</v>
      </c>
      <c r="AB2153" s="61"/>
      <c r="AD2153" s="9" t="s">
        <v>56</v>
      </c>
      <c r="AF2153" s="9" t="s">
        <v>13</v>
      </c>
      <c r="AH2153" s="9" t="s">
        <v>123</v>
      </c>
    </row>
    <row r="2154" spans="1:40" hidden="1">
      <c r="A2154" s="69" t="s">
        <v>7002</v>
      </c>
      <c r="B2154" s="70" t="s">
        <v>6113</v>
      </c>
      <c r="F2154" s="60">
        <v>3</v>
      </c>
      <c r="G2154" s="40">
        <v>3</v>
      </c>
      <c r="I2154" s="8"/>
      <c r="J2154" s="6"/>
      <c r="K2154" s="64"/>
      <c r="N2154" s="24"/>
      <c r="T2154" s="19" t="s">
        <v>7003</v>
      </c>
      <c r="X2154" s="30">
        <v>46014</v>
      </c>
      <c r="AA2154" s="3" t="s">
        <v>1831</v>
      </c>
      <c r="AB2154" s="61"/>
      <c r="AD2154" s="9" t="s">
        <v>56</v>
      </c>
      <c r="AF2154" s="9" t="s">
        <v>13</v>
      </c>
      <c r="AH2154" s="9" t="s">
        <v>123</v>
      </c>
    </row>
    <row r="2155" spans="1:40" hidden="1">
      <c r="A2155" s="69" t="s">
        <v>7004</v>
      </c>
      <c r="B2155" s="70" t="s">
        <v>6515</v>
      </c>
      <c r="F2155" s="60">
        <v>3</v>
      </c>
      <c r="G2155" s="40">
        <v>3</v>
      </c>
      <c r="I2155" s="8"/>
      <c r="J2155" s="6"/>
      <c r="K2155" s="64"/>
      <c r="N2155" s="24"/>
      <c r="T2155" s="19" t="s">
        <v>7005</v>
      </c>
      <c r="X2155" s="30">
        <v>46014</v>
      </c>
      <c r="AA2155" s="3" t="s">
        <v>1831</v>
      </c>
      <c r="AB2155" s="61"/>
      <c r="AD2155" s="9" t="s">
        <v>56</v>
      </c>
      <c r="AF2155" s="9" t="s">
        <v>13</v>
      </c>
      <c r="AH2155" s="9" t="s">
        <v>123</v>
      </c>
    </row>
    <row r="2156" spans="1:40" hidden="1">
      <c r="A2156" s="69" t="s">
        <v>7006</v>
      </c>
      <c r="B2156" s="70" t="s">
        <v>7007</v>
      </c>
      <c r="F2156" s="60">
        <v>2</v>
      </c>
      <c r="G2156" s="40">
        <v>2</v>
      </c>
      <c r="I2156" s="8"/>
      <c r="J2156" s="6"/>
      <c r="K2156" s="64"/>
      <c r="N2156" s="24"/>
      <c r="Q2156" s="8" t="s">
        <v>7008</v>
      </c>
      <c r="X2156" s="30">
        <v>46017</v>
      </c>
      <c r="AA2156" s="3" t="s">
        <v>2963</v>
      </c>
      <c r="AB2156" s="61"/>
      <c r="AD2156" s="9" t="s">
        <v>126</v>
      </c>
      <c r="AF2156" s="9" t="s">
        <v>19</v>
      </c>
      <c r="AH2156" s="9" t="s">
        <v>11</v>
      </c>
      <c r="AJ2156" s="9" t="s">
        <v>16</v>
      </c>
    </row>
    <row r="2157" spans="1:40" hidden="1">
      <c r="A2157" s="69" t="s">
        <v>7009</v>
      </c>
      <c r="B2157" s="70" t="s">
        <v>7010</v>
      </c>
      <c r="F2157" s="60">
        <v>2</v>
      </c>
      <c r="G2157" s="40">
        <v>2</v>
      </c>
      <c r="I2157" s="8"/>
      <c r="J2157" s="6"/>
      <c r="K2157" s="64"/>
      <c r="N2157" s="24"/>
      <c r="Q2157" s="8" t="s">
        <v>7011</v>
      </c>
      <c r="X2157" s="30">
        <v>46017</v>
      </c>
      <c r="AA2157" s="3" t="s">
        <v>2963</v>
      </c>
      <c r="AB2157" s="61"/>
      <c r="AD2157" s="9" t="s">
        <v>126</v>
      </c>
      <c r="AF2157" s="9" t="s">
        <v>19</v>
      </c>
      <c r="AH2157" s="9" t="s">
        <v>11</v>
      </c>
      <c r="AJ2157" s="9" t="s">
        <v>24</v>
      </c>
      <c r="AL2157" s="9" t="s">
        <v>16</v>
      </c>
    </row>
    <row r="2158" spans="1:40" hidden="1">
      <c r="A2158" s="69" t="s">
        <v>7012</v>
      </c>
      <c r="B2158" s="70" t="s">
        <v>7013</v>
      </c>
      <c r="F2158" s="60">
        <v>2</v>
      </c>
      <c r="G2158" s="40">
        <v>2</v>
      </c>
      <c r="I2158" s="8"/>
      <c r="J2158" s="6"/>
      <c r="K2158" s="64"/>
      <c r="N2158" s="24"/>
      <c r="Q2158" s="8" t="s">
        <v>7014</v>
      </c>
      <c r="X2158" s="30">
        <v>46017</v>
      </c>
      <c r="AA2158" s="3" t="s">
        <v>2963</v>
      </c>
      <c r="AB2158" s="61"/>
      <c r="AD2158" s="9" t="s">
        <v>126</v>
      </c>
      <c r="AF2158" s="9" t="s">
        <v>19</v>
      </c>
      <c r="AH2158" s="9" t="s">
        <v>11</v>
      </c>
      <c r="AJ2158" s="9" t="s">
        <v>16</v>
      </c>
      <c r="AL2158" s="9" t="s">
        <v>48</v>
      </c>
      <c r="AN2158" s="9" t="s">
        <v>25</v>
      </c>
    </row>
    <row r="2159" spans="1:40" hidden="1">
      <c r="A2159" s="69" t="s">
        <v>7015</v>
      </c>
      <c r="B2159" s="70" t="s">
        <v>6408</v>
      </c>
      <c r="F2159" s="60">
        <v>6</v>
      </c>
      <c r="G2159" s="40">
        <v>6</v>
      </c>
      <c r="I2159" s="8"/>
      <c r="J2159" s="6"/>
      <c r="K2159" s="64"/>
      <c r="N2159" s="24"/>
      <c r="T2159" s="19" t="s">
        <v>7016</v>
      </c>
      <c r="X2159" s="30">
        <v>46017</v>
      </c>
      <c r="AA2159" s="3" t="s">
        <v>2085</v>
      </c>
      <c r="AB2159" s="61"/>
      <c r="AD2159" s="9" t="s">
        <v>56</v>
      </c>
      <c r="AF2159" s="9" t="s">
        <v>13</v>
      </c>
      <c r="AH2159" s="9" t="s">
        <v>123</v>
      </c>
    </row>
    <row r="2160" spans="1:40" hidden="1">
      <c r="A2160" s="69" t="s">
        <v>7017</v>
      </c>
      <c r="B2160" s="70" t="s">
        <v>7018</v>
      </c>
      <c r="F2160" s="60">
        <v>210</v>
      </c>
      <c r="G2160" s="40">
        <v>210</v>
      </c>
      <c r="I2160" s="8"/>
      <c r="J2160" s="6"/>
      <c r="K2160" s="64"/>
      <c r="N2160" s="24"/>
      <c r="T2160" s="19" t="s">
        <v>7019</v>
      </c>
      <c r="X2160" s="30">
        <v>46022</v>
      </c>
      <c r="AA2160" s="3" t="s">
        <v>6662</v>
      </c>
      <c r="AB2160" s="61"/>
      <c r="AD2160" s="9" t="s">
        <v>56</v>
      </c>
      <c r="AF2160" s="9" t="s">
        <v>44</v>
      </c>
      <c r="AH2160" s="9" t="s">
        <v>123</v>
      </c>
    </row>
    <row r="2161" spans="1:48" hidden="1">
      <c r="A2161" s="69" t="s">
        <v>7020</v>
      </c>
      <c r="B2161" s="70" t="s">
        <v>4286</v>
      </c>
      <c r="F2161" s="60">
        <v>50</v>
      </c>
      <c r="G2161" s="40">
        <v>50</v>
      </c>
      <c r="I2161" s="8"/>
      <c r="J2161" s="6"/>
      <c r="K2161" s="64"/>
      <c r="N2161" s="24"/>
      <c r="T2161" s="19" t="s">
        <v>7021</v>
      </c>
      <c r="X2161" s="30">
        <v>46021</v>
      </c>
      <c r="AA2161" s="3" t="s">
        <v>2889</v>
      </c>
      <c r="AB2161" s="61"/>
      <c r="AD2161" s="9" t="s">
        <v>56</v>
      </c>
      <c r="AF2161" s="9" t="s">
        <v>2</v>
      </c>
      <c r="AH2161" s="9" t="s">
        <v>31</v>
      </c>
      <c r="AJ2161" s="9" t="s">
        <v>106</v>
      </c>
      <c r="AL2161" s="9" t="s">
        <v>48</v>
      </c>
      <c r="AN2161" s="9" t="s">
        <v>13</v>
      </c>
      <c r="AP2161" s="9" t="s">
        <v>123</v>
      </c>
    </row>
    <row r="2162" spans="1:48" hidden="1">
      <c r="A2162" s="69" t="s">
        <v>7022</v>
      </c>
      <c r="B2162" s="70" t="s">
        <v>7023</v>
      </c>
      <c r="F2162" s="60">
        <v>71</v>
      </c>
      <c r="G2162" s="40">
        <v>71</v>
      </c>
      <c r="I2162" s="8"/>
      <c r="J2162" s="6"/>
      <c r="K2162" s="64"/>
      <c r="N2162" s="24"/>
      <c r="T2162" s="19" t="s">
        <v>7024</v>
      </c>
      <c r="X2162" s="30">
        <v>46021</v>
      </c>
      <c r="AA2162" s="3" t="s">
        <v>2102</v>
      </c>
      <c r="AB2162" s="61"/>
      <c r="AD2162" s="9" t="s">
        <v>56</v>
      </c>
      <c r="AF2162" s="9" t="s">
        <v>26</v>
      </c>
      <c r="AH2162" s="9" t="s">
        <v>31</v>
      </c>
      <c r="AJ2162" s="9" t="s">
        <v>123</v>
      </c>
    </row>
    <row r="2163" spans="1:48" hidden="1">
      <c r="A2163" s="69" t="s">
        <v>7025</v>
      </c>
      <c r="B2163" s="70" t="s">
        <v>7026</v>
      </c>
      <c r="F2163" s="60">
        <v>8</v>
      </c>
      <c r="G2163" s="40">
        <v>8</v>
      </c>
      <c r="I2163" s="8"/>
      <c r="J2163" s="6"/>
      <c r="K2163" s="64"/>
      <c r="N2163" s="24"/>
      <c r="T2163" s="19" t="s">
        <v>7027</v>
      </c>
      <c r="X2163" s="30">
        <v>46021</v>
      </c>
      <c r="AA2163" s="3" t="s">
        <v>1744</v>
      </c>
      <c r="AB2163" s="61"/>
      <c r="AD2163" s="9" t="s">
        <v>56</v>
      </c>
      <c r="AF2163" s="9" t="s">
        <v>13</v>
      </c>
      <c r="AH2163" s="9" t="s">
        <v>123</v>
      </c>
    </row>
    <row r="2164" spans="1:48" hidden="1">
      <c r="A2164" s="69" t="s">
        <v>7028</v>
      </c>
      <c r="B2164" s="70" t="s">
        <v>7029</v>
      </c>
      <c r="F2164" s="60">
        <v>11</v>
      </c>
      <c r="G2164" s="40">
        <v>11</v>
      </c>
      <c r="I2164" s="8"/>
      <c r="J2164" s="6"/>
      <c r="K2164" s="64"/>
      <c r="N2164" s="24"/>
      <c r="Q2164" s="8" t="s">
        <v>7030</v>
      </c>
      <c r="T2164" s="19" t="s">
        <v>7031</v>
      </c>
      <c r="X2164" s="30">
        <v>45687</v>
      </c>
      <c r="AA2164" s="3" t="s">
        <v>1825</v>
      </c>
      <c r="AB2164" s="61"/>
      <c r="AD2164" s="9" t="s">
        <v>126</v>
      </c>
      <c r="AF2164" s="9" t="s">
        <v>11</v>
      </c>
      <c r="AH2164" s="9" t="s">
        <v>82</v>
      </c>
      <c r="AJ2164" s="9" t="s">
        <v>31</v>
      </c>
      <c r="AL2164" s="9" t="s">
        <v>16</v>
      </c>
      <c r="AN2164" s="9" t="s">
        <v>106</v>
      </c>
      <c r="AP2164" s="9" t="s">
        <v>48</v>
      </c>
      <c r="AR2164" s="9" t="s">
        <v>13</v>
      </c>
      <c r="AT2164" s="9" t="s">
        <v>123</v>
      </c>
    </row>
    <row r="2165" spans="1:48" hidden="1">
      <c r="A2165" s="69" t="s">
        <v>7032</v>
      </c>
      <c r="B2165" s="70" t="s">
        <v>7033</v>
      </c>
      <c r="F2165" s="60">
        <v>3</v>
      </c>
      <c r="G2165" s="40">
        <v>3</v>
      </c>
      <c r="I2165" s="8"/>
      <c r="J2165" s="6"/>
      <c r="K2165" s="64"/>
      <c r="N2165" s="24"/>
      <c r="T2165" s="19" t="s">
        <v>7034</v>
      </c>
      <c r="X2165" s="30">
        <v>46011</v>
      </c>
      <c r="AA2165" s="3" t="s">
        <v>3175</v>
      </c>
      <c r="AB2165" s="61"/>
      <c r="AD2165" s="9" t="s">
        <v>56</v>
      </c>
      <c r="AF2165" s="9" t="s">
        <v>13</v>
      </c>
      <c r="AH2165" s="9" t="s">
        <v>123</v>
      </c>
    </row>
    <row r="2166" spans="1:48" hidden="1">
      <c r="A2166" s="69" t="s">
        <v>7035</v>
      </c>
      <c r="B2166" s="70" t="s">
        <v>7036</v>
      </c>
      <c r="F2166" s="60">
        <v>12</v>
      </c>
      <c r="G2166" s="40">
        <v>12</v>
      </c>
      <c r="I2166" s="8"/>
      <c r="J2166" s="6"/>
      <c r="K2166" s="64"/>
      <c r="N2166" s="24"/>
      <c r="T2166" s="19" t="s">
        <v>7037</v>
      </c>
      <c r="X2166" s="30">
        <v>46022</v>
      </c>
      <c r="AA2166" s="3" t="s">
        <v>6662</v>
      </c>
      <c r="AB2166" s="61"/>
      <c r="AD2166" s="9" t="s">
        <v>56</v>
      </c>
      <c r="AF2166" s="9" t="s">
        <v>13</v>
      </c>
      <c r="AH2166" s="9" t="s">
        <v>123</v>
      </c>
    </row>
    <row r="2167" spans="1:48" hidden="1">
      <c r="A2167" s="69" t="s">
        <v>7038</v>
      </c>
      <c r="B2167" s="70" t="s">
        <v>7039</v>
      </c>
      <c r="F2167" s="60">
        <v>4</v>
      </c>
      <c r="G2167" s="40">
        <v>4</v>
      </c>
      <c r="I2167" s="8"/>
      <c r="J2167" s="6"/>
      <c r="K2167" s="64"/>
      <c r="N2167" s="24"/>
      <c r="T2167" s="19" t="s">
        <v>7041</v>
      </c>
      <c r="X2167" s="30">
        <v>46015</v>
      </c>
      <c r="AA2167" s="3" t="s">
        <v>7040</v>
      </c>
      <c r="AB2167" s="61"/>
      <c r="AD2167" s="9" t="s">
        <v>56</v>
      </c>
      <c r="AF2167" s="9" t="s">
        <v>13</v>
      </c>
      <c r="AH2167" s="9" t="s">
        <v>123</v>
      </c>
    </row>
    <row r="2168" spans="1:48" hidden="1">
      <c r="A2168" s="69" t="s">
        <v>7042</v>
      </c>
      <c r="B2168" s="70" t="s">
        <v>7043</v>
      </c>
      <c r="F2168" s="60">
        <v>345</v>
      </c>
      <c r="G2168" s="40">
        <v>345</v>
      </c>
      <c r="I2168" s="8"/>
      <c r="J2168" s="6"/>
      <c r="K2168" s="64"/>
      <c r="N2168" s="24"/>
      <c r="T2168" s="19" t="s">
        <v>7044</v>
      </c>
      <c r="X2168" s="30">
        <v>46022</v>
      </c>
      <c r="AA2168" s="3" t="s">
        <v>1744</v>
      </c>
      <c r="AB2168" s="61"/>
      <c r="AD2168" s="9" t="s">
        <v>56</v>
      </c>
      <c r="AF2168" s="9" t="s">
        <v>26</v>
      </c>
      <c r="AH2168" s="9" t="s">
        <v>31</v>
      </c>
      <c r="AJ2168" s="9" t="s">
        <v>123</v>
      </c>
    </row>
    <row r="2169" spans="1:48" hidden="1">
      <c r="A2169" s="69" t="s">
        <v>7045</v>
      </c>
      <c r="B2169" s="70" t="s">
        <v>6997</v>
      </c>
      <c r="F2169" s="60">
        <v>432</v>
      </c>
      <c r="G2169" s="40">
        <v>432</v>
      </c>
      <c r="I2169" s="8"/>
      <c r="J2169" s="6"/>
      <c r="K2169" s="64"/>
      <c r="N2169" s="24"/>
      <c r="T2169" s="19" t="s">
        <v>7046</v>
      </c>
      <c r="X2169" s="30">
        <v>46022</v>
      </c>
      <c r="AA2169" s="3" t="s">
        <v>1744</v>
      </c>
      <c r="AB2169" s="61"/>
      <c r="AD2169" s="9" t="s">
        <v>56</v>
      </c>
      <c r="AF2169" s="9" t="s">
        <v>2</v>
      </c>
      <c r="AH2169" s="9" t="s">
        <v>31</v>
      </c>
      <c r="AJ2169" s="9" t="s">
        <v>123</v>
      </c>
    </row>
    <row r="2170" spans="1:48" hidden="1">
      <c r="A2170" s="69" t="s">
        <v>7047</v>
      </c>
      <c r="B2170" s="70" t="s">
        <v>6997</v>
      </c>
      <c r="F2170" s="60">
        <v>576</v>
      </c>
      <c r="G2170" s="40">
        <v>576</v>
      </c>
      <c r="I2170" s="8"/>
      <c r="J2170" s="6"/>
      <c r="K2170" s="64"/>
      <c r="N2170" s="24"/>
      <c r="T2170" s="19" t="s">
        <v>7048</v>
      </c>
      <c r="X2170" s="30">
        <v>46022</v>
      </c>
      <c r="AA2170" s="3" t="s">
        <v>1744</v>
      </c>
      <c r="AB2170" s="61"/>
      <c r="AD2170" s="9" t="s">
        <v>56</v>
      </c>
      <c r="AF2170" s="9" t="s">
        <v>2</v>
      </c>
      <c r="AH2170" s="9" t="s">
        <v>31</v>
      </c>
      <c r="AJ2170" s="9" t="s">
        <v>123</v>
      </c>
    </row>
    <row r="2171" spans="1:48" hidden="1">
      <c r="A2171" s="69" t="s">
        <v>7049</v>
      </c>
      <c r="B2171" s="70" t="s">
        <v>7050</v>
      </c>
      <c r="F2171" s="60">
        <v>5</v>
      </c>
      <c r="G2171" s="40">
        <v>5</v>
      </c>
      <c r="I2171" s="8"/>
      <c r="J2171" s="6"/>
      <c r="K2171" s="64"/>
      <c r="N2171" s="24"/>
      <c r="Q2171" s="8" t="s">
        <v>7051</v>
      </c>
      <c r="T2171" s="19" t="s">
        <v>7052</v>
      </c>
      <c r="X2171" s="30">
        <v>45714</v>
      </c>
      <c r="AA2171" s="3" t="s">
        <v>5413</v>
      </c>
      <c r="AB2171" s="61"/>
      <c r="AD2171" s="9" t="s">
        <v>126</v>
      </c>
      <c r="AF2171" s="9" t="s">
        <v>11</v>
      </c>
      <c r="AH2171" s="9" t="s">
        <v>2</v>
      </c>
      <c r="AJ2171" s="9" t="s">
        <v>9</v>
      </c>
      <c r="AL2171" s="9" t="s">
        <v>17</v>
      </c>
      <c r="AN2171" s="9" t="s">
        <v>37</v>
      </c>
      <c r="AP2171" s="9" t="s">
        <v>123</v>
      </c>
    </row>
    <row r="2172" spans="1:48" hidden="1">
      <c r="A2172" s="69" t="s">
        <v>7053</v>
      </c>
      <c r="B2172" s="70" t="s">
        <v>5197</v>
      </c>
      <c r="F2172" s="60">
        <v>37</v>
      </c>
      <c r="G2172" s="40">
        <v>37</v>
      </c>
      <c r="I2172" s="8"/>
      <c r="J2172" s="6"/>
      <c r="K2172" s="64"/>
      <c r="N2172" s="24"/>
      <c r="Q2172" s="8" t="s">
        <v>5198</v>
      </c>
      <c r="X2172" s="30">
        <v>45676</v>
      </c>
      <c r="AA2172" s="3" t="s">
        <v>7054</v>
      </c>
      <c r="AB2172" s="61"/>
      <c r="AD2172" s="9" t="s">
        <v>126</v>
      </c>
      <c r="AF2172" s="9" t="s">
        <v>11</v>
      </c>
      <c r="AH2172" s="9" t="s">
        <v>16</v>
      </c>
      <c r="AJ2172" s="9" t="s">
        <v>2</v>
      </c>
      <c r="AL2172" s="9" t="s">
        <v>31</v>
      </c>
      <c r="AN2172" s="9" t="s">
        <v>106</v>
      </c>
      <c r="AP2172" s="9" t="s">
        <v>7</v>
      </c>
      <c r="AR2172" s="9" t="s">
        <v>13</v>
      </c>
      <c r="AT2172" s="9" t="s">
        <v>41</v>
      </c>
      <c r="AV2172" s="9" t="s">
        <v>123</v>
      </c>
    </row>
    <row r="2173" spans="1:48" hidden="1">
      <c r="A2173" s="69" t="s">
        <v>7055</v>
      </c>
      <c r="B2173" s="70" t="s">
        <v>197</v>
      </c>
      <c r="F2173" s="60">
        <v>630</v>
      </c>
      <c r="G2173" s="40">
        <v>630</v>
      </c>
      <c r="I2173" s="8"/>
      <c r="J2173" s="6"/>
      <c r="K2173" s="64"/>
      <c r="N2173" s="24"/>
      <c r="Q2173" s="8" t="s">
        <v>7056</v>
      </c>
      <c r="T2173" s="19" t="s">
        <v>7057</v>
      </c>
      <c r="X2173" s="30">
        <v>45726</v>
      </c>
      <c r="AA2173" s="3" t="s">
        <v>1818</v>
      </c>
      <c r="AB2173" s="61"/>
      <c r="AD2173" s="9" t="s">
        <v>126</v>
      </c>
      <c r="AF2173" s="9" t="s">
        <v>11</v>
      </c>
      <c r="AH2173" s="9" t="s">
        <v>82</v>
      </c>
      <c r="AJ2173" s="9" t="s">
        <v>31</v>
      </c>
      <c r="AL2173" s="9" t="s">
        <v>9</v>
      </c>
      <c r="AN2173" s="9" t="s">
        <v>106</v>
      </c>
      <c r="AP2173" s="9" t="s">
        <v>48</v>
      </c>
      <c r="AR2173" s="9" t="s">
        <v>13</v>
      </c>
      <c r="AT2173" s="9" t="s">
        <v>41</v>
      </c>
      <c r="AV2173" s="9" t="s">
        <v>123</v>
      </c>
    </row>
    <row r="2174" spans="1:48" hidden="1">
      <c r="A2174" s="69" t="s">
        <v>7058</v>
      </c>
      <c r="B2174" s="70" t="s">
        <v>6518</v>
      </c>
      <c r="F2174" s="60">
        <v>10</v>
      </c>
      <c r="G2174" s="40">
        <v>10</v>
      </c>
      <c r="I2174" s="8"/>
      <c r="J2174" s="6"/>
      <c r="K2174" s="64"/>
      <c r="N2174" s="24"/>
      <c r="T2174" s="19" t="s">
        <v>7059</v>
      </c>
      <c r="X2174" s="30">
        <v>46017</v>
      </c>
      <c r="AA2174" s="3" t="s">
        <v>1628</v>
      </c>
      <c r="AB2174" s="61"/>
      <c r="AD2174" s="9" t="s">
        <v>56</v>
      </c>
      <c r="AF2174" s="9" t="s">
        <v>13</v>
      </c>
      <c r="AH2174" s="9" t="s">
        <v>123</v>
      </c>
    </row>
    <row r="2175" spans="1:48" hidden="1">
      <c r="A2175" s="69" t="s">
        <v>7060</v>
      </c>
      <c r="B2175" s="70" t="s">
        <v>6495</v>
      </c>
      <c r="F2175" s="60">
        <v>10</v>
      </c>
      <c r="G2175" s="40">
        <v>10</v>
      </c>
      <c r="I2175" s="8"/>
      <c r="J2175" s="6"/>
      <c r="K2175" s="64"/>
      <c r="N2175" s="24"/>
      <c r="T2175" s="19" t="s">
        <v>7061</v>
      </c>
      <c r="X2175" s="30">
        <v>46017</v>
      </c>
      <c r="AA2175" s="3" t="s">
        <v>1628</v>
      </c>
      <c r="AB2175" s="61"/>
      <c r="AD2175" s="9" t="s">
        <v>56</v>
      </c>
      <c r="AF2175" s="9" t="s">
        <v>13</v>
      </c>
      <c r="AH2175" s="9" t="s">
        <v>104</v>
      </c>
      <c r="AJ2175" s="9" t="s">
        <v>123</v>
      </c>
    </row>
    <row r="2176" spans="1:48" hidden="1">
      <c r="A2176" s="69" t="s">
        <v>7062</v>
      </c>
      <c r="B2176" s="70" t="s">
        <v>230</v>
      </c>
      <c r="F2176" s="60">
        <v>10</v>
      </c>
      <c r="G2176" s="40">
        <v>10</v>
      </c>
      <c r="I2176" s="8"/>
      <c r="J2176" s="6"/>
      <c r="K2176" s="64"/>
      <c r="N2176" s="24"/>
      <c r="T2176" s="19" t="s">
        <v>7063</v>
      </c>
      <c r="X2176" s="30">
        <v>46017</v>
      </c>
      <c r="AA2176" s="3" t="s">
        <v>1628</v>
      </c>
      <c r="AB2176" s="61"/>
      <c r="AD2176" s="9" t="s">
        <v>56</v>
      </c>
      <c r="AF2176" s="9" t="s">
        <v>13</v>
      </c>
      <c r="AH2176" s="9" t="s">
        <v>123</v>
      </c>
    </row>
    <row r="2177" spans="1:50" hidden="1">
      <c r="A2177" s="69" t="s">
        <v>7064</v>
      </c>
      <c r="B2177" s="70" t="s">
        <v>5120</v>
      </c>
      <c r="F2177" s="60">
        <v>10</v>
      </c>
      <c r="G2177" s="40">
        <v>10</v>
      </c>
      <c r="I2177" s="8"/>
      <c r="J2177" s="6"/>
      <c r="K2177" s="64"/>
      <c r="N2177" s="24"/>
      <c r="T2177" s="19" t="s">
        <v>7065</v>
      </c>
      <c r="X2177" s="30">
        <v>46017</v>
      </c>
      <c r="AA2177" s="3" t="s">
        <v>1628</v>
      </c>
      <c r="AB2177" s="61"/>
      <c r="AD2177" s="9" t="s">
        <v>56</v>
      </c>
      <c r="AF2177" s="9" t="s">
        <v>13</v>
      </c>
      <c r="AH2177" s="9" t="s">
        <v>123</v>
      </c>
    </row>
    <row r="2178" spans="1:50" hidden="1">
      <c r="A2178" s="69" t="s">
        <v>7066</v>
      </c>
      <c r="B2178" s="70" t="s">
        <v>4969</v>
      </c>
      <c r="F2178" s="60">
        <v>10</v>
      </c>
      <c r="G2178" s="40">
        <v>10</v>
      </c>
      <c r="I2178" s="8"/>
      <c r="J2178" s="6"/>
      <c r="K2178" s="64"/>
      <c r="N2178" s="24"/>
      <c r="Q2178" s="8" t="s">
        <v>4970</v>
      </c>
      <c r="T2178" s="19" t="s">
        <v>7067</v>
      </c>
      <c r="X2178" s="30">
        <v>45725</v>
      </c>
      <c r="AA2178" s="3" t="s">
        <v>1774</v>
      </c>
      <c r="AB2178" s="61"/>
      <c r="AD2178" s="9" t="s">
        <v>126</v>
      </c>
      <c r="AF2178" s="9" t="s">
        <v>11</v>
      </c>
      <c r="AH2178" s="9" t="s">
        <v>2</v>
      </c>
      <c r="AJ2178" s="9" t="s">
        <v>31</v>
      </c>
      <c r="AL2178" s="9" t="s">
        <v>16</v>
      </c>
      <c r="AN2178" s="9" t="s">
        <v>106</v>
      </c>
      <c r="AP2178" s="9" t="s">
        <v>48</v>
      </c>
      <c r="AR2178" s="9" t="s">
        <v>13</v>
      </c>
      <c r="AT2178" s="9" t="s">
        <v>41</v>
      </c>
      <c r="AV2178" s="9" t="s">
        <v>187</v>
      </c>
      <c r="AX2178" s="9" t="s">
        <v>123</v>
      </c>
    </row>
    <row r="2179" spans="1:50" hidden="1">
      <c r="A2179" s="69" t="s">
        <v>7068</v>
      </c>
      <c r="B2179" s="70" t="s">
        <v>7069</v>
      </c>
      <c r="F2179" s="60">
        <v>210</v>
      </c>
      <c r="G2179" s="40">
        <v>0</v>
      </c>
      <c r="I2179" s="8"/>
      <c r="J2179" s="6"/>
      <c r="K2179" s="64"/>
      <c r="N2179" s="24"/>
      <c r="Q2179" s="8" t="s">
        <v>7070</v>
      </c>
      <c r="T2179" s="19" t="s">
        <v>7071</v>
      </c>
      <c r="X2179" s="30">
        <v>45743</v>
      </c>
      <c r="AA2179" s="3" t="s">
        <v>1818</v>
      </c>
      <c r="AB2179" s="61"/>
      <c r="AD2179" s="9" t="s">
        <v>126</v>
      </c>
      <c r="AF2179" s="9" t="s">
        <v>11</v>
      </c>
      <c r="AH2179" s="9" t="s">
        <v>9</v>
      </c>
      <c r="AJ2179" s="9" t="s">
        <v>82</v>
      </c>
      <c r="AL2179" s="9" t="s">
        <v>31</v>
      </c>
      <c r="AN2179" s="9" t="s">
        <v>106</v>
      </c>
      <c r="AP2179" s="9" t="s">
        <v>18</v>
      </c>
      <c r="AR2179" s="9" t="s">
        <v>13</v>
      </c>
      <c r="AT2179" s="9" t="s">
        <v>41</v>
      </c>
      <c r="AV2179" s="9" t="s">
        <v>123</v>
      </c>
    </row>
    <row r="2180" spans="1:50" hidden="1">
      <c r="A2180" s="69" t="s">
        <v>7072</v>
      </c>
      <c r="B2180" s="70" t="s">
        <v>377</v>
      </c>
      <c r="F2180" s="60">
        <v>24</v>
      </c>
      <c r="G2180" s="40">
        <v>24</v>
      </c>
      <c r="I2180" s="8"/>
      <c r="J2180" s="6"/>
      <c r="K2180" s="64"/>
      <c r="N2180" s="24"/>
      <c r="T2180" s="19" t="s">
        <v>7073</v>
      </c>
      <c r="X2180" s="30">
        <v>46021</v>
      </c>
      <c r="AA2180" s="3" t="s">
        <v>1761</v>
      </c>
      <c r="AB2180" s="61"/>
      <c r="AD2180" s="9" t="s">
        <v>56</v>
      </c>
      <c r="AF2180" s="9" t="s">
        <v>82</v>
      </c>
      <c r="AH2180" s="9" t="s">
        <v>31</v>
      </c>
      <c r="AJ2180" s="9" t="s">
        <v>123</v>
      </c>
    </row>
    <row r="2181" spans="1:50" hidden="1">
      <c r="A2181" s="69" t="s">
        <v>7074</v>
      </c>
      <c r="B2181" s="70" t="s">
        <v>209</v>
      </c>
      <c r="F2181" s="60">
        <v>52</v>
      </c>
      <c r="G2181" s="40">
        <v>52</v>
      </c>
      <c r="I2181" s="8"/>
      <c r="J2181" s="6"/>
      <c r="K2181" s="64"/>
      <c r="N2181" s="24"/>
      <c r="T2181" s="19" t="s">
        <v>7075</v>
      </c>
      <c r="X2181" s="30">
        <v>45747</v>
      </c>
      <c r="AA2181" s="3" t="s">
        <v>1818</v>
      </c>
      <c r="AB2181" s="61"/>
      <c r="AD2181" s="9" t="s">
        <v>126</v>
      </c>
      <c r="AF2181" s="9" t="s">
        <v>17</v>
      </c>
      <c r="AH2181" s="9" t="s">
        <v>16</v>
      </c>
      <c r="AJ2181" s="9" t="s">
        <v>24</v>
      </c>
      <c r="AL2181" s="9" t="s">
        <v>41</v>
      </c>
      <c r="AN2181" s="9" t="s">
        <v>123</v>
      </c>
    </row>
    <row r="2182" spans="1:50" hidden="1">
      <c r="A2182" s="69" t="s">
        <v>7076</v>
      </c>
      <c r="B2182" s="70" t="s">
        <v>3960</v>
      </c>
      <c r="F2182" s="60">
        <v>52</v>
      </c>
      <c r="G2182" s="40">
        <v>52</v>
      </c>
      <c r="I2182" s="8"/>
      <c r="J2182" s="6"/>
      <c r="K2182" s="64"/>
      <c r="N2182" s="24"/>
      <c r="T2182" s="19" t="s">
        <v>7077</v>
      </c>
      <c r="X2182" s="30">
        <v>45747</v>
      </c>
      <c r="AA2182" s="3" t="s">
        <v>1818</v>
      </c>
      <c r="AB2182" s="61"/>
      <c r="AD2182" s="9" t="s">
        <v>126</v>
      </c>
      <c r="AF2182" s="9" t="s">
        <v>11</v>
      </c>
      <c r="AH2182" s="9" t="s">
        <v>16</v>
      </c>
      <c r="AJ2182" s="9" t="s">
        <v>24</v>
      </c>
      <c r="AL2182" s="9" t="s">
        <v>41</v>
      </c>
      <c r="AN2182" s="9" t="s">
        <v>123</v>
      </c>
    </row>
    <row r="2183" spans="1:50" hidden="1">
      <c r="A2183" s="69" t="s">
        <v>7078</v>
      </c>
      <c r="B2183" s="70" t="s">
        <v>265</v>
      </c>
      <c r="F2183" s="60">
        <v>52</v>
      </c>
      <c r="G2183" s="40">
        <v>52</v>
      </c>
      <c r="I2183" s="8"/>
      <c r="J2183" s="6"/>
      <c r="K2183" s="64"/>
      <c r="N2183" s="24"/>
      <c r="T2183" s="19" t="s">
        <v>7079</v>
      </c>
      <c r="X2183" s="30">
        <v>45747</v>
      </c>
      <c r="AA2183" s="3" t="s">
        <v>1818</v>
      </c>
      <c r="AB2183" s="61"/>
      <c r="AD2183" s="9" t="s">
        <v>126</v>
      </c>
      <c r="AF2183" s="9" t="s">
        <v>17</v>
      </c>
      <c r="AH2183" s="9" t="s">
        <v>16</v>
      </c>
      <c r="AJ2183" s="9" t="s">
        <v>24</v>
      </c>
      <c r="AL2183" s="9" t="s">
        <v>41</v>
      </c>
      <c r="AN2183" s="9" t="s">
        <v>123</v>
      </c>
    </row>
    <row r="2184" spans="1:50" hidden="1">
      <c r="A2184" s="69" t="s">
        <v>7080</v>
      </c>
      <c r="B2184" s="70" t="s">
        <v>205</v>
      </c>
      <c r="F2184" s="60">
        <v>210</v>
      </c>
      <c r="G2184" s="40">
        <v>210</v>
      </c>
      <c r="I2184" s="8"/>
      <c r="J2184" s="6"/>
      <c r="K2184" s="64"/>
      <c r="N2184" s="24"/>
      <c r="Q2184" s="8" t="s">
        <v>5862</v>
      </c>
      <c r="T2184" s="19" t="s">
        <v>7081</v>
      </c>
      <c r="X2184" s="30">
        <v>45726</v>
      </c>
      <c r="AA2184" s="3" t="s">
        <v>1818</v>
      </c>
      <c r="AB2184" s="61"/>
      <c r="AD2184" s="9" t="s">
        <v>126</v>
      </c>
      <c r="AF2184" s="9" t="s">
        <v>11</v>
      </c>
      <c r="AH2184" s="9" t="s">
        <v>16</v>
      </c>
      <c r="AJ2184" s="9" t="s">
        <v>2</v>
      </c>
      <c r="AL2184" s="9" t="s">
        <v>31</v>
      </c>
      <c r="AN2184" s="9" t="s">
        <v>57</v>
      </c>
      <c r="AP2184" s="9" t="s">
        <v>7</v>
      </c>
      <c r="AR2184" s="9" t="s">
        <v>13</v>
      </c>
      <c r="AT2184" s="9" t="s">
        <v>41</v>
      </c>
      <c r="AV2184" s="9" t="s">
        <v>123</v>
      </c>
    </row>
    <row r="2185" spans="1:50" hidden="1">
      <c r="A2185" s="69" t="s">
        <v>7082</v>
      </c>
      <c r="B2185" s="70" t="s">
        <v>7085</v>
      </c>
      <c r="F2185" s="60">
        <v>21</v>
      </c>
      <c r="G2185" s="40">
        <v>21</v>
      </c>
      <c r="I2185" s="8"/>
      <c r="J2185" s="6"/>
      <c r="K2185" s="64"/>
      <c r="N2185" s="24"/>
      <c r="Q2185" s="8" t="s">
        <v>7083</v>
      </c>
      <c r="T2185" s="19" t="s">
        <v>7084</v>
      </c>
      <c r="X2185" s="30">
        <v>45755</v>
      </c>
      <c r="AA2185" s="3" t="s">
        <v>1818</v>
      </c>
      <c r="AB2185" s="61"/>
      <c r="AD2185" s="9" t="s">
        <v>126</v>
      </c>
      <c r="AF2185" s="9" t="s">
        <v>11</v>
      </c>
      <c r="AH2185" s="9" t="s">
        <v>2</v>
      </c>
      <c r="AJ2185" s="9" t="s">
        <v>31</v>
      </c>
      <c r="AL2185" s="9" t="s">
        <v>16</v>
      </c>
      <c r="AN2185" s="9" t="s">
        <v>40</v>
      </c>
      <c r="AP2185" s="9" t="s">
        <v>57</v>
      </c>
      <c r="AR2185" s="9" t="s">
        <v>7</v>
      </c>
      <c r="AT2185" s="9" t="s">
        <v>13</v>
      </c>
      <c r="AV2185" s="9" t="s">
        <v>41</v>
      </c>
      <c r="AX2185" s="9" t="s">
        <v>123</v>
      </c>
    </row>
    <row r="2186" spans="1:50" hidden="1">
      <c r="A2186" s="69" t="s">
        <v>7086</v>
      </c>
      <c r="B2186" s="70" t="s">
        <v>7087</v>
      </c>
      <c r="F2186" s="60">
        <v>54</v>
      </c>
      <c r="G2186" s="40">
        <v>54</v>
      </c>
      <c r="I2186" s="8"/>
      <c r="J2186" s="6"/>
      <c r="K2186" s="64"/>
      <c r="N2186" s="24"/>
      <c r="T2186" s="19" t="s">
        <v>7088</v>
      </c>
      <c r="X2186" s="30">
        <v>46021</v>
      </c>
      <c r="AA2186" s="3" t="s">
        <v>222</v>
      </c>
      <c r="AB2186" s="61"/>
      <c r="AD2186" s="9" t="s">
        <v>56</v>
      </c>
      <c r="AF2186" s="9" t="s">
        <v>2</v>
      </c>
      <c r="AH2186" s="9" t="s">
        <v>31</v>
      </c>
      <c r="AJ2186" s="9" t="s">
        <v>123</v>
      </c>
    </row>
    <row r="2187" spans="1:50" hidden="1">
      <c r="A2187" s="69" t="s">
        <v>7089</v>
      </c>
      <c r="B2187" s="70" t="s">
        <v>7090</v>
      </c>
      <c r="F2187" s="60">
        <v>50</v>
      </c>
      <c r="G2187" s="40">
        <v>50</v>
      </c>
      <c r="I2187" s="8"/>
      <c r="J2187" s="6"/>
      <c r="K2187" s="64"/>
      <c r="N2187" s="24"/>
      <c r="T2187" s="19" t="s">
        <v>7091</v>
      </c>
      <c r="X2187" s="30">
        <v>46021</v>
      </c>
      <c r="AA2187" s="3" t="s">
        <v>222</v>
      </c>
      <c r="AB2187" s="61"/>
      <c r="AD2187" s="9" t="s">
        <v>56</v>
      </c>
      <c r="AF2187" s="9" t="s">
        <v>2</v>
      </c>
      <c r="AH2187" s="9" t="s">
        <v>31</v>
      </c>
      <c r="AJ2187" s="9" t="s">
        <v>123</v>
      </c>
    </row>
    <row r="2188" spans="1:50" hidden="1">
      <c r="A2188" s="69" t="s">
        <v>7092</v>
      </c>
      <c r="B2188" s="70" t="s">
        <v>7093</v>
      </c>
      <c r="F2188" s="60">
        <v>50</v>
      </c>
      <c r="G2188" s="40">
        <v>50</v>
      </c>
      <c r="I2188" s="8"/>
      <c r="J2188" s="6"/>
      <c r="K2188" s="64"/>
      <c r="N2188" s="24"/>
      <c r="T2188" s="19" t="s">
        <v>7094</v>
      </c>
      <c r="X2188" s="30">
        <v>46021</v>
      </c>
      <c r="AA2188" s="3" t="s">
        <v>222</v>
      </c>
      <c r="AB2188" s="61"/>
      <c r="AD2188" s="9" t="s">
        <v>56</v>
      </c>
      <c r="AF2188" s="9" t="s">
        <v>2</v>
      </c>
      <c r="AH2188" s="9" t="s">
        <v>31</v>
      </c>
      <c r="AJ2188" s="9" t="s">
        <v>123</v>
      </c>
    </row>
    <row r="2189" spans="1:50" hidden="1">
      <c r="A2189" s="69" t="s">
        <v>7095</v>
      </c>
      <c r="B2189" s="70" t="s">
        <v>4304</v>
      </c>
      <c r="F2189" s="60">
        <v>150</v>
      </c>
      <c r="G2189" s="40">
        <v>150</v>
      </c>
      <c r="I2189" s="8"/>
      <c r="J2189" s="6"/>
      <c r="K2189" s="64"/>
      <c r="N2189" s="24"/>
      <c r="T2189" s="19" t="s">
        <v>7096</v>
      </c>
      <c r="X2189" s="30">
        <v>46021</v>
      </c>
      <c r="AA2189" s="3" t="s">
        <v>222</v>
      </c>
      <c r="AB2189" s="61"/>
      <c r="AD2189" s="9" t="s">
        <v>56</v>
      </c>
      <c r="AF2189" s="9" t="s">
        <v>2</v>
      </c>
      <c r="AH2189" s="9" t="s">
        <v>31</v>
      </c>
      <c r="AJ2189" s="9" t="s">
        <v>123</v>
      </c>
    </row>
    <row r="2190" spans="1:50" hidden="1">
      <c r="A2190" s="69" t="s">
        <v>7097</v>
      </c>
      <c r="B2190" s="70" t="s">
        <v>7098</v>
      </c>
      <c r="F2190" s="60">
        <v>2</v>
      </c>
      <c r="G2190" s="40">
        <v>2</v>
      </c>
      <c r="I2190" s="8"/>
      <c r="J2190" s="6"/>
      <c r="K2190" s="64"/>
      <c r="N2190" s="24"/>
      <c r="Q2190" s="8" t="s">
        <v>7099</v>
      </c>
      <c r="X2190" s="30">
        <v>45663</v>
      </c>
      <c r="AA2190" s="3" t="s">
        <v>2963</v>
      </c>
      <c r="AB2190" s="61"/>
      <c r="AD2190" s="9" t="s">
        <v>126</v>
      </c>
      <c r="AF2190" s="9" t="s">
        <v>11</v>
      </c>
      <c r="AH2190" s="9" t="s">
        <v>16</v>
      </c>
      <c r="AJ2190" s="9" t="s">
        <v>7</v>
      </c>
      <c r="AL2190" s="9" t="s">
        <v>41</v>
      </c>
      <c r="AN2190" s="9" t="s">
        <v>123</v>
      </c>
    </row>
    <row r="2191" spans="1:50" hidden="1">
      <c r="A2191" s="69" t="s">
        <v>7100</v>
      </c>
      <c r="B2191" s="70" t="s">
        <v>7101</v>
      </c>
      <c r="F2191" s="60">
        <v>36</v>
      </c>
      <c r="G2191" s="40">
        <v>36</v>
      </c>
      <c r="I2191" s="8"/>
      <c r="J2191" s="6"/>
      <c r="K2191" s="64"/>
      <c r="N2191" s="24"/>
      <c r="Q2191" s="8" t="s">
        <v>7102</v>
      </c>
      <c r="T2191" s="19" t="s">
        <v>7104</v>
      </c>
      <c r="X2191" s="30">
        <v>45673</v>
      </c>
      <c r="AA2191" s="3" t="s">
        <v>7103</v>
      </c>
      <c r="AB2191" s="61"/>
      <c r="AD2191" s="9" t="s">
        <v>126</v>
      </c>
      <c r="AF2191" s="9" t="s">
        <v>11</v>
      </c>
      <c r="AH2191" s="9" t="s">
        <v>82</v>
      </c>
      <c r="AJ2191" s="9" t="s">
        <v>31</v>
      </c>
      <c r="AL2191" s="9" t="s">
        <v>106</v>
      </c>
      <c r="AN2191" s="9" t="s">
        <v>48</v>
      </c>
      <c r="AP2191" s="9" t="s">
        <v>13</v>
      </c>
      <c r="AR2191" s="9" t="s">
        <v>41</v>
      </c>
      <c r="AT2191" s="9" t="s">
        <v>123</v>
      </c>
    </row>
    <row r="2192" spans="1:50" hidden="1">
      <c r="A2192" s="69" t="s">
        <v>7105</v>
      </c>
      <c r="B2192" s="70" t="s">
        <v>7106</v>
      </c>
      <c r="F2192" s="60">
        <v>36</v>
      </c>
      <c r="G2192" s="40">
        <v>36</v>
      </c>
      <c r="I2192" s="8"/>
      <c r="J2192" s="6"/>
      <c r="K2192" s="64"/>
      <c r="N2192" s="24"/>
      <c r="Q2192" s="8" t="s">
        <v>7107</v>
      </c>
      <c r="T2192" s="19" t="s">
        <v>7108</v>
      </c>
      <c r="X2192" s="30">
        <v>45673</v>
      </c>
      <c r="AA2192" s="3" t="s">
        <v>7103</v>
      </c>
      <c r="AB2192" s="61"/>
      <c r="AD2192" s="9" t="s">
        <v>126</v>
      </c>
      <c r="AF2192" s="9" t="s">
        <v>11</v>
      </c>
      <c r="AH2192" s="9" t="s">
        <v>82</v>
      </c>
      <c r="AJ2192" s="9" t="s">
        <v>31</v>
      </c>
      <c r="AL2192" s="9" t="s">
        <v>106</v>
      </c>
      <c r="AN2192" s="9" t="s">
        <v>48</v>
      </c>
      <c r="AP2192" s="9" t="s">
        <v>13</v>
      </c>
      <c r="AR2192" s="9" t="s">
        <v>41</v>
      </c>
      <c r="AT2192" s="9" t="s">
        <v>123</v>
      </c>
    </row>
    <row r="2193" spans="1:52" hidden="1">
      <c r="A2193" s="69" t="s">
        <v>7109</v>
      </c>
      <c r="B2193" s="70" t="s">
        <v>262</v>
      </c>
      <c r="F2193" s="60">
        <v>10</v>
      </c>
      <c r="G2193" s="40">
        <v>10</v>
      </c>
      <c r="I2193" s="8"/>
      <c r="J2193" s="6"/>
      <c r="K2193" s="64"/>
      <c r="N2193" s="24"/>
      <c r="T2193" s="19" t="s">
        <v>7110</v>
      </c>
      <c r="X2193" s="30">
        <v>46021</v>
      </c>
      <c r="AA2193" s="3" t="s">
        <v>1818</v>
      </c>
      <c r="AB2193" s="61"/>
      <c r="AD2193" s="9" t="s">
        <v>56</v>
      </c>
      <c r="AF2193" s="9" t="s">
        <v>13</v>
      </c>
      <c r="AH2193" s="9" t="s">
        <v>123</v>
      </c>
    </row>
    <row r="2194" spans="1:52" hidden="1">
      <c r="A2194" s="69" t="s">
        <v>7111</v>
      </c>
      <c r="B2194" s="70" t="s">
        <v>3171</v>
      </c>
      <c r="F2194" s="60">
        <v>150</v>
      </c>
      <c r="G2194" s="40">
        <v>150</v>
      </c>
      <c r="I2194" s="8"/>
      <c r="J2194" s="6"/>
      <c r="K2194" s="64"/>
      <c r="N2194" s="24"/>
      <c r="T2194" s="19" t="s">
        <v>7112</v>
      </c>
      <c r="X2194" s="30">
        <v>46020</v>
      </c>
      <c r="AA2194" s="3" t="s">
        <v>222</v>
      </c>
      <c r="AB2194" s="61"/>
      <c r="AD2194" s="9" t="s">
        <v>56</v>
      </c>
      <c r="AF2194" s="9" t="s">
        <v>82</v>
      </c>
      <c r="AH2194" s="9" t="s">
        <v>31</v>
      </c>
      <c r="AJ2194" s="9" t="s">
        <v>123</v>
      </c>
    </row>
    <row r="2195" spans="1:52" hidden="1">
      <c r="A2195" s="69" t="s">
        <v>7113</v>
      </c>
      <c r="B2195" s="70" t="s">
        <v>7114</v>
      </c>
      <c r="F2195" s="60">
        <v>3</v>
      </c>
      <c r="G2195" s="40">
        <v>3</v>
      </c>
      <c r="I2195" s="8"/>
      <c r="J2195" s="6"/>
      <c r="K2195" s="64"/>
      <c r="N2195" s="24"/>
      <c r="T2195" s="19" t="s">
        <v>7115</v>
      </c>
      <c r="X2195" s="30">
        <v>46015</v>
      </c>
      <c r="AA2195" s="3" t="s">
        <v>94</v>
      </c>
      <c r="AB2195" s="61"/>
      <c r="AD2195" s="9" t="s">
        <v>56</v>
      </c>
      <c r="AF2195" s="9" t="s">
        <v>13</v>
      </c>
      <c r="AH2195" s="9" t="s">
        <v>123</v>
      </c>
    </row>
    <row r="2196" spans="1:52" hidden="1">
      <c r="A2196" s="69" t="s">
        <v>7116</v>
      </c>
      <c r="B2196" s="70" t="s">
        <v>7117</v>
      </c>
      <c r="F2196" s="60">
        <v>8</v>
      </c>
      <c r="G2196" s="40">
        <v>8</v>
      </c>
      <c r="I2196" s="8"/>
      <c r="J2196" s="6"/>
      <c r="K2196" s="64"/>
      <c r="N2196" s="24"/>
      <c r="T2196" s="19" t="s">
        <v>7118</v>
      </c>
      <c r="X2196" s="30">
        <v>46017</v>
      </c>
      <c r="AA2196" s="3" t="s">
        <v>3175</v>
      </c>
      <c r="AB2196" s="61"/>
      <c r="AD2196" s="9" t="s">
        <v>56</v>
      </c>
      <c r="AF2196" s="9" t="s">
        <v>13</v>
      </c>
      <c r="AH2196" s="9" t="s">
        <v>123</v>
      </c>
    </row>
    <row r="2197" spans="1:52" hidden="1">
      <c r="A2197" s="69" t="s">
        <v>7119</v>
      </c>
      <c r="B2197" s="70" t="s">
        <v>7120</v>
      </c>
      <c r="F2197" s="60">
        <v>8</v>
      </c>
      <c r="G2197" s="40">
        <v>8</v>
      </c>
      <c r="I2197" s="8"/>
      <c r="J2197" s="6"/>
      <c r="K2197" s="64"/>
      <c r="N2197" s="24"/>
      <c r="T2197" s="19" t="s">
        <v>7121</v>
      </c>
      <c r="X2197" s="30">
        <v>46017</v>
      </c>
      <c r="AA2197" s="3" t="s">
        <v>3175</v>
      </c>
      <c r="AB2197" s="61"/>
      <c r="AD2197" s="9" t="s">
        <v>56</v>
      </c>
      <c r="AF2197" s="9" t="s">
        <v>13</v>
      </c>
      <c r="AH2197" s="9" t="s">
        <v>123</v>
      </c>
    </row>
    <row r="2198" spans="1:52" hidden="1">
      <c r="A2198" s="69" t="s">
        <v>7122</v>
      </c>
      <c r="B2198" s="70" t="s">
        <v>7123</v>
      </c>
      <c r="F2198" s="60">
        <v>8</v>
      </c>
      <c r="G2198" s="40">
        <v>8</v>
      </c>
      <c r="I2198" s="8"/>
      <c r="J2198" s="6"/>
      <c r="K2198" s="64"/>
      <c r="N2198" s="24"/>
      <c r="T2198" s="19" t="s">
        <v>7124</v>
      </c>
      <c r="X2198" s="30">
        <v>46017</v>
      </c>
      <c r="AA2198" s="3" t="s">
        <v>3175</v>
      </c>
      <c r="AB2198" s="61"/>
      <c r="AD2198" s="9" t="s">
        <v>56</v>
      </c>
      <c r="AF2198" s="9" t="s">
        <v>13</v>
      </c>
      <c r="AH2198" s="9" t="s">
        <v>123</v>
      </c>
    </row>
    <row r="2199" spans="1:52" hidden="1">
      <c r="A2199" s="69" t="s">
        <v>7125</v>
      </c>
      <c r="B2199" s="70" t="s">
        <v>7126</v>
      </c>
      <c r="F2199" s="60">
        <v>102</v>
      </c>
      <c r="G2199" s="40">
        <v>102</v>
      </c>
      <c r="I2199" s="8"/>
      <c r="J2199" s="6"/>
      <c r="K2199" s="64"/>
      <c r="N2199" s="24"/>
      <c r="T2199" s="19" t="s">
        <v>7127</v>
      </c>
      <c r="X2199" s="30">
        <v>46021</v>
      </c>
      <c r="AA2199" s="3" t="s">
        <v>222</v>
      </c>
      <c r="AB2199" s="61"/>
      <c r="AD2199" s="9" t="s">
        <v>56</v>
      </c>
      <c r="AF2199" s="9" t="s">
        <v>2</v>
      </c>
      <c r="AH2199" s="9" t="s">
        <v>31</v>
      </c>
      <c r="AJ2199" s="9" t="s">
        <v>123</v>
      </c>
    </row>
    <row r="2200" spans="1:52" hidden="1">
      <c r="A2200" s="69" t="s">
        <v>7128</v>
      </c>
      <c r="B2200" s="70" t="s">
        <v>2885</v>
      </c>
      <c r="F2200" s="60">
        <v>2</v>
      </c>
      <c r="G2200" s="40">
        <v>2</v>
      </c>
      <c r="I2200" s="8"/>
      <c r="J2200" s="6"/>
      <c r="K2200" s="64"/>
      <c r="N2200" s="24"/>
      <c r="X2200" s="30">
        <v>46022</v>
      </c>
      <c r="AA2200" s="3" t="s">
        <v>4856</v>
      </c>
      <c r="AB2200" s="61"/>
      <c r="AD2200" s="9" t="s">
        <v>126</v>
      </c>
      <c r="AF2200" s="9" t="s">
        <v>24</v>
      </c>
      <c r="AH2200" s="9" t="s">
        <v>41</v>
      </c>
      <c r="AJ2200" s="9" t="s">
        <v>123</v>
      </c>
    </row>
    <row r="2201" spans="1:52" hidden="1">
      <c r="A2201" s="69" t="s">
        <v>7129</v>
      </c>
      <c r="B2201" s="70" t="s">
        <v>420</v>
      </c>
      <c r="F2201" s="60">
        <v>40</v>
      </c>
      <c r="G2201" s="40">
        <v>40</v>
      </c>
      <c r="I2201" s="8"/>
      <c r="J2201" s="6"/>
      <c r="K2201" s="64"/>
      <c r="N2201" s="24"/>
      <c r="Q2201" s="8" t="s">
        <v>4164</v>
      </c>
      <c r="T2201" s="19" t="s">
        <v>7130</v>
      </c>
      <c r="X2201" s="30">
        <v>45687</v>
      </c>
      <c r="AA2201" s="3" t="s">
        <v>1774</v>
      </c>
      <c r="AB2201" s="61"/>
      <c r="AD2201" s="9" t="s">
        <v>126</v>
      </c>
      <c r="AF2201" s="9" t="s">
        <v>11</v>
      </c>
      <c r="AH2201" s="9" t="s">
        <v>16</v>
      </c>
      <c r="AJ2201" s="9" t="s">
        <v>2</v>
      </c>
      <c r="AL2201" s="9" t="s">
        <v>31</v>
      </c>
      <c r="AN2201" s="9" t="s">
        <v>40</v>
      </c>
      <c r="AP2201" s="9" t="s">
        <v>106</v>
      </c>
      <c r="AR2201" s="9" t="s">
        <v>48</v>
      </c>
      <c r="AT2201" s="9" t="s">
        <v>13</v>
      </c>
      <c r="AV2201" s="9" t="s">
        <v>187</v>
      </c>
      <c r="AX2201" s="9" t="s">
        <v>123</v>
      </c>
    </row>
    <row r="2202" spans="1:52" hidden="1">
      <c r="A2202" s="69" t="s">
        <v>7131</v>
      </c>
      <c r="B2202" s="70" t="s">
        <v>3775</v>
      </c>
      <c r="F2202" s="60">
        <v>10</v>
      </c>
      <c r="G2202" s="40">
        <v>10</v>
      </c>
      <c r="I2202" s="8"/>
      <c r="J2202" s="6"/>
      <c r="K2202" s="64"/>
      <c r="N2202" s="24"/>
      <c r="Q2202" s="8" t="s">
        <v>3776</v>
      </c>
      <c r="T2202" s="19" t="s">
        <v>7132</v>
      </c>
      <c r="X2202" s="30">
        <v>45694</v>
      </c>
      <c r="AA2202" s="3" t="s">
        <v>1774</v>
      </c>
      <c r="AB2202" s="61"/>
      <c r="AD2202" s="9" t="s">
        <v>126</v>
      </c>
      <c r="AF2202" s="9" t="s">
        <v>11</v>
      </c>
      <c r="AH2202" s="9" t="s">
        <v>2</v>
      </c>
      <c r="AJ2202" s="9" t="s">
        <v>31</v>
      </c>
      <c r="AL2202" s="9" t="s">
        <v>67</v>
      </c>
      <c r="AN2202" s="9" t="s">
        <v>40</v>
      </c>
      <c r="AP2202" s="9" t="s">
        <v>106</v>
      </c>
      <c r="AR2202" s="9" t="s">
        <v>48</v>
      </c>
      <c r="AT2202" s="9" t="s">
        <v>13</v>
      </c>
      <c r="AV2202" s="9" t="s">
        <v>41</v>
      </c>
      <c r="AX2202" s="9" t="s">
        <v>123</v>
      </c>
    </row>
    <row r="2203" spans="1:52" hidden="1">
      <c r="A2203" s="69" t="s">
        <v>7133</v>
      </c>
      <c r="B2203" s="70" t="s">
        <v>7134</v>
      </c>
      <c r="F2203" s="60">
        <v>4</v>
      </c>
      <c r="G2203" s="40">
        <v>4</v>
      </c>
      <c r="I2203" s="8"/>
      <c r="J2203" s="6"/>
      <c r="K2203" s="64"/>
      <c r="N2203" s="24"/>
      <c r="Q2203" s="8" t="s">
        <v>7135</v>
      </c>
      <c r="T2203" s="19" t="s">
        <v>7136</v>
      </c>
      <c r="X2203" s="30">
        <v>45707</v>
      </c>
      <c r="AA2203" s="3" t="s">
        <v>1774</v>
      </c>
      <c r="AB2203" s="61"/>
      <c r="AD2203" s="9" t="s">
        <v>126</v>
      </c>
      <c r="AF2203" s="9" t="s">
        <v>11</v>
      </c>
      <c r="AH2203" s="9" t="s">
        <v>82</v>
      </c>
      <c r="AJ2203" s="9" t="s">
        <v>31</v>
      </c>
      <c r="AL2203" s="9" t="s">
        <v>87</v>
      </c>
      <c r="AN2203" s="9" t="s">
        <v>40</v>
      </c>
      <c r="AP2203" s="9" t="s">
        <v>106</v>
      </c>
      <c r="AR2203" s="9" t="s">
        <v>48</v>
      </c>
      <c r="AT2203" s="9" t="s">
        <v>13</v>
      </c>
      <c r="AV2203" s="9" t="s">
        <v>41</v>
      </c>
      <c r="AX2203" s="9" t="s">
        <v>123</v>
      </c>
    </row>
    <row r="2204" spans="1:52" hidden="1">
      <c r="A2204" s="69" t="s">
        <v>7137</v>
      </c>
      <c r="B2204" s="70" t="s">
        <v>125</v>
      </c>
      <c r="F2204" s="60">
        <v>20</v>
      </c>
      <c r="G2204" s="40">
        <v>20</v>
      </c>
      <c r="I2204" s="8"/>
      <c r="J2204" s="6"/>
      <c r="K2204" s="64"/>
      <c r="N2204" s="24"/>
      <c r="Q2204" s="8" t="s">
        <v>4220</v>
      </c>
      <c r="T2204" s="19" t="s">
        <v>7138</v>
      </c>
      <c r="X2204" s="30">
        <v>45708</v>
      </c>
      <c r="AA2204" s="3" t="s">
        <v>1774</v>
      </c>
      <c r="AB2204" s="61"/>
      <c r="AD2204" s="9" t="s">
        <v>126</v>
      </c>
      <c r="AF2204" s="9" t="s">
        <v>11</v>
      </c>
      <c r="AH2204" s="9" t="s">
        <v>82</v>
      </c>
      <c r="AJ2204" s="9" t="s">
        <v>31</v>
      </c>
      <c r="AL2204" s="9" t="s">
        <v>16</v>
      </c>
      <c r="AN2204" s="9" t="s">
        <v>40</v>
      </c>
      <c r="AP2204" s="9" t="s">
        <v>106</v>
      </c>
      <c r="AR2204" s="9" t="s">
        <v>48</v>
      </c>
      <c r="AT2204" s="9" t="s">
        <v>13</v>
      </c>
      <c r="AV2204" s="9" t="s">
        <v>41</v>
      </c>
      <c r="AX2204" s="9" t="s">
        <v>187</v>
      </c>
      <c r="AZ2204" s="9" t="s">
        <v>123</v>
      </c>
    </row>
    <row r="2205" spans="1:52" hidden="1">
      <c r="A2205" s="69" t="s">
        <v>7139</v>
      </c>
      <c r="B2205" s="70" t="s">
        <v>1411</v>
      </c>
      <c r="F2205" s="60">
        <v>153</v>
      </c>
      <c r="G2205" s="40">
        <v>153</v>
      </c>
      <c r="I2205" s="8"/>
      <c r="J2205" s="6"/>
      <c r="K2205" s="64"/>
      <c r="N2205" s="24"/>
      <c r="T2205" s="19" t="s">
        <v>7140</v>
      </c>
      <c r="X2205" s="30">
        <v>45663</v>
      </c>
      <c r="AA2205" s="3" t="s">
        <v>222</v>
      </c>
      <c r="AB2205" s="61"/>
      <c r="AD2205" s="9" t="s">
        <v>56</v>
      </c>
      <c r="AF2205" s="9" t="s">
        <v>2</v>
      </c>
      <c r="AH2205" s="9" t="s">
        <v>31</v>
      </c>
      <c r="AJ2205" s="9" t="s">
        <v>123</v>
      </c>
    </row>
    <row r="2206" spans="1:52" hidden="1">
      <c r="A2206" s="69" t="s">
        <v>7141</v>
      </c>
      <c r="B2206" s="70" t="s">
        <v>6343</v>
      </c>
      <c r="F2206" s="60">
        <v>160</v>
      </c>
      <c r="G2206" s="40">
        <v>160</v>
      </c>
      <c r="I2206" s="8"/>
      <c r="J2206" s="6"/>
      <c r="K2206" s="64"/>
      <c r="N2206" s="24"/>
      <c r="T2206" s="19" t="s">
        <v>7142</v>
      </c>
      <c r="X2206" s="30">
        <v>46022</v>
      </c>
      <c r="AA2206" s="3" t="s">
        <v>1744</v>
      </c>
      <c r="AB2206" s="61"/>
      <c r="AD2206" s="9" t="s">
        <v>56</v>
      </c>
      <c r="AF2206" s="9" t="s">
        <v>13</v>
      </c>
      <c r="AH2206" s="9" t="s">
        <v>123</v>
      </c>
    </row>
    <row r="2207" spans="1:52" hidden="1">
      <c r="A2207" s="69" t="s">
        <v>7143</v>
      </c>
      <c r="B2207" s="70" t="s">
        <v>5891</v>
      </c>
      <c r="F2207" s="60">
        <v>50</v>
      </c>
      <c r="G2207" s="40">
        <v>50</v>
      </c>
      <c r="I2207" s="8"/>
      <c r="J2207" s="6"/>
      <c r="K2207" s="64"/>
      <c r="N2207" s="24"/>
      <c r="T2207" s="19" t="s">
        <v>7144</v>
      </c>
      <c r="X2207" s="30">
        <v>46022</v>
      </c>
      <c r="AA2207" s="3" t="s">
        <v>1818</v>
      </c>
      <c r="AB2207" s="61"/>
      <c r="AD2207" s="9" t="s">
        <v>56</v>
      </c>
      <c r="AF2207" s="9" t="s">
        <v>13</v>
      </c>
      <c r="AH2207" s="9" t="s">
        <v>123</v>
      </c>
    </row>
    <row r="2208" spans="1:52" hidden="1">
      <c r="A2208" s="69" t="s">
        <v>7145</v>
      </c>
      <c r="B2208" s="70" t="s">
        <v>6521</v>
      </c>
      <c r="F2208" s="60">
        <v>10</v>
      </c>
      <c r="G2208" s="40">
        <v>10</v>
      </c>
      <c r="I2208" s="8"/>
      <c r="J2208" s="6"/>
      <c r="K2208" s="64"/>
      <c r="N2208" s="24"/>
      <c r="T2208" s="19" t="s">
        <v>7146</v>
      </c>
      <c r="X2208" s="30">
        <v>46022</v>
      </c>
      <c r="AA2208" s="3" t="s">
        <v>1628</v>
      </c>
      <c r="AB2208" s="61"/>
      <c r="AD2208" s="9" t="s">
        <v>56</v>
      </c>
      <c r="AF2208" s="9" t="s">
        <v>13</v>
      </c>
      <c r="AH2208" s="9" t="s">
        <v>123</v>
      </c>
    </row>
    <row r="2209" spans="1:50" hidden="1">
      <c r="A2209" s="69" t="s">
        <v>7147</v>
      </c>
      <c r="B2209" s="70" t="s">
        <v>7151</v>
      </c>
      <c r="F2209" s="60">
        <v>6</v>
      </c>
      <c r="G2209" s="40">
        <v>6</v>
      </c>
      <c r="I2209" s="8"/>
      <c r="J2209" s="6"/>
      <c r="K2209" s="64"/>
      <c r="N2209" s="24"/>
      <c r="T2209" s="19" t="s">
        <v>7148</v>
      </c>
      <c r="X2209" s="30">
        <v>46022</v>
      </c>
      <c r="AA2209" s="3" t="s">
        <v>1628</v>
      </c>
      <c r="AB2209" s="61"/>
      <c r="AD2209" s="9" t="s">
        <v>56</v>
      </c>
      <c r="AF2209" s="9" t="s">
        <v>13</v>
      </c>
      <c r="AH2209" s="9" t="s">
        <v>123</v>
      </c>
    </row>
    <row r="2210" spans="1:50" hidden="1">
      <c r="A2210" s="69" t="s">
        <v>7149</v>
      </c>
      <c r="B2210" s="70" t="s">
        <v>2865</v>
      </c>
      <c r="F2210" s="60">
        <v>30</v>
      </c>
      <c r="G2210" s="40">
        <v>30</v>
      </c>
      <c r="I2210" s="8"/>
      <c r="J2210" s="6"/>
      <c r="K2210" s="64"/>
      <c r="N2210" s="24"/>
      <c r="T2210" s="19" t="s">
        <v>7150</v>
      </c>
      <c r="X2210" s="30">
        <v>46022</v>
      </c>
      <c r="AA2210" s="3" t="s">
        <v>2009</v>
      </c>
      <c r="AB2210" s="61"/>
      <c r="AD2210" s="9" t="s">
        <v>56</v>
      </c>
      <c r="AF2210" s="9" t="s">
        <v>13</v>
      </c>
      <c r="AH2210" s="9" t="s">
        <v>123</v>
      </c>
    </row>
    <row r="2211" spans="1:50" hidden="1">
      <c r="A2211" s="69" t="s">
        <v>7152</v>
      </c>
      <c r="B2211" s="70" t="s">
        <v>199</v>
      </c>
      <c r="F2211" s="60">
        <v>252</v>
      </c>
      <c r="G2211" s="40">
        <v>252</v>
      </c>
      <c r="I2211" s="8"/>
      <c r="J2211" s="6"/>
      <c r="K2211" s="64"/>
      <c r="N2211" s="24"/>
      <c r="T2211" s="19" t="s">
        <v>7153</v>
      </c>
      <c r="X2211" s="30">
        <v>45667</v>
      </c>
      <c r="AA2211" s="3" t="s">
        <v>1980</v>
      </c>
      <c r="AB2211" s="61"/>
      <c r="AD2211" s="9" t="s">
        <v>56</v>
      </c>
      <c r="AF2211" s="9" t="s">
        <v>2</v>
      </c>
    </row>
    <row r="2212" spans="1:50" hidden="1">
      <c r="A2212" s="69" t="s">
        <v>7154</v>
      </c>
      <c r="B2212" s="70" t="s">
        <v>199</v>
      </c>
      <c r="F2212" s="60">
        <v>252</v>
      </c>
      <c r="G2212" s="40">
        <v>252</v>
      </c>
      <c r="I2212" s="8"/>
      <c r="J2212" s="6"/>
      <c r="K2212" s="64"/>
      <c r="N2212" s="24"/>
      <c r="T2212" s="19" t="s">
        <v>7155</v>
      </c>
      <c r="X2212" s="30">
        <v>45667</v>
      </c>
      <c r="AA2212" s="3" t="s">
        <v>1980</v>
      </c>
      <c r="AB2212" s="61"/>
      <c r="AD2212" s="9" t="s">
        <v>56</v>
      </c>
      <c r="AF2212" s="9" t="s">
        <v>2</v>
      </c>
    </row>
    <row r="2213" spans="1:50" hidden="1">
      <c r="A2213" s="69" t="s">
        <v>7156</v>
      </c>
      <c r="B2213" s="70" t="s">
        <v>199</v>
      </c>
      <c r="F2213" s="60">
        <v>252</v>
      </c>
      <c r="G2213" s="40">
        <v>252</v>
      </c>
      <c r="I2213" s="8"/>
      <c r="J2213" s="6"/>
      <c r="K2213" s="64"/>
      <c r="N2213" s="24"/>
      <c r="T2213" s="19" t="s">
        <v>7157</v>
      </c>
      <c r="X2213" s="30">
        <v>45667</v>
      </c>
      <c r="AA2213" s="3" t="s">
        <v>1980</v>
      </c>
      <c r="AB2213" s="61"/>
      <c r="AD2213" s="9" t="s">
        <v>56</v>
      </c>
      <c r="AF2213" s="9" t="s">
        <v>2</v>
      </c>
    </row>
    <row r="2214" spans="1:50" hidden="1">
      <c r="A2214" s="69" t="s">
        <v>7158</v>
      </c>
      <c r="B2214" s="70" t="s">
        <v>199</v>
      </c>
      <c r="F2214" s="60">
        <v>252</v>
      </c>
      <c r="G2214" s="40">
        <v>252</v>
      </c>
      <c r="I2214" s="8"/>
      <c r="J2214" s="6"/>
      <c r="K2214" s="64"/>
      <c r="N2214" s="24"/>
      <c r="T2214" s="19" t="s">
        <v>7159</v>
      </c>
      <c r="X2214" s="30">
        <v>45667</v>
      </c>
      <c r="AA2214" s="3" t="s">
        <v>1980</v>
      </c>
      <c r="AB2214" s="61"/>
      <c r="AD2214" s="9" t="s">
        <v>56</v>
      </c>
      <c r="AF2214" s="9" t="s">
        <v>2</v>
      </c>
    </row>
    <row r="2215" spans="1:50" hidden="1">
      <c r="A2215" s="69" t="s">
        <v>7160</v>
      </c>
      <c r="B2215" s="70" t="s">
        <v>199</v>
      </c>
      <c r="F2215" s="60">
        <v>252</v>
      </c>
      <c r="G2215" s="40">
        <v>252</v>
      </c>
      <c r="I2215" s="8"/>
      <c r="J2215" s="6"/>
      <c r="K2215" s="64"/>
      <c r="N2215" s="24"/>
      <c r="T2215" s="19" t="s">
        <v>7161</v>
      </c>
      <c r="X2215" s="30">
        <v>45667</v>
      </c>
      <c r="AA2215" s="3" t="s">
        <v>1980</v>
      </c>
      <c r="AB2215" s="61"/>
      <c r="AD2215" s="9" t="s">
        <v>56</v>
      </c>
      <c r="AF2215" s="9" t="s">
        <v>2</v>
      </c>
    </row>
    <row r="2216" spans="1:50" hidden="1">
      <c r="A2216" s="69" t="s">
        <v>7162</v>
      </c>
      <c r="B2216" s="70" t="s">
        <v>7163</v>
      </c>
      <c r="F2216" s="60">
        <v>23</v>
      </c>
      <c r="G2216" s="40">
        <v>23</v>
      </c>
      <c r="I2216" s="8"/>
      <c r="J2216" s="6"/>
      <c r="K2216" s="64"/>
      <c r="N2216" s="24"/>
      <c r="T2216" s="19" t="s">
        <v>7164</v>
      </c>
      <c r="X2216" s="30">
        <v>45666</v>
      </c>
      <c r="AA2216" s="3" t="s">
        <v>1831</v>
      </c>
      <c r="AB2216" s="61"/>
      <c r="AD2216" s="9" t="s">
        <v>56</v>
      </c>
      <c r="AF2216" s="9" t="s">
        <v>24</v>
      </c>
      <c r="AH2216" s="9" t="s">
        <v>123</v>
      </c>
    </row>
    <row r="2217" spans="1:50" hidden="1">
      <c r="A2217" s="69" t="s">
        <v>7165</v>
      </c>
      <c r="B2217" s="70" t="s">
        <v>7166</v>
      </c>
      <c r="F2217" s="60">
        <v>9</v>
      </c>
      <c r="G2217" s="40">
        <v>9</v>
      </c>
      <c r="I2217" s="8"/>
      <c r="J2217" s="6"/>
      <c r="K2217" s="64"/>
      <c r="N2217" s="24"/>
      <c r="T2217" s="19" t="s">
        <v>7167</v>
      </c>
      <c r="X2217" s="30">
        <v>46022</v>
      </c>
      <c r="AA2217" s="3" t="s">
        <v>1744</v>
      </c>
      <c r="AB2217" s="61"/>
      <c r="AD2217" s="9" t="s">
        <v>56</v>
      </c>
      <c r="AF2217" s="9" t="s">
        <v>13</v>
      </c>
      <c r="AH2217" s="9" t="s">
        <v>123</v>
      </c>
    </row>
    <row r="2218" spans="1:50" hidden="1">
      <c r="A2218" s="69" t="s">
        <v>7168</v>
      </c>
      <c r="B2218" s="70" t="s">
        <v>7169</v>
      </c>
      <c r="F2218" s="60">
        <v>6</v>
      </c>
      <c r="G2218" s="40">
        <v>6</v>
      </c>
      <c r="I2218" s="8"/>
      <c r="J2218" s="6"/>
      <c r="K2218" s="64"/>
      <c r="N2218" s="24"/>
      <c r="Q2218" s="8" t="s">
        <v>7170</v>
      </c>
      <c r="T2218" s="19" t="s">
        <v>7171</v>
      </c>
      <c r="X2218" s="30">
        <v>45701</v>
      </c>
      <c r="AA2218" s="3" t="s">
        <v>4917</v>
      </c>
      <c r="AB2218" s="61"/>
      <c r="AD2218" s="9" t="s">
        <v>126</v>
      </c>
      <c r="AF2218" s="9" t="s">
        <v>11</v>
      </c>
      <c r="AH2218" s="9" t="s">
        <v>82</v>
      </c>
      <c r="AJ2218" s="9" t="s">
        <v>31</v>
      </c>
      <c r="AL2218" s="9" t="s">
        <v>49</v>
      </c>
      <c r="AN2218" s="9" t="s">
        <v>50</v>
      </c>
      <c r="AP2218" s="9" t="s">
        <v>13</v>
      </c>
      <c r="AR2218" s="9" t="s">
        <v>123</v>
      </c>
    </row>
    <row r="2219" spans="1:50" hidden="1">
      <c r="A2219" s="69" t="s">
        <v>7172</v>
      </c>
      <c r="B2219" s="70" t="s">
        <v>7173</v>
      </c>
      <c r="F2219" s="60">
        <v>6</v>
      </c>
      <c r="G2219" s="40">
        <v>6</v>
      </c>
      <c r="I2219" s="8"/>
      <c r="J2219" s="6"/>
      <c r="K2219" s="64"/>
      <c r="N2219" s="24"/>
      <c r="Q2219" s="8" t="s">
        <v>7174</v>
      </c>
      <c r="T2219" s="19" t="s">
        <v>7175</v>
      </c>
      <c r="X2219" s="30">
        <v>45701</v>
      </c>
      <c r="AA2219" s="3" t="s">
        <v>2403</v>
      </c>
      <c r="AB2219" s="61"/>
      <c r="AD2219" s="9" t="s">
        <v>126</v>
      </c>
      <c r="AF2219" s="9" t="s">
        <v>11</v>
      </c>
      <c r="AH2219" s="9" t="s">
        <v>16</v>
      </c>
      <c r="AJ2219" s="9" t="s">
        <v>2</v>
      </c>
      <c r="AL2219" s="9" t="s">
        <v>31</v>
      </c>
      <c r="AN2219" s="9" t="s">
        <v>106</v>
      </c>
      <c r="AP2219" s="9" t="s">
        <v>48</v>
      </c>
      <c r="AR2219" s="9" t="s">
        <v>13</v>
      </c>
      <c r="AT2219" s="9" t="s">
        <v>123</v>
      </c>
    </row>
    <row r="2220" spans="1:50" hidden="1">
      <c r="A2220" s="69" t="s">
        <v>7176</v>
      </c>
      <c r="B2220" s="70" t="s">
        <v>7177</v>
      </c>
      <c r="F2220" s="60">
        <v>6</v>
      </c>
      <c r="G2220" s="40">
        <v>6</v>
      </c>
      <c r="I2220" s="8"/>
      <c r="J2220" s="6"/>
      <c r="K2220" s="64"/>
      <c r="N2220" s="24"/>
      <c r="Q2220" s="8" t="s">
        <v>7178</v>
      </c>
      <c r="T2220" s="19" t="s">
        <v>7179</v>
      </c>
      <c r="X2220" s="30">
        <v>45701</v>
      </c>
      <c r="AA2220" s="3" t="s">
        <v>2403</v>
      </c>
      <c r="AB2220" s="61"/>
      <c r="AD2220" s="9" t="s">
        <v>126</v>
      </c>
      <c r="AF2220" s="9" t="s">
        <v>11</v>
      </c>
      <c r="AH2220" s="9" t="s">
        <v>16</v>
      </c>
      <c r="AJ2220" s="9" t="s">
        <v>2</v>
      </c>
      <c r="AL2220" s="9" t="s">
        <v>31</v>
      </c>
      <c r="AN2220" s="9" t="s">
        <v>39</v>
      </c>
      <c r="AP2220" s="9" t="s">
        <v>106</v>
      </c>
      <c r="AR2220" s="9" t="s">
        <v>6</v>
      </c>
      <c r="AT2220" s="9" t="s">
        <v>48</v>
      </c>
      <c r="AV2220" s="9" t="s">
        <v>13</v>
      </c>
      <c r="AX2220" s="9" t="s">
        <v>123</v>
      </c>
    </row>
    <row r="2221" spans="1:50" hidden="1">
      <c r="A2221" s="69" t="s">
        <v>7180</v>
      </c>
      <c r="B2221" s="70" t="s">
        <v>7181</v>
      </c>
      <c r="F2221" s="60">
        <v>6</v>
      </c>
      <c r="G2221" s="40">
        <v>6</v>
      </c>
      <c r="I2221" s="8"/>
      <c r="J2221" s="6"/>
      <c r="K2221" s="64"/>
      <c r="N2221" s="24"/>
      <c r="Q2221" s="8" t="s">
        <v>7182</v>
      </c>
      <c r="T2221" s="19" t="s">
        <v>7183</v>
      </c>
      <c r="X2221" s="30">
        <v>45701</v>
      </c>
      <c r="AA2221" s="3" t="s">
        <v>2403</v>
      </c>
      <c r="AB2221" s="61"/>
      <c r="AD2221" s="9" t="s">
        <v>126</v>
      </c>
      <c r="AF2221" s="9" t="s">
        <v>11</v>
      </c>
      <c r="AH2221" s="9" t="s">
        <v>2</v>
      </c>
      <c r="AJ2221" s="9" t="s">
        <v>31</v>
      </c>
      <c r="AL2221" s="9" t="s">
        <v>16</v>
      </c>
      <c r="AN2221" s="9" t="s">
        <v>39</v>
      </c>
      <c r="AP2221" s="9" t="s">
        <v>106</v>
      </c>
      <c r="AR2221" s="9" t="s">
        <v>6</v>
      </c>
      <c r="AT2221" s="9" t="s">
        <v>48</v>
      </c>
      <c r="AV2221" s="9" t="s">
        <v>13</v>
      </c>
      <c r="AX2221" s="9" t="s">
        <v>123</v>
      </c>
    </row>
    <row r="2222" spans="1:50" hidden="1">
      <c r="A2222" s="69" t="s">
        <v>7184</v>
      </c>
      <c r="B2222" s="70" t="s">
        <v>7185</v>
      </c>
      <c r="F2222" s="60">
        <v>6</v>
      </c>
      <c r="G2222" s="40">
        <v>6</v>
      </c>
      <c r="I2222" s="8"/>
      <c r="J2222" s="6"/>
      <c r="K2222" s="64"/>
      <c r="N2222" s="24"/>
      <c r="Q2222" s="8" t="s">
        <v>7186</v>
      </c>
      <c r="T2222" s="19" t="s">
        <v>7187</v>
      </c>
      <c r="X2222" s="30">
        <v>45701</v>
      </c>
      <c r="AA2222" s="3" t="s">
        <v>2403</v>
      </c>
      <c r="AB2222" s="61"/>
      <c r="AD2222" s="9" t="s">
        <v>126</v>
      </c>
      <c r="AF2222" s="9" t="s">
        <v>11</v>
      </c>
      <c r="AH2222" s="9" t="s">
        <v>2</v>
      </c>
      <c r="AJ2222" s="9" t="s">
        <v>31</v>
      </c>
      <c r="AL2222" s="9" t="s">
        <v>16</v>
      </c>
      <c r="AN2222" s="9" t="s">
        <v>40</v>
      </c>
      <c r="AP2222" s="9" t="s">
        <v>106</v>
      </c>
      <c r="AR2222" s="9" t="s">
        <v>48</v>
      </c>
      <c r="AT2222" s="9" t="s">
        <v>13</v>
      </c>
      <c r="AV2222" s="9" t="s">
        <v>123</v>
      </c>
    </row>
    <row r="2223" spans="1:50" hidden="1">
      <c r="A2223" s="69" t="s">
        <v>7188</v>
      </c>
      <c r="B2223" s="70" t="s">
        <v>7189</v>
      </c>
      <c r="F2223" s="60">
        <v>3</v>
      </c>
      <c r="G2223" s="40">
        <v>3</v>
      </c>
      <c r="I2223" s="8"/>
      <c r="J2223" s="6"/>
      <c r="K2223" s="64"/>
      <c r="N2223" s="24"/>
      <c r="T2223" s="19" t="s">
        <v>7190</v>
      </c>
      <c r="X2223" s="30">
        <v>46021</v>
      </c>
      <c r="AA2223" s="3" t="s">
        <v>276</v>
      </c>
      <c r="AB2223" s="61"/>
      <c r="AD2223" s="9" t="s">
        <v>56</v>
      </c>
      <c r="AF2223" s="9" t="s">
        <v>13</v>
      </c>
      <c r="AH2223" s="9" t="s">
        <v>123</v>
      </c>
    </row>
    <row r="2224" spans="1:50" hidden="1">
      <c r="A2224" s="69" t="s">
        <v>7191</v>
      </c>
      <c r="B2224" s="70" t="s">
        <v>7192</v>
      </c>
      <c r="F2224" s="60">
        <v>3</v>
      </c>
      <c r="G2224" s="40">
        <v>3</v>
      </c>
      <c r="I2224" s="8"/>
      <c r="J2224" s="6"/>
      <c r="K2224" s="64"/>
      <c r="N2224" s="24"/>
      <c r="T2224" s="19" t="s">
        <v>7193</v>
      </c>
      <c r="X2224" s="30">
        <v>46021</v>
      </c>
      <c r="AA2224" s="3" t="s">
        <v>276</v>
      </c>
      <c r="AB2224" s="61"/>
      <c r="AD2224" s="9" t="s">
        <v>56</v>
      </c>
      <c r="AF2224" s="9" t="s">
        <v>13</v>
      </c>
      <c r="AH2224" s="9" t="s">
        <v>123</v>
      </c>
    </row>
    <row r="2225" spans="1:50" hidden="1">
      <c r="A2225" s="69" t="s">
        <v>7194</v>
      </c>
      <c r="B2225" s="70" t="s">
        <v>1353</v>
      </c>
      <c r="F2225" s="60">
        <v>105</v>
      </c>
      <c r="G2225" s="40">
        <v>0</v>
      </c>
      <c r="I2225" s="8"/>
      <c r="J2225" s="6"/>
      <c r="K2225" s="64"/>
      <c r="N2225" s="24"/>
      <c r="Q2225" s="8" t="s">
        <v>5461</v>
      </c>
      <c r="T2225" s="19" t="s">
        <v>7195</v>
      </c>
      <c r="X2225" s="30">
        <v>45727</v>
      </c>
      <c r="AA2225" s="3" t="s">
        <v>1818</v>
      </c>
      <c r="AB2225" s="61"/>
      <c r="AD2225" s="9" t="s">
        <v>126</v>
      </c>
      <c r="AF2225" s="9" t="s">
        <v>11</v>
      </c>
      <c r="AH2225" s="9" t="s">
        <v>2</v>
      </c>
      <c r="AJ2225" s="9" t="s">
        <v>31</v>
      </c>
      <c r="AL2225" s="9" t="s">
        <v>9</v>
      </c>
      <c r="AN2225" s="9" t="s">
        <v>106</v>
      </c>
      <c r="AP2225" s="9" t="s">
        <v>48</v>
      </c>
      <c r="AR2225" s="9" t="s">
        <v>13</v>
      </c>
      <c r="AT2225" s="9" t="s">
        <v>41</v>
      </c>
      <c r="AV2225" s="9" t="s">
        <v>123</v>
      </c>
    </row>
    <row r="2226" spans="1:50" hidden="1">
      <c r="A2226" s="69" t="s">
        <v>7196</v>
      </c>
      <c r="B2226" s="70" t="s">
        <v>3238</v>
      </c>
      <c r="F2226" s="60">
        <v>157</v>
      </c>
      <c r="G2226" s="40">
        <v>0</v>
      </c>
      <c r="I2226" s="8"/>
      <c r="J2226" s="6"/>
      <c r="K2226" s="64"/>
      <c r="N2226" s="24"/>
      <c r="Q2226" s="8" t="s">
        <v>3239</v>
      </c>
      <c r="T2226" s="19" t="s">
        <v>7197</v>
      </c>
      <c r="X2226" s="30">
        <v>45729</v>
      </c>
      <c r="AA2226" s="3" t="s">
        <v>1818</v>
      </c>
      <c r="AB2226" s="61"/>
      <c r="AD2226" s="9" t="s">
        <v>126</v>
      </c>
      <c r="AF2226" s="9" t="s">
        <v>11</v>
      </c>
      <c r="AH2226" s="9" t="s">
        <v>16</v>
      </c>
      <c r="AJ2226" s="9" t="s">
        <v>82</v>
      </c>
      <c r="AL2226" s="9" t="s">
        <v>57</v>
      </c>
      <c r="AN2226" s="9" t="s">
        <v>7</v>
      </c>
      <c r="AP2226" s="9" t="s">
        <v>13</v>
      </c>
      <c r="AR2226" s="9" t="s">
        <v>41</v>
      </c>
      <c r="AT2226" s="9" t="s">
        <v>123</v>
      </c>
    </row>
    <row r="2227" spans="1:50" hidden="1">
      <c r="A2227" s="69" t="s">
        <v>7198</v>
      </c>
      <c r="B2227" s="70" t="s">
        <v>7199</v>
      </c>
      <c r="F2227" s="60">
        <v>27</v>
      </c>
      <c r="G2227" s="40">
        <v>27</v>
      </c>
      <c r="I2227" s="8"/>
      <c r="J2227" s="6"/>
      <c r="K2227" s="64"/>
      <c r="N2227" s="24"/>
      <c r="Q2227" s="8" t="s">
        <v>7200</v>
      </c>
      <c r="T2227" s="19" t="s">
        <v>7202</v>
      </c>
      <c r="X2227" s="30">
        <v>45677</v>
      </c>
      <c r="AA2227" s="3" t="s">
        <v>7201</v>
      </c>
      <c r="AB2227" s="61"/>
      <c r="AD2227" s="9" t="s">
        <v>126</v>
      </c>
      <c r="AF2227" s="9" t="s">
        <v>19</v>
      </c>
      <c r="AH2227" s="9" t="s">
        <v>17</v>
      </c>
      <c r="AJ2227" s="9" t="s">
        <v>26</v>
      </c>
      <c r="AL2227" s="9" t="s">
        <v>123</v>
      </c>
    </row>
    <row r="2228" spans="1:50" hidden="1">
      <c r="A2228" s="69" t="s">
        <v>7203</v>
      </c>
      <c r="B2228" s="70" t="s">
        <v>7204</v>
      </c>
      <c r="F2228" s="60">
        <v>27</v>
      </c>
      <c r="G2228" s="40">
        <v>27</v>
      </c>
      <c r="I2228" s="8"/>
      <c r="J2228" s="6"/>
      <c r="K2228" s="64"/>
      <c r="N2228" s="24"/>
      <c r="Q2228" s="8" t="s">
        <v>7205</v>
      </c>
      <c r="T2228" s="19" t="s">
        <v>7206</v>
      </c>
      <c r="X2228" s="30">
        <v>45677</v>
      </c>
      <c r="AA2228" s="3" t="s">
        <v>7201</v>
      </c>
      <c r="AB2228" s="61"/>
      <c r="AD2228" s="9" t="s">
        <v>126</v>
      </c>
      <c r="AF2228" s="9" t="s">
        <v>19</v>
      </c>
      <c r="AH2228" s="9" t="s">
        <v>17</v>
      </c>
      <c r="AJ2228" s="9" t="s">
        <v>26</v>
      </c>
      <c r="AL2228" s="9" t="s">
        <v>123</v>
      </c>
    </row>
    <row r="2229" spans="1:50" hidden="1">
      <c r="A2229" s="69" t="s">
        <v>7207</v>
      </c>
      <c r="B2229" s="70" t="s">
        <v>7208</v>
      </c>
      <c r="F2229" s="60">
        <v>27</v>
      </c>
      <c r="G2229" s="40">
        <v>27</v>
      </c>
      <c r="I2229" s="8"/>
      <c r="J2229" s="6"/>
      <c r="K2229" s="64"/>
      <c r="N2229" s="24"/>
      <c r="Q2229" s="8" t="s">
        <v>7209</v>
      </c>
      <c r="T2229" s="19" t="s">
        <v>7210</v>
      </c>
      <c r="X2229" s="30">
        <v>45677</v>
      </c>
      <c r="AA2229" s="3" t="s">
        <v>7201</v>
      </c>
      <c r="AB2229" s="61"/>
      <c r="AD2229" s="9" t="s">
        <v>126</v>
      </c>
      <c r="AF2229" s="9" t="s">
        <v>19</v>
      </c>
      <c r="AH2229" s="9" t="s">
        <v>17</v>
      </c>
      <c r="AJ2229" s="9" t="s">
        <v>26</v>
      </c>
      <c r="AL2229" s="9" t="s">
        <v>123</v>
      </c>
    </row>
    <row r="2230" spans="1:50" hidden="1">
      <c r="A2230" s="69" t="s">
        <v>7211</v>
      </c>
      <c r="B2230" s="70" t="s">
        <v>6102</v>
      </c>
      <c r="F2230" s="60">
        <v>10</v>
      </c>
      <c r="G2230" s="40">
        <v>10</v>
      </c>
      <c r="I2230" s="8"/>
      <c r="J2230" s="6"/>
      <c r="K2230" s="64"/>
      <c r="N2230" s="24"/>
      <c r="Q2230" s="8" t="s">
        <v>6103</v>
      </c>
      <c r="T2230" s="19" t="s">
        <v>7212</v>
      </c>
      <c r="X2230" s="30">
        <v>45748</v>
      </c>
      <c r="AA2230" s="3" t="s">
        <v>2210</v>
      </c>
      <c r="AB2230" s="61"/>
      <c r="AD2230" s="9" t="s">
        <v>126</v>
      </c>
      <c r="AF2230" s="9" t="s">
        <v>20</v>
      </c>
      <c r="AH2230" s="9" t="s">
        <v>72</v>
      </c>
      <c r="AJ2230" s="9" t="s">
        <v>16</v>
      </c>
      <c r="AL2230" s="9" t="s">
        <v>11</v>
      </c>
      <c r="AN2230" s="9" t="s">
        <v>2</v>
      </c>
      <c r="AP2230" s="9" t="s">
        <v>31</v>
      </c>
      <c r="AR2230" s="9" t="s">
        <v>57</v>
      </c>
      <c r="AT2230" s="9" t="s">
        <v>7</v>
      </c>
      <c r="AV2230" s="9" t="s">
        <v>13</v>
      </c>
      <c r="AX2230" s="9" t="s">
        <v>123</v>
      </c>
    </row>
    <row r="2231" spans="1:50" hidden="1">
      <c r="A2231" s="69" t="s">
        <v>7213</v>
      </c>
      <c r="B2231" s="70" t="s">
        <v>6087</v>
      </c>
      <c r="F2231" s="60">
        <v>3</v>
      </c>
      <c r="G2231" s="40">
        <v>3</v>
      </c>
      <c r="I2231" s="8"/>
      <c r="J2231" s="6"/>
      <c r="K2231" s="64"/>
      <c r="N2231" s="24"/>
      <c r="Q2231" s="8" t="s">
        <v>6088</v>
      </c>
      <c r="T2231" s="19" t="s">
        <v>7214</v>
      </c>
      <c r="X2231" s="30">
        <v>45748</v>
      </c>
      <c r="AA2231" s="3" t="s">
        <v>2210</v>
      </c>
      <c r="AB2231" s="61"/>
      <c r="AD2231" s="9" t="s">
        <v>126</v>
      </c>
      <c r="AF2231" s="9" t="s">
        <v>11</v>
      </c>
      <c r="AH2231" s="9" t="s">
        <v>16</v>
      </c>
      <c r="AJ2231" s="9" t="s">
        <v>2</v>
      </c>
      <c r="AL2231" s="9" t="s">
        <v>31</v>
      </c>
      <c r="AN2231" s="9" t="s">
        <v>40</v>
      </c>
      <c r="AP2231" s="9" t="s">
        <v>106</v>
      </c>
      <c r="AR2231" s="9" t="s">
        <v>48</v>
      </c>
      <c r="AT2231" s="9" t="s">
        <v>13</v>
      </c>
      <c r="AV2231" s="9" t="s">
        <v>123</v>
      </c>
    </row>
    <row r="2232" spans="1:50" hidden="1">
      <c r="A2232" s="69" t="s">
        <v>7215</v>
      </c>
      <c r="B2232" s="70" t="s">
        <v>6106</v>
      </c>
      <c r="F2232" s="60">
        <v>10</v>
      </c>
      <c r="G2232" s="40">
        <v>10</v>
      </c>
      <c r="I2232" s="8"/>
      <c r="J2232" s="6"/>
      <c r="K2232" s="64"/>
      <c r="N2232" s="24"/>
      <c r="Q2232" s="8" t="s">
        <v>6107</v>
      </c>
      <c r="T2232" s="19" t="s">
        <v>7216</v>
      </c>
      <c r="X2232" s="30">
        <v>45748</v>
      </c>
      <c r="AA2232" s="3" t="s">
        <v>2210</v>
      </c>
      <c r="AB2232" s="61"/>
      <c r="AD2232" s="9" t="s">
        <v>126</v>
      </c>
      <c r="AF2232" s="9" t="s">
        <v>11</v>
      </c>
      <c r="AH2232" s="9" t="s">
        <v>16</v>
      </c>
      <c r="AJ2232" s="9" t="s">
        <v>24</v>
      </c>
      <c r="AL2232" s="9" t="s">
        <v>32</v>
      </c>
      <c r="AN2232" s="9" t="s">
        <v>7</v>
      </c>
      <c r="AP2232" s="9" t="s">
        <v>123</v>
      </c>
    </row>
    <row r="2233" spans="1:50" hidden="1">
      <c r="A2233" s="69" t="s">
        <v>7217</v>
      </c>
      <c r="B2233" s="70" t="s">
        <v>7218</v>
      </c>
      <c r="F2233" s="60">
        <v>100</v>
      </c>
      <c r="G2233" s="40">
        <v>100</v>
      </c>
      <c r="I2233" s="8"/>
      <c r="J2233" s="6"/>
      <c r="K2233" s="64"/>
      <c r="N2233" s="24"/>
      <c r="Q2233" s="8" t="s">
        <v>7219</v>
      </c>
      <c r="T2233" s="19" t="s">
        <v>7220</v>
      </c>
      <c r="X2233" s="30">
        <v>45736</v>
      </c>
      <c r="AA2233" s="3" t="s">
        <v>2471</v>
      </c>
      <c r="AB2233" s="61"/>
      <c r="AD2233" s="9" t="s">
        <v>126</v>
      </c>
      <c r="AF2233" s="9" t="s">
        <v>11</v>
      </c>
      <c r="AH2233" s="9" t="s">
        <v>16</v>
      </c>
      <c r="AJ2233" s="9" t="s">
        <v>82</v>
      </c>
      <c r="AL2233" s="9" t="s">
        <v>1567</v>
      </c>
      <c r="AN2233" s="9" t="s">
        <v>106</v>
      </c>
      <c r="AP2233" s="9" t="s">
        <v>48</v>
      </c>
      <c r="AR2233" s="9" t="s">
        <v>13</v>
      </c>
      <c r="AT2233" s="9" t="s">
        <v>123</v>
      </c>
    </row>
    <row r="2234" spans="1:50" hidden="1">
      <c r="A2234" s="69" t="s">
        <v>7221</v>
      </c>
      <c r="B2234" s="70" t="s">
        <v>4143</v>
      </c>
      <c r="F2234" s="60">
        <v>120</v>
      </c>
      <c r="G2234" s="40">
        <v>120</v>
      </c>
      <c r="I2234" s="8"/>
      <c r="J2234" s="6"/>
      <c r="K2234" s="64"/>
      <c r="N2234" s="24"/>
      <c r="Q2234" s="8" t="s">
        <v>4144</v>
      </c>
      <c r="T2234" s="19" t="s">
        <v>7222</v>
      </c>
      <c r="X2234" s="30">
        <v>45736</v>
      </c>
      <c r="AA2234" s="3" t="s">
        <v>2471</v>
      </c>
      <c r="AB2234" s="61"/>
      <c r="AD2234" s="9" t="s">
        <v>126</v>
      </c>
      <c r="AF2234" s="9" t="s">
        <v>11</v>
      </c>
      <c r="AH2234" s="9" t="s">
        <v>82</v>
      </c>
      <c r="AJ2234" s="9" t="s">
        <v>1567</v>
      </c>
      <c r="AL2234" s="9" t="s">
        <v>106</v>
      </c>
      <c r="AN2234" s="9" t="s">
        <v>48</v>
      </c>
      <c r="AP2234" s="9" t="s">
        <v>13</v>
      </c>
      <c r="AR2234" s="9" t="s">
        <v>123</v>
      </c>
    </row>
    <row r="2235" spans="1:50" hidden="1">
      <c r="A2235" s="69" t="s">
        <v>7223</v>
      </c>
      <c r="B2235" s="70" t="s">
        <v>7224</v>
      </c>
      <c r="F2235" s="60">
        <v>2</v>
      </c>
      <c r="G2235" s="40">
        <v>2</v>
      </c>
      <c r="I2235" s="8"/>
      <c r="J2235" s="6"/>
      <c r="K2235" s="64"/>
      <c r="N2235" s="24"/>
      <c r="Q2235" s="8" t="s">
        <v>7225</v>
      </c>
      <c r="T2235" s="19" t="s">
        <v>7227</v>
      </c>
      <c r="X2235" s="30">
        <v>45687</v>
      </c>
      <c r="AA2235" s="3" t="s">
        <v>7226</v>
      </c>
      <c r="AB2235" s="61"/>
      <c r="AD2235" s="9" t="s">
        <v>126</v>
      </c>
      <c r="AF2235" s="9" t="s">
        <v>17</v>
      </c>
      <c r="AH2235" s="9" t="s">
        <v>2</v>
      </c>
      <c r="AJ2235" s="9" t="s">
        <v>16</v>
      </c>
      <c r="AL2235" s="9" t="s">
        <v>1503</v>
      </c>
      <c r="AN2235" s="9" t="s">
        <v>37</v>
      </c>
      <c r="AP2235" s="9" t="s">
        <v>123</v>
      </c>
    </row>
    <row r="2236" spans="1:50" hidden="1">
      <c r="A2236" s="69" t="s">
        <v>7228</v>
      </c>
      <c r="B2236" s="70" t="s">
        <v>7229</v>
      </c>
      <c r="F2236" s="60">
        <v>2</v>
      </c>
      <c r="G2236" s="40">
        <v>2</v>
      </c>
      <c r="I2236" s="8"/>
      <c r="J2236" s="6"/>
      <c r="K2236" s="64"/>
      <c r="N2236" s="24"/>
      <c r="Q2236" s="8" t="s">
        <v>7230</v>
      </c>
      <c r="T2236" s="19" t="s">
        <v>7231</v>
      </c>
      <c r="X2236" s="30">
        <v>45687</v>
      </c>
      <c r="AA2236" s="3" t="s">
        <v>7226</v>
      </c>
      <c r="AB2236" s="61"/>
      <c r="AD2236" s="9" t="s">
        <v>126</v>
      </c>
      <c r="AF2236" s="9" t="s">
        <v>17</v>
      </c>
      <c r="AH2236" s="9" t="s">
        <v>2</v>
      </c>
      <c r="AJ2236" s="9" t="s">
        <v>16</v>
      </c>
      <c r="AL2236" s="9" t="s">
        <v>24</v>
      </c>
      <c r="AN2236" s="9" t="s">
        <v>37</v>
      </c>
      <c r="AP2236" s="9" t="s">
        <v>123</v>
      </c>
    </row>
    <row r="2237" spans="1:50" hidden="1">
      <c r="A2237" s="69" t="s">
        <v>7232</v>
      </c>
      <c r="B2237" s="70" t="s">
        <v>7233</v>
      </c>
      <c r="F2237" s="60">
        <v>2</v>
      </c>
      <c r="G2237" s="40">
        <v>2</v>
      </c>
      <c r="I2237" s="8"/>
      <c r="J2237" s="6"/>
      <c r="K2237" s="64"/>
      <c r="N2237" s="24"/>
      <c r="Q2237" s="8" t="s">
        <v>7234</v>
      </c>
      <c r="T2237" s="19" t="s">
        <v>7235</v>
      </c>
      <c r="X2237" s="30">
        <v>45687</v>
      </c>
      <c r="AA2237" s="3" t="s">
        <v>7226</v>
      </c>
      <c r="AB2237" s="61"/>
      <c r="AD2237" s="9" t="s">
        <v>126</v>
      </c>
      <c r="AF2237" s="9" t="s">
        <v>17</v>
      </c>
      <c r="AH2237" s="9" t="s">
        <v>2</v>
      </c>
      <c r="AJ2237" s="9" t="s">
        <v>16</v>
      </c>
      <c r="AL2237" s="9" t="s">
        <v>24</v>
      </c>
      <c r="AN2237" s="9" t="s">
        <v>37</v>
      </c>
      <c r="AP2237" s="9" t="s">
        <v>123</v>
      </c>
    </row>
    <row r="2238" spans="1:50" hidden="1">
      <c r="A2238" s="69" t="s">
        <v>7236</v>
      </c>
      <c r="B2238" s="70" t="s">
        <v>7237</v>
      </c>
      <c r="F2238" s="60">
        <v>2</v>
      </c>
      <c r="G2238" s="40">
        <v>2</v>
      </c>
      <c r="I2238" s="8"/>
      <c r="J2238" s="6"/>
      <c r="K2238" s="64"/>
      <c r="N2238" s="24"/>
      <c r="Q2238" s="8" t="s">
        <v>7238</v>
      </c>
      <c r="T2238" s="19" t="s">
        <v>7239</v>
      </c>
      <c r="X2238" s="30">
        <v>45687</v>
      </c>
      <c r="AA2238" s="3" t="s">
        <v>7226</v>
      </c>
      <c r="AB2238" s="61"/>
      <c r="AD2238" s="9" t="s">
        <v>126</v>
      </c>
      <c r="AF2238" s="9" t="s">
        <v>17</v>
      </c>
      <c r="AH2238" s="9" t="s">
        <v>2</v>
      </c>
      <c r="AJ2238" s="9" t="s">
        <v>1576</v>
      </c>
      <c r="AL2238" s="9" t="s">
        <v>37</v>
      </c>
      <c r="AN2238" s="9" t="s">
        <v>123</v>
      </c>
    </row>
    <row r="2239" spans="1:50" hidden="1">
      <c r="A2239" s="69" t="s">
        <v>7240</v>
      </c>
      <c r="B2239" s="70" t="s">
        <v>7241</v>
      </c>
      <c r="F2239" s="60">
        <v>4</v>
      </c>
      <c r="G2239" s="40">
        <v>4</v>
      </c>
      <c r="I2239" s="8"/>
      <c r="J2239" s="6"/>
      <c r="K2239" s="64"/>
      <c r="N2239" s="24"/>
      <c r="Q2239" s="8" t="s">
        <v>7242</v>
      </c>
      <c r="T2239" s="19" t="s">
        <v>7243</v>
      </c>
      <c r="X2239" s="30">
        <v>45687</v>
      </c>
      <c r="AA2239" s="3" t="s">
        <v>7226</v>
      </c>
      <c r="AB2239" s="61"/>
      <c r="AD2239" s="9" t="s">
        <v>126</v>
      </c>
      <c r="AF2239" s="9" t="s">
        <v>17</v>
      </c>
      <c r="AH2239" s="9" t="s">
        <v>2</v>
      </c>
      <c r="AJ2239" s="9" t="s">
        <v>16</v>
      </c>
      <c r="AL2239" s="9" t="s">
        <v>24</v>
      </c>
      <c r="AN2239" s="9" t="s">
        <v>37</v>
      </c>
      <c r="AP2239" s="9" t="s">
        <v>123</v>
      </c>
    </row>
    <row r="2240" spans="1:50" hidden="1">
      <c r="A2240" s="69" t="s">
        <v>7244</v>
      </c>
      <c r="B2240" s="70" t="s">
        <v>5562</v>
      </c>
      <c r="F2240" s="60">
        <v>97</v>
      </c>
      <c r="G2240" s="40">
        <v>97</v>
      </c>
      <c r="I2240" s="8"/>
      <c r="J2240" s="6"/>
      <c r="K2240" s="64"/>
      <c r="N2240" s="24"/>
      <c r="T2240" s="19" t="s">
        <v>7245</v>
      </c>
      <c r="X2240" s="30">
        <v>45663</v>
      </c>
      <c r="AA2240" s="3" t="s">
        <v>1690</v>
      </c>
      <c r="AB2240" s="61"/>
      <c r="AD2240" s="9" t="s">
        <v>56</v>
      </c>
      <c r="AF2240" s="9" t="s">
        <v>2</v>
      </c>
      <c r="AH2240" s="9" t="s">
        <v>31</v>
      </c>
      <c r="AJ2240" s="9" t="s">
        <v>123</v>
      </c>
    </row>
    <row r="2241" spans="1:42" hidden="1">
      <c r="A2241" s="69" t="s">
        <v>7246</v>
      </c>
      <c r="B2241" s="70" t="s">
        <v>199</v>
      </c>
      <c r="F2241" s="60">
        <v>252</v>
      </c>
      <c r="G2241" s="40">
        <v>252</v>
      </c>
      <c r="I2241" s="8"/>
      <c r="J2241" s="6"/>
      <c r="K2241" s="64"/>
      <c r="N2241" s="24"/>
      <c r="T2241" s="19" t="s">
        <v>7247</v>
      </c>
      <c r="X2241" s="30">
        <v>45673</v>
      </c>
      <c r="AA2241" s="3" t="s">
        <v>1980</v>
      </c>
      <c r="AB2241" s="61"/>
      <c r="AD2241" s="9" t="s">
        <v>56</v>
      </c>
      <c r="AF2241" s="9" t="s">
        <v>2</v>
      </c>
    </row>
    <row r="2242" spans="1:42" hidden="1">
      <c r="A2242" s="69" t="s">
        <v>7248</v>
      </c>
      <c r="B2242" s="70" t="s">
        <v>199</v>
      </c>
      <c r="F2242" s="60">
        <v>252</v>
      </c>
      <c r="G2242" s="40">
        <v>252</v>
      </c>
      <c r="I2242" s="8"/>
      <c r="J2242" s="6"/>
      <c r="K2242" s="64"/>
      <c r="N2242" s="24"/>
      <c r="T2242" s="19" t="s">
        <v>7249</v>
      </c>
      <c r="X2242" s="30">
        <v>45673</v>
      </c>
      <c r="AA2242" s="3" t="s">
        <v>1980</v>
      </c>
      <c r="AB2242" s="61"/>
      <c r="AD2242" s="9" t="s">
        <v>56</v>
      </c>
      <c r="AF2242" s="9" t="s">
        <v>2</v>
      </c>
    </row>
    <row r="2243" spans="1:42" hidden="1">
      <c r="A2243" s="69" t="s">
        <v>7250</v>
      </c>
      <c r="B2243" s="70" t="s">
        <v>199</v>
      </c>
      <c r="F2243" s="60">
        <v>252</v>
      </c>
      <c r="G2243" s="40">
        <v>252</v>
      </c>
      <c r="I2243" s="8"/>
      <c r="J2243" s="6"/>
      <c r="K2243" s="64"/>
      <c r="N2243" s="24"/>
      <c r="T2243" s="19" t="s">
        <v>7251</v>
      </c>
      <c r="X2243" s="30">
        <v>45673</v>
      </c>
      <c r="AA2243" s="3" t="s">
        <v>1980</v>
      </c>
      <c r="AB2243" s="61"/>
      <c r="AD2243" s="9" t="s">
        <v>56</v>
      </c>
      <c r="AF2243" s="9" t="s">
        <v>2</v>
      </c>
    </row>
    <row r="2244" spans="1:42" hidden="1">
      <c r="A2244" s="69" t="s">
        <v>7252</v>
      </c>
      <c r="B2244" s="70" t="s">
        <v>199</v>
      </c>
      <c r="F2244" s="60">
        <v>252</v>
      </c>
      <c r="G2244" s="40">
        <v>252</v>
      </c>
      <c r="I2244" s="8"/>
      <c r="J2244" s="6"/>
      <c r="K2244" s="64"/>
      <c r="N2244" s="24"/>
      <c r="T2244" s="19" t="s">
        <v>7253</v>
      </c>
      <c r="X2244" s="30">
        <v>45673</v>
      </c>
      <c r="AA2244" s="3" t="s">
        <v>1980</v>
      </c>
      <c r="AB2244" s="61"/>
      <c r="AD2244" s="9" t="s">
        <v>56</v>
      </c>
      <c r="AF2244" s="9" t="s">
        <v>2</v>
      </c>
    </row>
    <row r="2245" spans="1:42" hidden="1">
      <c r="A2245" s="69" t="s">
        <v>7254</v>
      </c>
      <c r="B2245" s="70" t="s">
        <v>1290</v>
      </c>
      <c r="F2245" s="60">
        <v>2035</v>
      </c>
      <c r="G2245" s="40">
        <v>2035</v>
      </c>
      <c r="I2245" s="8"/>
      <c r="J2245" s="6"/>
      <c r="K2245" s="64"/>
      <c r="N2245" s="24"/>
      <c r="T2245" s="19" t="s">
        <v>7255</v>
      </c>
      <c r="X2245" s="30">
        <v>45673</v>
      </c>
      <c r="AA2245" s="3" t="s">
        <v>1980</v>
      </c>
      <c r="AB2245" s="61"/>
      <c r="AD2245" s="9" t="s">
        <v>56</v>
      </c>
      <c r="AF2245" s="9" t="s">
        <v>26</v>
      </c>
      <c r="AH2245" s="9" t="s">
        <v>123</v>
      </c>
    </row>
    <row r="2246" spans="1:42" hidden="1">
      <c r="A2246" s="69" t="s">
        <v>7256</v>
      </c>
      <c r="B2246" s="70" t="s">
        <v>7257</v>
      </c>
      <c r="F2246" s="60">
        <v>20</v>
      </c>
      <c r="G2246" s="40">
        <v>20</v>
      </c>
      <c r="I2246" s="8"/>
      <c r="J2246" s="6"/>
      <c r="K2246" s="64"/>
      <c r="N2246" s="24"/>
      <c r="T2246" s="19" t="s">
        <v>7258</v>
      </c>
      <c r="X2246" s="30">
        <v>45662</v>
      </c>
      <c r="AA2246" s="3" t="s">
        <v>2237</v>
      </c>
      <c r="AB2246" s="61"/>
      <c r="AD2246" s="9" t="s">
        <v>56</v>
      </c>
      <c r="AF2246" s="9" t="s">
        <v>13</v>
      </c>
      <c r="AH2246" s="9" t="s">
        <v>123</v>
      </c>
    </row>
    <row r="2247" spans="1:42" hidden="1">
      <c r="A2247" s="69" t="s">
        <v>7259</v>
      </c>
      <c r="B2247" s="70" t="s">
        <v>7260</v>
      </c>
      <c r="F2247" s="60">
        <v>101</v>
      </c>
      <c r="G2247" s="40">
        <v>101</v>
      </c>
      <c r="I2247" s="8"/>
      <c r="J2247" s="6"/>
      <c r="K2247" s="64"/>
      <c r="N2247" s="24"/>
      <c r="T2247" s="19" t="s">
        <v>7261</v>
      </c>
      <c r="X2247" s="30">
        <v>45666</v>
      </c>
      <c r="AA2247" s="3" t="s">
        <v>1761</v>
      </c>
      <c r="AB2247" s="61"/>
      <c r="AD2247" s="9" t="s">
        <v>56</v>
      </c>
      <c r="AF2247" s="9" t="s">
        <v>13</v>
      </c>
      <c r="AH2247" s="9" t="s">
        <v>123</v>
      </c>
    </row>
    <row r="2248" spans="1:42" hidden="1">
      <c r="A2248" s="69" t="s">
        <v>7262</v>
      </c>
      <c r="B2248" s="70" t="s">
        <v>4371</v>
      </c>
      <c r="F2248" s="60">
        <v>10</v>
      </c>
      <c r="G2248" s="40">
        <v>10</v>
      </c>
      <c r="I2248" s="8"/>
      <c r="J2248" s="6"/>
      <c r="K2248" s="64"/>
      <c r="N2248" s="24"/>
      <c r="T2248" s="19" t="s">
        <v>7263</v>
      </c>
      <c r="X2248" s="30">
        <v>45683</v>
      </c>
      <c r="AA2248" s="3" t="s">
        <v>1856</v>
      </c>
      <c r="AB2248" s="61"/>
      <c r="AD2248" s="9" t="s">
        <v>56</v>
      </c>
      <c r="AF2248" s="9" t="s">
        <v>2</v>
      </c>
      <c r="AH2248" s="9" t="s">
        <v>31</v>
      </c>
      <c r="AJ2248" s="9" t="s">
        <v>106</v>
      </c>
      <c r="AL2248" s="9" t="s">
        <v>48</v>
      </c>
      <c r="AN2248" s="9" t="s">
        <v>13</v>
      </c>
      <c r="AP2248" s="9" t="s">
        <v>123</v>
      </c>
    </row>
    <row r="2249" spans="1:42" hidden="1">
      <c r="A2249" s="69" t="s">
        <v>7264</v>
      </c>
      <c r="B2249" s="70" t="s">
        <v>4374</v>
      </c>
      <c r="F2249" s="60">
        <v>10</v>
      </c>
      <c r="G2249" s="40">
        <v>10</v>
      </c>
      <c r="I2249" s="8"/>
      <c r="J2249" s="6"/>
      <c r="K2249" s="64"/>
      <c r="N2249" s="24"/>
      <c r="T2249" s="19" t="s">
        <v>7265</v>
      </c>
      <c r="X2249" s="30">
        <v>45683</v>
      </c>
      <c r="AA2249" s="3" t="s">
        <v>1856</v>
      </c>
      <c r="AB2249" s="61"/>
      <c r="AD2249" s="9" t="s">
        <v>56</v>
      </c>
      <c r="AF2249" s="9" t="s">
        <v>2</v>
      </c>
      <c r="AH2249" s="9" t="s">
        <v>31</v>
      </c>
      <c r="AJ2249" s="9" t="s">
        <v>106</v>
      </c>
      <c r="AL2249" s="9" t="s">
        <v>48</v>
      </c>
      <c r="AN2249" s="9" t="s">
        <v>13</v>
      </c>
      <c r="AP2249" s="9" t="s">
        <v>123</v>
      </c>
    </row>
    <row r="2250" spans="1:42" hidden="1">
      <c r="A2250" s="69" t="s">
        <v>7266</v>
      </c>
      <c r="B2250" s="70" t="s">
        <v>4377</v>
      </c>
      <c r="F2250" s="60">
        <v>10</v>
      </c>
      <c r="G2250" s="40">
        <v>10</v>
      </c>
      <c r="I2250" s="8"/>
      <c r="J2250" s="6"/>
      <c r="K2250" s="64"/>
      <c r="N2250" s="24"/>
      <c r="T2250" s="19" t="s">
        <v>7267</v>
      </c>
      <c r="X2250" s="30">
        <v>45683</v>
      </c>
      <c r="AA2250" s="3" t="s">
        <v>1856</v>
      </c>
      <c r="AB2250" s="61"/>
      <c r="AD2250" s="9" t="s">
        <v>56</v>
      </c>
      <c r="AF2250" s="9" t="s">
        <v>2</v>
      </c>
      <c r="AH2250" s="9" t="s">
        <v>31</v>
      </c>
      <c r="AJ2250" s="9" t="s">
        <v>106</v>
      </c>
      <c r="AL2250" s="9" t="s">
        <v>48</v>
      </c>
      <c r="AN2250" s="9" t="s">
        <v>13</v>
      </c>
      <c r="AP2250" s="9" t="s">
        <v>123</v>
      </c>
    </row>
    <row r="2251" spans="1:42" hidden="1">
      <c r="A2251" s="69" t="s">
        <v>7268</v>
      </c>
      <c r="B2251" s="70" t="s">
        <v>7269</v>
      </c>
      <c r="F2251" s="60">
        <v>1</v>
      </c>
      <c r="G2251" s="40">
        <v>1</v>
      </c>
      <c r="I2251" s="8"/>
      <c r="J2251" s="6"/>
      <c r="K2251" s="64"/>
      <c r="N2251" s="24"/>
      <c r="T2251" s="19" t="s">
        <v>7271</v>
      </c>
      <c r="X2251" s="30">
        <v>45672</v>
      </c>
      <c r="AA2251" s="3" t="s">
        <v>7270</v>
      </c>
      <c r="AB2251" s="61"/>
      <c r="AD2251" s="9" t="s">
        <v>56</v>
      </c>
      <c r="AF2251" s="9" t="s">
        <v>82</v>
      </c>
      <c r="AH2251" s="9" t="s">
        <v>31</v>
      </c>
      <c r="AJ2251" s="9" t="s">
        <v>123</v>
      </c>
    </row>
    <row r="2252" spans="1:42" hidden="1">
      <c r="A2252" s="69" t="s">
        <v>7272</v>
      </c>
      <c r="B2252" s="70" t="s">
        <v>7273</v>
      </c>
      <c r="F2252" s="60">
        <v>1</v>
      </c>
      <c r="G2252" s="40">
        <v>1</v>
      </c>
      <c r="I2252" s="8"/>
      <c r="J2252" s="6"/>
      <c r="K2252" s="64"/>
      <c r="N2252" s="24"/>
      <c r="T2252" s="19" t="s">
        <v>7274</v>
      </c>
      <c r="X2252" s="30">
        <v>45672</v>
      </c>
      <c r="AA2252" s="3" t="s">
        <v>7270</v>
      </c>
      <c r="AB2252" s="61"/>
      <c r="AD2252" s="9" t="s">
        <v>56</v>
      </c>
      <c r="AF2252" s="9" t="s">
        <v>82</v>
      </c>
      <c r="AH2252" s="9" t="s">
        <v>31</v>
      </c>
      <c r="AJ2252" s="9" t="s">
        <v>123</v>
      </c>
    </row>
    <row r="2253" spans="1:42" hidden="1">
      <c r="A2253" s="69" t="s">
        <v>7275</v>
      </c>
      <c r="B2253" s="70" t="s">
        <v>7276</v>
      </c>
      <c r="F2253" s="60">
        <v>5</v>
      </c>
      <c r="G2253" s="40">
        <v>5</v>
      </c>
      <c r="I2253" s="8"/>
      <c r="J2253" s="6"/>
      <c r="K2253" s="64"/>
      <c r="N2253" s="24"/>
      <c r="T2253" s="19" t="s">
        <v>7277</v>
      </c>
      <c r="X2253" s="30">
        <v>45666</v>
      </c>
      <c r="AA2253" s="3" t="s">
        <v>1818</v>
      </c>
      <c r="AB2253" s="61"/>
      <c r="AD2253" s="9" t="s">
        <v>56</v>
      </c>
      <c r="AF2253" s="9" t="s">
        <v>11</v>
      </c>
      <c r="AH2253" s="9" t="s">
        <v>16</v>
      </c>
      <c r="AJ2253" s="9" t="s">
        <v>2</v>
      </c>
      <c r="AL2253" s="9" t="s">
        <v>123</v>
      </c>
    </row>
    <row r="2254" spans="1:42" hidden="1">
      <c r="A2254" s="69" t="s">
        <v>7278</v>
      </c>
      <c r="B2254" s="70" t="s">
        <v>199</v>
      </c>
      <c r="F2254" s="60">
        <v>252</v>
      </c>
      <c r="G2254" s="40">
        <v>252</v>
      </c>
      <c r="I2254" s="8"/>
      <c r="J2254" s="6"/>
      <c r="K2254" s="64"/>
      <c r="N2254" s="24"/>
      <c r="T2254" s="19" t="s">
        <v>7279</v>
      </c>
      <c r="X2254" s="30">
        <v>45673</v>
      </c>
      <c r="AA2254" s="3" t="s">
        <v>1980</v>
      </c>
      <c r="AB2254" s="61"/>
      <c r="AD2254" s="9" t="s">
        <v>56</v>
      </c>
      <c r="AF2254" s="9" t="s">
        <v>2</v>
      </c>
    </row>
    <row r="2255" spans="1:42" hidden="1">
      <c r="A2255" s="69" t="s">
        <v>7280</v>
      </c>
      <c r="B2255" s="70" t="s">
        <v>199</v>
      </c>
      <c r="F2255" s="60">
        <v>252</v>
      </c>
      <c r="G2255" s="40">
        <v>252</v>
      </c>
      <c r="I2255" s="8"/>
      <c r="J2255" s="6"/>
      <c r="K2255" s="64"/>
      <c r="N2255" s="24"/>
      <c r="T2255" s="19" t="s">
        <v>7281</v>
      </c>
      <c r="X2255" s="30">
        <v>45673</v>
      </c>
      <c r="AA2255" s="3" t="s">
        <v>1980</v>
      </c>
      <c r="AB2255" s="61"/>
      <c r="AD2255" s="9" t="s">
        <v>56</v>
      </c>
      <c r="AF2255" s="9" t="s">
        <v>2</v>
      </c>
    </row>
    <row r="2256" spans="1:42" hidden="1">
      <c r="A2256" s="69" t="s">
        <v>7282</v>
      </c>
      <c r="B2256" s="70" t="s">
        <v>199</v>
      </c>
      <c r="F2256" s="60">
        <v>252</v>
      </c>
      <c r="G2256" s="40">
        <v>252</v>
      </c>
      <c r="I2256" s="8"/>
      <c r="J2256" s="6"/>
      <c r="K2256" s="64"/>
      <c r="N2256" s="24"/>
      <c r="T2256" s="19" t="s">
        <v>7283</v>
      </c>
      <c r="X2256" s="30">
        <v>45673</v>
      </c>
      <c r="AA2256" s="3" t="s">
        <v>1980</v>
      </c>
      <c r="AB2256" s="61"/>
      <c r="AD2256" s="9" t="s">
        <v>56</v>
      </c>
      <c r="AF2256" s="9" t="s">
        <v>2</v>
      </c>
    </row>
    <row r="2257" spans="1:56" hidden="1">
      <c r="A2257" s="69" t="s">
        <v>7284</v>
      </c>
      <c r="B2257" s="70" t="s">
        <v>199</v>
      </c>
      <c r="F2257" s="60">
        <v>252</v>
      </c>
      <c r="G2257" s="40">
        <v>252</v>
      </c>
      <c r="I2257" s="8"/>
      <c r="J2257" s="6"/>
      <c r="K2257" s="64"/>
      <c r="N2257" s="24"/>
      <c r="T2257" s="19" t="s">
        <v>7285</v>
      </c>
      <c r="X2257" s="30">
        <v>45673</v>
      </c>
      <c r="AA2257" s="3" t="s">
        <v>1980</v>
      </c>
      <c r="AB2257" s="61"/>
      <c r="AD2257" s="9" t="s">
        <v>56</v>
      </c>
      <c r="AF2257" s="9" t="s">
        <v>2</v>
      </c>
    </row>
    <row r="2258" spans="1:56" hidden="1">
      <c r="A2258" s="69" t="s">
        <v>7286</v>
      </c>
      <c r="B2258" s="70" t="s">
        <v>199</v>
      </c>
      <c r="F2258" s="60">
        <v>251</v>
      </c>
      <c r="G2258" s="40">
        <v>251</v>
      </c>
      <c r="I2258" s="8"/>
      <c r="J2258" s="6"/>
      <c r="K2258" s="64"/>
      <c r="N2258" s="24"/>
      <c r="T2258" s="19" t="s">
        <v>7287</v>
      </c>
      <c r="X2258" s="30">
        <v>45673</v>
      </c>
      <c r="AA2258" s="3" t="s">
        <v>1980</v>
      </c>
      <c r="AB2258" s="61"/>
      <c r="AD2258" s="9" t="s">
        <v>56</v>
      </c>
      <c r="AF2258" s="9" t="s">
        <v>2</v>
      </c>
    </row>
    <row r="2259" spans="1:56" hidden="1">
      <c r="A2259" s="69" t="s">
        <v>7288</v>
      </c>
      <c r="B2259" s="70" t="s">
        <v>7289</v>
      </c>
      <c r="F2259" s="60">
        <v>50</v>
      </c>
      <c r="G2259" s="40">
        <v>50</v>
      </c>
      <c r="I2259" s="8"/>
      <c r="J2259" s="6"/>
      <c r="K2259" s="64"/>
      <c r="N2259" s="24"/>
      <c r="Q2259" s="8" t="s">
        <v>7290</v>
      </c>
      <c r="T2259" s="19" t="s">
        <v>7291</v>
      </c>
      <c r="X2259" s="30">
        <v>46031</v>
      </c>
      <c r="AA2259" s="3" t="s">
        <v>7103</v>
      </c>
      <c r="AB2259" s="61"/>
      <c r="AD2259" s="9" t="s">
        <v>126</v>
      </c>
      <c r="AF2259" s="9" t="s">
        <v>11</v>
      </c>
      <c r="AH2259" s="9" t="s">
        <v>21</v>
      </c>
      <c r="AJ2259" s="9" t="s">
        <v>2</v>
      </c>
      <c r="AL2259" s="9" t="s">
        <v>31</v>
      </c>
      <c r="AN2259" s="9" t="s">
        <v>39</v>
      </c>
      <c r="AP2259" s="9" t="s">
        <v>106</v>
      </c>
      <c r="AR2259" s="9" t="s">
        <v>6</v>
      </c>
      <c r="AT2259" s="9" t="s">
        <v>1527</v>
      </c>
      <c r="AV2259" s="9" t="s">
        <v>7</v>
      </c>
      <c r="AX2259" s="9" t="s">
        <v>13</v>
      </c>
      <c r="AZ2259" s="9" t="s">
        <v>250</v>
      </c>
      <c r="BB2259" s="9" t="s">
        <v>41</v>
      </c>
      <c r="BD2259" s="9" t="s">
        <v>123</v>
      </c>
    </row>
    <row r="2260" spans="1:56" hidden="1">
      <c r="A2260" s="69" t="s">
        <v>7292</v>
      </c>
      <c r="B2260" s="70" t="s">
        <v>7293</v>
      </c>
      <c r="F2260" s="60">
        <v>50</v>
      </c>
      <c r="G2260" s="40">
        <v>50</v>
      </c>
      <c r="I2260" s="8"/>
      <c r="J2260" s="6"/>
      <c r="K2260" s="64"/>
      <c r="N2260" s="24"/>
      <c r="Q2260" s="8" t="s">
        <v>7294</v>
      </c>
      <c r="T2260" s="19" t="s">
        <v>7295</v>
      </c>
      <c r="X2260" s="30">
        <v>46031</v>
      </c>
      <c r="AA2260" s="3" t="s">
        <v>7103</v>
      </c>
      <c r="AB2260" s="61"/>
      <c r="AD2260" s="9" t="s">
        <v>126</v>
      </c>
      <c r="AF2260" s="9" t="s">
        <v>11</v>
      </c>
      <c r="AH2260" s="9" t="s">
        <v>2</v>
      </c>
      <c r="AJ2260" s="9" t="s">
        <v>31</v>
      </c>
      <c r="AL2260" s="9" t="s">
        <v>106</v>
      </c>
      <c r="AN2260" s="9" t="s">
        <v>24</v>
      </c>
      <c r="AP2260" s="9" t="s">
        <v>48</v>
      </c>
      <c r="AR2260" s="9" t="s">
        <v>13</v>
      </c>
      <c r="AT2260" s="9" t="s">
        <v>41</v>
      </c>
      <c r="AV2260" s="9" t="s">
        <v>123</v>
      </c>
    </row>
    <row r="2261" spans="1:56" hidden="1">
      <c r="A2261" s="69" t="s">
        <v>7296</v>
      </c>
      <c r="B2261" s="70" t="s">
        <v>5411</v>
      </c>
      <c r="F2261" s="60">
        <v>5</v>
      </c>
      <c r="G2261" s="40">
        <v>5</v>
      </c>
      <c r="I2261" s="8"/>
      <c r="J2261" s="6"/>
      <c r="K2261" s="64"/>
      <c r="N2261" s="24"/>
      <c r="Q2261" s="8" t="s">
        <v>5412</v>
      </c>
      <c r="T2261" s="19" t="s">
        <v>7297</v>
      </c>
      <c r="X2261" s="30">
        <v>46079</v>
      </c>
      <c r="AA2261" s="3" t="s">
        <v>5413</v>
      </c>
      <c r="AB2261" s="61"/>
      <c r="AD2261" s="9" t="s">
        <v>126</v>
      </c>
      <c r="AF2261" s="9" t="s">
        <v>17</v>
      </c>
      <c r="AH2261" s="9" t="s">
        <v>16</v>
      </c>
      <c r="AJ2261" s="9" t="s">
        <v>2</v>
      </c>
      <c r="AL2261" s="9" t="s">
        <v>1535</v>
      </c>
      <c r="AN2261" s="9" t="s">
        <v>1576</v>
      </c>
      <c r="AP2261" s="9" t="s">
        <v>37</v>
      </c>
      <c r="AR2261" s="9" t="s">
        <v>123</v>
      </c>
    </row>
    <row r="2262" spans="1:56" hidden="1">
      <c r="A2262" s="69" t="s">
        <v>7298</v>
      </c>
      <c r="B2262" s="70" t="s">
        <v>7050</v>
      </c>
      <c r="F2262" s="60">
        <v>5</v>
      </c>
      <c r="G2262" s="40">
        <v>5</v>
      </c>
      <c r="I2262" s="8"/>
      <c r="J2262" s="6"/>
      <c r="K2262" s="64"/>
      <c r="N2262" s="24"/>
      <c r="Q2262" s="8" t="s">
        <v>7051</v>
      </c>
      <c r="T2262" s="19" t="s">
        <v>7299</v>
      </c>
      <c r="X2262" s="30">
        <v>46079</v>
      </c>
      <c r="AA2262" s="3" t="s">
        <v>5413</v>
      </c>
      <c r="AB2262" s="61"/>
      <c r="AD2262" s="9" t="s">
        <v>126</v>
      </c>
      <c r="AF2262" s="9" t="s">
        <v>11</v>
      </c>
      <c r="AH2262" s="9" t="s">
        <v>2</v>
      </c>
      <c r="AJ2262" s="9" t="s">
        <v>9</v>
      </c>
      <c r="AL2262" s="9" t="s">
        <v>17</v>
      </c>
      <c r="AN2262" s="9" t="s">
        <v>37</v>
      </c>
      <c r="AP2262" s="9" t="s">
        <v>123</v>
      </c>
    </row>
    <row r="2263" spans="1:56" hidden="1">
      <c r="A2263" s="69" t="s">
        <v>7300</v>
      </c>
      <c r="B2263" s="70" t="s">
        <v>7301</v>
      </c>
      <c r="F2263" s="60">
        <v>2</v>
      </c>
      <c r="G2263" s="40">
        <v>2</v>
      </c>
      <c r="I2263" s="8"/>
      <c r="J2263" s="6"/>
      <c r="K2263" s="64"/>
      <c r="N2263" s="24"/>
      <c r="Q2263" s="8" t="s">
        <v>7302</v>
      </c>
      <c r="T2263" s="19" t="s">
        <v>7303</v>
      </c>
      <c r="X2263" s="30">
        <v>46078</v>
      </c>
      <c r="AA2263" s="3" t="s">
        <v>2642</v>
      </c>
      <c r="AB2263" s="61"/>
      <c r="AD2263" s="9" t="s">
        <v>126</v>
      </c>
      <c r="AF2263" s="9" t="s">
        <v>11</v>
      </c>
      <c r="AH2263" s="9" t="s">
        <v>2</v>
      </c>
      <c r="AJ2263" s="9" t="s">
        <v>31</v>
      </c>
      <c r="AL2263" s="9" t="s">
        <v>87</v>
      </c>
      <c r="AN2263" s="9" t="s">
        <v>49</v>
      </c>
      <c r="AP2263" s="9" t="s">
        <v>24</v>
      </c>
      <c r="AR2263" s="9" t="s">
        <v>48</v>
      </c>
      <c r="AT2263" s="9" t="s">
        <v>13</v>
      </c>
      <c r="AV2263" s="9" t="s">
        <v>123</v>
      </c>
    </row>
    <row r="2264" spans="1:56" hidden="1">
      <c r="A2264" s="69" t="s">
        <v>7304</v>
      </c>
      <c r="B2264" s="70" t="s">
        <v>7305</v>
      </c>
      <c r="F2264" s="60">
        <v>30</v>
      </c>
      <c r="G2264" s="40">
        <v>30</v>
      </c>
      <c r="I2264" s="8"/>
      <c r="J2264" s="6"/>
      <c r="K2264" s="64"/>
      <c r="N2264" s="24"/>
      <c r="Q2264" s="8" t="s">
        <v>7306</v>
      </c>
      <c r="T2264" s="19" t="s">
        <v>7307</v>
      </c>
      <c r="X2264" s="30">
        <v>46052</v>
      </c>
      <c r="AA2264" s="3" t="s">
        <v>2889</v>
      </c>
      <c r="AB2264" s="61"/>
      <c r="AD2264" s="9" t="s">
        <v>126</v>
      </c>
      <c r="AF2264" s="9" t="s">
        <v>11</v>
      </c>
      <c r="AH2264" s="9" t="s">
        <v>2</v>
      </c>
      <c r="AJ2264" s="9" t="s">
        <v>31</v>
      </c>
      <c r="AL2264" s="9" t="s">
        <v>106</v>
      </c>
      <c r="AN2264" s="9" t="s">
        <v>48</v>
      </c>
      <c r="AP2264" s="9" t="s">
        <v>13</v>
      </c>
      <c r="AR2264" s="9" t="s">
        <v>123</v>
      </c>
    </row>
    <row r="2265" spans="1:56" hidden="1">
      <c r="A2265" s="69" t="s">
        <v>7308</v>
      </c>
      <c r="B2265" s="70" t="s">
        <v>7309</v>
      </c>
      <c r="F2265" s="60">
        <v>30</v>
      </c>
      <c r="G2265" s="40">
        <v>30</v>
      </c>
      <c r="I2265" s="8"/>
      <c r="J2265" s="6"/>
      <c r="K2265" s="64"/>
      <c r="N2265" s="24"/>
      <c r="Q2265" s="8" t="s">
        <v>7310</v>
      </c>
      <c r="T2265" s="19" t="s">
        <v>7311</v>
      </c>
      <c r="X2265" s="30">
        <v>46052</v>
      </c>
      <c r="AA2265" s="3" t="s">
        <v>2889</v>
      </c>
      <c r="AB2265" s="61"/>
      <c r="AD2265" s="9" t="s">
        <v>126</v>
      </c>
      <c r="AF2265" s="9" t="s">
        <v>11</v>
      </c>
      <c r="AH2265" s="9" t="s">
        <v>2</v>
      </c>
      <c r="AJ2265" s="9" t="s">
        <v>31</v>
      </c>
      <c r="AL2265" s="9" t="s">
        <v>9</v>
      </c>
      <c r="AN2265" s="9" t="s">
        <v>106</v>
      </c>
      <c r="AP2265" s="9" t="s">
        <v>48</v>
      </c>
      <c r="AR2265" s="9" t="s">
        <v>13</v>
      </c>
      <c r="AT2265" s="9" t="s">
        <v>123</v>
      </c>
    </row>
    <row r="2266" spans="1:56" hidden="1">
      <c r="A2266" s="69" t="s">
        <v>7312</v>
      </c>
      <c r="B2266" s="70" t="s">
        <v>7313</v>
      </c>
      <c r="F2266" s="60">
        <v>30</v>
      </c>
      <c r="G2266" s="40">
        <v>30</v>
      </c>
      <c r="I2266" s="8"/>
      <c r="J2266" s="6"/>
      <c r="K2266" s="64"/>
      <c r="N2266" s="24"/>
      <c r="Q2266" s="8" t="s">
        <v>7314</v>
      </c>
      <c r="T2266" s="19" t="s">
        <v>7315</v>
      </c>
      <c r="X2266" s="30">
        <v>46052</v>
      </c>
      <c r="AA2266" s="3" t="s">
        <v>2889</v>
      </c>
      <c r="AB2266" s="61"/>
      <c r="AD2266" s="9" t="s">
        <v>126</v>
      </c>
      <c r="AF2266" s="9" t="s">
        <v>11</v>
      </c>
      <c r="AH2266" s="9" t="s">
        <v>2</v>
      </c>
      <c r="AJ2266" s="9" t="s">
        <v>31</v>
      </c>
      <c r="AL2266" s="9" t="s">
        <v>9</v>
      </c>
      <c r="AN2266" s="9" t="s">
        <v>106</v>
      </c>
      <c r="AP2266" s="9" t="s">
        <v>48</v>
      </c>
      <c r="AR2266" s="9" t="s">
        <v>13</v>
      </c>
      <c r="AT2266" s="9" t="s">
        <v>123</v>
      </c>
    </row>
    <row r="2267" spans="1:56" hidden="1">
      <c r="A2267" s="69" t="s">
        <v>7316</v>
      </c>
      <c r="B2267" s="70" t="s">
        <v>998</v>
      </c>
      <c r="F2267" s="60">
        <v>50</v>
      </c>
      <c r="G2267" s="40">
        <v>50</v>
      </c>
      <c r="I2267" s="8"/>
      <c r="J2267" s="6"/>
      <c r="K2267" s="64"/>
      <c r="N2267" s="24"/>
      <c r="T2267" s="19" t="s">
        <v>7317</v>
      </c>
      <c r="X2267" s="30">
        <v>46030</v>
      </c>
      <c r="AA2267" s="3" t="s">
        <v>1635</v>
      </c>
      <c r="AB2267" s="61"/>
      <c r="AD2267" s="9" t="s">
        <v>56</v>
      </c>
      <c r="AF2267" s="9" t="s">
        <v>13</v>
      </c>
      <c r="AH2267" s="9" t="s">
        <v>41</v>
      </c>
      <c r="AJ2267" s="9" t="s">
        <v>123</v>
      </c>
    </row>
    <row r="2268" spans="1:56" hidden="1">
      <c r="A2268" s="69" t="s">
        <v>7318</v>
      </c>
      <c r="B2268" s="70" t="s">
        <v>366</v>
      </c>
      <c r="F2268" s="60">
        <v>50</v>
      </c>
      <c r="G2268" s="40">
        <v>50</v>
      </c>
      <c r="I2268" s="8"/>
      <c r="J2268" s="6"/>
      <c r="K2268" s="64"/>
      <c r="N2268" s="24"/>
      <c r="Q2268" s="8" t="s">
        <v>6238</v>
      </c>
      <c r="T2268" s="19" t="s">
        <v>7319</v>
      </c>
      <c r="X2268" s="30">
        <v>46038</v>
      </c>
      <c r="AA2268" s="3" t="s">
        <v>2655</v>
      </c>
      <c r="AB2268" s="61"/>
      <c r="AD2268" s="9" t="s">
        <v>126</v>
      </c>
      <c r="AF2268" s="9" t="s">
        <v>11</v>
      </c>
      <c r="AH2268" s="9" t="s">
        <v>2</v>
      </c>
      <c r="AJ2268" s="9" t="s">
        <v>123</v>
      </c>
    </row>
    <row r="2269" spans="1:56" hidden="1">
      <c r="A2269" s="69" t="s">
        <v>7320</v>
      </c>
      <c r="B2269" s="70" t="s">
        <v>5712</v>
      </c>
      <c r="F2269" s="60">
        <v>3</v>
      </c>
      <c r="G2269" s="40">
        <v>3</v>
      </c>
      <c r="I2269" s="8"/>
      <c r="J2269" s="6"/>
      <c r="K2269" s="64"/>
      <c r="N2269" s="24"/>
      <c r="Q2269" s="8" t="s">
        <v>5713</v>
      </c>
      <c r="T2269" s="19" t="s">
        <v>7321</v>
      </c>
      <c r="X2269" s="30">
        <v>46094</v>
      </c>
      <c r="AA2269" s="3" t="s">
        <v>1804</v>
      </c>
      <c r="AB2269" s="61"/>
      <c r="AD2269" s="9" t="s">
        <v>126</v>
      </c>
      <c r="AF2269" s="9" t="s">
        <v>19</v>
      </c>
      <c r="AH2269" s="9" t="s">
        <v>11</v>
      </c>
      <c r="AJ2269" s="9" t="s">
        <v>2</v>
      </c>
      <c r="AL2269" s="9" t="s">
        <v>31</v>
      </c>
      <c r="AN2269" s="9" t="s">
        <v>78</v>
      </c>
      <c r="AP2269" s="9" t="s">
        <v>87</v>
      </c>
      <c r="AR2269" s="9" t="s">
        <v>24</v>
      </c>
      <c r="AT2269" s="9" t="s">
        <v>48</v>
      </c>
      <c r="AV2269" s="9" t="s">
        <v>25</v>
      </c>
      <c r="AX2269" s="9" t="s">
        <v>37</v>
      </c>
      <c r="AZ2269" s="9" t="s">
        <v>13</v>
      </c>
      <c r="BB2269" s="9" t="s">
        <v>41</v>
      </c>
      <c r="BD2269" s="9" t="s">
        <v>123</v>
      </c>
    </row>
    <row r="2270" spans="1:56" hidden="1">
      <c r="A2270" s="69" t="s">
        <v>7322</v>
      </c>
      <c r="B2270" s="70" t="s">
        <v>5716</v>
      </c>
      <c r="F2270" s="60">
        <v>3</v>
      </c>
      <c r="G2270" s="40">
        <v>3</v>
      </c>
      <c r="I2270" s="8"/>
      <c r="J2270" s="6"/>
      <c r="K2270" s="64"/>
      <c r="N2270" s="24"/>
      <c r="Q2270" s="8" t="s">
        <v>5717</v>
      </c>
      <c r="T2270" s="19" t="s">
        <v>7323</v>
      </c>
      <c r="X2270" s="30">
        <v>46094</v>
      </c>
      <c r="AA2270" s="3" t="s">
        <v>1804</v>
      </c>
      <c r="AB2270" s="61"/>
      <c r="AD2270" s="9" t="s">
        <v>126</v>
      </c>
      <c r="AF2270" s="9" t="s">
        <v>19</v>
      </c>
      <c r="AH2270" s="9" t="s">
        <v>11</v>
      </c>
      <c r="AJ2270" s="9" t="s">
        <v>2</v>
      </c>
      <c r="AL2270" s="9" t="s">
        <v>31</v>
      </c>
      <c r="AN2270" s="9" t="s">
        <v>78</v>
      </c>
      <c r="AP2270" s="9" t="s">
        <v>16</v>
      </c>
      <c r="AR2270" s="9" t="s">
        <v>24</v>
      </c>
      <c r="AT2270" s="9" t="s">
        <v>48</v>
      </c>
      <c r="AV2270" s="9" t="s">
        <v>25</v>
      </c>
      <c r="AX2270" s="9" t="s">
        <v>37</v>
      </c>
      <c r="AZ2270" s="9" t="s">
        <v>13</v>
      </c>
      <c r="BB2270" s="9" t="s">
        <v>41</v>
      </c>
      <c r="BD2270" s="9" t="s">
        <v>123</v>
      </c>
    </row>
    <row r="2271" spans="1:56" hidden="1">
      <c r="A2271" s="69" t="s">
        <v>7324</v>
      </c>
      <c r="B2271" s="70" t="s">
        <v>5720</v>
      </c>
      <c r="F2271" s="60">
        <v>3</v>
      </c>
      <c r="G2271" s="40">
        <v>3</v>
      </c>
      <c r="I2271" s="8"/>
      <c r="J2271" s="6"/>
      <c r="K2271" s="64"/>
      <c r="N2271" s="24"/>
      <c r="Q2271" s="8" t="s">
        <v>5721</v>
      </c>
      <c r="T2271" s="19" t="s">
        <v>7325</v>
      </c>
      <c r="X2271" s="30">
        <v>46094</v>
      </c>
      <c r="AA2271" s="3" t="s">
        <v>1804</v>
      </c>
      <c r="AB2271" s="61"/>
      <c r="AD2271" s="9" t="s">
        <v>126</v>
      </c>
      <c r="AF2271" s="9" t="s">
        <v>19</v>
      </c>
      <c r="AH2271" s="9" t="s">
        <v>11</v>
      </c>
      <c r="AJ2271" s="9" t="s">
        <v>2</v>
      </c>
      <c r="AL2271" s="9" t="s">
        <v>16</v>
      </c>
      <c r="AN2271" s="9" t="s">
        <v>78</v>
      </c>
      <c r="AP2271" s="9" t="s">
        <v>7</v>
      </c>
      <c r="AR2271" s="9" t="s">
        <v>37</v>
      </c>
      <c r="AT2271" s="9" t="s">
        <v>13</v>
      </c>
      <c r="AV2271" s="9" t="s">
        <v>41</v>
      </c>
      <c r="AX2271" s="9" t="s">
        <v>123</v>
      </c>
    </row>
    <row r="2272" spans="1:56" hidden="1">
      <c r="A2272" s="69" t="s">
        <v>7326</v>
      </c>
      <c r="B2272" s="70" t="s">
        <v>1352</v>
      </c>
      <c r="F2272" s="60">
        <v>5</v>
      </c>
      <c r="G2272" s="40">
        <v>5</v>
      </c>
      <c r="I2272" s="8"/>
      <c r="J2272" s="6"/>
      <c r="K2272" s="64"/>
      <c r="N2272" s="24"/>
      <c r="T2272" s="19" t="s">
        <v>7327</v>
      </c>
      <c r="X2272" s="30">
        <v>46101</v>
      </c>
      <c r="AA2272" s="3" t="s">
        <v>1804</v>
      </c>
      <c r="AB2272" s="61"/>
      <c r="AD2272" s="9" t="s">
        <v>126</v>
      </c>
      <c r="AF2272" s="9" t="s">
        <v>11</v>
      </c>
      <c r="AH2272" s="9" t="s">
        <v>16</v>
      </c>
      <c r="AJ2272" s="9" t="s">
        <v>45</v>
      </c>
      <c r="AL2272" s="9" t="s">
        <v>67</v>
      </c>
      <c r="AN2272" s="9" t="s">
        <v>2</v>
      </c>
      <c r="AP2272" s="9" t="s">
        <v>106</v>
      </c>
      <c r="AR2272" s="9" t="s">
        <v>7</v>
      </c>
      <c r="AT2272" s="9" t="s">
        <v>18</v>
      </c>
      <c r="AV2272" s="9" t="s">
        <v>13</v>
      </c>
      <c r="AX2272" s="9" t="s">
        <v>123</v>
      </c>
    </row>
    <row r="2273" spans="1:48" hidden="1">
      <c r="A2273" s="69" t="s">
        <v>7328</v>
      </c>
      <c r="B2273" s="70" t="s">
        <v>5361</v>
      </c>
      <c r="F2273" s="60">
        <v>304</v>
      </c>
      <c r="G2273" s="40">
        <v>304</v>
      </c>
      <c r="I2273" s="8"/>
      <c r="J2273" s="6"/>
      <c r="K2273" s="64"/>
      <c r="N2273" s="24"/>
      <c r="T2273" s="19" t="s">
        <v>7329</v>
      </c>
      <c r="X2273" s="30">
        <v>46030</v>
      </c>
      <c r="AA2273" s="3" t="s">
        <v>1748</v>
      </c>
      <c r="AB2273" s="61"/>
      <c r="AD2273" s="9" t="s">
        <v>56</v>
      </c>
      <c r="AF2273" s="9" t="s">
        <v>13</v>
      </c>
      <c r="AH2273" s="9" t="s">
        <v>123</v>
      </c>
    </row>
    <row r="2274" spans="1:48" hidden="1">
      <c r="A2274" s="69" t="s">
        <v>7330</v>
      </c>
      <c r="B2274" s="70" t="s">
        <v>7331</v>
      </c>
      <c r="F2274" s="60">
        <v>30</v>
      </c>
      <c r="G2274" s="40">
        <v>30</v>
      </c>
      <c r="I2274" s="8"/>
      <c r="J2274" s="6"/>
      <c r="K2274" s="64"/>
      <c r="N2274" s="24"/>
      <c r="T2274" s="19" t="s">
        <v>7332</v>
      </c>
      <c r="X2274" s="30">
        <v>46031</v>
      </c>
      <c r="AA2274" s="3" t="s">
        <v>1628</v>
      </c>
      <c r="AB2274" s="61"/>
      <c r="AD2274" s="9" t="s">
        <v>56</v>
      </c>
      <c r="AF2274" s="9" t="s">
        <v>2</v>
      </c>
      <c r="AH2274" s="9" t="s">
        <v>31</v>
      </c>
      <c r="AJ2274" s="9" t="s">
        <v>123</v>
      </c>
    </row>
    <row r="2275" spans="1:48" hidden="1">
      <c r="A2275" s="69" t="s">
        <v>7333</v>
      </c>
      <c r="B2275" s="70" t="s">
        <v>7334</v>
      </c>
      <c r="F2275" s="60">
        <v>204</v>
      </c>
      <c r="G2275" s="40">
        <v>204</v>
      </c>
      <c r="I2275" s="8"/>
      <c r="J2275" s="6"/>
      <c r="K2275" s="64"/>
      <c r="N2275" s="24"/>
      <c r="T2275" s="19" t="s">
        <v>7335</v>
      </c>
      <c r="X2275" s="30">
        <v>46031</v>
      </c>
      <c r="AA2275" s="3" t="s">
        <v>2038</v>
      </c>
      <c r="AB2275" s="61"/>
      <c r="AD2275" s="9" t="s">
        <v>56</v>
      </c>
      <c r="AF2275" s="9" t="s">
        <v>26</v>
      </c>
      <c r="AH2275" s="9" t="s">
        <v>123</v>
      </c>
    </row>
    <row r="2276" spans="1:48" hidden="1">
      <c r="A2276" s="69" t="s">
        <v>7336</v>
      </c>
      <c r="B2276" s="70" t="s">
        <v>3994</v>
      </c>
      <c r="F2276" s="60">
        <v>40</v>
      </c>
      <c r="G2276" s="40">
        <v>40</v>
      </c>
      <c r="I2276" s="8"/>
      <c r="J2276" s="6"/>
      <c r="K2276" s="64"/>
      <c r="N2276" s="24"/>
      <c r="T2276" s="19" t="s">
        <v>7337</v>
      </c>
      <c r="X2276" s="30">
        <v>46031</v>
      </c>
      <c r="AA2276" s="3" t="s">
        <v>2811</v>
      </c>
      <c r="AB2276" s="61"/>
      <c r="AD2276" s="9" t="s">
        <v>56</v>
      </c>
      <c r="AF2276" s="9" t="s">
        <v>13</v>
      </c>
      <c r="AH2276" s="9" t="s">
        <v>123</v>
      </c>
    </row>
    <row r="2277" spans="1:48" hidden="1">
      <c r="A2277" s="69" t="s">
        <v>7338</v>
      </c>
      <c r="B2277" s="70" t="s">
        <v>7339</v>
      </c>
      <c r="F2277" s="60">
        <v>20</v>
      </c>
      <c r="G2277" s="40">
        <v>20</v>
      </c>
      <c r="I2277" s="8"/>
      <c r="J2277" s="6"/>
      <c r="K2277" s="64"/>
      <c r="N2277" s="24"/>
      <c r="T2277" s="19" t="s">
        <v>7340</v>
      </c>
      <c r="X2277" s="30">
        <v>46031</v>
      </c>
      <c r="AA2277" s="3" t="s">
        <v>3</v>
      </c>
      <c r="AB2277" s="61"/>
      <c r="AD2277" s="9" t="s">
        <v>56</v>
      </c>
      <c r="AF2277" s="9" t="s">
        <v>13</v>
      </c>
      <c r="AH2277" s="9" t="s">
        <v>123</v>
      </c>
    </row>
    <row r="2278" spans="1:48" hidden="1">
      <c r="A2278" s="69" t="s">
        <v>7341</v>
      </c>
      <c r="B2278" s="70" t="s">
        <v>7342</v>
      </c>
      <c r="F2278" s="60">
        <v>1</v>
      </c>
      <c r="G2278" s="40">
        <v>1</v>
      </c>
      <c r="I2278" s="8"/>
      <c r="J2278" s="6"/>
      <c r="K2278" s="64"/>
      <c r="N2278" s="24"/>
      <c r="T2278" s="19" t="s">
        <v>7343</v>
      </c>
      <c r="X2278" s="30">
        <v>46031</v>
      </c>
      <c r="AA2278" s="3" t="s">
        <v>3</v>
      </c>
      <c r="AB2278" s="61"/>
      <c r="AD2278" s="9" t="s">
        <v>56</v>
      </c>
      <c r="AF2278" s="9" t="s">
        <v>13</v>
      </c>
      <c r="AH2278" s="9" t="s">
        <v>123</v>
      </c>
    </row>
    <row r="2279" spans="1:48" hidden="1">
      <c r="A2279" s="69" t="s">
        <v>7344</v>
      </c>
      <c r="B2279" s="70" t="s">
        <v>7345</v>
      </c>
      <c r="F2279" s="60">
        <v>1</v>
      </c>
      <c r="G2279" s="40">
        <v>1</v>
      </c>
      <c r="I2279" s="8"/>
      <c r="J2279" s="6"/>
      <c r="K2279" s="64"/>
      <c r="N2279" s="24"/>
      <c r="T2279" s="19" t="s">
        <v>7346</v>
      </c>
      <c r="X2279" s="30">
        <v>46031</v>
      </c>
      <c r="AA2279" s="3" t="s">
        <v>3</v>
      </c>
      <c r="AB2279" s="61"/>
      <c r="AD2279" s="9" t="s">
        <v>56</v>
      </c>
      <c r="AF2279" s="9" t="s">
        <v>13</v>
      </c>
      <c r="AH2279" s="9" t="s">
        <v>123</v>
      </c>
    </row>
    <row r="2280" spans="1:48" hidden="1">
      <c r="A2280" s="69" t="s">
        <v>7347</v>
      </c>
      <c r="B2280" s="70" t="s">
        <v>7348</v>
      </c>
      <c r="F2280" s="60">
        <v>8</v>
      </c>
      <c r="G2280" s="40">
        <v>8</v>
      </c>
      <c r="I2280" s="8"/>
      <c r="J2280" s="6"/>
      <c r="K2280" s="64"/>
      <c r="N2280" s="24"/>
      <c r="T2280" s="19" t="s">
        <v>7349</v>
      </c>
      <c r="X2280" s="30">
        <v>46031</v>
      </c>
      <c r="AA2280" s="3" t="s">
        <v>3</v>
      </c>
      <c r="AB2280" s="61"/>
      <c r="AD2280" s="9" t="s">
        <v>56</v>
      </c>
      <c r="AF2280" s="9" t="s">
        <v>13</v>
      </c>
      <c r="AH2280" s="9" t="s">
        <v>123</v>
      </c>
    </row>
    <row r="2281" spans="1:48" hidden="1">
      <c r="A2281" s="69" t="s">
        <v>7350</v>
      </c>
      <c r="B2281" s="70" t="s">
        <v>1154</v>
      </c>
      <c r="F2281" s="60">
        <v>1</v>
      </c>
      <c r="G2281" s="40">
        <v>1</v>
      </c>
      <c r="I2281" s="8"/>
      <c r="J2281" s="6"/>
      <c r="K2281" s="64"/>
      <c r="N2281" s="24"/>
      <c r="T2281" s="19" t="s">
        <v>7351</v>
      </c>
      <c r="X2281" s="30">
        <v>46112</v>
      </c>
      <c r="AA2281" s="3" t="s">
        <v>1782</v>
      </c>
      <c r="AB2281" s="61"/>
      <c r="AD2281" s="9" t="s">
        <v>206</v>
      </c>
      <c r="AF2281" s="9" t="s">
        <v>123</v>
      </c>
    </row>
    <row r="2282" spans="1:48" hidden="1">
      <c r="A2282" s="69" t="s">
        <v>7352</v>
      </c>
      <c r="B2282" s="70" t="s">
        <v>2952</v>
      </c>
      <c r="F2282" s="60">
        <v>514</v>
      </c>
      <c r="G2282" s="40">
        <v>514</v>
      </c>
      <c r="I2282" s="8"/>
      <c r="J2282" s="6"/>
      <c r="K2282" s="64"/>
      <c r="N2282" s="24"/>
      <c r="T2282" s="19" t="s">
        <v>7353</v>
      </c>
      <c r="X2282" s="30">
        <v>46132</v>
      </c>
      <c r="AA2282" s="3" t="s">
        <v>1818</v>
      </c>
      <c r="AB2282" s="61"/>
      <c r="AD2282" s="9" t="s">
        <v>206</v>
      </c>
    </row>
    <row r="2283" spans="1:48" hidden="1">
      <c r="A2283" s="69" t="s">
        <v>7354</v>
      </c>
      <c r="B2283" s="70" t="s">
        <v>209</v>
      </c>
      <c r="F2283" s="60">
        <v>45</v>
      </c>
      <c r="G2283" s="40">
        <v>45</v>
      </c>
      <c r="I2283" s="8"/>
      <c r="J2283" s="6"/>
      <c r="K2283" s="64"/>
      <c r="N2283" s="24"/>
      <c r="T2283" s="19" t="s">
        <v>7355</v>
      </c>
      <c r="X2283" s="30">
        <v>46112</v>
      </c>
      <c r="AA2283" s="3" t="s">
        <v>1818</v>
      </c>
      <c r="AB2283" s="61"/>
      <c r="AD2283" s="9" t="s">
        <v>126</v>
      </c>
      <c r="AF2283" s="9" t="s">
        <v>17</v>
      </c>
      <c r="AH2283" s="9" t="s">
        <v>16</v>
      </c>
      <c r="AJ2283" s="9" t="s">
        <v>24</v>
      </c>
      <c r="AL2283" s="9" t="s">
        <v>41</v>
      </c>
      <c r="AN2283" s="9" t="s">
        <v>123</v>
      </c>
    </row>
    <row r="2284" spans="1:48" hidden="1">
      <c r="A2284" s="69" t="s">
        <v>7356</v>
      </c>
      <c r="B2284" s="70" t="s">
        <v>243</v>
      </c>
      <c r="F2284" s="60">
        <v>210</v>
      </c>
      <c r="G2284" s="40">
        <v>210</v>
      </c>
      <c r="I2284" s="8"/>
      <c r="J2284" s="6"/>
      <c r="K2284" s="64"/>
      <c r="N2284" s="24"/>
      <c r="T2284" s="19" t="s">
        <v>7357</v>
      </c>
      <c r="X2284" s="30">
        <v>46112</v>
      </c>
      <c r="AA2284" s="3" t="s">
        <v>1818</v>
      </c>
      <c r="AB2284" s="61"/>
      <c r="AD2284" s="9" t="s">
        <v>126</v>
      </c>
      <c r="AF2284" s="9" t="s">
        <v>17</v>
      </c>
      <c r="AH2284" s="9" t="s">
        <v>16</v>
      </c>
      <c r="AJ2284" s="9" t="s">
        <v>24</v>
      </c>
      <c r="AL2284" s="9" t="s">
        <v>41</v>
      </c>
      <c r="AN2284" s="9" t="s">
        <v>123</v>
      </c>
    </row>
    <row r="2285" spans="1:48" hidden="1">
      <c r="A2285" s="69" t="s">
        <v>7358</v>
      </c>
      <c r="B2285" s="70" t="s">
        <v>4647</v>
      </c>
      <c r="F2285" s="60">
        <v>104</v>
      </c>
      <c r="G2285" s="40">
        <v>104</v>
      </c>
      <c r="I2285" s="8"/>
      <c r="J2285" s="6"/>
      <c r="K2285" s="64"/>
      <c r="N2285" s="24"/>
      <c r="Q2285" s="8" t="s">
        <v>4648</v>
      </c>
      <c r="T2285" s="19" t="s">
        <v>7359</v>
      </c>
      <c r="X2285" s="30">
        <v>46119</v>
      </c>
      <c r="AA2285" s="3" t="s">
        <v>1818</v>
      </c>
      <c r="AB2285" s="61"/>
      <c r="AD2285" s="9" t="s">
        <v>126</v>
      </c>
      <c r="AF2285" s="9" t="s">
        <v>17</v>
      </c>
      <c r="AH2285" s="9" t="s">
        <v>16</v>
      </c>
      <c r="AJ2285" s="9" t="s">
        <v>24</v>
      </c>
      <c r="AL2285" s="9" t="s">
        <v>41</v>
      </c>
      <c r="AN2285" s="9" t="s">
        <v>123</v>
      </c>
    </row>
    <row r="2286" spans="1:48" hidden="1">
      <c r="A2286" s="69" t="s">
        <v>7360</v>
      </c>
      <c r="B2286" s="70" t="s">
        <v>244</v>
      </c>
      <c r="F2286" s="60">
        <v>232</v>
      </c>
      <c r="G2286" s="40">
        <v>232</v>
      </c>
      <c r="I2286" s="8"/>
      <c r="J2286" s="6"/>
      <c r="K2286" s="64"/>
      <c r="N2286" s="24"/>
      <c r="T2286" s="19" t="s">
        <v>7361</v>
      </c>
      <c r="X2286" s="30">
        <v>46119</v>
      </c>
      <c r="AA2286" s="3" t="s">
        <v>1818</v>
      </c>
      <c r="AB2286" s="61"/>
      <c r="AD2286" s="9" t="s">
        <v>126</v>
      </c>
      <c r="AF2286" s="9" t="s">
        <v>17</v>
      </c>
      <c r="AH2286" s="9" t="s">
        <v>16</v>
      </c>
      <c r="AJ2286" s="9" t="s">
        <v>24</v>
      </c>
      <c r="AL2286" s="9" t="s">
        <v>41</v>
      </c>
      <c r="AN2286" s="9" t="s">
        <v>123</v>
      </c>
    </row>
    <row r="2287" spans="1:48" hidden="1">
      <c r="A2287" s="69" t="s">
        <v>7362</v>
      </c>
      <c r="B2287" s="70" t="s">
        <v>264</v>
      </c>
      <c r="F2287" s="60">
        <v>84</v>
      </c>
      <c r="G2287" s="40">
        <v>84</v>
      </c>
      <c r="I2287" s="8"/>
      <c r="J2287" s="6"/>
      <c r="K2287" s="64"/>
      <c r="N2287" s="24"/>
      <c r="T2287" s="19" t="s">
        <v>7363</v>
      </c>
      <c r="X2287" s="30">
        <v>46112</v>
      </c>
      <c r="AA2287" s="3" t="s">
        <v>1818</v>
      </c>
      <c r="AB2287" s="61"/>
      <c r="AD2287" s="9" t="s">
        <v>126</v>
      </c>
      <c r="AF2287" s="9" t="s">
        <v>17</v>
      </c>
      <c r="AH2287" s="9" t="s">
        <v>16</v>
      </c>
      <c r="AJ2287" s="9" t="s">
        <v>24</v>
      </c>
      <c r="AL2287" s="9" t="s">
        <v>41</v>
      </c>
      <c r="AN2287" s="9" t="s">
        <v>123</v>
      </c>
    </row>
    <row r="2288" spans="1:48" hidden="1">
      <c r="A2288" s="69" t="s">
        <v>7364</v>
      </c>
      <c r="B2288" s="70" t="s">
        <v>7365</v>
      </c>
      <c r="F2288" s="60">
        <v>126</v>
      </c>
      <c r="G2288" s="40">
        <v>126</v>
      </c>
      <c r="I2288" s="8"/>
      <c r="J2288" s="6"/>
      <c r="K2288" s="64"/>
      <c r="N2288" s="24"/>
      <c r="Q2288" s="8" t="s">
        <v>7366</v>
      </c>
      <c r="T2288" s="19" t="s">
        <v>7367</v>
      </c>
      <c r="X2288" s="30">
        <v>46101</v>
      </c>
      <c r="AA2288" s="3" t="s">
        <v>1818</v>
      </c>
      <c r="AB2288" s="61"/>
      <c r="AD2288" s="9" t="s">
        <v>126</v>
      </c>
      <c r="AF2288" s="9" t="s">
        <v>11</v>
      </c>
      <c r="AH2288" s="9" t="s">
        <v>16</v>
      </c>
      <c r="AJ2288" s="9" t="s">
        <v>2</v>
      </c>
      <c r="AL2288" s="9" t="s">
        <v>31</v>
      </c>
      <c r="AN2288" s="9" t="s">
        <v>57</v>
      </c>
      <c r="AP2288" s="9" t="s">
        <v>7</v>
      </c>
      <c r="AR2288" s="9" t="s">
        <v>13</v>
      </c>
      <c r="AT2288" s="9" t="s">
        <v>41</v>
      </c>
      <c r="AV2288" s="9" t="s">
        <v>123</v>
      </c>
    </row>
    <row r="2289" spans="1:50" hidden="1">
      <c r="A2289" s="69" t="s">
        <v>7368</v>
      </c>
      <c r="B2289" s="70" t="s">
        <v>7369</v>
      </c>
      <c r="F2289" s="60">
        <v>53</v>
      </c>
      <c r="G2289" s="40">
        <v>53</v>
      </c>
      <c r="I2289" s="8"/>
      <c r="J2289" s="6"/>
      <c r="K2289" s="64"/>
      <c r="N2289" s="24"/>
      <c r="T2289" s="19" t="s">
        <v>7370</v>
      </c>
      <c r="X2289" s="30">
        <v>46031</v>
      </c>
      <c r="AA2289" s="3" t="s">
        <v>2231</v>
      </c>
      <c r="AB2289" s="61"/>
      <c r="AD2289" s="9" t="s">
        <v>56</v>
      </c>
      <c r="AF2289" s="9" t="s">
        <v>24</v>
      </c>
      <c r="AH2289" s="9" t="s">
        <v>123</v>
      </c>
    </row>
    <row r="2290" spans="1:50" hidden="1">
      <c r="A2290" s="69" t="s">
        <v>7371</v>
      </c>
      <c r="B2290" s="70" t="s">
        <v>7372</v>
      </c>
      <c r="F2290" s="60">
        <v>53</v>
      </c>
      <c r="G2290" s="40">
        <v>53</v>
      </c>
      <c r="I2290" s="8"/>
      <c r="J2290" s="6"/>
      <c r="K2290" s="64"/>
      <c r="N2290" s="24"/>
      <c r="T2290" s="19" t="s">
        <v>7373</v>
      </c>
      <c r="X2290" s="30">
        <v>46031</v>
      </c>
      <c r="AA2290" s="3" t="s">
        <v>2231</v>
      </c>
      <c r="AB2290" s="61"/>
      <c r="AD2290" s="9" t="s">
        <v>56</v>
      </c>
      <c r="AF2290" s="9" t="s">
        <v>24</v>
      </c>
      <c r="AH2290" s="9" t="s">
        <v>123</v>
      </c>
    </row>
    <row r="2291" spans="1:50" hidden="1">
      <c r="A2291" s="69" t="s">
        <v>7374</v>
      </c>
      <c r="B2291" s="70" t="s">
        <v>4380</v>
      </c>
      <c r="F2291" s="60">
        <v>10</v>
      </c>
      <c r="G2291" s="40">
        <v>10</v>
      </c>
      <c r="I2291" s="8"/>
      <c r="J2291" s="6"/>
      <c r="K2291" s="64"/>
      <c r="N2291" s="24"/>
      <c r="T2291" s="19" t="s">
        <v>7375</v>
      </c>
      <c r="X2291" s="30">
        <v>46058</v>
      </c>
      <c r="AA2291" s="3" t="s">
        <v>1856</v>
      </c>
      <c r="AB2291" s="61"/>
      <c r="AD2291" s="9" t="s">
        <v>56</v>
      </c>
      <c r="AF2291" s="9" t="s">
        <v>2</v>
      </c>
      <c r="AH2291" s="9" t="s">
        <v>31</v>
      </c>
      <c r="AJ2291" s="9" t="s">
        <v>40</v>
      </c>
      <c r="AL2291" s="9" t="s">
        <v>106</v>
      </c>
      <c r="AN2291" s="9" t="s">
        <v>48</v>
      </c>
      <c r="AP2291" s="9" t="s">
        <v>13</v>
      </c>
      <c r="AR2291" s="9" t="s">
        <v>123</v>
      </c>
    </row>
    <row r="2292" spans="1:50" hidden="1">
      <c r="A2292" s="69" t="s">
        <v>7376</v>
      </c>
      <c r="B2292" s="70" t="s">
        <v>4383</v>
      </c>
      <c r="F2292" s="60">
        <v>10</v>
      </c>
      <c r="G2292" s="40">
        <v>10</v>
      </c>
      <c r="I2292" s="8"/>
      <c r="J2292" s="6"/>
      <c r="K2292" s="64"/>
      <c r="N2292" s="24"/>
      <c r="T2292" s="19" t="s">
        <v>7377</v>
      </c>
      <c r="X2292" s="30">
        <v>46058</v>
      </c>
      <c r="AA2292" s="3" t="s">
        <v>1856</v>
      </c>
      <c r="AB2292" s="61"/>
      <c r="AD2292" s="9" t="s">
        <v>56</v>
      </c>
      <c r="AF2292" s="9" t="s">
        <v>2</v>
      </c>
      <c r="AH2292" s="9" t="s">
        <v>31</v>
      </c>
      <c r="AJ2292" s="9" t="s">
        <v>106</v>
      </c>
      <c r="AL2292" s="9" t="s">
        <v>48</v>
      </c>
      <c r="AN2292" s="9" t="s">
        <v>13</v>
      </c>
      <c r="AP2292" s="9" t="s">
        <v>123</v>
      </c>
    </row>
    <row r="2293" spans="1:50" hidden="1">
      <c r="A2293" s="69" t="s">
        <v>7378</v>
      </c>
      <c r="B2293" s="70" t="s">
        <v>7379</v>
      </c>
      <c r="F2293" s="60">
        <v>10</v>
      </c>
      <c r="G2293" s="40">
        <v>10</v>
      </c>
      <c r="I2293" s="8"/>
      <c r="J2293" s="6"/>
      <c r="K2293" s="64"/>
      <c r="N2293" s="24"/>
      <c r="Q2293" s="8" t="s">
        <v>7380</v>
      </c>
      <c r="T2293" s="19" t="s">
        <v>7381</v>
      </c>
      <c r="X2293" s="30">
        <v>46091</v>
      </c>
      <c r="AA2293" s="3" t="s">
        <v>1831</v>
      </c>
      <c r="AB2293" s="61"/>
      <c r="AD2293" s="9" t="s">
        <v>126</v>
      </c>
      <c r="AF2293" s="9" t="s">
        <v>11</v>
      </c>
      <c r="AH2293" s="9" t="s">
        <v>16</v>
      </c>
      <c r="AJ2293" s="9" t="s">
        <v>2</v>
      </c>
      <c r="AL2293" s="9" t="s">
        <v>31</v>
      </c>
      <c r="AN2293" s="9" t="s">
        <v>40</v>
      </c>
      <c r="AP2293" s="9" t="s">
        <v>106</v>
      </c>
      <c r="AR2293" s="9" t="s">
        <v>24</v>
      </c>
      <c r="AT2293" s="9" t="s">
        <v>50</v>
      </c>
      <c r="AV2293" s="9" t="s">
        <v>13</v>
      </c>
      <c r="AX2293" s="9" t="s">
        <v>123</v>
      </c>
    </row>
    <row r="2294" spans="1:50" hidden="1">
      <c r="A2294" s="69" t="s">
        <v>7382</v>
      </c>
      <c r="B2294" s="70" t="s">
        <v>7383</v>
      </c>
      <c r="F2294" s="60">
        <v>4</v>
      </c>
      <c r="G2294" s="40">
        <v>4</v>
      </c>
      <c r="I2294" s="8"/>
      <c r="J2294" s="6"/>
      <c r="K2294" s="64"/>
      <c r="N2294" s="24"/>
      <c r="Q2294" s="8" t="s">
        <v>7384</v>
      </c>
      <c r="T2294" s="19" t="s">
        <v>7385</v>
      </c>
      <c r="X2294" s="30">
        <v>46087</v>
      </c>
      <c r="AA2294" s="3" t="s">
        <v>3687</v>
      </c>
      <c r="AB2294" s="61"/>
      <c r="AD2294" s="9" t="s">
        <v>126</v>
      </c>
      <c r="AF2294" s="9" t="s">
        <v>11</v>
      </c>
      <c r="AH2294" s="9" t="s">
        <v>82</v>
      </c>
      <c r="AJ2294" s="9" t="s">
        <v>31</v>
      </c>
      <c r="AL2294" s="9" t="s">
        <v>53</v>
      </c>
      <c r="AN2294" s="9" t="s">
        <v>24</v>
      </c>
      <c r="AP2294" s="9" t="s">
        <v>48</v>
      </c>
      <c r="AR2294" s="9" t="s">
        <v>13</v>
      </c>
      <c r="AT2294" s="9" t="s">
        <v>123</v>
      </c>
    </row>
    <row r="2295" spans="1:50" hidden="1">
      <c r="A2295" s="69" t="s">
        <v>7386</v>
      </c>
      <c r="B2295" s="70" t="s">
        <v>199</v>
      </c>
      <c r="F2295" s="60">
        <v>252</v>
      </c>
      <c r="G2295" s="40">
        <v>252</v>
      </c>
      <c r="I2295" s="8"/>
      <c r="J2295" s="6"/>
      <c r="K2295" s="64"/>
      <c r="N2295" s="24"/>
      <c r="T2295" s="19" t="s">
        <v>7387</v>
      </c>
      <c r="X2295" s="30">
        <v>46037</v>
      </c>
      <c r="AA2295" s="3" t="s">
        <v>1980</v>
      </c>
      <c r="AB2295" s="61"/>
      <c r="AD2295" s="9" t="s">
        <v>56</v>
      </c>
      <c r="AF2295" s="9" t="s">
        <v>2</v>
      </c>
    </row>
    <row r="2296" spans="1:50" hidden="1">
      <c r="A2296" s="69" t="s">
        <v>7388</v>
      </c>
      <c r="B2296" s="70" t="s">
        <v>199</v>
      </c>
      <c r="F2296" s="60">
        <v>252</v>
      </c>
      <c r="G2296" s="40">
        <v>252</v>
      </c>
      <c r="I2296" s="8"/>
      <c r="J2296" s="6"/>
      <c r="K2296" s="64"/>
      <c r="N2296" s="24"/>
      <c r="T2296" s="19" t="s">
        <v>7389</v>
      </c>
      <c r="X2296" s="30">
        <v>46038</v>
      </c>
      <c r="AA2296" s="3" t="s">
        <v>1980</v>
      </c>
      <c r="AB2296" s="61"/>
      <c r="AD2296" s="9" t="s">
        <v>56</v>
      </c>
      <c r="AF2296" s="9" t="s">
        <v>2</v>
      </c>
    </row>
    <row r="2297" spans="1:50" hidden="1">
      <c r="A2297" s="69" t="s">
        <v>7390</v>
      </c>
      <c r="B2297" s="70" t="s">
        <v>199</v>
      </c>
      <c r="F2297" s="60">
        <v>252</v>
      </c>
      <c r="G2297" s="40">
        <v>252</v>
      </c>
      <c r="I2297" s="8"/>
      <c r="J2297" s="6"/>
      <c r="K2297" s="64"/>
      <c r="N2297" s="24"/>
      <c r="T2297" s="19" t="s">
        <v>7391</v>
      </c>
      <c r="X2297" s="30">
        <v>46038</v>
      </c>
      <c r="AA2297" s="3" t="s">
        <v>1980</v>
      </c>
      <c r="AB2297" s="61"/>
      <c r="AD2297" s="9" t="s">
        <v>56</v>
      </c>
      <c r="AF2297" s="9" t="s">
        <v>2</v>
      </c>
    </row>
    <row r="2298" spans="1:50" hidden="1">
      <c r="A2298" s="69" t="s">
        <v>7392</v>
      </c>
      <c r="B2298" s="70" t="s">
        <v>199</v>
      </c>
      <c r="F2298" s="60">
        <v>252</v>
      </c>
      <c r="G2298" s="40">
        <v>252</v>
      </c>
      <c r="I2298" s="8"/>
      <c r="J2298" s="6"/>
      <c r="K2298" s="64"/>
      <c r="N2298" s="24"/>
      <c r="T2298" s="19" t="s">
        <v>7393</v>
      </c>
      <c r="X2298" s="30">
        <v>46038</v>
      </c>
      <c r="AA2298" s="3" t="s">
        <v>1980</v>
      </c>
      <c r="AB2298" s="61"/>
      <c r="AD2298" s="9" t="s">
        <v>56</v>
      </c>
      <c r="AF2298" s="9" t="s">
        <v>2</v>
      </c>
    </row>
    <row r="2299" spans="1:50" hidden="1">
      <c r="A2299" s="69" t="s">
        <v>7394</v>
      </c>
      <c r="B2299" s="70" t="s">
        <v>199</v>
      </c>
      <c r="F2299" s="60">
        <v>252</v>
      </c>
      <c r="G2299" s="40">
        <v>252</v>
      </c>
      <c r="I2299" s="8"/>
      <c r="J2299" s="6"/>
      <c r="K2299" s="64"/>
      <c r="N2299" s="24"/>
      <c r="T2299" s="19" t="s">
        <v>7395</v>
      </c>
      <c r="X2299" s="30">
        <v>46038</v>
      </c>
      <c r="AA2299" s="3" t="s">
        <v>1980</v>
      </c>
      <c r="AB2299" s="61"/>
      <c r="AD2299" s="9" t="s">
        <v>56</v>
      </c>
      <c r="AF2299" s="9" t="s">
        <v>2</v>
      </c>
    </row>
    <row r="2300" spans="1:50" hidden="1">
      <c r="A2300" s="69" t="s">
        <v>7396</v>
      </c>
      <c r="B2300" s="70" t="s">
        <v>7397</v>
      </c>
      <c r="F2300" s="60">
        <v>58</v>
      </c>
      <c r="G2300" s="40">
        <v>58</v>
      </c>
      <c r="I2300" s="8"/>
      <c r="J2300" s="6"/>
      <c r="K2300" s="64"/>
      <c r="N2300" s="24"/>
      <c r="T2300" s="19" t="s">
        <v>7398</v>
      </c>
      <c r="X2300" s="30">
        <v>46037</v>
      </c>
      <c r="AA2300" s="3" t="s">
        <v>1635</v>
      </c>
      <c r="AB2300" s="61"/>
      <c r="AD2300" s="9" t="s">
        <v>56</v>
      </c>
      <c r="AF2300" s="9" t="s">
        <v>13</v>
      </c>
      <c r="AH2300" s="9" t="s">
        <v>41</v>
      </c>
      <c r="AJ2300" s="9" t="s">
        <v>123</v>
      </c>
    </row>
    <row r="2301" spans="1:50" hidden="1">
      <c r="A2301" s="69" t="s">
        <v>7399</v>
      </c>
      <c r="B2301" s="70" t="s">
        <v>7400</v>
      </c>
      <c r="F2301" s="60">
        <v>15</v>
      </c>
      <c r="G2301" s="40">
        <v>15</v>
      </c>
      <c r="I2301" s="8"/>
      <c r="J2301" s="6"/>
      <c r="K2301" s="64"/>
      <c r="N2301" s="24"/>
      <c r="Q2301" s="8" t="s">
        <v>7401</v>
      </c>
      <c r="T2301" s="19" t="s">
        <v>7402</v>
      </c>
      <c r="X2301" s="30">
        <v>46080</v>
      </c>
      <c r="AA2301" s="3" t="s">
        <v>1798</v>
      </c>
      <c r="AB2301" s="61"/>
      <c r="AD2301" s="9" t="s">
        <v>126</v>
      </c>
      <c r="AF2301" s="9" t="s">
        <v>11</v>
      </c>
      <c r="AH2301" s="9" t="s">
        <v>16</v>
      </c>
      <c r="AJ2301" s="9" t="s">
        <v>2</v>
      </c>
      <c r="AL2301" s="9" t="s">
        <v>31</v>
      </c>
      <c r="AN2301" s="9" t="s">
        <v>35</v>
      </c>
      <c r="AP2301" s="9" t="s">
        <v>106</v>
      </c>
      <c r="AR2301" s="9" t="s">
        <v>50</v>
      </c>
      <c r="AT2301" s="9" t="s">
        <v>13</v>
      </c>
      <c r="AV2301" s="9" t="s">
        <v>123</v>
      </c>
    </row>
    <row r="2302" spans="1:50" hidden="1">
      <c r="A2302" s="69" t="s">
        <v>7403</v>
      </c>
      <c r="B2302" s="70" t="s">
        <v>263</v>
      </c>
      <c r="F2302" s="60">
        <v>210</v>
      </c>
      <c r="G2302" s="40">
        <v>210</v>
      </c>
      <c r="I2302" s="8"/>
      <c r="J2302" s="6"/>
      <c r="K2302" s="64"/>
      <c r="N2302" s="24"/>
      <c r="T2302" s="19" t="s">
        <v>7404</v>
      </c>
      <c r="X2302" s="30">
        <v>46108</v>
      </c>
      <c r="AA2302" s="3" t="s">
        <v>1818</v>
      </c>
      <c r="AB2302" s="61"/>
      <c r="AD2302" s="9" t="s">
        <v>126</v>
      </c>
      <c r="AF2302" s="9" t="s">
        <v>11</v>
      </c>
      <c r="AH2302" s="9" t="s">
        <v>82</v>
      </c>
      <c r="AJ2302" s="9" t="s">
        <v>31</v>
      </c>
      <c r="AL2302" s="9" t="s">
        <v>16</v>
      </c>
      <c r="AN2302" s="9" t="s">
        <v>106</v>
      </c>
      <c r="AP2302" s="9" t="s">
        <v>7</v>
      </c>
      <c r="AR2302" s="9" t="s">
        <v>13</v>
      </c>
      <c r="AT2302" s="9" t="s">
        <v>41</v>
      </c>
      <c r="AV2302" s="9" t="s">
        <v>123</v>
      </c>
    </row>
    <row r="2303" spans="1:50" hidden="1">
      <c r="A2303" s="69" t="s">
        <v>7405</v>
      </c>
      <c r="B2303" s="70" t="s">
        <v>323</v>
      </c>
      <c r="F2303" s="60">
        <v>40</v>
      </c>
      <c r="G2303" s="40">
        <v>40</v>
      </c>
      <c r="I2303" s="8"/>
      <c r="J2303" s="6"/>
      <c r="K2303" s="64"/>
      <c r="N2303" s="24"/>
      <c r="Q2303" s="8" t="s">
        <v>6091</v>
      </c>
      <c r="X2303" s="30">
        <v>46079</v>
      </c>
      <c r="AA2303" s="3" t="s">
        <v>6483</v>
      </c>
      <c r="AB2303" s="61"/>
      <c r="AD2303" s="9" t="s">
        <v>126</v>
      </c>
      <c r="AF2303" s="9" t="s">
        <v>11</v>
      </c>
      <c r="AH2303" s="9" t="s">
        <v>2</v>
      </c>
      <c r="AJ2303" s="9" t="s">
        <v>31</v>
      </c>
      <c r="AL2303" s="9" t="s">
        <v>16</v>
      </c>
      <c r="AN2303" s="9" t="s">
        <v>106</v>
      </c>
      <c r="AP2303" s="9" t="s">
        <v>48</v>
      </c>
      <c r="AR2303" s="9" t="s">
        <v>13</v>
      </c>
      <c r="AT2303" s="9" t="s">
        <v>123</v>
      </c>
    </row>
    <row r="2304" spans="1:50" hidden="1">
      <c r="A2304" s="69" t="s">
        <v>7406</v>
      </c>
      <c r="B2304" s="70" t="s">
        <v>6212</v>
      </c>
      <c r="F2304" s="60">
        <v>252</v>
      </c>
      <c r="G2304" s="40">
        <v>0</v>
      </c>
      <c r="I2304" s="8"/>
      <c r="J2304" s="6"/>
      <c r="K2304" s="64"/>
      <c r="N2304" s="24"/>
      <c r="T2304" s="19" t="s">
        <v>7407</v>
      </c>
      <c r="X2304" s="30">
        <v>46045</v>
      </c>
      <c r="AA2304" s="3" t="s">
        <v>1980</v>
      </c>
      <c r="AB2304" s="61"/>
      <c r="AD2304" s="9" t="s">
        <v>56</v>
      </c>
      <c r="AF2304" s="9" t="s">
        <v>2</v>
      </c>
      <c r="AH2304" s="9" t="s">
        <v>123</v>
      </c>
    </row>
    <row r="2305" spans="1:50" hidden="1">
      <c r="A2305" s="69" t="s">
        <v>7408</v>
      </c>
      <c r="B2305" s="70" t="s">
        <v>7409</v>
      </c>
      <c r="F2305" s="60">
        <v>10</v>
      </c>
      <c r="G2305" s="40">
        <v>10</v>
      </c>
      <c r="I2305" s="8"/>
      <c r="J2305" s="6"/>
      <c r="K2305" s="64"/>
      <c r="N2305" s="24"/>
      <c r="Q2305" s="8" t="s">
        <v>7410</v>
      </c>
      <c r="T2305" s="19" t="s">
        <v>7411</v>
      </c>
      <c r="X2305" s="30">
        <v>46094</v>
      </c>
      <c r="AA2305" s="3" t="s">
        <v>2408</v>
      </c>
      <c r="AB2305" s="61"/>
      <c r="AD2305" s="9" t="s">
        <v>126</v>
      </c>
      <c r="AF2305" s="9" t="s">
        <v>19</v>
      </c>
      <c r="AH2305" s="9" t="s">
        <v>11</v>
      </c>
      <c r="AJ2305" s="9" t="s">
        <v>65</v>
      </c>
      <c r="AL2305" s="9" t="s">
        <v>2</v>
      </c>
      <c r="AN2305" s="9" t="s">
        <v>40</v>
      </c>
      <c r="AP2305" s="9" t="s">
        <v>0</v>
      </c>
      <c r="AR2305" s="9" t="s">
        <v>51</v>
      </c>
      <c r="AT2305" s="9" t="s">
        <v>7</v>
      </c>
      <c r="AV2305" s="9" t="s">
        <v>13</v>
      </c>
      <c r="AX2305" s="9" t="s">
        <v>123</v>
      </c>
    </row>
    <row r="2306" spans="1:50" hidden="1">
      <c r="A2306" s="69" t="s">
        <v>7412</v>
      </c>
      <c r="B2306" s="70" t="s">
        <v>7413</v>
      </c>
      <c r="F2306" s="60">
        <v>9</v>
      </c>
      <c r="G2306" s="40">
        <v>9</v>
      </c>
      <c r="I2306" s="8"/>
      <c r="J2306" s="6"/>
      <c r="K2306" s="64"/>
      <c r="N2306" s="24"/>
      <c r="T2306" s="19" t="s">
        <v>7414</v>
      </c>
      <c r="X2306" s="30">
        <v>46041</v>
      </c>
      <c r="AA2306" s="3" t="s">
        <v>1628</v>
      </c>
      <c r="AB2306" s="61"/>
      <c r="AD2306" s="9" t="s">
        <v>56</v>
      </c>
      <c r="AF2306" s="9" t="s">
        <v>2</v>
      </c>
      <c r="AH2306" s="9" t="s">
        <v>31</v>
      </c>
      <c r="AJ2306" s="9" t="s">
        <v>123</v>
      </c>
    </row>
    <row r="2307" spans="1:50" hidden="1">
      <c r="A2307" s="69" t="s">
        <v>7415</v>
      </c>
      <c r="B2307" s="70" t="s">
        <v>4292</v>
      </c>
      <c r="F2307" s="60">
        <v>41</v>
      </c>
      <c r="G2307" s="40">
        <v>41</v>
      </c>
      <c r="I2307" s="8"/>
      <c r="J2307" s="6"/>
      <c r="K2307" s="64"/>
      <c r="N2307" s="24"/>
      <c r="T2307" s="19" t="s">
        <v>7416</v>
      </c>
      <c r="X2307" s="30">
        <v>46042</v>
      </c>
      <c r="AA2307" s="3" t="s">
        <v>2811</v>
      </c>
      <c r="AB2307" s="61"/>
      <c r="AD2307" s="9" t="s">
        <v>56</v>
      </c>
      <c r="AF2307" s="9" t="s">
        <v>13</v>
      </c>
      <c r="AH2307" s="9" t="s">
        <v>123</v>
      </c>
    </row>
    <row r="2308" spans="1:50" hidden="1">
      <c r="A2308" s="69" t="s">
        <v>7417</v>
      </c>
      <c r="B2308" s="70" t="s">
        <v>6541</v>
      </c>
      <c r="F2308" s="60">
        <v>9</v>
      </c>
      <c r="G2308" s="40">
        <v>9</v>
      </c>
      <c r="I2308" s="8"/>
      <c r="J2308" s="6"/>
      <c r="K2308" s="64"/>
      <c r="N2308" s="24"/>
      <c r="T2308" s="19" t="s">
        <v>7418</v>
      </c>
      <c r="X2308" s="30">
        <v>46038</v>
      </c>
      <c r="AA2308" s="3" t="s">
        <v>1628</v>
      </c>
      <c r="AB2308" s="61"/>
      <c r="AD2308" s="9" t="s">
        <v>56</v>
      </c>
      <c r="AF2308" s="9" t="s">
        <v>13</v>
      </c>
      <c r="AH2308" s="9" t="s">
        <v>123</v>
      </c>
    </row>
    <row r="2309" spans="1:50" hidden="1">
      <c r="A2309" s="69" t="s">
        <v>7419</v>
      </c>
      <c r="B2309" s="70" t="s">
        <v>6768</v>
      </c>
      <c r="F2309" s="60">
        <v>10</v>
      </c>
      <c r="G2309" s="40">
        <v>10</v>
      </c>
      <c r="I2309" s="8"/>
      <c r="J2309" s="6"/>
      <c r="K2309" s="64"/>
      <c r="N2309" s="24"/>
      <c r="T2309" s="19" t="s">
        <v>7420</v>
      </c>
      <c r="X2309" s="30">
        <v>46038</v>
      </c>
      <c r="AA2309" s="3" t="s">
        <v>1628</v>
      </c>
      <c r="AB2309" s="61"/>
      <c r="AD2309" s="9" t="s">
        <v>56</v>
      </c>
      <c r="AF2309" s="9" t="s">
        <v>104</v>
      </c>
      <c r="AH2309" s="9" t="s">
        <v>123</v>
      </c>
    </row>
    <row r="2310" spans="1:50" hidden="1">
      <c r="A2310" s="69" t="s">
        <v>7421</v>
      </c>
      <c r="B2310" s="70" t="s">
        <v>578</v>
      </c>
      <c r="F2310" s="60">
        <v>20</v>
      </c>
      <c r="G2310" s="40">
        <v>20</v>
      </c>
      <c r="I2310" s="8"/>
      <c r="J2310" s="6"/>
      <c r="K2310" s="64"/>
      <c r="N2310" s="24"/>
      <c r="T2310" s="19" t="s">
        <v>7422</v>
      </c>
      <c r="X2310" s="30">
        <v>46037</v>
      </c>
      <c r="AA2310" s="3" t="s">
        <v>1628</v>
      </c>
      <c r="AB2310" s="61"/>
      <c r="AD2310" s="9" t="s">
        <v>56</v>
      </c>
      <c r="AF2310" s="9" t="s">
        <v>13</v>
      </c>
      <c r="AH2310" s="9" t="s">
        <v>123</v>
      </c>
    </row>
    <row r="2311" spans="1:50" hidden="1">
      <c r="A2311" s="69" t="s">
        <v>7423</v>
      </c>
      <c r="B2311" s="70" t="s">
        <v>7424</v>
      </c>
      <c r="F2311" s="60">
        <v>24</v>
      </c>
      <c r="G2311" s="40">
        <v>24</v>
      </c>
      <c r="I2311" s="8"/>
      <c r="J2311" s="6"/>
      <c r="K2311" s="64"/>
      <c r="N2311" s="24"/>
      <c r="T2311" s="19" t="s">
        <v>7425</v>
      </c>
      <c r="X2311" s="30">
        <v>46052</v>
      </c>
      <c r="AA2311" s="3" t="s">
        <v>2672</v>
      </c>
      <c r="AB2311" s="61"/>
      <c r="AD2311" s="9" t="s">
        <v>56</v>
      </c>
      <c r="AF2311" s="9" t="s">
        <v>127</v>
      </c>
      <c r="AH2311" s="9" t="s">
        <v>123</v>
      </c>
    </row>
    <row r="2312" spans="1:50" hidden="1">
      <c r="A2312" s="69" t="s">
        <v>7426</v>
      </c>
      <c r="B2312" s="70" t="s">
        <v>7427</v>
      </c>
      <c r="F2312" s="60">
        <v>9</v>
      </c>
      <c r="G2312" s="40">
        <v>9</v>
      </c>
      <c r="I2312" s="8"/>
      <c r="J2312" s="6"/>
      <c r="K2312" s="64"/>
      <c r="N2312" s="24"/>
      <c r="T2312" s="19" t="s">
        <v>7428</v>
      </c>
      <c r="X2312" s="30">
        <v>46037</v>
      </c>
      <c r="AA2312" s="3" t="s">
        <v>1628</v>
      </c>
      <c r="AB2312" s="61"/>
      <c r="AD2312" s="9" t="s">
        <v>56</v>
      </c>
      <c r="AF2312" s="9" t="s">
        <v>82</v>
      </c>
      <c r="AH2312" s="9" t="s">
        <v>31</v>
      </c>
      <c r="AJ2312" s="9" t="s">
        <v>123</v>
      </c>
    </row>
    <row r="2313" spans="1:50" hidden="1">
      <c r="A2313" s="69" t="s">
        <v>7429</v>
      </c>
      <c r="B2313" s="70" t="s">
        <v>7430</v>
      </c>
      <c r="F2313" s="60">
        <v>1</v>
      </c>
      <c r="G2313" s="40">
        <v>1</v>
      </c>
      <c r="I2313" s="8"/>
      <c r="J2313" s="6"/>
      <c r="K2313" s="64"/>
      <c r="N2313" s="24"/>
      <c r="T2313" s="19" t="s">
        <v>7431</v>
      </c>
      <c r="X2313" s="30">
        <v>46037</v>
      </c>
      <c r="AA2313" s="3" t="s">
        <v>3</v>
      </c>
      <c r="AB2313" s="61"/>
      <c r="AD2313" s="9" t="s">
        <v>56</v>
      </c>
      <c r="AF2313" s="9" t="s">
        <v>13</v>
      </c>
      <c r="AH2313" s="9" t="s">
        <v>123</v>
      </c>
    </row>
    <row r="2314" spans="1:50" hidden="1">
      <c r="A2314" s="69" t="s">
        <v>7432</v>
      </c>
      <c r="B2314" s="70" t="s">
        <v>1260</v>
      </c>
      <c r="F2314" s="60">
        <v>50</v>
      </c>
      <c r="G2314" s="40">
        <v>50</v>
      </c>
      <c r="I2314" s="8"/>
      <c r="J2314" s="6"/>
      <c r="K2314" s="64"/>
      <c r="N2314" s="24"/>
      <c r="T2314" s="19" t="s">
        <v>7433</v>
      </c>
      <c r="X2314" s="30">
        <v>46037</v>
      </c>
      <c r="AA2314" s="3" t="s">
        <v>222</v>
      </c>
      <c r="AB2314" s="61"/>
      <c r="AD2314" s="9" t="s">
        <v>56</v>
      </c>
      <c r="AF2314" s="9" t="s">
        <v>13</v>
      </c>
      <c r="AH2314" s="9" t="s">
        <v>123</v>
      </c>
    </row>
    <row r="2315" spans="1:50" hidden="1">
      <c r="A2315" s="69" t="s">
        <v>7434</v>
      </c>
      <c r="B2315" s="70" t="s">
        <v>7435</v>
      </c>
      <c r="F2315" s="60">
        <v>55</v>
      </c>
      <c r="G2315" s="40">
        <v>55</v>
      </c>
      <c r="I2315" s="8"/>
      <c r="J2315" s="6"/>
      <c r="K2315" s="64"/>
      <c r="N2315" s="24"/>
      <c r="T2315" s="19" t="s">
        <v>7436</v>
      </c>
      <c r="X2315" s="30">
        <v>46037</v>
      </c>
      <c r="AA2315" s="3" t="s">
        <v>222</v>
      </c>
      <c r="AB2315" s="61"/>
      <c r="AD2315" s="9" t="s">
        <v>56</v>
      </c>
      <c r="AF2315" s="9" t="s">
        <v>2</v>
      </c>
      <c r="AH2315" s="9" t="s">
        <v>31</v>
      </c>
      <c r="AJ2315" s="9" t="s">
        <v>123</v>
      </c>
    </row>
    <row r="2316" spans="1:50" hidden="1">
      <c r="A2316" s="69" t="s">
        <v>7437</v>
      </c>
      <c r="B2316" s="70" t="s">
        <v>7438</v>
      </c>
      <c r="F2316" s="60">
        <v>54</v>
      </c>
      <c r="G2316" s="40">
        <v>54</v>
      </c>
      <c r="I2316" s="8"/>
      <c r="J2316" s="6"/>
      <c r="K2316" s="64"/>
      <c r="N2316" s="24"/>
      <c r="T2316" s="19" t="s">
        <v>7439</v>
      </c>
      <c r="X2316" s="30">
        <v>46037</v>
      </c>
      <c r="AA2316" s="3" t="s">
        <v>222</v>
      </c>
      <c r="AB2316" s="61"/>
      <c r="AD2316" s="9" t="s">
        <v>56</v>
      </c>
      <c r="AF2316" s="9" t="s">
        <v>2</v>
      </c>
      <c r="AH2316" s="9" t="s">
        <v>31</v>
      </c>
      <c r="AJ2316" s="9" t="s">
        <v>123</v>
      </c>
    </row>
    <row r="2317" spans="1:50" hidden="1">
      <c r="A2317" s="69" t="s">
        <v>7440</v>
      </c>
      <c r="B2317" s="70" t="s">
        <v>4143</v>
      </c>
      <c r="F2317" s="60">
        <v>45</v>
      </c>
      <c r="G2317" s="40">
        <v>45</v>
      </c>
      <c r="I2317" s="8"/>
      <c r="J2317" s="6"/>
      <c r="K2317" s="64"/>
      <c r="N2317" s="24"/>
      <c r="Q2317" s="8" t="s">
        <v>4144</v>
      </c>
      <c r="X2317" s="30">
        <v>46204</v>
      </c>
      <c r="AA2317" s="3" t="s">
        <v>4708</v>
      </c>
      <c r="AB2317" s="61"/>
      <c r="AD2317" s="9" t="s">
        <v>126</v>
      </c>
      <c r="AF2317" s="9" t="s">
        <v>11</v>
      </c>
      <c r="AH2317" s="9" t="s">
        <v>82</v>
      </c>
      <c r="AJ2317" s="9" t="s">
        <v>1567</v>
      </c>
      <c r="AL2317" s="9" t="s">
        <v>106</v>
      </c>
      <c r="AN2317" s="9" t="s">
        <v>48</v>
      </c>
      <c r="AP2317" s="9" t="s">
        <v>13</v>
      </c>
      <c r="AR2317" s="9" t="s">
        <v>123</v>
      </c>
    </row>
    <row r="2318" spans="1:50" hidden="1">
      <c r="A2318" s="69" t="s">
        <v>7441</v>
      </c>
      <c r="B2318" s="70" t="s">
        <v>3202</v>
      </c>
      <c r="F2318" s="60">
        <v>5</v>
      </c>
      <c r="G2318" s="40">
        <v>5</v>
      </c>
      <c r="I2318" s="8"/>
      <c r="J2318" s="6"/>
      <c r="K2318" s="64"/>
      <c r="N2318" s="24"/>
      <c r="Q2318" s="8" t="s">
        <v>3203</v>
      </c>
      <c r="T2318" s="19" t="s">
        <v>7442</v>
      </c>
      <c r="X2318" s="30">
        <v>46080</v>
      </c>
      <c r="AA2318" s="3" t="s">
        <v>1831</v>
      </c>
      <c r="AB2318" s="61"/>
      <c r="AD2318" s="9" t="s">
        <v>126</v>
      </c>
      <c r="AF2318" s="9" t="s">
        <v>11</v>
      </c>
      <c r="AH2318" s="9" t="s">
        <v>82</v>
      </c>
      <c r="AJ2318" s="9" t="s">
        <v>31</v>
      </c>
      <c r="AL2318" s="9" t="s">
        <v>19</v>
      </c>
      <c r="AN2318" s="9" t="s">
        <v>49</v>
      </c>
      <c r="AP2318" s="9" t="s">
        <v>48</v>
      </c>
      <c r="AR2318" s="9" t="s">
        <v>13</v>
      </c>
      <c r="AT2318" s="9" t="s">
        <v>123</v>
      </c>
    </row>
    <row r="2319" spans="1:50" hidden="1">
      <c r="A2319" s="69" t="s">
        <v>7443</v>
      </c>
      <c r="B2319" s="70" t="s">
        <v>400</v>
      </c>
      <c r="F2319" s="60">
        <v>20</v>
      </c>
      <c r="G2319" s="40">
        <v>20</v>
      </c>
      <c r="I2319" s="8"/>
      <c r="J2319" s="6"/>
      <c r="K2319" s="64"/>
      <c r="N2319" s="24"/>
      <c r="Q2319" s="8" t="s">
        <v>7444</v>
      </c>
      <c r="T2319" s="19" t="s">
        <v>7445</v>
      </c>
      <c r="X2319" s="30">
        <v>46087</v>
      </c>
      <c r="AA2319" s="3" t="s">
        <v>3149</v>
      </c>
      <c r="AB2319" s="61"/>
      <c r="AD2319" s="9" t="s">
        <v>126</v>
      </c>
      <c r="AF2319" s="9" t="s">
        <v>11</v>
      </c>
      <c r="AH2319" s="9" t="s">
        <v>2</v>
      </c>
      <c r="AJ2319" s="9" t="s">
        <v>31</v>
      </c>
      <c r="AL2319" s="9" t="s">
        <v>106</v>
      </c>
      <c r="AN2319" s="9" t="s">
        <v>24</v>
      </c>
      <c r="AP2319" s="9" t="s">
        <v>48</v>
      </c>
      <c r="AR2319" s="9" t="s">
        <v>13</v>
      </c>
      <c r="AT2319" s="9" t="s">
        <v>123</v>
      </c>
    </row>
    <row r="2320" spans="1:50" hidden="1">
      <c r="A2320" s="69" t="s">
        <v>7446</v>
      </c>
      <c r="B2320" s="70" t="s">
        <v>7447</v>
      </c>
      <c r="F2320" s="60">
        <v>30</v>
      </c>
      <c r="G2320" s="40">
        <v>30</v>
      </c>
      <c r="I2320" s="8"/>
      <c r="J2320" s="6"/>
      <c r="K2320" s="64"/>
      <c r="N2320" s="24"/>
      <c r="T2320" s="19" t="s">
        <v>7448</v>
      </c>
      <c r="X2320" s="30">
        <v>46045</v>
      </c>
      <c r="AA2320" s="3" t="s">
        <v>1986</v>
      </c>
      <c r="AB2320" s="61"/>
      <c r="AD2320" s="9" t="s">
        <v>56</v>
      </c>
      <c r="AF2320" s="9" t="s">
        <v>82</v>
      </c>
      <c r="AH2320" s="9" t="s">
        <v>123</v>
      </c>
    </row>
    <row r="2321" spans="1:52" hidden="1">
      <c r="A2321" s="69" t="s">
        <v>7449</v>
      </c>
      <c r="B2321" s="70" t="s">
        <v>7450</v>
      </c>
      <c r="F2321" s="60">
        <v>35</v>
      </c>
      <c r="G2321" s="40">
        <v>35</v>
      </c>
      <c r="I2321" s="8"/>
      <c r="J2321" s="6"/>
      <c r="K2321" s="64"/>
      <c r="N2321" s="24"/>
      <c r="T2321" s="19" t="s">
        <v>7451</v>
      </c>
      <c r="X2321" s="30">
        <v>46037</v>
      </c>
      <c r="AA2321" s="3" t="s">
        <v>222</v>
      </c>
      <c r="AB2321" s="61"/>
      <c r="AD2321" s="9" t="s">
        <v>56</v>
      </c>
      <c r="AF2321" s="9" t="s">
        <v>82</v>
      </c>
      <c r="AH2321" s="9" t="s">
        <v>31</v>
      </c>
      <c r="AJ2321" s="9" t="s">
        <v>123</v>
      </c>
    </row>
    <row r="2322" spans="1:52" hidden="1">
      <c r="A2322" s="69" t="s">
        <v>7452</v>
      </c>
      <c r="B2322" s="70" t="s">
        <v>7453</v>
      </c>
      <c r="F2322" s="60">
        <v>15</v>
      </c>
      <c r="G2322" s="40">
        <v>15</v>
      </c>
      <c r="I2322" s="8"/>
      <c r="J2322" s="6"/>
      <c r="K2322" s="64"/>
      <c r="N2322" s="24"/>
      <c r="T2322" s="19" t="s">
        <v>7454</v>
      </c>
      <c r="X2322" s="30">
        <v>46037</v>
      </c>
      <c r="AA2322" s="3" t="s">
        <v>222</v>
      </c>
      <c r="AB2322" s="61"/>
      <c r="AD2322" s="9" t="s">
        <v>56</v>
      </c>
      <c r="AF2322" s="9" t="s">
        <v>82</v>
      </c>
      <c r="AH2322" s="9" t="s">
        <v>31</v>
      </c>
      <c r="AJ2322" s="9" t="s">
        <v>123</v>
      </c>
    </row>
    <row r="2323" spans="1:52" hidden="1">
      <c r="A2323" s="69" t="s">
        <v>7455</v>
      </c>
      <c r="B2323" s="70" t="s">
        <v>665</v>
      </c>
      <c r="F2323" s="60">
        <v>150</v>
      </c>
      <c r="G2323" s="40">
        <v>150</v>
      </c>
      <c r="I2323" s="8"/>
      <c r="J2323" s="6"/>
      <c r="K2323" s="64"/>
      <c r="N2323" s="24"/>
      <c r="T2323" s="19" t="s">
        <v>7456</v>
      </c>
      <c r="X2323" s="30">
        <v>46037</v>
      </c>
      <c r="AA2323" s="3" t="s">
        <v>222</v>
      </c>
      <c r="AB2323" s="61"/>
      <c r="AD2323" s="9" t="s">
        <v>56</v>
      </c>
      <c r="AF2323" s="9" t="s">
        <v>82</v>
      </c>
      <c r="AH2323" s="9" t="s">
        <v>31</v>
      </c>
      <c r="AJ2323" s="9" t="s">
        <v>123</v>
      </c>
    </row>
    <row r="2324" spans="1:52" hidden="1">
      <c r="A2324" s="69" t="s">
        <v>7457</v>
      </c>
      <c r="B2324" s="70" t="s">
        <v>6212</v>
      </c>
      <c r="F2324" s="60">
        <v>252</v>
      </c>
      <c r="G2324" s="40">
        <v>0</v>
      </c>
      <c r="I2324" s="8"/>
      <c r="J2324" s="6"/>
      <c r="K2324" s="64"/>
      <c r="N2324" s="24"/>
      <c r="T2324" s="19" t="s">
        <v>7458</v>
      </c>
      <c r="X2324" s="30">
        <v>46045</v>
      </c>
      <c r="AA2324" s="3" t="s">
        <v>1980</v>
      </c>
      <c r="AB2324" s="61"/>
      <c r="AD2324" s="9" t="s">
        <v>56</v>
      </c>
      <c r="AF2324" s="9" t="s">
        <v>2</v>
      </c>
      <c r="AH2324" s="9" t="s">
        <v>123</v>
      </c>
    </row>
    <row r="2325" spans="1:52" hidden="1">
      <c r="A2325" s="69" t="s">
        <v>7459</v>
      </c>
      <c r="B2325" s="70" t="s">
        <v>6212</v>
      </c>
      <c r="F2325" s="60">
        <v>252</v>
      </c>
      <c r="G2325" s="40">
        <v>0</v>
      </c>
      <c r="I2325" s="8"/>
      <c r="J2325" s="6"/>
      <c r="K2325" s="64"/>
      <c r="N2325" s="24"/>
      <c r="T2325" s="19" t="s">
        <v>7460</v>
      </c>
      <c r="X2325" s="30">
        <v>46045</v>
      </c>
      <c r="AA2325" s="3" t="s">
        <v>1980</v>
      </c>
      <c r="AB2325" s="61"/>
      <c r="AD2325" s="9" t="s">
        <v>56</v>
      </c>
      <c r="AF2325" s="9" t="s">
        <v>2</v>
      </c>
      <c r="AH2325" s="9" t="s">
        <v>123</v>
      </c>
    </row>
    <row r="2326" spans="1:52" hidden="1">
      <c r="A2326" s="69" t="s">
        <v>7461</v>
      </c>
      <c r="B2326" s="70" t="s">
        <v>199</v>
      </c>
      <c r="F2326" s="60">
        <v>252</v>
      </c>
      <c r="G2326" s="40">
        <v>252</v>
      </c>
      <c r="I2326" s="8"/>
      <c r="J2326" s="6"/>
      <c r="K2326" s="64"/>
      <c r="N2326" s="24"/>
      <c r="T2326" s="19" t="s">
        <v>7462</v>
      </c>
      <c r="X2326" s="30">
        <v>46045</v>
      </c>
      <c r="AA2326" s="3" t="s">
        <v>1980</v>
      </c>
      <c r="AB2326" s="61"/>
      <c r="AD2326" s="9" t="s">
        <v>56</v>
      </c>
      <c r="AF2326" s="9" t="s">
        <v>2</v>
      </c>
    </row>
    <row r="2327" spans="1:52" hidden="1">
      <c r="A2327" s="69" t="s">
        <v>7463</v>
      </c>
      <c r="B2327" s="70" t="s">
        <v>199</v>
      </c>
      <c r="F2327" s="60">
        <v>252</v>
      </c>
      <c r="G2327" s="40">
        <v>252</v>
      </c>
      <c r="I2327" s="8"/>
      <c r="J2327" s="6"/>
      <c r="K2327" s="64"/>
      <c r="N2327" s="24"/>
      <c r="T2327" s="19" t="s">
        <v>7464</v>
      </c>
      <c r="X2327" s="30">
        <v>46045</v>
      </c>
      <c r="AA2327" s="3" t="s">
        <v>1980</v>
      </c>
      <c r="AB2327" s="61"/>
      <c r="AD2327" s="9" t="s">
        <v>56</v>
      </c>
      <c r="AF2327" s="9" t="s">
        <v>2</v>
      </c>
    </row>
    <row r="2328" spans="1:52" hidden="1">
      <c r="A2328" s="69" t="s">
        <v>7465</v>
      </c>
      <c r="B2328" s="70" t="s">
        <v>199</v>
      </c>
      <c r="F2328" s="60">
        <v>252</v>
      </c>
      <c r="G2328" s="40">
        <v>252</v>
      </c>
      <c r="I2328" s="8"/>
      <c r="J2328" s="6"/>
      <c r="K2328" s="64"/>
      <c r="N2328" s="24"/>
      <c r="T2328" s="19" t="s">
        <v>7466</v>
      </c>
      <c r="X2328" s="30">
        <v>46045</v>
      </c>
      <c r="AA2328" s="3" t="s">
        <v>1980</v>
      </c>
      <c r="AB2328" s="61"/>
      <c r="AD2328" s="9" t="s">
        <v>56</v>
      </c>
      <c r="AF2328" s="9" t="s">
        <v>2</v>
      </c>
    </row>
    <row r="2329" spans="1:52" hidden="1">
      <c r="A2329" s="69" t="s">
        <v>7467</v>
      </c>
      <c r="B2329" s="70" t="s">
        <v>7468</v>
      </c>
      <c r="F2329" s="60">
        <v>49</v>
      </c>
      <c r="G2329" s="40">
        <v>49</v>
      </c>
      <c r="I2329" s="8"/>
      <c r="J2329" s="6"/>
      <c r="K2329" s="64"/>
      <c r="N2329" s="24"/>
      <c r="T2329" s="19" t="s">
        <v>7469</v>
      </c>
      <c r="X2329" s="30">
        <v>46042</v>
      </c>
      <c r="AA2329" s="3" t="s">
        <v>1635</v>
      </c>
      <c r="AB2329" s="61"/>
      <c r="AD2329" s="9" t="s">
        <v>56</v>
      </c>
      <c r="AF2329" s="9" t="s">
        <v>13</v>
      </c>
      <c r="AH2329" s="9" t="s">
        <v>41</v>
      </c>
      <c r="AJ2329" s="9" t="s">
        <v>123</v>
      </c>
    </row>
    <row r="2330" spans="1:52" hidden="1">
      <c r="A2330" s="69" t="s">
        <v>7470</v>
      </c>
      <c r="B2330" s="70" t="s">
        <v>6997</v>
      </c>
      <c r="F2330" s="60">
        <v>710</v>
      </c>
      <c r="G2330" s="40">
        <v>710</v>
      </c>
      <c r="I2330" s="8"/>
      <c r="J2330" s="6"/>
      <c r="K2330" s="64"/>
      <c r="N2330" s="24"/>
      <c r="T2330" s="19" t="s">
        <v>7471</v>
      </c>
      <c r="X2330" s="30">
        <v>46042</v>
      </c>
      <c r="AA2330" s="3" t="s">
        <v>1744</v>
      </c>
      <c r="AB2330" s="61"/>
      <c r="AD2330" s="9" t="s">
        <v>56</v>
      </c>
      <c r="AF2330" s="9" t="s">
        <v>2</v>
      </c>
      <c r="AH2330" s="9" t="s">
        <v>31</v>
      </c>
      <c r="AJ2330" s="9" t="s">
        <v>123</v>
      </c>
    </row>
    <row r="2331" spans="1:52" hidden="1">
      <c r="A2331" s="69" t="s">
        <v>7472</v>
      </c>
      <c r="B2331" s="70" t="s">
        <v>7473</v>
      </c>
      <c r="F2331" s="60">
        <v>43</v>
      </c>
      <c r="G2331" s="40">
        <v>43</v>
      </c>
      <c r="I2331" s="8"/>
      <c r="J2331" s="6"/>
      <c r="K2331" s="64"/>
      <c r="N2331" s="24"/>
      <c r="T2331" s="19" t="s">
        <v>7474</v>
      </c>
      <c r="X2331" s="30">
        <v>46038</v>
      </c>
      <c r="AA2331" s="3" t="s">
        <v>1744</v>
      </c>
      <c r="AB2331" s="61"/>
      <c r="AD2331" s="9" t="s">
        <v>56</v>
      </c>
      <c r="AF2331" s="9" t="s">
        <v>2</v>
      </c>
      <c r="AH2331" s="9" t="s">
        <v>31</v>
      </c>
      <c r="AJ2331" s="9" t="s">
        <v>123</v>
      </c>
    </row>
    <row r="2332" spans="1:52" hidden="1">
      <c r="A2332" s="69" t="s">
        <v>7475</v>
      </c>
      <c r="B2332" s="70" t="s">
        <v>7476</v>
      </c>
      <c r="F2332" s="60">
        <v>10</v>
      </c>
      <c r="G2332" s="40">
        <v>10</v>
      </c>
      <c r="I2332" s="8"/>
      <c r="J2332" s="6"/>
      <c r="K2332" s="64"/>
      <c r="N2332" s="24"/>
      <c r="Q2332" s="8" t="s">
        <v>7477</v>
      </c>
      <c r="T2332" s="19" t="s">
        <v>7478</v>
      </c>
      <c r="X2332" s="30">
        <v>46142</v>
      </c>
      <c r="AA2332" s="3" t="s">
        <v>1774</v>
      </c>
      <c r="AB2332" s="61"/>
      <c r="AD2332" s="9" t="s">
        <v>126</v>
      </c>
      <c r="AF2332" s="9" t="s">
        <v>11</v>
      </c>
      <c r="AH2332" s="9" t="s">
        <v>2</v>
      </c>
      <c r="AJ2332" s="9" t="s">
        <v>31</v>
      </c>
      <c r="AL2332" s="9" t="s">
        <v>87</v>
      </c>
      <c r="AN2332" s="9" t="s">
        <v>40</v>
      </c>
      <c r="AP2332" s="9" t="s">
        <v>106</v>
      </c>
      <c r="AR2332" s="9" t="s">
        <v>48</v>
      </c>
      <c r="AT2332" s="9" t="s">
        <v>13</v>
      </c>
      <c r="AV2332" s="9" t="s">
        <v>187</v>
      </c>
      <c r="AX2332" s="9" t="s">
        <v>41</v>
      </c>
      <c r="AZ2332" s="9" t="s">
        <v>123</v>
      </c>
    </row>
    <row r="2333" spans="1:52" hidden="1">
      <c r="A2333" s="69" t="s">
        <v>7479</v>
      </c>
      <c r="B2333" s="70" t="s">
        <v>442</v>
      </c>
      <c r="F2333" s="60">
        <v>10</v>
      </c>
      <c r="G2333" s="40">
        <v>10</v>
      </c>
      <c r="I2333" s="8"/>
      <c r="J2333" s="6"/>
      <c r="K2333" s="64"/>
      <c r="N2333" s="24"/>
      <c r="Q2333" s="8" t="s">
        <v>7480</v>
      </c>
      <c r="T2333" s="19" t="s">
        <v>7481</v>
      </c>
      <c r="X2333" s="30">
        <v>46112</v>
      </c>
      <c r="AA2333" s="3" t="s">
        <v>1774</v>
      </c>
      <c r="AB2333" s="61"/>
      <c r="AD2333" s="9" t="s">
        <v>126</v>
      </c>
      <c r="AF2333" s="9" t="s">
        <v>11</v>
      </c>
      <c r="AH2333" s="9" t="s">
        <v>2</v>
      </c>
      <c r="AJ2333" s="9" t="s">
        <v>31</v>
      </c>
      <c r="AL2333" s="9" t="s">
        <v>87</v>
      </c>
      <c r="AN2333" s="9" t="s">
        <v>106</v>
      </c>
      <c r="AP2333" s="9" t="s">
        <v>48</v>
      </c>
      <c r="AR2333" s="9" t="s">
        <v>13</v>
      </c>
      <c r="AT2333" s="9" t="s">
        <v>187</v>
      </c>
      <c r="AV2333" s="9" t="s">
        <v>41</v>
      </c>
      <c r="AX2333" s="9" t="s">
        <v>123</v>
      </c>
    </row>
    <row r="2334" spans="1:52" hidden="1">
      <c r="A2334" s="69" t="s">
        <v>7482</v>
      </c>
      <c r="B2334" s="70" t="s">
        <v>7483</v>
      </c>
      <c r="F2334" s="60">
        <v>100</v>
      </c>
      <c r="G2334" s="40">
        <v>100</v>
      </c>
      <c r="I2334" s="8"/>
      <c r="J2334" s="6"/>
      <c r="K2334" s="64"/>
      <c r="N2334" s="24"/>
      <c r="Q2334" s="8" t="s">
        <v>7484</v>
      </c>
      <c r="T2334" s="19" t="s">
        <v>7485</v>
      </c>
      <c r="X2334" s="30">
        <v>46083</v>
      </c>
      <c r="AA2334" s="3" t="s">
        <v>1825</v>
      </c>
      <c r="AB2334" s="61"/>
      <c r="AD2334" s="9" t="s">
        <v>126</v>
      </c>
      <c r="AF2334" s="9" t="s">
        <v>11</v>
      </c>
      <c r="AH2334" s="9" t="s">
        <v>16</v>
      </c>
      <c r="AJ2334" s="9" t="s">
        <v>2</v>
      </c>
      <c r="AL2334" s="9" t="s">
        <v>31</v>
      </c>
      <c r="AN2334" s="9" t="s">
        <v>106</v>
      </c>
      <c r="AP2334" s="9" t="s">
        <v>48</v>
      </c>
      <c r="AR2334" s="9" t="s">
        <v>13</v>
      </c>
      <c r="AT2334" s="9" t="s">
        <v>123</v>
      </c>
    </row>
    <row r="2335" spans="1:52" hidden="1">
      <c r="A2335" s="69" t="s">
        <v>7486</v>
      </c>
      <c r="B2335" s="70" t="s">
        <v>7487</v>
      </c>
      <c r="F2335" s="60">
        <v>300</v>
      </c>
      <c r="G2335" s="40">
        <v>300</v>
      </c>
      <c r="I2335" s="8"/>
      <c r="J2335" s="6"/>
      <c r="K2335" s="64"/>
      <c r="N2335" s="24"/>
      <c r="T2335" s="19" t="s">
        <v>7488</v>
      </c>
      <c r="X2335" s="30">
        <v>46091</v>
      </c>
      <c r="AA2335" s="3" t="s">
        <v>2132</v>
      </c>
      <c r="AB2335" s="61"/>
      <c r="AD2335" s="9" t="s">
        <v>56</v>
      </c>
      <c r="AF2335" s="9" t="s">
        <v>2</v>
      </c>
      <c r="AH2335" s="9" t="s">
        <v>31</v>
      </c>
      <c r="AJ2335" s="9" t="s">
        <v>35</v>
      </c>
      <c r="AL2335" s="9" t="s">
        <v>9</v>
      </c>
      <c r="AN2335" s="9" t="s">
        <v>78</v>
      </c>
      <c r="AP2335" s="9" t="s">
        <v>203</v>
      </c>
      <c r="AR2335" s="9" t="s">
        <v>18</v>
      </c>
      <c r="AT2335" s="9" t="s">
        <v>25</v>
      </c>
      <c r="AV2335" s="9" t="s">
        <v>13</v>
      </c>
      <c r="AX2335" s="9" t="s">
        <v>123</v>
      </c>
    </row>
    <row r="2336" spans="1:52" hidden="1">
      <c r="A2336" s="69" t="s">
        <v>7489</v>
      </c>
      <c r="B2336" s="70" t="s">
        <v>6212</v>
      </c>
      <c r="F2336" s="60">
        <v>252</v>
      </c>
      <c r="G2336" s="40">
        <v>0</v>
      </c>
      <c r="I2336" s="8"/>
      <c r="J2336" s="6"/>
      <c r="K2336" s="64"/>
      <c r="N2336" s="24"/>
      <c r="T2336" s="19" t="s">
        <v>7490</v>
      </c>
      <c r="X2336" s="30">
        <v>46045</v>
      </c>
      <c r="AA2336" s="3" t="s">
        <v>1980</v>
      </c>
      <c r="AB2336" s="61"/>
      <c r="AD2336" s="9" t="s">
        <v>56</v>
      </c>
      <c r="AF2336" s="9" t="s">
        <v>2</v>
      </c>
      <c r="AH2336" s="9" t="s">
        <v>123</v>
      </c>
    </row>
    <row r="2337" spans="1:48" hidden="1">
      <c r="A2337" s="69" t="s">
        <v>7491</v>
      </c>
      <c r="B2337" s="70" t="s">
        <v>199</v>
      </c>
      <c r="F2337" s="60">
        <v>252</v>
      </c>
      <c r="G2337" s="40">
        <v>252</v>
      </c>
      <c r="I2337" s="8"/>
      <c r="J2337" s="6"/>
      <c r="K2337" s="64"/>
      <c r="N2337" s="24"/>
      <c r="T2337" s="19" t="s">
        <v>7492</v>
      </c>
      <c r="X2337" s="30">
        <v>46045</v>
      </c>
      <c r="AA2337" s="3" t="s">
        <v>1980</v>
      </c>
      <c r="AB2337" s="61"/>
      <c r="AD2337" s="9" t="s">
        <v>56</v>
      </c>
      <c r="AF2337" s="9" t="s">
        <v>2</v>
      </c>
    </row>
    <row r="2338" spans="1:48" hidden="1">
      <c r="A2338" s="69" t="s">
        <v>7493</v>
      </c>
      <c r="B2338" s="70" t="s">
        <v>199</v>
      </c>
      <c r="F2338" s="60">
        <v>252</v>
      </c>
      <c r="G2338" s="40">
        <v>252</v>
      </c>
      <c r="I2338" s="8"/>
      <c r="J2338" s="6"/>
      <c r="K2338" s="64"/>
      <c r="N2338" s="24"/>
      <c r="T2338" s="19" t="s">
        <v>7494</v>
      </c>
      <c r="X2338" s="30">
        <v>46045</v>
      </c>
      <c r="AA2338" s="3" t="s">
        <v>1980</v>
      </c>
      <c r="AB2338" s="61"/>
      <c r="AD2338" s="9" t="s">
        <v>56</v>
      </c>
      <c r="AF2338" s="9" t="s">
        <v>2</v>
      </c>
    </row>
    <row r="2339" spans="1:48" hidden="1">
      <c r="A2339" s="69" t="s">
        <v>7495</v>
      </c>
      <c r="B2339" s="70" t="s">
        <v>199</v>
      </c>
      <c r="F2339" s="60">
        <v>252</v>
      </c>
      <c r="G2339" s="40">
        <v>252</v>
      </c>
      <c r="I2339" s="8"/>
      <c r="J2339" s="6"/>
      <c r="K2339" s="64"/>
      <c r="N2339" s="24"/>
      <c r="T2339" s="19" t="s">
        <v>7496</v>
      </c>
      <c r="X2339" s="30">
        <v>46045</v>
      </c>
      <c r="AA2339" s="3" t="s">
        <v>1980</v>
      </c>
      <c r="AB2339" s="61"/>
      <c r="AD2339" s="9" t="s">
        <v>56</v>
      </c>
      <c r="AF2339" s="9" t="s">
        <v>2</v>
      </c>
    </row>
    <row r="2340" spans="1:48" hidden="1">
      <c r="A2340" s="69" t="s">
        <v>7497</v>
      </c>
      <c r="B2340" s="70" t="s">
        <v>199</v>
      </c>
      <c r="F2340" s="60">
        <v>252</v>
      </c>
      <c r="G2340" s="40">
        <v>252</v>
      </c>
      <c r="I2340" s="8"/>
      <c r="J2340" s="6"/>
      <c r="K2340" s="64"/>
      <c r="N2340" s="24"/>
      <c r="T2340" s="19" t="s">
        <v>7498</v>
      </c>
      <c r="X2340" s="30">
        <v>46045</v>
      </c>
      <c r="AA2340" s="3" t="s">
        <v>1980</v>
      </c>
      <c r="AB2340" s="61"/>
      <c r="AD2340" s="9" t="s">
        <v>56</v>
      </c>
      <c r="AF2340" s="9" t="s">
        <v>2</v>
      </c>
    </row>
    <row r="2341" spans="1:48" hidden="1">
      <c r="A2341" s="69" t="s">
        <v>7499</v>
      </c>
      <c r="B2341" s="70" t="s">
        <v>394</v>
      </c>
      <c r="F2341" s="60">
        <v>200</v>
      </c>
      <c r="G2341" s="40">
        <v>200</v>
      </c>
      <c r="I2341" s="8"/>
      <c r="J2341" s="6"/>
      <c r="K2341" s="64"/>
      <c r="N2341" s="24"/>
      <c r="Q2341" s="8" t="s">
        <v>7500</v>
      </c>
      <c r="T2341" s="19" t="s">
        <v>7501</v>
      </c>
      <c r="X2341" s="30">
        <v>46083</v>
      </c>
      <c r="AA2341" s="3" t="s">
        <v>2636</v>
      </c>
      <c r="AB2341" s="61"/>
      <c r="AD2341" s="9" t="s">
        <v>126</v>
      </c>
      <c r="AF2341" s="9" t="s">
        <v>11</v>
      </c>
      <c r="AH2341" s="9" t="s">
        <v>82</v>
      </c>
      <c r="AJ2341" s="9" t="s">
        <v>31</v>
      </c>
      <c r="AL2341" s="9" t="s">
        <v>106</v>
      </c>
      <c r="AN2341" s="9" t="s">
        <v>48</v>
      </c>
      <c r="AP2341" s="9" t="s">
        <v>13</v>
      </c>
      <c r="AR2341" s="9" t="s">
        <v>123</v>
      </c>
    </row>
    <row r="2342" spans="1:48" hidden="1">
      <c r="A2342" s="69" t="s">
        <v>7502</v>
      </c>
      <c r="B2342" s="70" t="s">
        <v>394</v>
      </c>
      <c r="F2342" s="60">
        <v>400</v>
      </c>
      <c r="G2342" s="40">
        <v>400</v>
      </c>
      <c r="I2342" s="8"/>
      <c r="J2342" s="6"/>
      <c r="K2342" s="64"/>
      <c r="N2342" s="24"/>
      <c r="Q2342" s="8" t="s">
        <v>7500</v>
      </c>
      <c r="T2342" s="19" t="s">
        <v>7503</v>
      </c>
      <c r="X2342" s="30">
        <v>46113</v>
      </c>
      <c r="AA2342" s="3" t="s">
        <v>2636</v>
      </c>
      <c r="AB2342" s="61"/>
      <c r="AD2342" s="9" t="s">
        <v>126</v>
      </c>
      <c r="AF2342" s="9" t="s">
        <v>11</v>
      </c>
      <c r="AH2342" s="9" t="s">
        <v>82</v>
      </c>
      <c r="AJ2342" s="9" t="s">
        <v>31</v>
      </c>
      <c r="AL2342" s="9" t="s">
        <v>106</v>
      </c>
      <c r="AN2342" s="9" t="s">
        <v>48</v>
      </c>
      <c r="AP2342" s="9" t="s">
        <v>13</v>
      </c>
      <c r="AR2342" s="9" t="s">
        <v>123</v>
      </c>
    </row>
    <row r="2343" spans="1:48" hidden="1">
      <c r="A2343" s="69" t="s">
        <v>7504</v>
      </c>
      <c r="B2343" s="70" t="s">
        <v>394</v>
      </c>
      <c r="F2343" s="60">
        <v>400</v>
      </c>
      <c r="G2343" s="40">
        <v>400</v>
      </c>
      <c r="I2343" s="8"/>
      <c r="J2343" s="6"/>
      <c r="K2343" s="64"/>
      <c r="N2343" s="24"/>
      <c r="Q2343" s="8" t="s">
        <v>7500</v>
      </c>
      <c r="T2343" s="19" t="s">
        <v>7505</v>
      </c>
      <c r="X2343" s="30">
        <v>46174</v>
      </c>
      <c r="AA2343" s="3" t="s">
        <v>2636</v>
      </c>
      <c r="AB2343" s="61"/>
      <c r="AD2343" s="9" t="s">
        <v>126</v>
      </c>
      <c r="AF2343" s="9" t="s">
        <v>11</v>
      </c>
      <c r="AH2343" s="9" t="s">
        <v>82</v>
      </c>
      <c r="AJ2343" s="9" t="s">
        <v>31</v>
      </c>
      <c r="AL2343" s="9" t="s">
        <v>106</v>
      </c>
      <c r="AN2343" s="9" t="s">
        <v>48</v>
      </c>
      <c r="AP2343" s="9" t="s">
        <v>13</v>
      </c>
      <c r="AR2343" s="9" t="s">
        <v>123</v>
      </c>
    </row>
    <row r="2344" spans="1:48" hidden="1">
      <c r="A2344" s="69" t="s">
        <v>7506</v>
      </c>
      <c r="B2344" s="70" t="s">
        <v>394</v>
      </c>
      <c r="F2344" s="60">
        <v>200</v>
      </c>
      <c r="G2344" s="40">
        <v>200</v>
      </c>
      <c r="I2344" s="8"/>
      <c r="J2344" s="6"/>
      <c r="K2344" s="64"/>
      <c r="N2344" s="24"/>
      <c r="Q2344" s="8" t="s">
        <v>7500</v>
      </c>
      <c r="T2344" s="19" t="s">
        <v>7507</v>
      </c>
      <c r="X2344" s="30">
        <v>46237</v>
      </c>
      <c r="AA2344" s="3" t="s">
        <v>2636</v>
      </c>
      <c r="AB2344" s="61"/>
      <c r="AD2344" s="9" t="s">
        <v>126</v>
      </c>
      <c r="AF2344" s="9" t="s">
        <v>11</v>
      </c>
      <c r="AH2344" s="9" t="s">
        <v>82</v>
      </c>
      <c r="AJ2344" s="9" t="s">
        <v>31</v>
      </c>
      <c r="AL2344" s="9" t="s">
        <v>106</v>
      </c>
      <c r="AN2344" s="9" t="s">
        <v>48</v>
      </c>
      <c r="AP2344" s="9" t="s">
        <v>13</v>
      </c>
      <c r="AR2344" s="9" t="s">
        <v>123</v>
      </c>
    </row>
    <row r="2345" spans="1:48" hidden="1">
      <c r="A2345" s="69" t="s">
        <v>7508</v>
      </c>
      <c r="B2345" s="70" t="s">
        <v>393</v>
      </c>
      <c r="F2345" s="60">
        <v>170</v>
      </c>
      <c r="G2345" s="40">
        <v>170</v>
      </c>
      <c r="I2345" s="8"/>
      <c r="J2345" s="6"/>
      <c r="K2345" s="64"/>
      <c r="N2345" s="24"/>
      <c r="Q2345" s="8" t="s">
        <v>7509</v>
      </c>
      <c r="T2345" s="19" t="s">
        <v>7510</v>
      </c>
      <c r="X2345" s="30">
        <v>46083</v>
      </c>
      <c r="AA2345" s="3" t="s">
        <v>2636</v>
      </c>
      <c r="AB2345" s="61"/>
      <c r="AD2345" s="9" t="s">
        <v>126</v>
      </c>
      <c r="AF2345" s="9" t="s">
        <v>11</v>
      </c>
      <c r="AH2345" s="9" t="s">
        <v>82</v>
      </c>
      <c r="AJ2345" s="9" t="s">
        <v>31</v>
      </c>
      <c r="AL2345" s="9" t="s">
        <v>106</v>
      </c>
      <c r="AN2345" s="9" t="s">
        <v>48</v>
      </c>
      <c r="AP2345" s="9" t="s">
        <v>13</v>
      </c>
      <c r="AR2345" s="9" t="s">
        <v>123</v>
      </c>
    </row>
    <row r="2346" spans="1:48" hidden="1">
      <c r="A2346" s="69" t="s">
        <v>7511</v>
      </c>
      <c r="B2346" s="70" t="s">
        <v>393</v>
      </c>
      <c r="F2346" s="60">
        <v>340</v>
      </c>
      <c r="G2346" s="40">
        <v>340</v>
      </c>
      <c r="I2346" s="8"/>
      <c r="J2346" s="6"/>
      <c r="K2346" s="64"/>
      <c r="N2346" s="24"/>
      <c r="Q2346" s="8" t="s">
        <v>7509</v>
      </c>
      <c r="T2346" s="19" t="s">
        <v>7512</v>
      </c>
      <c r="X2346" s="30">
        <v>46113</v>
      </c>
      <c r="AA2346" s="3" t="s">
        <v>2636</v>
      </c>
      <c r="AB2346" s="61"/>
      <c r="AD2346" s="9" t="s">
        <v>126</v>
      </c>
      <c r="AF2346" s="9" t="s">
        <v>11</v>
      </c>
      <c r="AH2346" s="9" t="s">
        <v>82</v>
      </c>
      <c r="AJ2346" s="9" t="s">
        <v>31</v>
      </c>
      <c r="AL2346" s="9" t="s">
        <v>106</v>
      </c>
      <c r="AN2346" s="9" t="s">
        <v>48</v>
      </c>
      <c r="AP2346" s="9" t="s">
        <v>13</v>
      </c>
      <c r="AR2346" s="9" t="s">
        <v>123</v>
      </c>
    </row>
    <row r="2347" spans="1:48" hidden="1">
      <c r="A2347" s="69" t="s">
        <v>7513</v>
      </c>
      <c r="B2347" s="70" t="s">
        <v>393</v>
      </c>
      <c r="F2347" s="60">
        <v>340</v>
      </c>
      <c r="G2347" s="40">
        <v>340</v>
      </c>
      <c r="I2347" s="8"/>
      <c r="J2347" s="6"/>
      <c r="K2347" s="64"/>
      <c r="N2347" s="24"/>
      <c r="Q2347" s="8" t="s">
        <v>7509</v>
      </c>
      <c r="T2347" s="19" t="s">
        <v>7514</v>
      </c>
      <c r="X2347" s="30">
        <v>46174</v>
      </c>
      <c r="AA2347" s="3" t="s">
        <v>2636</v>
      </c>
      <c r="AB2347" s="61"/>
      <c r="AD2347" s="9" t="s">
        <v>126</v>
      </c>
      <c r="AF2347" s="9" t="s">
        <v>11</v>
      </c>
      <c r="AH2347" s="9" t="s">
        <v>82</v>
      </c>
      <c r="AJ2347" s="9" t="s">
        <v>31</v>
      </c>
      <c r="AL2347" s="9" t="s">
        <v>106</v>
      </c>
      <c r="AN2347" s="9" t="s">
        <v>48</v>
      </c>
      <c r="AP2347" s="9" t="s">
        <v>13</v>
      </c>
      <c r="AR2347" s="9" t="s">
        <v>123</v>
      </c>
    </row>
    <row r="2348" spans="1:48" hidden="1">
      <c r="A2348" s="69" t="s">
        <v>7515</v>
      </c>
      <c r="B2348" s="70" t="s">
        <v>393</v>
      </c>
      <c r="F2348" s="60">
        <v>170</v>
      </c>
      <c r="G2348" s="40">
        <v>170</v>
      </c>
      <c r="I2348" s="8"/>
      <c r="J2348" s="6"/>
      <c r="K2348" s="64"/>
      <c r="N2348" s="24"/>
      <c r="Q2348" s="8" t="s">
        <v>7509</v>
      </c>
      <c r="T2348" s="19" t="s">
        <v>7516</v>
      </c>
      <c r="X2348" s="30">
        <v>46237</v>
      </c>
      <c r="AA2348" s="3" t="s">
        <v>2636</v>
      </c>
      <c r="AB2348" s="61"/>
      <c r="AD2348" s="9" t="s">
        <v>126</v>
      </c>
      <c r="AF2348" s="9" t="s">
        <v>11</v>
      </c>
      <c r="AH2348" s="9" t="s">
        <v>82</v>
      </c>
      <c r="AJ2348" s="9" t="s">
        <v>31</v>
      </c>
      <c r="AL2348" s="9" t="s">
        <v>106</v>
      </c>
      <c r="AN2348" s="9" t="s">
        <v>48</v>
      </c>
      <c r="AP2348" s="9" t="s">
        <v>13</v>
      </c>
      <c r="AR2348" s="9" t="s">
        <v>123</v>
      </c>
    </row>
    <row r="2349" spans="1:48" hidden="1">
      <c r="A2349" s="69" t="s">
        <v>7517</v>
      </c>
      <c r="B2349" s="70" t="s">
        <v>7518</v>
      </c>
      <c r="F2349" s="60">
        <v>52</v>
      </c>
      <c r="G2349" s="40">
        <v>52</v>
      </c>
      <c r="I2349" s="8"/>
      <c r="J2349" s="6"/>
      <c r="K2349" s="64"/>
      <c r="N2349" s="24"/>
      <c r="Q2349" s="8" t="s">
        <v>7519</v>
      </c>
      <c r="T2349" s="19" t="s">
        <v>7520</v>
      </c>
      <c r="X2349" s="30">
        <v>46101</v>
      </c>
      <c r="AA2349" s="3" t="s">
        <v>1635</v>
      </c>
      <c r="AB2349" s="61"/>
      <c r="AD2349" s="9" t="s">
        <v>126</v>
      </c>
      <c r="AF2349" s="9" t="s">
        <v>19</v>
      </c>
      <c r="AH2349" s="9" t="s">
        <v>11</v>
      </c>
      <c r="AJ2349" s="9" t="s">
        <v>82</v>
      </c>
      <c r="AL2349" s="9" t="s">
        <v>31</v>
      </c>
      <c r="AN2349" s="9" t="s">
        <v>0</v>
      </c>
      <c r="AP2349" s="9" t="s">
        <v>24</v>
      </c>
      <c r="AR2349" s="9" t="s">
        <v>48</v>
      </c>
      <c r="AT2349" s="9" t="s">
        <v>13</v>
      </c>
      <c r="AV2349" s="9" t="s">
        <v>123</v>
      </c>
    </row>
    <row r="2350" spans="1:48" hidden="1">
      <c r="A2350" s="69" t="s">
        <v>7521</v>
      </c>
      <c r="B2350" s="70" t="s">
        <v>7522</v>
      </c>
      <c r="F2350" s="60">
        <v>20</v>
      </c>
      <c r="G2350" s="40">
        <v>20</v>
      </c>
      <c r="I2350" s="8"/>
      <c r="J2350" s="6"/>
      <c r="K2350" s="64"/>
      <c r="N2350" s="24"/>
      <c r="T2350" s="19" t="s">
        <v>7523</v>
      </c>
      <c r="X2350" s="30">
        <v>46041</v>
      </c>
      <c r="AA2350" s="3" t="s">
        <v>3</v>
      </c>
      <c r="AB2350" s="61"/>
      <c r="AD2350" s="9" t="s">
        <v>56</v>
      </c>
      <c r="AF2350" s="9" t="s">
        <v>13</v>
      </c>
      <c r="AH2350" s="9" t="s">
        <v>123</v>
      </c>
    </row>
    <row r="2351" spans="1:48" hidden="1">
      <c r="A2351" s="69" t="s">
        <v>7524</v>
      </c>
      <c r="B2351" s="70" t="s">
        <v>7525</v>
      </c>
      <c r="F2351" s="60">
        <v>2</v>
      </c>
      <c r="G2351" s="40">
        <v>2</v>
      </c>
      <c r="I2351" s="8"/>
      <c r="J2351" s="6"/>
      <c r="K2351" s="64"/>
      <c r="N2351" s="24"/>
      <c r="X2351" s="30">
        <v>46059</v>
      </c>
      <c r="AA2351" s="3" t="s">
        <v>2963</v>
      </c>
      <c r="AB2351" s="61"/>
      <c r="AD2351" s="9" t="s">
        <v>126</v>
      </c>
      <c r="AF2351" s="9" t="s">
        <v>11</v>
      </c>
      <c r="AH2351" s="9" t="s">
        <v>16</v>
      </c>
      <c r="AJ2351" s="9" t="s">
        <v>106</v>
      </c>
      <c r="AL2351" s="9" t="s">
        <v>50</v>
      </c>
      <c r="AN2351" s="9" t="s">
        <v>24</v>
      </c>
    </row>
    <row r="2352" spans="1:48" hidden="1">
      <c r="A2352" s="69" t="s">
        <v>7526</v>
      </c>
      <c r="B2352" s="70" t="s">
        <v>5312</v>
      </c>
      <c r="F2352" s="60">
        <v>6</v>
      </c>
      <c r="G2352" s="40">
        <v>6</v>
      </c>
      <c r="I2352" s="8"/>
      <c r="J2352" s="6"/>
      <c r="K2352" s="64"/>
      <c r="N2352" s="24"/>
      <c r="T2352" s="19" t="s">
        <v>7527</v>
      </c>
      <c r="X2352" s="30">
        <v>46045</v>
      </c>
      <c r="AA2352" s="3" t="s">
        <v>2487</v>
      </c>
      <c r="AB2352" s="61"/>
      <c r="AD2352" s="9" t="s">
        <v>56</v>
      </c>
      <c r="AF2352" s="9" t="s">
        <v>13</v>
      </c>
      <c r="AH2352" s="9" t="s">
        <v>41</v>
      </c>
      <c r="AJ2352" s="9" t="s">
        <v>123</v>
      </c>
    </row>
    <row r="2353" spans="1:48" hidden="1">
      <c r="A2353" s="69" t="s">
        <v>7528</v>
      </c>
      <c r="B2353" s="70" t="s">
        <v>6927</v>
      </c>
      <c r="F2353" s="60">
        <v>50</v>
      </c>
      <c r="G2353" s="40">
        <v>50</v>
      </c>
      <c r="I2353" s="8"/>
      <c r="J2353" s="6"/>
      <c r="K2353" s="64"/>
      <c r="N2353" s="24"/>
      <c r="T2353" s="19" t="s">
        <v>7529</v>
      </c>
      <c r="X2353" s="30">
        <v>46042</v>
      </c>
      <c r="AA2353" s="3" t="s">
        <v>1628</v>
      </c>
      <c r="AB2353" s="61"/>
      <c r="AD2353" s="9" t="s">
        <v>56</v>
      </c>
      <c r="AF2353" s="9" t="s">
        <v>13</v>
      </c>
      <c r="AH2353" s="9" t="s">
        <v>123</v>
      </c>
    </row>
    <row r="2354" spans="1:48" hidden="1">
      <c r="A2354" s="69" t="s">
        <v>7530</v>
      </c>
      <c r="B2354" s="70" t="s">
        <v>1341</v>
      </c>
      <c r="F2354" s="60">
        <v>50</v>
      </c>
      <c r="G2354" s="40">
        <v>50</v>
      </c>
      <c r="I2354" s="8"/>
      <c r="J2354" s="6"/>
      <c r="K2354" s="64"/>
      <c r="N2354" s="24"/>
      <c r="T2354" s="19" t="s">
        <v>7531</v>
      </c>
      <c r="X2354" s="30">
        <v>46042</v>
      </c>
      <c r="AA2354" s="3" t="s">
        <v>1628</v>
      </c>
      <c r="AB2354" s="61"/>
      <c r="AD2354" s="9" t="s">
        <v>56</v>
      </c>
      <c r="AF2354" s="9" t="s">
        <v>13</v>
      </c>
      <c r="AH2354" s="9" t="s">
        <v>32</v>
      </c>
      <c r="AJ2354" s="9" t="s">
        <v>123</v>
      </c>
    </row>
    <row r="2355" spans="1:48" hidden="1">
      <c r="A2355" s="69" t="s">
        <v>7532</v>
      </c>
      <c r="B2355" s="70" t="s">
        <v>6863</v>
      </c>
      <c r="F2355" s="60">
        <v>50</v>
      </c>
      <c r="G2355" s="40">
        <v>50</v>
      </c>
      <c r="I2355" s="8"/>
      <c r="J2355" s="6"/>
      <c r="K2355" s="64"/>
      <c r="N2355" s="24"/>
      <c r="T2355" s="19" t="s">
        <v>7533</v>
      </c>
      <c r="X2355" s="30">
        <v>46042</v>
      </c>
      <c r="AA2355" s="3" t="s">
        <v>1628</v>
      </c>
      <c r="AB2355" s="61"/>
      <c r="AD2355" s="9" t="s">
        <v>56</v>
      </c>
      <c r="AF2355" s="9" t="s">
        <v>13</v>
      </c>
      <c r="AH2355" s="9" t="s">
        <v>32</v>
      </c>
      <c r="AJ2355" s="9" t="s">
        <v>123</v>
      </c>
    </row>
    <row r="2356" spans="1:48" hidden="1">
      <c r="A2356" s="69" t="s">
        <v>7534</v>
      </c>
      <c r="B2356" s="70" t="s">
        <v>6924</v>
      </c>
      <c r="F2356" s="60">
        <v>30</v>
      </c>
      <c r="G2356" s="40">
        <v>30</v>
      </c>
      <c r="I2356" s="8"/>
      <c r="J2356" s="6"/>
      <c r="K2356" s="64"/>
      <c r="N2356" s="24"/>
      <c r="T2356" s="19" t="s">
        <v>7535</v>
      </c>
      <c r="X2356" s="30">
        <v>46042</v>
      </c>
      <c r="AA2356" s="3" t="s">
        <v>1628</v>
      </c>
      <c r="AB2356" s="61"/>
      <c r="AD2356" s="9" t="s">
        <v>56</v>
      </c>
      <c r="AF2356" s="9" t="s">
        <v>13</v>
      </c>
      <c r="AH2356" s="9" t="s">
        <v>123</v>
      </c>
    </row>
    <row r="2357" spans="1:48" hidden="1">
      <c r="A2357" s="69" t="s">
        <v>7536</v>
      </c>
      <c r="B2357" s="70" t="s">
        <v>6930</v>
      </c>
      <c r="F2357" s="60">
        <v>100</v>
      </c>
      <c r="G2357" s="40">
        <v>100</v>
      </c>
      <c r="I2357" s="8"/>
      <c r="J2357" s="6"/>
      <c r="K2357" s="64"/>
      <c r="N2357" s="24"/>
      <c r="T2357" s="19" t="s">
        <v>7537</v>
      </c>
      <c r="X2357" s="30">
        <v>46042</v>
      </c>
      <c r="AA2357" s="3" t="s">
        <v>1628</v>
      </c>
      <c r="AB2357" s="61"/>
      <c r="AD2357" s="9" t="s">
        <v>56</v>
      </c>
      <c r="AF2357" s="9" t="s">
        <v>13</v>
      </c>
      <c r="AH2357" s="9" t="s">
        <v>123</v>
      </c>
    </row>
    <row r="2358" spans="1:48" hidden="1">
      <c r="A2358" s="69" t="s">
        <v>7538</v>
      </c>
      <c r="B2358" s="70" t="s">
        <v>1360</v>
      </c>
      <c r="F2358" s="60">
        <v>50</v>
      </c>
      <c r="G2358" s="40">
        <v>50</v>
      </c>
      <c r="I2358" s="8"/>
      <c r="J2358" s="6"/>
      <c r="K2358" s="64"/>
      <c r="N2358" s="24"/>
      <c r="T2358" s="19" t="s">
        <v>7539</v>
      </c>
      <c r="X2358" s="30">
        <v>46042</v>
      </c>
      <c r="AA2358" s="3" t="s">
        <v>1628</v>
      </c>
      <c r="AB2358" s="61"/>
      <c r="AD2358" s="9" t="s">
        <v>56</v>
      </c>
      <c r="AF2358" s="9" t="s">
        <v>32</v>
      </c>
      <c r="AH2358" s="9" t="s">
        <v>16</v>
      </c>
      <c r="AJ2358" s="9" t="s">
        <v>47</v>
      </c>
      <c r="AL2358" s="9" t="s">
        <v>13</v>
      </c>
      <c r="AN2358" s="9" t="s">
        <v>123</v>
      </c>
    </row>
    <row r="2359" spans="1:48" hidden="1">
      <c r="A2359" s="69" t="s">
        <v>7540</v>
      </c>
      <c r="B2359" s="70" t="s">
        <v>1342</v>
      </c>
      <c r="F2359" s="60">
        <v>30</v>
      </c>
      <c r="G2359" s="40">
        <v>30</v>
      </c>
      <c r="I2359" s="8"/>
      <c r="J2359" s="6"/>
      <c r="K2359" s="64"/>
      <c r="N2359" s="24"/>
      <c r="T2359" s="19" t="s">
        <v>7541</v>
      </c>
      <c r="X2359" s="30">
        <v>46042</v>
      </c>
      <c r="AA2359" s="3" t="s">
        <v>1628</v>
      </c>
      <c r="AB2359" s="61"/>
      <c r="AD2359" s="9" t="s">
        <v>56</v>
      </c>
      <c r="AF2359" s="9" t="s">
        <v>13</v>
      </c>
      <c r="AH2359" s="9" t="s">
        <v>123</v>
      </c>
    </row>
    <row r="2360" spans="1:48" hidden="1">
      <c r="A2360" s="69" t="s">
        <v>7542</v>
      </c>
      <c r="B2360" s="70" t="s">
        <v>6935</v>
      </c>
      <c r="F2360" s="60">
        <v>50</v>
      </c>
      <c r="G2360" s="40">
        <v>50</v>
      </c>
      <c r="I2360" s="8"/>
      <c r="J2360" s="6"/>
      <c r="K2360" s="64"/>
      <c r="N2360" s="24"/>
      <c r="T2360" s="19" t="s">
        <v>7543</v>
      </c>
      <c r="X2360" s="30">
        <v>46042</v>
      </c>
      <c r="AA2360" s="3" t="s">
        <v>1628</v>
      </c>
      <c r="AB2360" s="61"/>
      <c r="AD2360" s="9" t="s">
        <v>56</v>
      </c>
      <c r="AF2360" s="9" t="s">
        <v>13</v>
      </c>
      <c r="AH2360" s="9" t="s">
        <v>123</v>
      </c>
    </row>
    <row r="2361" spans="1:48" hidden="1">
      <c r="A2361" s="69" t="s">
        <v>7544</v>
      </c>
      <c r="B2361" s="70" t="s">
        <v>6212</v>
      </c>
      <c r="F2361" s="60">
        <v>252</v>
      </c>
      <c r="G2361" s="40">
        <v>0</v>
      </c>
      <c r="I2361" s="8"/>
      <c r="J2361" s="6"/>
      <c r="K2361" s="64"/>
      <c r="N2361" s="24"/>
      <c r="T2361" s="19" t="s">
        <v>7545</v>
      </c>
      <c r="X2361" s="30">
        <v>46052</v>
      </c>
      <c r="AA2361" s="3" t="s">
        <v>1980</v>
      </c>
      <c r="AB2361" s="61"/>
      <c r="AD2361" s="9" t="s">
        <v>56</v>
      </c>
      <c r="AF2361" s="9" t="s">
        <v>2</v>
      </c>
      <c r="AH2361" s="9" t="s">
        <v>123</v>
      </c>
    </row>
    <row r="2362" spans="1:48" hidden="1">
      <c r="A2362" s="69" t="s">
        <v>7546</v>
      </c>
      <c r="B2362" s="70" t="s">
        <v>7555</v>
      </c>
      <c r="F2362" s="60">
        <v>252</v>
      </c>
      <c r="G2362" s="40">
        <v>0</v>
      </c>
      <c r="I2362" s="8"/>
      <c r="J2362" s="6"/>
      <c r="K2362" s="64"/>
      <c r="N2362" s="24"/>
      <c r="T2362" s="19" t="s">
        <v>7547</v>
      </c>
      <c r="X2362" s="30">
        <v>46052</v>
      </c>
      <c r="AA2362" s="3" t="s">
        <v>1980</v>
      </c>
      <c r="AB2362" s="61"/>
      <c r="AD2362" s="9" t="s">
        <v>56</v>
      </c>
      <c r="AF2362" s="9" t="s">
        <v>2</v>
      </c>
      <c r="AH2362" s="9" t="s">
        <v>123</v>
      </c>
    </row>
    <row r="2363" spans="1:48" hidden="1">
      <c r="A2363" s="69" t="s">
        <v>7548</v>
      </c>
      <c r="B2363" s="70" t="s">
        <v>6212</v>
      </c>
      <c r="F2363" s="60">
        <v>252</v>
      </c>
      <c r="G2363" s="40">
        <v>0</v>
      </c>
      <c r="I2363" s="8"/>
      <c r="J2363" s="6"/>
      <c r="K2363" s="64"/>
      <c r="N2363" s="24"/>
      <c r="T2363" s="19" t="s">
        <v>7549</v>
      </c>
      <c r="X2363" s="30">
        <v>46052</v>
      </c>
      <c r="AA2363" s="3" t="s">
        <v>1980</v>
      </c>
      <c r="AB2363" s="61"/>
      <c r="AD2363" s="9" t="s">
        <v>56</v>
      </c>
      <c r="AF2363" s="9" t="s">
        <v>2</v>
      </c>
      <c r="AH2363" s="9" t="s">
        <v>123</v>
      </c>
    </row>
    <row r="2364" spans="1:48" hidden="1">
      <c r="A2364" s="69" t="s">
        <v>7550</v>
      </c>
      <c r="B2364" s="70" t="s">
        <v>199</v>
      </c>
      <c r="F2364" s="60">
        <v>252</v>
      </c>
      <c r="G2364" s="40">
        <v>252</v>
      </c>
      <c r="I2364" s="8"/>
      <c r="J2364" s="6"/>
      <c r="K2364" s="64"/>
      <c r="N2364" s="24"/>
      <c r="T2364" s="19" t="s">
        <v>7551</v>
      </c>
      <c r="X2364" s="30">
        <v>46052</v>
      </c>
      <c r="AA2364" s="3" t="s">
        <v>1980</v>
      </c>
      <c r="AB2364" s="61"/>
      <c r="AD2364" s="9" t="s">
        <v>56</v>
      </c>
      <c r="AF2364" s="9" t="s">
        <v>2</v>
      </c>
    </row>
    <row r="2365" spans="1:48" hidden="1">
      <c r="A2365" s="69" t="s">
        <v>7552</v>
      </c>
      <c r="B2365" s="70" t="s">
        <v>7556</v>
      </c>
      <c r="F2365" s="60">
        <v>20</v>
      </c>
      <c r="G2365" s="40">
        <v>20</v>
      </c>
      <c r="I2365" s="8"/>
      <c r="J2365" s="6"/>
      <c r="K2365" s="64"/>
      <c r="N2365" s="24"/>
      <c r="Q2365" s="8" t="s">
        <v>7553</v>
      </c>
      <c r="T2365" s="19" t="s">
        <v>7554</v>
      </c>
      <c r="X2365" s="30">
        <v>46112</v>
      </c>
      <c r="AA2365" s="3" t="s">
        <v>1774</v>
      </c>
      <c r="AB2365" s="61"/>
      <c r="AD2365" s="9" t="s">
        <v>126</v>
      </c>
      <c r="AF2365" s="9" t="s">
        <v>11</v>
      </c>
      <c r="AH2365" s="9" t="s">
        <v>82</v>
      </c>
      <c r="AJ2365" s="9" t="s">
        <v>31</v>
      </c>
      <c r="AL2365" s="9" t="s">
        <v>87</v>
      </c>
      <c r="AN2365" s="9" t="s">
        <v>106</v>
      </c>
      <c r="AP2365" s="9" t="s">
        <v>48</v>
      </c>
      <c r="AR2365" s="9" t="s">
        <v>13</v>
      </c>
      <c r="AT2365" s="9" t="s">
        <v>41</v>
      </c>
      <c r="AV2365" s="9" t="s">
        <v>123</v>
      </c>
    </row>
    <row r="2366" spans="1:48" hidden="1">
      <c r="A2366" s="69" t="s">
        <v>7557</v>
      </c>
      <c r="B2366" s="70" t="s">
        <v>7558</v>
      </c>
      <c r="F2366" s="60">
        <v>1</v>
      </c>
      <c r="G2366" s="40">
        <v>1</v>
      </c>
      <c r="I2366" s="8"/>
      <c r="J2366" s="6"/>
      <c r="K2366" s="64"/>
      <c r="N2366" s="24"/>
      <c r="T2366" s="19" t="s">
        <v>7559</v>
      </c>
      <c r="X2366" s="30">
        <v>46044</v>
      </c>
      <c r="AA2366" s="3" t="s">
        <v>1923</v>
      </c>
      <c r="AB2366" s="61"/>
      <c r="AD2366" s="9" t="s">
        <v>56</v>
      </c>
      <c r="AF2366" s="9" t="s">
        <v>26</v>
      </c>
      <c r="AH2366" s="9" t="s">
        <v>123</v>
      </c>
    </row>
    <row r="2367" spans="1:48" hidden="1">
      <c r="A2367" s="69" t="s">
        <v>7560</v>
      </c>
      <c r="B2367" s="70" t="s">
        <v>7561</v>
      </c>
      <c r="F2367" s="60">
        <v>1</v>
      </c>
      <c r="G2367" s="40">
        <v>1</v>
      </c>
      <c r="I2367" s="8"/>
      <c r="J2367" s="6"/>
      <c r="K2367" s="64"/>
      <c r="N2367" s="24"/>
      <c r="T2367" s="19" t="s">
        <v>7562</v>
      </c>
      <c r="X2367" s="30">
        <v>46044</v>
      </c>
      <c r="AA2367" s="3" t="s">
        <v>1923</v>
      </c>
      <c r="AB2367" s="61"/>
      <c r="AD2367" s="9" t="s">
        <v>56</v>
      </c>
      <c r="AF2367" s="9" t="s">
        <v>7563</v>
      </c>
      <c r="AH2367" s="9" t="s">
        <v>123</v>
      </c>
    </row>
    <row r="2368" spans="1:48" hidden="1">
      <c r="A2368" s="69" t="s">
        <v>7564</v>
      </c>
      <c r="B2368" s="70" t="s">
        <v>6231</v>
      </c>
      <c r="F2368" s="60">
        <v>3</v>
      </c>
      <c r="G2368" s="40">
        <v>3</v>
      </c>
      <c r="I2368" s="8"/>
      <c r="J2368" s="6"/>
      <c r="K2368" s="64"/>
      <c r="N2368" s="24"/>
      <c r="T2368" s="19" t="s">
        <v>7565</v>
      </c>
      <c r="X2368" s="30">
        <v>46044</v>
      </c>
      <c r="AA2368" s="3" t="s">
        <v>1742</v>
      </c>
      <c r="AB2368" s="61"/>
      <c r="AD2368" s="9" t="s">
        <v>56</v>
      </c>
      <c r="AF2368" s="9" t="s">
        <v>2</v>
      </c>
      <c r="AH2368" s="9" t="s">
        <v>31</v>
      </c>
      <c r="AJ2368" s="9" t="s">
        <v>123</v>
      </c>
    </row>
    <row r="2369" spans="1:48" hidden="1">
      <c r="A2369" s="69" t="s">
        <v>7566</v>
      </c>
      <c r="B2369" s="70" t="s">
        <v>1374</v>
      </c>
      <c r="F2369" s="60">
        <v>37</v>
      </c>
      <c r="G2369" s="40">
        <v>37</v>
      </c>
      <c r="I2369" s="8"/>
      <c r="J2369" s="6"/>
      <c r="K2369" s="64"/>
      <c r="N2369" s="24"/>
      <c r="T2369" s="19" t="s">
        <v>7567</v>
      </c>
      <c r="X2369" s="30">
        <v>46044</v>
      </c>
      <c r="AA2369" s="3" t="s">
        <v>1761</v>
      </c>
      <c r="AB2369" s="61"/>
      <c r="AD2369" s="9" t="s">
        <v>56</v>
      </c>
      <c r="AF2369" s="9" t="s">
        <v>13</v>
      </c>
      <c r="AH2369" s="9" t="s">
        <v>123</v>
      </c>
    </row>
    <row r="2370" spans="1:48" hidden="1">
      <c r="A2370" s="69" t="s">
        <v>7568</v>
      </c>
      <c r="B2370" s="70" t="s">
        <v>7569</v>
      </c>
      <c r="F2370" s="60">
        <v>10</v>
      </c>
      <c r="G2370" s="40">
        <v>10</v>
      </c>
      <c r="I2370" s="8"/>
      <c r="J2370" s="6"/>
      <c r="K2370" s="64"/>
      <c r="N2370" s="24"/>
      <c r="T2370" s="19" t="s">
        <v>7570</v>
      </c>
      <c r="X2370" s="30">
        <v>46044</v>
      </c>
      <c r="AA2370" s="3" t="s">
        <v>222</v>
      </c>
      <c r="AB2370" s="61"/>
      <c r="AD2370" s="9" t="s">
        <v>56</v>
      </c>
      <c r="AF2370" s="9" t="s">
        <v>26</v>
      </c>
      <c r="AH2370" s="9" t="s">
        <v>31</v>
      </c>
      <c r="AJ2370" s="9" t="s">
        <v>123</v>
      </c>
    </row>
    <row r="2371" spans="1:48" hidden="1">
      <c r="A2371" s="69" t="s">
        <v>7571</v>
      </c>
      <c r="B2371" s="70" t="s">
        <v>7572</v>
      </c>
      <c r="F2371" s="60">
        <v>5</v>
      </c>
      <c r="G2371" s="40">
        <v>5</v>
      </c>
      <c r="I2371" s="8"/>
      <c r="J2371" s="6"/>
      <c r="K2371" s="64"/>
      <c r="N2371" s="24"/>
      <c r="Q2371" s="8" t="s">
        <v>7573</v>
      </c>
      <c r="T2371" s="19" t="s">
        <v>7575</v>
      </c>
      <c r="X2371" s="30">
        <v>46062</v>
      </c>
      <c r="AA2371" s="3" t="s">
        <v>7574</v>
      </c>
      <c r="AB2371" s="61"/>
      <c r="AD2371" s="9" t="s">
        <v>126</v>
      </c>
      <c r="AF2371" s="9" t="s">
        <v>11</v>
      </c>
      <c r="AH2371" s="9" t="s">
        <v>26</v>
      </c>
      <c r="AJ2371" s="9" t="s">
        <v>123</v>
      </c>
    </row>
    <row r="2372" spans="1:48" hidden="1">
      <c r="A2372" s="69" t="s">
        <v>7576</v>
      </c>
      <c r="B2372" s="70" t="s">
        <v>1354</v>
      </c>
      <c r="F2372" s="60">
        <v>3150</v>
      </c>
      <c r="G2372" s="40">
        <v>3150</v>
      </c>
      <c r="I2372" s="8"/>
      <c r="J2372" s="6"/>
      <c r="K2372" s="64"/>
      <c r="N2372" s="24"/>
      <c r="T2372" s="19" t="s">
        <v>7577</v>
      </c>
      <c r="X2372" s="30">
        <v>46101</v>
      </c>
      <c r="AA2372" s="3" t="s">
        <v>1818</v>
      </c>
      <c r="AB2372" s="61"/>
      <c r="AD2372" s="9" t="s">
        <v>206</v>
      </c>
      <c r="AF2372" s="9" t="s">
        <v>123</v>
      </c>
    </row>
    <row r="2373" spans="1:48" hidden="1">
      <c r="A2373" s="69" t="s">
        <v>7578</v>
      </c>
      <c r="B2373" s="70" t="s">
        <v>1355</v>
      </c>
      <c r="F2373" s="60">
        <v>3150</v>
      </c>
      <c r="G2373" s="40">
        <v>3150</v>
      </c>
      <c r="I2373" s="8"/>
      <c r="J2373" s="6"/>
      <c r="K2373" s="64"/>
      <c r="N2373" s="24"/>
      <c r="T2373" s="19" t="s">
        <v>7579</v>
      </c>
      <c r="X2373" s="30">
        <v>46101</v>
      </c>
      <c r="AA2373" s="3" t="s">
        <v>1818</v>
      </c>
      <c r="AB2373" s="61"/>
      <c r="AD2373" s="9" t="s">
        <v>206</v>
      </c>
      <c r="AF2373" s="9" t="s">
        <v>123</v>
      </c>
    </row>
    <row r="2374" spans="1:48" hidden="1">
      <c r="A2374" s="69" t="s">
        <v>7580</v>
      </c>
      <c r="B2374" s="70" t="s">
        <v>6212</v>
      </c>
      <c r="F2374" s="60">
        <v>252</v>
      </c>
      <c r="G2374" s="40">
        <v>0</v>
      </c>
      <c r="I2374" s="8"/>
      <c r="J2374" s="6"/>
      <c r="K2374" s="64"/>
      <c r="N2374" s="24"/>
      <c r="T2374" s="19" t="s">
        <v>7581</v>
      </c>
      <c r="X2374" s="30">
        <v>46050</v>
      </c>
      <c r="AA2374" s="3" t="s">
        <v>1980</v>
      </c>
      <c r="AB2374" s="61"/>
      <c r="AD2374" s="9" t="s">
        <v>56</v>
      </c>
      <c r="AF2374" s="9" t="s">
        <v>2</v>
      </c>
      <c r="AH2374" s="9" t="s">
        <v>123</v>
      </c>
    </row>
    <row r="2375" spans="1:48" hidden="1">
      <c r="A2375" s="69" t="s">
        <v>7582</v>
      </c>
      <c r="B2375" s="70" t="s">
        <v>6212</v>
      </c>
      <c r="F2375" s="60">
        <v>252</v>
      </c>
      <c r="G2375" s="40">
        <v>0</v>
      </c>
      <c r="I2375" s="8"/>
      <c r="J2375" s="6"/>
      <c r="K2375" s="64"/>
      <c r="N2375" s="24"/>
      <c r="T2375" s="19" t="s">
        <v>7583</v>
      </c>
      <c r="X2375" s="30">
        <v>46050</v>
      </c>
      <c r="AA2375" s="3" t="s">
        <v>1980</v>
      </c>
      <c r="AB2375" s="61"/>
      <c r="AD2375" s="9" t="s">
        <v>56</v>
      </c>
      <c r="AF2375" s="9" t="s">
        <v>2</v>
      </c>
      <c r="AH2375" s="9" t="s">
        <v>123</v>
      </c>
    </row>
    <row r="2376" spans="1:48" hidden="1">
      <c r="A2376" s="69" t="s">
        <v>7584</v>
      </c>
      <c r="B2376" s="70" t="s">
        <v>7585</v>
      </c>
      <c r="F2376" s="60">
        <v>4</v>
      </c>
      <c r="G2376" s="40">
        <v>4</v>
      </c>
      <c r="I2376" s="8"/>
      <c r="J2376" s="6"/>
      <c r="K2376" s="64"/>
      <c r="N2376" s="24"/>
      <c r="T2376" s="19" t="s">
        <v>7586</v>
      </c>
      <c r="X2376" s="30">
        <v>46038</v>
      </c>
      <c r="AA2376" s="3" t="s">
        <v>1690</v>
      </c>
      <c r="AB2376" s="61"/>
      <c r="AD2376" s="9" t="s">
        <v>56</v>
      </c>
      <c r="AF2376" s="9" t="s">
        <v>13</v>
      </c>
      <c r="AH2376" s="9" t="s">
        <v>123</v>
      </c>
    </row>
    <row r="2377" spans="1:48" hidden="1">
      <c r="A2377" s="69" t="s">
        <v>7587</v>
      </c>
      <c r="B2377" s="70" t="s">
        <v>246</v>
      </c>
      <c r="F2377" s="60">
        <v>157</v>
      </c>
      <c r="G2377" s="40">
        <v>0</v>
      </c>
      <c r="I2377" s="8"/>
      <c r="J2377" s="6"/>
      <c r="K2377" s="64"/>
      <c r="N2377" s="24"/>
      <c r="Q2377" s="8" t="s">
        <v>5015</v>
      </c>
      <c r="T2377" s="19" t="s">
        <v>7588</v>
      </c>
      <c r="X2377" s="30">
        <v>46111</v>
      </c>
      <c r="AA2377" s="3" t="s">
        <v>1818</v>
      </c>
      <c r="AB2377" s="61"/>
      <c r="AD2377" s="9" t="s">
        <v>126</v>
      </c>
      <c r="AF2377" s="9" t="s">
        <v>11</v>
      </c>
      <c r="AH2377" s="9" t="s">
        <v>2</v>
      </c>
      <c r="AJ2377" s="9" t="s">
        <v>31</v>
      </c>
      <c r="AL2377" s="9" t="s">
        <v>16</v>
      </c>
      <c r="AN2377" s="9" t="s">
        <v>106</v>
      </c>
      <c r="AP2377" s="9" t="s">
        <v>7</v>
      </c>
      <c r="AR2377" s="9" t="s">
        <v>13</v>
      </c>
      <c r="AT2377" s="9" t="s">
        <v>41</v>
      </c>
      <c r="AV2377" s="9" t="s">
        <v>123</v>
      </c>
    </row>
    <row r="2378" spans="1:48" hidden="1">
      <c r="A2378" s="69" t="s">
        <v>7589</v>
      </c>
      <c r="B2378" s="70" t="s">
        <v>1073</v>
      </c>
      <c r="F2378" s="60">
        <v>52</v>
      </c>
      <c r="G2378" s="40">
        <v>52</v>
      </c>
      <c r="I2378" s="8"/>
      <c r="J2378" s="6"/>
      <c r="K2378" s="64"/>
      <c r="N2378" s="24"/>
      <c r="Q2378" s="8" t="s">
        <v>7590</v>
      </c>
      <c r="T2378" s="19" t="s">
        <v>7591</v>
      </c>
      <c r="X2378" s="30">
        <v>46104</v>
      </c>
      <c r="AA2378" s="3" t="s">
        <v>1818</v>
      </c>
      <c r="AB2378" s="61"/>
      <c r="AD2378" s="9" t="s">
        <v>126</v>
      </c>
      <c r="AF2378" s="9" t="s">
        <v>11</v>
      </c>
      <c r="AH2378" s="9" t="s">
        <v>2</v>
      </c>
      <c r="AJ2378" s="9" t="s">
        <v>131</v>
      </c>
      <c r="AL2378" s="9" t="s">
        <v>106</v>
      </c>
      <c r="AN2378" s="9" t="s">
        <v>7</v>
      </c>
      <c r="AP2378" s="9" t="s">
        <v>13</v>
      </c>
      <c r="AR2378" s="9" t="s">
        <v>41</v>
      </c>
      <c r="AT2378" s="9" t="s">
        <v>123</v>
      </c>
    </row>
    <row r="2379" spans="1:48" hidden="1">
      <c r="A2379" s="69" t="s">
        <v>7592</v>
      </c>
      <c r="B2379" s="70" t="s">
        <v>7593</v>
      </c>
      <c r="F2379" s="60">
        <v>60</v>
      </c>
      <c r="G2379" s="40">
        <v>60</v>
      </c>
      <c r="I2379" s="8"/>
      <c r="J2379" s="6"/>
      <c r="K2379" s="64"/>
      <c r="N2379" s="24"/>
      <c r="Q2379" s="8" t="s">
        <v>7594</v>
      </c>
      <c r="T2379" s="19" t="s">
        <v>7595</v>
      </c>
      <c r="X2379" s="30">
        <v>46107</v>
      </c>
      <c r="AA2379" s="3" t="s">
        <v>1856</v>
      </c>
      <c r="AB2379" s="61"/>
      <c r="AD2379" s="9" t="s">
        <v>126</v>
      </c>
      <c r="AF2379" s="9" t="s">
        <v>11</v>
      </c>
      <c r="AH2379" s="9" t="s">
        <v>2</v>
      </c>
      <c r="AJ2379" s="9" t="s">
        <v>31</v>
      </c>
      <c r="AL2379" s="9" t="s">
        <v>106</v>
      </c>
      <c r="AN2379" s="9" t="s">
        <v>48</v>
      </c>
      <c r="AP2379" s="9" t="s">
        <v>13</v>
      </c>
      <c r="AR2379" s="9" t="s">
        <v>123</v>
      </c>
    </row>
    <row r="2380" spans="1:48" hidden="1">
      <c r="A2380" s="69" t="s">
        <v>7596</v>
      </c>
      <c r="B2380" s="70" t="s">
        <v>7597</v>
      </c>
      <c r="F2380" s="60">
        <v>30</v>
      </c>
      <c r="G2380" s="40">
        <v>30</v>
      </c>
      <c r="I2380" s="8"/>
      <c r="J2380" s="6"/>
      <c r="K2380" s="64"/>
      <c r="N2380" s="24"/>
      <c r="Q2380" s="8" t="s">
        <v>7598</v>
      </c>
      <c r="T2380" s="19" t="s">
        <v>7599</v>
      </c>
      <c r="X2380" s="30">
        <v>46107</v>
      </c>
      <c r="AA2380" s="3" t="s">
        <v>1856</v>
      </c>
      <c r="AB2380" s="61"/>
      <c r="AD2380" s="9" t="s">
        <v>126</v>
      </c>
      <c r="AF2380" s="9" t="s">
        <v>11</v>
      </c>
      <c r="AH2380" s="9" t="s">
        <v>82</v>
      </c>
      <c r="AJ2380" s="9" t="s">
        <v>31</v>
      </c>
      <c r="AL2380" s="9" t="s">
        <v>106</v>
      </c>
      <c r="AN2380" s="9" t="s">
        <v>48</v>
      </c>
      <c r="AP2380" s="9" t="s">
        <v>13</v>
      </c>
      <c r="AR2380" s="9" t="s">
        <v>123</v>
      </c>
    </row>
    <row r="2381" spans="1:48" hidden="1">
      <c r="A2381" s="69" t="s">
        <v>7600</v>
      </c>
      <c r="B2381" s="70" t="s">
        <v>7601</v>
      </c>
      <c r="F2381" s="60">
        <v>1</v>
      </c>
      <c r="G2381" s="40">
        <v>1</v>
      </c>
      <c r="I2381" s="8"/>
      <c r="J2381" s="6"/>
      <c r="K2381" s="64"/>
      <c r="N2381" s="24"/>
      <c r="Q2381" s="8" t="s">
        <v>7602</v>
      </c>
      <c r="T2381" s="19" t="s">
        <v>7604</v>
      </c>
      <c r="X2381" s="30">
        <v>46087</v>
      </c>
      <c r="AA2381" s="3" t="s">
        <v>7603</v>
      </c>
      <c r="AB2381" s="61"/>
      <c r="AD2381" s="9" t="s">
        <v>126</v>
      </c>
      <c r="AF2381" s="9" t="s">
        <v>11</v>
      </c>
      <c r="AH2381" s="9" t="s">
        <v>82</v>
      </c>
      <c r="AJ2381" s="9" t="s">
        <v>31</v>
      </c>
      <c r="AL2381" s="9" t="s">
        <v>106</v>
      </c>
      <c r="AN2381" s="9" t="s">
        <v>24</v>
      </c>
      <c r="AP2381" s="9" t="s">
        <v>48</v>
      </c>
      <c r="AR2381" s="9" t="s">
        <v>13</v>
      </c>
      <c r="AT2381" s="9" t="s">
        <v>123</v>
      </c>
    </row>
    <row r="2382" spans="1:48" hidden="1">
      <c r="A2382" s="69" t="s">
        <v>7605</v>
      </c>
      <c r="B2382" s="70" t="s">
        <v>7606</v>
      </c>
      <c r="F2382" s="60">
        <v>100</v>
      </c>
      <c r="G2382" s="40">
        <v>100</v>
      </c>
      <c r="I2382" s="8"/>
      <c r="J2382" s="6"/>
      <c r="K2382" s="64"/>
      <c r="N2382" s="24"/>
      <c r="Q2382" s="8" t="s">
        <v>7607</v>
      </c>
      <c r="T2382" s="19" t="s">
        <v>7608</v>
      </c>
      <c r="X2382" s="30">
        <v>46094</v>
      </c>
      <c r="AA2382" s="3" t="s">
        <v>3819</v>
      </c>
      <c r="AB2382" s="61"/>
      <c r="AD2382" s="9" t="s">
        <v>126</v>
      </c>
      <c r="AF2382" s="9" t="s">
        <v>11</v>
      </c>
      <c r="AH2382" s="9" t="s">
        <v>44</v>
      </c>
      <c r="AJ2382" s="9" t="s">
        <v>16</v>
      </c>
      <c r="AL2382" s="9" t="s">
        <v>82</v>
      </c>
      <c r="AN2382" s="9" t="s">
        <v>31</v>
      </c>
      <c r="AP2382" s="9" t="s">
        <v>106</v>
      </c>
      <c r="AR2382" s="9" t="s">
        <v>48</v>
      </c>
      <c r="AT2382" s="9" t="s">
        <v>13</v>
      </c>
      <c r="AV2382" s="9" t="s">
        <v>123</v>
      </c>
    </row>
    <row r="2383" spans="1:48" hidden="1">
      <c r="A2383" s="69" t="s">
        <v>7609</v>
      </c>
      <c r="B2383" s="70" t="s">
        <v>7610</v>
      </c>
      <c r="F2383" s="60">
        <v>150</v>
      </c>
      <c r="G2383" s="40">
        <v>150</v>
      </c>
      <c r="I2383" s="8"/>
      <c r="J2383" s="6"/>
      <c r="K2383" s="64"/>
      <c r="N2383" s="24"/>
      <c r="T2383" s="19" t="s">
        <v>7611</v>
      </c>
      <c r="X2383" s="30">
        <v>46043</v>
      </c>
      <c r="AA2383" s="3" t="s">
        <v>2859</v>
      </c>
      <c r="AB2383" s="61"/>
      <c r="AD2383" s="9" t="s">
        <v>56</v>
      </c>
      <c r="AF2383" s="9" t="s">
        <v>13</v>
      </c>
      <c r="AH2383" s="9" t="s">
        <v>41</v>
      </c>
      <c r="AJ2383" s="9" t="s">
        <v>123</v>
      </c>
    </row>
    <row r="2384" spans="1:48" hidden="1">
      <c r="A2384" s="69" t="s">
        <v>7612</v>
      </c>
      <c r="B2384" s="70" t="s">
        <v>7613</v>
      </c>
      <c r="F2384" s="60">
        <v>4</v>
      </c>
      <c r="G2384" s="40">
        <v>4</v>
      </c>
      <c r="I2384" s="8"/>
      <c r="J2384" s="6"/>
      <c r="K2384" s="64"/>
      <c r="N2384" s="24"/>
      <c r="Q2384" s="8" t="s">
        <v>7614</v>
      </c>
      <c r="X2384" s="30">
        <v>46037</v>
      </c>
      <c r="AA2384" s="3" t="s">
        <v>2963</v>
      </c>
      <c r="AB2384" s="61"/>
      <c r="AD2384" s="9" t="s">
        <v>126</v>
      </c>
      <c r="AF2384" s="9" t="s">
        <v>11</v>
      </c>
    </row>
    <row r="2385" spans="1:46" hidden="1">
      <c r="A2385" s="69" t="s">
        <v>7615</v>
      </c>
      <c r="B2385" s="70" t="s">
        <v>7616</v>
      </c>
      <c r="F2385" s="60">
        <v>2</v>
      </c>
      <c r="G2385" s="40">
        <v>2</v>
      </c>
      <c r="I2385" s="8"/>
      <c r="J2385" s="6"/>
      <c r="K2385" s="64"/>
      <c r="N2385" s="24"/>
      <c r="T2385" s="19" t="s">
        <v>7617</v>
      </c>
      <c r="X2385" s="30">
        <v>46037</v>
      </c>
      <c r="AA2385" s="3" t="s">
        <v>3175</v>
      </c>
      <c r="AB2385" s="61"/>
      <c r="AD2385" s="9" t="s">
        <v>56</v>
      </c>
      <c r="AF2385" s="9" t="s">
        <v>13</v>
      </c>
      <c r="AH2385" s="9" t="s">
        <v>1551</v>
      </c>
      <c r="AJ2385" s="9" t="s">
        <v>7</v>
      </c>
      <c r="AL2385" s="9" t="s">
        <v>123</v>
      </c>
    </row>
    <row r="2386" spans="1:46" hidden="1">
      <c r="A2386" s="69" t="s">
        <v>7618</v>
      </c>
      <c r="B2386" s="70" t="s">
        <v>7619</v>
      </c>
      <c r="F2386" s="60">
        <v>2</v>
      </c>
      <c r="G2386" s="40">
        <v>2</v>
      </c>
      <c r="I2386" s="8"/>
      <c r="J2386" s="6"/>
      <c r="K2386" s="64"/>
      <c r="N2386" s="24"/>
      <c r="T2386" s="19" t="s">
        <v>7620</v>
      </c>
      <c r="X2386" s="30">
        <v>46037</v>
      </c>
      <c r="AA2386" s="3" t="s">
        <v>3175</v>
      </c>
      <c r="AB2386" s="61"/>
      <c r="AD2386" s="9" t="s">
        <v>56</v>
      </c>
      <c r="AF2386" s="9" t="s">
        <v>13</v>
      </c>
      <c r="AH2386" s="9" t="s">
        <v>1551</v>
      </c>
      <c r="AJ2386" s="9" t="s">
        <v>7</v>
      </c>
      <c r="AL2386" s="9" t="s">
        <v>123</v>
      </c>
    </row>
    <row r="2387" spans="1:46" hidden="1">
      <c r="A2387" s="69" t="s">
        <v>7621</v>
      </c>
      <c r="B2387" s="70" t="s">
        <v>7622</v>
      </c>
      <c r="F2387" s="60">
        <v>4</v>
      </c>
      <c r="G2387" s="40">
        <v>4</v>
      </c>
      <c r="I2387" s="8"/>
      <c r="J2387" s="6"/>
      <c r="K2387" s="64"/>
      <c r="N2387" s="24"/>
      <c r="Q2387" s="8" t="s">
        <v>7623</v>
      </c>
      <c r="X2387" s="30">
        <v>46037</v>
      </c>
      <c r="AA2387" s="3" t="s">
        <v>7624</v>
      </c>
      <c r="AB2387" s="61"/>
      <c r="AD2387" s="9" t="s">
        <v>126</v>
      </c>
      <c r="AF2387" s="9" t="s">
        <v>19</v>
      </c>
      <c r="AH2387" s="9" t="s">
        <v>17</v>
      </c>
      <c r="AJ2387" s="9" t="s">
        <v>1551</v>
      </c>
    </row>
    <row r="2388" spans="1:46" hidden="1">
      <c r="A2388" s="69" t="s">
        <v>7625</v>
      </c>
      <c r="B2388" s="70" t="s">
        <v>7626</v>
      </c>
      <c r="F2388" s="60">
        <v>4</v>
      </c>
      <c r="G2388" s="40">
        <v>4</v>
      </c>
      <c r="I2388" s="8"/>
      <c r="J2388" s="6"/>
      <c r="K2388" s="64"/>
      <c r="N2388" s="24"/>
      <c r="Q2388" s="8" t="s">
        <v>7627</v>
      </c>
      <c r="X2388" s="30">
        <v>46037</v>
      </c>
      <c r="AA2388" s="3" t="s">
        <v>7624</v>
      </c>
      <c r="AB2388" s="61"/>
      <c r="AD2388" s="9" t="s">
        <v>126</v>
      </c>
      <c r="AF2388" s="9" t="s">
        <v>19</v>
      </c>
      <c r="AH2388" s="9" t="s">
        <v>17</v>
      </c>
      <c r="AJ2388" s="9" t="s">
        <v>1551</v>
      </c>
    </row>
    <row r="2389" spans="1:46" hidden="1">
      <c r="A2389" s="69" t="s">
        <v>7628</v>
      </c>
      <c r="B2389" s="70" t="s">
        <v>665</v>
      </c>
      <c r="F2389" s="60">
        <v>151</v>
      </c>
      <c r="G2389" s="40">
        <v>151</v>
      </c>
      <c r="I2389" s="8"/>
      <c r="J2389" s="6"/>
      <c r="K2389" s="64"/>
      <c r="N2389" s="24"/>
      <c r="T2389" s="19" t="s">
        <v>7629</v>
      </c>
      <c r="X2389" s="30">
        <v>46045</v>
      </c>
      <c r="AA2389" s="3" t="s">
        <v>222</v>
      </c>
      <c r="AB2389" s="61"/>
      <c r="AD2389" s="9" t="s">
        <v>56</v>
      </c>
      <c r="AF2389" s="9" t="s">
        <v>13</v>
      </c>
      <c r="AH2389" s="9" t="s">
        <v>123</v>
      </c>
    </row>
    <row r="2390" spans="1:46" hidden="1">
      <c r="A2390" s="69" t="s">
        <v>7630</v>
      </c>
      <c r="B2390" s="70" t="s">
        <v>268</v>
      </c>
      <c r="F2390" s="60">
        <v>278</v>
      </c>
      <c r="G2390" s="40">
        <v>278</v>
      </c>
      <c r="I2390" s="8"/>
      <c r="J2390" s="6"/>
      <c r="K2390" s="64"/>
      <c r="N2390" s="24"/>
      <c r="T2390" s="19" t="s">
        <v>7631</v>
      </c>
      <c r="X2390" s="30">
        <v>46045</v>
      </c>
      <c r="AA2390" s="3" t="s">
        <v>222</v>
      </c>
      <c r="AB2390" s="61"/>
      <c r="AD2390" s="9" t="s">
        <v>56</v>
      </c>
      <c r="AF2390" s="9" t="s">
        <v>13</v>
      </c>
      <c r="AH2390" s="9" t="s">
        <v>123</v>
      </c>
    </row>
    <row r="2391" spans="1:46" hidden="1">
      <c r="A2391" s="69" t="s">
        <v>7632</v>
      </c>
      <c r="B2391" s="70" t="s">
        <v>6997</v>
      </c>
      <c r="F2391" s="60">
        <v>432</v>
      </c>
      <c r="G2391" s="40">
        <v>432</v>
      </c>
      <c r="I2391" s="8"/>
      <c r="J2391" s="6"/>
      <c r="K2391" s="64"/>
      <c r="N2391" s="24"/>
      <c r="T2391" s="19" t="s">
        <v>7633</v>
      </c>
      <c r="X2391" s="30">
        <v>46052</v>
      </c>
      <c r="AA2391" s="3" t="s">
        <v>1744</v>
      </c>
      <c r="AB2391" s="61"/>
      <c r="AD2391" s="9" t="s">
        <v>56</v>
      </c>
      <c r="AF2391" s="9" t="s">
        <v>2</v>
      </c>
      <c r="AH2391" s="9" t="s">
        <v>31</v>
      </c>
      <c r="AJ2391" s="9" t="s">
        <v>123</v>
      </c>
    </row>
    <row r="2392" spans="1:46" hidden="1">
      <c r="A2392" s="69" t="s">
        <v>7634</v>
      </c>
      <c r="B2392" s="70" t="s">
        <v>1298</v>
      </c>
      <c r="F2392" s="60">
        <v>110</v>
      </c>
      <c r="G2392" s="40">
        <v>110</v>
      </c>
      <c r="I2392" s="8"/>
      <c r="J2392" s="6"/>
      <c r="K2392" s="64"/>
      <c r="N2392" s="24"/>
      <c r="T2392" s="19" t="s">
        <v>7635</v>
      </c>
      <c r="X2392" s="30">
        <v>46045</v>
      </c>
      <c r="AA2392" s="3" t="s">
        <v>222</v>
      </c>
      <c r="AB2392" s="61"/>
      <c r="AD2392" s="9" t="s">
        <v>56</v>
      </c>
      <c r="AF2392" s="9" t="s">
        <v>13</v>
      </c>
      <c r="AH2392" s="9" t="s">
        <v>123</v>
      </c>
    </row>
    <row r="2393" spans="1:46" hidden="1">
      <c r="A2393" s="69" t="s">
        <v>7636</v>
      </c>
      <c r="B2393" s="70" t="s">
        <v>6212</v>
      </c>
      <c r="F2393" s="60">
        <v>252</v>
      </c>
      <c r="G2393" s="40">
        <v>0</v>
      </c>
      <c r="I2393" s="8"/>
      <c r="J2393" s="6"/>
      <c r="K2393" s="64"/>
      <c r="N2393" s="24"/>
      <c r="T2393" s="19" t="s">
        <v>7637</v>
      </c>
      <c r="X2393" s="30">
        <v>46043</v>
      </c>
      <c r="AA2393" s="3" t="s">
        <v>1980</v>
      </c>
      <c r="AB2393" s="61"/>
      <c r="AD2393" s="9" t="s">
        <v>56</v>
      </c>
      <c r="AF2393" s="9" t="s">
        <v>2</v>
      </c>
      <c r="AH2393" s="9" t="s">
        <v>123</v>
      </c>
    </row>
    <row r="2394" spans="1:46" hidden="1">
      <c r="A2394" s="69" t="s">
        <v>7638</v>
      </c>
      <c r="B2394" s="70" t="s">
        <v>6212</v>
      </c>
      <c r="F2394" s="60">
        <v>252</v>
      </c>
      <c r="G2394" s="40">
        <v>0</v>
      </c>
      <c r="I2394" s="8"/>
      <c r="J2394" s="6"/>
      <c r="K2394" s="64"/>
      <c r="N2394" s="24"/>
      <c r="T2394" s="19" t="s">
        <v>7639</v>
      </c>
      <c r="X2394" s="30">
        <v>46043</v>
      </c>
      <c r="AA2394" s="3" t="s">
        <v>1980</v>
      </c>
      <c r="AB2394" s="61"/>
      <c r="AD2394" s="9" t="s">
        <v>56</v>
      </c>
      <c r="AF2394" s="9" t="s">
        <v>2</v>
      </c>
      <c r="AH2394" s="9" t="s">
        <v>123</v>
      </c>
    </row>
    <row r="2395" spans="1:46" hidden="1">
      <c r="A2395" s="69" t="s">
        <v>7640</v>
      </c>
      <c r="B2395" s="70" t="s">
        <v>6212</v>
      </c>
      <c r="F2395" s="60">
        <v>252</v>
      </c>
      <c r="G2395" s="40">
        <v>0</v>
      </c>
      <c r="I2395" s="8"/>
      <c r="J2395" s="6"/>
      <c r="K2395" s="64"/>
      <c r="N2395" s="24"/>
      <c r="T2395" s="19" t="s">
        <v>7641</v>
      </c>
      <c r="X2395" s="30">
        <v>46043</v>
      </c>
      <c r="AA2395" s="3" t="s">
        <v>1980</v>
      </c>
      <c r="AB2395" s="61"/>
      <c r="AD2395" s="9" t="s">
        <v>56</v>
      </c>
      <c r="AF2395" s="9" t="s">
        <v>2</v>
      </c>
      <c r="AH2395" s="9" t="s">
        <v>123</v>
      </c>
    </row>
    <row r="2396" spans="1:46" hidden="1">
      <c r="A2396" s="69" t="s">
        <v>7642</v>
      </c>
      <c r="B2396" s="70" t="s">
        <v>7643</v>
      </c>
      <c r="F2396" s="60">
        <v>100</v>
      </c>
      <c r="G2396" s="40">
        <v>100</v>
      </c>
      <c r="I2396" s="8"/>
      <c r="J2396" s="6"/>
      <c r="K2396" s="64"/>
      <c r="N2396" s="24"/>
      <c r="Q2396" s="8" t="s">
        <v>7644</v>
      </c>
      <c r="T2396" s="19" t="s">
        <v>7645</v>
      </c>
      <c r="X2396" s="30">
        <v>46055</v>
      </c>
      <c r="AA2396" s="3" t="s">
        <v>1831</v>
      </c>
      <c r="AB2396" s="61"/>
      <c r="AD2396" s="9" t="s">
        <v>126</v>
      </c>
      <c r="AF2396" s="9" t="s">
        <v>11</v>
      </c>
      <c r="AH2396" s="9" t="s">
        <v>16</v>
      </c>
      <c r="AJ2396" s="9" t="s">
        <v>26</v>
      </c>
      <c r="AL2396" s="9" t="s">
        <v>31</v>
      </c>
      <c r="AN2396" s="9" t="s">
        <v>123</v>
      </c>
    </row>
    <row r="2397" spans="1:46" hidden="1">
      <c r="A2397" s="69" t="s">
        <v>7646</v>
      </c>
      <c r="B2397" s="70" t="s">
        <v>7647</v>
      </c>
      <c r="F2397" s="60">
        <v>20</v>
      </c>
      <c r="G2397" s="40">
        <v>20</v>
      </c>
      <c r="I2397" s="8"/>
      <c r="J2397" s="6"/>
      <c r="K2397" s="64"/>
      <c r="N2397" s="24"/>
      <c r="T2397" s="19" t="s">
        <v>7648</v>
      </c>
      <c r="X2397" s="30">
        <v>46091</v>
      </c>
      <c r="AA2397" s="3" t="s">
        <v>1831</v>
      </c>
      <c r="AB2397" s="61"/>
      <c r="AD2397" s="9" t="s">
        <v>126</v>
      </c>
      <c r="AF2397" s="9" t="s">
        <v>11</v>
      </c>
      <c r="AH2397" s="9" t="s">
        <v>2</v>
      </c>
      <c r="AJ2397" s="9" t="s">
        <v>31</v>
      </c>
      <c r="AL2397" s="9" t="s">
        <v>16</v>
      </c>
      <c r="AN2397" s="9" t="s">
        <v>106</v>
      </c>
      <c r="AP2397" s="9" t="s">
        <v>48</v>
      </c>
      <c r="AR2397" s="9" t="s">
        <v>13</v>
      </c>
      <c r="AT2397" s="9" t="s">
        <v>123</v>
      </c>
    </row>
    <row r="2398" spans="1:46" hidden="1">
      <c r="A2398" s="69" t="s">
        <v>7649</v>
      </c>
      <c r="B2398" s="70" t="s">
        <v>7276</v>
      </c>
      <c r="F2398" s="60">
        <v>540</v>
      </c>
      <c r="G2398" s="40">
        <v>540</v>
      </c>
      <c r="I2398" s="8"/>
      <c r="J2398" s="6"/>
      <c r="K2398" s="64"/>
      <c r="N2398" s="24"/>
      <c r="T2398" s="19" t="s">
        <v>7650</v>
      </c>
      <c r="X2398" s="30">
        <v>46058</v>
      </c>
      <c r="AA2398" s="3" t="s">
        <v>1818</v>
      </c>
      <c r="AB2398" s="61"/>
      <c r="AD2398" s="9" t="s">
        <v>56</v>
      </c>
      <c r="AF2398" s="9" t="s">
        <v>11</v>
      </c>
      <c r="AH2398" s="9" t="s">
        <v>16</v>
      </c>
      <c r="AJ2398" s="9" t="s">
        <v>2</v>
      </c>
      <c r="AL2398" s="9" t="s">
        <v>123</v>
      </c>
    </row>
    <row r="2399" spans="1:46" hidden="1">
      <c r="A2399" s="69" t="s">
        <v>7651</v>
      </c>
      <c r="B2399" s="70" t="s">
        <v>7276</v>
      </c>
      <c r="F2399" s="60">
        <v>540</v>
      </c>
      <c r="G2399" s="40">
        <v>540</v>
      </c>
      <c r="I2399" s="8"/>
      <c r="J2399" s="6"/>
      <c r="K2399" s="64"/>
      <c r="N2399" s="24"/>
      <c r="T2399" s="19" t="s">
        <v>7652</v>
      </c>
      <c r="X2399" s="30">
        <v>46065</v>
      </c>
      <c r="AA2399" s="3" t="s">
        <v>1818</v>
      </c>
      <c r="AB2399" s="61"/>
      <c r="AD2399" s="9" t="s">
        <v>56</v>
      </c>
      <c r="AF2399" s="9" t="s">
        <v>11</v>
      </c>
      <c r="AH2399" s="9" t="s">
        <v>16</v>
      </c>
      <c r="AJ2399" s="9" t="s">
        <v>2</v>
      </c>
      <c r="AL2399" s="9" t="s">
        <v>123</v>
      </c>
    </row>
    <row r="2400" spans="1:46" hidden="1">
      <c r="A2400" s="69" t="s">
        <v>7653</v>
      </c>
      <c r="B2400" s="70" t="s">
        <v>7276</v>
      </c>
      <c r="F2400" s="60">
        <v>540</v>
      </c>
      <c r="G2400" s="40">
        <v>540</v>
      </c>
      <c r="I2400" s="8"/>
      <c r="J2400" s="6"/>
      <c r="K2400" s="64"/>
      <c r="N2400" s="24"/>
      <c r="T2400" s="19" t="s">
        <v>7654</v>
      </c>
      <c r="X2400" s="30">
        <v>46079</v>
      </c>
      <c r="AA2400" s="3" t="s">
        <v>1818</v>
      </c>
      <c r="AB2400" s="61"/>
      <c r="AD2400" s="9" t="s">
        <v>56</v>
      </c>
      <c r="AF2400" s="9" t="s">
        <v>11</v>
      </c>
      <c r="AH2400" s="9" t="s">
        <v>16</v>
      </c>
      <c r="AJ2400" s="9" t="s">
        <v>2</v>
      </c>
      <c r="AL2400" s="9" t="s">
        <v>123</v>
      </c>
    </row>
    <row r="2401" spans="1:50" hidden="1">
      <c r="A2401" s="69" t="s">
        <v>7655</v>
      </c>
      <c r="B2401" s="70" t="s">
        <v>7276</v>
      </c>
      <c r="F2401" s="60">
        <v>540</v>
      </c>
      <c r="G2401" s="40">
        <v>540</v>
      </c>
      <c r="I2401" s="8"/>
      <c r="J2401" s="6"/>
      <c r="K2401" s="64"/>
      <c r="N2401" s="24"/>
      <c r="T2401" s="19" t="s">
        <v>7656</v>
      </c>
      <c r="X2401" s="30">
        <v>46086</v>
      </c>
      <c r="AA2401" s="3" t="s">
        <v>1818</v>
      </c>
      <c r="AB2401" s="61"/>
      <c r="AD2401" s="9" t="s">
        <v>56</v>
      </c>
      <c r="AF2401" s="9" t="s">
        <v>11</v>
      </c>
      <c r="AH2401" s="9" t="s">
        <v>16</v>
      </c>
      <c r="AJ2401" s="9" t="s">
        <v>2</v>
      </c>
      <c r="AL2401" s="9" t="s">
        <v>123</v>
      </c>
    </row>
    <row r="2402" spans="1:50" hidden="1">
      <c r="A2402" s="69" t="s">
        <v>7657</v>
      </c>
      <c r="B2402" s="70" t="s">
        <v>7276</v>
      </c>
      <c r="F2402" s="60">
        <v>527</v>
      </c>
      <c r="G2402" s="40">
        <v>527</v>
      </c>
      <c r="I2402" s="8"/>
      <c r="J2402" s="6"/>
      <c r="K2402" s="64"/>
      <c r="N2402" s="24"/>
      <c r="T2402" s="19" t="s">
        <v>7659</v>
      </c>
      <c r="X2402" s="30">
        <v>46093</v>
      </c>
      <c r="AA2402" s="3" t="s">
        <v>7658</v>
      </c>
      <c r="AB2402" s="61"/>
      <c r="AD2402" s="9" t="s">
        <v>56</v>
      </c>
      <c r="AF2402" s="9" t="s">
        <v>11</v>
      </c>
      <c r="AH2402" s="9" t="s">
        <v>16</v>
      </c>
      <c r="AJ2402" s="9" t="s">
        <v>2</v>
      </c>
      <c r="AL2402" s="9" t="s">
        <v>123</v>
      </c>
    </row>
    <row r="2403" spans="1:50" hidden="1">
      <c r="A2403" s="69" t="s">
        <v>7660</v>
      </c>
      <c r="B2403" s="70" t="s">
        <v>7661</v>
      </c>
      <c r="F2403" s="60">
        <v>53</v>
      </c>
      <c r="G2403" s="40">
        <v>53</v>
      </c>
      <c r="I2403" s="8"/>
      <c r="J2403" s="6"/>
      <c r="K2403" s="64"/>
      <c r="N2403" s="24"/>
      <c r="T2403" s="19" t="s">
        <v>7662</v>
      </c>
      <c r="X2403" s="30">
        <v>46041</v>
      </c>
      <c r="AA2403" s="3" t="s">
        <v>2231</v>
      </c>
      <c r="AB2403" s="61"/>
      <c r="AD2403" s="9" t="s">
        <v>56</v>
      </c>
      <c r="AF2403" s="9" t="s">
        <v>24</v>
      </c>
      <c r="AH2403" s="9" t="s">
        <v>123</v>
      </c>
    </row>
    <row r="2404" spans="1:50" hidden="1">
      <c r="A2404" s="69" t="s">
        <v>7663</v>
      </c>
      <c r="B2404" s="70" t="s">
        <v>7664</v>
      </c>
      <c r="F2404" s="60">
        <v>205</v>
      </c>
      <c r="G2404" s="40">
        <v>205</v>
      </c>
      <c r="I2404" s="8"/>
      <c r="J2404" s="6"/>
      <c r="K2404" s="64"/>
      <c r="N2404" s="24"/>
      <c r="T2404" s="19" t="s">
        <v>7665</v>
      </c>
      <c r="X2404" s="30">
        <v>46041</v>
      </c>
      <c r="AA2404" s="3" t="s">
        <v>2231</v>
      </c>
      <c r="AB2404" s="61"/>
      <c r="AD2404" s="9" t="s">
        <v>56</v>
      </c>
      <c r="AF2404" s="9" t="s">
        <v>24</v>
      </c>
      <c r="AH2404" s="9" t="s">
        <v>123</v>
      </c>
    </row>
    <row r="2405" spans="1:50" hidden="1">
      <c r="A2405" s="69" t="s">
        <v>7666</v>
      </c>
      <c r="B2405" s="70" t="s">
        <v>7667</v>
      </c>
      <c r="F2405" s="60">
        <v>53</v>
      </c>
      <c r="G2405" s="40">
        <v>53</v>
      </c>
      <c r="I2405" s="8"/>
      <c r="J2405" s="6"/>
      <c r="K2405" s="64"/>
      <c r="N2405" s="24"/>
      <c r="T2405" s="19" t="s">
        <v>7668</v>
      </c>
      <c r="X2405" s="30">
        <v>46041</v>
      </c>
      <c r="AA2405" s="3" t="s">
        <v>2231</v>
      </c>
      <c r="AB2405" s="61"/>
      <c r="AD2405" s="9" t="s">
        <v>56</v>
      </c>
      <c r="AF2405" s="9" t="s">
        <v>24</v>
      </c>
      <c r="AH2405" s="9" t="s">
        <v>123</v>
      </c>
    </row>
    <row r="2406" spans="1:50" hidden="1">
      <c r="A2406" s="69" t="s">
        <v>7669</v>
      </c>
      <c r="B2406" s="70" t="s">
        <v>6765</v>
      </c>
      <c r="F2406" s="60">
        <v>20</v>
      </c>
      <c r="G2406" s="40">
        <v>20</v>
      </c>
      <c r="I2406" s="8"/>
      <c r="J2406" s="6"/>
      <c r="K2406" s="64"/>
      <c r="N2406" s="24"/>
      <c r="T2406" s="19" t="s">
        <v>7670</v>
      </c>
      <c r="X2406" s="30">
        <v>46045</v>
      </c>
      <c r="AA2406" s="3" t="s">
        <v>1628</v>
      </c>
      <c r="AB2406" s="61"/>
      <c r="AD2406" s="9" t="s">
        <v>56</v>
      </c>
      <c r="AF2406" s="9" t="s">
        <v>13</v>
      </c>
      <c r="AH2406" s="9" t="s">
        <v>123</v>
      </c>
    </row>
    <row r="2407" spans="1:50" hidden="1">
      <c r="A2407" s="69" t="s">
        <v>7671</v>
      </c>
      <c r="B2407" s="70" t="s">
        <v>7672</v>
      </c>
      <c r="F2407" s="60">
        <v>18</v>
      </c>
      <c r="G2407" s="40">
        <v>18</v>
      </c>
      <c r="I2407" s="8"/>
      <c r="J2407" s="6"/>
      <c r="K2407" s="64"/>
      <c r="N2407" s="24"/>
      <c r="T2407" s="19" t="s">
        <v>7673</v>
      </c>
      <c r="X2407" s="30">
        <v>46044</v>
      </c>
      <c r="AA2407" s="3" t="s">
        <v>2038</v>
      </c>
      <c r="AB2407" s="61"/>
      <c r="AD2407" s="9" t="s">
        <v>56</v>
      </c>
      <c r="AF2407" s="9" t="s">
        <v>26</v>
      </c>
      <c r="AH2407" s="9" t="s">
        <v>123</v>
      </c>
    </row>
    <row r="2408" spans="1:50" hidden="1">
      <c r="A2408" s="69" t="s">
        <v>7674</v>
      </c>
      <c r="B2408" s="70" t="s">
        <v>6947</v>
      </c>
      <c r="F2408" s="60">
        <v>154</v>
      </c>
      <c r="G2408" s="40">
        <v>154</v>
      </c>
      <c r="I2408" s="8"/>
      <c r="J2408" s="6"/>
      <c r="K2408" s="64"/>
      <c r="N2408" s="24"/>
      <c r="T2408" s="19" t="s">
        <v>7675</v>
      </c>
      <c r="X2408" s="30">
        <v>46045</v>
      </c>
      <c r="AA2408" s="3" t="s">
        <v>222</v>
      </c>
      <c r="AB2408" s="61"/>
      <c r="AD2408" s="9" t="s">
        <v>56</v>
      </c>
      <c r="AF2408" s="9" t="s">
        <v>13</v>
      </c>
      <c r="AH2408" s="9" t="s">
        <v>123</v>
      </c>
    </row>
    <row r="2409" spans="1:50" hidden="1">
      <c r="A2409" s="69" t="s">
        <v>7676</v>
      </c>
      <c r="B2409" s="70" t="s">
        <v>7677</v>
      </c>
      <c r="F2409" s="60">
        <v>3</v>
      </c>
      <c r="G2409" s="40">
        <v>3</v>
      </c>
      <c r="I2409" s="8"/>
      <c r="J2409" s="6"/>
      <c r="K2409" s="64"/>
      <c r="N2409" s="24"/>
      <c r="T2409" s="19" t="s">
        <v>7678</v>
      </c>
      <c r="X2409" s="30">
        <v>46065</v>
      </c>
      <c r="AA2409" s="3" t="s">
        <v>3819</v>
      </c>
      <c r="AB2409" s="61"/>
      <c r="AD2409" s="9" t="s">
        <v>56</v>
      </c>
      <c r="AF2409" s="9" t="s">
        <v>82</v>
      </c>
      <c r="AH2409" s="9" t="s">
        <v>142</v>
      </c>
      <c r="AJ2409" s="9" t="s">
        <v>13</v>
      </c>
      <c r="AL2409" s="9" t="s">
        <v>123</v>
      </c>
    </row>
    <row r="2410" spans="1:50" hidden="1">
      <c r="A2410" s="69" t="s">
        <v>7679</v>
      </c>
      <c r="B2410" s="70" t="s">
        <v>7680</v>
      </c>
      <c r="F2410" s="60">
        <v>5</v>
      </c>
      <c r="G2410" s="40">
        <v>5</v>
      </c>
      <c r="I2410" s="8"/>
      <c r="J2410" s="6"/>
      <c r="K2410" s="64"/>
      <c r="N2410" s="24"/>
      <c r="T2410" s="19" t="s">
        <v>7681</v>
      </c>
      <c r="X2410" s="30">
        <v>46065</v>
      </c>
      <c r="AA2410" s="3" t="s">
        <v>3819</v>
      </c>
      <c r="AB2410" s="61"/>
      <c r="AD2410" s="9" t="s">
        <v>56</v>
      </c>
      <c r="AF2410" s="9" t="s">
        <v>82</v>
      </c>
      <c r="AH2410" s="9" t="s">
        <v>31</v>
      </c>
      <c r="AJ2410" s="9" t="s">
        <v>142</v>
      </c>
      <c r="AL2410" s="9" t="s">
        <v>13</v>
      </c>
      <c r="AN2410" s="9" t="s">
        <v>123</v>
      </c>
    </row>
    <row r="2411" spans="1:50" hidden="1">
      <c r="A2411" s="69" t="s">
        <v>7682</v>
      </c>
      <c r="B2411" s="70" t="s">
        <v>7683</v>
      </c>
      <c r="F2411" s="60">
        <v>3</v>
      </c>
      <c r="G2411" s="40">
        <v>3</v>
      </c>
      <c r="I2411" s="8"/>
      <c r="J2411" s="6"/>
      <c r="K2411" s="64"/>
      <c r="N2411" s="24"/>
      <c r="T2411" s="19" t="s">
        <v>7684</v>
      </c>
      <c r="X2411" s="30">
        <v>46065</v>
      </c>
      <c r="AA2411" s="3" t="s">
        <v>3819</v>
      </c>
      <c r="AB2411" s="61"/>
      <c r="AD2411" s="9" t="s">
        <v>56</v>
      </c>
      <c r="AF2411" s="9" t="s">
        <v>82</v>
      </c>
      <c r="AH2411" s="9" t="s">
        <v>31</v>
      </c>
      <c r="AJ2411" s="9" t="s">
        <v>142</v>
      </c>
      <c r="AL2411" s="9" t="s">
        <v>13</v>
      </c>
      <c r="AN2411" s="9" t="s">
        <v>123</v>
      </c>
    </row>
    <row r="2412" spans="1:50" hidden="1">
      <c r="A2412" s="69" t="s">
        <v>7685</v>
      </c>
      <c r="B2412" s="70" t="s">
        <v>7686</v>
      </c>
      <c r="F2412" s="60">
        <v>4</v>
      </c>
      <c r="G2412" s="40">
        <v>4</v>
      </c>
      <c r="I2412" s="8"/>
      <c r="J2412" s="6"/>
      <c r="K2412" s="64"/>
      <c r="N2412" s="24"/>
      <c r="T2412" s="19" t="s">
        <v>7687</v>
      </c>
      <c r="X2412" s="30">
        <v>46065</v>
      </c>
      <c r="AA2412" s="3" t="s">
        <v>3819</v>
      </c>
      <c r="AB2412" s="61"/>
      <c r="AD2412" s="9" t="s">
        <v>56</v>
      </c>
      <c r="AF2412" s="9" t="s">
        <v>82</v>
      </c>
      <c r="AH2412" s="9" t="s">
        <v>142</v>
      </c>
      <c r="AJ2412" s="9" t="s">
        <v>13</v>
      </c>
      <c r="AL2412" s="9" t="s">
        <v>123</v>
      </c>
    </row>
    <row r="2413" spans="1:50" hidden="1">
      <c r="A2413" s="69" t="s">
        <v>7688</v>
      </c>
      <c r="B2413" s="70" t="s">
        <v>7689</v>
      </c>
      <c r="F2413" s="60">
        <v>2</v>
      </c>
      <c r="G2413" s="40">
        <v>2</v>
      </c>
      <c r="I2413" s="8"/>
      <c r="J2413" s="6"/>
      <c r="K2413" s="64"/>
      <c r="N2413" s="24"/>
      <c r="T2413" s="19" t="s">
        <v>7690</v>
      </c>
      <c r="X2413" s="30">
        <v>46045</v>
      </c>
      <c r="AA2413" s="3" t="s">
        <v>5070</v>
      </c>
      <c r="AB2413" s="61"/>
      <c r="AD2413" s="9" t="s">
        <v>56</v>
      </c>
      <c r="AF2413" s="9" t="s">
        <v>24</v>
      </c>
      <c r="AH2413" s="9" t="s">
        <v>18</v>
      </c>
      <c r="AJ2413" s="9" t="s">
        <v>123</v>
      </c>
    </row>
    <row r="2414" spans="1:50" hidden="1">
      <c r="A2414" s="69" t="s">
        <v>7691</v>
      </c>
      <c r="B2414" s="70" t="s">
        <v>351</v>
      </c>
      <c r="F2414" s="60">
        <v>20</v>
      </c>
      <c r="G2414" s="40">
        <v>20</v>
      </c>
      <c r="I2414" s="8"/>
      <c r="J2414" s="6"/>
      <c r="K2414" s="64"/>
      <c r="N2414" s="24"/>
      <c r="Q2414" s="8" t="s">
        <v>4775</v>
      </c>
      <c r="T2414" s="19" t="s">
        <v>7692</v>
      </c>
      <c r="X2414" s="30">
        <v>46086</v>
      </c>
      <c r="AA2414" s="3" t="s">
        <v>1774</v>
      </c>
      <c r="AB2414" s="61"/>
      <c r="AD2414" s="9" t="s">
        <v>126</v>
      </c>
      <c r="AF2414" s="9" t="s">
        <v>11</v>
      </c>
      <c r="AH2414" s="9" t="s">
        <v>2</v>
      </c>
      <c r="AJ2414" s="9" t="s">
        <v>31</v>
      </c>
      <c r="AL2414" s="9" t="s">
        <v>87</v>
      </c>
      <c r="AN2414" s="9" t="s">
        <v>106</v>
      </c>
      <c r="AP2414" s="9" t="s">
        <v>48</v>
      </c>
      <c r="AR2414" s="9" t="s">
        <v>13</v>
      </c>
      <c r="AT2414" s="9" t="s">
        <v>187</v>
      </c>
      <c r="AV2414" s="9" t="s">
        <v>41</v>
      </c>
      <c r="AX2414" s="9" t="s">
        <v>123</v>
      </c>
    </row>
    <row r="2415" spans="1:50" hidden="1">
      <c r="A2415" s="69" t="s">
        <v>7693</v>
      </c>
      <c r="B2415" s="70" t="s">
        <v>4520</v>
      </c>
      <c r="F2415" s="60">
        <v>30</v>
      </c>
      <c r="G2415" s="40">
        <v>30</v>
      </c>
      <c r="I2415" s="8"/>
      <c r="J2415" s="6"/>
      <c r="K2415" s="64"/>
      <c r="N2415" s="24"/>
      <c r="Q2415" s="8" t="s">
        <v>4521</v>
      </c>
      <c r="T2415" s="19" t="s">
        <v>7694</v>
      </c>
      <c r="X2415" s="30">
        <v>46174</v>
      </c>
      <c r="AA2415" s="3" t="s">
        <v>1804</v>
      </c>
      <c r="AB2415" s="61"/>
      <c r="AD2415" s="9" t="s">
        <v>126</v>
      </c>
      <c r="AF2415" s="9" t="s">
        <v>11</v>
      </c>
      <c r="AH2415" s="9" t="s">
        <v>26</v>
      </c>
      <c r="AJ2415" s="9" t="s">
        <v>31</v>
      </c>
      <c r="AL2415" s="9" t="s">
        <v>49</v>
      </c>
      <c r="AN2415" s="9" t="s">
        <v>24</v>
      </c>
      <c r="AP2415" s="9" t="s">
        <v>18</v>
      </c>
      <c r="AR2415" s="9" t="s">
        <v>37</v>
      </c>
      <c r="AT2415" s="9" t="s">
        <v>41</v>
      </c>
      <c r="AV2415" s="9" t="s">
        <v>123</v>
      </c>
    </row>
    <row r="2416" spans="1:50" hidden="1">
      <c r="A2416" s="69" t="s">
        <v>7695</v>
      </c>
      <c r="B2416" s="70" t="s">
        <v>59</v>
      </c>
      <c r="F2416" s="60">
        <v>30</v>
      </c>
      <c r="G2416" s="40">
        <v>30</v>
      </c>
      <c r="I2416" s="8"/>
      <c r="J2416" s="6"/>
      <c r="K2416" s="64"/>
      <c r="N2416" s="24"/>
      <c r="Q2416" s="8" t="s">
        <v>3229</v>
      </c>
      <c r="T2416" s="19" t="s">
        <v>7696</v>
      </c>
      <c r="X2416" s="30">
        <v>46174</v>
      </c>
      <c r="AA2416" s="3" t="s">
        <v>1804</v>
      </c>
      <c r="AB2416" s="61"/>
      <c r="AD2416" s="9" t="s">
        <v>126</v>
      </c>
      <c r="AF2416" s="9" t="s">
        <v>11</v>
      </c>
      <c r="AH2416" s="9" t="s">
        <v>16</v>
      </c>
      <c r="AJ2416" s="9" t="s">
        <v>26</v>
      </c>
      <c r="AL2416" s="9" t="s">
        <v>31</v>
      </c>
      <c r="AN2416" s="9" t="s">
        <v>49</v>
      </c>
      <c r="AP2416" s="9" t="s">
        <v>24</v>
      </c>
      <c r="AR2416" s="9" t="s">
        <v>48</v>
      </c>
      <c r="AT2416" s="9" t="s">
        <v>37</v>
      </c>
      <c r="AV2416" s="9" t="s">
        <v>41</v>
      </c>
      <c r="AX2416" s="9" t="s">
        <v>123</v>
      </c>
    </row>
    <row r="2417" spans="1:50" hidden="1">
      <c r="A2417" s="69" t="s">
        <v>7697</v>
      </c>
      <c r="B2417" s="70" t="s">
        <v>81</v>
      </c>
      <c r="F2417" s="60">
        <v>30</v>
      </c>
      <c r="G2417" s="40">
        <v>30</v>
      </c>
      <c r="I2417" s="8"/>
      <c r="J2417" s="6"/>
      <c r="K2417" s="64"/>
      <c r="N2417" s="24"/>
      <c r="Q2417" s="8" t="s">
        <v>3232</v>
      </c>
      <c r="T2417" s="19" t="s">
        <v>7698</v>
      </c>
      <c r="X2417" s="30">
        <v>46174</v>
      </c>
      <c r="AA2417" s="3" t="s">
        <v>1804</v>
      </c>
      <c r="AB2417" s="61"/>
      <c r="AD2417" s="9" t="s">
        <v>126</v>
      </c>
      <c r="AF2417" s="9" t="s">
        <v>19</v>
      </c>
      <c r="AH2417" s="9" t="s">
        <v>11</v>
      </c>
      <c r="AJ2417" s="9" t="s">
        <v>26</v>
      </c>
      <c r="AL2417" s="9" t="s">
        <v>49</v>
      </c>
      <c r="AN2417" s="9" t="s">
        <v>24</v>
      </c>
      <c r="AP2417" s="9" t="s">
        <v>48</v>
      </c>
      <c r="AR2417" s="9" t="s">
        <v>37</v>
      </c>
      <c r="AT2417" s="9" t="s">
        <v>41</v>
      </c>
      <c r="AV2417" s="9" t="s">
        <v>123</v>
      </c>
    </row>
    <row r="2418" spans="1:50" hidden="1">
      <c r="A2418" s="69" t="s">
        <v>7699</v>
      </c>
      <c r="B2418" s="70" t="s">
        <v>454</v>
      </c>
      <c r="F2418" s="60">
        <v>30</v>
      </c>
      <c r="G2418" s="40">
        <v>30</v>
      </c>
      <c r="I2418" s="8"/>
      <c r="J2418" s="6"/>
      <c r="K2418" s="64"/>
      <c r="N2418" s="24"/>
      <c r="Q2418" s="8" t="s">
        <v>7700</v>
      </c>
      <c r="T2418" s="19" t="s">
        <v>7701</v>
      </c>
      <c r="X2418" s="30">
        <v>46083</v>
      </c>
      <c r="AA2418" s="3" t="s">
        <v>1774</v>
      </c>
      <c r="AB2418" s="61"/>
      <c r="AD2418" s="9" t="s">
        <v>126</v>
      </c>
      <c r="AF2418" s="9" t="s">
        <v>11</v>
      </c>
      <c r="AH2418" s="9" t="s">
        <v>82</v>
      </c>
      <c r="AJ2418" s="9" t="s">
        <v>31</v>
      </c>
      <c r="AL2418" s="9" t="s">
        <v>87</v>
      </c>
      <c r="AN2418" s="9" t="s">
        <v>106</v>
      </c>
      <c r="AP2418" s="9" t="s">
        <v>48</v>
      </c>
      <c r="AR2418" s="9" t="s">
        <v>13</v>
      </c>
      <c r="AT2418" s="9" t="s">
        <v>41</v>
      </c>
      <c r="AV2418" s="9" t="s">
        <v>123</v>
      </c>
    </row>
    <row r="2419" spans="1:50" hidden="1">
      <c r="A2419" s="69" t="s">
        <v>7702</v>
      </c>
      <c r="B2419" s="70" t="s">
        <v>7703</v>
      </c>
      <c r="F2419" s="60">
        <v>3</v>
      </c>
      <c r="G2419" s="40">
        <v>3</v>
      </c>
      <c r="I2419" s="8"/>
      <c r="J2419" s="6"/>
      <c r="K2419" s="64"/>
      <c r="N2419" s="24"/>
      <c r="T2419" s="19" t="s">
        <v>7704</v>
      </c>
      <c r="X2419" s="30">
        <v>46065</v>
      </c>
      <c r="AA2419" s="3" t="s">
        <v>3819</v>
      </c>
      <c r="AB2419" s="61"/>
      <c r="AD2419" s="9" t="s">
        <v>56</v>
      </c>
      <c r="AF2419" s="9" t="s">
        <v>26</v>
      </c>
      <c r="AH2419" s="9" t="s">
        <v>123</v>
      </c>
    </row>
    <row r="2420" spans="1:50" hidden="1">
      <c r="A2420" s="69" t="s">
        <v>7705</v>
      </c>
      <c r="B2420" s="70" t="s">
        <v>7706</v>
      </c>
      <c r="F2420" s="60">
        <v>3</v>
      </c>
      <c r="G2420" s="40">
        <v>3</v>
      </c>
      <c r="I2420" s="8"/>
      <c r="J2420" s="6"/>
      <c r="K2420" s="64"/>
      <c r="N2420" s="24"/>
      <c r="T2420" s="19" t="s">
        <v>7707</v>
      </c>
      <c r="X2420" s="30">
        <v>46065</v>
      </c>
      <c r="AA2420" s="3" t="s">
        <v>3819</v>
      </c>
      <c r="AB2420" s="61"/>
      <c r="AD2420" s="9" t="s">
        <v>56</v>
      </c>
      <c r="AF2420" s="9" t="s">
        <v>82</v>
      </c>
      <c r="AH2420" s="9" t="s">
        <v>142</v>
      </c>
      <c r="AJ2420" s="9" t="s">
        <v>13</v>
      </c>
      <c r="AL2420" s="9" t="s">
        <v>123</v>
      </c>
    </row>
    <row r="2421" spans="1:50" hidden="1">
      <c r="A2421" s="69" t="s">
        <v>7708</v>
      </c>
      <c r="B2421" s="70" t="s">
        <v>7709</v>
      </c>
      <c r="F2421" s="60">
        <v>5</v>
      </c>
      <c r="G2421" s="40">
        <v>5</v>
      </c>
      <c r="I2421" s="8"/>
      <c r="J2421" s="6"/>
      <c r="K2421" s="64"/>
      <c r="N2421" s="24"/>
      <c r="T2421" s="19" t="s">
        <v>7710</v>
      </c>
      <c r="X2421" s="30">
        <v>46045</v>
      </c>
      <c r="AA2421" s="3" t="s">
        <v>3349</v>
      </c>
      <c r="AB2421" s="61"/>
      <c r="AD2421" s="9" t="s">
        <v>56</v>
      </c>
      <c r="AF2421" s="9" t="s">
        <v>26</v>
      </c>
      <c r="AH2421" s="9" t="s">
        <v>123</v>
      </c>
    </row>
    <row r="2422" spans="1:50" hidden="1">
      <c r="A2422" s="69" t="s">
        <v>7711</v>
      </c>
      <c r="B2422" s="70" t="s">
        <v>6212</v>
      </c>
      <c r="F2422" s="60">
        <v>21</v>
      </c>
      <c r="G2422" s="40">
        <v>0</v>
      </c>
      <c r="I2422" s="8"/>
      <c r="J2422" s="6"/>
      <c r="K2422" s="64"/>
      <c r="N2422" s="24"/>
      <c r="T2422" s="19" t="s">
        <v>7712</v>
      </c>
      <c r="X2422" s="30">
        <v>46045</v>
      </c>
      <c r="AA2422" s="3" t="s">
        <v>1980</v>
      </c>
      <c r="AB2422" s="61"/>
      <c r="AD2422" s="9" t="s">
        <v>56</v>
      </c>
      <c r="AF2422" s="9" t="s">
        <v>2</v>
      </c>
      <c r="AH2422" s="9" t="s">
        <v>123</v>
      </c>
    </row>
    <row r="2423" spans="1:50" hidden="1">
      <c r="A2423" s="69" t="s">
        <v>7713</v>
      </c>
      <c r="B2423" s="70" t="s">
        <v>317</v>
      </c>
      <c r="F2423" s="60">
        <v>20</v>
      </c>
      <c r="G2423" s="40">
        <v>20</v>
      </c>
      <c r="I2423" s="8"/>
      <c r="J2423" s="6"/>
      <c r="K2423" s="64"/>
      <c r="N2423" s="24"/>
      <c r="Q2423" s="8" t="s">
        <v>7714</v>
      </c>
      <c r="T2423" s="19" t="s">
        <v>7715</v>
      </c>
      <c r="X2423" s="30">
        <v>46055</v>
      </c>
      <c r="AA2423" s="3" t="s">
        <v>1831</v>
      </c>
      <c r="AB2423" s="61"/>
      <c r="AD2423" s="9" t="s">
        <v>126</v>
      </c>
      <c r="AF2423" s="9" t="s">
        <v>11</v>
      </c>
      <c r="AH2423" s="9" t="s">
        <v>82</v>
      </c>
      <c r="AJ2423" s="9" t="s">
        <v>31</v>
      </c>
      <c r="AL2423" s="9" t="s">
        <v>0</v>
      </c>
      <c r="AN2423" s="9" t="s">
        <v>48</v>
      </c>
      <c r="AP2423" s="9" t="s">
        <v>13</v>
      </c>
      <c r="AR2423" s="9" t="s">
        <v>123</v>
      </c>
    </row>
    <row r="2424" spans="1:50" hidden="1">
      <c r="A2424" s="69" t="s">
        <v>7716</v>
      </c>
      <c r="B2424" s="70" t="s">
        <v>252</v>
      </c>
      <c r="F2424" s="60">
        <v>52</v>
      </c>
      <c r="G2424" s="40">
        <v>52</v>
      </c>
      <c r="I2424" s="8"/>
      <c r="J2424" s="6"/>
      <c r="K2424" s="64"/>
      <c r="N2424" s="24"/>
      <c r="Q2424" s="8" t="s">
        <v>7717</v>
      </c>
      <c r="T2424" s="19" t="s">
        <v>7718</v>
      </c>
      <c r="X2424" s="30">
        <v>46119</v>
      </c>
      <c r="AA2424" s="3" t="s">
        <v>1818</v>
      </c>
      <c r="AB2424" s="61"/>
      <c r="AD2424" s="9" t="s">
        <v>126</v>
      </c>
      <c r="AF2424" s="9" t="s">
        <v>17</v>
      </c>
      <c r="AH2424" s="9" t="s">
        <v>16</v>
      </c>
      <c r="AJ2424" s="9" t="s">
        <v>24</v>
      </c>
      <c r="AL2424" s="9" t="s">
        <v>41</v>
      </c>
      <c r="AN2424" s="9" t="s">
        <v>123</v>
      </c>
    </row>
    <row r="2425" spans="1:50" hidden="1">
      <c r="A2425" s="69" t="s">
        <v>7719</v>
      </c>
      <c r="B2425" s="70" t="s">
        <v>6454</v>
      </c>
      <c r="F2425" s="60">
        <v>5</v>
      </c>
      <c r="G2425" s="40">
        <v>5</v>
      </c>
      <c r="I2425" s="8"/>
      <c r="J2425" s="6"/>
      <c r="K2425" s="64"/>
      <c r="N2425" s="24"/>
      <c r="Q2425" s="8" t="s">
        <v>6455</v>
      </c>
      <c r="T2425" s="19" t="s">
        <v>7720</v>
      </c>
      <c r="X2425" s="30">
        <v>46106</v>
      </c>
      <c r="AA2425" s="3" t="s">
        <v>1804</v>
      </c>
      <c r="AB2425" s="61"/>
      <c r="AD2425" s="9" t="s">
        <v>126</v>
      </c>
      <c r="AF2425" s="9" t="s">
        <v>72</v>
      </c>
      <c r="AH2425" s="9" t="s">
        <v>26</v>
      </c>
      <c r="AJ2425" s="9" t="s">
        <v>21</v>
      </c>
      <c r="AL2425" s="9" t="s">
        <v>49</v>
      </c>
      <c r="AN2425" s="9" t="s">
        <v>22</v>
      </c>
      <c r="AP2425" s="9" t="s">
        <v>6</v>
      </c>
      <c r="AR2425" s="9">
        <v>0</v>
      </c>
      <c r="AT2425" s="9" t="s">
        <v>37</v>
      </c>
      <c r="AV2425" s="9" t="s">
        <v>41</v>
      </c>
      <c r="AX2425" s="9" t="s">
        <v>123</v>
      </c>
    </row>
    <row r="2426" spans="1:50" hidden="1">
      <c r="A2426" s="69" t="s">
        <v>7721</v>
      </c>
      <c r="B2426" s="70" t="s">
        <v>7722</v>
      </c>
      <c r="F2426" s="60">
        <v>100</v>
      </c>
      <c r="G2426" s="40">
        <v>100</v>
      </c>
      <c r="I2426" s="8"/>
      <c r="J2426" s="6"/>
      <c r="K2426" s="64"/>
      <c r="N2426" s="24"/>
      <c r="Q2426" s="8" t="s">
        <v>7723</v>
      </c>
      <c r="T2426" s="19" t="s">
        <v>7724</v>
      </c>
      <c r="X2426" s="30">
        <v>46094</v>
      </c>
      <c r="AA2426" s="3" t="s">
        <v>3819</v>
      </c>
      <c r="AB2426" s="61"/>
      <c r="AD2426" s="9" t="s">
        <v>126</v>
      </c>
      <c r="AF2426" s="9" t="s">
        <v>72</v>
      </c>
      <c r="AH2426" s="9" t="s">
        <v>7725</v>
      </c>
      <c r="AJ2426" s="9" t="s">
        <v>11</v>
      </c>
      <c r="AL2426" s="9" t="s">
        <v>44</v>
      </c>
      <c r="AN2426" s="9" t="s">
        <v>26</v>
      </c>
      <c r="AP2426" s="9" t="s">
        <v>106</v>
      </c>
      <c r="AR2426" s="9" t="s">
        <v>51</v>
      </c>
      <c r="AT2426" s="9" t="s">
        <v>7</v>
      </c>
      <c r="AV2426" s="9" t="s">
        <v>17</v>
      </c>
      <c r="AX2426" s="9" t="s">
        <v>123</v>
      </c>
    </row>
    <row r="2427" spans="1:50" hidden="1">
      <c r="A2427" s="69" t="s">
        <v>7726</v>
      </c>
      <c r="B2427" s="70" t="s">
        <v>417</v>
      </c>
      <c r="F2427" s="60">
        <v>160</v>
      </c>
      <c r="G2427" s="40">
        <v>160</v>
      </c>
      <c r="I2427" s="8"/>
      <c r="J2427" s="6"/>
      <c r="K2427" s="64"/>
      <c r="N2427" s="24"/>
      <c r="T2427" s="19" t="s">
        <v>7727</v>
      </c>
      <c r="X2427" s="30">
        <v>46048</v>
      </c>
      <c r="AA2427" s="3" t="s">
        <v>222</v>
      </c>
      <c r="AB2427" s="61"/>
      <c r="AD2427" s="9" t="s">
        <v>56</v>
      </c>
      <c r="AF2427" s="9" t="s">
        <v>13</v>
      </c>
      <c r="AH2427" s="9" t="s">
        <v>123</v>
      </c>
    </row>
    <row r="2428" spans="1:50" hidden="1">
      <c r="A2428" s="69" t="s">
        <v>7728</v>
      </c>
      <c r="B2428" s="70" t="s">
        <v>251</v>
      </c>
      <c r="F2428" s="60">
        <v>112</v>
      </c>
      <c r="G2428" s="40">
        <v>112</v>
      </c>
      <c r="I2428" s="8"/>
      <c r="J2428" s="6"/>
      <c r="K2428" s="64"/>
      <c r="N2428" s="24"/>
      <c r="T2428" s="19" t="s">
        <v>7729</v>
      </c>
      <c r="X2428" s="30">
        <v>46048</v>
      </c>
      <c r="AA2428" s="3" t="s">
        <v>222</v>
      </c>
      <c r="AB2428" s="61"/>
      <c r="AD2428" s="9" t="s">
        <v>56</v>
      </c>
      <c r="AF2428" s="9" t="s">
        <v>13</v>
      </c>
      <c r="AH2428" s="9" t="s">
        <v>123</v>
      </c>
    </row>
    <row r="2429" spans="1:50" hidden="1">
      <c r="A2429" s="69" t="s">
        <v>7730</v>
      </c>
      <c r="B2429" s="70" t="s">
        <v>6856</v>
      </c>
      <c r="F2429" s="60">
        <v>30</v>
      </c>
      <c r="G2429" s="40">
        <v>30</v>
      </c>
      <c r="I2429" s="8"/>
      <c r="J2429" s="6"/>
      <c r="K2429" s="64"/>
      <c r="N2429" s="24"/>
      <c r="T2429" s="19" t="s">
        <v>7731</v>
      </c>
      <c r="X2429" s="30">
        <v>46049</v>
      </c>
      <c r="AA2429" s="3" t="s">
        <v>1628</v>
      </c>
      <c r="AB2429" s="61"/>
      <c r="AD2429" s="9" t="s">
        <v>56</v>
      </c>
      <c r="AF2429" s="9" t="s">
        <v>13</v>
      </c>
      <c r="AH2429" s="9" t="s">
        <v>123</v>
      </c>
    </row>
    <row r="2430" spans="1:50" hidden="1">
      <c r="A2430" s="69" t="s">
        <v>7732</v>
      </c>
      <c r="B2430" s="70" t="s">
        <v>6866</v>
      </c>
      <c r="F2430" s="60">
        <v>48</v>
      </c>
      <c r="G2430" s="40">
        <v>48</v>
      </c>
      <c r="I2430" s="8"/>
      <c r="J2430" s="6"/>
      <c r="K2430" s="64"/>
      <c r="N2430" s="24"/>
      <c r="T2430" s="19" t="s">
        <v>7733</v>
      </c>
      <c r="X2430" s="30">
        <v>46049</v>
      </c>
      <c r="AA2430" s="3" t="s">
        <v>1628</v>
      </c>
      <c r="AB2430" s="61"/>
      <c r="AD2430" s="9" t="s">
        <v>56</v>
      </c>
      <c r="AF2430" s="9" t="s">
        <v>13</v>
      </c>
      <c r="AH2430" s="9" t="s">
        <v>123</v>
      </c>
    </row>
    <row r="2431" spans="1:50" hidden="1">
      <c r="A2431" s="69" t="s">
        <v>7734</v>
      </c>
      <c r="B2431" s="70" t="s">
        <v>7735</v>
      </c>
      <c r="F2431" s="60">
        <v>45</v>
      </c>
      <c r="G2431" s="40">
        <v>45</v>
      </c>
      <c r="I2431" s="8"/>
      <c r="J2431" s="6"/>
      <c r="K2431" s="64"/>
      <c r="N2431" s="24"/>
      <c r="T2431" s="19" t="s">
        <v>7736</v>
      </c>
      <c r="X2431" s="30">
        <v>46045</v>
      </c>
      <c r="AA2431" s="3" t="s">
        <v>1744</v>
      </c>
      <c r="AB2431" s="61"/>
      <c r="AD2431" s="9" t="s">
        <v>56</v>
      </c>
      <c r="AF2431" s="9" t="s">
        <v>82</v>
      </c>
      <c r="AH2431" s="9" t="s">
        <v>31</v>
      </c>
      <c r="AJ2431" s="9" t="s">
        <v>123</v>
      </c>
    </row>
    <row r="2432" spans="1:50" hidden="1">
      <c r="A2432" s="69" t="s">
        <v>7737</v>
      </c>
      <c r="B2432" s="70" t="s">
        <v>7738</v>
      </c>
      <c r="F2432" s="60">
        <v>45</v>
      </c>
      <c r="G2432" s="40">
        <v>45</v>
      </c>
      <c r="I2432" s="8"/>
      <c r="J2432" s="6"/>
      <c r="K2432" s="64"/>
      <c r="N2432" s="24"/>
      <c r="T2432" s="19" t="s">
        <v>7739</v>
      </c>
      <c r="X2432" s="30">
        <v>46045</v>
      </c>
      <c r="AA2432" s="3" t="s">
        <v>1744</v>
      </c>
      <c r="AB2432" s="61"/>
      <c r="AD2432" s="9" t="s">
        <v>56</v>
      </c>
      <c r="AF2432" s="9" t="s">
        <v>82</v>
      </c>
      <c r="AH2432" s="9" t="s">
        <v>31</v>
      </c>
      <c r="AJ2432" s="9" t="s">
        <v>123</v>
      </c>
    </row>
    <row r="2433" spans="1:48" hidden="1">
      <c r="A2433" s="69" t="s">
        <v>7740</v>
      </c>
      <c r="B2433" s="70" t="s">
        <v>940</v>
      </c>
      <c r="F2433" s="60">
        <v>40</v>
      </c>
      <c r="G2433" s="40">
        <v>40</v>
      </c>
      <c r="I2433" s="8"/>
      <c r="J2433" s="6"/>
      <c r="K2433" s="64"/>
      <c r="N2433" s="24"/>
      <c r="Q2433" s="8" t="s">
        <v>3148</v>
      </c>
      <c r="T2433" s="19" t="s">
        <v>7741</v>
      </c>
      <c r="X2433" s="30">
        <v>46101</v>
      </c>
      <c r="AA2433" s="3" t="s">
        <v>3149</v>
      </c>
      <c r="AB2433" s="61"/>
      <c r="AD2433" s="9" t="s">
        <v>126</v>
      </c>
      <c r="AF2433" s="9" t="s">
        <v>11</v>
      </c>
      <c r="AH2433" s="9" t="s">
        <v>2</v>
      </c>
      <c r="AJ2433" s="9" t="s">
        <v>31</v>
      </c>
      <c r="AL2433" s="9" t="s">
        <v>16</v>
      </c>
      <c r="AN2433" s="9" t="s">
        <v>106</v>
      </c>
      <c r="AP2433" s="9" t="s">
        <v>48</v>
      </c>
      <c r="AR2433" s="9" t="s">
        <v>13</v>
      </c>
      <c r="AT2433" s="9" t="s">
        <v>123</v>
      </c>
    </row>
    <row r="2434" spans="1:48" hidden="1">
      <c r="A2434" s="69" t="s">
        <v>7742</v>
      </c>
      <c r="B2434" s="70" t="s">
        <v>625</v>
      </c>
      <c r="F2434" s="60">
        <v>40</v>
      </c>
      <c r="G2434" s="40">
        <v>40</v>
      </c>
      <c r="I2434" s="8"/>
      <c r="J2434" s="6"/>
      <c r="K2434" s="64"/>
      <c r="N2434" s="24"/>
      <c r="Q2434" s="8" t="s">
        <v>5177</v>
      </c>
      <c r="T2434" s="19" t="s">
        <v>7743</v>
      </c>
      <c r="X2434" s="30">
        <v>46101</v>
      </c>
      <c r="AA2434" s="3" t="s">
        <v>3149</v>
      </c>
      <c r="AB2434" s="61"/>
      <c r="AD2434" s="9" t="s">
        <v>126</v>
      </c>
      <c r="AF2434" s="9" t="s">
        <v>20</v>
      </c>
      <c r="AH2434" s="9" t="s">
        <v>11</v>
      </c>
      <c r="AJ2434" s="9" t="s">
        <v>16</v>
      </c>
      <c r="AL2434" s="9" t="s">
        <v>82</v>
      </c>
      <c r="AN2434" s="9" t="s">
        <v>31</v>
      </c>
      <c r="AP2434" s="9" t="s">
        <v>106</v>
      </c>
      <c r="AR2434" s="9" t="s">
        <v>48</v>
      </c>
      <c r="AT2434" s="9" t="s">
        <v>13</v>
      </c>
      <c r="AV2434" s="9" t="s">
        <v>123</v>
      </c>
    </row>
    <row r="2435" spans="1:48" hidden="1">
      <c r="A2435" s="69" t="s">
        <v>7744</v>
      </c>
      <c r="B2435" s="70" t="s">
        <v>1411</v>
      </c>
      <c r="F2435" s="60">
        <v>53</v>
      </c>
      <c r="G2435" s="40">
        <v>53</v>
      </c>
      <c r="I2435" s="8"/>
      <c r="J2435" s="6"/>
      <c r="K2435" s="64"/>
      <c r="N2435" s="24"/>
      <c r="T2435" s="19" t="s">
        <v>7745</v>
      </c>
      <c r="X2435" s="30">
        <v>46048</v>
      </c>
      <c r="AA2435" s="3" t="s">
        <v>222</v>
      </c>
      <c r="AB2435" s="61"/>
      <c r="AD2435" s="9" t="s">
        <v>56</v>
      </c>
      <c r="AF2435" s="9" t="s">
        <v>13</v>
      </c>
      <c r="AH2435" s="9" t="s">
        <v>123</v>
      </c>
    </row>
    <row r="2436" spans="1:48" hidden="1">
      <c r="A2436" s="69" t="s">
        <v>7746</v>
      </c>
      <c r="B2436" s="70" t="s">
        <v>7126</v>
      </c>
      <c r="F2436" s="60">
        <v>102</v>
      </c>
      <c r="G2436" s="40">
        <v>102</v>
      </c>
      <c r="I2436" s="8"/>
      <c r="J2436" s="6"/>
      <c r="K2436" s="64"/>
      <c r="N2436" s="24"/>
      <c r="T2436" s="19" t="s">
        <v>7747</v>
      </c>
      <c r="X2436" s="30">
        <v>46048</v>
      </c>
      <c r="AA2436" s="3" t="s">
        <v>222</v>
      </c>
      <c r="AB2436" s="61"/>
      <c r="AD2436" s="9" t="s">
        <v>56</v>
      </c>
      <c r="AF2436" s="9" t="s">
        <v>13</v>
      </c>
      <c r="AH2436" s="9" t="s">
        <v>123</v>
      </c>
    </row>
    <row r="2437" spans="1:48" hidden="1">
      <c r="A2437" s="69" t="s">
        <v>7748</v>
      </c>
      <c r="B2437" s="70" t="s">
        <v>3171</v>
      </c>
      <c r="F2437" s="60">
        <v>49</v>
      </c>
      <c r="G2437" s="40">
        <v>49</v>
      </c>
      <c r="I2437" s="8"/>
      <c r="J2437" s="6"/>
      <c r="K2437" s="64"/>
      <c r="N2437" s="24"/>
      <c r="T2437" s="19" t="s">
        <v>7749</v>
      </c>
      <c r="X2437" s="30">
        <v>46048</v>
      </c>
      <c r="AA2437" s="3" t="s">
        <v>222</v>
      </c>
      <c r="AB2437" s="61"/>
      <c r="AD2437" s="9" t="s">
        <v>56</v>
      </c>
      <c r="AF2437" s="9" t="s">
        <v>13</v>
      </c>
      <c r="AH2437" s="9" t="s">
        <v>123</v>
      </c>
    </row>
    <row r="2438" spans="1:48" hidden="1">
      <c r="A2438" s="69" t="s">
        <v>7750</v>
      </c>
      <c r="B2438" s="70" t="s">
        <v>4304</v>
      </c>
      <c r="F2438" s="60">
        <v>50</v>
      </c>
      <c r="G2438" s="40">
        <v>50</v>
      </c>
      <c r="I2438" s="8"/>
      <c r="J2438" s="6"/>
      <c r="K2438" s="64"/>
      <c r="N2438" s="24"/>
      <c r="T2438" s="19" t="s">
        <v>7751</v>
      </c>
      <c r="X2438" s="30">
        <v>46048</v>
      </c>
      <c r="AA2438" s="3" t="s">
        <v>222</v>
      </c>
      <c r="AB2438" s="61"/>
      <c r="AD2438" s="9" t="s">
        <v>56</v>
      </c>
      <c r="AF2438" s="9" t="s">
        <v>13</v>
      </c>
      <c r="AH2438" s="9" t="s">
        <v>123</v>
      </c>
    </row>
    <row r="2439" spans="1:48" hidden="1">
      <c r="A2439" s="69" t="s">
        <v>7752</v>
      </c>
      <c r="B2439" s="70" t="s">
        <v>7753</v>
      </c>
      <c r="F2439" s="60">
        <v>50</v>
      </c>
      <c r="G2439" s="40">
        <v>50</v>
      </c>
      <c r="I2439" s="8"/>
      <c r="J2439" s="6"/>
      <c r="K2439" s="64"/>
      <c r="N2439" s="24"/>
      <c r="T2439" s="19" t="s">
        <v>7754</v>
      </c>
      <c r="X2439" s="30">
        <v>46049</v>
      </c>
      <c r="AA2439" s="3" t="s">
        <v>2009</v>
      </c>
      <c r="AB2439" s="61"/>
      <c r="AD2439" s="9" t="s">
        <v>56</v>
      </c>
      <c r="AF2439" s="9" t="s">
        <v>2</v>
      </c>
      <c r="AH2439" s="9" t="s">
        <v>31</v>
      </c>
      <c r="AJ2439" s="9" t="s">
        <v>123</v>
      </c>
    </row>
    <row r="2440" spans="1:48" hidden="1">
      <c r="A2440" s="69" t="s">
        <v>7755</v>
      </c>
      <c r="B2440" s="70" t="s">
        <v>7756</v>
      </c>
      <c r="F2440" s="60">
        <v>50</v>
      </c>
      <c r="G2440" s="40">
        <v>50</v>
      </c>
      <c r="I2440" s="8"/>
      <c r="J2440" s="6"/>
      <c r="K2440" s="64"/>
      <c r="N2440" s="24"/>
      <c r="Q2440" s="8" t="s">
        <v>7757</v>
      </c>
      <c r="T2440" s="19" t="s">
        <v>7758</v>
      </c>
      <c r="X2440" s="30">
        <v>46132</v>
      </c>
      <c r="AA2440" s="3" t="s">
        <v>2636</v>
      </c>
      <c r="AB2440" s="61"/>
      <c r="AD2440" s="9" t="s">
        <v>126</v>
      </c>
      <c r="AF2440" s="9" t="s">
        <v>11</v>
      </c>
      <c r="AH2440" s="9" t="s">
        <v>82</v>
      </c>
      <c r="AJ2440" s="9" t="s">
        <v>31</v>
      </c>
      <c r="AL2440" s="9" t="s">
        <v>16</v>
      </c>
      <c r="AN2440" s="9" t="s">
        <v>40</v>
      </c>
      <c r="AP2440" s="9" t="s">
        <v>106</v>
      </c>
      <c r="AR2440" s="9" t="s">
        <v>48</v>
      </c>
      <c r="AT2440" s="9" t="s">
        <v>13</v>
      </c>
      <c r="AV2440" s="9" t="s">
        <v>123</v>
      </c>
    </row>
    <row r="2441" spans="1:48" hidden="1">
      <c r="A2441" s="69" t="s">
        <v>7759</v>
      </c>
      <c r="B2441" s="70" t="s">
        <v>6134</v>
      </c>
      <c r="F2441" s="60">
        <v>60</v>
      </c>
      <c r="G2441" s="40">
        <v>60</v>
      </c>
      <c r="I2441" s="8"/>
      <c r="J2441" s="6"/>
      <c r="K2441" s="64"/>
      <c r="N2441" s="24"/>
      <c r="T2441" s="19" t="s">
        <v>7760</v>
      </c>
      <c r="X2441" s="30">
        <v>46045</v>
      </c>
      <c r="AA2441" s="3" t="s">
        <v>1818</v>
      </c>
      <c r="AB2441" s="61"/>
      <c r="AD2441" s="9" t="s">
        <v>56</v>
      </c>
      <c r="AF2441" s="9" t="s">
        <v>13</v>
      </c>
      <c r="AH2441" s="9" t="s">
        <v>41</v>
      </c>
      <c r="AJ2441" s="9" t="s">
        <v>123</v>
      </c>
    </row>
    <row r="2442" spans="1:48" hidden="1">
      <c r="A2442" s="69" t="s">
        <v>7761</v>
      </c>
      <c r="B2442" s="70" t="s">
        <v>7762</v>
      </c>
      <c r="F2442" s="60">
        <v>15</v>
      </c>
      <c r="G2442" s="40">
        <v>15</v>
      </c>
      <c r="I2442" s="8"/>
      <c r="J2442" s="6"/>
      <c r="K2442" s="64"/>
      <c r="N2442" s="24"/>
      <c r="T2442" s="19" t="s">
        <v>7763</v>
      </c>
      <c r="X2442" s="30">
        <v>46052</v>
      </c>
      <c r="AA2442" s="3" t="s">
        <v>1818</v>
      </c>
      <c r="AB2442" s="61"/>
      <c r="AD2442" s="9" t="s">
        <v>56</v>
      </c>
      <c r="AF2442" s="9" t="s">
        <v>63</v>
      </c>
      <c r="AH2442" s="9" t="s">
        <v>123</v>
      </c>
    </row>
    <row r="2443" spans="1:48" hidden="1">
      <c r="A2443" s="69" t="s">
        <v>7764</v>
      </c>
      <c r="B2443" s="70" t="s">
        <v>2973</v>
      </c>
      <c r="F2443" s="60">
        <v>4</v>
      </c>
      <c r="G2443" s="40">
        <v>4</v>
      </c>
      <c r="I2443" s="8"/>
      <c r="J2443" s="6"/>
      <c r="K2443" s="64"/>
      <c r="N2443" s="24"/>
      <c r="T2443" s="19" t="s">
        <v>7765</v>
      </c>
      <c r="X2443" s="30">
        <v>46045</v>
      </c>
      <c r="AA2443" s="3" t="s">
        <v>1761</v>
      </c>
      <c r="AB2443" s="61"/>
      <c r="AD2443" s="9" t="s">
        <v>56</v>
      </c>
      <c r="AF2443" s="9" t="s">
        <v>13</v>
      </c>
      <c r="AH2443" s="9" t="s">
        <v>123</v>
      </c>
    </row>
    <row r="2444" spans="1:48" hidden="1">
      <c r="A2444" s="69" t="s">
        <v>7766</v>
      </c>
      <c r="B2444" s="70" t="s">
        <v>6417</v>
      </c>
      <c r="F2444" s="60">
        <v>26</v>
      </c>
      <c r="G2444" s="40">
        <v>26</v>
      </c>
      <c r="I2444" s="8"/>
      <c r="J2444" s="6"/>
      <c r="K2444" s="64"/>
      <c r="N2444" s="24"/>
      <c r="T2444" s="19" t="s">
        <v>7767</v>
      </c>
      <c r="X2444" s="30">
        <v>46049</v>
      </c>
      <c r="AA2444" s="3" t="s">
        <v>94</v>
      </c>
      <c r="AB2444" s="61"/>
      <c r="AD2444" s="9" t="s">
        <v>56</v>
      </c>
      <c r="AF2444" s="9" t="s">
        <v>13</v>
      </c>
      <c r="AH2444" s="9" t="s">
        <v>123</v>
      </c>
    </row>
    <row r="2445" spans="1:48" hidden="1">
      <c r="A2445" s="69" t="s">
        <v>7768</v>
      </c>
      <c r="B2445" s="70" t="s">
        <v>6420</v>
      </c>
      <c r="F2445" s="60">
        <v>26</v>
      </c>
      <c r="G2445" s="40">
        <v>26</v>
      </c>
      <c r="I2445" s="8"/>
      <c r="J2445" s="6"/>
      <c r="K2445" s="64"/>
      <c r="N2445" s="24"/>
      <c r="T2445" s="19" t="s">
        <v>7769</v>
      </c>
      <c r="X2445" s="30">
        <v>46049</v>
      </c>
      <c r="AA2445" s="3" t="s">
        <v>94</v>
      </c>
      <c r="AB2445" s="61"/>
      <c r="AD2445" s="9" t="s">
        <v>56</v>
      </c>
      <c r="AF2445" s="9" t="s">
        <v>13</v>
      </c>
      <c r="AH2445" s="9" t="s">
        <v>123</v>
      </c>
    </row>
    <row r="2446" spans="1:48" hidden="1">
      <c r="A2446" s="69" t="s">
        <v>7770</v>
      </c>
      <c r="B2446" s="70" t="s">
        <v>7771</v>
      </c>
      <c r="F2446" s="60">
        <v>3</v>
      </c>
      <c r="G2446" s="40">
        <v>3</v>
      </c>
      <c r="I2446" s="8"/>
      <c r="J2446" s="6"/>
      <c r="K2446" s="64"/>
      <c r="N2446" s="24"/>
      <c r="T2446" s="19" t="s">
        <v>7773</v>
      </c>
      <c r="X2446" s="30">
        <v>46045</v>
      </c>
      <c r="AA2446" s="3" t="s">
        <v>7772</v>
      </c>
      <c r="AB2446" s="61"/>
      <c r="AD2446" s="9" t="s">
        <v>56</v>
      </c>
      <c r="AF2446" s="9" t="s">
        <v>13</v>
      </c>
      <c r="AH2446" s="9" t="s">
        <v>123</v>
      </c>
    </row>
    <row r="2447" spans="1:48" hidden="1">
      <c r="A2447" s="69" t="s">
        <v>7774</v>
      </c>
      <c r="B2447" s="70" t="s">
        <v>7775</v>
      </c>
      <c r="F2447" s="60">
        <v>3</v>
      </c>
      <c r="G2447" s="40">
        <v>3</v>
      </c>
      <c r="I2447" s="8"/>
      <c r="J2447" s="6"/>
      <c r="K2447" s="64"/>
      <c r="N2447" s="24"/>
      <c r="T2447" s="19" t="s">
        <v>7776</v>
      </c>
      <c r="X2447" s="30">
        <v>46045</v>
      </c>
      <c r="AA2447" s="3" t="s">
        <v>7772</v>
      </c>
      <c r="AB2447" s="61"/>
      <c r="AD2447" s="9" t="s">
        <v>56</v>
      </c>
      <c r="AF2447" s="9" t="s">
        <v>13</v>
      </c>
      <c r="AH2447" s="9" t="s">
        <v>123</v>
      </c>
    </row>
    <row r="2448" spans="1:48" hidden="1">
      <c r="A2448" s="69" t="s">
        <v>7777</v>
      </c>
      <c r="B2448" s="70" t="s">
        <v>6212</v>
      </c>
      <c r="F2448" s="60">
        <v>252</v>
      </c>
      <c r="G2448" s="40">
        <v>0</v>
      </c>
      <c r="I2448" s="8"/>
      <c r="J2448" s="6"/>
      <c r="K2448" s="64"/>
      <c r="N2448" s="24"/>
      <c r="T2448" s="19" t="s">
        <v>7778</v>
      </c>
      <c r="X2448" s="30">
        <v>46052</v>
      </c>
      <c r="AA2448" s="3" t="s">
        <v>1980</v>
      </c>
      <c r="AB2448" s="61"/>
      <c r="AD2448" s="9" t="s">
        <v>56</v>
      </c>
      <c r="AF2448" s="9" t="s">
        <v>2</v>
      </c>
      <c r="AH2448" s="9" t="s">
        <v>123</v>
      </c>
    </row>
    <row r="2449" spans="1:48" hidden="1">
      <c r="A2449" s="69" t="s">
        <v>7779</v>
      </c>
      <c r="B2449" s="70" t="s">
        <v>6212</v>
      </c>
      <c r="F2449" s="60">
        <v>189</v>
      </c>
      <c r="G2449" s="40">
        <v>0</v>
      </c>
      <c r="I2449" s="8"/>
      <c r="J2449" s="6"/>
      <c r="K2449" s="64"/>
      <c r="N2449" s="24"/>
      <c r="T2449" s="19" t="s">
        <v>7780</v>
      </c>
      <c r="X2449" s="30">
        <v>46052</v>
      </c>
      <c r="AA2449" s="3" t="s">
        <v>1980</v>
      </c>
      <c r="AB2449" s="61"/>
      <c r="AD2449" s="9" t="s">
        <v>56</v>
      </c>
      <c r="AF2449" s="9" t="s">
        <v>2</v>
      </c>
      <c r="AH2449" s="9" t="s">
        <v>123</v>
      </c>
    </row>
    <row r="2450" spans="1:48" hidden="1">
      <c r="A2450" s="69" t="s">
        <v>7781</v>
      </c>
      <c r="B2450" s="70" t="s">
        <v>7782</v>
      </c>
      <c r="F2450" s="60">
        <v>1</v>
      </c>
      <c r="G2450" s="40">
        <v>1</v>
      </c>
      <c r="I2450" s="8"/>
      <c r="J2450" s="6"/>
      <c r="K2450" s="64"/>
      <c r="N2450" s="24"/>
      <c r="T2450" s="19" t="s">
        <v>7783</v>
      </c>
      <c r="X2450" s="30">
        <v>46045</v>
      </c>
      <c r="AA2450" s="3" t="s">
        <v>1831</v>
      </c>
      <c r="AB2450" s="61"/>
      <c r="AD2450" s="9" t="s">
        <v>56</v>
      </c>
      <c r="AF2450" s="9" t="s">
        <v>26</v>
      </c>
      <c r="AH2450" s="9" t="s">
        <v>123</v>
      </c>
    </row>
    <row r="2451" spans="1:48" hidden="1">
      <c r="A2451" s="69" t="s">
        <v>7784</v>
      </c>
      <c r="B2451" s="70" t="s">
        <v>62</v>
      </c>
      <c r="F2451" s="60">
        <v>30</v>
      </c>
      <c r="G2451" s="40">
        <v>30</v>
      </c>
      <c r="I2451" s="8"/>
      <c r="J2451" s="6"/>
      <c r="K2451" s="64"/>
      <c r="N2451" s="24"/>
      <c r="Q2451" s="8" t="s">
        <v>3235</v>
      </c>
      <c r="T2451" s="19" t="s">
        <v>7785</v>
      </c>
      <c r="X2451" s="30">
        <v>46139</v>
      </c>
      <c r="AA2451" s="3" t="s">
        <v>1804</v>
      </c>
      <c r="AB2451" s="61"/>
      <c r="AD2451" s="9" t="s">
        <v>126</v>
      </c>
      <c r="AF2451" s="9" t="s">
        <v>72</v>
      </c>
      <c r="AH2451" s="9" t="s">
        <v>26</v>
      </c>
      <c r="AJ2451" s="9" t="s">
        <v>49</v>
      </c>
      <c r="AL2451" s="9" t="s">
        <v>31</v>
      </c>
      <c r="AN2451" s="9" t="s">
        <v>17</v>
      </c>
      <c r="AP2451" s="9" t="s">
        <v>16</v>
      </c>
      <c r="AR2451" s="9" t="s">
        <v>37</v>
      </c>
      <c r="AT2451" s="9" t="s">
        <v>41</v>
      </c>
      <c r="AV2451" s="9" t="s">
        <v>123</v>
      </c>
    </row>
    <row r="2452" spans="1:48" hidden="1">
      <c r="A2452" s="69" t="s">
        <v>7786</v>
      </c>
      <c r="B2452" s="70" t="s">
        <v>7787</v>
      </c>
      <c r="F2452" s="60">
        <v>6</v>
      </c>
      <c r="G2452" s="40">
        <v>6</v>
      </c>
      <c r="I2452" s="8"/>
      <c r="J2452" s="6"/>
      <c r="K2452" s="64"/>
      <c r="N2452" s="24"/>
      <c r="Q2452" s="8" t="s">
        <v>7788</v>
      </c>
      <c r="T2452" s="19" t="s">
        <v>7790</v>
      </c>
      <c r="X2452" s="30">
        <v>46111</v>
      </c>
      <c r="AA2452" s="3" t="s">
        <v>7789</v>
      </c>
      <c r="AB2452" s="61"/>
      <c r="AD2452" s="9" t="s">
        <v>126</v>
      </c>
      <c r="AF2452" s="9" t="s">
        <v>11</v>
      </c>
      <c r="AH2452" s="9" t="s">
        <v>26</v>
      </c>
      <c r="AJ2452" s="9" t="s">
        <v>0</v>
      </c>
      <c r="AL2452" s="9" t="s">
        <v>51</v>
      </c>
      <c r="AN2452" s="9" t="s">
        <v>7</v>
      </c>
      <c r="AP2452" s="9" t="s">
        <v>123</v>
      </c>
    </row>
    <row r="2453" spans="1:48" hidden="1">
      <c r="A2453" s="69" t="s">
        <v>7791</v>
      </c>
      <c r="B2453" s="70" t="s">
        <v>7792</v>
      </c>
      <c r="F2453" s="60">
        <v>10</v>
      </c>
      <c r="G2453" s="40">
        <v>10</v>
      </c>
      <c r="I2453" s="8"/>
      <c r="J2453" s="6"/>
      <c r="K2453" s="64"/>
      <c r="N2453" s="24"/>
      <c r="Q2453" s="8" t="s">
        <v>7793</v>
      </c>
      <c r="T2453" s="19" t="s">
        <v>7794</v>
      </c>
      <c r="X2453" s="30">
        <v>46112</v>
      </c>
      <c r="AA2453" s="3" t="s">
        <v>1774</v>
      </c>
      <c r="AB2453" s="61"/>
      <c r="AD2453" s="9" t="s">
        <v>126</v>
      </c>
      <c r="AF2453" s="9" t="s">
        <v>11</v>
      </c>
      <c r="AH2453" s="9" t="s">
        <v>2</v>
      </c>
      <c r="AJ2453" s="9" t="s">
        <v>31</v>
      </c>
      <c r="AL2453" s="9" t="s">
        <v>16</v>
      </c>
      <c r="AN2453" s="9" t="s">
        <v>106</v>
      </c>
      <c r="AP2453" s="9" t="s">
        <v>48</v>
      </c>
      <c r="AR2453" s="9" t="s">
        <v>13</v>
      </c>
      <c r="AT2453" s="9" t="s">
        <v>41</v>
      </c>
      <c r="AV2453" s="9" t="s">
        <v>123</v>
      </c>
    </row>
    <row r="2454" spans="1:48" hidden="1">
      <c r="A2454" s="69" t="s">
        <v>7795</v>
      </c>
      <c r="B2454" s="70" t="s">
        <v>3643</v>
      </c>
      <c r="F2454" s="60">
        <v>20</v>
      </c>
      <c r="G2454" s="40">
        <v>20</v>
      </c>
      <c r="I2454" s="8"/>
      <c r="J2454" s="6"/>
      <c r="K2454" s="64"/>
      <c r="N2454" s="24"/>
      <c r="Q2454" s="8" t="s">
        <v>3644</v>
      </c>
      <c r="T2454" s="19" t="s">
        <v>7796</v>
      </c>
      <c r="X2454" s="30">
        <v>46122</v>
      </c>
      <c r="AA2454" s="3" t="s">
        <v>1774</v>
      </c>
      <c r="AB2454" s="61"/>
      <c r="AD2454" s="9" t="s">
        <v>126</v>
      </c>
      <c r="AF2454" s="9" t="s">
        <v>11</v>
      </c>
      <c r="AH2454" s="9" t="s">
        <v>82</v>
      </c>
      <c r="AJ2454" s="9" t="s">
        <v>31</v>
      </c>
      <c r="AL2454" s="9" t="s">
        <v>16</v>
      </c>
      <c r="AN2454" s="9" t="s">
        <v>106</v>
      </c>
      <c r="AP2454" s="9" t="s">
        <v>48</v>
      </c>
      <c r="AR2454" s="9" t="s">
        <v>13</v>
      </c>
      <c r="AT2454" s="9" t="s">
        <v>41</v>
      </c>
      <c r="AV2454" s="9" t="s">
        <v>123</v>
      </c>
    </row>
    <row r="2455" spans="1:48" hidden="1">
      <c r="A2455" s="69" t="s">
        <v>7797</v>
      </c>
      <c r="B2455" s="70" t="s">
        <v>7269</v>
      </c>
      <c r="F2455" s="60">
        <v>1</v>
      </c>
      <c r="G2455" s="40">
        <v>1</v>
      </c>
      <c r="I2455" s="8"/>
      <c r="J2455" s="6"/>
      <c r="K2455" s="64"/>
      <c r="N2455" s="24"/>
      <c r="X2455" s="30">
        <v>46050</v>
      </c>
      <c r="AA2455" s="3" t="s">
        <v>7798</v>
      </c>
      <c r="AB2455" s="61"/>
      <c r="AD2455" s="9" t="s">
        <v>56</v>
      </c>
      <c r="AF2455" s="9" t="s">
        <v>13</v>
      </c>
      <c r="AH2455" s="9" t="s">
        <v>123</v>
      </c>
    </row>
    <row r="2456" spans="1:48" hidden="1">
      <c r="A2456" s="69" t="s">
        <v>7799</v>
      </c>
      <c r="B2456" s="70" t="s">
        <v>7273</v>
      </c>
      <c r="F2456" s="60">
        <v>1</v>
      </c>
      <c r="G2456" s="40">
        <v>1</v>
      </c>
      <c r="I2456" s="8"/>
      <c r="J2456" s="6"/>
      <c r="K2456" s="64"/>
      <c r="N2456" s="24"/>
      <c r="X2456" s="30">
        <v>46050</v>
      </c>
      <c r="AA2456" s="3" t="s">
        <v>7798</v>
      </c>
      <c r="AB2456" s="61"/>
      <c r="AD2456" s="9" t="s">
        <v>56</v>
      </c>
      <c r="AF2456" s="9" t="s">
        <v>13</v>
      </c>
      <c r="AH2456" s="9" t="s">
        <v>123</v>
      </c>
    </row>
    <row r="2457" spans="1:48" hidden="1">
      <c r="A2457" s="69" t="s">
        <v>7800</v>
      </c>
      <c r="B2457" s="70" t="s">
        <v>6212</v>
      </c>
      <c r="F2457" s="60">
        <v>252</v>
      </c>
      <c r="G2457" s="40">
        <v>0</v>
      </c>
      <c r="I2457" s="8"/>
      <c r="J2457" s="6"/>
      <c r="K2457" s="64"/>
      <c r="N2457" s="24"/>
      <c r="T2457" s="19" t="s">
        <v>7801</v>
      </c>
      <c r="X2457" s="30">
        <v>46052</v>
      </c>
      <c r="AA2457" s="3" t="s">
        <v>1980</v>
      </c>
      <c r="AB2457" s="61"/>
      <c r="AD2457" s="9" t="s">
        <v>56</v>
      </c>
      <c r="AF2457" s="9" t="s">
        <v>2</v>
      </c>
      <c r="AH2457" s="9" t="s">
        <v>123</v>
      </c>
    </row>
    <row r="2458" spans="1:48" hidden="1">
      <c r="A2458" s="69" t="s">
        <v>7802</v>
      </c>
      <c r="B2458" s="70" t="s">
        <v>6212</v>
      </c>
      <c r="F2458" s="60">
        <v>252</v>
      </c>
      <c r="G2458" s="40">
        <v>0</v>
      </c>
      <c r="I2458" s="8"/>
      <c r="J2458" s="6"/>
      <c r="K2458" s="64"/>
      <c r="N2458" s="24"/>
      <c r="T2458" s="19" t="s">
        <v>7803</v>
      </c>
      <c r="X2458" s="30">
        <v>46052</v>
      </c>
      <c r="AA2458" s="3" t="s">
        <v>1980</v>
      </c>
      <c r="AB2458" s="61"/>
      <c r="AD2458" s="9" t="s">
        <v>56</v>
      </c>
      <c r="AF2458" s="9" t="s">
        <v>2</v>
      </c>
      <c r="AH2458" s="9" t="s">
        <v>123</v>
      </c>
    </row>
    <row r="2459" spans="1:48" hidden="1">
      <c r="A2459" s="69" t="s">
        <v>7804</v>
      </c>
      <c r="B2459" s="70" t="s">
        <v>7805</v>
      </c>
      <c r="F2459" s="60">
        <v>5</v>
      </c>
      <c r="G2459" s="40">
        <v>5</v>
      </c>
      <c r="I2459" s="8"/>
      <c r="J2459" s="6"/>
      <c r="K2459" s="64"/>
      <c r="N2459" s="24"/>
      <c r="T2459" s="19" t="s">
        <v>7806</v>
      </c>
      <c r="X2459" s="30">
        <v>46045</v>
      </c>
      <c r="AA2459" s="3" t="s">
        <v>1831</v>
      </c>
      <c r="AB2459" s="61"/>
      <c r="AD2459" s="9" t="s">
        <v>56</v>
      </c>
      <c r="AF2459" s="9" t="s">
        <v>26</v>
      </c>
      <c r="AH2459" s="9" t="s">
        <v>31</v>
      </c>
      <c r="AJ2459" s="9" t="s">
        <v>123</v>
      </c>
    </row>
    <row r="2460" spans="1:48" hidden="1">
      <c r="A2460" s="69" t="s">
        <v>7807</v>
      </c>
      <c r="B2460" s="70" t="s">
        <v>7808</v>
      </c>
      <c r="F2460" s="60">
        <v>2</v>
      </c>
      <c r="G2460" s="40">
        <v>2</v>
      </c>
      <c r="I2460" s="8"/>
      <c r="J2460" s="6"/>
      <c r="K2460" s="64"/>
      <c r="N2460" s="24"/>
      <c r="Q2460" s="8" t="s">
        <v>7809</v>
      </c>
      <c r="T2460" s="19" t="s">
        <v>7810</v>
      </c>
      <c r="X2460" s="30">
        <v>46111</v>
      </c>
      <c r="AA2460" s="3" t="s">
        <v>7789</v>
      </c>
      <c r="AB2460" s="61"/>
      <c r="AD2460" s="9" t="s">
        <v>126</v>
      </c>
      <c r="AF2460" s="9" t="s">
        <v>11</v>
      </c>
      <c r="AH2460" s="9" t="s">
        <v>16</v>
      </c>
      <c r="AJ2460" s="9" t="s">
        <v>26</v>
      </c>
      <c r="AL2460" s="9" t="s">
        <v>31</v>
      </c>
      <c r="AN2460" s="9" t="s">
        <v>44</v>
      </c>
      <c r="AP2460" s="9" t="s">
        <v>49</v>
      </c>
      <c r="AR2460" s="9" t="s">
        <v>123</v>
      </c>
    </row>
    <row r="2461" spans="1:48" hidden="1">
      <c r="A2461" s="69" t="s">
        <v>7811</v>
      </c>
      <c r="B2461" s="70" t="s">
        <v>7812</v>
      </c>
      <c r="F2461" s="60">
        <v>30</v>
      </c>
      <c r="G2461" s="40">
        <v>30</v>
      </c>
      <c r="I2461" s="8"/>
      <c r="J2461" s="6"/>
      <c r="K2461" s="64"/>
      <c r="N2461" s="24"/>
      <c r="Q2461" s="8" t="s">
        <v>7813</v>
      </c>
      <c r="T2461" s="19" t="s">
        <v>7814</v>
      </c>
      <c r="X2461" s="30">
        <v>46171</v>
      </c>
      <c r="AA2461" s="3" t="s">
        <v>1893</v>
      </c>
      <c r="AB2461" s="61"/>
      <c r="AD2461" s="9" t="s">
        <v>126</v>
      </c>
      <c r="AF2461" s="9" t="s">
        <v>11</v>
      </c>
      <c r="AH2461" s="9" t="s">
        <v>2</v>
      </c>
      <c r="AJ2461" s="9" t="s">
        <v>9</v>
      </c>
      <c r="AL2461" s="9" t="s">
        <v>85</v>
      </c>
      <c r="AN2461" s="9" t="s">
        <v>106</v>
      </c>
      <c r="AP2461" s="9" t="s">
        <v>48</v>
      </c>
      <c r="AR2461" s="9" t="s">
        <v>13</v>
      </c>
      <c r="AT2461" s="9" t="s">
        <v>123</v>
      </c>
    </row>
    <row r="2462" spans="1:48" hidden="1">
      <c r="A2462" s="69" t="s">
        <v>7815</v>
      </c>
      <c r="B2462" s="70" t="s">
        <v>7816</v>
      </c>
      <c r="F2462" s="60">
        <v>33</v>
      </c>
      <c r="G2462" s="40">
        <v>33</v>
      </c>
      <c r="I2462" s="8"/>
      <c r="J2462" s="6"/>
      <c r="K2462" s="64"/>
      <c r="N2462" s="24"/>
      <c r="Q2462" s="8" t="s">
        <v>7817</v>
      </c>
      <c r="T2462" s="19" t="s">
        <v>7818</v>
      </c>
      <c r="X2462" s="30">
        <v>46101</v>
      </c>
      <c r="AA2462" s="3" t="s">
        <v>1893</v>
      </c>
      <c r="AB2462" s="61"/>
      <c r="AD2462" s="9" t="s">
        <v>126</v>
      </c>
      <c r="AF2462" s="9" t="s">
        <v>11</v>
      </c>
      <c r="AH2462" s="9" t="s">
        <v>2</v>
      </c>
      <c r="AJ2462" s="9" t="s">
        <v>9</v>
      </c>
      <c r="AL2462" s="9" t="s">
        <v>85</v>
      </c>
      <c r="AN2462" s="9" t="s">
        <v>106</v>
      </c>
      <c r="AP2462" s="9" t="s">
        <v>48</v>
      </c>
      <c r="AR2462" s="9" t="s">
        <v>13</v>
      </c>
      <c r="AT2462" s="9" t="s">
        <v>123</v>
      </c>
    </row>
    <row r="2463" spans="1:48" hidden="1">
      <c r="A2463" s="69" t="s">
        <v>7819</v>
      </c>
      <c r="B2463" s="70" t="s">
        <v>7820</v>
      </c>
      <c r="F2463" s="60">
        <v>30</v>
      </c>
      <c r="G2463" s="40">
        <v>30</v>
      </c>
      <c r="I2463" s="8"/>
      <c r="J2463" s="6"/>
      <c r="K2463" s="64"/>
      <c r="N2463" s="24"/>
      <c r="Q2463" s="8" t="s">
        <v>7821</v>
      </c>
      <c r="T2463" s="19" t="s">
        <v>7822</v>
      </c>
      <c r="X2463" s="30">
        <v>46171</v>
      </c>
      <c r="AA2463" s="3" t="s">
        <v>1893</v>
      </c>
      <c r="AB2463" s="61"/>
      <c r="AD2463" s="9" t="s">
        <v>126</v>
      </c>
      <c r="AF2463" s="9" t="s">
        <v>11</v>
      </c>
      <c r="AH2463" s="9" t="s">
        <v>9</v>
      </c>
      <c r="AJ2463" s="9" t="s">
        <v>2</v>
      </c>
      <c r="AL2463" s="9" t="s">
        <v>91</v>
      </c>
      <c r="AN2463" s="9" t="s">
        <v>106</v>
      </c>
      <c r="AP2463" s="9" t="s">
        <v>48</v>
      </c>
      <c r="AR2463" s="9" t="s">
        <v>13</v>
      </c>
      <c r="AT2463" s="9" t="s">
        <v>123</v>
      </c>
    </row>
    <row r="2464" spans="1:48" hidden="1">
      <c r="A2464" s="69" t="s">
        <v>7823</v>
      </c>
      <c r="B2464" s="70" t="s">
        <v>7824</v>
      </c>
      <c r="F2464" s="60">
        <v>33</v>
      </c>
      <c r="G2464" s="40">
        <v>33</v>
      </c>
      <c r="I2464" s="8"/>
      <c r="J2464" s="6"/>
      <c r="K2464" s="64"/>
      <c r="N2464" s="24"/>
      <c r="Q2464" s="8" t="s">
        <v>7825</v>
      </c>
      <c r="T2464" s="19" t="s">
        <v>7826</v>
      </c>
      <c r="X2464" s="30">
        <v>46101</v>
      </c>
      <c r="AA2464" s="3" t="s">
        <v>1893</v>
      </c>
      <c r="AB2464" s="61"/>
      <c r="AD2464" s="9" t="s">
        <v>126</v>
      </c>
      <c r="AF2464" s="9" t="s">
        <v>11</v>
      </c>
      <c r="AH2464" s="9" t="s">
        <v>2</v>
      </c>
      <c r="AJ2464" s="9" t="s">
        <v>91</v>
      </c>
      <c r="AL2464" s="9" t="s">
        <v>9</v>
      </c>
      <c r="AN2464" s="9" t="s">
        <v>16</v>
      </c>
      <c r="AP2464" s="9" t="s">
        <v>106</v>
      </c>
      <c r="AR2464" s="9" t="s">
        <v>50</v>
      </c>
      <c r="AT2464" s="9" t="s">
        <v>13</v>
      </c>
      <c r="AV2464" s="9" t="s">
        <v>123</v>
      </c>
    </row>
    <row r="2465" spans="1:54" hidden="1">
      <c r="A2465" s="69" t="s">
        <v>7827</v>
      </c>
      <c r="B2465" s="70" t="s">
        <v>323</v>
      </c>
      <c r="F2465" s="60">
        <v>40</v>
      </c>
      <c r="G2465" s="40">
        <v>40</v>
      </c>
      <c r="I2465" s="8"/>
      <c r="J2465" s="6"/>
      <c r="K2465" s="64"/>
      <c r="N2465" s="24"/>
      <c r="Q2465" s="8" t="s">
        <v>6091</v>
      </c>
      <c r="T2465" s="19" t="s">
        <v>7828</v>
      </c>
      <c r="X2465" s="30">
        <v>46101</v>
      </c>
      <c r="AA2465" s="3" t="s">
        <v>3149</v>
      </c>
      <c r="AB2465" s="61"/>
      <c r="AD2465" s="9" t="s">
        <v>126</v>
      </c>
      <c r="AF2465" s="9" t="s">
        <v>11</v>
      </c>
      <c r="AH2465" s="9" t="s">
        <v>2</v>
      </c>
      <c r="AJ2465" s="9" t="s">
        <v>31</v>
      </c>
      <c r="AL2465" s="9" t="s">
        <v>16</v>
      </c>
      <c r="AN2465" s="9" t="s">
        <v>106</v>
      </c>
      <c r="AP2465" s="9" t="s">
        <v>48</v>
      </c>
      <c r="AR2465" s="9" t="s">
        <v>13</v>
      </c>
      <c r="AT2465" s="9" t="s">
        <v>123</v>
      </c>
    </row>
    <row r="2466" spans="1:54" hidden="1">
      <c r="A2466" s="69" t="s">
        <v>7829</v>
      </c>
      <c r="B2466" s="70" t="s">
        <v>7830</v>
      </c>
      <c r="F2466" s="60">
        <v>10</v>
      </c>
      <c r="G2466" s="40">
        <v>10</v>
      </c>
      <c r="I2466" s="8"/>
      <c r="J2466" s="6"/>
      <c r="K2466" s="64"/>
      <c r="N2466" s="24"/>
      <c r="Q2466" s="8" t="s">
        <v>7831</v>
      </c>
      <c r="T2466" s="19" t="s">
        <v>7832</v>
      </c>
      <c r="X2466" s="30">
        <v>46101</v>
      </c>
      <c r="AA2466" s="3" t="s">
        <v>3149</v>
      </c>
      <c r="AB2466" s="61"/>
      <c r="AD2466" s="9" t="s">
        <v>126</v>
      </c>
      <c r="AF2466" s="9" t="s">
        <v>20</v>
      </c>
      <c r="AH2466" s="9" t="s">
        <v>11</v>
      </c>
      <c r="AJ2466" s="9" t="s">
        <v>82</v>
      </c>
      <c r="AL2466" s="9" t="s">
        <v>31</v>
      </c>
      <c r="AN2466" s="9" t="s">
        <v>87</v>
      </c>
      <c r="AP2466" s="9" t="s">
        <v>106</v>
      </c>
      <c r="AR2466" s="9" t="s">
        <v>50</v>
      </c>
      <c r="AT2466" s="9" t="s">
        <v>13</v>
      </c>
      <c r="AV2466" s="9" t="s">
        <v>123</v>
      </c>
    </row>
    <row r="2467" spans="1:54" hidden="1">
      <c r="A2467" s="69" t="s">
        <v>7833</v>
      </c>
      <c r="B2467" s="70" t="s">
        <v>7834</v>
      </c>
      <c r="F2467" s="60">
        <v>2</v>
      </c>
      <c r="G2467" s="40">
        <v>2</v>
      </c>
      <c r="I2467" s="8"/>
      <c r="J2467" s="6"/>
      <c r="K2467" s="64"/>
      <c r="N2467" s="24"/>
      <c r="X2467" s="30">
        <v>46050</v>
      </c>
      <c r="AA2467" s="3" t="s">
        <v>2963</v>
      </c>
      <c r="AB2467" s="61"/>
      <c r="AD2467" s="9" t="s">
        <v>126</v>
      </c>
      <c r="AF2467" s="9" t="s">
        <v>17</v>
      </c>
    </row>
    <row r="2468" spans="1:54" hidden="1">
      <c r="A2468" s="69" t="s">
        <v>7835</v>
      </c>
      <c r="B2468" s="70" t="s">
        <v>7836</v>
      </c>
      <c r="F2468" s="60">
        <v>1099</v>
      </c>
      <c r="G2468" s="40">
        <v>1099</v>
      </c>
      <c r="I2468" s="8"/>
      <c r="J2468" s="6"/>
      <c r="K2468" s="64"/>
      <c r="N2468" s="24"/>
      <c r="T2468" s="19" t="s">
        <v>7837</v>
      </c>
      <c r="X2468" s="30">
        <v>46052</v>
      </c>
      <c r="AA2468" s="3" t="s">
        <v>1744</v>
      </c>
      <c r="AB2468" s="61"/>
      <c r="AD2468" s="9" t="s">
        <v>56</v>
      </c>
      <c r="AF2468" s="9" t="s">
        <v>26</v>
      </c>
      <c r="AH2468" s="9" t="s">
        <v>31</v>
      </c>
      <c r="AJ2468" s="9" t="s">
        <v>123</v>
      </c>
    </row>
    <row r="2469" spans="1:54" hidden="1">
      <c r="A2469" s="69" t="s">
        <v>7838</v>
      </c>
      <c r="B2469" s="70" t="s">
        <v>7839</v>
      </c>
      <c r="F2469" s="60">
        <v>5</v>
      </c>
      <c r="G2469" s="40">
        <v>5</v>
      </c>
      <c r="I2469" s="8"/>
      <c r="J2469" s="6"/>
      <c r="K2469" s="64"/>
      <c r="N2469" s="24"/>
      <c r="Q2469" s="8" t="s">
        <v>7840</v>
      </c>
      <c r="T2469" s="19" t="s">
        <v>7841</v>
      </c>
      <c r="X2469" s="30">
        <v>46101</v>
      </c>
      <c r="AA2469" s="3" t="s">
        <v>1804</v>
      </c>
      <c r="AB2469" s="61"/>
      <c r="AD2469" s="9" t="s">
        <v>126</v>
      </c>
      <c r="AF2469" s="9" t="s">
        <v>19</v>
      </c>
      <c r="AH2469" s="9" t="s">
        <v>72</v>
      </c>
      <c r="AJ2469" s="9" t="s">
        <v>2</v>
      </c>
      <c r="AL2469" s="9" t="s">
        <v>31</v>
      </c>
      <c r="AN2469" s="9" t="s">
        <v>75</v>
      </c>
      <c r="AP2469" s="9" t="s">
        <v>39</v>
      </c>
      <c r="AR2469" s="9" t="s">
        <v>49</v>
      </c>
      <c r="AT2469" s="9" t="s">
        <v>17</v>
      </c>
      <c r="AV2469" s="9" t="s">
        <v>1540</v>
      </c>
      <c r="AX2469" s="9" t="s">
        <v>13</v>
      </c>
      <c r="AZ2469" s="9" t="s">
        <v>37</v>
      </c>
      <c r="BB2469" s="9" t="s">
        <v>123</v>
      </c>
    </row>
    <row r="2470" spans="1:54" hidden="1">
      <c r="A2470" s="69" t="s">
        <v>7842</v>
      </c>
      <c r="B2470" s="70" t="s">
        <v>7843</v>
      </c>
      <c r="F2470" s="60">
        <v>2</v>
      </c>
      <c r="G2470" s="40">
        <v>2</v>
      </c>
      <c r="I2470" s="8"/>
      <c r="J2470" s="6"/>
      <c r="K2470" s="64"/>
      <c r="N2470" s="24"/>
      <c r="T2470" s="19" t="s">
        <v>7844</v>
      </c>
      <c r="X2470" s="30">
        <v>46045</v>
      </c>
      <c r="AA2470" s="3" t="s">
        <v>1831</v>
      </c>
      <c r="AB2470" s="61"/>
      <c r="AD2470" s="9" t="s">
        <v>56</v>
      </c>
      <c r="AF2470" s="9" t="s">
        <v>26</v>
      </c>
      <c r="AH2470" s="9" t="s">
        <v>123</v>
      </c>
    </row>
    <row r="2471" spans="1:54" hidden="1">
      <c r="A2471" s="69" t="s">
        <v>7845</v>
      </c>
      <c r="B2471" s="70" t="s">
        <v>6472</v>
      </c>
      <c r="F2471" s="60">
        <v>85</v>
      </c>
      <c r="G2471" s="40">
        <v>85</v>
      </c>
      <c r="I2471" s="8"/>
      <c r="J2471" s="6"/>
      <c r="K2471" s="64"/>
      <c r="N2471" s="24"/>
      <c r="T2471" s="19" t="s">
        <v>7846</v>
      </c>
      <c r="X2471" s="30">
        <v>46050</v>
      </c>
      <c r="AA2471" s="3" t="s">
        <v>2859</v>
      </c>
      <c r="AB2471" s="61"/>
      <c r="AD2471" s="9" t="s">
        <v>56</v>
      </c>
      <c r="AF2471" s="9" t="s">
        <v>13</v>
      </c>
      <c r="AH2471" s="9" t="s">
        <v>41</v>
      </c>
      <c r="AJ2471" s="9" t="s">
        <v>123</v>
      </c>
    </row>
    <row r="2472" spans="1:54" hidden="1">
      <c r="A2472" s="69" t="s">
        <v>7847</v>
      </c>
      <c r="B2472" s="70" t="s">
        <v>6938</v>
      </c>
      <c r="F2472" s="60">
        <v>50</v>
      </c>
      <c r="G2472" s="40">
        <v>50</v>
      </c>
      <c r="I2472" s="8"/>
      <c r="J2472" s="6"/>
      <c r="K2472" s="64"/>
      <c r="N2472" s="24"/>
      <c r="T2472" s="19" t="s">
        <v>7848</v>
      </c>
      <c r="X2472" s="30">
        <v>46052</v>
      </c>
      <c r="AA2472" s="3" t="s">
        <v>1628</v>
      </c>
      <c r="AB2472" s="61"/>
      <c r="AD2472" s="9" t="s">
        <v>56</v>
      </c>
      <c r="AF2472" s="9" t="s">
        <v>104</v>
      </c>
      <c r="AH2472" s="9" t="s">
        <v>123</v>
      </c>
    </row>
    <row r="2473" spans="1:54" hidden="1">
      <c r="A2473" s="69" t="s">
        <v>7849</v>
      </c>
      <c r="B2473" s="70" t="s">
        <v>7850</v>
      </c>
      <c r="F2473" s="60">
        <v>511</v>
      </c>
      <c r="G2473" s="40">
        <v>511</v>
      </c>
      <c r="I2473" s="8"/>
      <c r="J2473" s="6"/>
      <c r="K2473" s="64"/>
      <c r="N2473" s="24"/>
      <c r="T2473" s="19" t="s">
        <v>7851</v>
      </c>
      <c r="X2473" s="30">
        <v>46052</v>
      </c>
      <c r="AA2473" s="3" t="s">
        <v>2584</v>
      </c>
      <c r="AB2473" s="61"/>
      <c r="AD2473" s="9" t="s">
        <v>56</v>
      </c>
      <c r="AF2473" s="9" t="s">
        <v>2</v>
      </c>
      <c r="AH2473" s="9" t="s">
        <v>31</v>
      </c>
      <c r="AJ2473" s="9" t="s">
        <v>123</v>
      </c>
    </row>
    <row r="2474" spans="1:54" hidden="1">
      <c r="A2474" s="69" t="s">
        <v>7852</v>
      </c>
      <c r="B2474" s="70" t="s">
        <v>7853</v>
      </c>
      <c r="F2474" s="60">
        <v>1011</v>
      </c>
      <c r="G2474" s="40">
        <v>1011</v>
      </c>
      <c r="I2474" s="8"/>
      <c r="J2474" s="6"/>
      <c r="K2474" s="64"/>
      <c r="N2474" s="24"/>
      <c r="T2474" s="19" t="s">
        <v>7854</v>
      </c>
      <c r="X2474" s="30">
        <v>46052</v>
      </c>
      <c r="AA2474" s="3" t="s">
        <v>2584</v>
      </c>
      <c r="AB2474" s="61"/>
      <c r="AD2474" s="9" t="s">
        <v>56</v>
      </c>
      <c r="AF2474" s="9" t="s">
        <v>2</v>
      </c>
      <c r="AH2474" s="9" t="s">
        <v>31</v>
      </c>
      <c r="AJ2474" s="9" t="s">
        <v>123</v>
      </c>
    </row>
    <row r="2475" spans="1:54" hidden="1">
      <c r="A2475" s="69" t="s">
        <v>7855</v>
      </c>
      <c r="B2475" s="70" t="s">
        <v>7856</v>
      </c>
      <c r="F2475" s="60">
        <v>5</v>
      </c>
      <c r="G2475" s="40">
        <v>5</v>
      </c>
      <c r="I2475" s="8"/>
      <c r="J2475" s="6"/>
      <c r="K2475" s="64"/>
      <c r="N2475" s="24"/>
      <c r="Q2475" s="8" t="s">
        <v>7857</v>
      </c>
      <c r="T2475" s="19" t="s">
        <v>7858</v>
      </c>
      <c r="X2475" s="30">
        <v>46079</v>
      </c>
      <c r="AA2475" s="3" t="s">
        <v>1818</v>
      </c>
      <c r="AB2475" s="61"/>
      <c r="AD2475" s="9" t="s">
        <v>126</v>
      </c>
      <c r="AF2475" s="9" t="s">
        <v>19</v>
      </c>
      <c r="AH2475" s="9" t="s">
        <v>11</v>
      </c>
      <c r="AJ2475" s="9" t="s">
        <v>16</v>
      </c>
      <c r="AL2475" s="9" t="s">
        <v>26</v>
      </c>
      <c r="AN2475" s="9" t="s">
        <v>7</v>
      </c>
      <c r="AP2475" s="9" t="s">
        <v>242</v>
      </c>
      <c r="AR2475" s="9" t="s">
        <v>123</v>
      </c>
    </row>
    <row r="2476" spans="1:54" hidden="1">
      <c r="A2476" s="69" t="s">
        <v>7859</v>
      </c>
      <c r="B2476" s="70" t="s">
        <v>6212</v>
      </c>
      <c r="F2476" s="60">
        <v>252</v>
      </c>
      <c r="G2476" s="40">
        <v>0</v>
      </c>
      <c r="I2476" s="8"/>
      <c r="J2476" s="6"/>
      <c r="K2476" s="64"/>
      <c r="N2476" s="24"/>
      <c r="T2476" s="19" t="s">
        <v>7860</v>
      </c>
      <c r="X2476" s="30">
        <v>46066</v>
      </c>
      <c r="AA2476" s="3" t="s">
        <v>1980</v>
      </c>
      <c r="AB2476" s="61"/>
      <c r="AD2476" s="9" t="s">
        <v>56</v>
      </c>
      <c r="AF2476" s="9" t="s">
        <v>2</v>
      </c>
      <c r="AH2476" s="9" t="s">
        <v>123</v>
      </c>
    </row>
    <row r="2477" spans="1:54" hidden="1">
      <c r="A2477" s="69" t="s">
        <v>7861</v>
      </c>
      <c r="B2477" s="70" t="s">
        <v>6212</v>
      </c>
      <c r="F2477" s="60">
        <v>252</v>
      </c>
      <c r="G2477" s="40">
        <v>0</v>
      </c>
      <c r="I2477" s="8"/>
      <c r="J2477" s="6"/>
      <c r="K2477" s="64"/>
      <c r="N2477" s="24"/>
      <c r="T2477" s="19" t="s">
        <v>7862</v>
      </c>
      <c r="X2477" s="30">
        <v>46066</v>
      </c>
      <c r="AA2477" s="3" t="s">
        <v>1980</v>
      </c>
      <c r="AB2477" s="61"/>
      <c r="AD2477" s="9" t="s">
        <v>56</v>
      </c>
      <c r="AF2477" s="9" t="s">
        <v>2</v>
      </c>
      <c r="AH2477" s="9" t="s">
        <v>123</v>
      </c>
    </row>
    <row r="2478" spans="1:54" hidden="1">
      <c r="A2478" s="69" t="s">
        <v>7863</v>
      </c>
      <c r="B2478" s="70" t="s">
        <v>7864</v>
      </c>
      <c r="F2478" s="60">
        <v>10</v>
      </c>
      <c r="G2478" s="40">
        <v>10</v>
      </c>
      <c r="I2478" s="8"/>
      <c r="J2478" s="6"/>
      <c r="K2478" s="64"/>
      <c r="N2478" s="24"/>
      <c r="T2478" s="19" t="s">
        <v>7865</v>
      </c>
      <c r="X2478" s="30">
        <v>46052</v>
      </c>
      <c r="AA2478" s="3" t="s">
        <v>1628</v>
      </c>
      <c r="AB2478" s="61"/>
      <c r="AD2478" s="9" t="s">
        <v>56</v>
      </c>
      <c r="AF2478" s="9" t="s">
        <v>2</v>
      </c>
      <c r="AH2478" s="9" t="s">
        <v>31</v>
      </c>
      <c r="AJ2478" s="9" t="s">
        <v>123</v>
      </c>
    </row>
    <row r="2479" spans="1:54" hidden="1">
      <c r="A2479" s="69" t="s">
        <v>7866</v>
      </c>
      <c r="B2479" s="70" t="s">
        <v>7867</v>
      </c>
      <c r="F2479" s="60">
        <v>1</v>
      </c>
      <c r="G2479" s="40">
        <v>1</v>
      </c>
      <c r="I2479" s="8"/>
      <c r="J2479" s="6"/>
      <c r="K2479" s="64"/>
      <c r="N2479" s="24"/>
      <c r="T2479" s="19" t="s">
        <v>7868</v>
      </c>
      <c r="X2479" s="30">
        <v>46052</v>
      </c>
      <c r="AA2479" s="3" t="s">
        <v>3</v>
      </c>
      <c r="AB2479" s="61"/>
      <c r="AD2479" s="9" t="s">
        <v>56</v>
      </c>
      <c r="AF2479" s="9" t="s">
        <v>13</v>
      </c>
      <c r="AH2479" s="9" t="s">
        <v>123</v>
      </c>
    </row>
    <row r="2480" spans="1:54" hidden="1">
      <c r="A2480" s="69" t="s">
        <v>7869</v>
      </c>
      <c r="B2480" s="70" t="s">
        <v>7090</v>
      </c>
      <c r="F2480" s="60">
        <v>50</v>
      </c>
      <c r="G2480" s="40">
        <v>50</v>
      </c>
      <c r="I2480" s="8"/>
      <c r="J2480" s="6"/>
      <c r="K2480" s="64"/>
      <c r="N2480" s="24"/>
      <c r="T2480" s="19" t="s">
        <v>7870</v>
      </c>
      <c r="X2480" s="30">
        <v>46050</v>
      </c>
      <c r="AA2480" s="3" t="s">
        <v>222</v>
      </c>
      <c r="AB2480" s="61"/>
      <c r="AD2480" s="9" t="s">
        <v>56</v>
      </c>
      <c r="AF2480" s="9" t="s">
        <v>13</v>
      </c>
      <c r="AH2480" s="9" t="s">
        <v>123</v>
      </c>
    </row>
    <row r="2481" spans="1:48" hidden="1">
      <c r="A2481" s="69" t="s">
        <v>7871</v>
      </c>
      <c r="B2481" s="70" t="s">
        <v>7093</v>
      </c>
      <c r="F2481" s="60">
        <v>50</v>
      </c>
      <c r="G2481" s="40">
        <v>50</v>
      </c>
      <c r="I2481" s="8"/>
      <c r="J2481" s="6"/>
      <c r="K2481" s="64"/>
      <c r="N2481" s="24"/>
      <c r="T2481" s="19" t="s">
        <v>7872</v>
      </c>
      <c r="X2481" s="30">
        <v>46050</v>
      </c>
      <c r="AA2481" s="3" t="s">
        <v>222</v>
      </c>
      <c r="AB2481" s="61"/>
      <c r="AD2481" s="9" t="s">
        <v>56</v>
      </c>
      <c r="AF2481" s="9" t="s">
        <v>13</v>
      </c>
      <c r="AH2481" s="9" t="s">
        <v>123</v>
      </c>
    </row>
    <row r="2482" spans="1:48" hidden="1">
      <c r="A2482" s="69" t="s">
        <v>7873</v>
      </c>
      <c r="B2482" s="70" t="s">
        <v>6498</v>
      </c>
      <c r="F2482" s="60">
        <v>26</v>
      </c>
      <c r="G2482" s="40">
        <v>26</v>
      </c>
      <c r="I2482" s="8"/>
      <c r="J2482" s="6"/>
      <c r="K2482" s="64"/>
      <c r="N2482" s="24"/>
      <c r="T2482" s="19" t="s">
        <v>7874</v>
      </c>
      <c r="X2482" s="30">
        <v>46050</v>
      </c>
      <c r="AA2482" s="3" t="s">
        <v>94</v>
      </c>
      <c r="AB2482" s="61"/>
      <c r="AD2482" s="9" t="s">
        <v>56</v>
      </c>
      <c r="AF2482" s="9" t="s">
        <v>13</v>
      </c>
      <c r="AH2482" s="9" t="s">
        <v>123</v>
      </c>
    </row>
    <row r="2483" spans="1:48" hidden="1">
      <c r="A2483" s="69" t="s">
        <v>7875</v>
      </c>
      <c r="B2483" s="70" t="s">
        <v>6212</v>
      </c>
      <c r="F2483" s="60">
        <v>252</v>
      </c>
      <c r="G2483" s="40">
        <v>0</v>
      </c>
      <c r="I2483" s="8"/>
      <c r="J2483" s="6"/>
      <c r="K2483" s="64"/>
      <c r="N2483" s="24"/>
      <c r="T2483" s="19" t="s">
        <v>7876</v>
      </c>
      <c r="X2483" s="30">
        <v>46057</v>
      </c>
      <c r="AA2483" s="3" t="s">
        <v>1980</v>
      </c>
      <c r="AB2483" s="61"/>
      <c r="AD2483" s="9" t="s">
        <v>56</v>
      </c>
      <c r="AF2483" s="9" t="s">
        <v>2</v>
      </c>
      <c r="AH2483" s="9" t="s">
        <v>123</v>
      </c>
    </row>
    <row r="2484" spans="1:48" hidden="1">
      <c r="A2484" s="69" t="s">
        <v>7877</v>
      </c>
      <c r="B2484" s="70" t="s">
        <v>6212</v>
      </c>
      <c r="F2484" s="60">
        <v>252</v>
      </c>
      <c r="G2484" s="40">
        <v>0</v>
      </c>
      <c r="I2484" s="8"/>
      <c r="J2484" s="6"/>
      <c r="K2484" s="64"/>
      <c r="N2484" s="24"/>
      <c r="T2484" s="19" t="s">
        <v>7878</v>
      </c>
      <c r="X2484" s="30">
        <v>46057</v>
      </c>
      <c r="AA2484" s="3" t="s">
        <v>1980</v>
      </c>
      <c r="AB2484" s="61"/>
      <c r="AD2484" s="9" t="s">
        <v>56</v>
      </c>
      <c r="AF2484" s="9" t="s">
        <v>2</v>
      </c>
      <c r="AH2484" s="9" t="s">
        <v>123</v>
      </c>
    </row>
    <row r="2485" spans="1:48" hidden="1">
      <c r="A2485" s="69" t="s">
        <v>7879</v>
      </c>
      <c r="B2485" s="70" t="s">
        <v>6972</v>
      </c>
      <c r="F2485" s="60">
        <v>20</v>
      </c>
      <c r="G2485" s="40">
        <v>20</v>
      </c>
      <c r="I2485" s="8"/>
      <c r="J2485" s="6"/>
      <c r="K2485" s="64"/>
      <c r="N2485" s="24"/>
      <c r="Q2485" s="8" t="s">
        <v>6973</v>
      </c>
      <c r="T2485" s="19" t="s">
        <v>7880</v>
      </c>
      <c r="X2485" s="30">
        <v>46058</v>
      </c>
      <c r="AA2485" s="3" t="s">
        <v>1831</v>
      </c>
      <c r="AB2485" s="61"/>
      <c r="AD2485" s="9" t="s">
        <v>126</v>
      </c>
      <c r="AF2485" s="9" t="s">
        <v>11</v>
      </c>
      <c r="AH2485" s="9" t="s">
        <v>16</v>
      </c>
      <c r="AJ2485" s="9" t="s">
        <v>2</v>
      </c>
      <c r="AL2485" s="9" t="s">
        <v>31</v>
      </c>
      <c r="AN2485" s="9" t="s">
        <v>0</v>
      </c>
      <c r="AP2485" s="9" t="s">
        <v>48</v>
      </c>
      <c r="AR2485" s="9" t="s">
        <v>13</v>
      </c>
      <c r="AT2485" s="9" t="s">
        <v>123</v>
      </c>
    </row>
    <row r="2486" spans="1:48" hidden="1">
      <c r="A2486" s="69" t="s">
        <v>7881</v>
      </c>
      <c r="B2486" s="70" t="s">
        <v>7882</v>
      </c>
      <c r="F2486" s="60">
        <v>2</v>
      </c>
      <c r="G2486" s="40">
        <v>2</v>
      </c>
      <c r="I2486" s="8"/>
      <c r="J2486" s="6"/>
      <c r="K2486" s="64"/>
      <c r="N2486" s="24"/>
      <c r="Q2486" s="8" t="s">
        <v>7883</v>
      </c>
      <c r="T2486" s="19" t="s">
        <v>7884</v>
      </c>
      <c r="X2486" s="30">
        <v>46094</v>
      </c>
      <c r="AA2486" s="3" t="s">
        <v>1804</v>
      </c>
      <c r="AB2486" s="61"/>
      <c r="AD2486" s="9" t="s">
        <v>126</v>
      </c>
      <c r="AF2486" s="9" t="s">
        <v>19</v>
      </c>
      <c r="AH2486" s="9" t="s">
        <v>11</v>
      </c>
      <c r="AJ2486" s="9" t="s">
        <v>2</v>
      </c>
      <c r="AL2486" s="9" t="s">
        <v>87</v>
      </c>
      <c r="AN2486" s="9" t="s">
        <v>0</v>
      </c>
      <c r="AP2486" s="9" t="s">
        <v>48</v>
      </c>
      <c r="AR2486" s="9" t="s">
        <v>13</v>
      </c>
      <c r="AT2486" s="9" t="s">
        <v>123</v>
      </c>
    </row>
    <row r="2487" spans="1:48" hidden="1">
      <c r="A2487" s="69" t="s">
        <v>7885</v>
      </c>
      <c r="B2487" s="70" t="s">
        <v>7886</v>
      </c>
      <c r="F2487" s="60">
        <v>2</v>
      </c>
      <c r="G2487" s="40">
        <v>2</v>
      </c>
      <c r="I2487" s="8"/>
      <c r="J2487" s="6"/>
      <c r="K2487" s="64"/>
      <c r="N2487" s="24"/>
      <c r="Q2487" s="8" t="s">
        <v>7887</v>
      </c>
      <c r="T2487" s="19" t="s">
        <v>7888</v>
      </c>
      <c r="X2487" s="30">
        <v>46094</v>
      </c>
      <c r="AA2487" s="3" t="s">
        <v>1804</v>
      </c>
      <c r="AB2487" s="61"/>
      <c r="AD2487" s="9" t="s">
        <v>126</v>
      </c>
      <c r="AF2487" s="9" t="s">
        <v>19</v>
      </c>
      <c r="AH2487" s="9" t="s">
        <v>11</v>
      </c>
      <c r="AJ2487" s="9" t="s">
        <v>2</v>
      </c>
      <c r="AL2487" s="9" t="s">
        <v>31</v>
      </c>
      <c r="AN2487" s="9" t="s">
        <v>0</v>
      </c>
      <c r="AP2487" s="9" t="s">
        <v>50</v>
      </c>
      <c r="AR2487" s="9" t="s">
        <v>87</v>
      </c>
      <c r="AT2487" s="9" t="s">
        <v>13</v>
      </c>
      <c r="AV2487" s="9" t="s">
        <v>123</v>
      </c>
    </row>
    <row r="2488" spans="1:48" hidden="1">
      <c r="A2488" s="69" t="s">
        <v>7889</v>
      </c>
      <c r="B2488" s="70" t="s">
        <v>7890</v>
      </c>
      <c r="F2488" s="60">
        <v>60</v>
      </c>
      <c r="G2488" s="40">
        <v>60</v>
      </c>
      <c r="I2488" s="8"/>
      <c r="J2488" s="6"/>
      <c r="K2488" s="64"/>
      <c r="N2488" s="24"/>
      <c r="T2488" s="19" t="s">
        <v>7891</v>
      </c>
      <c r="X2488" s="30">
        <v>46052</v>
      </c>
      <c r="AA2488" s="3" t="s">
        <v>2343</v>
      </c>
      <c r="AB2488" s="61"/>
      <c r="AD2488" s="9" t="s">
        <v>56</v>
      </c>
      <c r="AF2488" s="9" t="s">
        <v>13</v>
      </c>
      <c r="AH2488" s="9" t="s">
        <v>123</v>
      </c>
    </row>
    <row r="2489" spans="1:48" hidden="1">
      <c r="A2489" s="69" t="s">
        <v>7892</v>
      </c>
      <c r="B2489" s="70" t="s">
        <v>7199</v>
      </c>
      <c r="F2489" s="60">
        <v>75</v>
      </c>
      <c r="G2489" s="40">
        <v>75</v>
      </c>
      <c r="I2489" s="8"/>
      <c r="J2489" s="6"/>
      <c r="K2489" s="64"/>
      <c r="N2489" s="24"/>
      <c r="Q2489" s="8" t="s">
        <v>7200</v>
      </c>
      <c r="T2489" s="19" t="s">
        <v>7893</v>
      </c>
      <c r="X2489" s="30">
        <v>46063</v>
      </c>
      <c r="AA2489" s="3" t="s">
        <v>7201</v>
      </c>
      <c r="AB2489" s="61"/>
      <c r="AD2489" s="9" t="s">
        <v>126</v>
      </c>
      <c r="AF2489" s="9" t="s">
        <v>19</v>
      </c>
      <c r="AH2489" s="9" t="s">
        <v>17</v>
      </c>
      <c r="AJ2489" s="9" t="s">
        <v>26</v>
      </c>
      <c r="AL2489" s="9" t="s">
        <v>123</v>
      </c>
    </row>
    <row r="2490" spans="1:48" hidden="1">
      <c r="A2490" s="69" t="s">
        <v>7894</v>
      </c>
      <c r="B2490" s="70" t="s">
        <v>7204</v>
      </c>
      <c r="F2490" s="60">
        <v>75</v>
      </c>
      <c r="G2490" s="40">
        <v>75</v>
      </c>
      <c r="I2490" s="8"/>
      <c r="J2490" s="6"/>
      <c r="K2490" s="64"/>
      <c r="N2490" s="24"/>
      <c r="Q2490" s="8" t="s">
        <v>7205</v>
      </c>
      <c r="T2490" s="19" t="s">
        <v>7895</v>
      </c>
      <c r="X2490" s="30">
        <v>46063</v>
      </c>
      <c r="AA2490" s="3" t="s">
        <v>7201</v>
      </c>
      <c r="AB2490" s="61"/>
      <c r="AD2490" s="9" t="s">
        <v>126</v>
      </c>
      <c r="AF2490" s="9" t="s">
        <v>19</v>
      </c>
      <c r="AH2490" s="9" t="s">
        <v>17</v>
      </c>
      <c r="AJ2490" s="9" t="s">
        <v>26</v>
      </c>
      <c r="AL2490" s="9" t="s">
        <v>123</v>
      </c>
    </row>
    <row r="2491" spans="1:48" hidden="1">
      <c r="A2491" s="69" t="s">
        <v>7896</v>
      </c>
      <c r="B2491" s="70" t="s">
        <v>7208</v>
      </c>
      <c r="F2491" s="60">
        <v>75</v>
      </c>
      <c r="G2491" s="40">
        <v>75</v>
      </c>
      <c r="I2491" s="8"/>
      <c r="J2491" s="6"/>
      <c r="K2491" s="64"/>
      <c r="N2491" s="24"/>
      <c r="Q2491" s="8" t="s">
        <v>7209</v>
      </c>
      <c r="T2491" s="19" t="s">
        <v>7897</v>
      </c>
      <c r="X2491" s="30">
        <v>46063</v>
      </c>
      <c r="AA2491" s="3" t="s">
        <v>7201</v>
      </c>
      <c r="AB2491" s="61"/>
      <c r="AD2491" s="9" t="s">
        <v>126</v>
      </c>
      <c r="AF2491" s="9" t="s">
        <v>19</v>
      </c>
      <c r="AH2491" s="9" t="s">
        <v>17</v>
      </c>
      <c r="AJ2491" s="9" t="s">
        <v>26</v>
      </c>
      <c r="AL2491" s="9" t="s">
        <v>123</v>
      </c>
    </row>
    <row r="2492" spans="1:48" hidden="1">
      <c r="A2492" s="69" t="s">
        <v>7898</v>
      </c>
      <c r="B2492" s="70" t="s">
        <v>7899</v>
      </c>
      <c r="F2492" s="60">
        <v>30</v>
      </c>
      <c r="G2492" s="40">
        <v>30</v>
      </c>
      <c r="I2492" s="8"/>
      <c r="J2492" s="6"/>
      <c r="K2492" s="64"/>
      <c r="N2492" s="24"/>
      <c r="T2492" s="19" t="s">
        <v>7900</v>
      </c>
      <c r="X2492" s="30">
        <v>46101</v>
      </c>
      <c r="AA2492" s="3" t="s">
        <v>1893</v>
      </c>
      <c r="AB2492" s="61"/>
      <c r="AD2492" s="9" t="s">
        <v>126</v>
      </c>
      <c r="AF2492" s="9" t="s">
        <v>11</v>
      </c>
      <c r="AH2492" s="9" t="s">
        <v>2</v>
      </c>
      <c r="AJ2492" s="9" t="s">
        <v>9</v>
      </c>
      <c r="AL2492" s="9" t="s">
        <v>106</v>
      </c>
      <c r="AN2492" s="9" t="s">
        <v>31</v>
      </c>
      <c r="AP2492" s="9" t="s">
        <v>48</v>
      </c>
      <c r="AR2492" s="9" t="s">
        <v>13</v>
      </c>
      <c r="AT2492" s="9" t="s">
        <v>123</v>
      </c>
    </row>
    <row r="2493" spans="1:48" hidden="1">
      <c r="A2493" s="69" t="s">
        <v>7901</v>
      </c>
      <c r="B2493" s="70" t="s">
        <v>7902</v>
      </c>
      <c r="F2493" s="60">
        <v>2</v>
      </c>
      <c r="G2493" s="40">
        <v>2</v>
      </c>
      <c r="I2493" s="8"/>
      <c r="J2493" s="6"/>
      <c r="K2493" s="64"/>
      <c r="N2493" s="24"/>
      <c r="Q2493" s="8" t="s">
        <v>7903</v>
      </c>
      <c r="T2493" s="19" t="s">
        <v>7904</v>
      </c>
      <c r="X2493" s="30">
        <v>46115</v>
      </c>
      <c r="AA2493" s="3" t="s">
        <v>1642</v>
      </c>
      <c r="AB2493" s="61"/>
      <c r="AD2493" s="9" t="s">
        <v>126</v>
      </c>
      <c r="AF2493" s="9" t="s">
        <v>11</v>
      </c>
      <c r="AH2493" s="9" t="s">
        <v>82</v>
      </c>
      <c r="AJ2493" s="9" t="s">
        <v>31</v>
      </c>
      <c r="AL2493" s="9" t="s">
        <v>106</v>
      </c>
      <c r="AN2493" s="9" t="s">
        <v>48</v>
      </c>
      <c r="AP2493" s="9" t="s">
        <v>13</v>
      </c>
      <c r="AR2493" s="9" t="s">
        <v>123</v>
      </c>
    </row>
    <row r="2494" spans="1:48" hidden="1">
      <c r="A2494" s="69" t="s">
        <v>7905</v>
      </c>
      <c r="B2494" s="70" t="s">
        <v>7906</v>
      </c>
      <c r="F2494" s="60">
        <v>2</v>
      </c>
      <c r="G2494" s="40">
        <v>2</v>
      </c>
      <c r="I2494" s="8"/>
      <c r="J2494" s="6"/>
      <c r="K2494" s="64"/>
      <c r="N2494" s="24"/>
      <c r="Q2494" s="8" t="s">
        <v>7907</v>
      </c>
      <c r="T2494" s="19" t="s">
        <v>7908</v>
      </c>
      <c r="X2494" s="30">
        <v>46115</v>
      </c>
      <c r="AA2494" s="3" t="s">
        <v>1642</v>
      </c>
      <c r="AB2494" s="61"/>
      <c r="AD2494" s="9" t="s">
        <v>126</v>
      </c>
      <c r="AF2494" s="9" t="s">
        <v>11</v>
      </c>
      <c r="AH2494" s="9" t="s">
        <v>82</v>
      </c>
      <c r="AJ2494" s="9" t="s">
        <v>106</v>
      </c>
      <c r="AL2494" s="9" t="s">
        <v>7</v>
      </c>
      <c r="AN2494" s="9" t="s">
        <v>13</v>
      </c>
      <c r="AP2494" s="9" t="s">
        <v>123</v>
      </c>
    </row>
    <row r="2495" spans="1:48" hidden="1">
      <c r="A2495" s="69" t="s">
        <v>7909</v>
      </c>
      <c r="B2495" s="70" t="s">
        <v>7301</v>
      </c>
      <c r="F2495" s="60">
        <v>4</v>
      </c>
      <c r="G2495" s="40">
        <v>4</v>
      </c>
      <c r="I2495" s="8"/>
      <c r="J2495" s="6"/>
      <c r="K2495" s="64"/>
      <c r="N2495" s="24"/>
      <c r="Q2495" s="8" t="s">
        <v>7302</v>
      </c>
      <c r="T2495" s="19" t="s">
        <v>7910</v>
      </c>
      <c r="X2495" s="30">
        <v>46112</v>
      </c>
      <c r="AA2495" s="3" t="s">
        <v>2642</v>
      </c>
      <c r="AB2495" s="61"/>
      <c r="AD2495" s="9" t="s">
        <v>126</v>
      </c>
      <c r="AF2495" s="9" t="s">
        <v>11</v>
      </c>
      <c r="AH2495" s="9" t="s">
        <v>2</v>
      </c>
      <c r="AJ2495" s="9" t="s">
        <v>31</v>
      </c>
      <c r="AL2495" s="9" t="s">
        <v>87</v>
      </c>
      <c r="AN2495" s="9" t="s">
        <v>49</v>
      </c>
      <c r="AP2495" s="9" t="s">
        <v>24</v>
      </c>
      <c r="AR2495" s="9" t="s">
        <v>48</v>
      </c>
      <c r="AT2495" s="9" t="s">
        <v>13</v>
      </c>
      <c r="AV2495" s="9" t="s">
        <v>123</v>
      </c>
    </row>
    <row r="2496" spans="1:48" hidden="1">
      <c r="A2496" s="69" t="s">
        <v>7911</v>
      </c>
      <c r="B2496" s="70" t="s">
        <v>7912</v>
      </c>
      <c r="F2496" s="60">
        <v>2</v>
      </c>
      <c r="G2496" s="40">
        <v>2</v>
      </c>
      <c r="I2496" s="8"/>
      <c r="J2496" s="6"/>
      <c r="K2496" s="64"/>
      <c r="N2496" s="24"/>
      <c r="T2496" s="19" t="s">
        <v>7913</v>
      </c>
      <c r="X2496" s="30">
        <v>46051</v>
      </c>
      <c r="AA2496" s="3" t="s">
        <v>1628</v>
      </c>
      <c r="AB2496" s="61"/>
      <c r="AD2496" s="9" t="s">
        <v>56</v>
      </c>
      <c r="AF2496" s="9" t="s">
        <v>2</v>
      </c>
      <c r="AH2496" s="9" t="s">
        <v>31</v>
      </c>
      <c r="AJ2496" s="9" t="s">
        <v>123</v>
      </c>
    </row>
    <row r="2497" spans="1:50" hidden="1">
      <c r="A2497" s="69" t="s">
        <v>7914</v>
      </c>
      <c r="B2497" s="70" t="s">
        <v>3621</v>
      </c>
      <c r="F2497" s="60">
        <v>7</v>
      </c>
      <c r="G2497" s="40">
        <v>7</v>
      </c>
      <c r="I2497" s="8"/>
      <c r="J2497" s="6"/>
      <c r="K2497" s="64"/>
      <c r="N2497" s="24"/>
      <c r="T2497" s="19" t="s">
        <v>7915</v>
      </c>
      <c r="X2497" s="30">
        <v>46052</v>
      </c>
      <c r="AA2497" s="3" t="s">
        <v>1761</v>
      </c>
      <c r="AB2497" s="61"/>
      <c r="AD2497" s="9" t="s">
        <v>56</v>
      </c>
      <c r="AF2497" s="9" t="s">
        <v>2</v>
      </c>
      <c r="AH2497" s="9" t="s">
        <v>123</v>
      </c>
    </row>
    <row r="2498" spans="1:50" hidden="1">
      <c r="A2498" s="69" t="s">
        <v>7916</v>
      </c>
      <c r="B2498" s="70" t="s">
        <v>5411</v>
      </c>
      <c r="F2498" s="60">
        <v>5</v>
      </c>
      <c r="G2498" s="40">
        <v>5</v>
      </c>
      <c r="I2498" s="8"/>
      <c r="J2498" s="6"/>
      <c r="K2498" s="64"/>
      <c r="N2498" s="24"/>
      <c r="Q2498" s="8" t="s">
        <v>5412</v>
      </c>
      <c r="T2498" s="19" t="s">
        <v>7917</v>
      </c>
      <c r="X2498" s="30">
        <v>46135</v>
      </c>
      <c r="AA2498" s="3" t="s">
        <v>5413</v>
      </c>
      <c r="AB2498" s="61"/>
      <c r="AD2498" s="9" t="s">
        <v>126</v>
      </c>
      <c r="AF2498" s="9" t="s">
        <v>17</v>
      </c>
      <c r="AH2498" s="9" t="s">
        <v>16</v>
      </c>
      <c r="AJ2498" s="9" t="s">
        <v>2</v>
      </c>
      <c r="AL2498" s="9" t="s">
        <v>1535</v>
      </c>
      <c r="AN2498" s="9" t="s">
        <v>1576</v>
      </c>
      <c r="AP2498" s="9" t="s">
        <v>37</v>
      </c>
      <c r="AR2498" s="9" t="s">
        <v>123</v>
      </c>
    </row>
    <row r="2499" spans="1:50" hidden="1">
      <c r="A2499" s="69" t="s">
        <v>7918</v>
      </c>
      <c r="B2499" s="70" t="s">
        <v>1238</v>
      </c>
      <c r="F2499" s="60">
        <v>5</v>
      </c>
      <c r="G2499" s="40">
        <v>5</v>
      </c>
      <c r="I2499" s="8"/>
      <c r="J2499" s="6"/>
      <c r="K2499" s="64"/>
      <c r="N2499" s="24"/>
      <c r="Q2499" s="8" t="s">
        <v>7919</v>
      </c>
      <c r="T2499" s="19" t="s">
        <v>7920</v>
      </c>
      <c r="X2499" s="30">
        <v>46135</v>
      </c>
      <c r="AA2499" s="3" t="s">
        <v>5413</v>
      </c>
      <c r="AB2499" s="61"/>
      <c r="AD2499" s="9" t="s">
        <v>126</v>
      </c>
      <c r="AF2499" s="9" t="s">
        <v>11</v>
      </c>
      <c r="AH2499" s="9" t="s">
        <v>2</v>
      </c>
      <c r="AJ2499" s="9" t="s">
        <v>24</v>
      </c>
      <c r="AL2499" s="9" t="s">
        <v>48</v>
      </c>
      <c r="AN2499" s="9" t="s">
        <v>37</v>
      </c>
      <c r="AP2499" s="9" t="s">
        <v>123</v>
      </c>
    </row>
    <row r="2500" spans="1:50" hidden="1">
      <c r="A2500" s="69" t="s">
        <v>7921</v>
      </c>
      <c r="B2500" s="70" t="s">
        <v>7023</v>
      </c>
      <c r="F2500" s="60">
        <v>80</v>
      </c>
      <c r="G2500" s="40">
        <v>80</v>
      </c>
      <c r="I2500" s="8"/>
      <c r="J2500" s="6"/>
      <c r="K2500" s="64"/>
      <c r="N2500" s="24"/>
      <c r="T2500" s="19" t="s">
        <v>7922</v>
      </c>
      <c r="X2500" s="30">
        <v>46059</v>
      </c>
      <c r="AA2500" s="3" t="s">
        <v>2102</v>
      </c>
      <c r="AB2500" s="61"/>
      <c r="AD2500" s="9" t="s">
        <v>56</v>
      </c>
      <c r="AF2500" s="9" t="s">
        <v>26</v>
      </c>
      <c r="AH2500" s="9" t="s">
        <v>31</v>
      </c>
      <c r="AJ2500" s="9" t="s">
        <v>123</v>
      </c>
    </row>
    <row r="2501" spans="1:50" hidden="1">
      <c r="A2501" s="69" t="s">
        <v>7923</v>
      </c>
      <c r="B2501" s="70" t="s">
        <v>7924</v>
      </c>
      <c r="F2501" s="60">
        <v>84</v>
      </c>
      <c r="G2501" s="40">
        <v>84</v>
      </c>
      <c r="I2501" s="8"/>
      <c r="J2501" s="6"/>
      <c r="K2501" s="64"/>
      <c r="N2501" s="24"/>
      <c r="T2501" s="19" t="s">
        <v>7925</v>
      </c>
      <c r="X2501" s="30">
        <v>46059</v>
      </c>
      <c r="AA2501" s="3" t="s">
        <v>2102</v>
      </c>
      <c r="AB2501" s="61"/>
      <c r="AD2501" s="9" t="s">
        <v>56</v>
      </c>
      <c r="AF2501" s="9" t="s">
        <v>2</v>
      </c>
      <c r="AH2501" s="9" t="s">
        <v>31</v>
      </c>
      <c r="AJ2501" s="9" t="s">
        <v>123</v>
      </c>
    </row>
    <row r="2502" spans="1:50" hidden="1">
      <c r="A2502" s="69" t="s">
        <v>7926</v>
      </c>
      <c r="B2502" s="70" t="s">
        <v>3198</v>
      </c>
      <c r="F2502" s="60">
        <v>5</v>
      </c>
      <c r="G2502" s="40">
        <v>5</v>
      </c>
      <c r="I2502" s="8"/>
      <c r="J2502" s="6"/>
      <c r="K2502" s="64"/>
      <c r="N2502" s="24"/>
      <c r="Q2502" s="8" t="s">
        <v>3199</v>
      </c>
      <c r="T2502" s="19" t="s">
        <v>7927</v>
      </c>
      <c r="X2502" s="30">
        <v>46056</v>
      </c>
      <c r="AA2502" s="3" t="s">
        <v>1831</v>
      </c>
      <c r="AB2502" s="61"/>
      <c r="AD2502" s="9" t="s">
        <v>126</v>
      </c>
      <c r="AF2502" s="9" t="s">
        <v>11</v>
      </c>
      <c r="AH2502" s="9" t="s">
        <v>82</v>
      </c>
      <c r="AJ2502" s="9" t="s">
        <v>31</v>
      </c>
      <c r="AL2502" s="9" t="s">
        <v>78</v>
      </c>
      <c r="AN2502" s="9" t="s">
        <v>24</v>
      </c>
      <c r="AP2502" s="9" t="s">
        <v>50</v>
      </c>
      <c r="AR2502" s="9" t="s">
        <v>13</v>
      </c>
      <c r="AT2502" s="9" t="s">
        <v>123</v>
      </c>
    </row>
    <row r="2503" spans="1:50" hidden="1">
      <c r="A2503" s="69" t="s">
        <v>7928</v>
      </c>
      <c r="B2503" s="70" t="s">
        <v>7929</v>
      </c>
      <c r="F2503" s="60">
        <v>25</v>
      </c>
      <c r="G2503" s="40">
        <v>25</v>
      </c>
      <c r="I2503" s="8"/>
      <c r="J2503" s="6"/>
      <c r="K2503" s="64"/>
      <c r="N2503" s="24"/>
      <c r="T2503" s="19" t="s">
        <v>7930</v>
      </c>
      <c r="X2503" s="30">
        <v>46055</v>
      </c>
      <c r="AA2503" s="3" t="s">
        <v>1628</v>
      </c>
      <c r="AB2503" s="61"/>
      <c r="AD2503" s="9" t="s">
        <v>56</v>
      </c>
      <c r="AF2503" s="9" t="s">
        <v>2</v>
      </c>
      <c r="AH2503" s="9" t="s">
        <v>31</v>
      </c>
      <c r="AJ2503" s="9" t="s">
        <v>123</v>
      </c>
    </row>
    <row r="2504" spans="1:50" hidden="1">
      <c r="A2504" s="69" t="s">
        <v>7931</v>
      </c>
      <c r="B2504" s="70" t="s">
        <v>1076</v>
      </c>
      <c r="F2504" s="60">
        <v>100</v>
      </c>
      <c r="G2504" s="40">
        <v>100</v>
      </c>
      <c r="I2504" s="8"/>
      <c r="J2504" s="6"/>
      <c r="K2504" s="64"/>
      <c r="N2504" s="24"/>
      <c r="T2504" s="19" t="s">
        <v>7932</v>
      </c>
      <c r="X2504" s="30">
        <v>46058</v>
      </c>
      <c r="AA2504" s="3" t="s">
        <v>2811</v>
      </c>
      <c r="AB2504" s="61"/>
      <c r="AD2504" s="9" t="s">
        <v>56</v>
      </c>
      <c r="AF2504" s="9" t="s">
        <v>82</v>
      </c>
      <c r="AH2504" s="9" t="s">
        <v>31</v>
      </c>
      <c r="AJ2504" s="9" t="s">
        <v>123</v>
      </c>
    </row>
    <row r="2505" spans="1:50" hidden="1">
      <c r="A2505" s="69" t="s">
        <v>7933</v>
      </c>
      <c r="B2505" s="70" t="s">
        <v>5332</v>
      </c>
      <c r="F2505" s="60">
        <v>50</v>
      </c>
      <c r="G2505" s="40">
        <v>50</v>
      </c>
      <c r="I2505" s="8"/>
      <c r="J2505" s="6"/>
      <c r="K2505" s="64"/>
      <c r="N2505" s="24"/>
      <c r="T2505" s="19" t="s">
        <v>7934</v>
      </c>
      <c r="X2505" s="30">
        <v>46058</v>
      </c>
      <c r="AA2505" s="3" t="s">
        <v>2811</v>
      </c>
      <c r="AB2505" s="61"/>
      <c r="AD2505" s="9" t="s">
        <v>56</v>
      </c>
      <c r="AF2505" s="9" t="s">
        <v>13</v>
      </c>
      <c r="AH2505" s="9" t="s">
        <v>123</v>
      </c>
    </row>
    <row r="2506" spans="1:50" hidden="1">
      <c r="A2506" s="69" t="s">
        <v>7935</v>
      </c>
      <c r="B2506" s="70" t="s">
        <v>5358</v>
      </c>
      <c r="F2506" s="60">
        <v>124</v>
      </c>
      <c r="G2506" s="40">
        <v>124</v>
      </c>
      <c r="I2506" s="8"/>
      <c r="J2506" s="6"/>
      <c r="K2506" s="64"/>
      <c r="N2506" s="24"/>
      <c r="T2506" s="19" t="s">
        <v>7936</v>
      </c>
      <c r="X2506" s="30">
        <v>46058</v>
      </c>
      <c r="AA2506" s="3" t="s">
        <v>2811</v>
      </c>
      <c r="AB2506" s="61"/>
      <c r="AD2506" s="9" t="s">
        <v>56</v>
      </c>
      <c r="AF2506" s="9" t="s">
        <v>13</v>
      </c>
      <c r="AH2506" s="9" t="s">
        <v>123</v>
      </c>
    </row>
    <row r="2507" spans="1:50" hidden="1">
      <c r="A2507" s="69" t="s">
        <v>7937</v>
      </c>
      <c r="B2507" s="70" t="s">
        <v>7938</v>
      </c>
      <c r="F2507" s="60">
        <v>41</v>
      </c>
      <c r="G2507" s="40">
        <v>41</v>
      </c>
      <c r="I2507" s="8"/>
      <c r="J2507" s="6"/>
      <c r="K2507" s="64"/>
      <c r="N2507" s="24"/>
      <c r="T2507" s="19" t="s">
        <v>7939</v>
      </c>
      <c r="X2507" s="30">
        <v>46150</v>
      </c>
      <c r="AA2507" s="3" t="s">
        <v>1991</v>
      </c>
      <c r="AB2507" s="61"/>
      <c r="AD2507" s="9" t="s">
        <v>126</v>
      </c>
      <c r="AF2507" s="9" t="s">
        <v>11</v>
      </c>
      <c r="AH2507" s="9" t="s">
        <v>82</v>
      </c>
      <c r="AJ2507" s="9" t="s">
        <v>31</v>
      </c>
      <c r="AL2507" s="9" t="s">
        <v>9</v>
      </c>
      <c r="AN2507" s="9" t="s">
        <v>35</v>
      </c>
      <c r="AP2507" s="9" t="s">
        <v>106</v>
      </c>
      <c r="AR2507" s="9" t="s">
        <v>18</v>
      </c>
      <c r="AT2507" s="9" t="s">
        <v>25</v>
      </c>
      <c r="AV2507" s="9" t="s">
        <v>13</v>
      </c>
      <c r="AX2507" s="9" t="s">
        <v>123</v>
      </c>
    </row>
    <row r="2508" spans="1:50" hidden="1">
      <c r="A2508" s="69" t="s">
        <v>7940</v>
      </c>
      <c r="B2508" s="70" t="s">
        <v>7941</v>
      </c>
      <c r="F2508" s="60">
        <v>43</v>
      </c>
      <c r="G2508" s="40">
        <v>43</v>
      </c>
      <c r="I2508" s="8"/>
      <c r="J2508" s="6"/>
      <c r="K2508" s="64"/>
      <c r="N2508" s="24"/>
      <c r="T2508" s="19" t="s">
        <v>7942</v>
      </c>
      <c r="X2508" s="30">
        <v>46150</v>
      </c>
      <c r="AA2508" s="3" t="s">
        <v>1991</v>
      </c>
      <c r="AB2508" s="61"/>
      <c r="AD2508" s="9" t="s">
        <v>126</v>
      </c>
      <c r="AF2508" s="9" t="s">
        <v>11</v>
      </c>
      <c r="AH2508" s="9" t="s">
        <v>82</v>
      </c>
      <c r="AJ2508" s="9" t="s">
        <v>31</v>
      </c>
      <c r="AL2508" s="9" t="s">
        <v>9</v>
      </c>
      <c r="AN2508" s="9" t="s">
        <v>106</v>
      </c>
      <c r="AP2508" s="9" t="s">
        <v>48</v>
      </c>
      <c r="AR2508" s="9" t="s">
        <v>13</v>
      </c>
      <c r="AT2508" s="9" t="s">
        <v>123</v>
      </c>
    </row>
    <row r="2509" spans="1:50" hidden="1">
      <c r="A2509" s="69" t="s">
        <v>7943</v>
      </c>
      <c r="B2509" s="70" t="s">
        <v>7944</v>
      </c>
      <c r="F2509" s="60">
        <v>46</v>
      </c>
      <c r="G2509" s="40">
        <v>46</v>
      </c>
      <c r="I2509" s="8"/>
      <c r="J2509" s="6"/>
      <c r="K2509" s="64"/>
      <c r="N2509" s="24"/>
      <c r="T2509" s="19" t="s">
        <v>7945</v>
      </c>
      <c r="X2509" s="30">
        <v>46150</v>
      </c>
      <c r="AA2509" s="3" t="s">
        <v>1991</v>
      </c>
      <c r="AB2509" s="61"/>
      <c r="AD2509" s="9" t="s">
        <v>126</v>
      </c>
      <c r="AF2509" s="9" t="s">
        <v>11</v>
      </c>
      <c r="AH2509" s="9" t="s">
        <v>16</v>
      </c>
      <c r="AJ2509" s="9" t="s">
        <v>82</v>
      </c>
      <c r="AL2509" s="9" t="s">
        <v>193</v>
      </c>
      <c r="AN2509" s="9" t="s">
        <v>106</v>
      </c>
      <c r="AP2509" s="9" t="s">
        <v>7</v>
      </c>
      <c r="AR2509" s="9" t="s">
        <v>13</v>
      </c>
      <c r="AT2509" s="9" t="s">
        <v>123</v>
      </c>
    </row>
    <row r="2510" spans="1:50" hidden="1">
      <c r="A2510" s="69" t="s">
        <v>7946</v>
      </c>
      <c r="B2510" s="70" t="s">
        <v>7947</v>
      </c>
      <c r="F2510" s="60">
        <v>46</v>
      </c>
      <c r="G2510" s="40">
        <v>46</v>
      </c>
      <c r="I2510" s="8"/>
      <c r="J2510" s="6"/>
      <c r="K2510" s="64"/>
      <c r="N2510" s="24"/>
      <c r="T2510" s="19" t="s">
        <v>7948</v>
      </c>
      <c r="X2510" s="30">
        <v>46150</v>
      </c>
      <c r="AA2510" s="3" t="s">
        <v>1991</v>
      </c>
      <c r="AB2510" s="61"/>
      <c r="AD2510" s="9" t="s">
        <v>126</v>
      </c>
      <c r="AF2510" s="9" t="s">
        <v>11</v>
      </c>
      <c r="AH2510" s="9" t="s">
        <v>82</v>
      </c>
      <c r="AJ2510" s="9" t="s">
        <v>31</v>
      </c>
      <c r="AL2510" s="9" t="s">
        <v>35</v>
      </c>
      <c r="AN2510" s="9" t="s">
        <v>9</v>
      </c>
      <c r="AP2510" s="9" t="s">
        <v>106</v>
      </c>
      <c r="AR2510" s="9" t="s">
        <v>18</v>
      </c>
      <c r="AT2510" s="9" t="s">
        <v>25</v>
      </c>
      <c r="AV2510" s="9" t="s">
        <v>13</v>
      </c>
      <c r="AX2510" s="9" t="s">
        <v>123</v>
      </c>
    </row>
    <row r="2511" spans="1:50" hidden="1">
      <c r="A2511" s="69" t="s">
        <v>7949</v>
      </c>
      <c r="B2511" s="70" t="s">
        <v>7950</v>
      </c>
      <c r="F2511" s="60">
        <v>42</v>
      </c>
      <c r="G2511" s="40">
        <v>42</v>
      </c>
      <c r="I2511" s="8"/>
      <c r="J2511" s="6"/>
      <c r="K2511" s="64"/>
      <c r="N2511" s="24"/>
      <c r="T2511" s="19" t="s">
        <v>7951</v>
      </c>
      <c r="X2511" s="30">
        <v>46150</v>
      </c>
      <c r="AA2511" s="3" t="s">
        <v>1991</v>
      </c>
      <c r="AB2511" s="61"/>
      <c r="AD2511" s="9" t="s">
        <v>126</v>
      </c>
      <c r="AF2511" s="9" t="s">
        <v>11</v>
      </c>
      <c r="AH2511" s="9" t="s">
        <v>82</v>
      </c>
      <c r="AJ2511" s="9" t="s">
        <v>31</v>
      </c>
      <c r="AL2511" s="9" t="s">
        <v>35</v>
      </c>
      <c r="AN2511" s="9" t="s">
        <v>9</v>
      </c>
      <c r="AP2511" s="9" t="s">
        <v>106</v>
      </c>
      <c r="AR2511" s="9" t="s">
        <v>18</v>
      </c>
      <c r="AT2511" s="9" t="s">
        <v>25</v>
      </c>
      <c r="AV2511" s="9" t="s">
        <v>13</v>
      </c>
      <c r="AX2511" s="9" t="s">
        <v>123</v>
      </c>
    </row>
    <row r="2512" spans="1:50" hidden="1">
      <c r="A2512" s="69" t="s">
        <v>7952</v>
      </c>
      <c r="B2512" s="70" t="s">
        <v>7953</v>
      </c>
      <c r="F2512" s="60">
        <v>46</v>
      </c>
      <c r="G2512" s="40">
        <v>46</v>
      </c>
      <c r="I2512" s="8"/>
      <c r="J2512" s="6"/>
      <c r="K2512" s="64"/>
      <c r="N2512" s="24"/>
      <c r="T2512" s="19" t="s">
        <v>7954</v>
      </c>
      <c r="X2512" s="30">
        <v>46150</v>
      </c>
      <c r="AA2512" s="3" t="s">
        <v>1991</v>
      </c>
      <c r="AB2512" s="61"/>
      <c r="AD2512" s="9" t="s">
        <v>126</v>
      </c>
      <c r="AF2512" s="9" t="s">
        <v>11</v>
      </c>
      <c r="AH2512" s="9" t="s">
        <v>82</v>
      </c>
      <c r="AJ2512" s="9" t="s">
        <v>16</v>
      </c>
      <c r="AL2512" s="9" t="s">
        <v>106</v>
      </c>
      <c r="AN2512" s="9" t="s">
        <v>7</v>
      </c>
      <c r="AP2512" s="9" t="s">
        <v>13</v>
      </c>
      <c r="AR2512" s="9" t="s">
        <v>154</v>
      </c>
      <c r="AT2512" s="9" t="s">
        <v>123</v>
      </c>
    </row>
    <row r="2513" spans="1:54" hidden="1">
      <c r="A2513" s="69" t="s">
        <v>7955</v>
      </c>
      <c r="B2513" s="70" t="s">
        <v>7956</v>
      </c>
      <c r="F2513" s="60">
        <v>48</v>
      </c>
      <c r="G2513" s="40">
        <v>48</v>
      </c>
      <c r="I2513" s="8"/>
      <c r="J2513" s="6"/>
      <c r="K2513" s="64"/>
      <c r="N2513" s="24"/>
      <c r="T2513" s="19" t="s">
        <v>7957</v>
      </c>
      <c r="X2513" s="30">
        <v>46150</v>
      </c>
      <c r="AA2513" s="3" t="s">
        <v>1991</v>
      </c>
      <c r="AB2513" s="61"/>
      <c r="AD2513" s="9" t="s">
        <v>126</v>
      </c>
      <c r="AF2513" s="9" t="s">
        <v>11</v>
      </c>
      <c r="AH2513" s="9" t="s">
        <v>82</v>
      </c>
      <c r="AJ2513" s="9" t="s">
        <v>35</v>
      </c>
      <c r="AL2513" s="9" t="s">
        <v>9</v>
      </c>
      <c r="AN2513" s="9" t="s">
        <v>16</v>
      </c>
      <c r="AP2513" s="9" t="s">
        <v>106</v>
      </c>
      <c r="AR2513" s="9" t="s">
        <v>50</v>
      </c>
      <c r="AT2513" s="9" t="s">
        <v>13</v>
      </c>
      <c r="AV2513" s="9" t="s">
        <v>154</v>
      </c>
      <c r="AX2513" s="9" t="s">
        <v>123</v>
      </c>
    </row>
    <row r="2514" spans="1:54" hidden="1">
      <c r="A2514" s="69" t="s">
        <v>7958</v>
      </c>
      <c r="B2514" s="70" t="s">
        <v>7959</v>
      </c>
      <c r="F2514" s="60">
        <v>46</v>
      </c>
      <c r="G2514" s="40">
        <v>46</v>
      </c>
      <c r="I2514" s="8"/>
      <c r="J2514" s="6"/>
      <c r="K2514" s="64"/>
      <c r="N2514" s="24"/>
      <c r="T2514" s="19" t="s">
        <v>7960</v>
      </c>
      <c r="X2514" s="30">
        <v>46150</v>
      </c>
      <c r="AA2514" s="3" t="s">
        <v>1991</v>
      </c>
      <c r="AB2514" s="61"/>
      <c r="AD2514" s="9" t="s">
        <v>126</v>
      </c>
      <c r="AF2514" s="9" t="s">
        <v>11</v>
      </c>
      <c r="AH2514" s="9" t="s">
        <v>82</v>
      </c>
      <c r="AJ2514" s="9" t="s">
        <v>31</v>
      </c>
      <c r="AL2514" s="9" t="s">
        <v>9</v>
      </c>
      <c r="AN2514" s="9" t="s">
        <v>193</v>
      </c>
      <c r="AP2514" s="9" t="s">
        <v>106</v>
      </c>
      <c r="AR2514" s="9" t="s">
        <v>18</v>
      </c>
      <c r="AT2514" s="9" t="s">
        <v>25</v>
      </c>
      <c r="AV2514" s="9" t="s">
        <v>13</v>
      </c>
      <c r="AX2514" s="9" t="s">
        <v>32</v>
      </c>
      <c r="AZ2514" s="9" t="s">
        <v>123</v>
      </c>
    </row>
    <row r="2515" spans="1:54" hidden="1">
      <c r="A2515" s="69" t="s">
        <v>7961</v>
      </c>
      <c r="B2515" s="70" t="s">
        <v>7962</v>
      </c>
      <c r="F2515" s="60">
        <v>46</v>
      </c>
      <c r="G2515" s="40">
        <v>46</v>
      </c>
      <c r="I2515" s="8"/>
      <c r="J2515" s="6"/>
      <c r="K2515" s="64"/>
      <c r="N2515" s="24"/>
      <c r="T2515" s="19" t="s">
        <v>7963</v>
      </c>
      <c r="X2515" s="30">
        <v>46150</v>
      </c>
      <c r="AA2515" s="3" t="s">
        <v>1991</v>
      </c>
      <c r="AB2515" s="61"/>
      <c r="AD2515" s="9" t="s">
        <v>126</v>
      </c>
      <c r="AF2515" s="9" t="s">
        <v>11</v>
      </c>
      <c r="AH2515" s="9" t="s">
        <v>82</v>
      </c>
      <c r="AJ2515" s="9" t="s">
        <v>31</v>
      </c>
      <c r="AL2515" s="9" t="s">
        <v>9</v>
      </c>
      <c r="AN2515" s="9" t="s">
        <v>35</v>
      </c>
      <c r="AP2515" s="9" t="s">
        <v>106</v>
      </c>
      <c r="AR2515" s="9" t="s">
        <v>18</v>
      </c>
      <c r="AT2515" s="9" t="s">
        <v>25</v>
      </c>
      <c r="AV2515" s="9" t="s">
        <v>13</v>
      </c>
      <c r="AX2515" s="9" t="s">
        <v>32</v>
      </c>
      <c r="AZ2515" s="9" t="s">
        <v>123</v>
      </c>
    </row>
    <row r="2516" spans="1:54" hidden="1">
      <c r="A2516" s="69" t="s">
        <v>7964</v>
      </c>
      <c r="B2516" s="70" t="s">
        <v>7965</v>
      </c>
      <c r="F2516" s="60">
        <v>47</v>
      </c>
      <c r="G2516" s="40">
        <v>47</v>
      </c>
      <c r="I2516" s="8"/>
      <c r="J2516" s="6"/>
      <c r="K2516" s="64"/>
      <c r="N2516" s="24"/>
      <c r="T2516" s="19" t="s">
        <v>7966</v>
      </c>
      <c r="X2516" s="30">
        <v>46150</v>
      </c>
      <c r="AA2516" s="3" t="s">
        <v>1991</v>
      </c>
      <c r="AB2516" s="61"/>
      <c r="AD2516" s="9" t="s">
        <v>126</v>
      </c>
      <c r="AF2516" s="9" t="s">
        <v>11</v>
      </c>
      <c r="AH2516" s="9" t="s">
        <v>82</v>
      </c>
      <c r="AJ2516" s="9" t="s">
        <v>31</v>
      </c>
      <c r="AL2516" s="9" t="s">
        <v>35</v>
      </c>
      <c r="AN2516" s="9" t="s">
        <v>9</v>
      </c>
      <c r="AP2516" s="9" t="s">
        <v>106</v>
      </c>
      <c r="AR2516" s="9" t="s">
        <v>18</v>
      </c>
      <c r="AT2516" s="9" t="s">
        <v>25</v>
      </c>
      <c r="AV2516" s="9" t="s">
        <v>13</v>
      </c>
      <c r="AX2516" s="9" t="s">
        <v>123</v>
      </c>
    </row>
    <row r="2517" spans="1:54" hidden="1">
      <c r="A2517" s="69" t="s">
        <v>7967</v>
      </c>
      <c r="B2517" s="70" t="s">
        <v>7968</v>
      </c>
      <c r="F2517" s="60">
        <v>52</v>
      </c>
      <c r="G2517" s="40">
        <v>52</v>
      </c>
      <c r="I2517" s="8"/>
      <c r="J2517" s="6"/>
      <c r="K2517" s="64"/>
      <c r="N2517" s="24"/>
      <c r="T2517" s="19" t="s">
        <v>7969</v>
      </c>
      <c r="X2517" s="30">
        <v>46150</v>
      </c>
      <c r="AA2517" s="3" t="s">
        <v>1991</v>
      </c>
      <c r="AB2517" s="61"/>
      <c r="AD2517" s="9" t="s">
        <v>126</v>
      </c>
      <c r="AF2517" s="9" t="s">
        <v>11</v>
      </c>
      <c r="AH2517" s="9" t="s">
        <v>16</v>
      </c>
      <c r="AJ2517" s="9" t="s">
        <v>82</v>
      </c>
      <c r="AL2517" s="9" t="s">
        <v>31</v>
      </c>
      <c r="AN2517" s="9" t="s">
        <v>106</v>
      </c>
      <c r="AP2517" s="9" t="s">
        <v>48</v>
      </c>
      <c r="AR2517" s="9" t="s">
        <v>13</v>
      </c>
      <c r="AT2517" s="9" t="s">
        <v>123</v>
      </c>
    </row>
    <row r="2518" spans="1:54" hidden="1">
      <c r="A2518" s="69" t="s">
        <v>7970</v>
      </c>
      <c r="B2518" s="70" t="s">
        <v>7971</v>
      </c>
      <c r="F2518" s="60">
        <v>45</v>
      </c>
      <c r="G2518" s="40">
        <v>45</v>
      </c>
      <c r="I2518" s="8"/>
      <c r="J2518" s="6"/>
      <c r="K2518" s="64"/>
      <c r="N2518" s="24"/>
      <c r="T2518" s="19" t="s">
        <v>7972</v>
      </c>
      <c r="X2518" s="30">
        <v>46150</v>
      </c>
      <c r="AA2518" s="3" t="s">
        <v>1991</v>
      </c>
      <c r="AB2518" s="61"/>
      <c r="AD2518" s="9" t="s">
        <v>126</v>
      </c>
      <c r="AF2518" s="9" t="s">
        <v>11</v>
      </c>
      <c r="AH2518" s="9" t="s">
        <v>16</v>
      </c>
      <c r="AJ2518" s="9" t="s">
        <v>1</v>
      </c>
      <c r="AL2518" s="9" t="s">
        <v>82</v>
      </c>
      <c r="AN2518" s="9" t="s">
        <v>35</v>
      </c>
      <c r="AP2518" s="9" t="s">
        <v>106</v>
      </c>
      <c r="AR2518" s="9" t="s">
        <v>48</v>
      </c>
      <c r="AT2518" s="9" t="s">
        <v>13</v>
      </c>
      <c r="AV2518" s="9" t="s">
        <v>123</v>
      </c>
    </row>
    <row r="2519" spans="1:54" hidden="1">
      <c r="A2519" s="69" t="s">
        <v>7973</v>
      </c>
      <c r="B2519" s="70" t="s">
        <v>7974</v>
      </c>
      <c r="F2519" s="60">
        <v>45</v>
      </c>
      <c r="G2519" s="40">
        <v>45</v>
      </c>
      <c r="I2519" s="8"/>
      <c r="J2519" s="6"/>
      <c r="K2519" s="64"/>
      <c r="N2519" s="24"/>
      <c r="T2519" s="19" t="s">
        <v>7975</v>
      </c>
      <c r="X2519" s="30">
        <v>46150</v>
      </c>
      <c r="AA2519" s="3" t="s">
        <v>1991</v>
      </c>
      <c r="AB2519" s="61"/>
      <c r="AD2519" s="9" t="s">
        <v>126</v>
      </c>
      <c r="AF2519" s="9" t="s">
        <v>11</v>
      </c>
      <c r="AH2519" s="9" t="s">
        <v>63</v>
      </c>
      <c r="AJ2519" s="9" t="s">
        <v>84</v>
      </c>
      <c r="AL2519" s="9" t="s">
        <v>1</v>
      </c>
      <c r="AN2519" s="9" t="s">
        <v>53</v>
      </c>
      <c r="AP2519" s="9" t="s">
        <v>7</v>
      </c>
      <c r="AR2519" s="9" t="s">
        <v>18</v>
      </c>
      <c r="AT2519" s="9" t="s">
        <v>66</v>
      </c>
      <c r="AV2519" s="9" t="s">
        <v>123</v>
      </c>
    </row>
    <row r="2520" spans="1:54" hidden="1">
      <c r="A2520" s="69" t="s">
        <v>7976</v>
      </c>
      <c r="B2520" s="70" t="s">
        <v>122</v>
      </c>
      <c r="F2520" s="60">
        <v>50</v>
      </c>
      <c r="G2520" s="40">
        <v>50</v>
      </c>
      <c r="I2520" s="8"/>
      <c r="J2520" s="6"/>
      <c r="K2520" s="64"/>
      <c r="N2520" s="24"/>
      <c r="Q2520" s="8" t="s">
        <v>7977</v>
      </c>
      <c r="T2520" s="19" t="s">
        <v>7978</v>
      </c>
      <c r="X2520" s="30">
        <v>46058</v>
      </c>
      <c r="AA2520" s="3" t="s">
        <v>1774</v>
      </c>
      <c r="AB2520" s="61"/>
      <c r="AD2520" s="9" t="s">
        <v>126</v>
      </c>
      <c r="AF2520" s="9" t="s">
        <v>11</v>
      </c>
      <c r="AH2520" s="9" t="s">
        <v>2</v>
      </c>
      <c r="AJ2520" s="9" t="s">
        <v>31</v>
      </c>
      <c r="AL2520" s="9" t="s">
        <v>16</v>
      </c>
      <c r="AN2520" s="9" t="s">
        <v>40</v>
      </c>
      <c r="AP2520" s="9" t="s">
        <v>106</v>
      </c>
      <c r="AR2520" s="9" t="s">
        <v>48</v>
      </c>
      <c r="AT2520" s="9" t="s">
        <v>13</v>
      </c>
      <c r="AV2520" s="9" t="s">
        <v>41</v>
      </c>
      <c r="AX2520" s="9" t="s">
        <v>187</v>
      </c>
      <c r="AZ2520" s="9" t="s">
        <v>123</v>
      </c>
    </row>
    <row r="2521" spans="1:54" hidden="1">
      <c r="A2521" s="69" t="s">
        <v>7979</v>
      </c>
      <c r="B2521" s="70" t="s">
        <v>6212</v>
      </c>
      <c r="F2521" s="60">
        <v>252</v>
      </c>
      <c r="G2521" s="40">
        <v>0</v>
      </c>
      <c r="I2521" s="8"/>
      <c r="J2521" s="6"/>
      <c r="K2521" s="64"/>
      <c r="N2521" s="24"/>
      <c r="T2521" s="19" t="s">
        <v>7980</v>
      </c>
      <c r="X2521" s="30">
        <v>46059</v>
      </c>
      <c r="AA2521" s="3" t="s">
        <v>1980</v>
      </c>
      <c r="AB2521" s="61"/>
      <c r="AD2521" s="9" t="s">
        <v>56</v>
      </c>
      <c r="AF2521" s="9" t="s">
        <v>2</v>
      </c>
      <c r="AH2521" s="9" t="s">
        <v>123</v>
      </c>
    </row>
    <row r="2522" spans="1:54" hidden="1">
      <c r="A2522" s="69" t="s">
        <v>7981</v>
      </c>
      <c r="B2522" s="70" t="s">
        <v>130</v>
      </c>
      <c r="F2522" s="60">
        <v>50</v>
      </c>
      <c r="G2522" s="40">
        <v>50</v>
      </c>
      <c r="I2522" s="8"/>
      <c r="J2522" s="6"/>
      <c r="K2522" s="64"/>
      <c r="N2522" s="24"/>
      <c r="Q2522" s="8" t="s">
        <v>7982</v>
      </c>
      <c r="T2522" s="19" t="s">
        <v>7983</v>
      </c>
      <c r="X2522" s="30">
        <v>46101</v>
      </c>
      <c r="AA2522" s="3" t="s">
        <v>1774</v>
      </c>
      <c r="AB2522" s="61"/>
      <c r="AD2522" s="9" t="s">
        <v>126</v>
      </c>
      <c r="AF2522" s="9" t="s">
        <v>11</v>
      </c>
      <c r="AH2522" s="9" t="s">
        <v>82</v>
      </c>
      <c r="AJ2522" s="9" t="s">
        <v>31</v>
      </c>
      <c r="AL2522" s="9" t="s">
        <v>16</v>
      </c>
      <c r="AN2522" s="9" t="s">
        <v>106</v>
      </c>
      <c r="AP2522" s="9" t="s">
        <v>48</v>
      </c>
      <c r="AR2522" s="9" t="s">
        <v>13</v>
      </c>
      <c r="AT2522" s="9" t="s">
        <v>41</v>
      </c>
      <c r="AV2522" s="9" t="s">
        <v>187</v>
      </c>
      <c r="AX2522" s="9" t="s">
        <v>123</v>
      </c>
    </row>
    <row r="2523" spans="1:54" hidden="1">
      <c r="A2523" s="69" t="s">
        <v>7984</v>
      </c>
      <c r="B2523" s="70" t="s">
        <v>7792</v>
      </c>
      <c r="F2523" s="60">
        <v>10</v>
      </c>
      <c r="G2523" s="40">
        <v>10</v>
      </c>
      <c r="I2523" s="8"/>
      <c r="J2523" s="6"/>
      <c r="K2523" s="64"/>
      <c r="N2523" s="24"/>
      <c r="Q2523" s="8" t="s">
        <v>7793</v>
      </c>
      <c r="T2523" s="19" t="s">
        <v>7985</v>
      </c>
      <c r="X2523" s="30">
        <v>46174</v>
      </c>
      <c r="AA2523" s="3" t="s">
        <v>1774</v>
      </c>
      <c r="AB2523" s="61"/>
      <c r="AD2523" s="9" t="s">
        <v>126</v>
      </c>
      <c r="AF2523" s="9" t="s">
        <v>11</v>
      </c>
      <c r="AH2523" s="9" t="s">
        <v>2</v>
      </c>
      <c r="AJ2523" s="9" t="s">
        <v>31</v>
      </c>
      <c r="AL2523" s="9" t="s">
        <v>16</v>
      </c>
      <c r="AN2523" s="9" t="s">
        <v>106</v>
      </c>
      <c r="AP2523" s="9" t="s">
        <v>48</v>
      </c>
      <c r="AR2523" s="9" t="s">
        <v>13</v>
      </c>
      <c r="AT2523" s="9" t="s">
        <v>41</v>
      </c>
      <c r="AV2523" s="9" t="s">
        <v>123</v>
      </c>
    </row>
    <row r="2524" spans="1:54" hidden="1">
      <c r="A2524" s="69" t="s">
        <v>7986</v>
      </c>
      <c r="B2524" s="70" t="s">
        <v>977</v>
      </c>
      <c r="F2524" s="60">
        <v>20</v>
      </c>
      <c r="G2524" s="40">
        <v>0</v>
      </c>
      <c r="I2524" s="8"/>
      <c r="J2524" s="6"/>
      <c r="K2524" s="64"/>
      <c r="N2524" s="24"/>
      <c r="Q2524" s="8" t="s">
        <v>7987</v>
      </c>
      <c r="T2524" s="19" t="s">
        <v>7988</v>
      </c>
      <c r="X2524" s="30">
        <v>46139</v>
      </c>
      <c r="AA2524" s="3" t="s">
        <v>1774</v>
      </c>
      <c r="AB2524" s="61"/>
      <c r="AD2524" s="9" t="s">
        <v>126</v>
      </c>
      <c r="AF2524" s="9" t="s">
        <v>11</v>
      </c>
      <c r="AH2524" s="9" t="s">
        <v>82</v>
      </c>
      <c r="AJ2524" s="9" t="s">
        <v>21</v>
      </c>
      <c r="AL2524" s="9" t="s">
        <v>39</v>
      </c>
      <c r="AN2524" s="9" t="s">
        <v>40</v>
      </c>
      <c r="AP2524" s="9" t="s">
        <v>106</v>
      </c>
      <c r="AR2524" s="9" t="s">
        <v>174</v>
      </c>
      <c r="AT2524" s="9" t="s">
        <v>6</v>
      </c>
      <c r="AV2524" s="9" t="s">
        <v>29</v>
      </c>
      <c r="AX2524" s="9" t="s">
        <v>13</v>
      </c>
      <c r="AZ2524" s="9" t="s">
        <v>41</v>
      </c>
      <c r="BB2524" s="9" t="s">
        <v>123</v>
      </c>
    </row>
    <row r="2525" spans="1:54" hidden="1">
      <c r="A2525" s="69" t="s">
        <v>7989</v>
      </c>
      <c r="B2525" s="70" t="s">
        <v>6793</v>
      </c>
      <c r="F2525" s="60">
        <v>25</v>
      </c>
      <c r="G2525" s="40">
        <v>25</v>
      </c>
      <c r="I2525" s="8"/>
      <c r="J2525" s="6"/>
      <c r="K2525" s="64"/>
      <c r="N2525" s="24"/>
      <c r="T2525" s="19" t="s">
        <v>7990</v>
      </c>
      <c r="X2525" s="30">
        <v>46055</v>
      </c>
      <c r="AA2525" s="3" t="s">
        <v>94</v>
      </c>
      <c r="AB2525" s="61"/>
      <c r="AD2525" s="9" t="s">
        <v>56</v>
      </c>
      <c r="AF2525" s="9" t="s">
        <v>13</v>
      </c>
      <c r="AH2525" s="9" t="s">
        <v>123</v>
      </c>
    </row>
    <row r="2526" spans="1:54" hidden="1">
      <c r="A2526" s="69" t="s">
        <v>7991</v>
      </c>
      <c r="B2526" s="70" t="s">
        <v>6414</v>
      </c>
      <c r="F2526" s="60">
        <v>25</v>
      </c>
      <c r="G2526" s="40">
        <v>25</v>
      </c>
      <c r="I2526" s="8"/>
      <c r="J2526" s="6"/>
      <c r="K2526" s="64"/>
      <c r="N2526" s="24"/>
      <c r="T2526" s="19" t="s">
        <v>7992</v>
      </c>
      <c r="X2526" s="30">
        <v>46055</v>
      </c>
      <c r="AA2526" s="3" t="s">
        <v>94</v>
      </c>
      <c r="AB2526" s="61"/>
      <c r="AD2526" s="9" t="s">
        <v>56</v>
      </c>
      <c r="AF2526" s="9" t="s">
        <v>13</v>
      </c>
      <c r="AH2526" s="9" t="s">
        <v>123</v>
      </c>
    </row>
    <row r="2527" spans="1:54" hidden="1">
      <c r="A2527" s="69" t="s">
        <v>7993</v>
      </c>
      <c r="B2527" s="70" t="s">
        <v>1374</v>
      </c>
      <c r="F2527" s="60">
        <v>157</v>
      </c>
      <c r="G2527" s="40">
        <v>157</v>
      </c>
      <c r="I2527" s="8"/>
      <c r="J2527" s="6"/>
      <c r="K2527" s="64"/>
      <c r="N2527" s="24"/>
      <c r="T2527" s="19" t="s">
        <v>7994</v>
      </c>
      <c r="X2527" s="30">
        <v>46058</v>
      </c>
      <c r="AA2527" s="3" t="s">
        <v>1761</v>
      </c>
      <c r="AB2527" s="61"/>
      <c r="AD2527" s="9" t="s">
        <v>56</v>
      </c>
      <c r="AF2527" s="9" t="s">
        <v>82</v>
      </c>
      <c r="AH2527" s="9" t="s">
        <v>123</v>
      </c>
    </row>
    <row r="2528" spans="1:54" hidden="1">
      <c r="A2528" s="69" t="s">
        <v>7995</v>
      </c>
      <c r="B2528" s="70" t="s">
        <v>363</v>
      </c>
      <c r="F2528" s="60">
        <v>162</v>
      </c>
      <c r="G2528" s="40">
        <v>162</v>
      </c>
      <c r="I2528" s="8"/>
      <c r="J2528" s="6"/>
      <c r="K2528" s="64"/>
      <c r="N2528" s="24"/>
      <c r="T2528" s="19" t="s">
        <v>7996</v>
      </c>
      <c r="X2528" s="30">
        <v>46058</v>
      </c>
      <c r="AA2528" s="3" t="s">
        <v>1761</v>
      </c>
      <c r="AB2528" s="61"/>
      <c r="AD2528" s="9" t="s">
        <v>56</v>
      </c>
      <c r="AF2528" s="9" t="s">
        <v>82</v>
      </c>
      <c r="AH2528" s="9" t="s">
        <v>123</v>
      </c>
    </row>
    <row r="2529" spans="1:48" hidden="1">
      <c r="A2529" s="69" t="s">
        <v>7997</v>
      </c>
      <c r="B2529" s="70" t="s">
        <v>7998</v>
      </c>
      <c r="F2529" s="60">
        <v>1</v>
      </c>
      <c r="G2529" s="40">
        <v>1</v>
      </c>
      <c r="I2529" s="8"/>
      <c r="J2529" s="6"/>
      <c r="K2529" s="64"/>
      <c r="N2529" s="24"/>
      <c r="T2529" s="19" t="s">
        <v>7999</v>
      </c>
      <c r="X2529" s="30">
        <v>46055</v>
      </c>
      <c r="AA2529" s="3" t="s">
        <v>1831</v>
      </c>
      <c r="AB2529" s="61"/>
      <c r="AD2529" s="9" t="s">
        <v>206</v>
      </c>
    </row>
    <row r="2530" spans="1:48" hidden="1">
      <c r="A2530" s="69" t="s">
        <v>8000</v>
      </c>
      <c r="B2530" s="70" t="s">
        <v>8001</v>
      </c>
      <c r="F2530" s="60">
        <v>1</v>
      </c>
      <c r="G2530" s="40">
        <v>1</v>
      </c>
      <c r="I2530" s="8"/>
      <c r="J2530" s="6"/>
      <c r="K2530" s="64"/>
      <c r="N2530" s="24"/>
      <c r="T2530" s="19" t="s">
        <v>8002</v>
      </c>
      <c r="X2530" s="30">
        <v>46055</v>
      </c>
      <c r="AA2530" s="3" t="s">
        <v>1831</v>
      </c>
      <c r="AB2530" s="61"/>
      <c r="AD2530" s="9" t="s">
        <v>206</v>
      </c>
    </row>
    <row r="2531" spans="1:48" hidden="1">
      <c r="A2531" s="69" t="s">
        <v>8003</v>
      </c>
      <c r="B2531" s="70" t="s">
        <v>257</v>
      </c>
      <c r="F2531" s="60">
        <v>315</v>
      </c>
      <c r="G2531" s="40">
        <v>0</v>
      </c>
      <c r="I2531" s="8"/>
      <c r="J2531" s="6"/>
      <c r="K2531" s="64"/>
      <c r="N2531" s="24"/>
      <c r="Q2531" s="8" t="s">
        <v>8004</v>
      </c>
      <c r="T2531" s="19" t="s">
        <v>8005</v>
      </c>
      <c r="X2531" s="30">
        <v>46113</v>
      </c>
      <c r="AA2531" s="3" t="s">
        <v>1818</v>
      </c>
      <c r="AB2531" s="61"/>
      <c r="AD2531" s="9" t="s">
        <v>126</v>
      </c>
      <c r="AF2531" s="9" t="s">
        <v>11</v>
      </c>
      <c r="AH2531" s="9" t="s">
        <v>2</v>
      </c>
      <c r="AJ2531" s="9" t="s">
        <v>31</v>
      </c>
      <c r="AL2531" s="9" t="s">
        <v>9</v>
      </c>
      <c r="AN2531" s="9" t="s">
        <v>106</v>
      </c>
      <c r="AP2531" s="9" t="s">
        <v>17</v>
      </c>
      <c r="AR2531" s="9" t="s">
        <v>13</v>
      </c>
      <c r="AT2531" s="9" t="s">
        <v>41</v>
      </c>
      <c r="AV2531" s="9" t="s">
        <v>123</v>
      </c>
    </row>
    <row r="2532" spans="1:48" hidden="1">
      <c r="A2532" s="69" t="s">
        <v>8006</v>
      </c>
      <c r="B2532" s="70" t="s">
        <v>6869</v>
      </c>
      <c r="F2532" s="60">
        <v>10</v>
      </c>
      <c r="G2532" s="40">
        <v>10</v>
      </c>
      <c r="I2532" s="8"/>
      <c r="J2532" s="6"/>
      <c r="K2532" s="64"/>
      <c r="N2532" s="24"/>
      <c r="T2532" s="19" t="s">
        <v>8007</v>
      </c>
      <c r="X2532" s="30">
        <v>46066</v>
      </c>
      <c r="AA2532" s="3" t="s">
        <v>1628</v>
      </c>
      <c r="AB2532" s="61"/>
      <c r="AD2532" s="9" t="s">
        <v>56</v>
      </c>
      <c r="AF2532" s="9" t="s">
        <v>32</v>
      </c>
      <c r="AH2532" s="9" t="s">
        <v>16</v>
      </c>
      <c r="AJ2532" s="9" t="s">
        <v>47</v>
      </c>
      <c r="AL2532" s="9" t="s">
        <v>13</v>
      </c>
      <c r="AN2532" s="9" t="s">
        <v>123</v>
      </c>
    </row>
    <row r="2533" spans="1:48" hidden="1">
      <c r="A2533" s="69" t="s">
        <v>8008</v>
      </c>
      <c r="B2533" s="70" t="s">
        <v>4193</v>
      </c>
      <c r="F2533" s="60">
        <v>30</v>
      </c>
      <c r="G2533" s="40">
        <v>30</v>
      </c>
      <c r="I2533" s="8"/>
      <c r="J2533" s="6"/>
      <c r="K2533" s="64"/>
      <c r="N2533" s="24"/>
      <c r="T2533" s="19" t="s">
        <v>8009</v>
      </c>
      <c r="X2533" s="30">
        <v>46100</v>
      </c>
      <c r="AA2533" s="3" t="s">
        <v>1856</v>
      </c>
      <c r="AB2533" s="61"/>
      <c r="AD2533" s="9" t="s">
        <v>56</v>
      </c>
      <c r="AF2533" s="9" t="s">
        <v>82</v>
      </c>
      <c r="AH2533" s="9" t="s">
        <v>31</v>
      </c>
      <c r="AJ2533" s="9" t="s">
        <v>40</v>
      </c>
      <c r="AL2533" s="9" t="s">
        <v>106</v>
      </c>
      <c r="AN2533" s="9" t="s">
        <v>50</v>
      </c>
      <c r="AP2533" s="9" t="s">
        <v>13</v>
      </c>
      <c r="AR2533" s="9" t="s">
        <v>123</v>
      </c>
    </row>
    <row r="2534" spans="1:48" hidden="1">
      <c r="A2534" s="69" t="s">
        <v>8010</v>
      </c>
      <c r="B2534" s="70" t="s">
        <v>4196</v>
      </c>
      <c r="F2534" s="60">
        <v>30</v>
      </c>
      <c r="G2534" s="40">
        <v>30</v>
      </c>
      <c r="I2534" s="8"/>
      <c r="J2534" s="6"/>
      <c r="K2534" s="64"/>
      <c r="N2534" s="24"/>
      <c r="T2534" s="19" t="s">
        <v>8011</v>
      </c>
      <c r="X2534" s="30">
        <v>46100</v>
      </c>
      <c r="AA2534" s="3" t="s">
        <v>1856</v>
      </c>
      <c r="AB2534" s="61"/>
      <c r="AD2534" s="9" t="s">
        <v>56</v>
      </c>
      <c r="AF2534" s="9" t="s">
        <v>82</v>
      </c>
      <c r="AH2534" s="9" t="s">
        <v>31</v>
      </c>
      <c r="AJ2534" s="9" t="s">
        <v>106</v>
      </c>
      <c r="AL2534" s="9" t="s">
        <v>50</v>
      </c>
      <c r="AN2534" s="9" t="s">
        <v>13</v>
      </c>
      <c r="AP2534" s="9" t="s">
        <v>123</v>
      </c>
    </row>
    <row r="2535" spans="1:48" hidden="1">
      <c r="A2535" s="69" t="s">
        <v>8012</v>
      </c>
      <c r="B2535" s="70" t="s">
        <v>4199</v>
      </c>
      <c r="F2535" s="60">
        <v>30</v>
      </c>
      <c r="G2535" s="40">
        <v>30</v>
      </c>
      <c r="I2535" s="8"/>
      <c r="J2535" s="6"/>
      <c r="K2535" s="64"/>
      <c r="N2535" s="24"/>
      <c r="T2535" s="19" t="s">
        <v>8013</v>
      </c>
      <c r="X2535" s="30">
        <v>46100</v>
      </c>
      <c r="AA2535" s="3" t="s">
        <v>1856</v>
      </c>
      <c r="AB2535" s="61"/>
      <c r="AD2535" s="9" t="s">
        <v>56</v>
      </c>
      <c r="AF2535" s="9" t="s">
        <v>82</v>
      </c>
      <c r="AH2535" s="9" t="s">
        <v>31</v>
      </c>
      <c r="AJ2535" s="9" t="s">
        <v>106</v>
      </c>
      <c r="AL2535" s="9" t="s">
        <v>24</v>
      </c>
      <c r="AN2535" s="9" t="s">
        <v>50</v>
      </c>
      <c r="AP2535" s="9" t="s">
        <v>13</v>
      </c>
      <c r="AR2535" s="9" t="s">
        <v>123</v>
      </c>
    </row>
    <row r="2536" spans="1:48" hidden="1">
      <c r="A2536" s="69" t="s">
        <v>8014</v>
      </c>
      <c r="B2536" s="70" t="s">
        <v>1399</v>
      </c>
      <c r="F2536" s="60">
        <v>20</v>
      </c>
      <c r="G2536" s="40">
        <v>20</v>
      </c>
      <c r="I2536" s="8"/>
      <c r="J2536" s="6"/>
      <c r="K2536" s="64"/>
      <c r="N2536" s="24"/>
      <c r="Q2536" s="8" t="s">
        <v>8015</v>
      </c>
      <c r="T2536" s="19" t="s">
        <v>8016</v>
      </c>
      <c r="X2536" s="30">
        <v>46111</v>
      </c>
      <c r="AA2536" s="3" t="s">
        <v>1782</v>
      </c>
      <c r="AB2536" s="61"/>
      <c r="AD2536" s="9" t="s">
        <v>126</v>
      </c>
      <c r="AF2536" s="9" t="s">
        <v>11</v>
      </c>
      <c r="AH2536" s="9" t="s">
        <v>2</v>
      </c>
      <c r="AJ2536" s="9" t="s">
        <v>31</v>
      </c>
      <c r="AL2536" s="9" t="s">
        <v>106</v>
      </c>
      <c r="AN2536" s="9" t="s">
        <v>48</v>
      </c>
      <c r="AP2536" s="9" t="s">
        <v>7</v>
      </c>
      <c r="AR2536" s="9" t="s">
        <v>123</v>
      </c>
    </row>
    <row r="2537" spans="1:48" hidden="1">
      <c r="A2537" s="69" t="s">
        <v>8017</v>
      </c>
      <c r="B2537" s="70" t="s">
        <v>248</v>
      </c>
      <c r="F2537" s="60">
        <v>105</v>
      </c>
      <c r="G2537" s="40">
        <v>105</v>
      </c>
      <c r="I2537" s="8"/>
      <c r="J2537" s="6"/>
      <c r="K2537" s="64"/>
      <c r="N2537" s="24"/>
      <c r="Q2537" s="8" t="s">
        <v>6381</v>
      </c>
      <c r="T2537" s="19" t="s">
        <v>8018</v>
      </c>
      <c r="X2537" s="30">
        <v>46122</v>
      </c>
      <c r="AA2537" s="3" t="s">
        <v>1818</v>
      </c>
      <c r="AB2537" s="61"/>
      <c r="AD2537" s="9" t="s">
        <v>126</v>
      </c>
      <c r="AF2537" s="9" t="s">
        <v>11</v>
      </c>
      <c r="AH2537" s="9" t="s">
        <v>70</v>
      </c>
      <c r="AJ2537" s="9" t="s">
        <v>24</v>
      </c>
      <c r="AL2537" s="9" t="s">
        <v>16</v>
      </c>
      <c r="AN2537" s="9" t="s">
        <v>41</v>
      </c>
      <c r="AP2537" s="9" t="s">
        <v>123</v>
      </c>
    </row>
    <row r="2538" spans="1:48" hidden="1">
      <c r="A2538" s="69" t="s">
        <v>8019</v>
      </c>
      <c r="B2538" s="70" t="s">
        <v>1171</v>
      </c>
      <c r="F2538" s="60">
        <v>105</v>
      </c>
      <c r="G2538" s="40">
        <v>105</v>
      </c>
      <c r="I2538" s="8"/>
      <c r="J2538" s="6"/>
      <c r="K2538" s="64"/>
      <c r="N2538" s="24"/>
      <c r="Q2538" s="8" t="s">
        <v>7717</v>
      </c>
      <c r="T2538" s="19" t="s">
        <v>8020</v>
      </c>
      <c r="X2538" s="30">
        <v>46122</v>
      </c>
      <c r="AA2538" s="3" t="s">
        <v>1818</v>
      </c>
      <c r="AB2538" s="61"/>
      <c r="AD2538" s="9" t="s">
        <v>126</v>
      </c>
      <c r="AF2538" s="9" t="s">
        <v>17</v>
      </c>
      <c r="AH2538" s="9" t="s">
        <v>1172</v>
      </c>
      <c r="AJ2538" s="9" t="s">
        <v>16</v>
      </c>
      <c r="AL2538" s="9" t="s">
        <v>250</v>
      </c>
      <c r="AN2538" s="9" t="s">
        <v>41</v>
      </c>
      <c r="AP2538" s="9" t="s">
        <v>123</v>
      </c>
    </row>
    <row r="2539" spans="1:48" hidden="1">
      <c r="A2539" s="69" t="s">
        <v>8021</v>
      </c>
      <c r="B2539" s="70" t="s">
        <v>237</v>
      </c>
      <c r="F2539" s="60">
        <v>42</v>
      </c>
      <c r="G2539" s="40">
        <v>42</v>
      </c>
      <c r="I2539" s="8"/>
      <c r="J2539" s="6"/>
      <c r="K2539" s="64"/>
      <c r="N2539" s="24"/>
      <c r="Q2539" s="8" t="s">
        <v>4270</v>
      </c>
      <c r="T2539" s="19" t="s">
        <v>8022</v>
      </c>
      <c r="X2539" s="30">
        <v>46122</v>
      </c>
      <c r="AA2539" s="3" t="s">
        <v>1818</v>
      </c>
      <c r="AB2539" s="61"/>
      <c r="AD2539" s="9" t="s">
        <v>126</v>
      </c>
      <c r="AF2539" s="9" t="s">
        <v>17</v>
      </c>
      <c r="AH2539" s="9" t="s">
        <v>16</v>
      </c>
      <c r="AJ2539" s="9" t="s">
        <v>24</v>
      </c>
      <c r="AL2539" s="9" t="s">
        <v>16</v>
      </c>
      <c r="AN2539" s="9" t="s">
        <v>41</v>
      </c>
      <c r="AP2539" s="9" t="s">
        <v>123</v>
      </c>
    </row>
    <row r="2540" spans="1:48" hidden="1">
      <c r="A2540" s="69" t="s">
        <v>8023</v>
      </c>
      <c r="B2540" s="70" t="s">
        <v>4841</v>
      </c>
      <c r="F2540" s="60">
        <v>73</v>
      </c>
      <c r="G2540" s="40">
        <v>73</v>
      </c>
      <c r="I2540" s="8"/>
      <c r="J2540" s="6"/>
      <c r="K2540" s="64"/>
      <c r="N2540" s="24"/>
      <c r="T2540" s="19" t="s">
        <v>8024</v>
      </c>
      <c r="X2540" s="30">
        <v>46122</v>
      </c>
      <c r="AA2540" s="3" t="s">
        <v>1818</v>
      </c>
      <c r="AB2540" s="61"/>
      <c r="AD2540" s="9" t="s">
        <v>126</v>
      </c>
      <c r="AF2540" s="9" t="s">
        <v>17</v>
      </c>
      <c r="AH2540" s="9" t="s">
        <v>16</v>
      </c>
      <c r="AJ2540" s="9" t="s">
        <v>24</v>
      </c>
      <c r="AL2540" s="9" t="s">
        <v>41</v>
      </c>
      <c r="AN2540" s="9" t="s">
        <v>123</v>
      </c>
    </row>
    <row r="2541" spans="1:48" hidden="1">
      <c r="A2541" s="69" t="s">
        <v>8025</v>
      </c>
      <c r="B2541" s="70" t="s">
        <v>8026</v>
      </c>
      <c r="F2541" s="60">
        <v>11</v>
      </c>
      <c r="G2541" s="40">
        <v>11</v>
      </c>
      <c r="I2541" s="8"/>
      <c r="J2541" s="6"/>
      <c r="K2541" s="64"/>
      <c r="N2541" s="24"/>
      <c r="T2541" s="19" t="s">
        <v>8027</v>
      </c>
      <c r="X2541" s="30">
        <v>46122</v>
      </c>
      <c r="AA2541" s="3" t="s">
        <v>1818</v>
      </c>
      <c r="AB2541" s="61"/>
      <c r="AD2541" s="9" t="s">
        <v>126</v>
      </c>
      <c r="AF2541" s="9" t="s">
        <v>11</v>
      </c>
      <c r="AH2541" s="9" t="s">
        <v>16</v>
      </c>
      <c r="AJ2541" s="9" t="s">
        <v>24</v>
      </c>
      <c r="AL2541" s="9" t="s">
        <v>41</v>
      </c>
      <c r="AN2541" s="9" t="s">
        <v>123</v>
      </c>
    </row>
    <row r="2542" spans="1:48" hidden="1">
      <c r="A2542" s="69" t="s">
        <v>8028</v>
      </c>
      <c r="B2542" s="70" t="s">
        <v>8029</v>
      </c>
      <c r="F2542" s="60">
        <v>35</v>
      </c>
      <c r="G2542" s="40">
        <v>35</v>
      </c>
      <c r="I2542" s="8"/>
      <c r="J2542" s="6"/>
      <c r="K2542" s="64"/>
      <c r="N2542" s="24"/>
      <c r="T2542" s="19" t="s">
        <v>8030</v>
      </c>
      <c r="X2542" s="30">
        <v>46056</v>
      </c>
      <c r="AA2542" s="3" t="s">
        <v>222</v>
      </c>
      <c r="AB2542" s="61"/>
      <c r="AD2542" s="9" t="s">
        <v>56</v>
      </c>
      <c r="AF2542" s="9" t="s">
        <v>2</v>
      </c>
      <c r="AH2542" s="9" t="s">
        <v>31</v>
      </c>
      <c r="AJ2542" s="9" t="s">
        <v>123</v>
      </c>
    </row>
    <row r="2543" spans="1:48" hidden="1">
      <c r="A2543" s="69" t="s">
        <v>8031</v>
      </c>
      <c r="B2543" s="70" t="s">
        <v>8032</v>
      </c>
      <c r="F2543" s="60">
        <v>13</v>
      </c>
      <c r="G2543" s="40">
        <v>13</v>
      </c>
      <c r="I2543" s="8"/>
      <c r="J2543" s="6"/>
      <c r="K2543" s="64"/>
      <c r="N2543" s="24"/>
      <c r="T2543" s="19" t="s">
        <v>8033</v>
      </c>
      <c r="X2543" s="30">
        <v>46056</v>
      </c>
      <c r="AA2543" s="3" t="s">
        <v>222</v>
      </c>
      <c r="AB2543" s="61"/>
      <c r="AD2543" s="9" t="s">
        <v>56</v>
      </c>
      <c r="AF2543" s="9" t="s">
        <v>2</v>
      </c>
      <c r="AH2543" s="9" t="s">
        <v>31</v>
      </c>
      <c r="AJ2543" s="9" t="s">
        <v>123</v>
      </c>
    </row>
    <row r="2544" spans="1:48" hidden="1">
      <c r="A2544" s="69" t="s">
        <v>8034</v>
      </c>
      <c r="B2544" s="70" t="s">
        <v>7610</v>
      </c>
      <c r="F2544" s="60">
        <v>280</v>
      </c>
      <c r="G2544" s="40">
        <v>280</v>
      </c>
      <c r="I2544" s="8"/>
      <c r="J2544" s="6"/>
      <c r="K2544" s="64"/>
      <c r="N2544" s="24"/>
      <c r="T2544" s="19" t="s">
        <v>8035</v>
      </c>
      <c r="X2544" s="30">
        <v>46056</v>
      </c>
      <c r="AA2544" s="3" t="s">
        <v>2859</v>
      </c>
      <c r="AB2544" s="61"/>
      <c r="AD2544" s="9" t="s">
        <v>56</v>
      </c>
      <c r="AF2544" s="9" t="s">
        <v>13</v>
      </c>
      <c r="AH2544" s="9" t="s">
        <v>41</v>
      </c>
      <c r="AJ2544" s="9" t="s">
        <v>123</v>
      </c>
    </row>
    <row r="2545" spans="1:46" hidden="1">
      <c r="A2545" s="69" t="s">
        <v>8036</v>
      </c>
      <c r="B2545" s="70" t="s">
        <v>8037</v>
      </c>
      <c r="F2545" s="60">
        <v>12</v>
      </c>
      <c r="G2545" s="40">
        <v>12</v>
      </c>
      <c r="I2545" s="8"/>
      <c r="J2545" s="6"/>
      <c r="K2545" s="64"/>
      <c r="N2545" s="24"/>
      <c r="T2545" s="19" t="s">
        <v>8038</v>
      </c>
      <c r="X2545" s="30">
        <v>46056</v>
      </c>
      <c r="AA2545" s="3" t="s">
        <v>222</v>
      </c>
      <c r="AB2545" s="61"/>
      <c r="AD2545" s="9" t="s">
        <v>56</v>
      </c>
      <c r="AF2545" s="9" t="s">
        <v>2</v>
      </c>
      <c r="AH2545" s="9" t="s">
        <v>31</v>
      </c>
      <c r="AJ2545" s="9" t="s">
        <v>123</v>
      </c>
    </row>
    <row r="2546" spans="1:46" hidden="1">
      <c r="A2546" s="69" t="s">
        <v>8039</v>
      </c>
      <c r="B2546" s="70" t="s">
        <v>7087</v>
      </c>
      <c r="F2546" s="60">
        <v>54</v>
      </c>
      <c r="G2546" s="40">
        <v>54</v>
      </c>
      <c r="I2546" s="8"/>
      <c r="J2546" s="6"/>
      <c r="K2546" s="64"/>
      <c r="N2546" s="24"/>
      <c r="T2546" s="19" t="s">
        <v>8040</v>
      </c>
      <c r="X2546" s="30">
        <v>46056</v>
      </c>
      <c r="AA2546" s="3" t="s">
        <v>222</v>
      </c>
      <c r="AB2546" s="61"/>
      <c r="AD2546" s="9" t="s">
        <v>56</v>
      </c>
      <c r="AF2546" s="9" t="s">
        <v>13</v>
      </c>
      <c r="AH2546" s="9" t="s">
        <v>123</v>
      </c>
    </row>
    <row r="2547" spans="1:46" hidden="1">
      <c r="A2547" s="69" t="s">
        <v>8041</v>
      </c>
      <c r="B2547" s="70" t="s">
        <v>8042</v>
      </c>
      <c r="F2547" s="60">
        <v>10</v>
      </c>
      <c r="G2547" s="40">
        <v>10</v>
      </c>
      <c r="I2547" s="8"/>
      <c r="J2547" s="6"/>
      <c r="K2547" s="64"/>
      <c r="N2547" s="24"/>
      <c r="T2547" s="19" t="s">
        <v>8043</v>
      </c>
      <c r="X2547" s="30">
        <v>46052</v>
      </c>
      <c r="AA2547" s="3" t="s">
        <v>1831</v>
      </c>
      <c r="AB2547" s="61"/>
      <c r="AD2547" s="9" t="s">
        <v>56</v>
      </c>
      <c r="AF2547" s="9" t="s">
        <v>82</v>
      </c>
      <c r="AH2547" s="9" t="s">
        <v>31</v>
      </c>
      <c r="AJ2547" s="9" t="s">
        <v>123</v>
      </c>
    </row>
    <row r="2548" spans="1:46" hidden="1">
      <c r="A2548" s="69" t="s">
        <v>8044</v>
      </c>
      <c r="B2548" s="70" t="s">
        <v>4602</v>
      </c>
      <c r="F2548" s="60">
        <v>50</v>
      </c>
      <c r="G2548" s="40">
        <v>50</v>
      </c>
      <c r="I2548" s="8"/>
      <c r="J2548" s="6"/>
      <c r="K2548" s="64"/>
      <c r="N2548" s="24"/>
      <c r="Q2548" s="8" t="s">
        <v>8045</v>
      </c>
      <c r="T2548" s="19" t="s">
        <v>8046</v>
      </c>
      <c r="X2548" s="30">
        <v>46112</v>
      </c>
      <c r="AA2548" s="3" t="s">
        <v>2889</v>
      </c>
      <c r="AB2548" s="61"/>
      <c r="AD2548" s="9" t="s">
        <v>126</v>
      </c>
      <c r="AF2548" s="9" t="s">
        <v>11</v>
      </c>
      <c r="AH2548" s="9" t="s">
        <v>2</v>
      </c>
      <c r="AJ2548" s="9" t="s">
        <v>31</v>
      </c>
      <c r="AL2548" s="9" t="s">
        <v>106</v>
      </c>
      <c r="AN2548" s="9" t="s">
        <v>48</v>
      </c>
      <c r="AP2548" s="9" t="s">
        <v>13</v>
      </c>
      <c r="AR2548" s="9" t="s">
        <v>123</v>
      </c>
    </row>
    <row r="2549" spans="1:46" hidden="1">
      <c r="A2549" s="69" t="s">
        <v>8047</v>
      </c>
      <c r="B2549" s="70" t="s">
        <v>8048</v>
      </c>
      <c r="F2549" s="60">
        <v>20</v>
      </c>
      <c r="G2549" s="40">
        <v>20</v>
      </c>
      <c r="I2549" s="8"/>
      <c r="J2549" s="6"/>
      <c r="K2549" s="64"/>
      <c r="N2549" s="24"/>
      <c r="T2549" s="19" t="s">
        <v>8049</v>
      </c>
      <c r="X2549" s="30">
        <v>46055</v>
      </c>
      <c r="AA2549" s="3" t="s">
        <v>1818</v>
      </c>
      <c r="AB2549" s="61"/>
      <c r="AD2549" s="9" t="s">
        <v>56</v>
      </c>
      <c r="AF2549" s="9" t="s">
        <v>13</v>
      </c>
      <c r="AH2549" s="9" t="s">
        <v>41</v>
      </c>
      <c r="AJ2549" s="9" t="s">
        <v>123</v>
      </c>
    </row>
    <row r="2550" spans="1:46" hidden="1">
      <c r="A2550" s="69" t="s">
        <v>8050</v>
      </c>
      <c r="B2550" s="70" t="s">
        <v>6616</v>
      </c>
      <c r="F2550" s="60">
        <v>50</v>
      </c>
      <c r="G2550" s="40">
        <v>50</v>
      </c>
      <c r="I2550" s="8"/>
      <c r="J2550" s="6"/>
      <c r="K2550" s="64"/>
      <c r="N2550" s="24"/>
      <c r="Q2550" s="8" t="s">
        <v>8051</v>
      </c>
      <c r="T2550" s="19" t="s">
        <v>8052</v>
      </c>
      <c r="X2550" s="30">
        <v>46097</v>
      </c>
      <c r="AA2550" s="3" t="s">
        <v>2889</v>
      </c>
      <c r="AB2550" s="61"/>
      <c r="AD2550" s="9" t="s">
        <v>126</v>
      </c>
      <c r="AF2550" s="9" t="s">
        <v>11</v>
      </c>
      <c r="AH2550" s="9" t="s">
        <v>2</v>
      </c>
      <c r="AJ2550" s="9" t="s">
        <v>31</v>
      </c>
      <c r="AL2550" s="9" t="s">
        <v>9</v>
      </c>
      <c r="AN2550" s="9" t="s">
        <v>106</v>
      </c>
      <c r="AP2550" s="9" t="s">
        <v>48</v>
      </c>
      <c r="AR2550" s="9" t="s">
        <v>13</v>
      </c>
      <c r="AT2550" s="9" t="s">
        <v>123</v>
      </c>
    </row>
    <row r="2551" spans="1:46" hidden="1">
      <c r="A2551" s="69" t="s">
        <v>8053</v>
      </c>
      <c r="B2551" s="70" t="s">
        <v>6212</v>
      </c>
      <c r="F2551" s="60">
        <v>252</v>
      </c>
      <c r="G2551" s="40">
        <v>0</v>
      </c>
      <c r="I2551" s="8"/>
      <c r="J2551" s="6"/>
      <c r="K2551" s="64"/>
      <c r="N2551" s="24"/>
      <c r="T2551" s="19" t="s">
        <v>8054</v>
      </c>
      <c r="X2551" s="30">
        <v>46059</v>
      </c>
      <c r="AA2551" s="3" t="s">
        <v>1980</v>
      </c>
      <c r="AB2551" s="61"/>
      <c r="AD2551" s="9" t="s">
        <v>56</v>
      </c>
      <c r="AF2551" s="9" t="s">
        <v>2</v>
      </c>
      <c r="AH2551" s="9" t="s">
        <v>123</v>
      </c>
    </row>
    <row r="2552" spans="1:46" hidden="1">
      <c r="A2552" s="69" t="s">
        <v>8055</v>
      </c>
      <c r="B2552" s="70" t="s">
        <v>6212</v>
      </c>
      <c r="F2552" s="60">
        <v>103</v>
      </c>
      <c r="G2552" s="40">
        <v>0</v>
      </c>
      <c r="I2552" s="8"/>
      <c r="J2552" s="6"/>
      <c r="K2552" s="64"/>
      <c r="N2552" s="24"/>
      <c r="T2552" s="19" t="s">
        <v>8056</v>
      </c>
      <c r="X2552" s="30">
        <v>46059</v>
      </c>
      <c r="AA2552" s="3" t="s">
        <v>1980</v>
      </c>
      <c r="AB2552" s="61"/>
      <c r="AD2552" s="9" t="s">
        <v>56</v>
      </c>
      <c r="AF2552" s="9" t="s">
        <v>2</v>
      </c>
      <c r="AH2552" s="9" t="s">
        <v>123</v>
      </c>
    </row>
    <row r="2553" spans="1:46" hidden="1">
      <c r="A2553" s="69" t="s">
        <v>8057</v>
      </c>
      <c r="B2553" s="70" t="s">
        <v>199</v>
      </c>
      <c r="F2553" s="60">
        <v>252</v>
      </c>
      <c r="G2553" s="40">
        <v>252</v>
      </c>
      <c r="I2553" s="8"/>
      <c r="J2553" s="6"/>
      <c r="K2553" s="64"/>
      <c r="N2553" s="24"/>
      <c r="T2553" s="19" t="s">
        <v>8058</v>
      </c>
      <c r="X2553" s="30">
        <v>46059</v>
      </c>
      <c r="AA2553" s="3" t="s">
        <v>1980</v>
      </c>
      <c r="AB2553" s="61"/>
      <c r="AD2553" s="9" t="s">
        <v>56</v>
      </c>
      <c r="AF2553" s="9" t="s">
        <v>2</v>
      </c>
    </row>
    <row r="2554" spans="1:46" hidden="1">
      <c r="A2554" s="69" t="s">
        <v>8059</v>
      </c>
      <c r="B2554" s="70" t="s">
        <v>199</v>
      </c>
      <c r="F2554" s="60">
        <v>252</v>
      </c>
      <c r="G2554" s="40">
        <v>252</v>
      </c>
      <c r="I2554" s="8"/>
      <c r="J2554" s="6"/>
      <c r="K2554" s="64"/>
      <c r="N2554" s="24"/>
      <c r="T2554" s="19" t="s">
        <v>8060</v>
      </c>
      <c r="X2554" s="30">
        <v>46059</v>
      </c>
      <c r="AA2554" s="3" t="s">
        <v>1980</v>
      </c>
      <c r="AB2554" s="61"/>
      <c r="AD2554" s="9" t="s">
        <v>56</v>
      </c>
      <c r="AF2554" s="9" t="s">
        <v>2</v>
      </c>
    </row>
    <row r="2555" spans="1:46" hidden="1">
      <c r="A2555" s="69" t="s">
        <v>8061</v>
      </c>
      <c r="B2555" s="70" t="s">
        <v>6212</v>
      </c>
      <c r="F2555" s="60">
        <v>252</v>
      </c>
      <c r="G2555" s="40">
        <v>0</v>
      </c>
      <c r="I2555" s="8"/>
      <c r="J2555" s="6"/>
      <c r="K2555" s="64"/>
      <c r="N2555" s="24"/>
      <c r="T2555" s="19" t="s">
        <v>8062</v>
      </c>
      <c r="X2555" s="30">
        <v>46062</v>
      </c>
      <c r="AA2555" s="3" t="s">
        <v>1980</v>
      </c>
      <c r="AB2555" s="61"/>
      <c r="AD2555" s="9" t="s">
        <v>56</v>
      </c>
      <c r="AF2555" s="9" t="s">
        <v>2</v>
      </c>
      <c r="AH2555" s="9" t="s">
        <v>123</v>
      </c>
    </row>
    <row r="2556" spans="1:46" hidden="1">
      <c r="A2556" s="69" t="s">
        <v>8063</v>
      </c>
      <c r="B2556" s="70" t="s">
        <v>6212</v>
      </c>
      <c r="F2556" s="60">
        <v>252</v>
      </c>
      <c r="G2556" s="40">
        <v>0</v>
      </c>
      <c r="I2556" s="8"/>
      <c r="J2556" s="6"/>
      <c r="K2556" s="64"/>
      <c r="N2556" s="24"/>
      <c r="T2556" s="19" t="s">
        <v>8064</v>
      </c>
      <c r="X2556" s="30">
        <v>46062</v>
      </c>
      <c r="AA2556" s="3" t="s">
        <v>1980</v>
      </c>
      <c r="AB2556" s="61"/>
      <c r="AD2556" s="9" t="s">
        <v>56</v>
      </c>
      <c r="AF2556" s="9" t="s">
        <v>2</v>
      </c>
      <c r="AH2556" s="9" t="s">
        <v>123</v>
      </c>
    </row>
    <row r="2557" spans="1:46" hidden="1">
      <c r="A2557" s="69" t="s">
        <v>8065</v>
      </c>
      <c r="B2557" s="70" t="s">
        <v>199</v>
      </c>
      <c r="F2557" s="60">
        <v>252</v>
      </c>
      <c r="G2557" s="40">
        <v>252</v>
      </c>
      <c r="I2557" s="8"/>
      <c r="J2557" s="6"/>
      <c r="K2557" s="64"/>
      <c r="N2557" s="24"/>
      <c r="T2557" s="19" t="s">
        <v>8066</v>
      </c>
      <c r="X2557" s="30">
        <v>46062</v>
      </c>
      <c r="AA2557" s="3" t="s">
        <v>1980</v>
      </c>
      <c r="AB2557" s="61"/>
      <c r="AD2557" s="9" t="s">
        <v>56</v>
      </c>
      <c r="AF2557" s="9" t="s">
        <v>2</v>
      </c>
    </row>
    <row r="2558" spans="1:46" hidden="1">
      <c r="A2558" s="69" t="s">
        <v>8067</v>
      </c>
      <c r="B2558" s="70" t="s">
        <v>199</v>
      </c>
      <c r="F2558" s="60">
        <v>252</v>
      </c>
      <c r="G2558" s="40">
        <v>252</v>
      </c>
      <c r="I2558" s="8"/>
      <c r="J2558" s="6"/>
      <c r="K2558" s="64"/>
      <c r="N2558" s="24"/>
      <c r="T2558" s="19" t="s">
        <v>8068</v>
      </c>
      <c r="X2558" s="30">
        <v>46062</v>
      </c>
      <c r="AA2558" s="3" t="s">
        <v>1980</v>
      </c>
      <c r="AB2558" s="61"/>
      <c r="AD2558" s="9" t="s">
        <v>56</v>
      </c>
      <c r="AF2558" s="9" t="s">
        <v>2</v>
      </c>
    </row>
    <row r="2559" spans="1:46" hidden="1">
      <c r="A2559" s="69" t="s">
        <v>8069</v>
      </c>
      <c r="B2559" s="70" t="s">
        <v>8070</v>
      </c>
      <c r="F2559" s="60">
        <v>55</v>
      </c>
      <c r="G2559" s="40">
        <v>55</v>
      </c>
      <c r="I2559" s="8"/>
      <c r="J2559" s="6"/>
      <c r="K2559" s="64"/>
      <c r="N2559" s="24"/>
      <c r="T2559" s="19" t="s">
        <v>8071</v>
      </c>
      <c r="X2559" s="30">
        <v>46058</v>
      </c>
      <c r="AA2559" s="3" t="s">
        <v>222</v>
      </c>
      <c r="AB2559" s="61"/>
      <c r="AD2559" s="9" t="s">
        <v>56</v>
      </c>
      <c r="AF2559" s="9" t="s">
        <v>2</v>
      </c>
      <c r="AH2559" s="9" t="s">
        <v>31</v>
      </c>
      <c r="AJ2559" s="9" t="s">
        <v>123</v>
      </c>
    </row>
    <row r="2560" spans="1:46" hidden="1">
      <c r="A2560" s="69" t="s">
        <v>8072</v>
      </c>
      <c r="B2560" s="70" t="s">
        <v>8073</v>
      </c>
      <c r="F2560" s="60">
        <v>253</v>
      </c>
      <c r="G2560" s="40">
        <v>253</v>
      </c>
      <c r="I2560" s="8"/>
      <c r="J2560" s="6"/>
      <c r="K2560" s="64"/>
      <c r="N2560" s="24"/>
      <c r="T2560" s="19" t="s">
        <v>8074</v>
      </c>
      <c r="X2560" s="30">
        <v>46058</v>
      </c>
      <c r="AA2560" s="3" t="s">
        <v>222</v>
      </c>
      <c r="AB2560" s="61"/>
      <c r="AD2560" s="9" t="s">
        <v>56</v>
      </c>
      <c r="AF2560" s="9" t="s">
        <v>2</v>
      </c>
      <c r="AH2560" s="9" t="s">
        <v>31</v>
      </c>
      <c r="AJ2560" s="9" t="s">
        <v>123</v>
      </c>
    </row>
    <row r="2561" spans="1:52" hidden="1">
      <c r="A2561" s="69" t="s">
        <v>8075</v>
      </c>
      <c r="B2561" s="70" t="s">
        <v>8076</v>
      </c>
      <c r="F2561" s="60">
        <v>50</v>
      </c>
      <c r="G2561" s="40">
        <v>50</v>
      </c>
      <c r="I2561" s="8"/>
      <c r="J2561" s="6"/>
      <c r="K2561" s="64"/>
      <c r="N2561" s="24"/>
      <c r="T2561" s="19" t="s">
        <v>8077</v>
      </c>
      <c r="X2561" s="30">
        <v>46059</v>
      </c>
      <c r="AA2561" s="3" t="s">
        <v>221</v>
      </c>
      <c r="AB2561" s="61"/>
      <c r="AD2561" s="9" t="s">
        <v>56</v>
      </c>
      <c r="AF2561" s="9" t="s">
        <v>13</v>
      </c>
      <c r="AH2561" s="9" t="s">
        <v>123</v>
      </c>
    </row>
    <row r="2562" spans="1:52" hidden="1">
      <c r="A2562" s="69" t="s">
        <v>8078</v>
      </c>
      <c r="B2562" s="70" t="s">
        <v>8079</v>
      </c>
      <c r="F2562" s="60">
        <v>3</v>
      </c>
      <c r="G2562" s="40">
        <v>3</v>
      </c>
      <c r="I2562" s="8"/>
      <c r="J2562" s="6"/>
      <c r="K2562" s="64"/>
      <c r="N2562" s="24"/>
      <c r="T2562" s="19" t="s">
        <v>8080</v>
      </c>
      <c r="X2562" s="30">
        <v>46052</v>
      </c>
      <c r="AA2562" s="3" t="s">
        <v>7270</v>
      </c>
      <c r="AB2562" s="61"/>
      <c r="AD2562" s="9" t="s">
        <v>56</v>
      </c>
      <c r="AF2562" s="9" t="s">
        <v>82</v>
      </c>
      <c r="AH2562" s="9" t="s">
        <v>123</v>
      </c>
    </row>
    <row r="2563" spans="1:52" hidden="1">
      <c r="A2563" s="69" t="s">
        <v>8081</v>
      </c>
      <c r="B2563" s="70" t="s">
        <v>1178</v>
      </c>
      <c r="F2563" s="60">
        <v>15</v>
      </c>
      <c r="G2563" s="40">
        <v>15</v>
      </c>
      <c r="I2563" s="8"/>
      <c r="J2563" s="6"/>
      <c r="K2563" s="64"/>
      <c r="N2563" s="24"/>
      <c r="T2563" s="19" t="s">
        <v>8082</v>
      </c>
      <c r="X2563" s="30">
        <v>46058</v>
      </c>
      <c r="AA2563" s="3" t="s">
        <v>1628</v>
      </c>
      <c r="AB2563" s="61"/>
      <c r="AD2563" s="9" t="s">
        <v>56</v>
      </c>
      <c r="AF2563" s="9" t="s">
        <v>2</v>
      </c>
      <c r="AH2563" s="9" t="s">
        <v>123</v>
      </c>
    </row>
    <row r="2564" spans="1:52" hidden="1">
      <c r="A2564" s="69" t="s">
        <v>8083</v>
      </c>
      <c r="B2564" s="70" t="s">
        <v>7331</v>
      </c>
      <c r="F2564" s="60">
        <v>30</v>
      </c>
      <c r="G2564" s="40">
        <v>30</v>
      </c>
      <c r="I2564" s="8"/>
      <c r="J2564" s="6"/>
      <c r="K2564" s="64"/>
      <c r="N2564" s="24"/>
      <c r="T2564" s="19" t="s">
        <v>8084</v>
      </c>
      <c r="X2564" s="30">
        <v>46058</v>
      </c>
      <c r="AA2564" s="3" t="s">
        <v>1628</v>
      </c>
      <c r="AB2564" s="61"/>
      <c r="AD2564" s="9" t="s">
        <v>56</v>
      </c>
      <c r="AF2564" s="9" t="s">
        <v>2</v>
      </c>
      <c r="AH2564" s="9" t="s">
        <v>31</v>
      </c>
      <c r="AJ2564" s="9" t="s">
        <v>123</v>
      </c>
    </row>
    <row r="2565" spans="1:52" hidden="1">
      <c r="A2565" s="69" t="s">
        <v>8085</v>
      </c>
      <c r="B2565" s="70" t="s">
        <v>342</v>
      </c>
      <c r="F2565" s="60">
        <v>13</v>
      </c>
      <c r="G2565" s="40">
        <v>13</v>
      </c>
      <c r="I2565" s="8"/>
      <c r="J2565" s="6"/>
      <c r="K2565" s="64"/>
      <c r="N2565" s="24"/>
      <c r="T2565" s="19" t="s">
        <v>8086</v>
      </c>
      <c r="X2565" s="30">
        <v>46058</v>
      </c>
      <c r="AA2565" s="3" t="s">
        <v>1628</v>
      </c>
      <c r="AB2565" s="61"/>
      <c r="AD2565" s="9" t="s">
        <v>56</v>
      </c>
      <c r="AF2565" s="9" t="s">
        <v>2</v>
      </c>
      <c r="AH2565" s="9" t="s">
        <v>31</v>
      </c>
      <c r="AJ2565" s="9" t="s">
        <v>123</v>
      </c>
    </row>
    <row r="2566" spans="1:52" hidden="1">
      <c r="A2566" s="69" t="s">
        <v>8087</v>
      </c>
      <c r="B2566" s="70" t="s">
        <v>343</v>
      </c>
      <c r="F2566" s="60">
        <v>13</v>
      </c>
      <c r="G2566" s="40">
        <v>13</v>
      </c>
      <c r="I2566" s="8"/>
      <c r="J2566" s="6"/>
      <c r="K2566" s="64"/>
      <c r="N2566" s="24"/>
      <c r="T2566" s="19" t="s">
        <v>8088</v>
      </c>
      <c r="X2566" s="30">
        <v>46058</v>
      </c>
      <c r="AA2566" s="3" t="s">
        <v>1628</v>
      </c>
      <c r="AB2566" s="61"/>
      <c r="AD2566" s="9" t="s">
        <v>56</v>
      </c>
      <c r="AF2566" s="9" t="s">
        <v>2</v>
      </c>
      <c r="AH2566" s="9" t="s">
        <v>31</v>
      </c>
      <c r="AJ2566" s="9" t="s">
        <v>123</v>
      </c>
    </row>
    <row r="2567" spans="1:52" hidden="1">
      <c r="A2567" s="69" t="s">
        <v>8089</v>
      </c>
      <c r="B2567" s="70" t="s">
        <v>344</v>
      </c>
      <c r="F2567" s="60">
        <v>6</v>
      </c>
      <c r="G2567" s="40">
        <v>6</v>
      </c>
      <c r="I2567" s="8"/>
      <c r="J2567" s="6"/>
      <c r="K2567" s="64"/>
      <c r="N2567" s="24"/>
      <c r="T2567" s="19" t="s">
        <v>8090</v>
      </c>
      <c r="X2567" s="30">
        <v>46058</v>
      </c>
      <c r="AA2567" s="3" t="s">
        <v>1628</v>
      </c>
      <c r="AB2567" s="61"/>
      <c r="AD2567" s="9" t="s">
        <v>56</v>
      </c>
      <c r="AF2567" s="9" t="s">
        <v>2</v>
      </c>
      <c r="AH2567" s="9" t="s">
        <v>31</v>
      </c>
      <c r="AJ2567" s="9" t="s">
        <v>123</v>
      </c>
    </row>
    <row r="2568" spans="1:52" hidden="1">
      <c r="A2568" s="69" t="s">
        <v>8091</v>
      </c>
      <c r="B2568" s="70" t="s">
        <v>8092</v>
      </c>
      <c r="F2568" s="60">
        <v>3</v>
      </c>
      <c r="G2568" s="40">
        <v>3</v>
      </c>
      <c r="I2568" s="8"/>
      <c r="J2568" s="6"/>
      <c r="K2568" s="64"/>
      <c r="N2568" s="24"/>
      <c r="T2568" s="19" t="s">
        <v>8093</v>
      </c>
      <c r="X2568" s="30">
        <v>46055</v>
      </c>
      <c r="AA2568" s="3" t="s">
        <v>1831</v>
      </c>
      <c r="AB2568" s="61"/>
      <c r="AD2568" s="9" t="s">
        <v>56</v>
      </c>
      <c r="AF2568" s="9" t="s">
        <v>13</v>
      </c>
      <c r="AH2568" s="9" t="s">
        <v>123</v>
      </c>
    </row>
    <row r="2569" spans="1:52" hidden="1">
      <c r="A2569" s="69" t="s">
        <v>8094</v>
      </c>
      <c r="B2569" s="70" t="s">
        <v>6648</v>
      </c>
      <c r="F2569" s="60">
        <v>3</v>
      </c>
      <c r="G2569" s="40">
        <v>3</v>
      </c>
      <c r="I2569" s="8"/>
      <c r="J2569" s="6"/>
      <c r="K2569" s="64"/>
      <c r="N2569" s="24"/>
      <c r="T2569" s="19" t="s">
        <v>8095</v>
      </c>
      <c r="X2569" s="30">
        <v>46056</v>
      </c>
      <c r="AA2569" s="3" t="s">
        <v>1831</v>
      </c>
      <c r="AB2569" s="61"/>
      <c r="AD2569" s="9" t="s">
        <v>56</v>
      </c>
      <c r="AF2569" s="9" t="s">
        <v>24</v>
      </c>
      <c r="AH2569" s="9" t="s">
        <v>123</v>
      </c>
    </row>
    <row r="2570" spans="1:52" hidden="1">
      <c r="A2570" s="69" t="s">
        <v>8096</v>
      </c>
      <c r="B2570" s="70" t="s">
        <v>3880</v>
      </c>
      <c r="F2570" s="60">
        <v>68</v>
      </c>
      <c r="G2570" s="40">
        <v>68</v>
      </c>
      <c r="I2570" s="8"/>
      <c r="J2570" s="6"/>
      <c r="K2570" s="64"/>
      <c r="N2570" s="24"/>
      <c r="T2570" s="19" t="s">
        <v>8097</v>
      </c>
      <c r="X2570" s="30">
        <v>46063</v>
      </c>
      <c r="AA2570" s="3" t="s">
        <v>1742</v>
      </c>
      <c r="AB2570" s="61"/>
      <c r="AD2570" s="9" t="s">
        <v>56</v>
      </c>
      <c r="AF2570" s="9" t="s">
        <v>13</v>
      </c>
      <c r="AH2570" s="9" t="s">
        <v>123</v>
      </c>
    </row>
    <row r="2571" spans="1:52" hidden="1">
      <c r="A2571" s="69" t="s">
        <v>8098</v>
      </c>
      <c r="B2571" s="70" t="s">
        <v>8099</v>
      </c>
      <c r="F2571" s="60">
        <v>5</v>
      </c>
      <c r="G2571" s="40">
        <v>5</v>
      </c>
      <c r="I2571" s="8"/>
      <c r="J2571" s="6"/>
      <c r="K2571" s="64"/>
      <c r="N2571" s="24"/>
      <c r="Q2571" s="8" t="s">
        <v>8100</v>
      </c>
      <c r="T2571" s="19" t="s">
        <v>8101</v>
      </c>
      <c r="X2571" s="30">
        <v>46108</v>
      </c>
      <c r="AA2571" s="3" t="s">
        <v>2630</v>
      </c>
      <c r="AB2571" s="61"/>
      <c r="AD2571" s="9" t="s">
        <v>126</v>
      </c>
      <c r="AF2571" s="9" t="s">
        <v>11</v>
      </c>
      <c r="AH2571" s="9" t="s">
        <v>45</v>
      </c>
      <c r="AJ2571" s="9" t="s">
        <v>2</v>
      </c>
      <c r="AL2571" s="9" t="s">
        <v>31</v>
      </c>
      <c r="AN2571" s="9" t="s">
        <v>16</v>
      </c>
      <c r="AP2571" s="9" t="s">
        <v>106</v>
      </c>
      <c r="AR2571" s="9" t="s">
        <v>7</v>
      </c>
      <c r="AT2571" s="9" t="s">
        <v>48</v>
      </c>
      <c r="AV2571" s="9" t="s">
        <v>13</v>
      </c>
      <c r="AX2571" s="9" t="s">
        <v>123</v>
      </c>
    </row>
    <row r="2572" spans="1:52" hidden="1">
      <c r="A2572" s="69" t="s">
        <v>8102</v>
      </c>
      <c r="B2572" s="70" t="s">
        <v>8103</v>
      </c>
      <c r="F2572" s="60">
        <v>5</v>
      </c>
      <c r="G2572" s="40">
        <v>5</v>
      </c>
      <c r="I2572" s="8"/>
      <c r="J2572" s="6"/>
      <c r="K2572" s="64"/>
      <c r="N2572" s="24"/>
      <c r="T2572" s="19" t="s">
        <v>8104</v>
      </c>
      <c r="X2572" s="30">
        <v>46066</v>
      </c>
      <c r="AA2572" s="3" t="s">
        <v>1774</v>
      </c>
      <c r="AB2572" s="61"/>
      <c r="AD2572" s="9" t="s">
        <v>126</v>
      </c>
      <c r="AF2572" s="9" t="s">
        <v>11</v>
      </c>
      <c r="AH2572" s="9" t="s">
        <v>2</v>
      </c>
      <c r="AJ2572" s="9" t="s">
        <v>31</v>
      </c>
      <c r="AL2572" s="9" t="s">
        <v>87</v>
      </c>
      <c r="AN2572" s="9" t="s">
        <v>40</v>
      </c>
      <c r="AP2572" s="9" t="s">
        <v>106</v>
      </c>
      <c r="AR2572" s="9" t="s">
        <v>50</v>
      </c>
      <c r="AT2572" s="9" t="s">
        <v>13</v>
      </c>
      <c r="AV2572" s="9" t="s">
        <v>187</v>
      </c>
      <c r="AX2572" s="9" t="s">
        <v>41</v>
      </c>
      <c r="AZ2572" s="9" t="s">
        <v>123</v>
      </c>
    </row>
    <row r="2573" spans="1:52" hidden="1">
      <c r="A2573" s="69" t="s">
        <v>8105</v>
      </c>
      <c r="B2573" s="70" t="s">
        <v>260</v>
      </c>
      <c r="F2573" s="60">
        <v>105</v>
      </c>
      <c r="G2573" s="40">
        <v>105</v>
      </c>
      <c r="I2573" s="8"/>
      <c r="J2573" s="6"/>
      <c r="K2573" s="64"/>
      <c r="N2573" s="24"/>
      <c r="T2573" s="19" t="s">
        <v>8106</v>
      </c>
      <c r="X2573" s="30">
        <v>46122</v>
      </c>
      <c r="AA2573" s="3" t="s">
        <v>1818</v>
      </c>
      <c r="AB2573" s="61"/>
      <c r="AD2573" s="9" t="s">
        <v>126</v>
      </c>
      <c r="AF2573" s="9" t="s">
        <v>11</v>
      </c>
      <c r="AH2573" s="9" t="s">
        <v>16</v>
      </c>
      <c r="AJ2573" s="9" t="s">
        <v>24</v>
      </c>
      <c r="AL2573" s="9" t="s">
        <v>41</v>
      </c>
      <c r="AN2573" s="9" t="s">
        <v>123</v>
      </c>
    </row>
    <row r="2574" spans="1:52" hidden="1">
      <c r="A2574" s="69" t="s">
        <v>8107</v>
      </c>
      <c r="B2574" s="70" t="s">
        <v>7101</v>
      </c>
      <c r="F2574" s="60">
        <v>34</v>
      </c>
      <c r="G2574" s="40">
        <v>34</v>
      </c>
      <c r="I2574" s="8"/>
      <c r="J2574" s="6"/>
      <c r="K2574" s="64"/>
      <c r="N2574" s="24"/>
      <c r="Q2574" s="8" t="s">
        <v>7102</v>
      </c>
      <c r="T2574" s="19" t="s">
        <v>8108</v>
      </c>
      <c r="X2574" s="30">
        <v>46090</v>
      </c>
      <c r="AA2574" s="3" t="s">
        <v>7103</v>
      </c>
      <c r="AB2574" s="61"/>
      <c r="AD2574" s="9" t="s">
        <v>126</v>
      </c>
      <c r="AF2574" s="9" t="s">
        <v>11</v>
      </c>
      <c r="AH2574" s="9" t="s">
        <v>82</v>
      </c>
      <c r="AJ2574" s="9" t="s">
        <v>31</v>
      </c>
      <c r="AL2574" s="9" t="s">
        <v>106</v>
      </c>
      <c r="AN2574" s="9" t="s">
        <v>48</v>
      </c>
      <c r="AP2574" s="9" t="s">
        <v>13</v>
      </c>
      <c r="AR2574" s="9" t="s">
        <v>41</v>
      </c>
      <c r="AT2574" s="9" t="s">
        <v>123</v>
      </c>
    </row>
    <row r="2575" spans="1:52" hidden="1">
      <c r="A2575" s="69" t="s">
        <v>8109</v>
      </c>
      <c r="B2575" s="70" t="s">
        <v>7106</v>
      </c>
      <c r="F2575" s="60">
        <v>43</v>
      </c>
      <c r="G2575" s="40">
        <v>43</v>
      </c>
      <c r="I2575" s="8"/>
      <c r="J2575" s="6"/>
      <c r="K2575" s="64"/>
      <c r="N2575" s="24"/>
      <c r="Q2575" s="8" t="s">
        <v>7107</v>
      </c>
      <c r="T2575" s="19" t="s">
        <v>8110</v>
      </c>
      <c r="X2575" s="30">
        <v>46090</v>
      </c>
      <c r="AA2575" s="3" t="s">
        <v>7103</v>
      </c>
      <c r="AB2575" s="61"/>
      <c r="AD2575" s="9" t="s">
        <v>126</v>
      </c>
      <c r="AF2575" s="9" t="s">
        <v>11</v>
      </c>
      <c r="AH2575" s="9" t="s">
        <v>82</v>
      </c>
      <c r="AJ2575" s="9" t="s">
        <v>31</v>
      </c>
      <c r="AL2575" s="9" t="s">
        <v>106</v>
      </c>
      <c r="AN2575" s="9" t="s">
        <v>48</v>
      </c>
      <c r="AP2575" s="9" t="s">
        <v>13</v>
      </c>
      <c r="AR2575" s="9" t="s">
        <v>41</v>
      </c>
      <c r="AT2575" s="9" t="s">
        <v>123</v>
      </c>
    </row>
    <row r="2576" spans="1:52" hidden="1">
      <c r="A2576" s="69" t="s">
        <v>8111</v>
      </c>
      <c r="B2576" s="70" t="s">
        <v>6212</v>
      </c>
      <c r="F2576" s="60">
        <v>252</v>
      </c>
      <c r="G2576" s="40">
        <v>0</v>
      </c>
      <c r="I2576" s="8"/>
      <c r="J2576" s="6"/>
      <c r="K2576" s="64"/>
      <c r="N2576" s="24"/>
      <c r="T2576" s="19" t="s">
        <v>8112</v>
      </c>
      <c r="X2576" s="30">
        <v>46063</v>
      </c>
      <c r="AA2576" s="3" t="s">
        <v>1980</v>
      </c>
      <c r="AB2576" s="61"/>
      <c r="AD2576" s="9" t="s">
        <v>56</v>
      </c>
      <c r="AF2576" s="9" t="s">
        <v>2</v>
      </c>
      <c r="AH2576" s="9" t="s">
        <v>123</v>
      </c>
    </row>
    <row r="2577" spans="1:54" hidden="1">
      <c r="A2577" s="69" t="s">
        <v>8113</v>
      </c>
      <c r="B2577" s="70" t="s">
        <v>6212</v>
      </c>
      <c r="F2577" s="60">
        <v>252</v>
      </c>
      <c r="G2577" s="40">
        <v>0</v>
      </c>
      <c r="I2577" s="8"/>
      <c r="J2577" s="6"/>
      <c r="K2577" s="64"/>
      <c r="N2577" s="24"/>
      <c r="T2577" s="19" t="s">
        <v>8114</v>
      </c>
      <c r="X2577" s="30">
        <v>46063</v>
      </c>
      <c r="AA2577" s="3" t="s">
        <v>1980</v>
      </c>
      <c r="AB2577" s="61"/>
      <c r="AD2577" s="9" t="s">
        <v>56</v>
      </c>
      <c r="AF2577" s="9" t="s">
        <v>2</v>
      </c>
      <c r="AH2577" s="9" t="s">
        <v>123</v>
      </c>
    </row>
    <row r="2578" spans="1:54" hidden="1">
      <c r="A2578" s="69" t="s">
        <v>8115</v>
      </c>
      <c r="B2578" s="70" t="s">
        <v>199</v>
      </c>
      <c r="F2578" s="60">
        <v>252</v>
      </c>
      <c r="G2578" s="40">
        <v>252</v>
      </c>
      <c r="I2578" s="8"/>
      <c r="J2578" s="6"/>
      <c r="K2578" s="64"/>
      <c r="N2578" s="24"/>
      <c r="T2578" s="19" t="s">
        <v>8116</v>
      </c>
      <c r="X2578" s="30">
        <v>46063</v>
      </c>
      <c r="AA2578" s="3" t="s">
        <v>1980</v>
      </c>
      <c r="AB2578" s="61"/>
      <c r="AD2578" s="9" t="s">
        <v>56</v>
      </c>
      <c r="AF2578" s="9" t="s">
        <v>2</v>
      </c>
    </row>
    <row r="2579" spans="1:54" hidden="1">
      <c r="A2579" s="69" t="s">
        <v>8117</v>
      </c>
      <c r="B2579" s="70" t="s">
        <v>8121</v>
      </c>
      <c r="F2579" s="60">
        <v>252</v>
      </c>
      <c r="G2579" s="40">
        <v>252</v>
      </c>
      <c r="I2579" s="8"/>
      <c r="J2579" s="6"/>
      <c r="K2579" s="64"/>
      <c r="N2579" s="24"/>
      <c r="T2579" s="19" t="s">
        <v>8118</v>
      </c>
      <c r="X2579" s="30">
        <v>46063</v>
      </c>
      <c r="AA2579" s="3" t="s">
        <v>1980</v>
      </c>
      <c r="AB2579" s="61"/>
      <c r="AD2579" s="9" t="s">
        <v>56</v>
      </c>
      <c r="AF2579" s="9" t="s">
        <v>2</v>
      </c>
    </row>
    <row r="2580" spans="1:54" hidden="1">
      <c r="A2580" s="69" t="s">
        <v>8119</v>
      </c>
      <c r="B2580" s="70" t="s">
        <v>199</v>
      </c>
      <c r="F2580" s="60">
        <v>252</v>
      </c>
      <c r="G2580" s="40">
        <v>252</v>
      </c>
      <c r="I2580" s="8"/>
      <c r="J2580" s="6"/>
      <c r="K2580" s="64"/>
      <c r="N2580" s="24"/>
      <c r="T2580" s="19" t="s">
        <v>8120</v>
      </c>
      <c r="X2580" s="30">
        <v>46063</v>
      </c>
      <c r="AA2580" s="3" t="s">
        <v>1980</v>
      </c>
      <c r="AB2580" s="61"/>
      <c r="AD2580" s="9" t="s">
        <v>56</v>
      </c>
      <c r="AF2580" s="9" t="s">
        <v>2</v>
      </c>
    </row>
    <row r="2581" spans="1:54" hidden="1">
      <c r="A2581" s="69" t="s">
        <v>8122</v>
      </c>
      <c r="B2581" s="70" t="s">
        <v>6492</v>
      </c>
      <c r="F2581" s="60">
        <v>10</v>
      </c>
      <c r="G2581" s="40">
        <v>10</v>
      </c>
      <c r="I2581" s="8"/>
      <c r="J2581" s="6"/>
      <c r="K2581" s="64"/>
      <c r="N2581" s="24"/>
      <c r="T2581" s="19" t="s">
        <v>8123</v>
      </c>
      <c r="X2581" s="30">
        <v>46059</v>
      </c>
      <c r="AA2581" s="3" t="s">
        <v>1628</v>
      </c>
      <c r="AB2581" s="61"/>
      <c r="AD2581" s="9" t="s">
        <v>56</v>
      </c>
      <c r="AF2581" s="9" t="s">
        <v>13</v>
      </c>
      <c r="AH2581" s="9" t="s">
        <v>32</v>
      </c>
      <c r="AJ2581" s="9" t="s">
        <v>123</v>
      </c>
    </row>
    <row r="2582" spans="1:54" hidden="1">
      <c r="A2582" s="69" t="s">
        <v>8124</v>
      </c>
      <c r="B2582" s="70" t="s">
        <v>3336</v>
      </c>
      <c r="F2582" s="60">
        <v>50</v>
      </c>
      <c r="G2582" s="40">
        <v>50</v>
      </c>
      <c r="I2582" s="8"/>
      <c r="J2582" s="6"/>
      <c r="K2582" s="64"/>
      <c r="N2582" s="24"/>
      <c r="T2582" s="19" t="s">
        <v>8125</v>
      </c>
      <c r="X2582" s="30">
        <v>46063</v>
      </c>
      <c r="AA2582" s="3" t="s">
        <v>222</v>
      </c>
      <c r="AB2582" s="61"/>
      <c r="AD2582" s="9" t="s">
        <v>56</v>
      </c>
      <c r="AF2582" s="9" t="s">
        <v>82</v>
      </c>
      <c r="AH2582" s="9" t="s">
        <v>31</v>
      </c>
      <c r="AJ2582" s="9" t="s">
        <v>123</v>
      </c>
    </row>
    <row r="2583" spans="1:54" hidden="1">
      <c r="A2583" s="69" t="s">
        <v>8126</v>
      </c>
      <c r="B2583" s="70" t="s">
        <v>8127</v>
      </c>
      <c r="F2583" s="60">
        <v>105</v>
      </c>
      <c r="G2583" s="40">
        <v>105</v>
      </c>
      <c r="I2583" s="8"/>
      <c r="J2583" s="6"/>
      <c r="K2583" s="64"/>
      <c r="N2583" s="24"/>
      <c r="T2583" s="19" t="s">
        <v>8128</v>
      </c>
      <c r="X2583" s="30">
        <v>46057</v>
      </c>
      <c r="AA2583" s="3" t="s">
        <v>7040</v>
      </c>
      <c r="AB2583" s="61"/>
      <c r="AD2583" s="9" t="s">
        <v>56</v>
      </c>
      <c r="AF2583" s="9" t="s">
        <v>13</v>
      </c>
      <c r="AH2583" s="9" t="s">
        <v>123</v>
      </c>
    </row>
    <row r="2584" spans="1:54" hidden="1">
      <c r="A2584" s="69" t="s">
        <v>8129</v>
      </c>
      <c r="B2584" s="70" t="s">
        <v>8130</v>
      </c>
      <c r="F2584" s="60">
        <v>1</v>
      </c>
      <c r="G2584" s="40">
        <v>1</v>
      </c>
      <c r="I2584" s="8"/>
      <c r="J2584" s="6"/>
      <c r="K2584" s="64"/>
      <c r="N2584" s="24"/>
      <c r="T2584" s="19" t="s">
        <v>8131</v>
      </c>
      <c r="X2584" s="30">
        <v>46063</v>
      </c>
      <c r="AA2584" s="3" t="s">
        <v>1742</v>
      </c>
      <c r="AB2584" s="61"/>
      <c r="AD2584" s="9" t="s">
        <v>56</v>
      </c>
      <c r="AF2584" s="9" t="s">
        <v>2</v>
      </c>
      <c r="AH2584" s="9" t="s">
        <v>31</v>
      </c>
      <c r="AJ2584" s="9" t="s">
        <v>123</v>
      </c>
    </row>
    <row r="2585" spans="1:54" hidden="1">
      <c r="A2585" s="69" t="s">
        <v>8132</v>
      </c>
      <c r="B2585" s="70" t="s">
        <v>8133</v>
      </c>
      <c r="F2585" s="60">
        <v>200</v>
      </c>
      <c r="G2585" s="40">
        <v>200</v>
      </c>
      <c r="I2585" s="8"/>
      <c r="J2585" s="6"/>
      <c r="K2585" s="64"/>
      <c r="N2585" s="24"/>
      <c r="T2585" s="19" t="s">
        <v>8134</v>
      </c>
      <c r="X2585" s="30">
        <v>46106</v>
      </c>
      <c r="AA2585" s="3" t="s">
        <v>1873</v>
      </c>
      <c r="AB2585" s="61"/>
      <c r="AD2585" s="9" t="s">
        <v>206</v>
      </c>
      <c r="AF2585" s="9" t="s">
        <v>123</v>
      </c>
    </row>
    <row r="2586" spans="1:54" hidden="1">
      <c r="A2586" s="69" t="s">
        <v>8135</v>
      </c>
      <c r="B2586" s="70" t="s">
        <v>8136</v>
      </c>
      <c r="F2586" s="60">
        <v>30</v>
      </c>
      <c r="G2586" s="40">
        <v>30</v>
      </c>
      <c r="I2586" s="8"/>
      <c r="J2586" s="6"/>
      <c r="K2586" s="64"/>
      <c r="N2586" s="24"/>
      <c r="T2586" s="19" t="s">
        <v>8137</v>
      </c>
      <c r="X2586" s="30">
        <v>46090</v>
      </c>
      <c r="AA2586" s="3" t="s">
        <v>2679</v>
      </c>
      <c r="AB2586" s="61"/>
      <c r="AD2586" s="9" t="s">
        <v>56</v>
      </c>
      <c r="AF2586" s="9" t="s">
        <v>26</v>
      </c>
      <c r="AH2586" s="9" t="s">
        <v>123</v>
      </c>
    </row>
    <row r="2587" spans="1:54" hidden="1">
      <c r="A2587" s="69" t="s">
        <v>8138</v>
      </c>
      <c r="B2587" s="70" t="s">
        <v>8139</v>
      </c>
      <c r="F2587" s="60">
        <v>10</v>
      </c>
      <c r="G2587" s="40">
        <v>10</v>
      </c>
      <c r="I2587" s="8"/>
      <c r="J2587" s="6"/>
      <c r="K2587" s="64"/>
      <c r="N2587" s="24"/>
      <c r="T2587" s="19" t="s">
        <v>8140</v>
      </c>
      <c r="X2587" s="30">
        <v>46063</v>
      </c>
      <c r="AA2587" s="3" t="s">
        <v>1744</v>
      </c>
      <c r="AB2587" s="61"/>
      <c r="AD2587" s="9" t="s">
        <v>56</v>
      </c>
      <c r="AF2587" s="9" t="s">
        <v>2</v>
      </c>
      <c r="AH2587" s="9" t="s">
        <v>31</v>
      </c>
      <c r="AJ2587" s="9" t="s">
        <v>123</v>
      </c>
    </row>
    <row r="2588" spans="1:54" hidden="1">
      <c r="A2588" s="69" t="s">
        <v>8141</v>
      </c>
      <c r="B2588" s="70" t="s">
        <v>8142</v>
      </c>
      <c r="F2588" s="60">
        <v>10</v>
      </c>
      <c r="G2588" s="40">
        <v>10</v>
      </c>
      <c r="I2588" s="8"/>
      <c r="J2588" s="6"/>
      <c r="K2588" s="64"/>
      <c r="N2588" s="24"/>
      <c r="T2588" s="19" t="s">
        <v>8143</v>
      </c>
      <c r="X2588" s="30">
        <v>46063</v>
      </c>
      <c r="AA2588" s="3" t="s">
        <v>1744</v>
      </c>
      <c r="AB2588" s="61"/>
      <c r="AD2588" s="9" t="s">
        <v>56</v>
      </c>
      <c r="AF2588" s="9" t="s">
        <v>2</v>
      </c>
      <c r="AH2588" s="9" t="s">
        <v>31</v>
      </c>
      <c r="AJ2588" s="9" t="s">
        <v>123</v>
      </c>
    </row>
    <row r="2589" spans="1:54" hidden="1">
      <c r="A2589" s="69" t="s">
        <v>8144</v>
      </c>
      <c r="B2589" s="70" t="s">
        <v>8145</v>
      </c>
      <c r="F2589" s="60">
        <v>5</v>
      </c>
      <c r="G2589" s="40">
        <v>5</v>
      </c>
      <c r="I2589" s="8"/>
      <c r="J2589" s="6"/>
      <c r="K2589" s="64"/>
      <c r="N2589" s="24"/>
      <c r="T2589" s="19" t="s">
        <v>8146</v>
      </c>
      <c r="X2589" s="30">
        <v>46101</v>
      </c>
      <c r="AA2589" s="3" t="s">
        <v>5413</v>
      </c>
      <c r="AB2589" s="61"/>
      <c r="AD2589" s="9" t="s">
        <v>206</v>
      </c>
      <c r="AF2589" s="9" t="s">
        <v>123</v>
      </c>
    </row>
    <row r="2590" spans="1:54" hidden="1">
      <c r="A2590" s="69" t="s">
        <v>8147</v>
      </c>
      <c r="B2590" s="70" t="s">
        <v>8148</v>
      </c>
      <c r="F2590" s="60">
        <v>1</v>
      </c>
      <c r="G2590" s="40">
        <v>1</v>
      </c>
      <c r="I2590" s="8"/>
      <c r="J2590" s="6"/>
      <c r="K2590" s="64"/>
      <c r="N2590" s="24"/>
      <c r="Q2590" s="8" t="s">
        <v>8149</v>
      </c>
      <c r="X2590" s="30">
        <v>46059</v>
      </c>
      <c r="AA2590" s="3" t="s">
        <v>8150</v>
      </c>
      <c r="AB2590" s="61"/>
      <c r="AD2590" s="9" t="s">
        <v>126</v>
      </c>
      <c r="AF2590" s="9" t="s">
        <v>11</v>
      </c>
      <c r="AH2590" s="9" t="s">
        <v>16</v>
      </c>
      <c r="AJ2590" s="9" t="s">
        <v>106</v>
      </c>
      <c r="AL2590" s="9" t="s">
        <v>51</v>
      </c>
      <c r="AN2590" s="9" t="s">
        <v>7</v>
      </c>
      <c r="AP2590" s="9" t="s">
        <v>71</v>
      </c>
      <c r="AR2590" s="9" t="s">
        <v>41</v>
      </c>
      <c r="AT2590" s="9" t="s">
        <v>123</v>
      </c>
    </row>
    <row r="2591" spans="1:54" hidden="1">
      <c r="A2591" s="69" t="s">
        <v>8151</v>
      </c>
      <c r="B2591" s="70" t="s">
        <v>8152</v>
      </c>
      <c r="F2591" s="60">
        <v>20</v>
      </c>
      <c r="G2591" s="40">
        <v>20</v>
      </c>
      <c r="I2591" s="8"/>
      <c r="J2591" s="6"/>
      <c r="K2591" s="64"/>
      <c r="N2591" s="24"/>
      <c r="T2591" s="19" t="s">
        <v>8153</v>
      </c>
      <c r="X2591" s="30">
        <v>46120</v>
      </c>
      <c r="AA2591" s="3" t="s">
        <v>1831</v>
      </c>
      <c r="AB2591" s="61"/>
      <c r="AD2591" s="9" t="s">
        <v>126</v>
      </c>
      <c r="AF2591" s="9" t="s">
        <v>11</v>
      </c>
      <c r="AH2591" s="9" t="s">
        <v>2</v>
      </c>
      <c r="AJ2591" s="9" t="s">
        <v>31</v>
      </c>
      <c r="AL2591" s="9" t="s">
        <v>9</v>
      </c>
      <c r="AN2591" s="9" t="s">
        <v>106</v>
      </c>
      <c r="AP2591" s="9" t="s">
        <v>48</v>
      </c>
      <c r="AR2591" s="9" t="s">
        <v>13</v>
      </c>
      <c r="AT2591" s="9" t="s">
        <v>123</v>
      </c>
    </row>
    <row r="2592" spans="1:54" hidden="1">
      <c r="A2592" s="69" t="s">
        <v>8154</v>
      </c>
      <c r="B2592" s="70" t="s">
        <v>4350</v>
      </c>
      <c r="F2592" s="60">
        <v>10</v>
      </c>
      <c r="G2592" s="40">
        <v>10</v>
      </c>
      <c r="I2592" s="8"/>
      <c r="J2592" s="6"/>
      <c r="K2592" s="64"/>
      <c r="N2592" s="24"/>
      <c r="Q2592" s="8" t="s">
        <v>4351</v>
      </c>
      <c r="T2592" s="19" t="s">
        <v>8155</v>
      </c>
      <c r="X2592" s="30">
        <v>46115</v>
      </c>
      <c r="AA2592" s="3" t="s">
        <v>1774</v>
      </c>
      <c r="AB2592" s="61"/>
      <c r="AD2592" s="9" t="s">
        <v>126</v>
      </c>
      <c r="AF2592" s="9" t="s">
        <v>11</v>
      </c>
      <c r="AH2592" s="9" t="s">
        <v>2</v>
      </c>
      <c r="AJ2592" s="9" t="s">
        <v>21</v>
      </c>
      <c r="AL2592" s="9" t="s">
        <v>39</v>
      </c>
      <c r="AN2592" s="9" t="s">
        <v>106</v>
      </c>
      <c r="AP2592" s="9" t="s">
        <v>174</v>
      </c>
      <c r="AR2592" s="9" t="s">
        <v>6</v>
      </c>
      <c r="AT2592" s="9" t="s">
        <v>29</v>
      </c>
      <c r="AV2592" s="9" t="s">
        <v>13</v>
      </c>
      <c r="AX2592" s="9" t="s">
        <v>31</v>
      </c>
      <c r="AZ2592" s="9" t="s">
        <v>41</v>
      </c>
      <c r="BB2592" s="9" t="s">
        <v>123</v>
      </c>
    </row>
    <row r="2593" spans="1:48" hidden="1">
      <c r="A2593" s="69" t="s">
        <v>8156</v>
      </c>
      <c r="B2593" s="70" t="s">
        <v>322</v>
      </c>
      <c r="F2593" s="60">
        <v>320</v>
      </c>
      <c r="G2593" s="40">
        <v>320</v>
      </c>
      <c r="I2593" s="8"/>
      <c r="J2593" s="6"/>
      <c r="K2593" s="64"/>
      <c r="N2593" s="24"/>
      <c r="Q2593" s="8" t="s">
        <v>4633</v>
      </c>
      <c r="T2593" s="19" t="s">
        <v>8157</v>
      </c>
      <c r="X2593" s="30">
        <v>46112</v>
      </c>
      <c r="AA2593" s="3" t="s">
        <v>3149</v>
      </c>
      <c r="AB2593" s="61"/>
      <c r="AD2593" s="9" t="s">
        <v>126</v>
      </c>
      <c r="AF2593" s="9" t="s">
        <v>11</v>
      </c>
      <c r="AH2593" s="9" t="s">
        <v>2</v>
      </c>
      <c r="AJ2593" s="9" t="s">
        <v>31</v>
      </c>
      <c r="AL2593" s="9" t="s">
        <v>106</v>
      </c>
      <c r="AN2593" s="9" t="s">
        <v>50</v>
      </c>
      <c r="AP2593" s="9" t="s">
        <v>13</v>
      </c>
      <c r="AR2593" s="9" t="s">
        <v>123</v>
      </c>
    </row>
    <row r="2594" spans="1:48" hidden="1">
      <c r="A2594" s="69" t="s">
        <v>8158</v>
      </c>
      <c r="B2594" s="70" t="s">
        <v>6212</v>
      </c>
      <c r="F2594" s="60">
        <v>252</v>
      </c>
      <c r="G2594" s="40">
        <v>0</v>
      </c>
      <c r="I2594" s="8"/>
      <c r="J2594" s="6"/>
      <c r="K2594" s="64"/>
      <c r="N2594" s="24"/>
      <c r="T2594" s="19" t="s">
        <v>8159</v>
      </c>
      <c r="X2594" s="30">
        <v>46064</v>
      </c>
      <c r="AA2594" s="3" t="s">
        <v>1980</v>
      </c>
      <c r="AB2594" s="61"/>
      <c r="AD2594" s="9" t="s">
        <v>56</v>
      </c>
      <c r="AF2594" s="9" t="s">
        <v>2</v>
      </c>
      <c r="AH2594" s="9" t="s">
        <v>123</v>
      </c>
    </row>
    <row r="2595" spans="1:48" hidden="1">
      <c r="A2595" s="69" t="s">
        <v>8160</v>
      </c>
      <c r="B2595" s="70" t="s">
        <v>199</v>
      </c>
      <c r="F2595" s="60">
        <v>252</v>
      </c>
      <c r="G2595" s="40">
        <v>252</v>
      </c>
      <c r="I2595" s="8"/>
      <c r="J2595" s="6"/>
      <c r="K2595" s="64"/>
      <c r="N2595" s="24"/>
      <c r="T2595" s="19" t="s">
        <v>8161</v>
      </c>
      <c r="X2595" s="30">
        <v>46064</v>
      </c>
      <c r="AA2595" s="3" t="s">
        <v>1980</v>
      </c>
      <c r="AB2595" s="61"/>
      <c r="AD2595" s="9" t="s">
        <v>56</v>
      </c>
      <c r="AF2595" s="9" t="s">
        <v>2</v>
      </c>
    </row>
    <row r="2596" spans="1:48" hidden="1">
      <c r="A2596" s="69" t="s">
        <v>8162</v>
      </c>
      <c r="B2596" s="70" t="s">
        <v>199</v>
      </c>
      <c r="F2596" s="60">
        <v>252</v>
      </c>
      <c r="G2596" s="40">
        <v>252</v>
      </c>
      <c r="I2596" s="8"/>
      <c r="J2596" s="6"/>
      <c r="K2596" s="64"/>
      <c r="N2596" s="24"/>
      <c r="T2596" s="19" t="s">
        <v>8163</v>
      </c>
      <c r="X2596" s="30">
        <v>46064</v>
      </c>
      <c r="AA2596" s="3" t="s">
        <v>1980</v>
      </c>
      <c r="AB2596" s="61"/>
      <c r="AD2596" s="9" t="s">
        <v>56</v>
      </c>
      <c r="AF2596" s="9" t="s">
        <v>2</v>
      </c>
    </row>
    <row r="2597" spans="1:48" hidden="1">
      <c r="A2597" s="69" t="s">
        <v>8164</v>
      </c>
      <c r="B2597" s="70" t="s">
        <v>199</v>
      </c>
      <c r="F2597" s="60">
        <v>252</v>
      </c>
      <c r="G2597" s="40">
        <v>252</v>
      </c>
      <c r="I2597" s="8"/>
      <c r="J2597" s="6"/>
      <c r="K2597" s="64"/>
      <c r="N2597" s="24"/>
      <c r="T2597" s="19" t="s">
        <v>8165</v>
      </c>
      <c r="X2597" s="30">
        <v>46064</v>
      </c>
      <c r="AA2597" s="3" t="s">
        <v>1980</v>
      </c>
      <c r="AB2597" s="61"/>
      <c r="AD2597" s="9" t="s">
        <v>56</v>
      </c>
      <c r="AF2597" s="9" t="s">
        <v>2</v>
      </c>
    </row>
    <row r="2598" spans="1:48" hidden="1">
      <c r="A2598" s="69" t="s">
        <v>8166</v>
      </c>
      <c r="B2598" s="70" t="s">
        <v>199</v>
      </c>
      <c r="F2598" s="60">
        <v>252</v>
      </c>
      <c r="G2598" s="40">
        <v>252</v>
      </c>
      <c r="I2598" s="8"/>
      <c r="J2598" s="6"/>
      <c r="K2598" s="64"/>
      <c r="N2598" s="24"/>
      <c r="T2598" s="19" t="s">
        <v>8167</v>
      </c>
      <c r="X2598" s="30">
        <v>46064</v>
      </c>
      <c r="AA2598" s="3" t="s">
        <v>1980</v>
      </c>
      <c r="AB2598" s="61"/>
      <c r="AD2598" s="9" t="s">
        <v>56</v>
      </c>
      <c r="AF2598" s="9" t="s">
        <v>2</v>
      </c>
    </row>
    <row r="2599" spans="1:48" hidden="1">
      <c r="A2599" s="69" t="s">
        <v>8168</v>
      </c>
      <c r="B2599" s="70" t="s">
        <v>5018</v>
      </c>
      <c r="F2599" s="60">
        <v>525</v>
      </c>
      <c r="G2599" s="40">
        <v>525</v>
      </c>
      <c r="I2599" s="8"/>
      <c r="J2599" s="6"/>
      <c r="K2599" s="64"/>
      <c r="N2599" s="24"/>
      <c r="Q2599" s="8" t="s">
        <v>5019</v>
      </c>
      <c r="T2599" s="19" t="s">
        <v>8169</v>
      </c>
      <c r="X2599" s="30">
        <v>46134</v>
      </c>
      <c r="AA2599" s="3" t="s">
        <v>1818</v>
      </c>
      <c r="AB2599" s="61"/>
      <c r="AD2599" s="9" t="s">
        <v>126</v>
      </c>
      <c r="AF2599" s="9" t="s">
        <v>11</v>
      </c>
      <c r="AH2599" s="9" t="s">
        <v>2</v>
      </c>
      <c r="AJ2599" s="9" t="s">
        <v>31</v>
      </c>
      <c r="AL2599" s="9" t="s">
        <v>9</v>
      </c>
      <c r="AN2599" s="9" t="s">
        <v>106</v>
      </c>
      <c r="AP2599" s="9" t="s">
        <v>48</v>
      </c>
      <c r="AR2599" s="9" t="s">
        <v>13</v>
      </c>
      <c r="AT2599" s="9" t="s">
        <v>41</v>
      </c>
      <c r="AV2599" s="9" t="s">
        <v>123</v>
      </c>
    </row>
    <row r="2600" spans="1:48" hidden="1">
      <c r="A2600" s="69" t="s">
        <v>8170</v>
      </c>
      <c r="B2600" s="70" t="s">
        <v>8171</v>
      </c>
      <c r="F2600" s="60">
        <v>210</v>
      </c>
      <c r="G2600" s="40">
        <v>210</v>
      </c>
      <c r="I2600" s="8"/>
      <c r="J2600" s="6"/>
      <c r="K2600" s="64"/>
      <c r="N2600" s="24"/>
      <c r="Q2600" s="8" t="s">
        <v>8172</v>
      </c>
      <c r="T2600" s="19" t="s">
        <v>8173</v>
      </c>
      <c r="X2600" s="30">
        <v>46127</v>
      </c>
      <c r="AA2600" s="3" t="s">
        <v>1818</v>
      </c>
      <c r="AB2600" s="61"/>
      <c r="AD2600" s="9" t="s">
        <v>126</v>
      </c>
      <c r="AF2600" s="9" t="s">
        <v>11</v>
      </c>
      <c r="AH2600" s="9" t="s">
        <v>2</v>
      </c>
      <c r="AJ2600" s="9" t="s">
        <v>31</v>
      </c>
      <c r="AL2600" s="9" t="s">
        <v>9</v>
      </c>
      <c r="AN2600" s="9" t="s">
        <v>106</v>
      </c>
      <c r="AP2600" s="9" t="s">
        <v>22</v>
      </c>
      <c r="AR2600" s="9" t="s">
        <v>13</v>
      </c>
      <c r="AT2600" s="9" t="s">
        <v>41</v>
      </c>
      <c r="AV2600" s="9" t="s">
        <v>123</v>
      </c>
    </row>
    <row r="2601" spans="1:48" hidden="1">
      <c r="A2601" s="69" t="s">
        <v>8174</v>
      </c>
      <c r="B2601" s="70" t="s">
        <v>5470</v>
      </c>
      <c r="F2601" s="60">
        <v>105</v>
      </c>
      <c r="G2601" s="40">
        <v>105</v>
      </c>
      <c r="I2601" s="8"/>
      <c r="J2601" s="6"/>
      <c r="K2601" s="64"/>
      <c r="N2601" s="24"/>
      <c r="Q2601" s="8" t="s">
        <v>5471</v>
      </c>
      <c r="T2601" s="19" t="s">
        <v>8175</v>
      </c>
      <c r="X2601" s="30">
        <v>46120</v>
      </c>
      <c r="AA2601" s="3" t="s">
        <v>1818</v>
      </c>
      <c r="AB2601" s="61"/>
      <c r="AD2601" s="9" t="s">
        <v>126</v>
      </c>
      <c r="AF2601" s="9" t="s">
        <v>11</v>
      </c>
      <c r="AH2601" s="9" t="s">
        <v>16</v>
      </c>
      <c r="AJ2601" s="9" t="s">
        <v>2</v>
      </c>
      <c r="AL2601" s="9" t="s">
        <v>106</v>
      </c>
      <c r="AN2601" s="9" t="s">
        <v>51</v>
      </c>
      <c r="AP2601" s="9" t="s">
        <v>7</v>
      </c>
      <c r="AR2601" s="9" t="s">
        <v>13</v>
      </c>
      <c r="AT2601" s="9" t="s">
        <v>41</v>
      </c>
      <c r="AV2601" s="9" t="s">
        <v>123</v>
      </c>
    </row>
    <row r="2602" spans="1:48" hidden="1">
      <c r="A2602" s="69" t="s">
        <v>8176</v>
      </c>
      <c r="B2602" s="70" t="s">
        <v>6212</v>
      </c>
      <c r="F2602" s="60">
        <v>241</v>
      </c>
      <c r="G2602" s="40">
        <v>0</v>
      </c>
      <c r="I2602" s="8"/>
      <c r="J2602" s="6"/>
      <c r="K2602" s="64"/>
      <c r="N2602" s="24"/>
      <c r="T2602" s="19" t="s">
        <v>8177</v>
      </c>
      <c r="X2602" s="30">
        <v>46065</v>
      </c>
      <c r="AA2602" s="3" t="s">
        <v>1980</v>
      </c>
      <c r="AB2602" s="61"/>
      <c r="AD2602" s="9" t="s">
        <v>56</v>
      </c>
      <c r="AF2602" s="9" t="s">
        <v>2</v>
      </c>
      <c r="AH2602" s="9" t="s">
        <v>123</v>
      </c>
    </row>
    <row r="2603" spans="1:48" hidden="1">
      <c r="A2603" s="69" t="s">
        <v>8178</v>
      </c>
      <c r="B2603" s="70" t="s">
        <v>199</v>
      </c>
      <c r="F2603" s="60">
        <v>252</v>
      </c>
      <c r="G2603" s="40">
        <v>252</v>
      </c>
      <c r="I2603" s="8"/>
      <c r="J2603" s="6"/>
      <c r="K2603" s="64"/>
      <c r="N2603" s="24"/>
      <c r="T2603" s="19" t="s">
        <v>8179</v>
      </c>
      <c r="X2603" s="30">
        <v>46065</v>
      </c>
      <c r="AA2603" s="3" t="s">
        <v>1980</v>
      </c>
      <c r="AB2603" s="61"/>
      <c r="AD2603" s="9" t="s">
        <v>56</v>
      </c>
      <c r="AF2603" s="9" t="s">
        <v>2</v>
      </c>
    </row>
    <row r="2604" spans="1:48" hidden="1">
      <c r="A2604" s="69" t="s">
        <v>8180</v>
      </c>
      <c r="B2604" s="70" t="s">
        <v>199</v>
      </c>
      <c r="F2604" s="60">
        <v>252</v>
      </c>
      <c r="G2604" s="40">
        <v>252</v>
      </c>
      <c r="I2604" s="8"/>
      <c r="J2604" s="6"/>
      <c r="K2604" s="64"/>
      <c r="N2604" s="24"/>
      <c r="T2604" s="19" t="s">
        <v>8181</v>
      </c>
      <c r="X2604" s="30">
        <v>46065</v>
      </c>
      <c r="AA2604" s="3" t="s">
        <v>1980</v>
      </c>
      <c r="AB2604" s="61"/>
      <c r="AD2604" s="9" t="s">
        <v>56</v>
      </c>
      <c r="AF2604" s="9" t="s">
        <v>2</v>
      </c>
    </row>
    <row r="2605" spans="1:48" hidden="1">
      <c r="A2605" s="69" t="s">
        <v>8182</v>
      </c>
      <c r="B2605" s="70" t="s">
        <v>199</v>
      </c>
      <c r="F2605" s="60">
        <v>251</v>
      </c>
      <c r="G2605" s="40">
        <v>251</v>
      </c>
      <c r="I2605" s="8"/>
      <c r="J2605" s="6"/>
      <c r="K2605" s="64"/>
      <c r="N2605" s="24"/>
      <c r="T2605" s="19" t="s">
        <v>8183</v>
      </c>
      <c r="X2605" s="30">
        <v>46065</v>
      </c>
      <c r="AA2605" s="3" t="s">
        <v>1980</v>
      </c>
      <c r="AB2605" s="61"/>
      <c r="AD2605" s="9" t="s">
        <v>56</v>
      </c>
      <c r="AF2605" s="9" t="s">
        <v>2</v>
      </c>
    </row>
    <row r="2606" spans="1:48" hidden="1">
      <c r="A2606" s="69" t="s">
        <v>8184</v>
      </c>
      <c r="B2606" s="70" t="s">
        <v>199</v>
      </c>
      <c r="F2606" s="60">
        <v>155</v>
      </c>
      <c r="G2606" s="40">
        <v>155</v>
      </c>
      <c r="I2606" s="8"/>
      <c r="J2606" s="6"/>
      <c r="K2606" s="64"/>
      <c r="N2606" s="24"/>
      <c r="T2606" s="19" t="s">
        <v>8185</v>
      </c>
      <c r="X2606" s="30">
        <v>46065</v>
      </c>
      <c r="AA2606" s="3" t="s">
        <v>1980</v>
      </c>
      <c r="AB2606" s="61"/>
      <c r="AD2606" s="9" t="s">
        <v>56</v>
      </c>
      <c r="AF2606" s="9" t="s">
        <v>2</v>
      </c>
    </row>
    <row r="2607" spans="1:48" hidden="1">
      <c r="A2607" s="69" t="s">
        <v>8186</v>
      </c>
      <c r="B2607" s="70" t="s">
        <v>8187</v>
      </c>
      <c r="F2607" s="60">
        <v>3</v>
      </c>
      <c r="G2607" s="40">
        <v>3</v>
      </c>
      <c r="I2607" s="8"/>
      <c r="J2607" s="6"/>
      <c r="K2607" s="64"/>
      <c r="N2607" s="24"/>
      <c r="T2607" s="19" t="s">
        <v>8189</v>
      </c>
      <c r="X2607" s="30">
        <v>46059</v>
      </c>
      <c r="AA2607" s="3" t="s">
        <v>8188</v>
      </c>
      <c r="AB2607" s="61"/>
      <c r="AD2607" s="9" t="s">
        <v>56</v>
      </c>
      <c r="AF2607" s="9" t="s">
        <v>26</v>
      </c>
      <c r="AH2607" s="9" t="s">
        <v>123</v>
      </c>
    </row>
    <row r="2608" spans="1:48" hidden="1">
      <c r="A2608" s="69" t="s">
        <v>8190</v>
      </c>
      <c r="B2608" s="70" t="s">
        <v>8191</v>
      </c>
      <c r="F2608" s="60">
        <v>117</v>
      </c>
      <c r="G2608" s="40">
        <v>117</v>
      </c>
      <c r="I2608" s="8"/>
      <c r="J2608" s="6"/>
      <c r="K2608" s="64"/>
      <c r="N2608" s="24"/>
      <c r="T2608" s="19" t="s">
        <v>8192</v>
      </c>
      <c r="X2608" s="30">
        <v>46058</v>
      </c>
      <c r="AA2608" s="3" t="s">
        <v>6424</v>
      </c>
      <c r="AB2608" s="61"/>
      <c r="AD2608" s="9" t="s">
        <v>56</v>
      </c>
      <c r="AF2608" s="9" t="s">
        <v>13</v>
      </c>
      <c r="AH2608" s="9" t="s">
        <v>123</v>
      </c>
    </row>
    <row r="2609" spans="1:48" hidden="1">
      <c r="A2609" s="69" t="s">
        <v>8193</v>
      </c>
      <c r="B2609" s="70" t="s">
        <v>8194</v>
      </c>
      <c r="F2609" s="60">
        <v>341</v>
      </c>
      <c r="G2609" s="40">
        <v>341</v>
      </c>
      <c r="I2609" s="8"/>
      <c r="J2609" s="6"/>
      <c r="K2609" s="64"/>
      <c r="N2609" s="24"/>
      <c r="T2609" s="19" t="s">
        <v>8195</v>
      </c>
      <c r="X2609" s="30">
        <v>46058</v>
      </c>
      <c r="AA2609" s="3" t="s">
        <v>6424</v>
      </c>
      <c r="AB2609" s="61"/>
      <c r="AD2609" s="9" t="s">
        <v>56</v>
      </c>
      <c r="AF2609" s="9" t="s">
        <v>13</v>
      </c>
      <c r="AH2609" s="9" t="s">
        <v>123</v>
      </c>
    </row>
    <row r="2610" spans="1:48" hidden="1">
      <c r="A2610" s="69" t="s">
        <v>8196</v>
      </c>
      <c r="B2610" s="70" t="s">
        <v>8197</v>
      </c>
      <c r="F2610" s="60">
        <v>65</v>
      </c>
      <c r="G2610" s="40">
        <v>65</v>
      </c>
      <c r="I2610" s="8"/>
      <c r="J2610" s="6"/>
      <c r="K2610" s="64"/>
      <c r="N2610" s="24"/>
      <c r="T2610" s="19" t="s">
        <v>8198</v>
      </c>
      <c r="X2610" s="30">
        <v>46066</v>
      </c>
      <c r="AA2610" s="3" t="s">
        <v>2811</v>
      </c>
      <c r="AB2610" s="61"/>
      <c r="AD2610" s="9" t="s">
        <v>56</v>
      </c>
      <c r="AF2610" s="9" t="s">
        <v>2</v>
      </c>
      <c r="AH2610" s="9" t="s">
        <v>31</v>
      </c>
      <c r="AJ2610" s="9" t="s">
        <v>123</v>
      </c>
    </row>
    <row r="2611" spans="1:48" hidden="1">
      <c r="A2611" s="69" t="s">
        <v>8199</v>
      </c>
      <c r="B2611" s="70" t="s">
        <v>6434</v>
      </c>
      <c r="F2611" s="60">
        <v>2</v>
      </c>
      <c r="G2611" s="40">
        <v>2</v>
      </c>
      <c r="I2611" s="8"/>
      <c r="J2611" s="6"/>
      <c r="K2611" s="64"/>
      <c r="N2611" s="24"/>
      <c r="T2611" s="19" t="s">
        <v>8200</v>
      </c>
      <c r="X2611" s="30">
        <v>46066</v>
      </c>
      <c r="AA2611" s="3" t="s">
        <v>2811</v>
      </c>
      <c r="AB2611" s="61"/>
      <c r="AD2611" s="9" t="s">
        <v>56</v>
      </c>
      <c r="AF2611" s="9" t="s">
        <v>13</v>
      </c>
      <c r="AH2611" s="9" t="s">
        <v>123</v>
      </c>
    </row>
    <row r="2612" spans="1:48" hidden="1">
      <c r="A2612" s="69" t="s">
        <v>8201</v>
      </c>
      <c r="B2612" s="70" t="s">
        <v>6437</v>
      </c>
      <c r="F2612" s="60">
        <v>1</v>
      </c>
      <c r="G2612" s="40">
        <v>1</v>
      </c>
      <c r="I2612" s="8"/>
      <c r="J2612" s="6"/>
      <c r="K2612" s="64"/>
      <c r="N2612" s="24"/>
      <c r="T2612" s="19" t="s">
        <v>8202</v>
      </c>
      <c r="X2612" s="30">
        <v>46066</v>
      </c>
      <c r="AA2612" s="3" t="s">
        <v>2811</v>
      </c>
      <c r="AB2612" s="61"/>
      <c r="AD2612" s="9" t="s">
        <v>56</v>
      </c>
      <c r="AF2612" s="9" t="s">
        <v>13</v>
      </c>
      <c r="AH2612" s="9" t="s">
        <v>123</v>
      </c>
    </row>
    <row r="2613" spans="1:48" hidden="1">
      <c r="A2613" s="69" t="s">
        <v>8203</v>
      </c>
      <c r="B2613" s="70" t="s">
        <v>8204</v>
      </c>
      <c r="F2613" s="60">
        <v>53</v>
      </c>
      <c r="G2613" s="40">
        <v>53</v>
      </c>
      <c r="I2613" s="8"/>
      <c r="J2613" s="6"/>
      <c r="K2613" s="64"/>
      <c r="N2613" s="24"/>
      <c r="T2613" s="19" t="s">
        <v>8205</v>
      </c>
      <c r="X2613" s="30">
        <v>46066</v>
      </c>
      <c r="AA2613" s="3" t="s">
        <v>2811</v>
      </c>
      <c r="AB2613" s="61"/>
      <c r="AD2613" s="9" t="s">
        <v>56</v>
      </c>
      <c r="AF2613" s="9" t="s">
        <v>13</v>
      </c>
      <c r="AH2613" s="9" t="s">
        <v>123</v>
      </c>
    </row>
    <row r="2614" spans="1:48" hidden="1">
      <c r="A2614" s="69" t="s">
        <v>8206</v>
      </c>
      <c r="B2614" s="70" t="s">
        <v>3997</v>
      </c>
      <c r="F2614" s="60">
        <v>136</v>
      </c>
      <c r="G2614" s="40">
        <v>136</v>
      </c>
      <c r="I2614" s="8"/>
      <c r="J2614" s="6"/>
      <c r="K2614" s="64"/>
      <c r="N2614" s="24"/>
      <c r="T2614" s="19" t="s">
        <v>8207</v>
      </c>
      <c r="X2614" s="30">
        <v>46066</v>
      </c>
      <c r="AA2614" s="3" t="s">
        <v>2811</v>
      </c>
      <c r="AB2614" s="61"/>
      <c r="AD2614" s="9" t="s">
        <v>56</v>
      </c>
      <c r="AF2614" s="9" t="s">
        <v>13</v>
      </c>
      <c r="AH2614" s="9" t="s">
        <v>123</v>
      </c>
    </row>
    <row r="2615" spans="1:48" hidden="1">
      <c r="A2615" s="69" t="s">
        <v>8208</v>
      </c>
      <c r="B2615" s="70" t="s">
        <v>199</v>
      </c>
      <c r="F2615" s="60">
        <v>252</v>
      </c>
      <c r="G2615" s="40">
        <v>252</v>
      </c>
      <c r="I2615" s="8"/>
      <c r="J2615" s="6"/>
      <c r="K2615" s="64"/>
      <c r="N2615" s="24"/>
      <c r="T2615" s="19" t="s">
        <v>8209</v>
      </c>
      <c r="X2615" s="30">
        <v>46065</v>
      </c>
      <c r="AA2615" s="3" t="s">
        <v>1980</v>
      </c>
      <c r="AB2615" s="61"/>
      <c r="AD2615" s="9" t="s">
        <v>56</v>
      </c>
      <c r="AF2615" s="9" t="s">
        <v>2</v>
      </c>
    </row>
    <row r="2616" spans="1:48" hidden="1">
      <c r="A2616" s="69" t="s">
        <v>8210</v>
      </c>
      <c r="B2616" s="70" t="s">
        <v>199</v>
      </c>
      <c r="F2616" s="60">
        <v>252</v>
      </c>
      <c r="G2616" s="40">
        <v>252</v>
      </c>
      <c r="I2616" s="8"/>
      <c r="J2616" s="6"/>
      <c r="K2616" s="64"/>
      <c r="N2616" s="24"/>
      <c r="T2616" s="19" t="s">
        <v>8211</v>
      </c>
      <c r="X2616" s="30">
        <v>46065</v>
      </c>
      <c r="AA2616" s="3" t="s">
        <v>1980</v>
      </c>
      <c r="AB2616" s="61"/>
      <c r="AD2616" s="9" t="s">
        <v>56</v>
      </c>
      <c r="AF2616" s="9" t="s">
        <v>2</v>
      </c>
    </row>
    <row r="2617" spans="1:48" hidden="1">
      <c r="A2617" s="69" t="s">
        <v>8212</v>
      </c>
      <c r="B2617" s="70" t="s">
        <v>199</v>
      </c>
      <c r="F2617" s="60">
        <v>252</v>
      </c>
      <c r="G2617" s="40">
        <v>252</v>
      </c>
      <c r="I2617" s="8"/>
      <c r="J2617" s="6"/>
      <c r="K2617" s="64"/>
      <c r="N2617" s="24"/>
      <c r="T2617" s="19" t="s">
        <v>8213</v>
      </c>
      <c r="X2617" s="30">
        <v>46065</v>
      </c>
      <c r="AA2617" s="3" t="s">
        <v>1980</v>
      </c>
      <c r="AB2617" s="61"/>
      <c r="AD2617" s="9" t="s">
        <v>56</v>
      </c>
      <c r="AF2617" s="9" t="s">
        <v>2</v>
      </c>
    </row>
    <row r="2618" spans="1:48" hidden="1">
      <c r="A2618" s="69" t="s">
        <v>8214</v>
      </c>
      <c r="B2618" s="70" t="s">
        <v>8215</v>
      </c>
      <c r="F2618" s="60">
        <v>2</v>
      </c>
      <c r="G2618" s="40">
        <v>2</v>
      </c>
      <c r="I2618" s="8"/>
      <c r="J2618" s="6"/>
      <c r="K2618" s="64"/>
      <c r="N2618" s="24"/>
      <c r="Q2618" s="8" t="s">
        <v>8216</v>
      </c>
      <c r="T2618" s="19" t="s">
        <v>8217</v>
      </c>
      <c r="X2618" s="30">
        <v>46087</v>
      </c>
      <c r="AA2618" s="3" t="s">
        <v>1774</v>
      </c>
      <c r="AB2618" s="61"/>
      <c r="AD2618" s="9" t="s">
        <v>126</v>
      </c>
      <c r="AF2618" s="9" t="s">
        <v>11</v>
      </c>
      <c r="AH2618" s="9" t="s">
        <v>82</v>
      </c>
      <c r="AJ2618" s="9" t="s">
        <v>31</v>
      </c>
      <c r="AL2618" s="9" t="s">
        <v>106</v>
      </c>
      <c r="AN2618" s="9" t="s">
        <v>24</v>
      </c>
      <c r="AP2618" s="9" t="s">
        <v>48</v>
      </c>
      <c r="AR2618" s="9" t="s">
        <v>13</v>
      </c>
      <c r="AT2618" s="9" t="s">
        <v>41</v>
      </c>
      <c r="AV2618" s="9" t="s">
        <v>123</v>
      </c>
    </row>
    <row r="2619" spans="1:48" hidden="1">
      <c r="A2619" s="69" t="s">
        <v>8218</v>
      </c>
      <c r="B2619" s="70" t="s">
        <v>8219</v>
      </c>
      <c r="F2619" s="60">
        <v>2</v>
      </c>
      <c r="G2619" s="40">
        <v>2</v>
      </c>
      <c r="I2619" s="8"/>
      <c r="J2619" s="6"/>
      <c r="K2619" s="64"/>
      <c r="N2619" s="24"/>
      <c r="Q2619" s="8" t="s">
        <v>8220</v>
      </c>
      <c r="T2619" s="19" t="s">
        <v>8221</v>
      </c>
      <c r="X2619" s="30">
        <v>46087</v>
      </c>
      <c r="AA2619" s="3" t="s">
        <v>1774</v>
      </c>
      <c r="AB2619" s="61"/>
      <c r="AD2619" s="9" t="s">
        <v>126</v>
      </c>
      <c r="AF2619" s="9" t="s">
        <v>11</v>
      </c>
      <c r="AH2619" s="9" t="s">
        <v>82</v>
      </c>
      <c r="AJ2619" s="9" t="s">
        <v>31</v>
      </c>
      <c r="AL2619" s="9" t="s">
        <v>67</v>
      </c>
      <c r="AN2619" s="9" t="s">
        <v>106</v>
      </c>
      <c r="AP2619" s="9" t="s">
        <v>50</v>
      </c>
      <c r="AR2619" s="9" t="s">
        <v>13</v>
      </c>
      <c r="AT2619" s="9" t="s">
        <v>41</v>
      </c>
      <c r="AV2619" s="9" t="s">
        <v>123</v>
      </c>
    </row>
    <row r="2620" spans="1:48" hidden="1">
      <c r="A2620" s="69" t="s">
        <v>8222</v>
      </c>
      <c r="B2620" s="70" t="s">
        <v>8223</v>
      </c>
      <c r="F2620" s="60">
        <v>10</v>
      </c>
      <c r="G2620" s="40">
        <v>10</v>
      </c>
      <c r="I2620" s="8"/>
      <c r="J2620" s="6"/>
      <c r="K2620" s="64"/>
      <c r="N2620" s="24"/>
      <c r="T2620" s="19" t="s">
        <v>8224</v>
      </c>
      <c r="X2620" s="30">
        <v>46059</v>
      </c>
      <c r="AA2620" s="3" t="s">
        <v>3</v>
      </c>
      <c r="AB2620" s="61"/>
      <c r="AD2620" s="9" t="s">
        <v>56</v>
      </c>
      <c r="AF2620" s="9" t="s">
        <v>13</v>
      </c>
      <c r="AH2620" s="9" t="s">
        <v>123</v>
      </c>
    </row>
    <row r="2621" spans="1:48" hidden="1">
      <c r="A2621" s="69" t="s">
        <v>8225</v>
      </c>
      <c r="B2621" s="70" t="s">
        <v>8226</v>
      </c>
      <c r="F2621" s="60">
        <v>11</v>
      </c>
      <c r="G2621" s="40">
        <v>11</v>
      </c>
      <c r="I2621" s="8"/>
      <c r="J2621" s="6"/>
      <c r="K2621" s="64"/>
      <c r="N2621" s="24"/>
      <c r="T2621" s="19" t="s">
        <v>8227</v>
      </c>
      <c r="X2621" s="30">
        <v>46064</v>
      </c>
      <c r="AA2621" s="3" t="s">
        <v>2237</v>
      </c>
      <c r="AB2621" s="61"/>
      <c r="AD2621" s="9" t="s">
        <v>56</v>
      </c>
      <c r="AF2621" s="9" t="s">
        <v>13</v>
      </c>
      <c r="AH2621" s="9" t="s">
        <v>123</v>
      </c>
    </row>
    <row r="2622" spans="1:48" hidden="1">
      <c r="A2622" s="69" t="s">
        <v>8228</v>
      </c>
      <c r="B2622" s="70" t="s">
        <v>8229</v>
      </c>
      <c r="F2622" s="60">
        <v>1</v>
      </c>
      <c r="G2622" s="40">
        <v>1</v>
      </c>
      <c r="I2622" s="8"/>
      <c r="J2622" s="6"/>
      <c r="K2622" s="64"/>
      <c r="N2622" s="24"/>
      <c r="T2622" s="19" t="s">
        <v>8230</v>
      </c>
      <c r="X2622" s="30">
        <v>46058</v>
      </c>
      <c r="AA2622" s="3" t="s">
        <v>1818</v>
      </c>
      <c r="AB2622" s="61"/>
      <c r="AD2622" s="9" t="s">
        <v>56</v>
      </c>
      <c r="AF2622" s="9" t="s">
        <v>13</v>
      </c>
      <c r="AH2622" s="9" t="s">
        <v>123</v>
      </c>
    </row>
    <row r="2623" spans="1:48" hidden="1">
      <c r="A2623" s="69" t="s">
        <v>8231</v>
      </c>
      <c r="B2623" s="70" t="s">
        <v>7427</v>
      </c>
      <c r="F2623" s="60">
        <v>9</v>
      </c>
      <c r="G2623" s="40">
        <v>9</v>
      </c>
      <c r="I2623" s="8"/>
      <c r="J2623" s="6"/>
      <c r="K2623" s="64"/>
      <c r="N2623" s="24"/>
      <c r="T2623" s="19" t="s">
        <v>8232</v>
      </c>
      <c r="X2623" s="30">
        <v>46063</v>
      </c>
      <c r="AA2623" s="3" t="s">
        <v>1628</v>
      </c>
      <c r="AB2623" s="61"/>
      <c r="AD2623" s="9" t="s">
        <v>56</v>
      </c>
      <c r="AF2623" s="9" t="s">
        <v>13</v>
      </c>
      <c r="AH2623" s="9" t="s">
        <v>123</v>
      </c>
    </row>
    <row r="2624" spans="1:48" hidden="1">
      <c r="A2624" s="69" t="s">
        <v>8233</v>
      </c>
      <c r="B2624" s="70" t="s">
        <v>7331</v>
      </c>
      <c r="F2624" s="60">
        <v>30</v>
      </c>
      <c r="G2624" s="40">
        <v>30</v>
      </c>
      <c r="I2624" s="8"/>
      <c r="J2624" s="6"/>
      <c r="K2624" s="64"/>
      <c r="N2624" s="24"/>
      <c r="T2624" s="19" t="s">
        <v>8234</v>
      </c>
      <c r="X2624" s="30">
        <v>46063</v>
      </c>
      <c r="AA2624" s="3" t="s">
        <v>1628</v>
      </c>
      <c r="AB2624" s="61"/>
      <c r="AD2624" s="9" t="s">
        <v>56</v>
      </c>
      <c r="AF2624" s="9" t="s">
        <v>13</v>
      </c>
      <c r="AH2624" s="9" t="s">
        <v>123</v>
      </c>
    </row>
    <row r="2625" spans="1:52" hidden="1">
      <c r="A2625" s="69" t="s">
        <v>8235</v>
      </c>
      <c r="B2625" s="70" t="s">
        <v>7413</v>
      </c>
      <c r="F2625" s="60">
        <v>9</v>
      </c>
      <c r="G2625" s="40">
        <v>9</v>
      </c>
      <c r="I2625" s="8"/>
      <c r="J2625" s="6"/>
      <c r="K2625" s="64"/>
      <c r="N2625" s="24"/>
      <c r="T2625" s="19" t="s">
        <v>8236</v>
      </c>
      <c r="X2625" s="30">
        <v>46063</v>
      </c>
      <c r="AA2625" s="3" t="s">
        <v>1628</v>
      </c>
      <c r="AB2625" s="61"/>
      <c r="AD2625" s="9" t="s">
        <v>56</v>
      </c>
      <c r="AF2625" s="9" t="s">
        <v>13</v>
      </c>
      <c r="AH2625" s="9" t="s">
        <v>123</v>
      </c>
    </row>
    <row r="2626" spans="1:52" hidden="1">
      <c r="A2626" s="69" t="s">
        <v>8237</v>
      </c>
      <c r="B2626" s="70" t="s">
        <v>8238</v>
      </c>
      <c r="F2626" s="60">
        <v>3</v>
      </c>
      <c r="G2626" s="40">
        <v>3</v>
      </c>
      <c r="I2626" s="8"/>
      <c r="J2626" s="6"/>
      <c r="K2626" s="64"/>
      <c r="N2626" s="24"/>
      <c r="Q2626" s="8" t="s">
        <v>8239</v>
      </c>
      <c r="T2626" s="19" t="s">
        <v>8240</v>
      </c>
      <c r="X2626" s="30">
        <v>46087</v>
      </c>
      <c r="AA2626" s="3" t="s">
        <v>1774</v>
      </c>
      <c r="AB2626" s="61"/>
      <c r="AD2626" s="9" t="s">
        <v>126</v>
      </c>
      <c r="AF2626" s="9" t="s">
        <v>11</v>
      </c>
      <c r="AH2626" s="9" t="s">
        <v>2</v>
      </c>
      <c r="AJ2626" s="9" t="s">
        <v>31</v>
      </c>
      <c r="AL2626" s="9" t="s">
        <v>87</v>
      </c>
      <c r="AN2626" s="9" t="s">
        <v>53</v>
      </c>
      <c r="AP2626" s="9" t="s">
        <v>7</v>
      </c>
      <c r="AR2626" s="9" t="s">
        <v>48</v>
      </c>
      <c r="AT2626" s="9" t="s">
        <v>13</v>
      </c>
      <c r="AV2626" s="9" t="s">
        <v>187</v>
      </c>
      <c r="AX2626" s="9" t="s">
        <v>41</v>
      </c>
      <c r="AZ2626" s="9" t="s">
        <v>123</v>
      </c>
    </row>
    <row r="2627" spans="1:52" hidden="1">
      <c r="A2627" s="69" t="s">
        <v>8241</v>
      </c>
      <c r="B2627" s="70" t="s">
        <v>8242</v>
      </c>
      <c r="F2627" s="60">
        <v>3</v>
      </c>
      <c r="G2627" s="40">
        <v>3</v>
      </c>
      <c r="I2627" s="8"/>
      <c r="J2627" s="6"/>
      <c r="K2627" s="64"/>
      <c r="N2627" s="24"/>
      <c r="T2627" s="19" t="s">
        <v>8243</v>
      </c>
      <c r="X2627" s="30">
        <v>46059</v>
      </c>
      <c r="AA2627" s="3" t="s">
        <v>1831</v>
      </c>
      <c r="AB2627" s="61"/>
      <c r="AD2627" s="9" t="s">
        <v>56</v>
      </c>
      <c r="AF2627" s="9" t="s">
        <v>13</v>
      </c>
      <c r="AH2627" s="9" t="s">
        <v>123</v>
      </c>
    </row>
    <row r="2628" spans="1:52" hidden="1">
      <c r="A2628" s="69" t="s">
        <v>8244</v>
      </c>
      <c r="B2628" s="70" t="s">
        <v>8245</v>
      </c>
      <c r="F2628" s="60">
        <v>84</v>
      </c>
      <c r="G2628" s="40">
        <v>84</v>
      </c>
      <c r="I2628" s="8"/>
      <c r="J2628" s="6"/>
      <c r="K2628" s="64"/>
      <c r="N2628" s="24"/>
      <c r="T2628" s="19" t="s">
        <v>8246</v>
      </c>
      <c r="X2628" s="30">
        <v>46065</v>
      </c>
      <c r="AA2628" s="3" t="s">
        <v>222</v>
      </c>
      <c r="AB2628" s="61"/>
      <c r="AD2628" s="9" t="s">
        <v>56</v>
      </c>
      <c r="AF2628" s="9" t="s">
        <v>2</v>
      </c>
      <c r="AH2628" s="9" t="s">
        <v>31</v>
      </c>
      <c r="AJ2628" s="9" t="s">
        <v>123</v>
      </c>
    </row>
    <row r="2629" spans="1:52" hidden="1">
      <c r="A2629" s="69" t="s">
        <v>8247</v>
      </c>
      <c r="B2629" s="70" t="s">
        <v>8248</v>
      </c>
      <c r="F2629" s="60">
        <v>6</v>
      </c>
      <c r="G2629" s="40">
        <v>6</v>
      </c>
      <c r="I2629" s="8"/>
      <c r="J2629" s="6"/>
      <c r="K2629" s="64"/>
      <c r="N2629" s="24"/>
      <c r="T2629" s="19" t="s">
        <v>8249</v>
      </c>
      <c r="X2629" s="30">
        <v>46065</v>
      </c>
      <c r="AA2629" s="3" t="s">
        <v>222</v>
      </c>
      <c r="AB2629" s="61"/>
      <c r="AD2629" s="9" t="s">
        <v>56</v>
      </c>
      <c r="AF2629" s="9" t="s">
        <v>2</v>
      </c>
      <c r="AH2629" s="9" t="s">
        <v>31</v>
      </c>
      <c r="AJ2629" s="9" t="s">
        <v>123</v>
      </c>
    </row>
    <row r="2630" spans="1:52" hidden="1">
      <c r="A2630" s="69" t="s">
        <v>8250</v>
      </c>
      <c r="B2630" s="70" t="s">
        <v>8251</v>
      </c>
      <c r="F2630" s="60">
        <v>47</v>
      </c>
      <c r="G2630" s="40">
        <v>47</v>
      </c>
      <c r="I2630" s="8"/>
      <c r="J2630" s="6"/>
      <c r="K2630" s="64"/>
      <c r="N2630" s="24"/>
      <c r="T2630" s="19" t="s">
        <v>8252</v>
      </c>
      <c r="X2630" s="30">
        <v>46065</v>
      </c>
      <c r="AA2630" s="3" t="s">
        <v>222</v>
      </c>
      <c r="AB2630" s="61"/>
      <c r="AD2630" s="9" t="s">
        <v>56</v>
      </c>
      <c r="AF2630" s="9" t="s">
        <v>2</v>
      </c>
      <c r="AH2630" s="9" t="s">
        <v>31</v>
      </c>
      <c r="AJ2630" s="9" t="s">
        <v>123</v>
      </c>
    </row>
    <row r="2631" spans="1:52" hidden="1">
      <c r="A2631" s="69" t="s">
        <v>8253</v>
      </c>
      <c r="B2631" s="70" t="s">
        <v>284</v>
      </c>
      <c r="F2631" s="60">
        <v>15</v>
      </c>
      <c r="G2631" s="40">
        <v>15</v>
      </c>
      <c r="I2631" s="8"/>
      <c r="J2631" s="6"/>
      <c r="K2631" s="64"/>
      <c r="N2631" s="24"/>
      <c r="Q2631" s="8" t="s">
        <v>8254</v>
      </c>
      <c r="T2631" s="19" t="s">
        <v>8255</v>
      </c>
      <c r="X2631" s="30">
        <v>46118</v>
      </c>
      <c r="AA2631" s="3" t="s">
        <v>1778</v>
      </c>
      <c r="AB2631" s="61"/>
      <c r="AD2631" s="9" t="s">
        <v>126</v>
      </c>
      <c r="AF2631" s="9" t="s">
        <v>68</v>
      </c>
      <c r="AH2631" s="9" t="s">
        <v>89</v>
      </c>
      <c r="AJ2631" s="9" t="s">
        <v>52</v>
      </c>
      <c r="AL2631" s="9" t="s">
        <v>40</v>
      </c>
      <c r="AN2631" s="9" t="s">
        <v>90</v>
      </c>
      <c r="AP2631" s="9" t="s">
        <v>25</v>
      </c>
      <c r="AR2631" s="9" t="s">
        <v>123</v>
      </c>
    </row>
    <row r="2632" spans="1:52" hidden="1">
      <c r="A2632" s="69" t="s">
        <v>8256</v>
      </c>
      <c r="B2632" s="70" t="s">
        <v>310</v>
      </c>
      <c r="F2632" s="60">
        <v>120</v>
      </c>
      <c r="G2632" s="40">
        <v>120</v>
      </c>
      <c r="I2632" s="8"/>
      <c r="J2632" s="6"/>
      <c r="K2632" s="64"/>
      <c r="N2632" s="24"/>
      <c r="Q2632" s="8" t="s">
        <v>8257</v>
      </c>
      <c r="T2632" s="19" t="s">
        <v>8258</v>
      </c>
      <c r="X2632" s="30">
        <v>46113</v>
      </c>
      <c r="AA2632" s="3" t="s">
        <v>2408</v>
      </c>
      <c r="AB2632" s="61"/>
      <c r="AD2632" s="9" t="s">
        <v>126</v>
      </c>
      <c r="AF2632" s="9" t="s">
        <v>11</v>
      </c>
      <c r="AH2632" s="9" t="s">
        <v>2</v>
      </c>
      <c r="AJ2632" s="9" t="s">
        <v>31</v>
      </c>
      <c r="AL2632" s="9" t="s">
        <v>106</v>
      </c>
      <c r="AN2632" s="9" t="s">
        <v>7</v>
      </c>
      <c r="AP2632" s="9" t="s">
        <v>48</v>
      </c>
      <c r="AR2632" s="9" t="s">
        <v>13</v>
      </c>
      <c r="AT2632" s="9" t="s">
        <v>41</v>
      </c>
      <c r="AV2632" s="9" t="s">
        <v>123</v>
      </c>
    </row>
    <row r="2633" spans="1:52" hidden="1">
      <c r="A2633" s="69" t="s">
        <v>8259</v>
      </c>
      <c r="B2633" s="70" t="s">
        <v>6299</v>
      </c>
      <c r="F2633" s="60">
        <v>30</v>
      </c>
      <c r="G2633" s="40">
        <v>30</v>
      </c>
      <c r="I2633" s="8"/>
      <c r="J2633" s="6"/>
      <c r="K2633" s="64"/>
      <c r="N2633" s="24"/>
      <c r="Q2633" s="8" t="s">
        <v>6300</v>
      </c>
      <c r="T2633" s="19" t="s">
        <v>8260</v>
      </c>
      <c r="X2633" s="30">
        <v>46114</v>
      </c>
      <c r="AA2633" s="3" t="s">
        <v>2889</v>
      </c>
      <c r="AB2633" s="61"/>
      <c r="AD2633" s="9" t="s">
        <v>126</v>
      </c>
      <c r="AF2633" s="9" t="s">
        <v>11</v>
      </c>
      <c r="AH2633" s="9" t="s">
        <v>82</v>
      </c>
      <c r="AJ2633" s="9" t="s">
        <v>31</v>
      </c>
      <c r="AL2633" s="9" t="s">
        <v>9</v>
      </c>
      <c r="AN2633" s="9" t="s">
        <v>106</v>
      </c>
      <c r="AP2633" s="9" t="s">
        <v>48</v>
      </c>
      <c r="AR2633" s="9" t="s">
        <v>13</v>
      </c>
      <c r="AT2633" s="9" t="s">
        <v>123</v>
      </c>
    </row>
    <row r="2634" spans="1:52" hidden="1">
      <c r="A2634" s="69" t="s">
        <v>8261</v>
      </c>
      <c r="B2634" s="70" t="s">
        <v>1140</v>
      </c>
      <c r="F2634" s="60">
        <v>500</v>
      </c>
      <c r="G2634" s="40">
        <v>500</v>
      </c>
      <c r="I2634" s="8"/>
      <c r="J2634" s="6"/>
      <c r="K2634" s="64"/>
      <c r="N2634" s="24"/>
      <c r="T2634" s="19" t="s">
        <v>8262</v>
      </c>
      <c r="X2634" s="30">
        <v>46108</v>
      </c>
      <c r="AA2634" s="3" t="s">
        <v>2889</v>
      </c>
      <c r="AB2634" s="61"/>
      <c r="AD2634" s="9" t="s">
        <v>56</v>
      </c>
      <c r="AF2634" s="9" t="s">
        <v>82</v>
      </c>
      <c r="AH2634" s="9" t="s">
        <v>31</v>
      </c>
      <c r="AJ2634" s="9" t="s">
        <v>9</v>
      </c>
      <c r="AL2634" s="9" t="s">
        <v>106</v>
      </c>
      <c r="AN2634" s="9" t="s">
        <v>48</v>
      </c>
      <c r="AP2634" s="9" t="s">
        <v>13</v>
      </c>
      <c r="AR2634" s="9" t="s">
        <v>123</v>
      </c>
    </row>
    <row r="2635" spans="1:52" hidden="1">
      <c r="A2635" s="69" t="s">
        <v>8263</v>
      </c>
      <c r="B2635" s="70" t="s">
        <v>7400</v>
      </c>
      <c r="F2635" s="60">
        <v>10</v>
      </c>
      <c r="G2635" s="40">
        <v>10</v>
      </c>
      <c r="I2635" s="8"/>
      <c r="J2635" s="6"/>
      <c r="K2635" s="64"/>
      <c r="N2635" s="24"/>
      <c r="Q2635" s="8" t="s">
        <v>7401</v>
      </c>
      <c r="T2635" s="19" t="s">
        <v>8264</v>
      </c>
      <c r="X2635" s="30">
        <v>46113</v>
      </c>
      <c r="AA2635" s="3" t="s">
        <v>1798</v>
      </c>
      <c r="AB2635" s="61"/>
      <c r="AD2635" s="9" t="s">
        <v>126</v>
      </c>
      <c r="AF2635" s="9" t="s">
        <v>11</v>
      </c>
      <c r="AH2635" s="9" t="s">
        <v>16</v>
      </c>
      <c r="AJ2635" s="9" t="s">
        <v>2</v>
      </c>
      <c r="AL2635" s="9" t="s">
        <v>31</v>
      </c>
      <c r="AN2635" s="9" t="s">
        <v>35</v>
      </c>
      <c r="AP2635" s="9" t="s">
        <v>106</v>
      </c>
      <c r="AR2635" s="9" t="s">
        <v>50</v>
      </c>
      <c r="AT2635" s="9" t="s">
        <v>13</v>
      </c>
      <c r="AV2635" s="9" t="s">
        <v>123</v>
      </c>
    </row>
    <row r="2636" spans="1:52" hidden="1">
      <c r="A2636" s="69" t="s">
        <v>8265</v>
      </c>
      <c r="B2636" s="70" t="s">
        <v>8266</v>
      </c>
      <c r="F2636" s="60">
        <v>10</v>
      </c>
      <c r="G2636" s="40">
        <v>10</v>
      </c>
      <c r="I2636" s="8"/>
      <c r="J2636" s="6"/>
      <c r="K2636" s="64"/>
      <c r="N2636" s="24"/>
      <c r="Q2636" s="8" t="s">
        <v>8267</v>
      </c>
      <c r="T2636" s="19" t="s">
        <v>8268</v>
      </c>
      <c r="X2636" s="30">
        <v>46113</v>
      </c>
      <c r="AA2636" s="3" t="s">
        <v>1798</v>
      </c>
      <c r="AB2636" s="61"/>
      <c r="AD2636" s="9" t="s">
        <v>126</v>
      </c>
      <c r="AF2636" s="9" t="s">
        <v>11</v>
      </c>
      <c r="AH2636" s="9" t="s">
        <v>16</v>
      </c>
      <c r="AJ2636" s="9" t="s">
        <v>2</v>
      </c>
      <c r="AL2636" s="9" t="s">
        <v>31</v>
      </c>
      <c r="AN2636" s="9" t="s">
        <v>35</v>
      </c>
      <c r="AP2636" s="9" t="s">
        <v>40</v>
      </c>
      <c r="AR2636" s="9" t="s">
        <v>106</v>
      </c>
      <c r="AT2636" s="9" t="s">
        <v>48</v>
      </c>
      <c r="AV2636" s="9" t="s">
        <v>24</v>
      </c>
      <c r="AX2636" s="9" t="s">
        <v>13</v>
      </c>
      <c r="AZ2636" s="9" t="s">
        <v>123</v>
      </c>
    </row>
    <row r="2637" spans="1:52" hidden="1">
      <c r="A2637" s="69" t="s">
        <v>8269</v>
      </c>
      <c r="B2637" s="70" t="s">
        <v>8270</v>
      </c>
      <c r="F2637" s="60">
        <v>8</v>
      </c>
      <c r="G2637" s="40">
        <v>8</v>
      </c>
      <c r="I2637" s="8"/>
      <c r="J2637" s="6"/>
      <c r="K2637" s="64"/>
      <c r="N2637" s="24"/>
      <c r="Q2637" s="8" t="s">
        <v>8271</v>
      </c>
      <c r="T2637" s="19" t="s">
        <v>8272</v>
      </c>
      <c r="X2637" s="30">
        <v>46113</v>
      </c>
      <c r="AA2637" s="3" t="s">
        <v>1798</v>
      </c>
      <c r="AB2637" s="61"/>
      <c r="AD2637" s="9" t="s">
        <v>126</v>
      </c>
      <c r="AF2637" s="9" t="s">
        <v>11</v>
      </c>
      <c r="AH2637" s="9" t="s">
        <v>16</v>
      </c>
      <c r="AJ2637" s="9" t="s">
        <v>2</v>
      </c>
      <c r="AL2637" s="9" t="s">
        <v>31</v>
      </c>
      <c r="AN2637" s="9" t="s">
        <v>35</v>
      </c>
      <c r="AP2637" s="9" t="s">
        <v>40</v>
      </c>
      <c r="AR2637" s="9" t="s">
        <v>106</v>
      </c>
      <c r="AT2637" s="9" t="s">
        <v>24</v>
      </c>
      <c r="AV2637" s="9" t="s">
        <v>142</v>
      </c>
      <c r="AX2637" s="9" t="s">
        <v>13</v>
      </c>
      <c r="AZ2637" s="9" t="s">
        <v>123</v>
      </c>
    </row>
    <row r="2638" spans="1:52" hidden="1">
      <c r="A2638" s="69" t="s">
        <v>8273</v>
      </c>
      <c r="B2638" s="70" t="s">
        <v>8274</v>
      </c>
      <c r="F2638" s="60">
        <v>10</v>
      </c>
      <c r="G2638" s="40">
        <v>10</v>
      </c>
      <c r="I2638" s="8"/>
      <c r="J2638" s="6"/>
      <c r="K2638" s="64"/>
      <c r="N2638" s="24"/>
      <c r="Q2638" s="8" t="s">
        <v>8275</v>
      </c>
      <c r="T2638" s="19" t="s">
        <v>8276</v>
      </c>
      <c r="X2638" s="30">
        <v>46113</v>
      </c>
      <c r="AA2638" s="3" t="s">
        <v>1798</v>
      </c>
      <c r="AB2638" s="61"/>
      <c r="AD2638" s="9" t="s">
        <v>126</v>
      </c>
      <c r="AF2638" s="9" t="s">
        <v>1517</v>
      </c>
      <c r="AH2638" s="9" t="s">
        <v>35</v>
      </c>
      <c r="AJ2638" s="9" t="s">
        <v>106</v>
      </c>
      <c r="AL2638" s="9" t="s">
        <v>24</v>
      </c>
      <c r="AN2638" s="9" t="s">
        <v>142</v>
      </c>
      <c r="AP2638" s="9" t="s">
        <v>13</v>
      </c>
      <c r="AR2638" s="9" t="s">
        <v>123</v>
      </c>
    </row>
    <row r="2639" spans="1:52" hidden="1">
      <c r="A2639" s="69" t="s">
        <v>8277</v>
      </c>
      <c r="B2639" s="70" t="s">
        <v>417</v>
      </c>
      <c r="F2639" s="60">
        <v>140</v>
      </c>
      <c r="G2639" s="40">
        <v>140</v>
      </c>
      <c r="I2639" s="8"/>
      <c r="J2639" s="6"/>
      <c r="K2639" s="64"/>
      <c r="N2639" s="24"/>
      <c r="T2639" s="19" t="s">
        <v>8278</v>
      </c>
      <c r="X2639" s="30">
        <v>46065</v>
      </c>
      <c r="AA2639" s="3" t="s">
        <v>222</v>
      </c>
      <c r="AB2639" s="61"/>
      <c r="AD2639" s="9" t="s">
        <v>56</v>
      </c>
      <c r="AF2639" s="9" t="s">
        <v>13</v>
      </c>
      <c r="AH2639" s="9" t="s">
        <v>123</v>
      </c>
    </row>
    <row r="2640" spans="1:52" hidden="1">
      <c r="A2640" s="69" t="s">
        <v>8279</v>
      </c>
      <c r="B2640" s="70" t="s">
        <v>3171</v>
      </c>
      <c r="F2640" s="60">
        <v>100</v>
      </c>
      <c r="G2640" s="40">
        <v>100</v>
      </c>
      <c r="I2640" s="8"/>
      <c r="J2640" s="6"/>
      <c r="K2640" s="64"/>
      <c r="N2640" s="24"/>
      <c r="T2640" s="19" t="s">
        <v>8280</v>
      </c>
      <c r="X2640" s="30">
        <v>46065</v>
      </c>
      <c r="AA2640" s="3" t="s">
        <v>222</v>
      </c>
      <c r="AB2640" s="61"/>
      <c r="AD2640" s="9" t="s">
        <v>56</v>
      </c>
      <c r="AF2640" s="9" t="s">
        <v>13</v>
      </c>
      <c r="AH2640" s="9" t="s">
        <v>123</v>
      </c>
    </row>
    <row r="2641" spans="1:54" hidden="1">
      <c r="A2641" s="69" t="s">
        <v>8281</v>
      </c>
      <c r="B2641" s="70" t="s">
        <v>4304</v>
      </c>
      <c r="F2641" s="60">
        <v>100</v>
      </c>
      <c r="G2641" s="40">
        <v>100</v>
      </c>
      <c r="I2641" s="8"/>
      <c r="J2641" s="6"/>
      <c r="K2641" s="64"/>
      <c r="N2641" s="24"/>
      <c r="T2641" s="19" t="s">
        <v>8282</v>
      </c>
      <c r="X2641" s="30">
        <v>46065</v>
      </c>
      <c r="AA2641" s="3" t="s">
        <v>222</v>
      </c>
      <c r="AB2641" s="61"/>
      <c r="AD2641" s="9" t="s">
        <v>56</v>
      </c>
      <c r="AF2641" s="9" t="s">
        <v>13</v>
      </c>
      <c r="AH2641" s="9" t="s">
        <v>123</v>
      </c>
    </row>
    <row r="2642" spans="1:54" hidden="1">
      <c r="A2642" s="69" t="s">
        <v>8283</v>
      </c>
      <c r="B2642" s="70" t="s">
        <v>251</v>
      </c>
      <c r="F2642" s="60">
        <v>143</v>
      </c>
      <c r="G2642" s="40">
        <v>143</v>
      </c>
      <c r="I2642" s="8"/>
      <c r="J2642" s="6"/>
      <c r="K2642" s="64"/>
      <c r="N2642" s="24"/>
      <c r="T2642" s="19" t="s">
        <v>8284</v>
      </c>
      <c r="X2642" s="30">
        <v>46065</v>
      </c>
      <c r="AA2642" s="3" t="s">
        <v>222</v>
      </c>
      <c r="AB2642" s="61"/>
      <c r="AD2642" s="9" t="s">
        <v>56</v>
      </c>
      <c r="AF2642" s="9" t="s">
        <v>13</v>
      </c>
      <c r="AH2642" s="9" t="s">
        <v>123</v>
      </c>
    </row>
    <row r="2643" spans="1:54" hidden="1">
      <c r="A2643" s="69" t="s">
        <v>8285</v>
      </c>
      <c r="B2643" s="70" t="s">
        <v>6997</v>
      </c>
      <c r="F2643" s="60">
        <v>690</v>
      </c>
      <c r="G2643" s="40">
        <v>690</v>
      </c>
      <c r="I2643" s="8"/>
      <c r="J2643" s="6"/>
      <c r="K2643" s="64"/>
      <c r="N2643" s="24"/>
      <c r="T2643" s="19" t="s">
        <v>8286</v>
      </c>
      <c r="X2643" s="30">
        <v>46064</v>
      </c>
      <c r="AA2643" s="3" t="s">
        <v>1744</v>
      </c>
      <c r="AB2643" s="61"/>
      <c r="AD2643" s="9" t="s">
        <v>56</v>
      </c>
      <c r="AF2643" s="9" t="s">
        <v>13</v>
      </c>
      <c r="AH2643" s="9" t="s">
        <v>123</v>
      </c>
    </row>
    <row r="2644" spans="1:54" hidden="1">
      <c r="A2644" s="69" t="s">
        <v>8287</v>
      </c>
      <c r="B2644" s="70" t="s">
        <v>7839</v>
      </c>
      <c r="F2644" s="60">
        <v>9</v>
      </c>
      <c r="G2644" s="40">
        <v>9</v>
      </c>
      <c r="I2644" s="8"/>
      <c r="J2644" s="6"/>
      <c r="K2644" s="64"/>
      <c r="N2644" s="24"/>
      <c r="Q2644" s="8" t="s">
        <v>7840</v>
      </c>
      <c r="T2644" s="19" t="s">
        <v>8288</v>
      </c>
      <c r="X2644" s="30">
        <v>46135</v>
      </c>
      <c r="AA2644" s="3" t="s">
        <v>1804</v>
      </c>
      <c r="AB2644" s="61"/>
      <c r="AD2644" s="9" t="s">
        <v>126</v>
      </c>
      <c r="AF2644" s="9" t="s">
        <v>19</v>
      </c>
      <c r="AH2644" s="9" t="s">
        <v>72</v>
      </c>
      <c r="AJ2644" s="9" t="s">
        <v>2</v>
      </c>
      <c r="AL2644" s="9" t="s">
        <v>31</v>
      </c>
      <c r="AN2644" s="9" t="s">
        <v>75</v>
      </c>
      <c r="AP2644" s="9" t="s">
        <v>39</v>
      </c>
      <c r="AR2644" s="9" t="s">
        <v>49</v>
      </c>
      <c r="AT2644" s="9" t="s">
        <v>17</v>
      </c>
      <c r="AV2644" s="9" t="s">
        <v>1540</v>
      </c>
      <c r="AX2644" s="9" t="s">
        <v>13</v>
      </c>
      <c r="AZ2644" s="9" t="s">
        <v>37</v>
      </c>
      <c r="BB2644" s="9" t="s">
        <v>123</v>
      </c>
    </row>
    <row r="2645" spans="1:54" hidden="1">
      <c r="A2645" s="69" t="s">
        <v>8289</v>
      </c>
      <c r="B2645" s="70" t="s">
        <v>8290</v>
      </c>
      <c r="F2645" s="60">
        <v>1</v>
      </c>
      <c r="G2645" s="40">
        <v>1</v>
      </c>
      <c r="I2645" s="8"/>
      <c r="J2645" s="6"/>
      <c r="K2645" s="64"/>
      <c r="N2645" s="24"/>
      <c r="T2645" s="19" t="s">
        <v>8291</v>
      </c>
      <c r="X2645" s="30">
        <v>46062</v>
      </c>
      <c r="AA2645" s="3" t="s">
        <v>8188</v>
      </c>
      <c r="AB2645" s="61"/>
      <c r="AD2645" s="9" t="s">
        <v>56</v>
      </c>
      <c r="AF2645" s="9" t="s">
        <v>24</v>
      </c>
      <c r="AH2645" s="9" t="s">
        <v>123</v>
      </c>
    </row>
    <row r="2646" spans="1:54" hidden="1">
      <c r="A2646" s="69" t="s">
        <v>8292</v>
      </c>
      <c r="B2646" s="70" t="s">
        <v>8293</v>
      </c>
      <c r="F2646" s="60">
        <v>9</v>
      </c>
      <c r="G2646" s="40">
        <v>9</v>
      </c>
      <c r="I2646" s="8"/>
      <c r="J2646" s="6"/>
      <c r="K2646" s="64"/>
      <c r="N2646" s="24"/>
      <c r="T2646" s="19" t="s">
        <v>8294</v>
      </c>
      <c r="X2646" s="30">
        <v>46063</v>
      </c>
      <c r="AA2646" s="3" t="s">
        <v>3175</v>
      </c>
      <c r="AB2646" s="61"/>
      <c r="AD2646" s="9" t="s">
        <v>56</v>
      </c>
      <c r="AF2646" s="9" t="s">
        <v>13</v>
      </c>
      <c r="AH2646" s="9" t="s">
        <v>123</v>
      </c>
    </row>
    <row r="2647" spans="1:54" hidden="1">
      <c r="A2647" s="69" t="s">
        <v>8295</v>
      </c>
      <c r="B2647" s="70" t="s">
        <v>5923</v>
      </c>
      <c r="F2647" s="60">
        <v>10</v>
      </c>
      <c r="G2647" s="40">
        <v>10</v>
      </c>
      <c r="I2647" s="8"/>
      <c r="J2647" s="6"/>
      <c r="K2647" s="64"/>
      <c r="N2647" s="24"/>
      <c r="T2647" s="19" t="s">
        <v>8296</v>
      </c>
      <c r="X2647" s="30">
        <v>46063</v>
      </c>
      <c r="AA2647" s="3" t="s">
        <v>3175</v>
      </c>
      <c r="AB2647" s="61"/>
      <c r="AD2647" s="9" t="s">
        <v>56</v>
      </c>
      <c r="AF2647" s="9" t="s">
        <v>13</v>
      </c>
      <c r="AH2647" s="9" t="s">
        <v>123</v>
      </c>
    </row>
    <row r="2648" spans="1:54" hidden="1">
      <c r="A2648" s="69" t="s">
        <v>8297</v>
      </c>
      <c r="B2648" s="70" t="s">
        <v>8298</v>
      </c>
      <c r="F2648" s="60">
        <v>10</v>
      </c>
      <c r="G2648" s="40">
        <v>10</v>
      </c>
      <c r="I2648" s="8"/>
      <c r="J2648" s="6"/>
      <c r="K2648" s="64"/>
      <c r="N2648" s="24"/>
      <c r="T2648" s="19" t="s">
        <v>8299</v>
      </c>
      <c r="X2648" s="30">
        <v>46063</v>
      </c>
      <c r="AA2648" s="3" t="s">
        <v>3175</v>
      </c>
      <c r="AB2648" s="61"/>
      <c r="AD2648" s="9" t="s">
        <v>56</v>
      </c>
      <c r="AF2648" s="9" t="s">
        <v>13</v>
      </c>
      <c r="AH2648" s="9" t="s">
        <v>123</v>
      </c>
    </row>
    <row r="2649" spans="1:54" hidden="1">
      <c r="A2649" s="69" t="s">
        <v>8300</v>
      </c>
      <c r="B2649" s="70" t="s">
        <v>8301</v>
      </c>
      <c r="F2649" s="60">
        <v>10</v>
      </c>
      <c r="G2649" s="40">
        <v>10</v>
      </c>
      <c r="I2649" s="8"/>
      <c r="J2649" s="6"/>
      <c r="K2649" s="64"/>
      <c r="N2649" s="24"/>
      <c r="T2649" s="19" t="s">
        <v>8302</v>
      </c>
      <c r="X2649" s="30">
        <v>46063</v>
      </c>
      <c r="AA2649" s="3" t="s">
        <v>3175</v>
      </c>
      <c r="AB2649" s="61"/>
      <c r="AD2649" s="9" t="s">
        <v>56</v>
      </c>
      <c r="AF2649" s="9" t="s">
        <v>13</v>
      </c>
      <c r="AH2649" s="9" t="s">
        <v>123</v>
      </c>
    </row>
    <row r="2650" spans="1:54" hidden="1">
      <c r="A2650" s="69" t="s">
        <v>8303</v>
      </c>
      <c r="B2650" s="70" t="s">
        <v>8304</v>
      </c>
      <c r="F2650" s="60">
        <v>5</v>
      </c>
      <c r="G2650" s="40">
        <v>5</v>
      </c>
      <c r="I2650" s="8"/>
      <c r="J2650" s="6"/>
      <c r="K2650" s="64"/>
      <c r="N2650" s="24"/>
      <c r="Q2650" s="8" t="s">
        <v>8305</v>
      </c>
      <c r="T2650" s="19" t="s">
        <v>8306</v>
      </c>
      <c r="X2650" s="30">
        <v>46132</v>
      </c>
      <c r="AA2650" s="3" t="s">
        <v>2314</v>
      </c>
      <c r="AB2650" s="61"/>
      <c r="AD2650" s="9" t="s">
        <v>126</v>
      </c>
      <c r="AF2650" s="9" t="s">
        <v>11</v>
      </c>
      <c r="AH2650" s="9" t="s">
        <v>2</v>
      </c>
      <c r="AJ2650" s="9" t="s">
        <v>31</v>
      </c>
      <c r="AL2650" s="9" t="s">
        <v>9</v>
      </c>
      <c r="AN2650" s="9" t="s">
        <v>5706</v>
      </c>
      <c r="AP2650" s="9" t="s">
        <v>40</v>
      </c>
      <c r="AR2650" s="9" t="s">
        <v>106</v>
      </c>
      <c r="AT2650" s="9" t="s">
        <v>48</v>
      </c>
      <c r="AV2650" s="9" t="s">
        <v>13</v>
      </c>
      <c r="AX2650" s="9" t="s">
        <v>41</v>
      </c>
      <c r="AZ2650" s="9" t="s">
        <v>123</v>
      </c>
    </row>
    <row r="2651" spans="1:54" hidden="1">
      <c r="A2651" s="69" t="s">
        <v>8307</v>
      </c>
      <c r="B2651" s="70" t="s">
        <v>8308</v>
      </c>
      <c r="F2651" s="60">
        <v>10</v>
      </c>
      <c r="G2651" s="40">
        <v>10</v>
      </c>
      <c r="I2651" s="8"/>
      <c r="J2651" s="6"/>
      <c r="K2651" s="64"/>
      <c r="N2651" s="24"/>
      <c r="Q2651" s="8" t="s">
        <v>8309</v>
      </c>
      <c r="T2651" s="19" t="s">
        <v>8310</v>
      </c>
      <c r="X2651" s="30">
        <v>46132</v>
      </c>
      <c r="AA2651" s="3" t="s">
        <v>2314</v>
      </c>
      <c r="AB2651" s="61"/>
      <c r="AD2651" s="9" t="s">
        <v>126</v>
      </c>
      <c r="AF2651" s="9" t="s">
        <v>11</v>
      </c>
      <c r="AH2651" s="9" t="s">
        <v>2</v>
      </c>
      <c r="AJ2651" s="9" t="s">
        <v>31</v>
      </c>
      <c r="AL2651" s="9" t="s">
        <v>106</v>
      </c>
      <c r="AN2651" s="9" t="s">
        <v>48</v>
      </c>
      <c r="AP2651" s="9" t="s">
        <v>13</v>
      </c>
      <c r="AR2651" s="9" t="s">
        <v>41</v>
      </c>
      <c r="AT2651" s="9" t="s">
        <v>123</v>
      </c>
    </row>
    <row r="2652" spans="1:54" hidden="1">
      <c r="A2652" s="69" t="s">
        <v>8311</v>
      </c>
      <c r="B2652" s="70" t="s">
        <v>8312</v>
      </c>
      <c r="F2652" s="60">
        <v>5</v>
      </c>
      <c r="G2652" s="40">
        <v>5</v>
      </c>
      <c r="I2652" s="8"/>
      <c r="J2652" s="6"/>
      <c r="K2652" s="64"/>
      <c r="N2652" s="24"/>
      <c r="Q2652" s="8" t="s">
        <v>8313</v>
      </c>
      <c r="T2652" s="19" t="s">
        <v>8314</v>
      </c>
      <c r="X2652" s="30">
        <v>46132</v>
      </c>
      <c r="AA2652" s="3" t="s">
        <v>2314</v>
      </c>
      <c r="AB2652" s="61"/>
      <c r="AD2652" s="9" t="s">
        <v>126</v>
      </c>
      <c r="AF2652" s="9" t="s">
        <v>11</v>
      </c>
      <c r="AH2652" s="9" t="s">
        <v>2</v>
      </c>
      <c r="AJ2652" s="9" t="s">
        <v>31</v>
      </c>
      <c r="AL2652" s="9" t="s">
        <v>106</v>
      </c>
      <c r="AN2652" s="9" t="s">
        <v>1509</v>
      </c>
      <c r="AP2652" s="9" t="s">
        <v>48</v>
      </c>
      <c r="AR2652" s="9" t="s">
        <v>13</v>
      </c>
      <c r="AT2652" s="9" t="s">
        <v>41</v>
      </c>
      <c r="AV2652" s="9" t="s">
        <v>123</v>
      </c>
    </row>
    <row r="2653" spans="1:54" hidden="1">
      <c r="A2653" s="69" t="s">
        <v>8315</v>
      </c>
      <c r="B2653" s="70" t="s">
        <v>8316</v>
      </c>
      <c r="F2653" s="60">
        <v>4</v>
      </c>
      <c r="G2653" s="40">
        <v>4</v>
      </c>
      <c r="I2653" s="8"/>
      <c r="J2653" s="6"/>
      <c r="K2653" s="64"/>
      <c r="N2653" s="24"/>
      <c r="T2653" s="19" t="s">
        <v>8317</v>
      </c>
      <c r="X2653" s="30">
        <v>46065</v>
      </c>
      <c r="AA2653" s="3" t="s">
        <v>2210</v>
      </c>
      <c r="AB2653" s="61"/>
      <c r="AD2653" s="9" t="s">
        <v>56</v>
      </c>
      <c r="AF2653" s="9" t="s">
        <v>2</v>
      </c>
      <c r="AH2653" s="9" t="s">
        <v>31</v>
      </c>
      <c r="AJ2653" s="9" t="s">
        <v>123</v>
      </c>
    </row>
    <row r="2654" spans="1:54" hidden="1">
      <c r="A2654" s="69" t="s">
        <v>8318</v>
      </c>
      <c r="B2654" s="70" t="s">
        <v>8319</v>
      </c>
      <c r="F2654" s="60">
        <v>20</v>
      </c>
      <c r="G2654" s="40">
        <v>20</v>
      </c>
      <c r="I2654" s="8"/>
      <c r="J2654" s="6"/>
      <c r="K2654" s="64"/>
      <c r="N2654" s="24"/>
      <c r="T2654" s="19" t="s">
        <v>8320</v>
      </c>
      <c r="X2654" s="30">
        <v>46064</v>
      </c>
      <c r="AA2654" s="3" t="s">
        <v>2859</v>
      </c>
      <c r="AB2654" s="61"/>
      <c r="AD2654" s="9" t="s">
        <v>56</v>
      </c>
      <c r="AF2654" s="9" t="s">
        <v>13</v>
      </c>
      <c r="AH2654" s="9" t="s">
        <v>123</v>
      </c>
    </row>
    <row r="2655" spans="1:54" hidden="1">
      <c r="A2655" s="69" t="s">
        <v>8321</v>
      </c>
      <c r="B2655" s="70" t="s">
        <v>8493</v>
      </c>
      <c r="F2655" s="60">
        <v>300</v>
      </c>
      <c r="G2655" s="40">
        <v>300</v>
      </c>
      <c r="I2655" s="8"/>
      <c r="J2655" s="6"/>
      <c r="K2655" s="64"/>
      <c r="N2655" s="24"/>
      <c r="T2655" s="19" t="s">
        <v>8322</v>
      </c>
      <c r="X2655" s="30">
        <v>46140</v>
      </c>
      <c r="AA2655" s="3" t="s">
        <v>1818</v>
      </c>
      <c r="AB2655" s="61"/>
      <c r="AD2655" s="9" t="s">
        <v>126</v>
      </c>
      <c r="AF2655" s="9" t="s">
        <v>11</v>
      </c>
      <c r="AH2655" s="9" t="s">
        <v>16</v>
      </c>
      <c r="AJ2655" s="9" t="s">
        <v>2</v>
      </c>
      <c r="AL2655" s="9" t="s">
        <v>31</v>
      </c>
      <c r="AN2655" s="9" t="s">
        <v>106</v>
      </c>
      <c r="AP2655" s="9" t="s">
        <v>7</v>
      </c>
      <c r="AR2655" s="9" t="s">
        <v>13</v>
      </c>
      <c r="AT2655" s="9" t="s">
        <v>41</v>
      </c>
      <c r="AV2655" s="9" t="s">
        <v>123</v>
      </c>
    </row>
    <row r="2656" spans="1:54" hidden="1">
      <c r="A2656" s="69" t="s">
        <v>8323</v>
      </c>
      <c r="B2656" s="70" t="s">
        <v>8324</v>
      </c>
      <c r="F2656" s="60">
        <v>150</v>
      </c>
      <c r="G2656" s="40">
        <v>150</v>
      </c>
      <c r="I2656" s="8"/>
      <c r="J2656" s="6"/>
      <c r="K2656" s="64"/>
      <c r="N2656" s="24"/>
      <c r="T2656" s="19" t="s">
        <v>8325</v>
      </c>
      <c r="X2656" s="30">
        <v>46097</v>
      </c>
      <c r="AA2656" s="3" t="s">
        <v>1818</v>
      </c>
      <c r="AB2656" s="61"/>
      <c r="AD2656" s="9" t="s">
        <v>56</v>
      </c>
      <c r="AF2656" s="9" t="s">
        <v>13</v>
      </c>
      <c r="AH2656" s="9" t="s">
        <v>41</v>
      </c>
      <c r="AJ2656" s="9" t="s">
        <v>123</v>
      </c>
    </row>
    <row r="2657" spans="1:48" hidden="1">
      <c r="A2657" s="69" t="s">
        <v>8326</v>
      </c>
      <c r="B2657" s="70" t="s">
        <v>8327</v>
      </c>
      <c r="F2657" s="60">
        <v>99</v>
      </c>
      <c r="G2657" s="40">
        <v>99</v>
      </c>
      <c r="I2657" s="8"/>
      <c r="J2657" s="6"/>
      <c r="K2657" s="64"/>
      <c r="N2657" s="24"/>
      <c r="T2657" s="19" t="s">
        <v>8328</v>
      </c>
      <c r="X2657" s="30">
        <v>46107</v>
      </c>
      <c r="AA2657" s="3" t="s">
        <v>1818</v>
      </c>
      <c r="AB2657" s="61"/>
      <c r="AD2657" s="9" t="s">
        <v>56</v>
      </c>
      <c r="AF2657" s="9" t="s">
        <v>13</v>
      </c>
      <c r="AH2657" s="9" t="s">
        <v>41</v>
      </c>
      <c r="AJ2657" s="9" t="s">
        <v>123</v>
      </c>
    </row>
    <row r="2658" spans="1:48" hidden="1">
      <c r="A2658" s="69" t="s">
        <v>8329</v>
      </c>
      <c r="B2658" s="70" t="s">
        <v>5827</v>
      </c>
      <c r="F2658" s="60">
        <v>100</v>
      </c>
      <c r="G2658" s="40">
        <v>100</v>
      </c>
      <c r="I2658" s="8"/>
      <c r="J2658" s="6"/>
      <c r="K2658" s="64"/>
      <c r="N2658" s="24"/>
      <c r="T2658" s="19" t="s">
        <v>8330</v>
      </c>
      <c r="X2658" s="30">
        <v>46119</v>
      </c>
      <c r="AA2658" s="3" t="s">
        <v>1818</v>
      </c>
      <c r="AB2658" s="61"/>
      <c r="AD2658" s="9" t="s">
        <v>56</v>
      </c>
      <c r="AF2658" s="9" t="s">
        <v>13</v>
      </c>
      <c r="AH2658" s="9" t="s">
        <v>41</v>
      </c>
      <c r="AJ2658" s="9" t="s">
        <v>123</v>
      </c>
    </row>
    <row r="2659" spans="1:48" hidden="1">
      <c r="A2659" s="69" t="s">
        <v>8331</v>
      </c>
      <c r="B2659" s="70" t="s">
        <v>8332</v>
      </c>
      <c r="F2659" s="60">
        <v>5</v>
      </c>
      <c r="G2659" s="40">
        <v>0</v>
      </c>
      <c r="I2659" s="8"/>
      <c r="J2659" s="6"/>
      <c r="K2659" s="64"/>
      <c r="N2659" s="24"/>
      <c r="Q2659" s="8" t="s">
        <v>8333</v>
      </c>
      <c r="T2659" s="19" t="s">
        <v>8334</v>
      </c>
      <c r="X2659" s="30">
        <v>46146</v>
      </c>
      <c r="AA2659" s="3" t="s">
        <v>1831</v>
      </c>
      <c r="AB2659" s="61"/>
      <c r="AD2659" s="9" t="s">
        <v>126</v>
      </c>
      <c r="AF2659" s="9" t="s">
        <v>11</v>
      </c>
      <c r="AH2659" s="9" t="s">
        <v>2</v>
      </c>
      <c r="AJ2659" s="9" t="s">
        <v>31</v>
      </c>
      <c r="AL2659" s="9" t="s">
        <v>106</v>
      </c>
      <c r="AN2659" s="9" t="s">
        <v>48</v>
      </c>
      <c r="AP2659" s="9" t="s">
        <v>13</v>
      </c>
      <c r="AR2659" s="9" t="s">
        <v>123</v>
      </c>
    </row>
    <row r="2660" spans="1:48" hidden="1">
      <c r="A2660" s="69" t="s">
        <v>8335</v>
      </c>
      <c r="B2660" s="70" t="s">
        <v>8336</v>
      </c>
      <c r="F2660" s="60">
        <v>5</v>
      </c>
      <c r="G2660" s="40">
        <v>5</v>
      </c>
      <c r="I2660" s="8"/>
      <c r="J2660" s="6"/>
      <c r="K2660" s="64"/>
      <c r="N2660" s="24"/>
      <c r="Q2660" s="8" t="s">
        <v>8337</v>
      </c>
      <c r="T2660" s="19" t="s">
        <v>8338</v>
      </c>
      <c r="X2660" s="30">
        <v>46146</v>
      </c>
      <c r="AA2660" s="3" t="s">
        <v>1831</v>
      </c>
      <c r="AB2660" s="61"/>
      <c r="AD2660" s="9" t="s">
        <v>126</v>
      </c>
      <c r="AF2660" s="9" t="s">
        <v>11</v>
      </c>
      <c r="AH2660" s="9" t="s">
        <v>2</v>
      </c>
      <c r="AJ2660" s="9" t="s">
        <v>31</v>
      </c>
      <c r="AL2660" s="9" t="s">
        <v>16</v>
      </c>
      <c r="AN2660" s="9" t="s">
        <v>40</v>
      </c>
      <c r="AP2660" s="9" t="s">
        <v>106</v>
      </c>
      <c r="AR2660" s="9" t="s">
        <v>48</v>
      </c>
      <c r="AT2660" s="9" t="s">
        <v>13</v>
      </c>
      <c r="AV2660" s="9" t="s">
        <v>123</v>
      </c>
    </row>
    <row r="2661" spans="1:48" hidden="1">
      <c r="A2661" s="69" t="s">
        <v>8339</v>
      </c>
      <c r="B2661" s="70" t="s">
        <v>8148</v>
      </c>
      <c r="F2661" s="60">
        <v>1</v>
      </c>
      <c r="G2661" s="40">
        <v>1</v>
      </c>
      <c r="I2661" s="8"/>
      <c r="J2661" s="6"/>
      <c r="K2661" s="64"/>
      <c r="N2661" s="24"/>
      <c r="Q2661" s="8" t="s">
        <v>8340</v>
      </c>
      <c r="X2661" s="30">
        <v>46080</v>
      </c>
      <c r="AA2661" s="3" t="s">
        <v>2963</v>
      </c>
      <c r="AB2661" s="61"/>
      <c r="AD2661" s="9" t="s">
        <v>126</v>
      </c>
      <c r="AF2661" s="9" t="s">
        <v>19</v>
      </c>
      <c r="AH2661" s="9" t="s">
        <v>17</v>
      </c>
      <c r="AJ2661" s="9" t="s">
        <v>16</v>
      </c>
      <c r="AL2661" s="9" t="s">
        <v>7</v>
      </c>
      <c r="AN2661" s="9" t="s">
        <v>41</v>
      </c>
    </row>
    <row r="2662" spans="1:48" hidden="1">
      <c r="A2662" s="69" t="s">
        <v>8341</v>
      </c>
      <c r="B2662" s="70" t="s">
        <v>8342</v>
      </c>
      <c r="F2662" s="60">
        <v>1</v>
      </c>
      <c r="G2662" s="40">
        <v>1</v>
      </c>
      <c r="I2662" s="8"/>
      <c r="J2662" s="6"/>
      <c r="K2662" s="64"/>
      <c r="N2662" s="24"/>
      <c r="Q2662" s="8" t="s">
        <v>8343</v>
      </c>
      <c r="X2662" s="30">
        <v>46080</v>
      </c>
      <c r="AA2662" s="3" t="s">
        <v>2963</v>
      </c>
      <c r="AB2662" s="61"/>
      <c r="AD2662" s="9" t="s">
        <v>126</v>
      </c>
      <c r="AF2662" s="9" t="s">
        <v>11</v>
      </c>
      <c r="AH2662" s="9" t="s">
        <v>25</v>
      </c>
      <c r="AJ2662" s="9" t="s">
        <v>41</v>
      </c>
    </row>
    <row r="2663" spans="1:48" hidden="1">
      <c r="A2663" s="69" t="s">
        <v>8344</v>
      </c>
      <c r="B2663" s="70" t="s">
        <v>8345</v>
      </c>
      <c r="F2663" s="60">
        <v>45</v>
      </c>
      <c r="G2663" s="40">
        <v>45</v>
      </c>
      <c r="I2663" s="8"/>
      <c r="J2663" s="6"/>
      <c r="K2663" s="64"/>
      <c r="N2663" s="24"/>
      <c r="T2663" s="19" t="s">
        <v>8346</v>
      </c>
      <c r="X2663" s="30">
        <v>46065</v>
      </c>
      <c r="AA2663" s="3" t="s">
        <v>4894</v>
      </c>
      <c r="AB2663" s="61"/>
      <c r="AD2663" s="9" t="s">
        <v>56</v>
      </c>
      <c r="AF2663" s="9" t="s">
        <v>13</v>
      </c>
      <c r="AH2663" s="9" t="s">
        <v>123</v>
      </c>
    </row>
    <row r="2664" spans="1:48" hidden="1">
      <c r="A2664" s="69" t="s">
        <v>8347</v>
      </c>
      <c r="B2664" s="70" t="s">
        <v>8348</v>
      </c>
      <c r="F2664" s="60">
        <v>10</v>
      </c>
      <c r="G2664" s="40">
        <v>10</v>
      </c>
      <c r="I2664" s="8"/>
      <c r="J2664" s="6"/>
      <c r="K2664" s="64"/>
      <c r="N2664" s="24"/>
      <c r="T2664" s="19" t="s">
        <v>8349</v>
      </c>
      <c r="X2664" s="30">
        <v>46065</v>
      </c>
      <c r="AA2664" s="3" t="s">
        <v>1628</v>
      </c>
      <c r="AB2664" s="61"/>
      <c r="AD2664" s="9" t="s">
        <v>56</v>
      </c>
      <c r="AF2664" s="9" t="s">
        <v>2</v>
      </c>
      <c r="AH2664" s="9" t="s">
        <v>31</v>
      </c>
      <c r="AJ2664" s="9" t="s">
        <v>123</v>
      </c>
    </row>
    <row r="2665" spans="1:48" hidden="1">
      <c r="A2665" s="69" t="s">
        <v>8350</v>
      </c>
      <c r="B2665" s="70" t="s">
        <v>8351</v>
      </c>
      <c r="F2665" s="60">
        <v>55</v>
      </c>
      <c r="G2665" s="40">
        <v>55</v>
      </c>
      <c r="I2665" s="8"/>
      <c r="J2665" s="6"/>
      <c r="K2665" s="64"/>
      <c r="N2665" s="24"/>
      <c r="Q2665" s="8" t="s">
        <v>8352</v>
      </c>
      <c r="T2665" s="19" t="s">
        <v>8353</v>
      </c>
      <c r="X2665" s="30">
        <v>46115</v>
      </c>
      <c r="AA2665" s="3" t="s">
        <v>1716</v>
      </c>
      <c r="AB2665" s="61"/>
      <c r="AD2665" s="9" t="s">
        <v>126</v>
      </c>
      <c r="AF2665" s="9" t="s">
        <v>19</v>
      </c>
      <c r="AH2665" s="9" t="s">
        <v>17</v>
      </c>
      <c r="AJ2665" s="9" t="s">
        <v>16</v>
      </c>
      <c r="AL2665" s="9" t="s">
        <v>26</v>
      </c>
      <c r="AN2665" s="9" t="s">
        <v>123</v>
      </c>
    </row>
    <row r="2666" spans="1:48" hidden="1">
      <c r="A2666" s="69" t="s">
        <v>8354</v>
      </c>
      <c r="B2666" s="70" t="s">
        <v>2911</v>
      </c>
      <c r="F2666" s="60">
        <v>120</v>
      </c>
      <c r="G2666" s="40">
        <v>0</v>
      </c>
      <c r="I2666" s="8"/>
      <c r="J2666" s="6"/>
      <c r="K2666" s="64"/>
      <c r="N2666" s="24"/>
      <c r="T2666" s="19" t="s">
        <v>8355</v>
      </c>
      <c r="X2666" s="30">
        <v>46088</v>
      </c>
      <c r="AA2666" s="3" t="s">
        <v>1818</v>
      </c>
      <c r="AB2666" s="61"/>
      <c r="AD2666" s="9" t="s">
        <v>56</v>
      </c>
      <c r="AF2666" s="9" t="s">
        <v>13</v>
      </c>
      <c r="AH2666" s="9" t="s">
        <v>41</v>
      </c>
      <c r="AJ2666" s="9" t="s">
        <v>123</v>
      </c>
    </row>
    <row r="2667" spans="1:48" hidden="1">
      <c r="A2667" s="69" t="s">
        <v>8356</v>
      </c>
      <c r="B2667" s="70" t="s">
        <v>8357</v>
      </c>
      <c r="F2667" s="60">
        <v>310</v>
      </c>
      <c r="G2667" s="40">
        <v>310</v>
      </c>
      <c r="I2667" s="8"/>
      <c r="J2667" s="6"/>
      <c r="K2667" s="64"/>
      <c r="N2667" s="24"/>
      <c r="T2667" s="19" t="s">
        <v>8358</v>
      </c>
      <c r="X2667" s="30">
        <v>46065</v>
      </c>
      <c r="AA2667" s="3" t="s">
        <v>222</v>
      </c>
      <c r="AB2667" s="61"/>
      <c r="AD2667" s="9" t="s">
        <v>56</v>
      </c>
      <c r="AF2667" s="9" t="s">
        <v>82</v>
      </c>
      <c r="AH2667" s="9" t="s">
        <v>31</v>
      </c>
      <c r="AJ2667" s="9" t="s">
        <v>123</v>
      </c>
    </row>
    <row r="2668" spans="1:48" hidden="1">
      <c r="A2668" s="69" t="s">
        <v>8359</v>
      </c>
      <c r="B2668" s="70" t="s">
        <v>8360</v>
      </c>
      <c r="F2668" s="60">
        <v>1</v>
      </c>
      <c r="G2668" s="40">
        <v>1</v>
      </c>
      <c r="I2668" s="8"/>
      <c r="J2668" s="6"/>
      <c r="K2668" s="64"/>
      <c r="N2668" s="24"/>
      <c r="T2668" s="19" t="s">
        <v>8361</v>
      </c>
      <c r="X2668" s="30">
        <v>46063</v>
      </c>
      <c r="AA2668" s="3" t="s">
        <v>2140</v>
      </c>
      <c r="AB2668" s="61"/>
      <c r="AD2668" s="9" t="s">
        <v>56</v>
      </c>
      <c r="AF2668" s="9" t="s">
        <v>13</v>
      </c>
      <c r="AH2668" s="9" t="s">
        <v>123</v>
      </c>
    </row>
    <row r="2669" spans="1:48" hidden="1">
      <c r="A2669" s="69" t="s">
        <v>8362</v>
      </c>
      <c r="B2669" s="70" t="s">
        <v>199</v>
      </c>
      <c r="F2669" s="60">
        <v>252</v>
      </c>
      <c r="G2669" s="40">
        <v>252</v>
      </c>
      <c r="I2669" s="8"/>
      <c r="J2669" s="6"/>
      <c r="K2669" s="64"/>
      <c r="N2669" s="24"/>
      <c r="T2669" s="19" t="s">
        <v>8363</v>
      </c>
      <c r="X2669" s="30">
        <v>46076</v>
      </c>
      <c r="AA2669" s="3" t="s">
        <v>1980</v>
      </c>
      <c r="AB2669" s="61"/>
      <c r="AD2669" s="9" t="s">
        <v>56</v>
      </c>
      <c r="AF2669" s="9" t="s">
        <v>2</v>
      </c>
    </row>
    <row r="2670" spans="1:48" hidden="1">
      <c r="A2670" s="69" t="s">
        <v>8364</v>
      </c>
      <c r="B2670" s="70" t="s">
        <v>199</v>
      </c>
      <c r="F2670" s="60">
        <v>252</v>
      </c>
      <c r="G2670" s="40">
        <v>252</v>
      </c>
      <c r="I2670" s="8"/>
      <c r="J2670" s="6"/>
      <c r="K2670" s="64"/>
      <c r="N2670" s="24"/>
      <c r="T2670" s="19" t="s">
        <v>8365</v>
      </c>
      <c r="X2670" s="30">
        <v>46076</v>
      </c>
      <c r="AA2670" s="3" t="s">
        <v>1980</v>
      </c>
      <c r="AB2670" s="61"/>
      <c r="AD2670" s="9" t="s">
        <v>56</v>
      </c>
      <c r="AF2670" s="9" t="s">
        <v>2</v>
      </c>
    </row>
    <row r="2671" spans="1:48" hidden="1">
      <c r="A2671" s="69" t="s">
        <v>8366</v>
      </c>
      <c r="B2671" s="70" t="s">
        <v>199</v>
      </c>
      <c r="F2671" s="60">
        <v>252</v>
      </c>
      <c r="G2671" s="40">
        <v>252</v>
      </c>
      <c r="I2671" s="8"/>
      <c r="J2671" s="6"/>
      <c r="K2671" s="64"/>
      <c r="N2671" s="24"/>
      <c r="T2671" s="19" t="s">
        <v>8367</v>
      </c>
      <c r="X2671" s="30">
        <v>46076</v>
      </c>
      <c r="AA2671" s="3" t="s">
        <v>1980</v>
      </c>
      <c r="AB2671" s="61"/>
      <c r="AD2671" s="9" t="s">
        <v>56</v>
      </c>
      <c r="AF2671" s="9" t="s">
        <v>2</v>
      </c>
    </row>
    <row r="2672" spans="1:48" hidden="1">
      <c r="A2672" s="69" t="s">
        <v>8368</v>
      </c>
      <c r="B2672" s="70" t="s">
        <v>7450</v>
      </c>
      <c r="F2672" s="60">
        <v>32</v>
      </c>
      <c r="G2672" s="40">
        <v>32</v>
      </c>
      <c r="I2672" s="8"/>
      <c r="J2672" s="6"/>
      <c r="K2672" s="64"/>
      <c r="N2672" s="24"/>
      <c r="T2672" s="19" t="s">
        <v>8369</v>
      </c>
      <c r="X2672" s="30">
        <v>46065</v>
      </c>
      <c r="AA2672" s="3" t="s">
        <v>222</v>
      </c>
      <c r="AB2672" s="61"/>
      <c r="AD2672" s="9" t="s">
        <v>56</v>
      </c>
      <c r="AF2672" s="9" t="s">
        <v>13</v>
      </c>
      <c r="AH2672" s="9" t="s">
        <v>123</v>
      </c>
    </row>
    <row r="2673" spans="1:50" hidden="1">
      <c r="A2673" s="69" t="s">
        <v>8370</v>
      </c>
      <c r="B2673" s="70" t="s">
        <v>7435</v>
      </c>
      <c r="F2673" s="60">
        <v>50</v>
      </c>
      <c r="G2673" s="40">
        <v>50</v>
      </c>
      <c r="I2673" s="8"/>
      <c r="J2673" s="6"/>
      <c r="K2673" s="64"/>
      <c r="N2673" s="24"/>
      <c r="T2673" s="19" t="s">
        <v>8371</v>
      </c>
      <c r="X2673" s="30">
        <v>46065</v>
      </c>
      <c r="AA2673" s="3" t="s">
        <v>222</v>
      </c>
      <c r="AB2673" s="61"/>
      <c r="AD2673" s="9" t="s">
        <v>56</v>
      </c>
      <c r="AF2673" s="9" t="s">
        <v>13</v>
      </c>
      <c r="AH2673" s="9" t="s">
        <v>123</v>
      </c>
    </row>
    <row r="2674" spans="1:50" hidden="1">
      <c r="A2674" s="69" t="s">
        <v>8372</v>
      </c>
      <c r="B2674" s="70" t="s">
        <v>7438</v>
      </c>
      <c r="F2674" s="60">
        <v>50</v>
      </c>
      <c r="G2674" s="40">
        <v>50</v>
      </c>
      <c r="I2674" s="8"/>
      <c r="J2674" s="6"/>
      <c r="K2674" s="64"/>
      <c r="N2674" s="24"/>
      <c r="T2674" s="19" t="s">
        <v>8373</v>
      </c>
      <c r="X2674" s="30">
        <v>46065</v>
      </c>
      <c r="AA2674" s="3" t="s">
        <v>222</v>
      </c>
      <c r="AB2674" s="61"/>
      <c r="AD2674" s="9" t="s">
        <v>56</v>
      </c>
      <c r="AF2674" s="9" t="s">
        <v>13</v>
      </c>
      <c r="AH2674" s="9" t="s">
        <v>123</v>
      </c>
    </row>
    <row r="2675" spans="1:50" hidden="1">
      <c r="A2675" s="69" t="s">
        <v>8374</v>
      </c>
      <c r="B2675" s="70" t="s">
        <v>8375</v>
      </c>
      <c r="F2675" s="60">
        <v>21</v>
      </c>
      <c r="G2675" s="40">
        <v>21</v>
      </c>
      <c r="I2675" s="8"/>
      <c r="J2675" s="6"/>
      <c r="K2675" s="64"/>
      <c r="N2675" s="24"/>
      <c r="Q2675" s="8" t="s">
        <v>8376</v>
      </c>
      <c r="T2675" s="19" t="s">
        <v>8377</v>
      </c>
      <c r="X2675" s="30">
        <v>46142</v>
      </c>
      <c r="AA2675" s="3" t="s">
        <v>3145</v>
      </c>
      <c r="AB2675" s="61"/>
      <c r="AD2675" s="9" t="s">
        <v>126</v>
      </c>
      <c r="AF2675" s="9" t="s">
        <v>17</v>
      </c>
      <c r="AH2675" s="9" t="s">
        <v>9</v>
      </c>
      <c r="AJ2675" s="9" t="s">
        <v>61</v>
      </c>
      <c r="AL2675" s="9" t="s">
        <v>1576</v>
      </c>
      <c r="AN2675" s="9" t="s">
        <v>37</v>
      </c>
      <c r="AP2675" s="9" t="s">
        <v>123</v>
      </c>
    </row>
    <row r="2676" spans="1:50" hidden="1">
      <c r="A2676" s="69" t="s">
        <v>8378</v>
      </c>
      <c r="B2676" s="70" t="s">
        <v>8379</v>
      </c>
      <c r="F2676" s="60">
        <v>20</v>
      </c>
      <c r="G2676" s="40">
        <v>20</v>
      </c>
      <c r="I2676" s="8"/>
      <c r="J2676" s="6"/>
      <c r="K2676" s="64"/>
      <c r="N2676" s="24"/>
      <c r="Q2676" s="8" t="s">
        <v>8380</v>
      </c>
      <c r="T2676" s="19" t="s">
        <v>8381</v>
      </c>
      <c r="X2676" s="30">
        <v>46142</v>
      </c>
      <c r="AA2676" s="3" t="s">
        <v>3145</v>
      </c>
      <c r="AB2676" s="61"/>
      <c r="AD2676" s="9" t="s">
        <v>126</v>
      </c>
      <c r="AF2676" s="9" t="s">
        <v>17</v>
      </c>
      <c r="AH2676" s="9" t="s">
        <v>44</v>
      </c>
      <c r="AJ2676" s="9" t="s">
        <v>2</v>
      </c>
      <c r="AL2676" s="9" t="s">
        <v>37</v>
      </c>
      <c r="AN2676" s="9" t="s">
        <v>123</v>
      </c>
    </row>
    <row r="2677" spans="1:50" hidden="1">
      <c r="A2677" s="69" t="s">
        <v>8382</v>
      </c>
      <c r="B2677" s="70" t="s">
        <v>8383</v>
      </c>
      <c r="F2677" s="60">
        <v>20</v>
      </c>
      <c r="G2677" s="40">
        <v>20</v>
      </c>
      <c r="I2677" s="8"/>
      <c r="J2677" s="6"/>
      <c r="K2677" s="64"/>
      <c r="N2677" s="24"/>
      <c r="Q2677" s="8" t="s">
        <v>8384</v>
      </c>
      <c r="T2677" s="19" t="s">
        <v>8385</v>
      </c>
      <c r="X2677" s="30">
        <v>46142</v>
      </c>
      <c r="AA2677" s="3" t="s">
        <v>3145</v>
      </c>
      <c r="AB2677" s="61"/>
      <c r="AD2677" s="9" t="s">
        <v>126</v>
      </c>
      <c r="AF2677" s="9" t="s">
        <v>17</v>
      </c>
      <c r="AH2677" s="9" t="s">
        <v>16</v>
      </c>
      <c r="AJ2677" s="9" t="s">
        <v>61</v>
      </c>
      <c r="AL2677" s="9" t="s">
        <v>37</v>
      </c>
      <c r="AN2677" s="9" t="s">
        <v>123</v>
      </c>
    </row>
    <row r="2678" spans="1:50" hidden="1">
      <c r="A2678" s="69" t="s">
        <v>8386</v>
      </c>
      <c r="B2678" s="70" t="s">
        <v>8387</v>
      </c>
      <c r="F2678" s="60">
        <v>5</v>
      </c>
      <c r="G2678" s="40">
        <v>5</v>
      </c>
      <c r="I2678" s="8"/>
      <c r="J2678" s="6"/>
      <c r="K2678" s="64"/>
      <c r="N2678" s="24"/>
      <c r="Q2678" s="8" t="s">
        <v>8388</v>
      </c>
      <c r="T2678" s="19" t="s">
        <v>8389</v>
      </c>
      <c r="X2678" s="30">
        <v>46101</v>
      </c>
      <c r="AA2678" s="3" t="s">
        <v>2642</v>
      </c>
      <c r="AB2678" s="61"/>
      <c r="AD2678" s="9" t="s">
        <v>126</v>
      </c>
      <c r="AF2678" s="9" t="s">
        <v>11</v>
      </c>
      <c r="AH2678" s="9" t="s">
        <v>2</v>
      </c>
      <c r="AJ2678" s="9" t="s">
        <v>31</v>
      </c>
      <c r="AL2678" s="9" t="s">
        <v>106</v>
      </c>
      <c r="AN2678" s="9" t="s">
        <v>50</v>
      </c>
      <c r="AP2678" s="9" t="s">
        <v>13</v>
      </c>
      <c r="AR2678" s="9" t="s">
        <v>123</v>
      </c>
    </row>
    <row r="2679" spans="1:50" hidden="1">
      <c r="A2679" s="69" t="s">
        <v>8390</v>
      </c>
      <c r="B2679" s="70" t="s">
        <v>4745</v>
      </c>
      <c r="F2679" s="60">
        <v>10</v>
      </c>
      <c r="G2679" s="40">
        <v>10</v>
      </c>
      <c r="I2679" s="8"/>
      <c r="J2679" s="6"/>
      <c r="K2679" s="64"/>
      <c r="N2679" s="24"/>
      <c r="Q2679" s="8" t="s">
        <v>8391</v>
      </c>
      <c r="T2679" s="19" t="s">
        <v>8392</v>
      </c>
      <c r="X2679" s="30">
        <v>46127</v>
      </c>
      <c r="AA2679" s="3" t="s">
        <v>3819</v>
      </c>
      <c r="AB2679" s="61"/>
      <c r="AD2679" s="9" t="s">
        <v>126</v>
      </c>
      <c r="AF2679" s="9" t="s">
        <v>11</v>
      </c>
      <c r="AH2679" s="9" t="s">
        <v>82</v>
      </c>
      <c r="AJ2679" s="9" t="s">
        <v>31</v>
      </c>
      <c r="AL2679" s="9" t="s">
        <v>9</v>
      </c>
      <c r="AN2679" s="9" t="s">
        <v>106</v>
      </c>
      <c r="AP2679" s="9" t="s">
        <v>24</v>
      </c>
      <c r="AR2679" s="9" t="s">
        <v>48</v>
      </c>
      <c r="AT2679" s="9" t="s">
        <v>13</v>
      </c>
      <c r="AV2679" s="9" t="s">
        <v>41</v>
      </c>
      <c r="AX2679" s="9" t="s">
        <v>123</v>
      </c>
    </row>
    <row r="2680" spans="1:50" hidden="1">
      <c r="A2680" s="69" t="s">
        <v>8393</v>
      </c>
      <c r="B2680" s="70" t="s">
        <v>4749</v>
      </c>
      <c r="F2680" s="60">
        <v>11</v>
      </c>
      <c r="G2680" s="40">
        <v>11</v>
      </c>
      <c r="I2680" s="8"/>
      <c r="J2680" s="6"/>
      <c r="K2680" s="64"/>
      <c r="N2680" s="24"/>
      <c r="Q2680" s="8" t="s">
        <v>4750</v>
      </c>
      <c r="T2680" s="19" t="s">
        <v>8394</v>
      </c>
      <c r="X2680" s="30">
        <v>46127</v>
      </c>
      <c r="AA2680" s="3" t="s">
        <v>3819</v>
      </c>
      <c r="AB2680" s="61"/>
      <c r="AD2680" s="9" t="s">
        <v>126</v>
      </c>
      <c r="AF2680" s="9" t="s">
        <v>11</v>
      </c>
      <c r="AH2680" s="9" t="s">
        <v>82</v>
      </c>
      <c r="AJ2680" s="9" t="s">
        <v>31</v>
      </c>
      <c r="AL2680" s="9" t="s">
        <v>9</v>
      </c>
      <c r="AN2680" s="9" t="s">
        <v>106</v>
      </c>
      <c r="AP2680" s="9" t="s">
        <v>24</v>
      </c>
      <c r="AR2680" s="9" t="s">
        <v>48</v>
      </c>
      <c r="AT2680" s="9" t="s">
        <v>13</v>
      </c>
      <c r="AV2680" s="9" t="s">
        <v>41</v>
      </c>
      <c r="AX2680" s="9" t="s">
        <v>123</v>
      </c>
    </row>
    <row r="2681" spans="1:50" hidden="1">
      <c r="A2681" s="69" t="s">
        <v>8395</v>
      </c>
      <c r="B2681" s="70" t="s">
        <v>4821</v>
      </c>
      <c r="F2681" s="60">
        <v>12</v>
      </c>
      <c r="G2681" s="40">
        <v>12</v>
      </c>
      <c r="I2681" s="8"/>
      <c r="J2681" s="6"/>
      <c r="K2681" s="64"/>
      <c r="N2681" s="24"/>
      <c r="Q2681" s="8" t="s">
        <v>4822</v>
      </c>
      <c r="T2681" s="19" t="s">
        <v>8396</v>
      </c>
      <c r="X2681" s="30">
        <v>46127</v>
      </c>
      <c r="AA2681" s="3" t="s">
        <v>3819</v>
      </c>
      <c r="AB2681" s="61"/>
      <c r="AD2681" s="9" t="s">
        <v>126</v>
      </c>
      <c r="AF2681" s="9" t="s">
        <v>11</v>
      </c>
      <c r="AH2681" s="9" t="s">
        <v>82</v>
      </c>
      <c r="AJ2681" s="9" t="s">
        <v>16</v>
      </c>
      <c r="AL2681" s="9" t="s">
        <v>106</v>
      </c>
      <c r="AN2681" s="9" t="s">
        <v>7</v>
      </c>
      <c r="AP2681" s="9" t="s">
        <v>13</v>
      </c>
      <c r="AR2681" s="9" t="s">
        <v>41</v>
      </c>
      <c r="AT2681" s="9" t="s">
        <v>123</v>
      </c>
    </row>
    <row r="2682" spans="1:50" hidden="1">
      <c r="A2682" s="69" t="s">
        <v>8397</v>
      </c>
      <c r="B2682" s="70" t="s">
        <v>4909</v>
      </c>
      <c r="F2682" s="60">
        <v>10</v>
      </c>
      <c r="G2682" s="40">
        <v>10</v>
      </c>
      <c r="I2682" s="8"/>
      <c r="J2682" s="6"/>
      <c r="K2682" s="64"/>
      <c r="N2682" s="24"/>
      <c r="Q2682" s="8" t="s">
        <v>4910</v>
      </c>
      <c r="T2682" s="19" t="s">
        <v>8398</v>
      </c>
      <c r="X2682" s="30">
        <v>46127</v>
      </c>
      <c r="AA2682" s="3" t="s">
        <v>3819</v>
      </c>
      <c r="AB2682" s="61"/>
      <c r="AD2682" s="9" t="s">
        <v>126</v>
      </c>
      <c r="AF2682" s="9" t="s">
        <v>11</v>
      </c>
      <c r="AH2682" s="9" t="s">
        <v>82</v>
      </c>
      <c r="AJ2682" s="9" t="s">
        <v>31</v>
      </c>
      <c r="AL2682" s="9" t="s">
        <v>106</v>
      </c>
      <c r="AN2682" s="9" t="s">
        <v>48</v>
      </c>
      <c r="AP2682" s="9" t="s">
        <v>13</v>
      </c>
      <c r="AR2682" s="9" t="s">
        <v>24</v>
      </c>
      <c r="AT2682" s="9" t="s">
        <v>41</v>
      </c>
      <c r="AV2682" s="9" t="s">
        <v>123</v>
      </c>
    </row>
    <row r="2683" spans="1:50" hidden="1">
      <c r="A2683" s="69" t="s">
        <v>8399</v>
      </c>
      <c r="B2683" s="70" t="s">
        <v>8400</v>
      </c>
      <c r="F2683" s="60">
        <v>100</v>
      </c>
      <c r="G2683" s="40">
        <v>100</v>
      </c>
      <c r="I2683" s="8"/>
      <c r="J2683" s="6"/>
      <c r="K2683" s="64"/>
      <c r="N2683" s="24"/>
      <c r="Q2683" s="8" t="s">
        <v>8401</v>
      </c>
      <c r="T2683" s="19" t="s">
        <v>8402</v>
      </c>
      <c r="X2683" s="30">
        <v>46092</v>
      </c>
      <c r="AA2683" s="3" t="s">
        <v>1831</v>
      </c>
      <c r="AB2683" s="61"/>
      <c r="AD2683" s="9" t="s">
        <v>126</v>
      </c>
      <c r="AF2683" s="9" t="s">
        <v>11</v>
      </c>
      <c r="AH2683" s="9" t="s">
        <v>16</v>
      </c>
      <c r="AJ2683" s="9" t="s">
        <v>2</v>
      </c>
      <c r="AL2683" s="9" t="s">
        <v>31</v>
      </c>
      <c r="AN2683" s="9" t="s">
        <v>177</v>
      </c>
      <c r="AP2683" s="9" t="s">
        <v>48</v>
      </c>
      <c r="AR2683" s="9" t="s">
        <v>13</v>
      </c>
      <c r="AT2683" s="9" t="s">
        <v>123</v>
      </c>
    </row>
    <row r="2684" spans="1:50" hidden="1">
      <c r="A2684" s="69" t="s">
        <v>8403</v>
      </c>
      <c r="B2684" s="70" t="s">
        <v>8404</v>
      </c>
      <c r="F2684" s="60">
        <v>20</v>
      </c>
      <c r="G2684" s="40">
        <v>20</v>
      </c>
      <c r="I2684" s="8"/>
      <c r="J2684" s="6"/>
      <c r="K2684" s="64"/>
      <c r="N2684" s="24"/>
      <c r="T2684" s="19" t="s">
        <v>8405</v>
      </c>
      <c r="X2684" s="30">
        <v>46084</v>
      </c>
      <c r="AA2684" s="3" t="s">
        <v>1818</v>
      </c>
      <c r="AB2684" s="61"/>
      <c r="AD2684" s="9" t="s">
        <v>56</v>
      </c>
      <c r="AF2684" s="9" t="s">
        <v>13</v>
      </c>
      <c r="AH2684" s="9" t="s">
        <v>41</v>
      </c>
      <c r="AJ2684" s="9" t="s">
        <v>123</v>
      </c>
    </row>
    <row r="2685" spans="1:50" hidden="1">
      <c r="A2685" s="69" t="s">
        <v>8406</v>
      </c>
      <c r="B2685" s="70" t="s">
        <v>6212</v>
      </c>
      <c r="F2685" s="60">
        <v>252</v>
      </c>
      <c r="G2685" s="40">
        <v>0</v>
      </c>
      <c r="I2685" s="8"/>
      <c r="J2685" s="6"/>
      <c r="K2685" s="64"/>
      <c r="N2685" s="24"/>
      <c r="T2685" s="19" t="s">
        <v>8407</v>
      </c>
      <c r="X2685" s="30">
        <v>46076</v>
      </c>
      <c r="AA2685" s="3" t="s">
        <v>1980</v>
      </c>
      <c r="AB2685" s="61"/>
      <c r="AD2685" s="9" t="s">
        <v>56</v>
      </c>
      <c r="AF2685" s="9" t="s">
        <v>2</v>
      </c>
      <c r="AH2685" s="9" t="s">
        <v>123</v>
      </c>
    </row>
    <row r="2686" spans="1:50" hidden="1">
      <c r="A2686" s="69" t="s">
        <v>8408</v>
      </c>
      <c r="B2686" s="70" t="s">
        <v>8409</v>
      </c>
      <c r="F2686" s="60">
        <v>78</v>
      </c>
      <c r="G2686" s="40">
        <v>78</v>
      </c>
      <c r="I2686" s="8"/>
      <c r="J2686" s="6"/>
      <c r="K2686" s="64"/>
      <c r="N2686" s="24"/>
      <c r="T2686" s="19" t="s">
        <v>8410</v>
      </c>
      <c r="X2686" s="30">
        <v>46065</v>
      </c>
      <c r="AA2686" s="3" t="s">
        <v>2231</v>
      </c>
      <c r="AB2686" s="61"/>
      <c r="AD2686" s="9" t="s">
        <v>56</v>
      </c>
      <c r="AF2686" s="9" t="s">
        <v>24</v>
      </c>
      <c r="AH2686" s="9" t="s">
        <v>123</v>
      </c>
    </row>
    <row r="2687" spans="1:50" hidden="1">
      <c r="A2687" s="69" t="s">
        <v>8411</v>
      </c>
      <c r="B2687" s="70" t="s">
        <v>8412</v>
      </c>
      <c r="F2687" s="60">
        <v>78</v>
      </c>
      <c r="G2687" s="40">
        <v>78</v>
      </c>
      <c r="I2687" s="8"/>
      <c r="J2687" s="6"/>
      <c r="K2687" s="64"/>
      <c r="N2687" s="24"/>
      <c r="T2687" s="19" t="s">
        <v>8413</v>
      </c>
      <c r="X2687" s="30">
        <v>46065</v>
      </c>
      <c r="AA2687" s="3" t="s">
        <v>2231</v>
      </c>
      <c r="AB2687" s="61"/>
      <c r="AD2687" s="9" t="s">
        <v>56</v>
      </c>
      <c r="AF2687" s="9" t="s">
        <v>24</v>
      </c>
      <c r="AH2687" s="9" t="s">
        <v>123</v>
      </c>
    </row>
    <row r="2688" spans="1:50" hidden="1">
      <c r="A2688" s="69" t="s">
        <v>8414</v>
      </c>
      <c r="B2688" s="70" t="s">
        <v>8415</v>
      </c>
      <c r="F2688" s="60">
        <v>52</v>
      </c>
      <c r="G2688" s="40">
        <v>52</v>
      </c>
      <c r="I2688" s="8"/>
      <c r="J2688" s="6"/>
      <c r="K2688" s="64"/>
      <c r="N2688" s="24"/>
      <c r="T2688" s="19" t="s">
        <v>8416</v>
      </c>
      <c r="X2688" s="30">
        <v>46065</v>
      </c>
      <c r="AA2688" s="3" t="s">
        <v>2231</v>
      </c>
      <c r="AB2688" s="61"/>
      <c r="AD2688" s="9" t="s">
        <v>56</v>
      </c>
      <c r="AF2688" s="9" t="s">
        <v>24</v>
      </c>
      <c r="AH2688" s="9" t="s">
        <v>123</v>
      </c>
    </row>
    <row r="2689" spans="1:50" hidden="1">
      <c r="A2689" s="69" t="s">
        <v>8417</v>
      </c>
      <c r="B2689" s="70" t="s">
        <v>8418</v>
      </c>
      <c r="F2689" s="60">
        <v>52</v>
      </c>
      <c r="G2689" s="40">
        <v>52</v>
      </c>
      <c r="I2689" s="8"/>
      <c r="J2689" s="6"/>
      <c r="K2689" s="64"/>
      <c r="N2689" s="24"/>
      <c r="T2689" s="19" t="s">
        <v>8419</v>
      </c>
      <c r="X2689" s="30">
        <v>46065</v>
      </c>
      <c r="AA2689" s="3" t="s">
        <v>2231</v>
      </c>
      <c r="AB2689" s="61"/>
      <c r="AD2689" s="9" t="s">
        <v>56</v>
      </c>
      <c r="AF2689" s="9" t="s">
        <v>24</v>
      </c>
      <c r="AH2689" s="9" t="s">
        <v>123</v>
      </c>
    </row>
    <row r="2690" spans="1:50" hidden="1">
      <c r="A2690" s="69" t="s">
        <v>8420</v>
      </c>
      <c r="B2690" s="70" t="s">
        <v>8421</v>
      </c>
      <c r="F2690" s="60">
        <v>52</v>
      </c>
      <c r="G2690" s="40">
        <v>52</v>
      </c>
      <c r="I2690" s="8"/>
      <c r="J2690" s="6"/>
      <c r="K2690" s="64"/>
      <c r="N2690" s="24"/>
      <c r="T2690" s="19" t="s">
        <v>8422</v>
      </c>
      <c r="X2690" s="30">
        <v>46065</v>
      </c>
      <c r="AA2690" s="3" t="s">
        <v>2231</v>
      </c>
      <c r="AB2690" s="61"/>
      <c r="AD2690" s="9" t="s">
        <v>56</v>
      </c>
      <c r="AF2690" s="9" t="s">
        <v>24</v>
      </c>
      <c r="AH2690" s="9" t="s">
        <v>123</v>
      </c>
    </row>
    <row r="2691" spans="1:50" hidden="1">
      <c r="A2691" s="69" t="s">
        <v>8423</v>
      </c>
      <c r="B2691" s="70" t="s">
        <v>6212</v>
      </c>
      <c r="F2691" s="60">
        <v>252</v>
      </c>
      <c r="G2691" s="40">
        <v>0</v>
      </c>
      <c r="I2691" s="8"/>
      <c r="J2691" s="6"/>
      <c r="K2691" s="64"/>
      <c r="N2691" s="24"/>
      <c r="T2691" s="19" t="s">
        <v>8424</v>
      </c>
      <c r="X2691" s="30">
        <v>46079</v>
      </c>
      <c r="AA2691" s="3" t="s">
        <v>1980</v>
      </c>
      <c r="AB2691" s="61"/>
      <c r="AD2691" s="9" t="s">
        <v>56</v>
      </c>
      <c r="AF2691" s="9" t="s">
        <v>2</v>
      </c>
      <c r="AH2691" s="9" t="s">
        <v>123</v>
      </c>
    </row>
    <row r="2692" spans="1:50" hidden="1">
      <c r="A2692" s="69" t="s">
        <v>8425</v>
      </c>
      <c r="B2692" s="70" t="s">
        <v>6212</v>
      </c>
      <c r="F2692" s="60">
        <v>252</v>
      </c>
      <c r="G2692" s="40">
        <v>0</v>
      </c>
      <c r="I2692" s="8"/>
      <c r="J2692" s="6"/>
      <c r="K2692" s="64"/>
      <c r="N2692" s="24"/>
      <c r="T2692" s="19" t="s">
        <v>8426</v>
      </c>
      <c r="X2692" s="30">
        <v>46079</v>
      </c>
      <c r="AA2692" s="3" t="s">
        <v>1980</v>
      </c>
      <c r="AB2692" s="61"/>
      <c r="AD2692" s="9" t="s">
        <v>56</v>
      </c>
      <c r="AF2692" s="9" t="s">
        <v>2</v>
      </c>
      <c r="AH2692" s="9" t="s">
        <v>123</v>
      </c>
    </row>
    <row r="2693" spans="1:50" hidden="1">
      <c r="A2693" s="69" t="s">
        <v>8427</v>
      </c>
      <c r="B2693" s="70" t="s">
        <v>199</v>
      </c>
      <c r="F2693" s="60">
        <v>252</v>
      </c>
      <c r="G2693" s="40">
        <v>252</v>
      </c>
      <c r="I2693" s="8"/>
      <c r="J2693" s="6"/>
      <c r="K2693" s="64"/>
      <c r="N2693" s="24"/>
      <c r="T2693" s="19" t="s">
        <v>8428</v>
      </c>
      <c r="X2693" s="30">
        <v>46079</v>
      </c>
      <c r="AA2693" s="3" t="s">
        <v>1980</v>
      </c>
      <c r="AB2693" s="61"/>
      <c r="AD2693" s="9" t="s">
        <v>56</v>
      </c>
      <c r="AF2693" s="9" t="s">
        <v>2</v>
      </c>
    </row>
    <row r="2694" spans="1:50" hidden="1">
      <c r="A2694" s="69" t="s">
        <v>8429</v>
      </c>
      <c r="B2694" s="70" t="s">
        <v>199</v>
      </c>
      <c r="F2694" s="60">
        <v>252</v>
      </c>
      <c r="G2694" s="40">
        <v>252</v>
      </c>
      <c r="I2694" s="8"/>
      <c r="J2694" s="6"/>
      <c r="K2694" s="64"/>
      <c r="N2694" s="24"/>
      <c r="T2694" s="19" t="s">
        <v>8430</v>
      </c>
      <c r="X2694" s="30">
        <v>46079</v>
      </c>
      <c r="AA2694" s="3" t="s">
        <v>1980</v>
      </c>
      <c r="AB2694" s="61"/>
      <c r="AD2694" s="9" t="s">
        <v>56</v>
      </c>
      <c r="AF2694" s="9" t="s">
        <v>2</v>
      </c>
    </row>
    <row r="2695" spans="1:50" hidden="1">
      <c r="A2695" s="69" t="s">
        <v>8431</v>
      </c>
      <c r="B2695" s="70" t="s">
        <v>199</v>
      </c>
      <c r="F2695" s="60">
        <v>252</v>
      </c>
      <c r="G2695" s="40">
        <v>252</v>
      </c>
      <c r="I2695" s="8"/>
      <c r="J2695" s="6"/>
      <c r="K2695" s="64"/>
      <c r="N2695" s="24"/>
      <c r="T2695" s="19" t="s">
        <v>8432</v>
      </c>
      <c r="X2695" s="30">
        <v>46079</v>
      </c>
      <c r="AA2695" s="3" t="s">
        <v>1980</v>
      </c>
      <c r="AB2695" s="61"/>
      <c r="AD2695" s="9" t="s">
        <v>56</v>
      </c>
      <c r="AF2695" s="9" t="s">
        <v>2</v>
      </c>
    </row>
    <row r="2696" spans="1:50" hidden="1">
      <c r="A2696" s="69" t="s">
        <v>8433</v>
      </c>
      <c r="B2696" s="70" t="s">
        <v>199</v>
      </c>
      <c r="F2696" s="60">
        <v>132</v>
      </c>
      <c r="G2696" s="40">
        <v>132</v>
      </c>
      <c r="I2696" s="8"/>
      <c r="J2696" s="6"/>
      <c r="K2696" s="64"/>
      <c r="N2696" s="24"/>
      <c r="T2696" s="19" t="s">
        <v>8434</v>
      </c>
      <c r="X2696" s="30">
        <v>46079</v>
      </c>
      <c r="AA2696" s="3" t="s">
        <v>1980</v>
      </c>
      <c r="AB2696" s="61"/>
      <c r="AD2696" s="9" t="s">
        <v>56</v>
      </c>
      <c r="AF2696" s="9" t="s">
        <v>2</v>
      </c>
    </row>
    <row r="2697" spans="1:50" hidden="1">
      <c r="A2697" s="69" t="s">
        <v>8435</v>
      </c>
      <c r="B2697" s="70" t="s">
        <v>8436</v>
      </c>
      <c r="F2697" s="60">
        <v>20</v>
      </c>
      <c r="G2697" s="40">
        <v>20</v>
      </c>
      <c r="I2697" s="8"/>
      <c r="J2697" s="6"/>
      <c r="K2697" s="64"/>
      <c r="N2697" s="24"/>
      <c r="Q2697" s="8" t="s">
        <v>8437</v>
      </c>
      <c r="T2697" s="19" t="s">
        <v>8438</v>
      </c>
      <c r="X2697" s="30">
        <v>46104</v>
      </c>
      <c r="AA2697" s="3" t="s">
        <v>1831</v>
      </c>
      <c r="AB2697" s="61"/>
      <c r="AD2697" s="9" t="s">
        <v>126</v>
      </c>
      <c r="AF2697" s="9" t="s">
        <v>19</v>
      </c>
      <c r="AH2697" s="9" t="s">
        <v>11</v>
      </c>
      <c r="AJ2697" s="9" t="s">
        <v>16</v>
      </c>
      <c r="AL2697" s="9" t="s">
        <v>2</v>
      </c>
      <c r="AN2697" s="9" t="s">
        <v>0</v>
      </c>
      <c r="AP2697" s="9" t="s">
        <v>7</v>
      </c>
      <c r="AR2697" s="9" t="s">
        <v>13</v>
      </c>
      <c r="AT2697" s="9" t="s">
        <v>123</v>
      </c>
    </row>
    <row r="2698" spans="1:50" hidden="1">
      <c r="A2698" s="69" t="s">
        <v>8439</v>
      </c>
      <c r="B2698" s="70" t="s">
        <v>8440</v>
      </c>
      <c r="F2698" s="60">
        <v>11</v>
      </c>
      <c r="G2698" s="40">
        <v>11</v>
      </c>
      <c r="I2698" s="8"/>
      <c r="J2698" s="6"/>
      <c r="K2698" s="64"/>
      <c r="N2698" s="24"/>
      <c r="Q2698" s="8" t="s">
        <v>8441</v>
      </c>
      <c r="T2698" s="19" t="s">
        <v>8442</v>
      </c>
      <c r="X2698" s="30">
        <v>46120</v>
      </c>
      <c r="AA2698" s="3" t="s">
        <v>1818</v>
      </c>
      <c r="AB2698" s="61"/>
      <c r="AD2698" s="9" t="s">
        <v>126</v>
      </c>
      <c r="AF2698" s="9" t="s">
        <v>11</v>
      </c>
      <c r="AH2698" s="9" t="s">
        <v>2</v>
      </c>
      <c r="AJ2698" s="9" t="s">
        <v>39</v>
      </c>
      <c r="AL2698" s="9" t="s">
        <v>1470</v>
      </c>
      <c r="AN2698" s="9" t="s">
        <v>51</v>
      </c>
      <c r="AP2698" s="9" t="s">
        <v>7</v>
      </c>
      <c r="AR2698" s="9" t="s">
        <v>16</v>
      </c>
      <c r="AT2698" s="9" t="s">
        <v>13</v>
      </c>
      <c r="AV2698" s="9" t="s">
        <v>41</v>
      </c>
      <c r="AX2698" s="9" t="s">
        <v>123</v>
      </c>
    </row>
    <row r="2699" spans="1:50" hidden="1">
      <c r="A2699" s="69" t="s">
        <v>8443</v>
      </c>
      <c r="B2699" s="70" t="s">
        <v>8444</v>
      </c>
      <c r="F2699" s="60">
        <v>2</v>
      </c>
      <c r="G2699" s="40">
        <v>2</v>
      </c>
      <c r="I2699" s="8"/>
      <c r="J2699" s="6"/>
      <c r="K2699" s="64"/>
      <c r="N2699" s="24"/>
      <c r="T2699" s="19" t="s">
        <v>8446</v>
      </c>
      <c r="X2699" s="30">
        <v>46077</v>
      </c>
      <c r="AA2699" s="3" t="s">
        <v>8445</v>
      </c>
      <c r="AB2699" s="61"/>
      <c r="AD2699" s="9" t="s">
        <v>56</v>
      </c>
      <c r="AF2699" s="9" t="s">
        <v>2</v>
      </c>
      <c r="AH2699" s="9" t="s">
        <v>123</v>
      </c>
    </row>
    <row r="2700" spans="1:50" hidden="1">
      <c r="A2700" s="69" t="s">
        <v>8447</v>
      </c>
      <c r="B2700" s="70" t="s">
        <v>8448</v>
      </c>
      <c r="F2700" s="60">
        <v>24</v>
      </c>
      <c r="G2700" s="40">
        <v>24</v>
      </c>
      <c r="I2700" s="8"/>
      <c r="J2700" s="6"/>
      <c r="K2700" s="64"/>
      <c r="N2700" s="24"/>
      <c r="Q2700" s="8" t="s">
        <v>8449</v>
      </c>
      <c r="T2700" s="19" t="s">
        <v>8450</v>
      </c>
      <c r="X2700" s="30">
        <v>46132</v>
      </c>
      <c r="AA2700" s="3" t="s">
        <v>1690</v>
      </c>
      <c r="AB2700" s="61"/>
      <c r="AD2700" s="9" t="s">
        <v>126</v>
      </c>
      <c r="AF2700" s="9" t="s">
        <v>19</v>
      </c>
      <c r="AH2700" s="9" t="s">
        <v>11</v>
      </c>
      <c r="AJ2700" s="9" t="s">
        <v>16</v>
      </c>
      <c r="AL2700" s="9" t="s">
        <v>32</v>
      </c>
      <c r="AN2700" s="9" t="s">
        <v>1576</v>
      </c>
      <c r="AP2700" s="9" t="s">
        <v>7</v>
      </c>
      <c r="AR2700" s="9" t="s">
        <v>123</v>
      </c>
    </row>
    <row r="2701" spans="1:50" hidden="1">
      <c r="A2701" s="69" t="s">
        <v>8451</v>
      </c>
      <c r="B2701" s="70" t="s">
        <v>8452</v>
      </c>
      <c r="F2701" s="60">
        <v>24</v>
      </c>
      <c r="G2701" s="40">
        <v>24</v>
      </c>
      <c r="I2701" s="8"/>
      <c r="J2701" s="6"/>
      <c r="K2701" s="64"/>
      <c r="N2701" s="24"/>
      <c r="Q2701" s="8" t="s">
        <v>8453</v>
      </c>
      <c r="T2701" s="19" t="s">
        <v>8454</v>
      </c>
      <c r="X2701" s="30">
        <v>46132</v>
      </c>
      <c r="AA2701" s="3" t="s">
        <v>1690</v>
      </c>
      <c r="AB2701" s="61"/>
      <c r="AD2701" s="9" t="s">
        <v>126</v>
      </c>
      <c r="AF2701" s="9" t="s">
        <v>11</v>
      </c>
      <c r="AH2701" s="9" t="s">
        <v>2</v>
      </c>
      <c r="AJ2701" s="9" t="s">
        <v>31</v>
      </c>
      <c r="AL2701" s="9" t="s">
        <v>106</v>
      </c>
      <c r="AN2701" s="9" t="s">
        <v>50</v>
      </c>
      <c r="AP2701" s="9" t="s">
        <v>13</v>
      </c>
      <c r="AR2701" s="9" t="s">
        <v>7</v>
      </c>
    </row>
    <row r="2702" spans="1:50" hidden="1">
      <c r="A2702" s="69" t="s">
        <v>8455</v>
      </c>
      <c r="B2702" s="70" t="s">
        <v>6212</v>
      </c>
      <c r="F2702" s="60">
        <v>252</v>
      </c>
      <c r="G2702" s="40">
        <v>0</v>
      </c>
      <c r="I2702" s="8"/>
      <c r="J2702" s="6"/>
      <c r="K2702" s="64"/>
      <c r="N2702" s="24"/>
      <c r="T2702" s="19" t="s">
        <v>8456</v>
      </c>
      <c r="X2702" s="30">
        <v>46087</v>
      </c>
      <c r="AA2702" s="3" t="s">
        <v>1980</v>
      </c>
      <c r="AB2702" s="61"/>
      <c r="AD2702" s="9" t="s">
        <v>56</v>
      </c>
      <c r="AF2702" s="9" t="s">
        <v>2</v>
      </c>
      <c r="AH2702" s="9" t="s">
        <v>123</v>
      </c>
    </row>
    <row r="2703" spans="1:50" hidden="1">
      <c r="A2703" s="69" t="s">
        <v>8457</v>
      </c>
      <c r="B2703" s="70" t="s">
        <v>6212</v>
      </c>
      <c r="F2703" s="60">
        <v>252</v>
      </c>
      <c r="G2703" s="40">
        <v>0</v>
      </c>
      <c r="I2703" s="8"/>
      <c r="J2703" s="6"/>
      <c r="K2703" s="64"/>
      <c r="N2703" s="24"/>
      <c r="T2703" s="19" t="s">
        <v>8458</v>
      </c>
      <c r="X2703" s="30">
        <v>46087</v>
      </c>
      <c r="AA2703" s="3" t="s">
        <v>1980</v>
      </c>
      <c r="AB2703" s="61"/>
      <c r="AD2703" s="9" t="s">
        <v>56</v>
      </c>
      <c r="AF2703" s="9" t="s">
        <v>2</v>
      </c>
      <c r="AH2703" s="9" t="s">
        <v>123</v>
      </c>
    </row>
    <row r="2704" spans="1:50" hidden="1">
      <c r="A2704" s="69" t="s">
        <v>8459</v>
      </c>
      <c r="B2704" s="70" t="s">
        <v>199</v>
      </c>
      <c r="F2704" s="60">
        <v>252</v>
      </c>
      <c r="G2704" s="40">
        <v>252</v>
      </c>
      <c r="I2704" s="8"/>
      <c r="J2704" s="6"/>
      <c r="K2704" s="64"/>
      <c r="N2704" s="24"/>
      <c r="T2704" s="19" t="s">
        <v>8460</v>
      </c>
      <c r="X2704" s="30">
        <v>46087</v>
      </c>
      <c r="AA2704" s="3" t="s">
        <v>1980</v>
      </c>
      <c r="AB2704" s="61"/>
      <c r="AD2704" s="9" t="s">
        <v>56</v>
      </c>
      <c r="AF2704" s="9" t="s">
        <v>2</v>
      </c>
    </row>
    <row r="2705" spans="1:48" hidden="1">
      <c r="A2705" s="69" t="s">
        <v>8461</v>
      </c>
      <c r="B2705" s="70" t="s">
        <v>199</v>
      </c>
      <c r="F2705" s="60">
        <v>252</v>
      </c>
      <c r="G2705" s="40">
        <v>252</v>
      </c>
      <c r="I2705" s="8"/>
      <c r="J2705" s="6"/>
      <c r="K2705" s="64"/>
      <c r="N2705" s="24"/>
      <c r="T2705" s="19" t="s">
        <v>8462</v>
      </c>
      <c r="X2705" s="30">
        <v>46087</v>
      </c>
      <c r="AA2705" s="3" t="s">
        <v>1980</v>
      </c>
      <c r="AB2705" s="61"/>
      <c r="AD2705" s="9" t="s">
        <v>56</v>
      </c>
      <c r="AF2705" s="9" t="s">
        <v>2</v>
      </c>
    </row>
    <row r="2706" spans="1:48" hidden="1">
      <c r="A2706" s="69" t="s">
        <v>8463</v>
      </c>
      <c r="B2706" s="70" t="s">
        <v>199</v>
      </c>
      <c r="F2706" s="60">
        <v>252</v>
      </c>
      <c r="G2706" s="40">
        <v>252</v>
      </c>
      <c r="I2706" s="8"/>
      <c r="J2706" s="6"/>
      <c r="K2706" s="64"/>
      <c r="N2706" s="24"/>
      <c r="T2706" s="19" t="s">
        <v>8464</v>
      </c>
      <c r="X2706" s="30">
        <v>46087</v>
      </c>
      <c r="AA2706" s="3" t="s">
        <v>1980</v>
      </c>
      <c r="AB2706" s="61"/>
      <c r="AD2706" s="9" t="s">
        <v>56</v>
      </c>
      <c r="AF2706" s="9" t="s">
        <v>2</v>
      </c>
    </row>
    <row r="2707" spans="1:48" hidden="1">
      <c r="A2707" s="69" t="s">
        <v>8465</v>
      </c>
      <c r="B2707" s="70" t="s">
        <v>8466</v>
      </c>
      <c r="F2707" s="60">
        <v>3</v>
      </c>
      <c r="G2707" s="40">
        <v>3</v>
      </c>
      <c r="I2707" s="8"/>
      <c r="J2707" s="6"/>
      <c r="K2707" s="64"/>
      <c r="N2707" s="24"/>
      <c r="T2707" s="19" t="s">
        <v>8467</v>
      </c>
      <c r="X2707" s="30">
        <v>46065</v>
      </c>
      <c r="AA2707" s="3" t="s">
        <v>2307</v>
      </c>
      <c r="AB2707" s="61"/>
      <c r="AD2707" s="9" t="s">
        <v>56</v>
      </c>
      <c r="AF2707" s="9" t="s">
        <v>13</v>
      </c>
      <c r="AH2707" s="9" t="s">
        <v>123</v>
      </c>
    </row>
    <row r="2708" spans="1:48" hidden="1">
      <c r="A2708" s="69" t="s">
        <v>8468</v>
      </c>
      <c r="B2708" s="70" t="s">
        <v>8469</v>
      </c>
      <c r="F2708" s="60">
        <v>714</v>
      </c>
      <c r="G2708" s="40">
        <v>714</v>
      </c>
      <c r="I2708" s="8"/>
      <c r="J2708" s="6"/>
      <c r="K2708" s="64"/>
      <c r="N2708" s="24"/>
      <c r="T2708" s="19" t="s">
        <v>8470</v>
      </c>
      <c r="X2708" s="30">
        <v>46085</v>
      </c>
      <c r="AA2708" s="3" t="s">
        <v>222</v>
      </c>
      <c r="AB2708" s="61"/>
      <c r="AD2708" s="9" t="s">
        <v>56</v>
      </c>
      <c r="AF2708" s="9" t="s">
        <v>2</v>
      </c>
      <c r="AH2708" s="9" t="s">
        <v>31</v>
      </c>
      <c r="AJ2708" s="9" t="s">
        <v>123</v>
      </c>
    </row>
    <row r="2709" spans="1:48" hidden="1">
      <c r="A2709" s="69" t="s">
        <v>8471</v>
      </c>
      <c r="B2709" s="70" t="s">
        <v>3498</v>
      </c>
      <c r="F2709" s="60">
        <v>1</v>
      </c>
      <c r="G2709" s="40">
        <v>1</v>
      </c>
      <c r="I2709" s="8"/>
      <c r="J2709" s="6"/>
      <c r="K2709" s="64"/>
      <c r="N2709" s="24"/>
      <c r="T2709" s="19" t="s">
        <v>8472</v>
      </c>
      <c r="X2709" s="30">
        <v>46077</v>
      </c>
      <c r="AA2709" s="3" t="s">
        <v>1818</v>
      </c>
      <c r="AB2709" s="61"/>
      <c r="AD2709" s="9" t="s">
        <v>56</v>
      </c>
      <c r="AF2709" s="9" t="s">
        <v>13</v>
      </c>
      <c r="AH2709" s="9" t="s">
        <v>123</v>
      </c>
    </row>
    <row r="2710" spans="1:48" hidden="1">
      <c r="A2710" s="69" t="s">
        <v>8473</v>
      </c>
      <c r="B2710" s="70" t="s">
        <v>8474</v>
      </c>
      <c r="F2710" s="60">
        <v>15</v>
      </c>
      <c r="G2710" s="40">
        <v>15</v>
      </c>
      <c r="I2710" s="8"/>
      <c r="J2710" s="6"/>
      <c r="K2710" s="64"/>
      <c r="N2710" s="24"/>
      <c r="T2710" s="19" t="s">
        <v>8475</v>
      </c>
      <c r="X2710" s="30">
        <v>46086</v>
      </c>
      <c r="AA2710" s="3" t="s">
        <v>1628</v>
      </c>
      <c r="AB2710" s="61"/>
      <c r="AD2710" s="9" t="s">
        <v>56</v>
      </c>
      <c r="AF2710" s="9" t="s">
        <v>2</v>
      </c>
      <c r="AH2710" s="9" t="s">
        <v>31</v>
      </c>
      <c r="AJ2710" s="9" t="s">
        <v>123</v>
      </c>
    </row>
    <row r="2711" spans="1:48" hidden="1">
      <c r="A2711" s="69" t="s">
        <v>8476</v>
      </c>
      <c r="B2711" s="70" t="s">
        <v>1342</v>
      </c>
      <c r="F2711" s="60">
        <v>15</v>
      </c>
      <c r="G2711" s="40">
        <v>15</v>
      </c>
      <c r="I2711" s="8"/>
      <c r="J2711" s="6"/>
      <c r="K2711" s="64"/>
      <c r="N2711" s="24"/>
      <c r="T2711" s="19" t="s">
        <v>8477</v>
      </c>
      <c r="X2711" s="30">
        <v>46086</v>
      </c>
      <c r="AA2711" s="3" t="s">
        <v>1628</v>
      </c>
      <c r="AB2711" s="61"/>
      <c r="AD2711" s="9" t="s">
        <v>56</v>
      </c>
      <c r="AF2711" s="9" t="s">
        <v>2</v>
      </c>
      <c r="AH2711" s="9" t="s">
        <v>31</v>
      </c>
      <c r="AJ2711" s="9" t="s">
        <v>123</v>
      </c>
    </row>
    <row r="2712" spans="1:48" hidden="1">
      <c r="A2712" s="69" t="s">
        <v>8478</v>
      </c>
      <c r="B2712" s="70" t="s">
        <v>8479</v>
      </c>
      <c r="F2712" s="60">
        <v>10</v>
      </c>
      <c r="G2712" s="40">
        <v>10</v>
      </c>
      <c r="I2712" s="8"/>
      <c r="J2712" s="6"/>
      <c r="K2712" s="64"/>
      <c r="N2712" s="24"/>
      <c r="T2712" s="19" t="s">
        <v>8480</v>
      </c>
      <c r="X2712" s="30">
        <v>46086</v>
      </c>
      <c r="AA2712" s="3" t="s">
        <v>1628</v>
      </c>
      <c r="AB2712" s="61"/>
      <c r="AD2712" s="9" t="s">
        <v>56</v>
      </c>
      <c r="AF2712" s="9" t="s">
        <v>82</v>
      </c>
      <c r="AH2712" s="9" t="s">
        <v>31</v>
      </c>
      <c r="AJ2712" s="9" t="s">
        <v>123</v>
      </c>
    </row>
    <row r="2713" spans="1:48" hidden="1">
      <c r="A2713" s="69" t="s">
        <v>8481</v>
      </c>
      <c r="B2713" s="70" t="s">
        <v>6212</v>
      </c>
      <c r="F2713" s="60">
        <v>252</v>
      </c>
      <c r="G2713" s="40">
        <v>0</v>
      </c>
      <c r="I2713" s="8"/>
      <c r="J2713" s="6"/>
      <c r="K2713" s="64"/>
      <c r="N2713" s="24"/>
      <c r="T2713" s="19" t="s">
        <v>8482</v>
      </c>
      <c r="X2713" s="30">
        <v>46107</v>
      </c>
      <c r="AA2713" s="3" t="s">
        <v>1980</v>
      </c>
      <c r="AB2713" s="61"/>
      <c r="AD2713" s="9" t="s">
        <v>56</v>
      </c>
      <c r="AF2713" s="9" t="s">
        <v>2</v>
      </c>
      <c r="AH2713" s="9" t="s">
        <v>123</v>
      </c>
    </row>
    <row r="2714" spans="1:48" hidden="1">
      <c r="A2714" s="69" t="s">
        <v>8483</v>
      </c>
      <c r="B2714" s="70" t="s">
        <v>199</v>
      </c>
      <c r="F2714" s="60">
        <v>252</v>
      </c>
      <c r="G2714" s="40">
        <v>252</v>
      </c>
      <c r="I2714" s="8"/>
      <c r="J2714" s="6"/>
      <c r="K2714" s="64"/>
      <c r="N2714" s="24"/>
      <c r="T2714" s="19" t="s">
        <v>8484</v>
      </c>
      <c r="X2714" s="30">
        <v>46107</v>
      </c>
      <c r="AA2714" s="3" t="s">
        <v>1980</v>
      </c>
      <c r="AB2714" s="61"/>
      <c r="AD2714" s="9" t="s">
        <v>56</v>
      </c>
      <c r="AF2714" s="9" t="s">
        <v>2</v>
      </c>
    </row>
    <row r="2715" spans="1:48" hidden="1">
      <c r="A2715" s="69" t="s">
        <v>8485</v>
      </c>
      <c r="B2715" s="70" t="s">
        <v>199</v>
      </c>
      <c r="F2715" s="60">
        <v>252</v>
      </c>
      <c r="G2715" s="40">
        <v>252</v>
      </c>
      <c r="I2715" s="8"/>
      <c r="J2715" s="6"/>
      <c r="K2715" s="64"/>
      <c r="N2715" s="24"/>
      <c r="T2715" s="19" t="s">
        <v>8486</v>
      </c>
      <c r="X2715" s="30">
        <v>46107</v>
      </c>
      <c r="AA2715" s="3" t="s">
        <v>1980</v>
      </c>
      <c r="AB2715" s="61"/>
      <c r="AD2715" s="9" t="s">
        <v>56</v>
      </c>
      <c r="AF2715" s="9" t="s">
        <v>2</v>
      </c>
    </row>
    <row r="2716" spans="1:48" hidden="1">
      <c r="A2716" s="69" t="s">
        <v>8487</v>
      </c>
      <c r="B2716" s="70" t="s">
        <v>199</v>
      </c>
      <c r="F2716" s="60">
        <v>252</v>
      </c>
      <c r="G2716" s="40">
        <v>252</v>
      </c>
      <c r="I2716" s="8"/>
      <c r="J2716" s="6"/>
      <c r="K2716" s="64"/>
      <c r="N2716" s="24"/>
      <c r="T2716" s="19" t="s">
        <v>8488</v>
      </c>
      <c r="X2716" s="30">
        <v>46107</v>
      </c>
      <c r="AA2716" s="3" t="s">
        <v>1980</v>
      </c>
      <c r="AB2716" s="61"/>
      <c r="AD2716" s="9" t="s">
        <v>56</v>
      </c>
      <c r="AF2716" s="9" t="s">
        <v>2</v>
      </c>
    </row>
    <row r="2717" spans="1:48" hidden="1">
      <c r="A2717" s="69" t="s">
        <v>8489</v>
      </c>
      <c r="B2717" s="70" t="s">
        <v>199</v>
      </c>
      <c r="F2717" s="60">
        <v>252</v>
      </c>
      <c r="G2717" s="40">
        <v>252</v>
      </c>
      <c r="I2717" s="8"/>
      <c r="J2717" s="6"/>
      <c r="K2717" s="64"/>
      <c r="N2717" s="24"/>
      <c r="T2717" s="19" t="s">
        <v>8490</v>
      </c>
      <c r="X2717" s="30">
        <v>46107</v>
      </c>
      <c r="AA2717" s="3" t="s">
        <v>1980</v>
      </c>
      <c r="AB2717" s="61"/>
      <c r="AD2717" s="9" t="s">
        <v>56</v>
      </c>
      <c r="AF2717" s="9" t="s">
        <v>2</v>
      </c>
    </row>
    <row r="2718" spans="1:48" hidden="1">
      <c r="A2718" s="69" t="s">
        <v>8491</v>
      </c>
      <c r="B2718" s="70" t="s">
        <v>199</v>
      </c>
      <c r="F2718" s="60">
        <v>252</v>
      </c>
      <c r="G2718" s="40">
        <v>252</v>
      </c>
      <c r="I2718" s="8"/>
      <c r="J2718" s="6"/>
      <c r="K2718" s="64"/>
      <c r="N2718" s="24"/>
      <c r="T2718" s="19" t="s">
        <v>8492</v>
      </c>
      <c r="X2718" s="30">
        <v>46107</v>
      </c>
      <c r="AA2718" s="3" t="s">
        <v>1980</v>
      </c>
      <c r="AB2718" s="61"/>
      <c r="AD2718" s="9" t="s">
        <v>56</v>
      </c>
      <c r="AF2718" s="9" t="s">
        <v>2</v>
      </c>
    </row>
    <row r="2719" spans="1:48" hidden="1">
      <c r="A2719" s="69" t="s">
        <v>8494</v>
      </c>
      <c r="B2719" s="70" t="s">
        <v>612</v>
      </c>
      <c r="F2719" s="60">
        <v>20</v>
      </c>
      <c r="G2719" s="40">
        <v>20</v>
      </c>
      <c r="I2719" s="8"/>
      <c r="J2719" s="6"/>
      <c r="K2719" s="64"/>
      <c r="N2719" s="24"/>
      <c r="Q2719" s="8" t="s">
        <v>4211</v>
      </c>
      <c r="T2719" s="19" t="s">
        <v>8495</v>
      </c>
      <c r="X2719" s="30">
        <v>46115</v>
      </c>
      <c r="AA2719" s="3" t="s">
        <v>1774</v>
      </c>
      <c r="AB2719" s="61"/>
      <c r="AD2719" s="9" t="s">
        <v>126</v>
      </c>
      <c r="AF2719" s="9" t="s">
        <v>11</v>
      </c>
      <c r="AH2719" s="9" t="s">
        <v>2</v>
      </c>
      <c r="AJ2719" s="9" t="s">
        <v>31</v>
      </c>
      <c r="AL2719" s="9" t="s">
        <v>16</v>
      </c>
      <c r="AN2719" s="9" t="s">
        <v>106</v>
      </c>
      <c r="AP2719" s="9" t="s">
        <v>48</v>
      </c>
      <c r="AR2719" s="9" t="s">
        <v>13</v>
      </c>
      <c r="AT2719" s="9" t="s">
        <v>41</v>
      </c>
      <c r="AV2719" s="9" t="s">
        <v>123</v>
      </c>
    </row>
    <row r="2720" spans="1:48" hidden="1">
      <c r="A2720" s="69" t="s">
        <v>8496</v>
      </c>
      <c r="B2720" s="70" t="s">
        <v>213</v>
      </c>
      <c r="F2720" s="60">
        <v>30</v>
      </c>
      <c r="G2720" s="40">
        <v>0</v>
      </c>
      <c r="I2720" s="8"/>
      <c r="J2720" s="6"/>
      <c r="K2720" s="64"/>
      <c r="N2720" s="24"/>
      <c r="Q2720" s="8" t="s">
        <v>3725</v>
      </c>
      <c r="T2720" s="19" t="s">
        <v>8497</v>
      </c>
      <c r="X2720" s="30">
        <v>46119</v>
      </c>
      <c r="AA2720" s="3" t="s">
        <v>1831</v>
      </c>
      <c r="AB2720" s="61"/>
      <c r="AD2720" s="9" t="s">
        <v>126</v>
      </c>
      <c r="AF2720" s="9" t="s">
        <v>11</v>
      </c>
      <c r="AH2720" s="9" t="s">
        <v>16</v>
      </c>
      <c r="AJ2720" s="9" t="s">
        <v>82</v>
      </c>
      <c r="AL2720" s="9" t="s">
        <v>31</v>
      </c>
      <c r="AN2720" s="9" t="s">
        <v>78</v>
      </c>
      <c r="AP2720" s="9" t="s">
        <v>48</v>
      </c>
      <c r="AR2720" s="9" t="s">
        <v>13</v>
      </c>
      <c r="AT2720" s="9" t="s">
        <v>123</v>
      </c>
    </row>
    <row r="2721" spans="1:48" hidden="1">
      <c r="A2721" s="69" t="s">
        <v>8498</v>
      </c>
      <c r="B2721" s="70" t="s">
        <v>1186</v>
      </c>
      <c r="F2721" s="60">
        <v>30</v>
      </c>
      <c r="G2721" s="40">
        <v>30</v>
      </c>
      <c r="I2721" s="8"/>
      <c r="J2721" s="6"/>
      <c r="K2721" s="64"/>
      <c r="N2721" s="24"/>
      <c r="Q2721" s="8" t="s">
        <v>8499</v>
      </c>
      <c r="T2721" s="19" t="s">
        <v>8500</v>
      </c>
      <c r="X2721" s="30">
        <v>46097</v>
      </c>
      <c r="AA2721" s="3" t="s">
        <v>1831</v>
      </c>
      <c r="AB2721" s="61"/>
      <c r="AD2721" s="9" t="s">
        <v>126</v>
      </c>
      <c r="AF2721" s="9" t="s">
        <v>11</v>
      </c>
      <c r="AH2721" s="9" t="s">
        <v>16</v>
      </c>
      <c r="AJ2721" s="9" t="s">
        <v>2</v>
      </c>
      <c r="AL2721" s="9" t="s">
        <v>31</v>
      </c>
      <c r="AN2721" s="9" t="s">
        <v>106</v>
      </c>
      <c r="AP2721" s="9" t="s">
        <v>48</v>
      </c>
      <c r="AR2721" s="9" t="s">
        <v>13</v>
      </c>
      <c r="AT2721" s="9" t="s">
        <v>123</v>
      </c>
    </row>
    <row r="2722" spans="1:48" hidden="1">
      <c r="A2722" s="69" t="s">
        <v>8501</v>
      </c>
      <c r="B2722" s="70" t="s">
        <v>6212</v>
      </c>
      <c r="F2722" s="60">
        <v>252</v>
      </c>
      <c r="G2722" s="40">
        <v>0</v>
      </c>
      <c r="I2722" s="8"/>
      <c r="J2722" s="6"/>
      <c r="K2722" s="64"/>
      <c r="N2722" s="24"/>
      <c r="T2722" s="19" t="s">
        <v>8502</v>
      </c>
      <c r="X2722" s="30">
        <v>46087</v>
      </c>
      <c r="AA2722" s="3" t="s">
        <v>1980</v>
      </c>
      <c r="AB2722" s="61"/>
      <c r="AD2722" s="9" t="s">
        <v>56</v>
      </c>
      <c r="AF2722" s="9" t="s">
        <v>2</v>
      </c>
      <c r="AH2722" s="9" t="s">
        <v>123</v>
      </c>
    </row>
    <row r="2723" spans="1:48" hidden="1">
      <c r="A2723" s="69" t="s">
        <v>8503</v>
      </c>
      <c r="B2723" s="70" t="s">
        <v>8042</v>
      </c>
      <c r="F2723" s="60">
        <v>10</v>
      </c>
      <c r="G2723" s="40">
        <v>10</v>
      </c>
      <c r="I2723" s="8"/>
      <c r="J2723" s="6"/>
      <c r="K2723" s="64"/>
      <c r="N2723" s="24"/>
      <c r="T2723" s="19" t="s">
        <v>8504</v>
      </c>
      <c r="X2723" s="30">
        <v>46085</v>
      </c>
      <c r="AA2723" s="3" t="s">
        <v>1831</v>
      </c>
      <c r="AB2723" s="61"/>
      <c r="AD2723" s="9" t="s">
        <v>56</v>
      </c>
      <c r="AF2723" s="9" t="s">
        <v>13</v>
      </c>
      <c r="AH2723" s="9" t="s">
        <v>123</v>
      </c>
    </row>
    <row r="2724" spans="1:48" hidden="1">
      <c r="A2724" s="69" t="s">
        <v>8505</v>
      </c>
      <c r="B2724" s="70" t="s">
        <v>8506</v>
      </c>
      <c r="F2724" s="60">
        <v>25</v>
      </c>
      <c r="G2724" s="40">
        <v>25</v>
      </c>
      <c r="I2724" s="8"/>
      <c r="J2724" s="6"/>
      <c r="K2724" s="64"/>
      <c r="N2724" s="24"/>
      <c r="Q2724" s="8" t="s">
        <v>8507</v>
      </c>
      <c r="T2724" s="19" t="s">
        <v>8508</v>
      </c>
      <c r="X2724" s="30">
        <v>46143</v>
      </c>
      <c r="AA2724" s="3" t="s">
        <v>1970</v>
      </c>
      <c r="AB2724" s="61"/>
      <c r="AD2724" s="9" t="s">
        <v>126</v>
      </c>
      <c r="AF2724" s="9" t="s">
        <v>11</v>
      </c>
      <c r="AH2724" s="9" t="s">
        <v>2</v>
      </c>
      <c r="AJ2724" s="9" t="s">
        <v>31</v>
      </c>
      <c r="AL2724" s="9" t="s">
        <v>106</v>
      </c>
      <c r="AN2724" s="9" t="s">
        <v>7</v>
      </c>
      <c r="AP2724" s="9" t="s">
        <v>13</v>
      </c>
      <c r="AR2724" s="9" t="s">
        <v>123</v>
      </c>
    </row>
    <row r="2725" spans="1:48" hidden="1">
      <c r="A2725" s="69" t="s">
        <v>8509</v>
      </c>
      <c r="B2725" s="70" t="s">
        <v>6724</v>
      </c>
      <c r="F2725" s="60">
        <v>2</v>
      </c>
      <c r="G2725" s="40">
        <v>2</v>
      </c>
      <c r="I2725" s="8"/>
      <c r="J2725" s="6"/>
      <c r="K2725" s="64"/>
      <c r="N2725" s="24"/>
      <c r="T2725" s="19" t="s">
        <v>8510</v>
      </c>
      <c r="X2725" s="30">
        <v>46128</v>
      </c>
      <c r="AA2725" s="3" t="s">
        <v>6725</v>
      </c>
      <c r="AB2725" s="61"/>
      <c r="AD2725" s="9" t="s">
        <v>56</v>
      </c>
      <c r="AF2725" s="9" t="s">
        <v>2</v>
      </c>
      <c r="AH2725" s="9" t="s">
        <v>31</v>
      </c>
      <c r="AJ2725" s="9" t="s">
        <v>45</v>
      </c>
      <c r="AL2725" s="9" t="s">
        <v>40</v>
      </c>
      <c r="AN2725" s="9" t="s">
        <v>106</v>
      </c>
      <c r="AP2725" s="9" t="s">
        <v>48</v>
      </c>
      <c r="AR2725" s="9" t="s">
        <v>13</v>
      </c>
      <c r="AT2725" s="9" t="s">
        <v>123</v>
      </c>
    </row>
    <row r="2726" spans="1:48" hidden="1">
      <c r="A2726" s="69" t="s">
        <v>8511</v>
      </c>
      <c r="B2726" s="70" t="s">
        <v>6728</v>
      </c>
      <c r="F2726" s="60">
        <v>2</v>
      </c>
      <c r="G2726" s="40">
        <v>2</v>
      </c>
      <c r="I2726" s="8"/>
      <c r="J2726" s="6"/>
      <c r="K2726" s="64"/>
      <c r="N2726" s="24"/>
      <c r="T2726" s="19" t="s">
        <v>8512</v>
      </c>
      <c r="X2726" s="30">
        <v>46128</v>
      </c>
      <c r="AA2726" s="3" t="s">
        <v>6725</v>
      </c>
      <c r="AB2726" s="61"/>
      <c r="AD2726" s="9" t="s">
        <v>56</v>
      </c>
      <c r="AF2726" s="9" t="s">
        <v>2</v>
      </c>
      <c r="AH2726" s="9" t="s">
        <v>31</v>
      </c>
      <c r="AJ2726" s="9" t="s">
        <v>45</v>
      </c>
      <c r="AL2726" s="9" t="s">
        <v>40</v>
      </c>
      <c r="AN2726" s="9" t="s">
        <v>106</v>
      </c>
      <c r="AP2726" s="9" t="s">
        <v>48</v>
      </c>
      <c r="AR2726" s="9" t="s">
        <v>13</v>
      </c>
      <c r="AT2726" s="9" t="s">
        <v>123</v>
      </c>
    </row>
    <row r="2727" spans="1:48" hidden="1">
      <c r="A2727" s="69" t="s">
        <v>8513</v>
      </c>
      <c r="B2727" s="70" t="s">
        <v>6731</v>
      </c>
      <c r="F2727" s="60">
        <v>2</v>
      </c>
      <c r="G2727" s="40">
        <v>2</v>
      </c>
      <c r="I2727" s="8"/>
      <c r="J2727" s="6"/>
      <c r="K2727" s="64"/>
      <c r="N2727" s="24"/>
      <c r="T2727" s="19" t="s">
        <v>8514</v>
      </c>
      <c r="X2727" s="30">
        <v>46128</v>
      </c>
      <c r="AA2727" s="3" t="s">
        <v>6725</v>
      </c>
      <c r="AB2727" s="61"/>
      <c r="AD2727" s="9" t="s">
        <v>56</v>
      </c>
      <c r="AF2727" s="9" t="s">
        <v>2</v>
      </c>
      <c r="AH2727" s="9" t="s">
        <v>31</v>
      </c>
      <c r="AJ2727" s="9" t="s">
        <v>40</v>
      </c>
      <c r="AL2727" s="9" t="s">
        <v>57</v>
      </c>
      <c r="AN2727" s="9" t="s">
        <v>142</v>
      </c>
      <c r="AP2727" s="9" t="s">
        <v>16</v>
      </c>
      <c r="AR2727" s="9" t="s">
        <v>7</v>
      </c>
      <c r="AT2727" s="9" t="s">
        <v>13</v>
      </c>
      <c r="AV2727" s="9" t="s">
        <v>123</v>
      </c>
    </row>
    <row r="2728" spans="1:48" hidden="1">
      <c r="A2728" s="69" t="s">
        <v>8515</v>
      </c>
      <c r="B2728" s="70" t="s">
        <v>6734</v>
      </c>
      <c r="F2728" s="60">
        <v>2</v>
      </c>
      <c r="G2728" s="40">
        <v>2</v>
      </c>
      <c r="I2728" s="8"/>
      <c r="J2728" s="6"/>
      <c r="K2728" s="64"/>
      <c r="N2728" s="24"/>
      <c r="Q2728" s="8" t="s">
        <v>6735</v>
      </c>
      <c r="T2728" s="19" t="s">
        <v>8516</v>
      </c>
      <c r="X2728" s="30">
        <v>46128</v>
      </c>
      <c r="AA2728" s="3" t="s">
        <v>6725</v>
      </c>
      <c r="AB2728" s="61"/>
      <c r="AD2728" s="9" t="s">
        <v>206</v>
      </c>
    </row>
    <row r="2729" spans="1:48" hidden="1">
      <c r="A2729" s="69" t="s">
        <v>8517</v>
      </c>
      <c r="B2729" s="70" t="s">
        <v>6738</v>
      </c>
      <c r="F2729" s="60">
        <v>2</v>
      </c>
      <c r="G2729" s="40">
        <v>2</v>
      </c>
      <c r="I2729" s="8"/>
      <c r="J2729" s="6"/>
      <c r="K2729" s="64"/>
      <c r="N2729" s="24"/>
      <c r="T2729" s="19" t="s">
        <v>8518</v>
      </c>
      <c r="X2729" s="30">
        <v>46128</v>
      </c>
      <c r="AA2729" s="3" t="s">
        <v>6725</v>
      </c>
      <c r="AB2729" s="61"/>
      <c r="AD2729" s="9" t="s">
        <v>56</v>
      </c>
      <c r="AF2729" s="9" t="s">
        <v>2</v>
      </c>
      <c r="AH2729" s="9" t="s">
        <v>31</v>
      </c>
      <c r="AJ2729" s="9" t="s">
        <v>45</v>
      </c>
      <c r="AL2729" s="9" t="s">
        <v>40</v>
      </c>
      <c r="AN2729" s="9" t="s">
        <v>106</v>
      </c>
      <c r="AP2729" s="9" t="s">
        <v>48</v>
      </c>
      <c r="AR2729" s="9" t="s">
        <v>13</v>
      </c>
      <c r="AT2729" s="9" t="s">
        <v>123</v>
      </c>
    </row>
    <row r="2730" spans="1:48" hidden="1">
      <c r="A2730" s="69" t="s">
        <v>8519</v>
      </c>
      <c r="B2730" s="70" t="s">
        <v>6741</v>
      </c>
      <c r="F2730" s="60">
        <v>2</v>
      </c>
      <c r="G2730" s="40">
        <v>2</v>
      </c>
      <c r="I2730" s="8"/>
      <c r="J2730" s="6"/>
      <c r="K2730" s="64"/>
      <c r="N2730" s="24"/>
      <c r="T2730" s="19" t="s">
        <v>8520</v>
      </c>
      <c r="X2730" s="30">
        <v>46128</v>
      </c>
      <c r="AA2730" s="3" t="s">
        <v>6725</v>
      </c>
      <c r="AB2730" s="61"/>
      <c r="AD2730" s="9" t="s">
        <v>56</v>
      </c>
      <c r="AF2730" s="9" t="s">
        <v>2</v>
      </c>
      <c r="AH2730" s="9" t="s">
        <v>31</v>
      </c>
      <c r="AJ2730" s="9" t="s">
        <v>45</v>
      </c>
      <c r="AL2730" s="9" t="s">
        <v>106</v>
      </c>
      <c r="AN2730" s="9" t="s">
        <v>48</v>
      </c>
      <c r="AP2730" s="9" t="s">
        <v>13</v>
      </c>
      <c r="AR2730" s="9" t="s">
        <v>123</v>
      </c>
    </row>
    <row r="2731" spans="1:48" hidden="1">
      <c r="A2731" s="69" t="s">
        <v>8521</v>
      </c>
      <c r="B2731" s="70" t="s">
        <v>6744</v>
      </c>
      <c r="F2731" s="60">
        <v>2</v>
      </c>
      <c r="G2731" s="40">
        <v>2</v>
      </c>
      <c r="I2731" s="8"/>
      <c r="J2731" s="6"/>
      <c r="K2731" s="64"/>
      <c r="N2731" s="24"/>
      <c r="T2731" s="19" t="s">
        <v>8522</v>
      </c>
      <c r="X2731" s="30">
        <v>46128</v>
      </c>
      <c r="AA2731" s="3" t="s">
        <v>6725</v>
      </c>
      <c r="AB2731" s="61"/>
      <c r="AD2731" s="9" t="s">
        <v>56</v>
      </c>
      <c r="AF2731" s="9" t="s">
        <v>2</v>
      </c>
      <c r="AH2731" s="9" t="s">
        <v>31</v>
      </c>
      <c r="AJ2731" s="9" t="s">
        <v>40</v>
      </c>
      <c r="AL2731" s="9" t="s">
        <v>57</v>
      </c>
      <c r="AN2731" s="9" t="s">
        <v>142</v>
      </c>
      <c r="AP2731" s="9" t="s">
        <v>16</v>
      </c>
      <c r="AR2731" s="9" t="s">
        <v>7</v>
      </c>
      <c r="AT2731" s="9" t="s">
        <v>13</v>
      </c>
      <c r="AV2731" s="9" t="s">
        <v>123</v>
      </c>
    </row>
    <row r="2732" spans="1:48" hidden="1">
      <c r="A2732" s="69" t="s">
        <v>8523</v>
      </c>
      <c r="B2732" s="70" t="s">
        <v>6747</v>
      </c>
      <c r="F2732" s="60">
        <v>2</v>
      </c>
      <c r="G2732" s="40">
        <v>2</v>
      </c>
      <c r="I2732" s="8"/>
      <c r="J2732" s="6"/>
      <c r="K2732" s="64"/>
      <c r="N2732" s="24"/>
      <c r="T2732" s="19" t="s">
        <v>8524</v>
      </c>
      <c r="X2732" s="30">
        <v>46128</v>
      </c>
      <c r="AA2732" s="3" t="s">
        <v>6725</v>
      </c>
      <c r="AB2732" s="61"/>
      <c r="AD2732" s="9" t="s">
        <v>56</v>
      </c>
      <c r="AF2732" s="9" t="s">
        <v>2</v>
      </c>
      <c r="AH2732" s="9" t="s">
        <v>31</v>
      </c>
      <c r="AJ2732" s="9" t="s">
        <v>40</v>
      </c>
      <c r="AL2732" s="9" t="s">
        <v>57</v>
      </c>
      <c r="AN2732" s="9" t="s">
        <v>142</v>
      </c>
      <c r="AP2732" s="9" t="s">
        <v>16</v>
      </c>
      <c r="AR2732" s="9" t="s">
        <v>7</v>
      </c>
      <c r="AT2732" s="9" t="s">
        <v>13</v>
      </c>
      <c r="AV2732" s="9" t="s">
        <v>123</v>
      </c>
    </row>
    <row r="2733" spans="1:48" hidden="1">
      <c r="A2733" s="69" t="s">
        <v>8525</v>
      </c>
      <c r="B2733" s="70" t="s">
        <v>8526</v>
      </c>
      <c r="F2733" s="60">
        <v>1</v>
      </c>
      <c r="G2733" s="40">
        <v>1</v>
      </c>
      <c r="I2733" s="8"/>
      <c r="J2733" s="6"/>
      <c r="K2733" s="64"/>
      <c r="N2733" s="24"/>
      <c r="Q2733" s="8" t="s">
        <v>8527</v>
      </c>
      <c r="T2733" s="19" t="s">
        <v>8528</v>
      </c>
      <c r="X2733" s="30">
        <v>46107</v>
      </c>
      <c r="AA2733" s="3" t="s">
        <v>1774</v>
      </c>
      <c r="AB2733" s="61"/>
      <c r="AD2733" s="9" t="s">
        <v>126</v>
      </c>
      <c r="AF2733" s="9" t="s">
        <v>11</v>
      </c>
      <c r="AH2733" s="9" t="s">
        <v>82</v>
      </c>
      <c r="AJ2733" s="9" t="s">
        <v>31</v>
      </c>
      <c r="AL2733" s="9" t="s">
        <v>87</v>
      </c>
      <c r="AN2733" s="9" t="s">
        <v>106</v>
      </c>
      <c r="AP2733" s="9" t="s">
        <v>24</v>
      </c>
      <c r="AR2733" s="9" t="s">
        <v>48</v>
      </c>
      <c r="AT2733" s="9" t="s">
        <v>13</v>
      </c>
      <c r="AV2733" s="9" t="s">
        <v>123</v>
      </c>
    </row>
    <row r="2734" spans="1:48" hidden="1">
      <c r="A2734" s="69" t="s">
        <v>8529</v>
      </c>
      <c r="B2734" s="70" t="s">
        <v>8530</v>
      </c>
      <c r="F2734" s="60">
        <v>1</v>
      </c>
      <c r="G2734" s="40">
        <v>1</v>
      </c>
      <c r="I2734" s="8"/>
      <c r="J2734" s="6"/>
      <c r="K2734" s="64"/>
      <c r="N2734" s="24"/>
      <c r="Q2734" s="8" t="s">
        <v>8531</v>
      </c>
      <c r="T2734" s="19" t="s">
        <v>8532</v>
      </c>
      <c r="X2734" s="30">
        <v>46107</v>
      </c>
      <c r="AA2734" s="3" t="s">
        <v>1774</v>
      </c>
      <c r="AB2734" s="61"/>
      <c r="AD2734" s="9" t="s">
        <v>126</v>
      </c>
      <c r="AF2734" s="9" t="s">
        <v>11</v>
      </c>
      <c r="AH2734" s="9" t="s">
        <v>82</v>
      </c>
      <c r="AJ2734" s="9" t="s">
        <v>31</v>
      </c>
      <c r="AL2734" s="9" t="s">
        <v>87</v>
      </c>
      <c r="AN2734" s="9" t="s">
        <v>106</v>
      </c>
      <c r="AP2734" s="9" t="s">
        <v>24</v>
      </c>
      <c r="AR2734" s="9" t="s">
        <v>48</v>
      </c>
      <c r="AT2734" s="9" t="s">
        <v>13</v>
      </c>
      <c r="AV2734" s="9" t="s">
        <v>123</v>
      </c>
    </row>
    <row r="2735" spans="1:48" hidden="1">
      <c r="A2735" s="69" t="s">
        <v>8533</v>
      </c>
      <c r="B2735" s="70" t="s">
        <v>8534</v>
      </c>
      <c r="F2735" s="60">
        <v>1</v>
      </c>
      <c r="G2735" s="40">
        <v>1</v>
      </c>
      <c r="I2735" s="8"/>
      <c r="J2735" s="6"/>
      <c r="K2735" s="64"/>
      <c r="N2735" s="24"/>
      <c r="Q2735" s="8" t="s">
        <v>8535</v>
      </c>
      <c r="X2735" s="30">
        <v>46080</v>
      </c>
      <c r="AA2735" s="3" t="s">
        <v>2963</v>
      </c>
      <c r="AB2735" s="61"/>
      <c r="AD2735" s="9" t="s">
        <v>126</v>
      </c>
      <c r="AF2735" s="9" t="s">
        <v>17</v>
      </c>
      <c r="AH2735" s="9" t="s">
        <v>16</v>
      </c>
    </row>
    <row r="2736" spans="1:48" hidden="1">
      <c r="A2736" s="69" t="s">
        <v>8536</v>
      </c>
      <c r="B2736" s="70" t="s">
        <v>8537</v>
      </c>
      <c r="F2736" s="60">
        <v>1</v>
      </c>
      <c r="G2736" s="40">
        <v>1</v>
      </c>
      <c r="I2736" s="8"/>
      <c r="J2736" s="6"/>
      <c r="K2736" s="64"/>
      <c r="N2736" s="24"/>
      <c r="Q2736" s="8" t="s">
        <v>8538</v>
      </c>
      <c r="X2736" s="30">
        <v>46080</v>
      </c>
      <c r="AA2736" s="3" t="s">
        <v>2963</v>
      </c>
      <c r="AB2736" s="61"/>
      <c r="AD2736" s="9" t="s">
        <v>126</v>
      </c>
      <c r="AF2736" s="9" t="s">
        <v>17</v>
      </c>
      <c r="AH2736" s="9" t="s">
        <v>16</v>
      </c>
    </row>
    <row r="2737" spans="1:48" hidden="1">
      <c r="A2737" s="69" t="s">
        <v>8539</v>
      </c>
      <c r="B2737" s="70" t="s">
        <v>8540</v>
      </c>
      <c r="F2737" s="60">
        <v>10</v>
      </c>
      <c r="G2737" s="40">
        <v>10</v>
      </c>
      <c r="I2737" s="8"/>
      <c r="J2737" s="6"/>
      <c r="K2737" s="64"/>
      <c r="N2737" s="24"/>
      <c r="Q2737" s="8" t="s">
        <v>8541</v>
      </c>
      <c r="X2737" s="30" t="s">
        <v>8542</v>
      </c>
      <c r="AB2737" s="61"/>
      <c r="AD2737" s="9" t="s">
        <v>126</v>
      </c>
      <c r="AF2737" s="9" t="s">
        <v>19</v>
      </c>
      <c r="AH2737" s="9" t="s">
        <v>11</v>
      </c>
      <c r="AJ2737" s="9" t="s">
        <v>16</v>
      </c>
      <c r="AL2737" s="9" t="s">
        <v>2</v>
      </c>
      <c r="AN2737" s="9" t="s">
        <v>0</v>
      </c>
      <c r="AP2737" s="9" t="s">
        <v>7</v>
      </c>
      <c r="AR2737" s="9" t="s">
        <v>13</v>
      </c>
      <c r="AT2737" s="9" t="s">
        <v>123</v>
      </c>
    </row>
    <row r="2738" spans="1:48" hidden="1">
      <c r="A2738" s="69" t="s">
        <v>8543</v>
      </c>
      <c r="B2738" s="70" t="s">
        <v>8544</v>
      </c>
      <c r="F2738" s="60">
        <v>5</v>
      </c>
      <c r="G2738" s="40">
        <v>5</v>
      </c>
      <c r="I2738" s="8"/>
      <c r="J2738" s="6"/>
      <c r="K2738" s="64"/>
      <c r="N2738" s="24"/>
      <c r="Q2738" s="8" t="s">
        <v>8541</v>
      </c>
      <c r="X2738" s="30" t="s">
        <v>8542</v>
      </c>
      <c r="AB2738" s="61"/>
      <c r="AD2738" s="9" t="s">
        <v>126</v>
      </c>
      <c r="AF2738" s="9" t="s">
        <v>19</v>
      </c>
      <c r="AH2738" s="9" t="s">
        <v>11</v>
      </c>
      <c r="AJ2738" s="9" t="s">
        <v>16</v>
      </c>
      <c r="AL2738" s="9" t="s">
        <v>2</v>
      </c>
      <c r="AN2738" s="9" t="s">
        <v>0</v>
      </c>
      <c r="AP2738" s="9" t="s">
        <v>7</v>
      </c>
      <c r="AR2738" s="9" t="s">
        <v>13</v>
      </c>
      <c r="AT2738" s="9" t="s">
        <v>123</v>
      </c>
    </row>
    <row r="2739" spans="1:48" hidden="1">
      <c r="A2739" s="69" t="s">
        <v>8545</v>
      </c>
      <c r="B2739" s="70" t="s">
        <v>6212</v>
      </c>
      <c r="F2739" s="60">
        <v>252</v>
      </c>
      <c r="G2739" s="40">
        <v>0</v>
      </c>
      <c r="I2739" s="8"/>
      <c r="J2739" s="6"/>
      <c r="K2739" s="64"/>
      <c r="N2739" s="24"/>
      <c r="T2739" s="19" t="s">
        <v>8546</v>
      </c>
      <c r="X2739" s="30">
        <v>46087</v>
      </c>
      <c r="AA2739" s="3" t="s">
        <v>1980</v>
      </c>
      <c r="AB2739" s="61"/>
      <c r="AD2739" s="9" t="s">
        <v>56</v>
      </c>
      <c r="AF2739" s="9" t="s">
        <v>2</v>
      </c>
      <c r="AH2739" s="9" t="s">
        <v>123</v>
      </c>
    </row>
    <row r="2740" spans="1:48" hidden="1">
      <c r="A2740" s="69" t="s">
        <v>8547</v>
      </c>
      <c r="B2740" s="70" t="s">
        <v>199</v>
      </c>
      <c r="F2740" s="60">
        <v>252</v>
      </c>
      <c r="G2740" s="40">
        <v>252</v>
      </c>
      <c r="I2740" s="8"/>
      <c r="J2740" s="6"/>
      <c r="K2740" s="64"/>
      <c r="N2740" s="24"/>
      <c r="T2740" s="19" t="s">
        <v>8548</v>
      </c>
      <c r="X2740" s="30">
        <v>46094</v>
      </c>
      <c r="AA2740" s="3" t="s">
        <v>1980</v>
      </c>
      <c r="AB2740" s="61"/>
      <c r="AD2740" s="9" t="s">
        <v>56</v>
      </c>
      <c r="AF2740" s="9" t="s">
        <v>2</v>
      </c>
    </row>
    <row r="2741" spans="1:48" hidden="1">
      <c r="A2741" s="69" t="s">
        <v>8549</v>
      </c>
      <c r="B2741" s="70" t="s">
        <v>199</v>
      </c>
      <c r="F2741" s="60">
        <v>252</v>
      </c>
      <c r="G2741" s="40">
        <v>252</v>
      </c>
      <c r="I2741" s="8"/>
      <c r="J2741" s="6"/>
      <c r="K2741" s="64"/>
      <c r="N2741" s="24"/>
      <c r="T2741" s="19" t="s">
        <v>8550</v>
      </c>
      <c r="X2741" s="30">
        <v>46094</v>
      </c>
      <c r="AA2741" s="3" t="s">
        <v>1980</v>
      </c>
      <c r="AB2741" s="61"/>
      <c r="AD2741" s="9" t="s">
        <v>56</v>
      </c>
      <c r="AF2741" s="9" t="s">
        <v>2</v>
      </c>
    </row>
    <row r="2742" spans="1:48" hidden="1">
      <c r="A2742" s="69" t="s">
        <v>8551</v>
      </c>
      <c r="B2742" s="70" t="s">
        <v>199</v>
      </c>
      <c r="F2742" s="60">
        <v>252</v>
      </c>
      <c r="G2742" s="40">
        <v>252</v>
      </c>
      <c r="I2742" s="8"/>
      <c r="J2742" s="6"/>
      <c r="K2742" s="64"/>
      <c r="N2742" s="24"/>
      <c r="T2742" s="19" t="s">
        <v>8552</v>
      </c>
      <c r="X2742" s="30">
        <v>46094</v>
      </c>
      <c r="AA2742" s="3" t="s">
        <v>1980</v>
      </c>
      <c r="AB2742" s="61"/>
      <c r="AD2742" s="9" t="s">
        <v>56</v>
      </c>
      <c r="AF2742" s="9" t="s">
        <v>2</v>
      </c>
    </row>
    <row r="2743" spans="1:48" hidden="1">
      <c r="A2743" s="69" t="s">
        <v>8553</v>
      </c>
      <c r="B2743" s="70" t="s">
        <v>199</v>
      </c>
      <c r="F2743" s="60">
        <v>252</v>
      </c>
      <c r="G2743" s="40">
        <v>252</v>
      </c>
      <c r="I2743" s="8"/>
      <c r="J2743" s="6"/>
      <c r="K2743" s="64"/>
      <c r="N2743" s="24"/>
      <c r="T2743" s="19" t="s">
        <v>8554</v>
      </c>
      <c r="X2743" s="30">
        <v>46094</v>
      </c>
      <c r="AA2743" s="3" t="s">
        <v>1980</v>
      </c>
      <c r="AB2743" s="61"/>
      <c r="AD2743" s="9" t="s">
        <v>56</v>
      </c>
      <c r="AF2743" s="9" t="s">
        <v>2</v>
      </c>
    </row>
    <row r="2744" spans="1:48" hidden="1">
      <c r="A2744" s="69" t="s">
        <v>8555</v>
      </c>
      <c r="B2744" s="70" t="s">
        <v>199</v>
      </c>
      <c r="F2744" s="60">
        <v>252</v>
      </c>
      <c r="G2744" s="40">
        <v>252</v>
      </c>
      <c r="I2744" s="8"/>
      <c r="J2744" s="6"/>
      <c r="K2744" s="64"/>
      <c r="N2744" s="24"/>
      <c r="T2744" s="19" t="s">
        <v>8556</v>
      </c>
      <c r="X2744" s="30">
        <v>46094</v>
      </c>
      <c r="AA2744" s="3" t="s">
        <v>1980</v>
      </c>
      <c r="AB2744" s="61"/>
      <c r="AD2744" s="9" t="s">
        <v>56</v>
      </c>
      <c r="AF2744" s="9" t="s">
        <v>2</v>
      </c>
    </row>
    <row r="2745" spans="1:48" hidden="1">
      <c r="A2745" s="69" t="s">
        <v>8557</v>
      </c>
      <c r="B2745" s="70" t="s">
        <v>8558</v>
      </c>
      <c r="F2745" s="60">
        <v>5</v>
      </c>
      <c r="G2745" s="40">
        <v>5</v>
      </c>
      <c r="I2745" s="8"/>
      <c r="J2745" s="6"/>
      <c r="K2745" s="64"/>
      <c r="N2745" s="24"/>
      <c r="Q2745" s="8" t="s">
        <v>8559</v>
      </c>
      <c r="T2745" s="19" t="s">
        <v>8560</v>
      </c>
      <c r="X2745" s="30">
        <v>46132</v>
      </c>
      <c r="AA2745" s="3" t="s">
        <v>6887</v>
      </c>
      <c r="AB2745" s="61"/>
      <c r="AD2745" s="9" t="s">
        <v>126</v>
      </c>
      <c r="AF2745" s="9" t="s">
        <v>11</v>
      </c>
      <c r="AH2745" s="9" t="s">
        <v>82</v>
      </c>
      <c r="AJ2745" s="9" t="s">
        <v>31</v>
      </c>
      <c r="AL2745" s="9" t="s">
        <v>106</v>
      </c>
      <c r="AN2745" s="9" t="s">
        <v>24</v>
      </c>
      <c r="AP2745" s="9" t="s">
        <v>48</v>
      </c>
      <c r="AR2745" s="9" t="s">
        <v>13</v>
      </c>
      <c r="AT2745" s="9" t="s">
        <v>123</v>
      </c>
    </row>
    <row r="2746" spans="1:48" hidden="1">
      <c r="A2746" s="69" t="s">
        <v>8561</v>
      </c>
      <c r="B2746" s="70" t="s">
        <v>8562</v>
      </c>
      <c r="F2746" s="60">
        <v>35</v>
      </c>
      <c r="G2746" s="40">
        <v>35</v>
      </c>
      <c r="I2746" s="8"/>
      <c r="J2746" s="6"/>
      <c r="K2746" s="64"/>
      <c r="N2746" s="24"/>
      <c r="Q2746" s="8" t="s">
        <v>8563</v>
      </c>
      <c r="T2746" s="19" t="s">
        <v>8564</v>
      </c>
      <c r="X2746" s="30">
        <v>46132</v>
      </c>
      <c r="AA2746" s="3" t="s">
        <v>6887</v>
      </c>
      <c r="AB2746" s="61"/>
      <c r="AD2746" s="9" t="s">
        <v>126</v>
      </c>
      <c r="AF2746" s="9" t="s">
        <v>11</v>
      </c>
      <c r="AH2746" s="9" t="s">
        <v>82</v>
      </c>
      <c r="AJ2746" s="9" t="s">
        <v>31</v>
      </c>
      <c r="AL2746" s="9" t="s">
        <v>106</v>
      </c>
      <c r="AN2746" s="9" t="s">
        <v>48</v>
      </c>
      <c r="AP2746" s="9" t="s">
        <v>13</v>
      </c>
      <c r="AR2746" s="9" t="s">
        <v>123</v>
      </c>
    </row>
    <row r="2747" spans="1:48" hidden="1">
      <c r="A2747" s="69" t="s">
        <v>8565</v>
      </c>
      <c r="B2747" s="70" t="s">
        <v>7643</v>
      </c>
      <c r="F2747" s="60">
        <v>510</v>
      </c>
      <c r="G2747" s="40">
        <v>510</v>
      </c>
      <c r="I2747" s="8"/>
      <c r="J2747" s="6"/>
      <c r="K2747" s="64"/>
      <c r="N2747" s="24"/>
      <c r="Q2747" s="8" t="s">
        <v>7644</v>
      </c>
      <c r="T2747" s="19" t="s">
        <v>8566</v>
      </c>
      <c r="X2747" s="30">
        <v>46122</v>
      </c>
      <c r="AA2747" s="3" t="s">
        <v>1831</v>
      </c>
      <c r="AB2747" s="61"/>
      <c r="AD2747" s="9" t="s">
        <v>126</v>
      </c>
      <c r="AF2747" s="9" t="s">
        <v>11</v>
      </c>
      <c r="AH2747" s="9" t="s">
        <v>16</v>
      </c>
      <c r="AJ2747" s="9" t="s">
        <v>26</v>
      </c>
      <c r="AL2747" s="9" t="s">
        <v>31</v>
      </c>
      <c r="AN2747" s="9" t="s">
        <v>123</v>
      </c>
    </row>
    <row r="2748" spans="1:48" hidden="1">
      <c r="A2748" s="69" t="s">
        <v>8567</v>
      </c>
      <c r="B2748" s="70" t="s">
        <v>5052</v>
      </c>
      <c r="F2748" s="60">
        <v>5</v>
      </c>
      <c r="G2748" s="40">
        <v>5</v>
      </c>
      <c r="I2748" s="8"/>
      <c r="J2748" s="6"/>
      <c r="K2748" s="64"/>
      <c r="N2748" s="24"/>
      <c r="Q2748" s="8" t="s">
        <v>5053</v>
      </c>
      <c r="T2748" s="19" t="s">
        <v>8568</v>
      </c>
      <c r="X2748" s="30">
        <v>46129</v>
      </c>
      <c r="AA2748" s="3" t="s">
        <v>3149</v>
      </c>
      <c r="AB2748" s="61"/>
      <c r="AD2748" s="9" t="s">
        <v>126</v>
      </c>
      <c r="AF2748" s="9" t="s">
        <v>11</v>
      </c>
      <c r="AH2748" s="9" t="s">
        <v>82</v>
      </c>
      <c r="AJ2748" s="9" t="s">
        <v>31</v>
      </c>
      <c r="AL2748" s="9" t="s">
        <v>87</v>
      </c>
      <c r="AN2748" s="9" t="s">
        <v>40</v>
      </c>
      <c r="AP2748" s="9" t="s">
        <v>106</v>
      </c>
      <c r="AR2748" s="9" t="s">
        <v>50</v>
      </c>
      <c r="AT2748" s="9" t="s">
        <v>13</v>
      </c>
      <c r="AV2748" s="9" t="s">
        <v>123</v>
      </c>
    </row>
    <row r="2749" spans="1:48" hidden="1">
      <c r="A2749" s="69" t="s">
        <v>8569</v>
      </c>
      <c r="B2749" s="70" t="s">
        <v>8570</v>
      </c>
      <c r="F2749" s="60">
        <v>100</v>
      </c>
      <c r="G2749" s="40">
        <v>100</v>
      </c>
      <c r="I2749" s="8"/>
      <c r="J2749" s="6"/>
      <c r="K2749" s="64"/>
      <c r="N2749" s="24"/>
      <c r="Q2749" s="8" t="s">
        <v>8571</v>
      </c>
      <c r="T2749" s="19" t="s">
        <v>8572</v>
      </c>
      <c r="X2749" s="30">
        <v>46127</v>
      </c>
      <c r="AA2749" s="3" t="s">
        <v>1825</v>
      </c>
      <c r="AB2749" s="61"/>
      <c r="AD2749" s="9" t="s">
        <v>126</v>
      </c>
      <c r="AF2749" s="9" t="s">
        <v>11</v>
      </c>
      <c r="AH2749" s="9" t="s">
        <v>82</v>
      </c>
      <c r="AJ2749" s="9" t="s">
        <v>31</v>
      </c>
      <c r="AL2749" s="9" t="s">
        <v>16</v>
      </c>
      <c r="AN2749" s="9" t="s">
        <v>106</v>
      </c>
      <c r="AP2749" s="9" t="s">
        <v>48</v>
      </c>
      <c r="AR2749" s="9" t="s">
        <v>13</v>
      </c>
      <c r="AT2749" s="9" t="s">
        <v>123</v>
      </c>
    </row>
    <row r="2750" spans="1:48" hidden="1">
      <c r="A2750" s="69" t="s">
        <v>8573</v>
      </c>
      <c r="B2750" s="70" t="s">
        <v>331</v>
      </c>
      <c r="F2750" s="60">
        <v>375</v>
      </c>
      <c r="G2750" s="40">
        <v>375</v>
      </c>
      <c r="I2750" s="8"/>
      <c r="J2750" s="6"/>
      <c r="K2750" s="64"/>
      <c r="N2750" s="24"/>
      <c r="T2750" s="19" t="s">
        <v>8574</v>
      </c>
      <c r="X2750" s="30">
        <v>46091</v>
      </c>
      <c r="AA2750" s="3" t="s">
        <v>1761</v>
      </c>
      <c r="AB2750" s="61"/>
      <c r="AD2750" s="9" t="s">
        <v>56</v>
      </c>
      <c r="AF2750" s="9" t="s">
        <v>82</v>
      </c>
      <c r="AH2750" s="9" t="s">
        <v>31</v>
      </c>
      <c r="AJ2750" s="9" t="s">
        <v>123</v>
      </c>
    </row>
    <row r="2751" spans="1:48" hidden="1">
      <c r="A2751" s="69" t="s">
        <v>8575</v>
      </c>
      <c r="B2751" s="70" t="s">
        <v>8576</v>
      </c>
      <c r="F2751" s="60">
        <v>53</v>
      </c>
      <c r="G2751" s="40">
        <v>53</v>
      </c>
      <c r="I2751" s="8"/>
      <c r="J2751" s="6"/>
      <c r="K2751" s="64"/>
      <c r="N2751" s="24"/>
      <c r="T2751" s="19" t="s">
        <v>8577</v>
      </c>
      <c r="X2751" s="30">
        <v>46084</v>
      </c>
      <c r="AA2751" s="3" t="s">
        <v>2231</v>
      </c>
      <c r="AB2751" s="61"/>
      <c r="AD2751" s="9" t="s">
        <v>56</v>
      </c>
      <c r="AF2751" s="9" t="s">
        <v>24</v>
      </c>
      <c r="AH2751" s="9" t="s">
        <v>123</v>
      </c>
    </row>
    <row r="2752" spans="1:48" hidden="1">
      <c r="A2752" s="69" t="s">
        <v>8578</v>
      </c>
      <c r="B2752" s="70" t="s">
        <v>8579</v>
      </c>
      <c r="F2752" s="60">
        <v>78</v>
      </c>
      <c r="G2752" s="40">
        <v>78</v>
      </c>
      <c r="I2752" s="8"/>
      <c r="J2752" s="6"/>
      <c r="K2752" s="64"/>
      <c r="N2752" s="24"/>
      <c r="T2752" s="19" t="s">
        <v>8580</v>
      </c>
      <c r="X2752" s="30">
        <v>46084</v>
      </c>
      <c r="AA2752" s="3" t="s">
        <v>2231</v>
      </c>
      <c r="AB2752" s="61"/>
      <c r="AD2752" s="9" t="s">
        <v>56</v>
      </c>
      <c r="AF2752" s="9" t="s">
        <v>24</v>
      </c>
      <c r="AH2752" s="9" t="s">
        <v>123</v>
      </c>
    </row>
    <row r="2753" spans="1:50" hidden="1">
      <c r="A2753" s="69" t="s">
        <v>8581</v>
      </c>
      <c r="B2753" s="70" t="s">
        <v>8582</v>
      </c>
      <c r="F2753" s="60">
        <v>78</v>
      </c>
      <c r="G2753" s="40">
        <v>78</v>
      </c>
      <c r="I2753" s="8"/>
      <c r="J2753" s="6"/>
      <c r="K2753" s="64"/>
      <c r="N2753" s="24"/>
      <c r="T2753" s="19" t="s">
        <v>8583</v>
      </c>
      <c r="X2753" s="30">
        <v>46084</v>
      </c>
      <c r="AA2753" s="3" t="s">
        <v>2231</v>
      </c>
      <c r="AB2753" s="61"/>
      <c r="AD2753" s="9" t="s">
        <v>56</v>
      </c>
      <c r="AF2753" s="9" t="s">
        <v>24</v>
      </c>
      <c r="AH2753" s="9" t="s">
        <v>123</v>
      </c>
    </row>
    <row r="2754" spans="1:50" hidden="1">
      <c r="A2754" s="69" t="s">
        <v>8584</v>
      </c>
      <c r="B2754" s="70" t="s">
        <v>8585</v>
      </c>
      <c r="F2754" s="60">
        <v>52</v>
      </c>
      <c r="G2754" s="40">
        <v>52</v>
      </c>
      <c r="I2754" s="8"/>
      <c r="J2754" s="6"/>
      <c r="K2754" s="64"/>
      <c r="N2754" s="24"/>
      <c r="T2754" s="19" t="s">
        <v>8586</v>
      </c>
      <c r="X2754" s="30">
        <v>46084</v>
      </c>
      <c r="AA2754" s="3" t="s">
        <v>2231</v>
      </c>
      <c r="AB2754" s="61"/>
      <c r="AD2754" s="9" t="s">
        <v>56</v>
      </c>
      <c r="AF2754" s="9" t="s">
        <v>24</v>
      </c>
      <c r="AH2754" s="9" t="s">
        <v>123</v>
      </c>
    </row>
    <row r="2755" spans="1:50" hidden="1">
      <c r="A2755" s="69" t="s">
        <v>8587</v>
      </c>
      <c r="B2755" s="70" t="s">
        <v>8588</v>
      </c>
      <c r="F2755" s="60">
        <v>53</v>
      </c>
      <c r="G2755" s="40">
        <v>53</v>
      </c>
      <c r="I2755" s="8"/>
      <c r="J2755" s="6"/>
      <c r="K2755" s="64"/>
      <c r="N2755" s="24"/>
      <c r="T2755" s="19" t="s">
        <v>8589</v>
      </c>
      <c r="X2755" s="30">
        <v>46084</v>
      </c>
      <c r="AA2755" s="3" t="s">
        <v>2231</v>
      </c>
      <c r="AB2755" s="61"/>
      <c r="AD2755" s="9" t="s">
        <v>56</v>
      </c>
      <c r="AF2755" s="9" t="s">
        <v>24</v>
      </c>
      <c r="AH2755" s="9" t="s">
        <v>123</v>
      </c>
    </row>
    <row r="2756" spans="1:50" hidden="1">
      <c r="A2756" s="69" t="s">
        <v>8590</v>
      </c>
      <c r="B2756" s="70" t="s">
        <v>8591</v>
      </c>
      <c r="F2756" s="60">
        <v>300</v>
      </c>
      <c r="G2756" s="40">
        <v>300</v>
      </c>
      <c r="I2756" s="8"/>
      <c r="J2756" s="6"/>
      <c r="K2756" s="64"/>
      <c r="N2756" s="24"/>
      <c r="T2756" s="19" t="s">
        <v>8592</v>
      </c>
      <c r="X2756" s="30">
        <v>46122</v>
      </c>
      <c r="AA2756" s="3" t="s">
        <v>1778</v>
      </c>
      <c r="AB2756" s="61"/>
      <c r="AD2756" s="9" t="s">
        <v>56</v>
      </c>
      <c r="AF2756" s="9" t="s">
        <v>44</v>
      </c>
      <c r="AH2756" s="9" t="s">
        <v>123</v>
      </c>
    </row>
    <row r="2757" spans="1:50" hidden="1">
      <c r="A2757" s="69" t="s">
        <v>8593</v>
      </c>
      <c r="B2757" s="70" t="s">
        <v>8594</v>
      </c>
      <c r="F2757" s="60">
        <v>500</v>
      </c>
      <c r="G2757" s="40">
        <v>500</v>
      </c>
      <c r="I2757" s="8"/>
      <c r="J2757" s="6"/>
      <c r="K2757" s="64"/>
      <c r="N2757" s="24"/>
      <c r="T2757" s="19" t="s">
        <v>8595</v>
      </c>
      <c r="X2757" s="30">
        <v>46122</v>
      </c>
      <c r="AA2757" s="3" t="s">
        <v>1778</v>
      </c>
      <c r="AB2757" s="61"/>
      <c r="AD2757" s="9" t="s">
        <v>56</v>
      </c>
      <c r="AF2757" s="9" t="s">
        <v>44</v>
      </c>
      <c r="AH2757" s="9" t="s">
        <v>123</v>
      </c>
    </row>
    <row r="2758" spans="1:50" hidden="1">
      <c r="A2758" s="69" t="s">
        <v>8596</v>
      </c>
      <c r="B2758" s="70" t="s">
        <v>8597</v>
      </c>
      <c r="F2758" s="60">
        <v>21</v>
      </c>
      <c r="G2758" s="40">
        <v>21</v>
      </c>
      <c r="I2758" s="8"/>
      <c r="J2758" s="6"/>
      <c r="K2758" s="64"/>
      <c r="N2758" s="24"/>
      <c r="Q2758" s="8" t="s">
        <v>8598</v>
      </c>
      <c r="T2758" s="19" t="s">
        <v>8599</v>
      </c>
      <c r="X2758" s="30">
        <v>46171</v>
      </c>
      <c r="AA2758" s="3" t="s">
        <v>1818</v>
      </c>
      <c r="AB2758" s="61"/>
      <c r="AD2758" s="9" t="s">
        <v>126</v>
      </c>
      <c r="AF2758" s="9" t="s">
        <v>11</v>
      </c>
      <c r="AH2758" s="9" t="s">
        <v>16</v>
      </c>
      <c r="AJ2758" s="9" t="s">
        <v>2</v>
      </c>
      <c r="AL2758" s="9" t="s">
        <v>31</v>
      </c>
      <c r="AN2758" s="9" t="s">
        <v>106</v>
      </c>
      <c r="AP2758" s="9" t="s">
        <v>48</v>
      </c>
      <c r="AR2758" s="9" t="s">
        <v>24</v>
      </c>
      <c r="AT2758" s="9" t="s">
        <v>13</v>
      </c>
      <c r="AV2758" s="9" t="s">
        <v>41</v>
      </c>
      <c r="AX2758" s="9" t="s">
        <v>123</v>
      </c>
    </row>
    <row r="2759" spans="1:50" hidden="1">
      <c r="A2759" s="69" t="s">
        <v>8600</v>
      </c>
      <c r="B2759" s="70" t="s">
        <v>8601</v>
      </c>
      <c r="F2759" s="60">
        <v>10</v>
      </c>
      <c r="G2759" s="40">
        <v>10</v>
      </c>
      <c r="I2759" s="8"/>
      <c r="J2759" s="6"/>
      <c r="K2759" s="64"/>
      <c r="N2759" s="24"/>
      <c r="Q2759" s="8" t="s">
        <v>8602</v>
      </c>
      <c r="X2759" s="30">
        <v>46090</v>
      </c>
      <c r="AA2759" s="3" t="s">
        <v>2963</v>
      </c>
      <c r="AB2759" s="61"/>
      <c r="AD2759" s="9" t="s">
        <v>126</v>
      </c>
      <c r="AF2759" s="9" t="s">
        <v>19</v>
      </c>
      <c r="AH2759" s="9" t="s">
        <v>11</v>
      </c>
      <c r="AJ2759" s="9" t="s">
        <v>16</v>
      </c>
    </row>
    <row r="2760" spans="1:50" hidden="1">
      <c r="A2760" s="69" t="s">
        <v>8603</v>
      </c>
      <c r="B2760" s="70" t="s">
        <v>6182</v>
      </c>
      <c r="F2760" s="60">
        <v>239</v>
      </c>
      <c r="G2760" s="40">
        <v>239</v>
      </c>
      <c r="I2760" s="8"/>
      <c r="J2760" s="6"/>
      <c r="K2760" s="64"/>
      <c r="N2760" s="24"/>
      <c r="T2760" s="19" t="s">
        <v>8604</v>
      </c>
      <c r="X2760" s="30">
        <v>46091</v>
      </c>
      <c r="AA2760" s="3" t="s">
        <v>1818</v>
      </c>
      <c r="AB2760" s="61"/>
      <c r="AD2760" s="9" t="s">
        <v>56</v>
      </c>
      <c r="AF2760" s="9" t="s">
        <v>82</v>
      </c>
      <c r="AH2760" s="9" t="s">
        <v>31</v>
      </c>
      <c r="AJ2760" s="9" t="s">
        <v>123</v>
      </c>
    </row>
    <row r="2761" spans="1:50" hidden="1">
      <c r="A2761" s="69" t="s">
        <v>8605</v>
      </c>
      <c r="B2761" s="70" t="s">
        <v>8606</v>
      </c>
      <c r="F2761" s="60">
        <v>1</v>
      </c>
      <c r="G2761" s="40">
        <v>1</v>
      </c>
      <c r="I2761" s="8"/>
      <c r="J2761" s="6"/>
      <c r="K2761" s="64"/>
      <c r="N2761" s="24"/>
      <c r="X2761" s="30">
        <v>46106</v>
      </c>
      <c r="AA2761" s="3" t="s">
        <v>2963</v>
      </c>
      <c r="AB2761" s="61"/>
      <c r="AD2761" s="9" t="s">
        <v>56</v>
      </c>
      <c r="AF2761" s="9" t="s">
        <v>11</v>
      </c>
      <c r="AH2761" s="9" t="s">
        <v>16</v>
      </c>
      <c r="AJ2761" s="9" t="s">
        <v>0</v>
      </c>
      <c r="AL2761" s="9" t="s">
        <v>41</v>
      </c>
      <c r="AN2761" s="9" t="s">
        <v>168</v>
      </c>
      <c r="AP2761" s="9" t="s">
        <v>50</v>
      </c>
    </row>
    <row r="2762" spans="1:50" hidden="1">
      <c r="A2762" s="69" t="s">
        <v>8607</v>
      </c>
      <c r="B2762" s="70" t="s">
        <v>199</v>
      </c>
      <c r="F2762" s="60">
        <v>252</v>
      </c>
      <c r="G2762" s="40">
        <v>252</v>
      </c>
      <c r="I2762" s="8"/>
      <c r="J2762" s="6"/>
      <c r="K2762" s="64"/>
      <c r="N2762" s="24"/>
      <c r="T2762" s="19" t="s">
        <v>8608</v>
      </c>
      <c r="X2762" s="30">
        <v>46087</v>
      </c>
      <c r="AA2762" s="3" t="s">
        <v>1980</v>
      </c>
      <c r="AB2762" s="61"/>
      <c r="AD2762" s="9" t="s">
        <v>56</v>
      </c>
      <c r="AF2762" s="9" t="s">
        <v>2</v>
      </c>
    </row>
    <row r="2763" spans="1:50" hidden="1">
      <c r="A2763" s="69" t="s">
        <v>8609</v>
      </c>
      <c r="B2763" s="70" t="s">
        <v>199</v>
      </c>
      <c r="F2763" s="60">
        <v>252</v>
      </c>
      <c r="G2763" s="40">
        <v>252</v>
      </c>
      <c r="I2763" s="8"/>
      <c r="J2763" s="6"/>
      <c r="K2763" s="64"/>
      <c r="N2763" s="24"/>
      <c r="T2763" s="19" t="s">
        <v>8610</v>
      </c>
      <c r="X2763" s="30">
        <v>46087</v>
      </c>
      <c r="AA2763" s="3" t="s">
        <v>1980</v>
      </c>
      <c r="AB2763" s="61"/>
      <c r="AD2763" s="9" t="s">
        <v>56</v>
      </c>
      <c r="AF2763" s="9" t="s">
        <v>2</v>
      </c>
    </row>
    <row r="2764" spans="1:50" hidden="1">
      <c r="A2764" s="69" t="s">
        <v>8611</v>
      </c>
      <c r="B2764" s="70" t="s">
        <v>199</v>
      </c>
      <c r="F2764" s="60">
        <v>252</v>
      </c>
      <c r="G2764" s="40">
        <v>252</v>
      </c>
      <c r="I2764" s="8"/>
      <c r="J2764" s="6"/>
      <c r="K2764" s="64"/>
      <c r="N2764" s="24"/>
      <c r="T2764" s="19" t="s">
        <v>8612</v>
      </c>
      <c r="X2764" s="30">
        <v>46087</v>
      </c>
      <c r="AA2764" s="3" t="s">
        <v>1980</v>
      </c>
      <c r="AB2764" s="61"/>
      <c r="AD2764" s="9" t="s">
        <v>56</v>
      </c>
      <c r="AF2764" s="9" t="s">
        <v>2</v>
      </c>
    </row>
    <row r="2765" spans="1:50" hidden="1">
      <c r="A2765" s="69" t="s">
        <v>8613</v>
      </c>
      <c r="B2765" s="70" t="s">
        <v>8614</v>
      </c>
      <c r="F2765" s="60">
        <v>101</v>
      </c>
      <c r="G2765" s="40">
        <v>101</v>
      </c>
      <c r="I2765" s="8"/>
      <c r="J2765" s="6"/>
      <c r="K2765" s="64"/>
      <c r="N2765" s="24"/>
      <c r="Q2765" s="8" t="s">
        <v>8615</v>
      </c>
      <c r="T2765" s="19" t="s">
        <v>8616</v>
      </c>
      <c r="X2765" s="30">
        <v>46140</v>
      </c>
      <c r="AA2765" s="3" t="s">
        <v>3074</v>
      </c>
      <c r="AB2765" s="61"/>
      <c r="AD2765" s="9" t="s">
        <v>126</v>
      </c>
      <c r="AF2765" s="9" t="s">
        <v>17</v>
      </c>
      <c r="AH2765" s="9" t="s">
        <v>26</v>
      </c>
      <c r="AJ2765" s="9" t="s">
        <v>31</v>
      </c>
      <c r="AL2765" s="9" t="s">
        <v>16</v>
      </c>
      <c r="AN2765" s="9" t="s">
        <v>49</v>
      </c>
      <c r="AP2765" s="9" t="s">
        <v>123</v>
      </c>
    </row>
    <row r="2766" spans="1:50" hidden="1">
      <c r="A2766" s="69" t="s">
        <v>8617</v>
      </c>
      <c r="B2766" s="70" t="s">
        <v>8618</v>
      </c>
      <c r="F2766" s="60">
        <v>101</v>
      </c>
      <c r="G2766" s="40">
        <v>101</v>
      </c>
      <c r="I2766" s="8"/>
      <c r="J2766" s="6"/>
      <c r="K2766" s="64"/>
      <c r="N2766" s="24"/>
      <c r="Q2766" s="8" t="s">
        <v>8619</v>
      </c>
      <c r="T2766" s="19" t="s">
        <v>8620</v>
      </c>
      <c r="X2766" s="30">
        <v>46140</v>
      </c>
      <c r="AA2766" s="3" t="s">
        <v>3074</v>
      </c>
      <c r="AB2766" s="61"/>
      <c r="AD2766" s="9" t="s">
        <v>126</v>
      </c>
      <c r="AF2766" s="9" t="s">
        <v>17</v>
      </c>
      <c r="AH2766" s="9" t="s">
        <v>26</v>
      </c>
      <c r="AJ2766" s="9" t="s">
        <v>31</v>
      </c>
      <c r="AL2766" s="9" t="s">
        <v>16</v>
      </c>
      <c r="AN2766" s="9" t="s">
        <v>123</v>
      </c>
    </row>
    <row r="2767" spans="1:50" hidden="1">
      <c r="A2767" s="69" t="s">
        <v>8621</v>
      </c>
      <c r="B2767" s="70" t="s">
        <v>8622</v>
      </c>
      <c r="F2767" s="60">
        <v>101</v>
      </c>
      <c r="G2767" s="40">
        <v>101</v>
      </c>
      <c r="I2767" s="8"/>
      <c r="J2767" s="6"/>
      <c r="K2767" s="64"/>
      <c r="N2767" s="24"/>
      <c r="Q2767" s="8" t="s">
        <v>8623</v>
      </c>
      <c r="T2767" s="19" t="s">
        <v>8624</v>
      </c>
      <c r="X2767" s="30">
        <v>46140</v>
      </c>
      <c r="AA2767" s="3" t="s">
        <v>3074</v>
      </c>
      <c r="AB2767" s="61"/>
      <c r="AD2767" s="9" t="s">
        <v>126</v>
      </c>
      <c r="AF2767" s="9" t="s">
        <v>17</v>
      </c>
      <c r="AH2767" s="9" t="s">
        <v>26</v>
      </c>
      <c r="AJ2767" s="9" t="s">
        <v>31</v>
      </c>
      <c r="AL2767" s="9" t="s">
        <v>49</v>
      </c>
      <c r="AN2767" s="9" t="s">
        <v>123</v>
      </c>
    </row>
    <row r="2768" spans="1:50" hidden="1">
      <c r="A2768" s="69" t="s">
        <v>8625</v>
      </c>
      <c r="B2768" s="70" t="s">
        <v>8626</v>
      </c>
      <c r="F2768" s="60">
        <v>101</v>
      </c>
      <c r="G2768" s="40">
        <v>101</v>
      </c>
      <c r="I2768" s="8"/>
      <c r="J2768" s="6"/>
      <c r="K2768" s="64"/>
      <c r="N2768" s="24"/>
      <c r="Q2768" s="8" t="s">
        <v>8627</v>
      </c>
      <c r="T2768" s="19" t="s">
        <v>8628</v>
      </c>
      <c r="X2768" s="30">
        <v>46140</v>
      </c>
      <c r="AA2768" s="3" t="s">
        <v>3074</v>
      </c>
      <c r="AB2768" s="61"/>
      <c r="AD2768" s="9" t="s">
        <v>126</v>
      </c>
      <c r="AF2768" s="9" t="s">
        <v>17</v>
      </c>
      <c r="AH2768" s="9" t="s">
        <v>26</v>
      </c>
      <c r="AJ2768" s="9" t="s">
        <v>31</v>
      </c>
      <c r="AL2768" s="9" t="s">
        <v>24</v>
      </c>
      <c r="AN2768" s="9" t="s">
        <v>67</v>
      </c>
      <c r="AP2768" s="9" t="s">
        <v>49</v>
      </c>
      <c r="AR2768" s="9" t="s">
        <v>123</v>
      </c>
    </row>
    <row r="2769" spans="1:48" hidden="1">
      <c r="A2769" s="69" t="s">
        <v>8629</v>
      </c>
      <c r="B2769" s="70" t="s">
        <v>8630</v>
      </c>
      <c r="F2769" s="60">
        <v>171</v>
      </c>
      <c r="G2769" s="40">
        <v>171</v>
      </c>
      <c r="I2769" s="8"/>
      <c r="J2769" s="6"/>
      <c r="K2769" s="64"/>
      <c r="N2769" s="24"/>
      <c r="Q2769" s="8" t="s">
        <v>8631</v>
      </c>
      <c r="T2769" s="19" t="s">
        <v>8632</v>
      </c>
      <c r="X2769" s="30">
        <v>46140</v>
      </c>
      <c r="AA2769" s="3" t="s">
        <v>3074</v>
      </c>
      <c r="AB2769" s="61"/>
      <c r="AD2769" s="9" t="s">
        <v>126</v>
      </c>
      <c r="AF2769" s="9" t="s">
        <v>17</v>
      </c>
      <c r="AH2769" s="9" t="s">
        <v>26</v>
      </c>
      <c r="AJ2769" s="9" t="s">
        <v>31</v>
      </c>
      <c r="AL2769" s="9" t="s">
        <v>24</v>
      </c>
      <c r="AN2769" s="9" t="s">
        <v>5706</v>
      </c>
      <c r="AP2769" s="9" t="s">
        <v>123</v>
      </c>
    </row>
    <row r="2770" spans="1:48" hidden="1">
      <c r="A2770" s="69" t="s">
        <v>8633</v>
      </c>
      <c r="B2770" s="70" t="s">
        <v>8634</v>
      </c>
      <c r="F2770" s="60">
        <v>1</v>
      </c>
      <c r="G2770" s="40">
        <v>1</v>
      </c>
      <c r="I2770" s="8"/>
      <c r="J2770" s="6"/>
      <c r="K2770" s="64"/>
      <c r="N2770" s="24"/>
      <c r="Q2770" s="8" t="s">
        <v>8635</v>
      </c>
      <c r="T2770" s="19" t="s">
        <v>8637</v>
      </c>
      <c r="X2770" s="30">
        <v>46093</v>
      </c>
      <c r="AA2770" s="3" t="s">
        <v>8636</v>
      </c>
      <c r="AB2770" s="61"/>
      <c r="AD2770" s="9" t="s">
        <v>126</v>
      </c>
      <c r="AF2770" s="9" t="s">
        <v>17</v>
      </c>
      <c r="AH2770" s="9" t="s">
        <v>6</v>
      </c>
      <c r="AJ2770" s="9" t="s">
        <v>123</v>
      </c>
    </row>
    <row r="2771" spans="1:48" hidden="1">
      <c r="A2771" s="69" t="s">
        <v>8638</v>
      </c>
      <c r="B2771" s="70" t="s">
        <v>8639</v>
      </c>
      <c r="F2771" s="60">
        <v>1</v>
      </c>
      <c r="G2771" s="40">
        <v>1</v>
      </c>
      <c r="I2771" s="8"/>
      <c r="J2771" s="6"/>
      <c r="K2771" s="64"/>
      <c r="N2771" s="24"/>
      <c r="Q2771" s="8" t="s">
        <v>8640</v>
      </c>
      <c r="T2771" s="19" t="s">
        <v>8641</v>
      </c>
      <c r="X2771" s="30">
        <v>46093</v>
      </c>
      <c r="AA2771" s="3" t="s">
        <v>8636</v>
      </c>
      <c r="AB2771" s="61"/>
      <c r="AD2771" s="9" t="s">
        <v>126</v>
      </c>
      <c r="AF2771" s="9" t="s">
        <v>6</v>
      </c>
      <c r="AH2771" s="9" t="s">
        <v>123</v>
      </c>
    </row>
    <row r="2772" spans="1:48" hidden="1">
      <c r="A2772" s="69" t="s">
        <v>8642</v>
      </c>
      <c r="B2772" s="70" t="s">
        <v>8643</v>
      </c>
      <c r="F2772" s="60">
        <v>1</v>
      </c>
      <c r="G2772" s="40">
        <v>1</v>
      </c>
      <c r="I2772" s="8"/>
      <c r="J2772" s="6"/>
      <c r="K2772" s="64"/>
      <c r="N2772" s="24"/>
      <c r="Q2772" s="8" t="s">
        <v>8644</v>
      </c>
      <c r="T2772" s="19" t="s">
        <v>8645</v>
      </c>
      <c r="X2772" s="30">
        <v>46093</v>
      </c>
      <c r="AA2772" s="3" t="s">
        <v>8636</v>
      </c>
      <c r="AB2772" s="61"/>
      <c r="AD2772" s="9" t="s">
        <v>126</v>
      </c>
      <c r="AF2772" s="9" t="s">
        <v>17</v>
      </c>
      <c r="AH2772" s="9" t="s">
        <v>6</v>
      </c>
      <c r="AJ2772" s="9" t="s">
        <v>123</v>
      </c>
    </row>
    <row r="2773" spans="1:48" hidden="1">
      <c r="A2773" s="69" t="s">
        <v>8646</v>
      </c>
      <c r="B2773" s="70" t="s">
        <v>8647</v>
      </c>
      <c r="F2773" s="60">
        <v>10</v>
      </c>
      <c r="G2773" s="40">
        <v>10</v>
      </c>
      <c r="I2773" s="8"/>
      <c r="J2773" s="6"/>
      <c r="K2773" s="64"/>
      <c r="N2773" s="24"/>
      <c r="Q2773" s="8" t="s">
        <v>8648</v>
      </c>
      <c r="T2773" s="19" t="s">
        <v>8649</v>
      </c>
      <c r="X2773" s="30">
        <v>46093</v>
      </c>
      <c r="AA2773" s="3" t="s">
        <v>8636</v>
      </c>
      <c r="AB2773" s="61"/>
      <c r="AD2773" s="9" t="s">
        <v>126</v>
      </c>
      <c r="AF2773" s="9" t="s">
        <v>17</v>
      </c>
      <c r="AH2773" s="9" t="s">
        <v>123</v>
      </c>
    </row>
    <row r="2774" spans="1:48" hidden="1">
      <c r="A2774" s="69" t="s">
        <v>8650</v>
      </c>
      <c r="B2774" s="70" t="s">
        <v>8651</v>
      </c>
      <c r="F2774" s="60">
        <v>10</v>
      </c>
      <c r="G2774" s="40">
        <v>10</v>
      </c>
      <c r="I2774" s="8"/>
      <c r="J2774" s="6"/>
      <c r="K2774" s="64"/>
      <c r="N2774" s="24"/>
      <c r="Q2774" s="8" t="s">
        <v>8652</v>
      </c>
      <c r="T2774" s="19" t="s">
        <v>8653</v>
      </c>
      <c r="X2774" s="30">
        <v>46093</v>
      </c>
      <c r="AA2774" s="3" t="s">
        <v>8636</v>
      </c>
      <c r="AB2774" s="61"/>
      <c r="AD2774" s="9" t="s">
        <v>126</v>
      </c>
      <c r="AF2774" s="9" t="s">
        <v>17</v>
      </c>
      <c r="AH2774" s="9" t="s">
        <v>123</v>
      </c>
    </row>
    <row r="2775" spans="1:48" hidden="1">
      <c r="A2775" s="69" t="s">
        <v>8654</v>
      </c>
      <c r="B2775" s="70" t="s">
        <v>8647</v>
      </c>
      <c r="F2775" s="60">
        <v>10</v>
      </c>
      <c r="G2775" s="40">
        <v>10</v>
      </c>
      <c r="I2775" s="8"/>
      <c r="J2775" s="6"/>
      <c r="K2775" s="64"/>
      <c r="N2775" s="24"/>
      <c r="Q2775" s="8" t="s">
        <v>8648</v>
      </c>
      <c r="T2775" s="19" t="s">
        <v>8655</v>
      </c>
      <c r="X2775" s="30">
        <v>46093</v>
      </c>
      <c r="AA2775" s="3" t="s">
        <v>8636</v>
      </c>
      <c r="AB2775" s="61"/>
      <c r="AD2775" s="9" t="s">
        <v>126</v>
      </c>
      <c r="AF2775" s="9" t="s">
        <v>17</v>
      </c>
      <c r="AH2775" s="9" t="s">
        <v>123</v>
      </c>
    </row>
    <row r="2776" spans="1:48" hidden="1">
      <c r="A2776" s="69" t="s">
        <v>8656</v>
      </c>
      <c r="B2776" s="70" t="s">
        <v>8651</v>
      </c>
      <c r="F2776" s="60">
        <v>10</v>
      </c>
      <c r="G2776" s="40">
        <v>10</v>
      </c>
      <c r="I2776" s="8"/>
      <c r="J2776" s="6"/>
      <c r="K2776" s="64"/>
      <c r="N2776" s="24"/>
      <c r="Q2776" s="8" t="s">
        <v>8652</v>
      </c>
      <c r="T2776" s="19" t="s">
        <v>8657</v>
      </c>
      <c r="X2776" s="30">
        <v>46093</v>
      </c>
      <c r="AA2776" s="3" t="s">
        <v>8636</v>
      </c>
      <c r="AB2776" s="61"/>
      <c r="AD2776" s="9" t="s">
        <v>126</v>
      </c>
      <c r="AF2776" s="9" t="s">
        <v>17</v>
      </c>
      <c r="AH2776" s="9" t="s">
        <v>123</v>
      </c>
    </row>
    <row r="2777" spans="1:48" hidden="1">
      <c r="A2777" s="69" t="s">
        <v>8658</v>
      </c>
      <c r="B2777" s="70" t="s">
        <v>7033</v>
      </c>
      <c r="F2777" s="60">
        <v>5</v>
      </c>
      <c r="G2777" s="40">
        <v>5</v>
      </c>
      <c r="I2777" s="8"/>
      <c r="J2777" s="6"/>
      <c r="K2777" s="64"/>
      <c r="N2777" s="24"/>
      <c r="T2777" s="19" t="s">
        <v>8659</v>
      </c>
      <c r="X2777" s="30">
        <v>46085</v>
      </c>
      <c r="AA2777" s="3" t="s">
        <v>3175</v>
      </c>
      <c r="AB2777" s="61"/>
      <c r="AD2777" s="9" t="s">
        <v>56</v>
      </c>
      <c r="AF2777" s="9" t="s">
        <v>13</v>
      </c>
      <c r="AH2777" s="9" t="s">
        <v>123</v>
      </c>
    </row>
    <row r="2778" spans="1:48" hidden="1">
      <c r="A2778" s="69" t="s">
        <v>8660</v>
      </c>
      <c r="B2778" s="70" t="s">
        <v>8400</v>
      </c>
      <c r="F2778" s="60">
        <v>100</v>
      </c>
      <c r="G2778" s="40">
        <v>100</v>
      </c>
      <c r="I2778" s="8"/>
      <c r="J2778" s="6"/>
      <c r="K2778" s="64"/>
      <c r="N2778" s="24"/>
      <c r="Q2778" s="8" t="s">
        <v>8401</v>
      </c>
      <c r="T2778" s="19" t="s">
        <v>8661</v>
      </c>
      <c r="X2778" s="30">
        <v>46099</v>
      </c>
      <c r="AA2778" s="3" t="s">
        <v>1831</v>
      </c>
      <c r="AB2778" s="61"/>
      <c r="AD2778" s="9" t="s">
        <v>126</v>
      </c>
      <c r="AF2778" s="9" t="s">
        <v>11</v>
      </c>
      <c r="AH2778" s="9" t="s">
        <v>16</v>
      </c>
      <c r="AJ2778" s="9" t="s">
        <v>2</v>
      </c>
      <c r="AL2778" s="9" t="s">
        <v>31</v>
      </c>
      <c r="AN2778" s="9" t="s">
        <v>177</v>
      </c>
      <c r="AP2778" s="9" t="s">
        <v>48</v>
      </c>
      <c r="AR2778" s="9" t="s">
        <v>13</v>
      </c>
      <c r="AT2778" s="9" t="s">
        <v>123</v>
      </c>
    </row>
    <row r="2779" spans="1:48" hidden="1">
      <c r="A2779" s="69" t="s">
        <v>8662</v>
      </c>
      <c r="B2779" s="70" t="s">
        <v>7929</v>
      </c>
      <c r="F2779" s="60">
        <v>25</v>
      </c>
      <c r="G2779" s="40">
        <v>25</v>
      </c>
      <c r="I2779" s="8"/>
      <c r="J2779" s="6"/>
      <c r="K2779" s="64"/>
      <c r="N2779" s="24"/>
      <c r="T2779" s="19" t="s">
        <v>8663</v>
      </c>
      <c r="X2779" s="30">
        <v>46091</v>
      </c>
      <c r="AA2779" s="3" t="s">
        <v>1628</v>
      </c>
      <c r="AB2779" s="61"/>
      <c r="AD2779" s="9" t="s">
        <v>56</v>
      </c>
      <c r="AF2779" s="9" t="s">
        <v>13</v>
      </c>
      <c r="AH2779" s="9" t="s">
        <v>123</v>
      </c>
    </row>
    <row r="2780" spans="1:48" hidden="1">
      <c r="A2780" s="69" t="s">
        <v>8664</v>
      </c>
      <c r="B2780" s="70" t="s">
        <v>8665</v>
      </c>
      <c r="F2780" s="60">
        <v>100</v>
      </c>
      <c r="G2780" s="40">
        <v>100</v>
      </c>
      <c r="I2780" s="8"/>
      <c r="J2780" s="6"/>
      <c r="K2780" s="64"/>
      <c r="N2780" s="24"/>
      <c r="T2780" s="19" t="s">
        <v>8666</v>
      </c>
      <c r="X2780" s="30">
        <v>46094</v>
      </c>
      <c r="AA2780" s="3" t="s">
        <v>1818</v>
      </c>
      <c r="AB2780" s="61"/>
      <c r="AD2780" s="9" t="s">
        <v>56</v>
      </c>
      <c r="AF2780" s="9" t="s">
        <v>82</v>
      </c>
      <c r="AH2780" s="9" t="s">
        <v>31</v>
      </c>
      <c r="AJ2780" s="9" t="s">
        <v>123</v>
      </c>
    </row>
    <row r="2781" spans="1:48" hidden="1">
      <c r="A2781" s="69" t="s">
        <v>8667</v>
      </c>
      <c r="B2781" s="70" t="s">
        <v>359</v>
      </c>
      <c r="F2781" s="60">
        <v>560</v>
      </c>
      <c r="G2781" s="40">
        <v>560</v>
      </c>
      <c r="I2781" s="8"/>
      <c r="J2781" s="6"/>
      <c r="K2781" s="64"/>
      <c r="N2781" s="24"/>
      <c r="T2781" s="19" t="s">
        <v>8668</v>
      </c>
      <c r="X2781" s="30">
        <v>46094</v>
      </c>
      <c r="AA2781" s="3" t="s">
        <v>1818</v>
      </c>
      <c r="AB2781" s="61"/>
      <c r="AD2781" s="9" t="s">
        <v>56</v>
      </c>
      <c r="AF2781" s="9" t="s">
        <v>13</v>
      </c>
      <c r="AH2781" s="9" t="s">
        <v>41</v>
      </c>
      <c r="AJ2781" s="9" t="s">
        <v>123</v>
      </c>
    </row>
    <row r="2782" spans="1:48" hidden="1">
      <c r="A2782" s="69" t="s">
        <v>8669</v>
      </c>
      <c r="B2782" s="70" t="s">
        <v>7912</v>
      </c>
      <c r="F2782" s="60">
        <v>2</v>
      </c>
      <c r="G2782" s="40">
        <v>2</v>
      </c>
      <c r="I2782" s="8"/>
      <c r="J2782" s="6"/>
      <c r="K2782" s="64"/>
      <c r="N2782" s="24"/>
      <c r="T2782" s="19" t="s">
        <v>8670</v>
      </c>
      <c r="X2782" s="30">
        <v>46091</v>
      </c>
      <c r="AA2782" s="3" t="s">
        <v>1628</v>
      </c>
      <c r="AB2782" s="61"/>
      <c r="AD2782" s="9" t="s">
        <v>56</v>
      </c>
      <c r="AF2782" s="9" t="s">
        <v>13</v>
      </c>
      <c r="AH2782" s="9" t="s">
        <v>123</v>
      </c>
    </row>
    <row r="2783" spans="1:48" hidden="1">
      <c r="A2783" s="69" t="s">
        <v>8671</v>
      </c>
      <c r="B2783" s="70" t="s">
        <v>8672</v>
      </c>
      <c r="F2783" s="60">
        <v>68</v>
      </c>
      <c r="G2783" s="40">
        <v>68</v>
      </c>
      <c r="I2783" s="8"/>
      <c r="J2783" s="6"/>
      <c r="K2783" s="64"/>
      <c r="N2783" s="24"/>
      <c r="T2783" s="19" t="s">
        <v>8673</v>
      </c>
      <c r="X2783" s="30">
        <v>46090</v>
      </c>
      <c r="AA2783" s="3" t="s">
        <v>1744</v>
      </c>
      <c r="AB2783" s="61"/>
      <c r="AD2783" s="9" t="s">
        <v>56</v>
      </c>
      <c r="AF2783" s="9" t="s">
        <v>82</v>
      </c>
      <c r="AH2783" s="9" t="s">
        <v>31</v>
      </c>
      <c r="AJ2783" s="9" t="s">
        <v>123</v>
      </c>
    </row>
    <row r="2784" spans="1:48" hidden="1">
      <c r="A2784" s="69" t="s">
        <v>8674</v>
      </c>
      <c r="B2784" s="70" t="s">
        <v>8675</v>
      </c>
      <c r="F2784" s="60">
        <v>2</v>
      </c>
      <c r="G2784" s="40">
        <v>2</v>
      </c>
      <c r="I2784" s="8"/>
      <c r="J2784" s="6"/>
      <c r="K2784" s="64"/>
      <c r="N2784" s="24"/>
      <c r="Q2784" s="8" t="s">
        <v>8676</v>
      </c>
      <c r="T2784" s="19" t="s">
        <v>8677</v>
      </c>
      <c r="X2784" s="30">
        <v>46191</v>
      </c>
      <c r="AA2784" s="3" t="s">
        <v>1919</v>
      </c>
      <c r="AB2784" s="61"/>
      <c r="AD2784" s="9" t="s">
        <v>126</v>
      </c>
      <c r="AF2784" s="9" t="s">
        <v>11</v>
      </c>
      <c r="AH2784" s="9" t="s">
        <v>16</v>
      </c>
      <c r="AJ2784" s="9" t="s">
        <v>2</v>
      </c>
      <c r="AL2784" s="9" t="s">
        <v>40</v>
      </c>
      <c r="AN2784" s="9" t="s">
        <v>57</v>
      </c>
      <c r="AP2784" s="9" t="s">
        <v>7</v>
      </c>
      <c r="AR2784" s="9" t="s">
        <v>64</v>
      </c>
      <c r="AT2784" s="9" t="s">
        <v>13</v>
      </c>
      <c r="AV2784" s="9" t="s">
        <v>123</v>
      </c>
    </row>
    <row r="2785" spans="1:48" hidden="1">
      <c r="A2785" s="69" t="s">
        <v>8678</v>
      </c>
      <c r="B2785" s="70" t="s">
        <v>8679</v>
      </c>
      <c r="F2785" s="60">
        <v>2</v>
      </c>
      <c r="G2785" s="40">
        <v>2</v>
      </c>
      <c r="I2785" s="8"/>
      <c r="J2785" s="6"/>
      <c r="K2785" s="64"/>
      <c r="N2785" s="24"/>
      <c r="Q2785" s="8" t="s">
        <v>8680</v>
      </c>
      <c r="T2785" s="19" t="s">
        <v>8681</v>
      </c>
      <c r="X2785" s="30">
        <v>46191</v>
      </c>
      <c r="AA2785" s="3" t="s">
        <v>1919</v>
      </c>
      <c r="AB2785" s="61"/>
      <c r="AD2785" s="9" t="s">
        <v>126</v>
      </c>
      <c r="AF2785" s="9" t="s">
        <v>11</v>
      </c>
      <c r="AH2785" s="9" t="s">
        <v>16</v>
      </c>
      <c r="AJ2785" s="9" t="s">
        <v>2</v>
      </c>
      <c r="AL2785" s="9" t="s">
        <v>40</v>
      </c>
      <c r="AN2785" s="9" t="s">
        <v>57</v>
      </c>
      <c r="AP2785" s="9" t="s">
        <v>7</v>
      </c>
      <c r="AR2785" s="9" t="s">
        <v>64</v>
      </c>
      <c r="AT2785" s="9" t="s">
        <v>13</v>
      </c>
      <c r="AV2785" s="9" t="s">
        <v>123</v>
      </c>
    </row>
    <row r="2786" spans="1:48" hidden="1">
      <c r="A2786" s="69" t="s">
        <v>8682</v>
      </c>
      <c r="B2786" s="70" t="s">
        <v>6212</v>
      </c>
      <c r="F2786" s="60">
        <v>252</v>
      </c>
      <c r="G2786" s="40">
        <v>0</v>
      </c>
      <c r="I2786" s="8"/>
      <c r="J2786" s="6"/>
      <c r="K2786" s="64"/>
      <c r="N2786" s="24"/>
      <c r="T2786" s="19" t="s">
        <v>8683</v>
      </c>
      <c r="X2786" s="30">
        <v>46094</v>
      </c>
      <c r="AA2786" s="3" t="s">
        <v>1980</v>
      </c>
      <c r="AB2786" s="61"/>
      <c r="AD2786" s="9" t="s">
        <v>56</v>
      </c>
      <c r="AF2786" s="9" t="s">
        <v>2</v>
      </c>
      <c r="AH2786" s="9" t="s">
        <v>123</v>
      </c>
    </row>
    <row r="2787" spans="1:48" hidden="1">
      <c r="A2787" s="69" t="s">
        <v>8684</v>
      </c>
      <c r="B2787" s="70" t="s">
        <v>6212</v>
      </c>
      <c r="F2787" s="60">
        <v>252</v>
      </c>
      <c r="G2787" s="40">
        <v>0</v>
      </c>
      <c r="I2787" s="8"/>
      <c r="J2787" s="6"/>
      <c r="K2787" s="64"/>
      <c r="N2787" s="24"/>
      <c r="T2787" s="19" t="s">
        <v>8685</v>
      </c>
      <c r="X2787" s="30">
        <v>46094</v>
      </c>
      <c r="AA2787" s="3" t="s">
        <v>1980</v>
      </c>
      <c r="AB2787" s="61"/>
      <c r="AD2787" s="9" t="s">
        <v>56</v>
      </c>
      <c r="AF2787" s="9" t="s">
        <v>2</v>
      </c>
      <c r="AH2787" s="9" t="s">
        <v>123</v>
      </c>
    </row>
    <row r="2788" spans="1:48" hidden="1">
      <c r="A2788" s="69" t="s">
        <v>8686</v>
      </c>
      <c r="B2788" s="70" t="s">
        <v>6212</v>
      </c>
      <c r="F2788" s="60">
        <v>252</v>
      </c>
      <c r="G2788" s="40">
        <v>0</v>
      </c>
      <c r="I2788" s="8"/>
      <c r="J2788" s="6"/>
      <c r="K2788" s="64"/>
      <c r="N2788" s="24"/>
      <c r="T2788" s="19" t="s">
        <v>8687</v>
      </c>
      <c r="X2788" s="30">
        <v>46094</v>
      </c>
      <c r="AA2788" s="3" t="s">
        <v>1980</v>
      </c>
      <c r="AB2788" s="61"/>
      <c r="AD2788" s="9" t="s">
        <v>56</v>
      </c>
      <c r="AF2788" s="9" t="s">
        <v>2</v>
      </c>
      <c r="AH2788" s="9" t="s">
        <v>123</v>
      </c>
    </row>
    <row r="2789" spans="1:48" hidden="1">
      <c r="A2789" s="69" t="s">
        <v>8688</v>
      </c>
      <c r="B2789" s="70" t="s">
        <v>199</v>
      </c>
      <c r="F2789" s="60">
        <v>252</v>
      </c>
      <c r="G2789" s="40">
        <v>252</v>
      </c>
      <c r="I2789" s="8"/>
      <c r="J2789" s="6"/>
      <c r="K2789" s="64"/>
      <c r="N2789" s="24"/>
      <c r="T2789" s="19" t="s">
        <v>8689</v>
      </c>
      <c r="X2789" s="30">
        <v>46094</v>
      </c>
      <c r="AA2789" s="3" t="s">
        <v>1980</v>
      </c>
      <c r="AB2789" s="61"/>
      <c r="AD2789" s="9" t="s">
        <v>56</v>
      </c>
      <c r="AF2789" s="9" t="s">
        <v>2</v>
      </c>
    </row>
    <row r="2790" spans="1:48" hidden="1">
      <c r="A2790" s="69" t="s">
        <v>8690</v>
      </c>
      <c r="B2790" s="70" t="s">
        <v>199</v>
      </c>
      <c r="F2790" s="60">
        <v>252</v>
      </c>
      <c r="G2790" s="40">
        <v>252</v>
      </c>
      <c r="I2790" s="8"/>
      <c r="J2790" s="6"/>
      <c r="K2790" s="64"/>
      <c r="N2790" s="24"/>
      <c r="T2790" s="19" t="s">
        <v>8691</v>
      </c>
      <c r="X2790" s="30">
        <v>46094</v>
      </c>
      <c r="AA2790" s="3" t="s">
        <v>1980</v>
      </c>
      <c r="AB2790" s="61"/>
      <c r="AD2790" s="9" t="s">
        <v>56</v>
      </c>
      <c r="AF2790" s="9" t="s">
        <v>2</v>
      </c>
    </row>
    <row r="2791" spans="1:48" hidden="1">
      <c r="A2791" s="69" t="s">
        <v>8692</v>
      </c>
      <c r="B2791" s="70" t="s">
        <v>8693</v>
      </c>
      <c r="F2791" s="60">
        <v>2</v>
      </c>
      <c r="G2791" s="40">
        <v>2</v>
      </c>
      <c r="I2791" s="8"/>
      <c r="J2791" s="6"/>
      <c r="K2791" s="64"/>
      <c r="N2791" s="24"/>
      <c r="T2791" s="19" t="s">
        <v>8694</v>
      </c>
      <c r="X2791" s="30">
        <v>46085</v>
      </c>
      <c r="AA2791" s="3" t="s">
        <v>2536</v>
      </c>
      <c r="AB2791" s="61"/>
      <c r="AD2791" s="9" t="s">
        <v>56</v>
      </c>
      <c r="AF2791" s="9" t="s">
        <v>82</v>
      </c>
      <c r="AH2791" s="9" t="s">
        <v>31</v>
      </c>
      <c r="AJ2791" s="9" t="s">
        <v>123</v>
      </c>
    </row>
    <row r="2792" spans="1:48" hidden="1">
      <c r="A2792" s="69" t="s">
        <v>8695</v>
      </c>
      <c r="B2792" s="70" t="s">
        <v>8696</v>
      </c>
      <c r="F2792" s="60">
        <v>10</v>
      </c>
      <c r="G2792" s="40">
        <v>10</v>
      </c>
      <c r="I2792" s="8"/>
      <c r="J2792" s="6"/>
      <c r="K2792" s="64"/>
      <c r="N2792" s="24"/>
      <c r="T2792" s="19" t="s">
        <v>8697</v>
      </c>
      <c r="X2792" s="30">
        <v>46083</v>
      </c>
      <c r="AA2792" s="3" t="s">
        <v>3175</v>
      </c>
      <c r="AB2792" s="61"/>
      <c r="AD2792" s="9" t="s">
        <v>56</v>
      </c>
      <c r="AF2792" s="9" t="s">
        <v>13</v>
      </c>
      <c r="AH2792" s="9" t="s">
        <v>123</v>
      </c>
    </row>
    <row r="2793" spans="1:48" hidden="1">
      <c r="A2793" s="69" t="s">
        <v>8698</v>
      </c>
      <c r="B2793" s="70" t="s">
        <v>7864</v>
      </c>
      <c r="F2793" s="60">
        <v>9</v>
      </c>
      <c r="G2793" s="40">
        <v>9</v>
      </c>
      <c r="I2793" s="8"/>
      <c r="J2793" s="6"/>
      <c r="K2793" s="64"/>
      <c r="N2793" s="24"/>
      <c r="T2793" s="19" t="s">
        <v>8699</v>
      </c>
      <c r="X2793" s="30">
        <v>46094</v>
      </c>
      <c r="AA2793" s="3" t="s">
        <v>1628</v>
      </c>
      <c r="AB2793" s="61"/>
      <c r="AD2793" s="9" t="s">
        <v>56</v>
      </c>
      <c r="AF2793" s="9" t="s">
        <v>32</v>
      </c>
      <c r="AH2793" s="9" t="s">
        <v>16</v>
      </c>
      <c r="AJ2793" s="9" t="s">
        <v>13</v>
      </c>
      <c r="AL2793" s="9" t="s">
        <v>123</v>
      </c>
    </row>
    <row r="2794" spans="1:48" hidden="1">
      <c r="A2794" s="69" t="s">
        <v>8700</v>
      </c>
      <c r="B2794" s="70" t="s">
        <v>7413</v>
      </c>
      <c r="F2794" s="60">
        <v>9</v>
      </c>
      <c r="G2794" s="40">
        <v>9</v>
      </c>
      <c r="I2794" s="8"/>
      <c r="J2794" s="6"/>
      <c r="K2794" s="64"/>
      <c r="N2794" s="24"/>
      <c r="T2794" s="19" t="s">
        <v>8701</v>
      </c>
      <c r="X2794" s="30">
        <v>46094</v>
      </c>
      <c r="AA2794" s="3" t="s">
        <v>1628</v>
      </c>
      <c r="AB2794" s="61"/>
      <c r="AD2794" s="9" t="s">
        <v>56</v>
      </c>
      <c r="AF2794" s="9" t="s">
        <v>13</v>
      </c>
      <c r="AH2794" s="9" t="s">
        <v>32</v>
      </c>
    </row>
    <row r="2795" spans="1:48" hidden="1">
      <c r="A2795" s="69" t="s">
        <v>8702</v>
      </c>
      <c r="B2795" s="70" t="s">
        <v>8079</v>
      </c>
      <c r="F2795" s="60">
        <v>3</v>
      </c>
      <c r="G2795" s="40">
        <v>3</v>
      </c>
      <c r="I2795" s="8"/>
      <c r="J2795" s="6"/>
      <c r="K2795" s="64"/>
      <c r="N2795" s="24"/>
      <c r="T2795" s="19" t="s">
        <v>8703</v>
      </c>
      <c r="X2795" s="30">
        <v>46087</v>
      </c>
      <c r="AA2795" s="3" t="s">
        <v>7270</v>
      </c>
      <c r="AB2795" s="61"/>
      <c r="AD2795" s="9" t="s">
        <v>56</v>
      </c>
      <c r="AF2795" s="9" t="s">
        <v>13</v>
      </c>
      <c r="AH2795" s="9" t="s">
        <v>123</v>
      </c>
    </row>
    <row r="2796" spans="1:48" hidden="1">
      <c r="A2796" s="69" t="s">
        <v>8704</v>
      </c>
      <c r="B2796" s="70" t="s">
        <v>8705</v>
      </c>
      <c r="F2796" s="60">
        <v>2932</v>
      </c>
      <c r="G2796" s="40">
        <v>2932</v>
      </c>
      <c r="I2796" s="8"/>
      <c r="J2796" s="6"/>
      <c r="K2796" s="64"/>
      <c r="N2796" s="24"/>
      <c r="T2796" s="19" t="s">
        <v>8706</v>
      </c>
      <c r="X2796" s="30">
        <v>46094</v>
      </c>
      <c r="AA2796" s="3" t="s">
        <v>2102</v>
      </c>
      <c r="AB2796" s="61"/>
      <c r="AD2796" s="9" t="s">
        <v>56</v>
      </c>
      <c r="AF2796" s="9" t="s">
        <v>2</v>
      </c>
      <c r="AH2796" s="9" t="s">
        <v>31</v>
      </c>
      <c r="AJ2796" s="9" t="s">
        <v>123</v>
      </c>
    </row>
    <row r="2797" spans="1:48" hidden="1">
      <c r="A2797" s="69" t="s">
        <v>8707</v>
      </c>
      <c r="B2797" s="70" t="s">
        <v>6212</v>
      </c>
      <c r="F2797" s="60">
        <v>252</v>
      </c>
      <c r="G2797" s="40">
        <v>0</v>
      </c>
      <c r="I2797" s="8"/>
      <c r="J2797" s="6"/>
      <c r="K2797" s="64"/>
      <c r="N2797" s="24"/>
      <c r="T2797" s="19" t="s">
        <v>8708</v>
      </c>
      <c r="X2797" s="30">
        <v>46094</v>
      </c>
      <c r="AA2797" s="3" t="s">
        <v>1980</v>
      </c>
      <c r="AB2797" s="61"/>
      <c r="AD2797" s="9" t="s">
        <v>56</v>
      </c>
      <c r="AF2797" s="9" t="s">
        <v>2</v>
      </c>
      <c r="AH2797" s="9" t="s">
        <v>123</v>
      </c>
    </row>
    <row r="2798" spans="1:48" hidden="1">
      <c r="A2798" s="69" t="s">
        <v>8709</v>
      </c>
      <c r="B2798" s="70" t="s">
        <v>6212</v>
      </c>
      <c r="F2798" s="60">
        <v>252</v>
      </c>
      <c r="G2798" s="40">
        <v>0</v>
      </c>
      <c r="I2798" s="8"/>
      <c r="J2798" s="6"/>
      <c r="K2798" s="64"/>
      <c r="N2798" s="24"/>
      <c r="T2798" s="19" t="s">
        <v>8710</v>
      </c>
      <c r="X2798" s="30">
        <v>46094</v>
      </c>
      <c r="AA2798" s="3" t="s">
        <v>1980</v>
      </c>
      <c r="AB2798" s="61"/>
      <c r="AD2798" s="9" t="s">
        <v>56</v>
      </c>
      <c r="AF2798" s="9" t="s">
        <v>2</v>
      </c>
      <c r="AH2798" s="9" t="s">
        <v>123</v>
      </c>
    </row>
    <row r="2799" spans="1:48" hidden="1">
      <c r="A2799" s="69" t="s">
        <v>8711</v>
      </c>
      <c r="B2799" s="70" t="s">
        <v>6212</v>
      </c>
      <c r="F2799" s="60">
        <v>252</v>
      </c>
      <c r="G2799" s="40">
        <v>0</v>
      </c>
      <c r="I2799" s="8"/>
      <c r="J2799" s="6"/>
      <c r="K2799" s="64"/>
      <c r="N2799" s="24"/>
      <c r="T2799" s="19" t="s">
        <v>8712</v>
      </c>
      <c r="X2799" s="30">
        <v>46094</v>
      </c>
      <c r="AA2799" s="3" t="s">
        <v>1980</v>
      </c>
      <c r="AB2799" s="61"/>
      <c r="AD2799" s="9" t="s">
        <v>56</v>
      </c>
      <c r="AF2799" s="9" t="s">
        <v>2</v>
      </c>
      <c r="AH2799" s="9" t="s">
        <v>123</v>
      </c>
    </row>
    <row r="2800" spans="1:48" hidden="1">
      <c r="A2800" s="69" t="s">
        <v>8713</v>
      </c>
      <c r="B2800" s="70" t="s">
        <v>4413</v>
      </c>
      <c r="F2800" s="60">
        <v>128</v>
      </c>
      <c r="G2800" s="40">
        <v>128</v>
      </c>
      <c r="I2800" s="8"/>
      <c r="J2800" s="6"/>
      <c r="K2800" s="64"/>
      <c r="N2800" s="24"/>
      <c r="T2800" s="19" t="s">
        <v>8714</v>
      </c>
      <c r="X2800" s="30">
        <v>46086</v>
      </c>
      <c r="AA2800" s="3" t="s">
        <v>1744</v>
      </c>
      <c r="AB2800" s="61"/>
      <c r="AD2800" s="9" t="s">
        <v>56</v>
      </c>
      <c r="AF2800" s="9" t="s">
        <v>13</v>
      </c>
      <c r="AH2800" s="9" t="s">
        <v>123</v>
      </c>
    </row>
    <row r="2801" spans="1:42" hidden="1">
      <c r="A2801" s="69" t="s">
        <v>8715</v>
      </c>
      <c r="B2801" s="70" t="s">
        <v>8716</v>
      </c>
      <c r="F2801" s="60">
        <v>5</v>
      </c>
      <c r="G2801" s="40">
        <v>5</v>
      </c>
      <c r="I2801" s="8"/>
      <c r="J2801" s="6"/>
      <c r="K2801" s="64"/>
      <c r="N2801" s="24"/>
      <c r="T2801" s="19" t="s">
        <v>8717</v>
      </c>
      <c r="X2801" s="30">
        <v>46114</v>
      </c>
      <c r="AA2801" s="3" t="s">
        <v>1889</v>
      </c>
      <c r="AB2801" s="61"/>
      <c r="AD2801" s="9" t="s">
        <v>56</v>
      </c>
      <c r="AF2801" s="9" t="s">
        <v>82</v>
      </c>
      <c r="AH2801" s="9" t="s">
        <v>31</v>
      </c>
      <c r="AJ2801" s="9" t="s">
        <v>106</v>
      </c>
      <c r="AL2801" s="9" t="s">
        <v>7</v>
      </c>
      <c r="AN2801" s="9" t="s">
        <v>13</v>
      </c>
      <c r="AP2801" s="9" t="s">
        <v>123</v>
      </c>
    </row>
    <row r="2802" spans="1:42" hidden="1">
      <c r="A2802" s="69" t="s">
        <v>8718</v>
      </c>
      <c r="B2802" s="70" t="s">
        <v>199</v>
      </c>
      <c r="F2802" s="60">
        <v>252</v>
      </c>
      <c r="G2802" s="40">
        <v>252</v>
      </c>
      <c r="I2802" s="8"/>
      <c r="J2802" s="6"/>
      <c r="K2802" s="64"/>
      <c r="N2802" s="24"/>
      <c r="T2802" s="19" t="s">
        <v>8719</v>
      </c>
      <c r="X2802" s="30">
        <v>46094</v>
      </c>
      <c r="AA2802" s="3" t="s">
        <v>1980</v>
      </c>
      <c r="AB2802" s="61"/>
      <c r="AD2802" s="9" t="s">
        <v>56</v>
      </c>
      <c r="AF2802" s="9" t="s">
        <v>2</v>
      </c>
    </row>
    <row r="2803" spans="1:42" hidden="1">
      <c r="A2803" s="69" t="s">
        <v>8720</v>
      </c>
      <c r="B2803" s="70" t="s">
        <v>199</v>
      </c>
      <c r="F2803" s="60">
        <v>252</v>
      </c>
      <c r="G2803" s="40">
        <v>252</v>
      </c>
      <c r="I2803" s="8"/>
      <c r="J2803" s="6"/>
      <c r="K2803" s="64"/>
      <c r="N2803" s="24"/>
      <c r="T2803" s="19" t="s">
        <v>8721</v>
      </c>
      <c r="X2803" s="30">
        <v>46094</v>
      </c>
      <c r="AA2803" s="3" t="s">
        <v>1980</v>
      </c>
      <c r="AB2803" s="61"/>
      <c r="AD2803" s="9" t="s">
        <v>56</v>
      </c>
      <c r="AF2803" s="9" t="s">
        <v>2</v>
      </c>
    </row>
    <row r="2804" spans="1:42" hidden="1">
      <c r="A2804" s="69" t="s">
        <v>8722</v>
      </c>
      <c r="B2804" s="70" t="s">
        <v>199</v>
      </c>
      <c r="F2804" s="60">
        <v>252</v>
      </c>
      <c r="G2804" s="40">
        <v>252</v>
      </c>
      <c r="I2804" s="8"/>
      <c r="J2804" s="6"/>
      <c r="K2804" s="64"/>
      <c r="N2804" s="24"/>
      <c r="T2804" s="19" t="s">
        <v>8723</v>
      </c>
      <c r="X2804" s="30">
        <v>46094</v>
      </c>
      <c r="AA2804" s="3" t="s">
        <v>1980</v>
      </c>
      <c r="AB2804" s="61"/>
      <c r="AD2804" s="9" t="s">
        <v>56</v>
      </c>
      <c r="AF2804" s="9" t="s">
        <v>2</v>
      </c>
    </row>
    <row r="2805" spans="1:42" hidden="1">
      <c r="A2805" s="69" t="s">
        <v>8724</v>
      </c>
      <c r="B2805" s="70" t="s">
        <v>199</v>
      </c>
      <c r="F2805" s="60">
        <v>10</v>
      </c>
      <c r="G2805" s="40">
        <v>10</v>
      </c>
      <c r="I2805" s="8"/>
      <c r="J2805" s="6"/>
      <c r="K2805" s="64"/>
      <c r="N2805" s="24"/>
      <c r="T2805" s="19" t="s">
        <v>8725</v>
      </c>
      <c r="X2805" s="30">
        <v>46094</v>
      </c>
      <c r="AA2805" s="3" t="s">
        <v>1980</v>
      </c>
      <c r="AB2805" s="61"/>
      <c r="AD2805" s="9" t="s">
        <v>56</v>
      </c>
      <c r="AF2805" s="9" t="s">
        <v>2</v>
      </c>
    </row>
    <row r="2806" spans="1:42" hidden="1">
      <c r="A2806" s="69" t="s">
        <v>8726</v>
      </c>
      <c r="B2806" s="70" t="s">
        <v>8727</v>
      </c>
      <c r="F2806" s="60">
        <v>500</v>
      </c>
      <c r="G2806" s="40">
        <v>500</v>
      </c>
      <c r="I2806" s="8"/>
      <c r="J2806" s="6"/>
      <c r="K2806" s="64"/>
      <c r="N2806" s="24"/>
      <c r="T2806" s="19" t="s">
        <v>8728</v>
      </c>
      <c r="X2806" s="30">
        <v>46129</v>
      </c>
      <c r="AA2806" s="3" t="s">
        <v>1778</v>
      </c>
      <c r="AB2806" s="61"/>
      <c r="AD2806" s="9" t="s">
        <v>56</v>
      </c>
      <c r="AF2806" s="9" t="s">
        <v>44</v>
      </c>
      <c r="AH2806" s="9" t="s">
        <v>123</v>
      </c>
    </row>
    <row r="2807" spans="1:42" hidden="1">
      <c r="A2807" s="69" t="s">
        <v>8729</v>
      </c>
      <c r="B2807" s="70" t="s">
        <v>8730</v>
      </c>
      <c r="F2807" s="60">
        <v>50</v>
      </c>
      <c r="G2807" s="40">
        <v>50</v>
      </c>
      <c r="I2807" s="8"/>
      <c r="J2807" s="6"/>
      <c r="K2807" s="64"/>
      <c r="N2807" s="24"/>
      <c r="T2807" s="19" t="s">
        <v>8731</v>
      </c>
      <c r="X2807" s="30">
        <v>46129</v>
      </c>
      <c r="AA2807" s="3" t="s">
        <v>1778</v>
      </c>
      <c r="AB2807" s="61"/>
      <c r="AD2807" s="9" t="s">
        <v>56</v>
      </c>
      <c r="AF2807" s="9" t="s">
        <v>44</v>
      </c>
      <c r="AH2807" s="9" t="s">
        <v>123</v>
      </c>
    </row>
    <row r="2808" spans="1:42" hidden="1">
      <c r="A2808" s="69" t="s">
        <v>8732</v>
      </c>
      <c r="B2808" s="70" t="s">
        <v>199</v>
      </c>
      <c r="F2808" s="60">
        <v>251</v>
      </c>
      <c r="G2808" s="40">
        <v>251</v>
      </c>
      <c r="I2808" s="8"/>
      <c r="J2808" s="6"/>
      <c r="K2808" s="64"/>
      <c r="N2808" s="24"/>
      <c r="T2808" s="19" t="s">
        <v>8733</v>
      </c>
      <c r="X2808" s="30">
        <v>46094</v>
      </c>
      <c r="AA2808" s="3" t="s">
        <v>1980</v>
      </c>
      <c r="AB2808" s="61"/>
      <c r="AD2808" s="9" t="s">
        <v>56</v>
      </c>
      <c r="AF2808" s="9" t="s">
        <v>2</v>
      </c>
    </row>
    <row r="2809" spans="1:42" hidden="1">
      <c r="A2809" s="69" t="s">
        <v>8734</v>
      </c>
      <c r="B2809" s="70" t="s">
        <v>5988</v>
      </c>
      <c r="F2809" s="60">
        <v>15</v>
      </c>
      <c r="G2809" s="40">
        <v>15</v>
      </c>
      <c r="I2809" s="8"/>
      <c r="J2809" s="6"/>
      <c r="K2809" s="64"/>
      <c r="N2809" s="24"/>
      <c r="Q2809" s="8" t="s">
        <v>5989</v>
      </c>
      <c r="T2809" s="19" t="s">
        <v>8735</v>
      </c>
      <c r="X2809" s="30">
        <v>46113</v>
      </c>
      <c r="AA2809" s="3" t="s">
        <v>1804</v>
      </c>
      <c r="AB2809" s="61"/>
      <c r="AD2809" s="9" t="s">
        <v>126</v>
      </c>
      <c r="AF2809" s="9" t="s">
        <v>17</v>
      </c>
      <c r="AH2809" s="9" t="s">
        <v>16</v>
      </c>
      <c r="AJ2809" s="9" t="s">
        <v>61</v>
      </c>
      <c r="AL2809" s="9" t="s">
        <v>37</v>
      </c>
      <c r="AN2809" s="9" t="s">
        <v>41</v>
      </c>
      <c r="AP2809" s="9" t="s">
        <v>123</v>
      </c>
    </row>
    <row r="2810" spans="1:42" hidden="1">
      <c r="A2810" s="69" t="s">
        <v>8736</v>
      </c>
      <c r="B2810" s="70" t="s">
        <v>6182</v>
      </c>
      <c r="F2810" s="60">
        <v>250</v>
      </c>
      <c r="G2810" s="40">
        <v>250</v>
      </c>
      <c r="I2810" s="8"/>
      <c r="J2810" s="6"/>
      <c r="K2810" s="64"/>
      <c r="N2810" s="24"/>
      <c r="T2810" s="19" t="s">
        <v>8737</v>
      </c>
      <c r="X2810" s="30">
        <v>46101</v>
      </c>
      <c r="AA2810" s="3" t="s">
        <v>1818</v>
      </c>
      <c r="AB2810" s="61"/>
      <c r="AD2810" s="9" t="s">
        <v>56</v>
      </c>
      <c r="AF2810" s="9" t="s">
        <v>82</v>
      </c>
      <c r="AH2810" s="9" t="s">
        <v>31</v>
      </c>
      <c r="AJ2810" s="9" t="s">
        <v>123</v>
      </c>
    </row>
    <row r="2811" spans="1:42" hidden="1">
      <c r="A2811" s="69" t="s">
        <v>8738</v>
      </c>
      <c r="B2811" s="70" t="s">
        <v>8029</v>
      </c>
      <c r="F2811" s="60">
        <v>12</v>
      </c>
      <c r="G2811" s="40">
        <v>12</v>
      </c>
      <c r="I2811" s="8"/>
      <c r="J2811" s="6"/>
      <c r="K2811" s="64"/>
      <c r="N2811" s="24"/>
      <c r="T2811" s="19" t="s">
        <v>8739</v>
      </c>
      <c r="X2811" s="30">
        <v>46091</v>
      </c>
      <c r="AA2811" s="3" t="s">
        <v>222</v>
      </c>
      <c r="AB2811" s="61"/>
      <c r="AD2811" s="9" t="s">
        <v>56</v>
      </c>
      <c r="AF2811" s="9" t="s">
        <v>13</v>
      </c>
      <c r="AH2811" s="9" t="s">
        <v>123</v>
      </c>
    </row>
    <row r="2812" spans="1:42" hidden="1">
      <c r="A2812" s="69" t="s">
        <v>8740</v>
      </c>
      <c r="B2812" s="70" t="s">
        <v>7453</v>
      </c>
      <c r="F2812" s="60">
        <v>33</v>
      </c>
      <c r="G2812" s="40">
        <v>33</v>
      </c>
      <c r="I2812" s="8"/>
      <c r="J2812" s="6"/>
      <c r="K2812" s="64"/>
      <c r="N2812" s="24"/>
      <c r="T2812" s="19" t="s">
        <v>8741</v>
      </c>
      <c r="X2812" s="30">
        <v>46091</v>
      </c>
      <c r="AA2812" s="3" t="s">
        <v>222</v>
      </c>
      <c r="AB2812" s="61"/>
      <c r="AD2812" s="9" t="s">
        <v>56</v>
      </c>
      <c r="AF2812" s="9" t="s">
        <v>13</v>
      </c>
      <c r="AH2812" s="9" t="s">
        <v>123</v>
      </c>
    </row>
    <row r="2813" spans="1:42" hidden="1">
      <c r="A2813" s="69" t="s">
        <v>8742</v>
      </c>
      <c r="B2813" s="70" t="s">
        <v>665</v>
      </c>
      <c r="F2813" s="60">
        <v>148</v>
      </c>
      <c r="G2813" s="40">
        <v>148</v>
      </c>
      <c r="I2813" s="8"/>
      <c r="J2813" s="6"/>
      <c r="K2813" s="64"/>
      <c r="N2813" s="24"/>
      <c r="T2813" s="19" t="s">
        <v>8743</v>
      </c>
      <c r="X2813" s="30">
        <v>46091</v>
      </c>
      <c r="AA2813" s="3" t="s">
        <v>222</v>
      </c>
      <c r="AB2813" s="61"/>
      <c r="AD2813" s="9" t="s">
        <v>56</v>
      </c>
      <c r="AF2813" s="9" t="s">
        <v>13</v>
      </c>
      <c r="AH2813" s="9" t="s">
        <v>123</v>
      </c>
    </row>
    <row r="2814" spans="1:42" hidden="1">
      <c r="A2814" s="69" t="s">
        <v>8744</v>
      </c>
      <c r="B2814" s="70" t="s">
        <v>8251</v>
      </c>
      <c r="F2814" s="60">
        <v>46</v>
      </c>
      <c r="G2814" s="40">
        <v>46</v>
      </c>
      <c r="I2814" s="8"/>
      <c r="J2814" s="6"/>
      <c r="K2814" s="64"/>
      <c r="N2814" s="24"/>
      <c r="T2814" s="19" t="s">
        <v>8745</v>
      </c>
      <c r="X2814" s="30">
        <v>46091</v>
      </c>
      <c r="AA2814" s="3" t="s">
        <v>222</v>
      </c>
      <c r="AB2814" s="61"/>
      <c r="AD2814" s="9" t="s">
        <v>56</v>
      </c>
      <c r="AF2814" s="9" t="s">
        <v>13</v>
      </c>
      <c r="AH2814" s="9" t="s">
        <v>123</v>
      </c>
    </row>
    <row r="2815" spans="1:42" hidden="1">
      <c r="A2815" s="69" t="s">
        <v>8746</v>
      </c>
      <c r="B2815" s="70" t="s">
        <v>6212</v>
      </c>
      <c r="F2815" s="60">
        <v>252</v>
      </c>
      <c r="G2815" s="40">
        <v>0</v>
      </c>
      <c r="I2815" s="8"/>
      <c r="J2815" s="6"/>
      <c r="K2815" s="64"/>
      <c r="N2815" s="24"/>
      <c r="T2815" s="19" t="s">
        <v>8747</v>
      </c>
      <c r="X2815" s="30">
        <v>46094</v>
      </c>
      <c r="AA2815" s="3" t="s">
        <v>1980</v>
      </c>
      <c r="AB2815" s="61"/>
      <c r="AD2815" s="9" t="s">
        <v>56</v>
      </c>
      <c r="AF2815" s="9" t="s">
        <v>2</v>
      </c>
      <c r="AH2815" s="9" t="s">
        <v>123</v>
      </c>
    </row>
    <row r="2816" spans="1:42" hidden="1">
      <c r="A2816" s="69" t="s">
        <v>8748</v>
      </c>
      <c r="B2816" s="70" t="s">
        <v>6212</v>
      </c>
      <c r="F2816" s="60">
        <v>252</v>
      </c>
      <c r="G2816" s="40">
        <v>0</v>
      </c>
      <c r="I2816" s="8"/>
      <c r="J2816" s="6"/>
      <c r="K2816" s="64"/>
      <c r="N2816" s="24"/>
      <c r="T2816" s="19" t="s">
        <v>8749</v>
      </c>
      <c r="X2816" s="30">
        <v>46094</v>
      </c>
      <c r="AA2816" s="3" t="s">
        <v>1980</v>
      </c>
      <c r="AB2816" s="61"/>
      <c r="AD2816" s="9" t="s">
        <v>56</v>
      </c>
      <c r="AF2816" s="9" t="s">
        <v>2</v>
      </c>
      <c r="AH2816" s="9" t="s">
        <v>123</v>
      </c>
    </row>
    <row r="2817" spans="1:50" hidden="1">
      <c r="A2817" s="69" t="s">
        <v>8750</v>
      </c>
      <c r="B2817" s="70" t="s">
        <v>1411</v>
      </c>
      <c r="F2817" s="60">
        <v>100</v>
      </c>
      <c r="G2817" s="40">
        <v>100</v>
      </c>
      <c r="I2817" s="8"/>
      <c r="J2817" s="6"/>
      <c r="K2817" s="64"/>
      <c r="N2817" s="24"/>
      <c r="T2817" s="19" t="s">
        <v>8751</v>
      </c>
      <c r="X2817" s="30">
        <v>46091</v>
      </c>
      <c r="AA2817" s="3" t="s">
        <v>222</v>
      </c>
      <c r="AB2817" s="61"/>
      <c r="AD2817" s="9" t="s">
        <v>56</v>
      </c>
      <c r="AF2817" s="9" t="s">
        <v>13</v>
      </c>
      <c r="AH2817" s="9" t="s">
        <v>123</v>
      </c>
    </row>
    <row r="2818" spans="1:50" hidden="1">
      <c r="A2818" s="69" t="s">
        <v>8752</v>
      </c>
      <c r="B2818" s="70" t="s">
        <v>2865</v>
      </c>
      <c r="F2818" s="60">
        <v>10</v>
      </c>
      <c r="G2818" s="40">
        <v>10</v>
      </c>
      <c r="I2818" s="8"/>
      <c r="J2818" s="6"/>
      <c r="K2818" s="64"/>
      <c r="N2818" s="24"/>
      <c r="T2818" s="19" t="s">
        <v>8753</v>
      </c>
      <c r="X2818" s="30">
        <v>46093</v>
      </c>
      <c r="AA2818" s="3" t="s">
        <v>2009</v>
      </c>
      <c r="AB2818" s="61"/>
      <c r="AD2818" s="9" t="s">
        <v>56</v>
      </c>
      <c r="AF2818" s="9" t="s">
        <v>82</v>
      </c>
      <c r="AH2818" s="9" t="s">
        <v>31</v>
      </c>
      <c r="AJ2818" s="9" t="s">
        <v>123</v>
      </c>
    </row>
    <row r="2819" spans="1:50" hidden="1">
      <c r="A2819" s="69" t="s">
        <v>8754</v>
      </c>
      <c r="B2819" s="70" t="s">
        <v>8755</v>
      </c>
      <c r="F2819" s="60">
        <v>520</v>
      </c>
      <c r="G2819" s="40">
        <v>520</v>
      </c>
      <c r="I2819" s="8"/>
      <c r="J2819" s="6"/>
      <c r="K2819" s="64"/>
      <c r="N2819" s="24"/>
      <c r="T2819" s="19" t="s">
        <v>8756</v>
      </c>
      <c r="X2819" s="30">
        <v>46086</v>
      </c>
      <c r="AA2819" s="3" t="s">
        <v>2102</v>
      </c>
      <c r="AB2819" s="61"/>
      <c r="AD2819" s="9" t="s">
        <v>56</v>
      </c>
      <c r="AF2819" s="9" t="s">
        <v>2</v>
      </c>
      <c r="AH2819" s="9" t="s">
        <v>31</v>
      </c>
      <c r="AJ2819" s="9" t="s">
        <v>123</v>
      </c>
    </row>
    <row r="2820" spans="1:50" hidden="1">
      <c r="A2820" s="69" t="s">
        <v>8757</v>
      </c>
      <c r="B2820" s="70" t="s">
        <v>6212</v>
      </c>
      <c r="F2820" s="60">
        <v>252</v>
      </c>
      <c r="G2820" s="40">
        <v>0</v>
      </c>
      <c r="I2820" s="8"/>
      <c r="J2820" s="6"/>
      <c r="K2820" s="64"/>
      <c r="N2820" s="24"/>
      <c r="T2820" s="19" t="s">
        <v>8758</v>
      </c>
      <c r="X2820" s="30">
        <v>46094</v>
      </c>
      <c r="AA2820" s="3" t="s">
        <v>1980</v>
      </c>
      <c r="AB2820" s="61"/>
      <c r="AD2820" s="9" t="s">
        <v>56</v>
      </c>
      <c r="AF2820" s="9" t="s">
        <v>2</v>
      </c>
      <c r="AH2820" s="9" t="s">
        <v>123</v>
      </c>
    </row>
    <row r="2821" spans="1:50" hidden="1">
      <c r="A2821" s="69" t="s">
        <v>8759</v>
      </c>
      <c r="B2821" s="70" t="s">
        <v>6212</v>
      </c>
      <c r="F2821" s="60">
        <v>134</v>
      </c>
      <c r="G2821" s="40">
        <v>0</v>
      </c>
      <c r="I2821" s="8"/>
      <c r="J2821" s="6"/>
      <c r="K2821" s="64"/>
      <c r="N2821" s="24"/>
      <c r="T2821" s="19" t="s">
        <v>8760</v>
      </c>
      <c r="X2821" s="30">
        <v>46094</v>
      </c>
      <c r="AA2821" s="3" t="s">
        <v>1980</v>
      </c>
      <c r="AB2821" s="61"/>
      <c r="AD2821" s="9" t="s">
        <v>56</v>
      </c>
      <c r="AF2821" s="9" t="s">
        <v>2</v>
      </c>
      <c r="AH2821" s="9" t="s">
        <v>123</v>
      </c>
    </row>
    <row r="2822" spans="1:50" hidden="1">
      <c r="A2822" s="69" t="s">
        <v>8761</v>
      </c>
      <c r="B2822" s="70" t="s">
        <v>6212</v>
      </c>
      <c r="F2822" s="60">
        <v>84</v>
      </c>
      <c r="G2822" s="40">
        <v>0</v>
      </c>
      <c r="I2822" s="8"/>
      <c r="J2822" s="6"/>
      <c r="K2822" s="64"/>
      <c r="N2822" s="24"/>
      <c r="T2822" s="19" t="s">
        <v>8762</v>
      </c>
      <c r="X2822" s="30">
        <v>46094</v>
      </c>
      <c r="AA2822" s="3" t="s">
        <v>1980</v>
      </c>
      <c r="AB2822" s="61"/>
      <c r="AD2822" s="9" t="s">
        <v>56</v>
      </c>
      <c r="AF2822" s="9" t="s">
        <v>2</v>
      </c>
      <c r="AH2822" s="9" t="s">
        <v>123</v>
      </c>
    </row>
    <row r="2823" spans="1:50" hidden="1">
      <c r="A2823" s="69" t="s">
        <v>8763</v>
      </c>
      <c r="B2823" s="70" t="s">
        <v>3336</v>
      </c>
      <c r="F2823" s="60">
        <v>48</v>
      </c>
      <c r="G2823" s="40">
        <v>48</v>
      </c>
      <c r="I2823" s="8"/>
      <c r="J2823" s="6"/>
      <c r="K2823" s="64"/>
      <c r="N2823" s="24"/>
      <c r="T2823" s="19" t="s">
        <v>8764</v>
      </c>
      <c r="X2823" s="30">
        <v>46086</v>
      </c>
      <c r="AA2823" s="3" t="s">
        <v>222</v>
      </c>
      <c r="AB2823" s="61"/>
      <c r="AD2823" s="9" t="s">
        <v>56</v>
      </c>
      <c r="AF2823" s="9" t="s">
        <v>13</v>
      </c>
      <c r="AH2823" s="9" t="s">
        <v>123</v>
      </c>
    </row>
    <row r="2824" spans="1:50" hidden="1">
      <c r="A2824" s="69" t="s">
        <v>8765</v>
      </c>
      <c r="B2824" s="70" t="s">
        <v>344</v>
      </c>
      <c r="F2824" s="60">
        <v>6</v>
      </c>
      <c r="G2824" s="40">
        <v>6</v>
      </c>
      <c r="I2824" s="8"/>
      <c r="J2824" s="6"/>
      <c r="K2824" s="64"/>
      <c r="N2824" s="24"/>
      <c r="T2824" s="19" t="s">
        <v>8766</v>
      </c>
      <c r="X2824" s="30">
        <v>46093</v>
      </c>
      <c r="AA2824" s="3" t="s">
        <v>1628</v>
      </c>
      <c r="AB2824" s="61"/>
      <c r="AD2824" s="9" t="s">
        <v>56</v>
      </c>
      <c r="AF2824" s="9" t="s">
        <v>13</v>
      </c>
      <c r="AH2824" s="9" t="s">
        <v>123</v>
      </c>
    </row>
    <row r="2825" spans="1:50" hidden="1">
      <c r="A2825" s="69" t="s">
        <v>8767</v>
      </c>
      <c r="B2825" s="70" t="s">
        <v>3715</v>
      </c>
      <c r="F2825" s="60">
        <v>2496</v>
      </c>
      <c r="G2825" s="40">
        <v>2496</v>
      </c>
      <c r="I2825" s="8"/>
      <c r="J2825" s="6"/>
      <c r="K2825" s="64"/>
      <c r="N2825" s="24"/>
      <c r="T2825" s="19" t="s">
        <v>8768</v>
      </c>
      <c r="X2825" s="30">
        <v>46114</v>
      </c>
      <c r="AA2825" s="3" t="s">
        <v>1744</v>
      </c>
      <c r="AB2825" s="61"/>
      <c r="AD2825" s="9" t="s">
        <v>56</v>
      </c>
      <c r="AF2825" s="9" t="s">
        <v>26</v>
      </c>
      <c r="AH2825" s="9" t="s">
        <v>31</v>
      </c>
      <c r="AJ2825" s="9" t="s">
        <v>123</v>
      </c>
    </row>
    <row r="2826" spans="1:50" hidden="1">
      <c r="A2826" s="69" t="s">
        <v>8769</v>
      </c>
      <c r="B2826" s="70" t="s">
        <v>5830</v>
      </c>
      <c r="F2826" s="60">
        <v>150</v>
      </c>
      <c r="G2826" s="40">
        <v>150</v>
      </c>
      <c r="I2826" s="8"/>
      <c r="J2826" s="6"/>
      <c r="K2826" s="64"/>
      <c r="N2826" s="24"/>
      <c r="T2826" s="19" t="s">
        <v>8770</v>
      </c>
      <c r="X2826" s="30">
        <v>46097</v>
      </c>
      <c r="AA2826" s="3" t="s">
        <v>1818</v>
      </c>
      <c r="AB2826" s="61"/>
      <c r="AD2826" s="9" t="s">
        <v>56</v>
      </c>
      <c r="AF2826" s="9" t="s">
        <v>13</v>
      </c>
      <c r="AH2826" s="9" t="s">
        <v>41</v>
      </c>
      <c r="AJ2826" s="9" t="s">
        <v>123</v>
      </c>
    </row>
    <row r="2827" spans="1:50" hidden="1">
      <c r="A2827" s="69" t="s">
        <v>8771</v>
      </c>
      <c r="B2827" s="70" t="s">
        <v>8755</v>
      </c>
      <c r="F2827" s="60">
        <v>3480</v>
      </c>
      <c r="G2827" s="40">
        <v>3480</v>
      </c>
      <c r="I2827" s="8"/>
      <c r="J2827" s="6"/>
      <c r="K2827" s="64"/>
      <c r="N2827" s="24"/>
      <c r="T2827" s="19" t="s">
        <v>8772</v>
      </c>
      <c r="X2827" s="30">
        <v>46092</v>
      </c>
      <c r="AA2827" s="3" t="s">
        <v>2102</v>
      </c>
      <c r="AB2827" s="61"/>
      <c r="AD2827" s="9" t="s">
        <v>56</v>
      </c>
      <c r="AF2827" s="9" t="s">
        <v>2</v>
      </c>
      <c r="AH2827" s="9" t="s">
        <v>31</v>
      </c>
      <c r="AJ2827" s="9" t="s">
        <v>123</v>
      </c>
    </row>
    <row r="2828" spans="1:50" hidden="1">
      <c r="A2828" s="69" t="s">
        <v>8773</v>
      </c>
      <c r="B2828" s="70" t="s">
        <v>352</v>
      </c>
      <c r="F2828" s="60">
        <v>47</v>
      </c>
      <c r="G2828" s="40">
        <v>47</v>
      </c>
      <c r="I2828" s="8"/>
      <c r="J2828" s="6"/>
      <c r="K2828" s="64"/>
      <c r="N2828" s="24"/>
      <c r="Q2828" s="8" t="s">
        <v>8774</v>
      </c>
      <c r="X2828" s="30">
        <v>46127</v>
      </c>
      <c r="AA2828" s="3" t="s">
        <v>8775</v>
      </c>
      <c r="AB2828" s="61"/>
      <c r="AD2828" s="9" t="s">
        <v>126</v>
      </c>
      <c r="AF2828" s="9" t="s">
        <v>11</v>
      </c>
      <c r="AH2828" s="9" t="s">
        <v>42</v>
      </c>
      <c r="AJ2828" s="9" t="s">
        <v>2</v>
      </c>
      <c r="AL2828" s="9" t="s">
        <v>31</v>
      </c>
      <c r="AN2828" s="9" t="s">
        <v>106</v>
      </c>
      <c r="AP2828" s="9" t="s">
        <v>7</v>
      </c>
      <c r="AR2828" s="9" t="s">
        <v>64</v>
      </c>
      <c r="AT2828" s="9" t="s">
        <v>13</v>
      </c>
      <c r="AV2828" s="9" t="s">
        <v>123</v>
      </c>
    </row>
    <row r="2829" spans="1:50" hidden="1">
      <c r="A2829" s="69" t="s">
        <v>8776</v>
      </c>
      <c r="B2829" s="70" t="s">
        <v>8777</v>
      </c>
      <c r="F2829" s="60">
        <v>8</v>
      </c>
      <c r="G2829" s="40">
        <v>8</v>
      </c>
      <c r="I2829" s="8"/>
      <c r="J2829" s="6"/>
      <c r="K2829" s="64"/>
      <c r="N2829" s="24"/>
      <c r="Q2829" s="8" t="s">
        <v>8778</v>
      </c>
      <c r="T2829" s="19" t="s">
        <v>8779</v>
      </c>
      <c r="X2829" s="30">
        <v>46129</v>
      </c>
      <c r="AA2829" s="3" t="s">
        <v>3819</v>
      </c>
      <c r="AB2829" s="61"/>
      <c r="AD2829" s="9" t="s">
        <v>126</v>
      </c>
      <c r="AF2829" s="9" t="s">
        <v>11</v>
      </c>
      <c r="AH2829" s="9" t="s">
        <v>2</v>
      </c>
      <c r="AJ2829" s="9" t="s">
        <v>63</v>
      </c>
      <c r="AL2829" s="9" t="s">
        <v>57</v>
      </c>
      <c r="AN2829" s="9" t="s">
        <v>7</v>
      </c>
      <c r="AP2829" s="9" t="s">
        <v>13</v>
      </c>
      <c r="AR2829" s="9" t="s">
        <v>123</v>
      </c>
    </row>
    <row r="2830" spans="1:50" hidden="1">
      <c r="A2830" s="69" t="s">
        <v>8780</v>
      </c>
      <c r="B2830" s="70" t="s">
        <v>8781</v>
      </c>
      <c r="F2830" s="60">
        <v>8</v>
      </c>
      <c r="G2830" s="40">
        <v>8</v>
      </c>
      <c r="I2830" s="8"/>
      <c r="J2830" s="6"/>
      <c r="K2830" s="64"/>
      <c r="N2830" s="24"/>
      <c r="Q2830" s="8" t="s">
        <v>8782</v>
      </c>
      <c r="T2830" s="19" t="s">
        <v>8783</v>
      </c>
      <c r="X2830" s="30">
        <v>46129</v>
      </c>
      <c r="AA2830" s="3" t="s">
        <v>3819</v>
      </c>
      <c r="AB2830" s="61"/>
      <c r="AD2830" s="9" t="s">
        <v>126</v>
      </c>
      <c r="AF2830" s="9" t="s">
        <v>11</v>
      </c>
      <c r="AH2830" s="9" t="s">
        <v>16</v>
      </c>
      <c r="AJ2830" s="9" t="s">
        <v>2</v>
      </c>
      <c r="AL2830" s="9" t="s">
        <v>31</v>
      </c>
      <c r="AN2830" s="9" t="s">
        <v>40</v>
      </c>
      <c r="AP2830" s="9" t="s">
        <v>106</v>
      </c>
      <c r="AR2830" s="9" t="s">
        <v>24</v>
      </c>
      <c r="AT2830" s="9" t="s">
        <v>48</v>
      </c>
      <c r="AV2830" s="9" t="s">
        <v>13</v>
      </c>
      <c r="AX2830" s="9" t="s">
        <v>123</v>
      </c>
    </row>
    <row r="2831" spans="1:50" hidden="1">
      <c r="A2831" s="69" t="s">
        <v>8784</v>
      </c>
      <c r="B2831" s="70" t="s">
        <v>8785</v>
      </c>
      <c r="F2831" s="60">
        <v>8</v>
      </c>
      <c r="G2831" s="40">
        <v>8</v>
      </c>
      <c r="I2831" s="8"/>
      <c r="J2831" s="6"/>
      <c r="K2831" s="64"/>
      <c r="N2831" s="24"/>
      <c r="Q2831" s="8" t="s">
        <v>8786</v>
      </c>
      <c r="T2831" s="19" t="s">
        <v>8787</v>
      </c>
      <c r="X2831" s="30">
        <v>46129</v>
      </c>
      <c r="AA2831" s="3" t="s">
        <v>3819</v>
      </c>
      <c r="AB2831" s="61"/>
      <c r="AD2831" s="9" t="s">
        <v>126</v>
      </c>
      <c r="AF2831" s="9" t="s">
        <v>11</v>
      </c>
      <c r="AH2831" s="9" t="s">
        <v>2</v>
      </c>
      <c r="AJ2831" s="9" t="s">
        <v>31</v>
      </c>
      <c r="AL2831" s="9" t="s">
        <v>39</v>
      </c>
      <c r="AN2831" s="9" t="s">
        <v>57</v>
      </c>
      <c r="AP2831" s="9" t="s">
        <v>16</v>
      </c>
      <c r="AR2831" s="9" t="s">
        <v>7</v>
      </c>
      <c r="AT2831" s="9" t="s">
        <v>13</v>
      </c>
      <c r="AV2831" s="9" t="s">
        <v>123</v>
      </c>
    </row>
    <row r="2832" spans="1:50" hidden="1">
      <c r="A2832" s="69" t="s">
        <v>8788</v>
      </c>
      <c r="B2832" s="70" t="s">
        <v>8789</v>
      </c>
      <c r="F2832" s="60">
        <v>8</v>
      </c>
      <c r="G2832" s="40">
        <v>8</v>
      </c>
      <c r="I2832" s="8"/>
      <c r="J2832" s="6"/>
      <c r="K2832" s="64"/>
      <c r="N2832" s="24"/>
      <c r="Q2832" s="8" t="s">
        <v>8790</v>
      </c>
      <c r="T2832" s="19" t="s">
        <v>8791</v>
      </c>
      <c r="X2832" s="30">
        <v>46129</v>
      </c>
      <c r="AA2832" s="3" t="s">
        <v>3819</v>
      </c>
      <c r="AB2832" s="61"/>
      <c r="AD2832" s="9" t="s">
        <v>126</v>
      </c>
      <c r="AF2832" s="9" t="s">
        <v>11</v>
      </c>
      <c r="AH2832" s="9" t="s">
        <v>16</v>
      </c>
      <c r="AJ2832" s="9" t="s">
        <v>2</v>
      </c>
      <c r="AL2832" s="9" t="s">
        <v>31</v>
      </c>
      <c r="AN2832" s="9" t="s">
        <v>40</v>
      </c>
      <c r="AP2832" s="9" t="s">
        <v>106</v>
      </c>
      <c r="AR2832" s="9" t="s">
        <v>24</v>
      </c>
      <c r="AT2832" s="9" t="s">
        <v>48</v>
      </c>
      <c r="AV2832" s="9" t="s">
        <v>13</v>
      </c>
      <c r="AX2832" s="9" t="s">
        <v>123</v>
      </c>
    </row>
    <row r="2833" spans="1:52" hidden="1">
      <c r="A2833" s="69" t="s">
        <v>8792</v>
      </c>
      <c r="B2833" s="70" t="s">
        <v>8793</v>
      </c>
      <c r="F2833" s="60">
        <v>8</v>
      </c>
      <c r="G2833" s="40">
        <v>8</v>
      </c>
      <c r="I2833" s="8"/>
      <c r="J2833" s="6"/>
      <c r="K2833" s="64"/>
      <c r="N2833" s="24"/>
      <c r="Q2833" s="8" t="s">
        <v>8794</v>
      </c>
      <c r="T2833" s="19" t="s">
        <v>8795</v>
      </c>
      <c r="X2833" s="30">
        <v>46129</v>
      </c>
      <c r="AA2833" s="3" t="s">
        <v>3819</v>
      </c>
      <c r="AB2833" s="61"/>
      <c r="AD2833" s="9" t="s">
        <v>126</v>
      </c>
      <c r="AF2833" s="9" t="s">
        <v>11</v>
      </c>
      <c r="AH2833" s="9" t="s">
        <v>2</v>
      </c>
      <c r="AJ2833" s="9" t="s">
        <v>31</v>
      </c>
      <c r="AL2833" s="9" t="s">
        <v>39</v>
      </c>
      <c r="AN2833" s="9" t="s">
        <v>57</v>
      </c>
      <c r="AP2833" s="9" t="s">
        <v>16</v>
      </c>
      <c r="AR2833" s="9" t="s">
        <v>7</v>
      </c>
      <c r="AT2833" s="9" t="s">
        <v>13</v>
      </c>
      <c r="AV2833" s="9" t="s">
        <v>123</v>
      </c>
    </row>
    <row r="2834" spans="1:52" hidden="1">
      <c r="A2834" s="69" t="s">
        <v>8796</v>
      </c>
      <c r="B2834" s="70" t="s">
        <v>8797</v>
      </c>
      <c r="F2834" s="60">
        <v>8</v>
      </c>
      <c r="G2834" s="40">
        <v>8</v>
      </c>
      <c r="I2834" s="8"/>
      <c r="J2834" s="6"/>
      <c r="K2834" s="64"/>
      <c r="N2834" s="24"/>
      <c r="Q2834" s="8" t="s">
        <v>8798</v>
      </c>
      <c r="T2834" s="19" t="s">
        <v>8799</v>
      </c>
      <c r="X2834" s="30">
        <v>46129</v>
      </c>
      <c r="AA2834" s="3" t="s">
        <v>3819</v>
      </c>
      <c r="AB2834" s="61"/>
      <c r="AD2834" s="9" t="s">
        <v>126</v>
      </c>
      <c r="AF2834" s="9" t="s">
        <v>72</v>
      </c>
      <c r="AH2834" s="9" t="s">
        <v>16</v>
      </c>
      <c r="AJ2834" s="9" t="s">
        <v>2</v>
      </c>
      <c r="AL2834" s="9" t="s">
        <v>31</v>
      </c>
      <c r="AN2834" s="9" t="s">
        <v>39</v>
      </c>
      <c r="AP2834" s="9" t="s">
        <v>106</v>
      </c>
      <c r="AR2834" s="9" t="s">
        <v>17</v>
      </c>
      <c r="AT2834" s="9" t="s">
        <v>24</v>
      </c>
      <c r="AV2834" s="9" t="s">
        <v>48</v>
      </c>
      <c r="AX2834" s="9" t="s">
        <v>13</v>
      </c>
      <c r="AZ2834" s="9" t="s">
        <v>123</v>
      </c>
    </row>
    <row r="2835" spans="1:52" hidden="1">
      <c r="A2835" s="69" t="s">
        <v>8800</v>
      </c>
      <c r="B2835" s="70" t="s">
        <v>6212</v>
      </c>
      <c r="F2835" s="60">
        <v>252</v>
      </c>
      <c r="G2835" s="40">
        <v>0</v>
      </c>
      <c r="I2835" s="8"/>
      <c r="J2835" s="6"/>
      <c r="K2835" s="64"/>
      <c r="N2835" s="24"/>
      <c r="T2835" s="19" t="s">
        <v>8801</v>
      </c>
      <c r="X2835" s="30">
        <v>46099</v>
      </c>
      <c r="AA2835" s="3" t="s">
        <v>1980</v>
      </c>
      <c r="AB2835" s="61"/>
      <c r="AD2835" s="9" t="s">
        <v>56</v>
      </c>
      <c r="AF2835" s="9" t="s">
        <v>2</v>
      </c>
      <c r="AH2835" s="9" t="s">
        <v>123</v>
      </c>
    </row>
    <row r="2836" spans="1:52" hidden="1">
      <c r="A2836" s="69" t="s">
        <v>8802</v>
      </c>
      <c r="B2836" s="70" t="s">
        <v>7756</v>
      </c>
      <c r="F2836" s="60">
        <v>50</v>
      </c>
      <c r="G2836" s="40">
        <v>50</v>
      </c>
      <c r="I2836" s="8"/>
      <c r="J2836" s="6"/>
      <c r="K2836" s="64"/>
      <c r="N2836" s="24"/>
      <c r="Q2836" s="8" t="s">
        <v>7757</v>
      </c>
      <c r="T2836" s="19" t="s">
        <v>8803</v>
      </c>
      <c r="X2836" s="30">
        <v>46171</v>
      </c>
      <c r="AA2836" s="3" t="s">
        <v>2636</v>
      </c>
      <c r="AB2836" s="61"/>
      <c r="AD2836" s="9" t="s">
        <v>126</v>
      </c>
      <c r="AF2836" s="9" t="s">
        <v>11</v>
      </c>
      <c r="AH2836" s="9" t="s">
        <v>82</v>
      </c>
      <c r="AJ2836" s="9" t="s">
        <v>31</v>
      </c>
      <c r="AL2836" s="9" t="s">
        <v>16</v>
      </c>
      <c r="AN2836" s="9" t="s">
        <v>40</v>
      </c>
      <c r="AP2836" s="9" t="s">
        <v>106</v>
      </c>
      <c r="AR2836" s="9" t="s">
        <v>48</v>
      </c>
      <c r="AT2836" s="9" t="s">
        <v>13</v>
      </c>
      <c r="AV2836" s="9" t="s">
        <v>123</v>
      </c>
    </row>
    <row r="2837" spans="1:52" hidden="1">
      <c r="A2837" s="69" t="s">
        <v>8804</v>
      </c>
      <c r="B2837" s="70" t="s">
        <v>5411</v>
      </c>
      <c r="F2837" s="60">
        <v>5</v>
      </c>
      <c r="G2837" s="40">
        <v>5</v>
      </c>
      <c r="I2837" s="8"/>
      <c r="J2837" s="6"/>
      <c r="K2837" s="64"/>
      <c r="N2837" s="24"/>
      <c r="Q2837" s="8" t="s">
        <v>5412</v>
      </c>
      <c r="T2837" s="19" t="s">
        <v>8805</v>
      </c>
      <c r="X2837" s="30">
        <v>46142</v>
      </c>
      <c r="AA2837" s="3" t="s">
        <v>5413</v>
      </c>
      <c r="AB2837" s="61"/>
      <c r="AD2837" s="9" t="s">
        <v>126</v>
      </c>
      <c r="AF2837" s="9" t="s">
        <v>17</v>
      </c>
      <c r="AH2837" s="9" t="s">
        <v>16</v>
      </c>
      <c r="AJ2837" s="9" t="s">
        <v>2</v>
      </c>
      <c r="AL2837" s="9" t="s">
        <v>1535</v>
      </c>
      <c r="AN2837" s="9" t="s">
        <v>1576</v>
      </c>
      <c r="AP2837" s="9" t="s">
        <v>37</v>
      </c>
      <c r="AR2837" s="9" t="s">
        <v>123</v>
      </c>
    </row>
    <row r="2838" spans="1:52" hidden="1">
      <c r="A2838" s="69" t="s">
        <v>8806</v>
      </c>
      <c r="B2838" s="70" t="s">
        <v>1238</v>
      </c>
      <c r="F2838" s="60">
        <v>5</v>
      </c>
      <c r="G2838" s="40">
        <v>5</v>
      </c>
      <c r="I2838" s="8"/>
      <c r="J2838" s="6"/>
      <c r="K2838" s="64"/>
      <c r="N2838" s="24"/>
      <c r="Q2838" s="8" t="s">
        <v>7919</v>
      </c>
      <c r="T2838" s="19" t="s">
        <v>8807</v>
      </c>
      <c r="X2838" s="30">
        <v>46142</v>
      </c>
      <c r="AA2838" s="3" t="s">
        <v>5413</v>
      </c>
      <c r="AB2838" s="61"/>
      <c r="AD2838" s="9" t="s">
        <v>126</v>
      </c>
      <c r="AF2838" s="9" t="s">
        <v>11</v>
      </c>
      <c r="AH2838" s="9" t="s">
        <v>2</v>
      </c>
      <c r="AJ2838" s="9" t="s">
        <v>24</v>
      </c>
      <c r="AL2838" s="9" t="s">
        <v>48</v>
      </c>
      <c r="AN2838" s="9" t="s">
        <v>37</v>
      </c>
      <c r="AP2838" s="9" t="s">
        <v>123</v>
      </c>
    </row>
    <row r="2839" spans="1:52" hidden="1">
      <c r="A2839" s="69" t="s">
        <v>8808</v>
      </c>
      <c r="B2839" s="70" t="s">
        <v>8809</v>
      </c>
      <c r="F2839" s="60">
        <v>15</v>
      </c>
      <c r="G2839" s="40">
        <v>15</v>
      </c>
      <c r="I2839" s="8"/>
      <c r="J2839" s="6"/>
      <c r="K2839" s="64"/>
      <c r="N2839" s="24"/>
      <c r="T2839" s="19" t="s">
        <v>8810</v>
      </c>
      <c r="X2839" s="30">
        <v>46091</v>
      </c>
      <c r="AA2839" s="3" t="s">
        <v>3</v>
      </c>
      <c r="AB2839" s="61"/>
      <c r="AD2839" s="9" t="s">
        <v>56</v>
      </c>
      <c r="AF2839" s="9" t="s">
        <v>13</v>
      </c>
      <c r="AH2839" s="9" t="s">
        <v>123</v>
      </c>
    </row>
    <row r="2840" spans="1:52" hidden="1">
      <c r="A2840" s="69" t="s">
        <v>8811</v>
      </c>
      <c r="B2840" s="70" t="s">
        <v>8812</v>
      </c>
      <c r="F2840" s="60">
        <v>52</v>
      </c>
      <c r="G2840" s="40">
        <v>52</v>
      </c>
      <c r="I2840" s="8"/>
      <c r="J2840" s="6"/>
      <c r="K2840" s="64"/>
      <c r="N2840" s="24"/>
      <c r="T2840" s="19" t="s">
        <v>8813</v>
      </c>
      <c r="X2840" s="30">
        <v>46156</v>
      </c>
      <c r="AA2840" s="3" t="s">
        <v>1818</v>
      </c>
      <c r="AB2840" s="61"/>
      <c r="AD2840" s="9" t="s">
        <v>126</v>
      </c>
      <c r="AF2840" s="9" t="s">
        <v>17</v>
      </c>
      <c r="AH2840" s="9" t="s">
        <v>16</v>
      </c>
      <c r="AJ2840" s="9" t="s">
        <v>24</v>
      </c>
      <c r="AL2840" s="9" t="s">
        <v>41</v>
      </c>
      <c r="AN2840" s="9" t="s">
        <v>123</v>
      </c>
    </row>
    <row r="2841" spans="1:52" hidden="1">
      <c r="A2841" s="69" t="s">
        <v>8814</v>
      </c>
      <c r="B2841" s="70" t="s">
        <v>8026</v>
      </c>
      <c r="F2841" s="60">
        <v>21</v>
      </c>
      <c r="G2841" s="40">
        <v>21</v>
      </c>
      <c r="I2841" s="8"/>
      <c r="J2841" s="6"/>
      <c r="K2841" s="64"/>
      <c r="N2841" s="24"/>
      <c r="T2841" s="19" t="s">
        <v>8815</v>
      </c>
      <c r="X2841" s="30">
        <v>46156</v>
      </c>
      <c r="AA2841" s="3" t="s">
        <v>1818</v>
      </c>
      <c r="AB2841" s="61"/>
      <c r="AD2841" s="9" t="s">
        <v>126</v>
      </c>
      <c r="AF2841" s="9" t="s">
        <v>11</v>
      </c>
      <c r="AH2841" s="9" t="s">
        <v>16</v>
      </c>
      <c r="AJ2841" s="9" t="s">
        <v>24</v>
      </c>
      <c r="AL2841" s="9" t="s">
        <v>41</v>
      </c>
      <c r="AN2841" s="9" t="s">
        <v>123</v>
      </c>
    </row>
    <row r="2842" spans="1:52" hidden="1">
      <c r="A2842" s="69" t="s">
        <v>8816</v>
      </c>
      <c r="B2842" s="70" t="s">
        <v>8817</v>
      </c>
      <c r="F2842" s="60">
        <v>21</v>
      </c>
      <c r="G2842" s="40">
        <v>21</v>
      </c>
      <c r="I2842" s="8"/>
      <c r="J2842" s="6"/>
      <c r="K2842" s="64"/>
      <c r="N2842" s="24"/>
      <c r="T2842" s="19" t="s">
        <v>8818</v>
      </c>
      <c r="X2842" s="30">
        <v>46156</v>
      </c>
      <c r="AA2842" s="3" t="s">
        <v>1818</v>
      </c>
      <c r="AB2842" s="61"/>
      <c r="AD2842" s="9" t="s">
        <v>126</v>
      </c>
      <c r="AF2842" s="9" t="s">
        <v>11</v>
      </c>
      <c r="AH2842" s="9" t="s">
        <v>16</v>
      </c>
      <c r="AJ2842" s="9" t="s">
        <v>24</v>
      </c>
      <c r="AL2842" s="9" t="s">
        <v>41</v>
      </c>
      <c r="AN2842" s="9" t="s">
        <v>123</v>
      </c>
    </row>
    <row r="2843" spans="1:52" hidden="1">
      <c r="A2843" s="69" t="s">
        <v>8819</v>
      </c>
      <c r="B2843" s="70" t="s">
        <v>5821</v>
      </c>
      <c r="F2843" s="60">
        <v>77</v>
      </c>
      <c r="G2843" s="40">
        <v>77</v>
      </c>
      <c r="I2843" s="8"/>
      <c r="J2843" s="6"/>
      <c r="K2843" s="64"/>
      <c r="N2843" s="24"/>
      <c r="Q2843" s="8" t="s">
        <v>5822</v>
      </c>
      <c r="T2843" s="19" t="s">
        <v>8820</v>
      </c>
      <c r="X2843" s="30">
        <v>46122</v>
      </c>
      <c r="AA2843" s="3" t="s">
        <v>1818</v>
      </c>
      <c r="AB2843" s="61"/>
      <c r="AD2843" s="9" t="s">
        <v>126</v>
      </c>
      <c r="AF2843" s="9" t="s">
        <v>11</v>
      </c>
      <c r="AH2843" s="9" t="s">
        <v>82</v>
      </c>
      <c r="AJ2843" s="9" t="s">
        <v>21</v>
      </c>
      <c r="AL2843" s="9" t="s">
        <v>39</v>
      </c>
      <c r="AN2843" s="9" t="s">
        <v>57</v>
      </c>
      <c r="AP2843" s="9" t="s">
        <v>7</v>
      </c>
      <c r="AR2843" s="9" t="s">
        <v>6</v>
      </c>
      <c r="AT2843" s="9" t="s">
        <v>13</v>
      </c>
      <c r="AV2843" s="9" t="s">
        <v>41</v>
      </c>
      <c r="AX2843" s="9" t="s">
        <v>123</v>
      </c>
    </row>
    <row r="2844" spans="1:52" hidden="1">
      <c r="A2844" s="69" t="s">
        <v>8821</v>
      </c>
      <c r="B2844" s="70" t="s">
        <v>8822</v>
      </c>
      <c r="F2844" s="60">
        <v>3</v>
      </c>
      <c r="G2844" s="40">
        <v>3</v>
      </c>
      <c r="I2844" s="8"/>
      <c r="J2844" s="6"/>
      <c r="K2844" s="64"/>
      <c r="N2844" s="24"/>
      <c r="Q2844" s="8" t="s">
        <v>8823</v>
      </c>
      <c r="T2844" s="19" t="s">
        <v>8824</v>
      </c>
      <c r="X2844" s="30">
        <v>46146</v>
      </c>
      <c r="AA2844" s="3" t="s">
        <v>1856</v>
      </c>
      <c r="AB2844" s="61"/>
      <c r="AD2844" s="9" t="s">
        <v>126</v>
      </c>
      <c r="AF2844" s="9" t="s">
        <v>11</v>
      </c>
      <c r="AH2844" s="9" t="s">
        <v>82</v>
      </c>
      <c r="AJ2844" s="9" t="s">
        <v>31</v>
      </c>
      <c r="AL2844" s="9" t="s">
        <v>106</v>
      </c>
      <c r="AN2844" s="9" t="s">
        <v>24</v>
      </c>
      <c r="AP2844" s="9" t="s">
        <v>50</v>
      </c>
      <c r="AR2844" s="9" t="s">
        <v>13</v>
      </c>
      <c r="AT2844" s="9" t="s">
        <v>123</v>
      </c>
    </row>
    <row r="2845" spans="1:52" hidden="1">
      <c r="A2845" s="69" t="s">
        <v>8825</v>
      </c>
      <c r="B2845" s="70" t="s">
        <v>8826</v>
      </c>
      <c r="F2845" s="60">
        <v>200</v>
      </c>
      <c r="G2845" s="40">
        <v>200</v>
      </c>
      <c r="I2845" s="8"/>
      <c r="J2845" s="6"/>
      <c r="K2845" s="64"/>
      <c r="N2845" s="24"/>
      <c r="Q2845" s="8" t="s">
        <v>8827</v>
      </c>
      <c r="T2845" s="19" t="s">
        <v>8828</v>
      </c>
      <c r="X2845" s="30">
        <v>46147</v>
      </c>
      <c r="AA2845" s="3" t="s">
        <v>2889</v>
      </c>
      <c r="AB2845" s="61"/>
      <c r="AD2845" s="9" t="s">
        <v>126</v>
      </c>
      <c r="AF2845" s="9" t="s">
        <v>11</v>
      </c>
      <c r="AH2845" s="9" t="s">
        <v>82</v>
      </c>
      <c r="AJ2845" s="9" t="s">
        <v>31</v>
      </c>
      <c r="AL2845" s="9" t="s">
        <v>9</v>
      </c>
      <c r="AN2845" s="9" t="s">
        <v>106</v>
      </c>
      <c r="AP2845" s="9" t="s">
        <v>48</v>
      </c>
      <c r="AR2845" s="9" t="s">
        <v>13</v>
      </c>
      <c r="AT2845" s="9" t="s">
        <v>123</v>
      </c>
    </row>
    <row r="2846" spans="1:52" hidden="1">
      <c r="A2846" s="69" t="s">
        <v>8829</v>
      </c>
      <c r="B2846" s="70" t="s">
        <v>8830</v>
      </c>
      <c r="F2846" s="60">
        <v>547</v>
      </c>
      <c r="G2846" s="40">
        <v>547</v>
      </c>
      <c r="I2846" s="8"/>
      <c r="J2846" s="6"/>
      <c r="K2846" s="64"/>
      <c r="N2846" s="24"/>
      <c r="T2846" s="19" t="s">
        <v>8831</v>
      </c>
      <c r="X2846" s="30">
        <v>46110</v>
      </c>
      <c r="AA2846" s="3" t="s">
        <v>2584</v>
      </c>
      <c r="AB2846" s="61"/>
      <c r="AD2846" s="9" t="s">
        <v>56</v>
      </c>
      <c r="AF2846" s="9" t="s">
        <v>2</v>
      </c>
      <c r="AH2846" s="9" t="s">
        <v>31</v>
      </c>
      <c r="AJ2846" s="9" t="s">
        <v>123</v>
      </c>
    </row>
    <row r="2847" spans="1:52" hidden="1">
      <c r="A2847" s="69" t="s">
        <v>8832</v>
      </c>
      <c r="B2847" s="70" t="s">
        <v>8833</v>
      </c>
      <c r="F2847" s="60">
        <v>517</v>
      </c>
      <c r="G2847" s="40">
        <v>517</v>
      </c>
      <c r="I2847" s="8"/>
      <c r="J2847" s="6"/>
      <c r="K2847" s="64"/>
      <c r="N2847" s="24"/>
      <c r="T2847" s="19" t="s">
        <v>8834</v>
      </c>
      <c r="X2847" s="30">
        <v>46110</v>
      </c>
      <c r="AA2847" s="3" t="s">
        <v>2584</v>
      </c>
      <c r="AB2847" s="61"/>
      <c r="AD2847" s="9" t="s">
        <v>56</v>
      </c>
      <c r="AF2847" s="9" t="s">
        <v>2</v>
      </c>
      <c r="AH2847" s="9" t="s">
        <v>31</v>
      </c>
      <c r="AJ2847" s="9" t="s">
        <v>123</v>
      </c>
    </row>
    <row r="2848" spans="1:52" hidden="1">
      <c r="A2848" s="69" t="s">
        <v>8835</v>
      </c>
      <c r="B2848" s="70" t="s">
        <v>8836</v>
      </c>
      <c r="F2848" s="60">
        <v>557</v>
      </c>
      <c r="G2848" s="40">
        <v>557</v>
      </c>
      <c r="I2848" s="8"/>
      <c r="J2848" s="6"/>
      <c r="K2848" s="64"/>
      <c r="N2848" s="24"/>
      <c r="T2848" s="19" t="s">
        <v>8837</v>
      </c>
      <c r="X2848" s="30">
        <v>46110</v>
      </c>
      <c r="AA2848" s="3" t="s">
        <v>2584</v>
      </c>
      <c r="AB2848" s="61"/>
      <c r="AD2848" s="9" t="s">
        <v>56</v>
      </c>
      <c r="AF2848" s="9" t="s">
        <v>2</v>
      </c>
      <c r="AH2848" s="9" t="s">
        <v>31</v>
      </c>
      <c r="AJ2848" s="9" t="s">
        <v>123</v>
      </c>
    </row>
    <row r="2849" spans="1:48" hidden="1">
      <c r="A2849" s="69" t="s">
        <v>8838</v>
      </c>
      <c r="B2849" s="70" t="s">
        <v>8839</v>
      </c>
      <c r="F2849" s="60">
        <v>543</v>
      </c>
      <c r="G2849" s="40">
        <v>543</v>
      </c>
      <c r="I2849" s="8"/>
      <c r="J2849" s="6"/>
      <c r="K2849" s="64"/>
      <c r="N2849" s="24"/>
      <c r="T2849" s="19" t="s">
        <v>8840</v>
      </c>
      <c r="X2849" s="30">
        <v>46110</v>
      </c>
      <c r="AA2849" s="3" t="s">
        <v>2584</v>
      </c>
      <c r="AB2849" s="61"/>
      <c r="AD2849" s="9" t="s">
        <v>56</v>
      </c>
      <c r="AF2849" s="9" t="s">
        <v>2</v>
      </c>
      <c r="AH2849" s="9" t="s">
        <v>31</v>
      </c>
      <c r="AJ2849" s="9" t="s">
        <v>123</v>
      </c>
    </row>
    <row r="2850" spans="1:48" hidden="1">
      <c r="A2850" s="69" t="s">
        <v>8841</v>
      </c>
      <c r="B2850" s="70" t="s">
        <v>8842</v>
      </c>
      <c r="F2850" s="60">
        <v>547</v>
      </c>
      <c r="G2850" s="40">
        <v>547</v>
      </c>
      <c r="I2850" s="8"/>
      <c r="J2850" s="6"/>
      <c r="K2850" s="64"/>
      <c r="N2850" s="24"/>
      <c r="T2850" s="19" t="s">
        <v>8843</v>
      </c>
      <c r="X2850" s="30">
        <v>46110</v>
      </c>
      <c r="AA2850" s="3" t="s">
        <v>2584</v>
      </c>
      <c r="AB2850" s="61"/>
      <c r="AD2850" s="9" t="s">
        <v>56</v>
      </c>
      <c r="AF2850" s="9" t="s">
        <v>2</v>
      </c>
      <c r="AH2850" s="9" t="s">
        <v>31</v>
      </c>
      <c r="AJ2850" s="9" t="s">
        <v>123</v>
      </c>
    </row>
    <row r="2851" spans="1:48" hidden="1">
      <c r="A2851" s="69" t="s">
        <v>8844</v>
      </c>
      <c r="B2851" s="70" t="s">
        <v>8845</v>
      </c>
      <c r="F2851" s="60">
        <v>549</v>
      </c>
      <c r="G2851" s="40">
        <v>549</v>
      </c>
      <c r="I2851" s="8"/>
      <c r="J2851" s="6"/>
      <c r="K2851" s="64"/>
      <c r="N2851" s="24"/>
      <c r="T2851" s="19" t="s">
        <v>8846</v>
      </c>
      <c r="X2851" s="30">
        <v>46110</v>
      </c>
      <c r="AA2851" s="3" t="s">
        <v>2584</v>
      </c>
      <c r="AB2851" s="61"/>
      <c r="AD2851" s="9" t="s">
        <v>56</v>
      </c>
      <c r="AF2851" s="9" t="s">
        <v>2</v>
      </c>
      <c r="AH2851" s="9" t="s">
        <v>31</v>
      </c>
      <c r="AJ2851" s="9" t="s">
        <v>123</v>
      </c>
    </row>
    <row r="2852" spans="1:48" hidden="1">
      <c r="A2852" s="69" t="s">
        <v>8847</v>
      </c>
      <c r="B2852" s="70" t="s">
        <v>8848</v>
      </c>
      <c r="F2852" s="60">
        <v>1057</v>
      </c>
      <c r="G2852" s="40">
        <v>1057</v>
      </c>
      <c r="I2852" s="8"/>
      <c r="J2852" s="6"/>
      <c r="K2852" s="64"/>
      <c r="N2852" s="24"/>
      <c r="T2852" s="19" t="s">
        <v>8849</v>
      </c>
      <c r="X2852" s="30">
        <v>46110</v>
      </c>
      <c r="AA2852" s="3" t="s">
        <v>2584</v>
      </c>
      <c r="AB2852" s="61"/>
      <c r="AD2852" s="9" t="s">
        <v>56</v>
      </c>
      <c r="AF2852" s="9" t="s">
        <v>2</v>
      </c>
      <c r="AH2852" s="9" t="s">
        <v>31</v>
      </c>
      <c r="AJ2852" s="9" t="s">
        <v>123</v>
      </c>
    </row>
    <row r="2853" spans="1:48" hidden="1">
      <c r="A2853" s="69" t="s">
        <v>8850</v>
      </c>
      <c r="B2853" s="70" t="s">
        <v>8851</v>
      </c>
      <c r="F2853" s="60">
        <v>130</v>
      </c>
      <c r="G2853" s="40">
        <v>130</v>
      </c>
      <c r="I2853" s="8"/>
      <c r="J2853" s="6"/>
      <c r="K2853" s="64"/>
      <c r="N2853" s="24"/>
      <c r="T2853" s="19" t="s">
        <v>8852</v>
      </c>
      <c r="X2853" s="30">
        <v>46092</v>
      </c>
      <c r="AA2853" s="3" t="s">
        <v>3</v>
      </c>
      <c r="AB2853" s="61"/>
      <c r="AD2853" s="9" t="s">
        <v>56</v>
      </c>
      <c r="AF2853" s="9" t="s">
        <v>13</v>
      </c>
      <c r="AH2853" s="9" t="s">
        <v>123</v>
      </c>
    </row>
    <row r="2854" spans="1:48" hidden="1">
      <c r="A2854" s="69" t="s">
        <v>8853</v>
      </c>
      <c r="B2854" s="70" t="s">
        <v>8854</v>
      </c>
      <c r="F2854" s="60">
        <v>50</v>
      </c>
      <c r="G2854" s="40">
        <v>50</v>
      </c>
      <c r="I2854" s="8"/>
      <c r="J2854" s="6"/>
      <c r="K2854" s="64"/>
      <c r="N2854" s="24"/>
      <c r="T2854" s="19" t="s">
        <v>8855</v>
      </c>
      <c r="X2854" s="30">
        <v>46101</v>
      </c>
      <c r="AA2854" s="3" t="s">
        <v>221</v>
      </c>
      <c r="AB2854" s="61"/>
      <c r="AD2854" s="9" t="s">
        <v>56</v>
      </c>
      <c r="AF2854" s="9" t="s">
        <v>13</v>
      </c>
      <c r="AH2854" s="9" t="s">
        <v>123</v>
      </c>
    </row>
    <row r="2855" spans="1:48" hidden="1">
      <c r="A2855" s="69" t="s">
        <v>8856</v>
      </c>
      <c r="B2855" s="70" t="s">
        <v>6612</v>
      </c>
      <c r="F2855" s="60">
        <v>10</v>
      </c>
      <c r="G2855" s="40">
        <v>10</v>
      </c>
      <c r="I2855" s="8"/>
      <c r="J2855" s="6"/>
      <c r="K2855" s="64"/>
      <c r="N2855" s="24"/>
      <c r="Q2855" s="8" t="s">
        <v>6613</v>
      </c>
      <c r="T2855" s="19" t="s">
        <v>8857</v>
      </c>
      <c r="X2855" s="30">
        <v>46142</v>
      </c>
      <c r="AA2855" s="3" t="s">
        <v>3149</v>
      </c>
      <c r="AB2855" s="61"/>
      <c r="AD2855" s="9" t="s">
        <v>126</v>
      </c>
      <c r="AF2855" s="9" t="s">
        <v>11</v>
      </c>
      <c r="AH2855" s="9" t="s">
        <v>82</v>
      </c>
      <c r="AJ2855" s="9" t="s">
        <v>31</v>
      </c>
      <c r="AL2855" s="9" t="s">
        <v>87</v>
      </c>
      <c r="AN2855" s="9" t="s">
        <v>106</v>
      </c>
      <c r="AP2855" s="9" t="s">
        <v>48</v>
      </c>
      <c r="AR2855" s="9" t="s">
        <v>13</v>
      </c>
      <c r="AT2855" s="9" t="s">
        <v>123</v>
      </c>
    </row>
    <row r="2856" spans="1:48" hidden="1">
      <c r="A2856" s="69" t="s">
        <v>8858</v>
      </c>
      <c r="B2856" s="70" t="s">
        <v>287</v>
      </c>
      <c r="F2856" s="60">
        <v>30</v>
      </c>
      <c r="G2856" s="40">
        <v>30</v>
      </c>
      <c r="I2856" s="8"/>
      <c r="J2856" s="6"/>
      <c r="K2856" s="64"/>
      <c r="N2856" s="24"/>
      <c r="Q2856" s="8" t="s">
        <v>8859</v>
      </c>
      <c r="T2856" s="19" t="s">
        <v>8860</v>
      </c>
      <c r="X2856" s="30">
        <v>46168</v>
      </c>
      <c r="AA2856" s="3" t="s">
        <v>1856</v>
      </c>
      <c r="AB2856" s="61"/>
      <c r="AD2856" s="9" t="s">
        <v>126</v>
      </c>
      <c r="AF2856" s="9" t="s">
        <v>11</v>
      </c>
      <c r="AH2856" s="9" t="s">
        <v>82</v>
      </c>
      <c r="AJ2856" s="9" t="s">
        <v>31</v>
      </c>
      <c r="AL2856" s="9" t="s">
        <v>106</v>
      </c>
      <c r="AN2856" s="9" t="s">
        <v>48</v>
      </c>
      <c r="AP2856" s="9" t="s">
        <v>13</v>
      </c>
      <c r="AR2856" s="9" t="s">
        <v>123</v>
      </c>
    </row>
    <row r="2857" spans="1:48" hidden="1">
      <c r="A2857" s="69" t="s">
        <v>8861</v>
      </c>
      <c r="B2857" s="70" t="s">
        <v>365</v>
      </c>
      <c r="F2857" s="60">
        <v>30</v>
      </c>
      <c r="G2857" s="40">
        <v>30</v>
      </c>
      <c r="I2857" s="8"/>
      <c r="J2857" s="6"/>
      <c r="K2857" s="64"/>
      <c r="N2857" s="24"/>
      <c r="Q2857" s="8" t="s">
        <v>4151</v>
      </c>
      <c r="T2857" s="19" t="s">
        <v>8862</v>
      </c>
      <c r="X2857" s="30">
        <v>46168</v>
      </c>
      <c r="AA2857" s="3" t="s">
        <v>1856</v>
      </c>
      <c r="AB2857" s="61"/>
      <c r="AD2857" s="9" t="s">
        <v>126</v>
      </c>
      <c r="AF2857" s="9" t="s">
        <v>11</v>
      </c>
      <c r="AH2857" s="9" t="s">
        <v>16</v>
      </c>
      <c r="AJ2857" s="9" t="s">
        <v>2</v>
      </c>
      <c r="AL2857" s="9" t="s">
        <v>31</v>
      </c>
      <c r="AN2857" s="9" t="s">
        <v>106</v>
      </c>
      <c r="AP2857" s="9" t="s">
        <v>48</v>
      </c>
      <c r="AR2857" s="9" t="s">
        <v>13</v>
      </c>
      <c r="AT2857" s="9" t="s">
        <v>123</v>
      </c>
    </row>
    <row r="2858" spans="1:48" hidden="1">
      <c r="A2858" s="69" t="s">
        <v>8863</v>
      </c>
      <c r="B2858" s="70" t="s">
        <v>4154</v>
      </c>
      <c r="F2858" s="60">
        <v>30</v>
      </c>
      <c r="G2858" s="40">
        <v>30</v>
      </c>
      <c r="I2858" s="8"/>
      <c r="J2858" s="6"/>
      <c r="K2858" s="64"/>
      <c r="N2858" s="24"/>
      <c r="Q2858" s="8" t="s">
        <v>4155</v>
      </c>
      <c r="T2858" s="19" t="s">
        <v>8864</v>
      </c>
      <c r="X2858" s="30">
        <v>46168</v>
      </c>
      <c r="AA2858" s="3" t="s">
        <v>1856</v>
      </c>
      <c r="AB2858" s="61"/>
      <c r="AD2858" s="9" t="s">
        <v>126</v>
      </c>
      <c r="AF2858" s="9" t="s">
        <v>11</v>
      </c>
      <c r="AH2858" s="9" t="s">
        <v>16</v>
      </c>
      <c r="AJ2858" s="9" t="s">
        <v>2</v>
      </c>
      <c r="AL2858" s="9" t="s">
        <v>31</v>
      </c>
      <c r="AN2858" s="9" t="s">
        <v>106</v>
      </c>
      <c r="AP2858" s="9" t="s">
        <v>50</v>
      </c>
      <c r="AR2858" s="9" t="s">
        <v>13</v>
      </c>
      <c r="AT2858" s="9" t="s">
        <v>123</v>
      </c>
    </row>
    <row r="2859" spans="1:48" hidden="1">
      <c r="A2859" s="69" t="s">
        <v>8865</v>
      </c>
      <c r="B2859" s="70" t="s">
        <v>3109</v>
      </c>
      <c r="F2859" s="60">
        <v>2</v>
      </c>
      <c r="G2859" s="40">
        <v>2</v>
      </c>
      <c r="I2859" s="8"/>
      <c r="J2859" s="6"/>
      <c r="K2859" s="64"/>
      <c r="N2859" s="24"/>
      <c r="T2859" s="19" t="s">
        <v>8866</v>
      </c>
      <c r="X2859" s="30">
        <v>46094</v>
      </c>
      <c r="AA2859" s="3" t="s">
        <v>1742</v>
      </c>
      <c r="AB2859" s="61"/>
      <c r="AD2859" s="9" t="s">
        <v>56</v>
      </c>
      <c r="AF2859" s="9" t="s">
        <v>13</v>
      </c>
      <c r="AH2859" s="9" t="s">
        <v>123</v>
      </c>
    </row>
    <row r="2860" spans="1:48" hidden="1">
      <c r="A2860" s="69" t="s">
        <v>8867</v>
      </c>
      <c r="B2860" s="70" t="s">
        <v>334</v>
      </c>
      <c r="F2860" s="60">
        <v>100</v>
      </c>
      <c r="G2860" s="40">
        <v>100</v>
      </c>
      <c r="I2860" s="8"/>
      <c r="J2860" s="6"/>
      <c r="K2860" s="64"/>
      <c r="N2860" s="24"/>
      <c r="Q2860" s="8" t="s">
        <v>8868</v>
      </c>
      <c r="T2860" s="19" t="s">
        <v>8869</v>
      </c>
      <c r="X2860" s="30">
        <v>46178</v>
      </c>
      <c r="AA2860" s="3" t="s">
        <v>2471</v>
      </c>
      <c r="AB2860" s="61"/>
      <c r="AD2860" s="9" t="s">
        <v>126</v>
      </c>
      <c r="AF2860" s="9" t="s">
        <v>11</v>
      </c>
      <c r="AH2860" s="9" t="s">
        <v>16</v>
      </c>
      <c r="AJ2860" s="9" t="s">
        <v>82</v>
      </c>
      <c r="AL2860" s="9" t="s">
        <v>1567</v>
      </c>
      <c r="AN2860" s="9" t="s">
        <v>106</v>
      </c>
      <c r="AP2860" s="9" t="s">
        <v>48</v>
      </c>
      <c r="AR2860" s="9" t="s">
        <v>13</v>
      </c>
      <c r="AT2860" s="9" t="s">
        <v>41</v>
      </c>
      <c r="AV2860" s="9" t="s">
        <v>123</v>
      </c>
    </row>
    <row r="2861" spans="1:48" hidden="1">
      <c r="A2861" s="69" t="s">
        <v>8870</v>
      </c>
      <c r="B2861" s="70" t="s">
        <v>6212</v>
      </c>
      <c r="F2861" s="60">
        <v>252</v>
      </c>
      <c r="G2861" s="40">
        <v>0</v>
      </c>
      <c r="I2861" s="8"/>
      <c r="J2861" s="6"/>
      <c r="K2861" s="64"/>
      <c r="N2861" s="24"/>
      <c r="T2861" s="19" t="s">
        <v>8871</v>
      </c>
      <c r="X2861" s="30">
        <v>46094</v>
      </c>
      <c r="AA2861" s="3" t="s">
        <v>1980</v>
      </c>
      <c r="AB2861" s="61"/>
      <c r="AD2861" s="9" t="s">
        <v>56</v>
      </c>
      <c r="AF2861" s="9" t="s">
        <v>2</v>
      </c>
      <c r="AH2861" s="9" t="s">
        <v>123</v>
      </c>
    </row>
    <row r="2862" spans="1:48" hidden="1">
      <c r="A2862" s="69" t="s">
        <v>8872</v>
      </c>
      <c r="B2862" s="70" t="s">
        <v>6212</v>
      </c>
      <c r="F2862" s="60">
        <v>246</v>
      </c>
      <c r="G2862" s="40">
        <v>0</v>
      </c>
      <c r="I2862" s="8"/>
      <c r="J2862" s="6"/>
      <c r="K2862" s="64"/>
      <c r="N2862" s="24"/>
      <c r="T2862" s="19" t="s">
        <v>8873</v>
      </c>
      <c r="X2862" s="30">
        <v>46094</v>
      </c>
      <c r="AA2862" s="3" t="s">
        <v>1980</v>
      </c>
      <c r="AB2862" s="61"/>
      <c r="AD2862" s="9" t="s">
        <v>56</v>
      </c>
      <c r="AF2862" s="9" t="s">
        <v>2</v>
      </c>
      <c r="AH2862" s="9" t="s">
        <v>123</v>
      </c>
    </row>
    <row r="2863" spans="1:48" hidden="1">
      <c r="A2863" s="69" t="s">
        <v>8874</v>
      </c>
      <c r="B2863" s="70" t="s">
        <v>199</v>
      </c>
      <c r="F2863" s="60">
        <v>252</v>
      </c>
      <c r="G2863" s="40">
        <v>252</v>
      </c>
      <c r="I2863" s="8"/>
      <c r="J2863" s="6"/>
      <c r="K2863" s="64"/>
      <c r="N2863" s="24"/>
      <c r="T2863" s="19" t="s">
        <v>8875</v>
      </c>
      <c r="X2863" s="30">
        <v>46094</v>
      </c>
      <c r="AA2863" s="3" t="s">
        <v>1980</v>
      </c>
      <c r="AB2863" s="61"/>
      <c r="AD2863" s="9" t="s">
        <v>56</v>
      </c>
      <c r="AF2863" s="9" t="s">
        <v>2</v>
      </c>
    </row>
    <row r="2864" spans="1:48" hidden="1">
      <c r="A2864" s="69" t="s">
        <v>8876</v>
      </c>
      <c r="B2864" s="70" t="s">
        <v>199</v>
      </c>
      <c r="F2864" s="60">
        <v>252</v>
      </c>
      <c r="G2864" s="40">
        <v>252</v>
      </c>
      <c r="I2864" s="8"/>
      <c r="J2864" s="6"/>
      <c r="K2864" s="64"/>
      <c r="N2864" s="24"/>
      <c r="T2864" s="19" t="s">
        <v>8877</v>
      </c>
      <c r="X2864" s="30">
        <v>46094</v>
      </c>
      <c r="AA2864" s="3" t="s">
        <v>1980</v>
      </c>
      <c r="AB2864" s="61"/>
      <c r="AD2864" s="9" t="s">
        <v>56</v>
      </c>
      <c r="AF2864" s="9" t="s">
        <v>2</v>
      </c>
    </row>
    <row r="2865" spans="1:50" hidden="1">
      <c r="A2865" s="69" t="s">
        <v>8878</v>
      </c>
      <c r="B2865" s="70" t="s">
        <v>8879</v>
      </c>
      <c r="F2865" s="60">
        <v>5</v>
      </c>
      <c r="G2865" s="40">
        <v>5</v>
      </c>
      <c r="I2865" s="8"/>
      <c r="J2865" s="6"/>
      <c r="K2865" s="64"/>
      <c r="N2865" s="24"/>
      <c r="T2865" s="19" t="s">
        <v>8880</v>
      </c>
      <c r="X2865" s="30">
        <v>46136</v>
      </c>
      <c r="AA2865" s="3" t="s">
        <v>1654</v>
      </c>
      <c r="AB2865" s="61"/>
      <c r="AD2865" s="9" t="s">
        <v>126</v>
      </c>
      <c r="AF2865" s="9" t="s">
        <v>11</v>
      </c>
      <c r="AH2865" s="9" t="s">
        <v>16</v>
      </c>
      <c r="AJ2865" s="9" t="s">
        <v>45</v>
      </c>
      <c r="AL2865" s="9" t="s">
        <v>44</v>
      </c>
      <c r="AN2865" s="9" t="s">
        <v>78</v>
      </c>
      <c r="AP2865" s="9" t="s">
        <v>7</v>
      </c>
      <c r="AR2865" s="9" t="s">
        <v>18</v>
      </c>
      <c r="AT2865" s="9" t="s">
        <v>123</v>
      </c>
    </row>
    <row r="2866" spans="1:50" hidden="1">
      <c r="A2866" s="69" t="s">
        <v>8881</v>
      </c>
      <c r="B2866" s="70" t="s">
        <v>8882</v>
      </c>
      <c r="F2866" s="60">
        <v>5</v>
      </c>
      <c r="G2866" s="40">
        <v>5</v>
      </c>
      <c r="I2866" s="8"/>
      <c r="J2866" s="6"/>
      <c r="K2866" s="64"/>
      <c r="N2866" s="24"/>
      <c r="T2866" s="19" t="s">
        <v>8883</v>
      </c>
      <c r="X2866" s="30">
        <v>46136</v>
      </c>
      <c r="AA2866" s="3" t="s">
        <v>1654</v>
      </c>
      <c r="AB2866" s="61"/>
      <c r="AD2866" s="9" t="s">
        <v>126</v>
      </c>
      <c r="AF2866" s="9" t="s">
        <v>11</v>
      </c>
      <c r="AH2866" s="9" t="s">
        <v>16</v>
      </c>
      <c r="AJ2866" s="9" t="s">
        <v>45</v>
      </c>
      <c r="AL2866" s="9" t="s">
        <v>44</v>
      </c>
      <c r="AN2866" s="9" t="s">
        <v>49</v>
      </c>
      <c r="AP2866" s="9" t="s">
        <v>7</v>
      </c>
      <c r="AR2866" s="9" t="s">
        <v>18</v>
      </c>
      <c r="AT2866" s="9" t="s">
        <v>123</v>
      </c>
    </row>
    <row r="2867" spans="1:50" hidden="1">
      <c r="A2867" s="69" t="s">
        <v>8884</v>
      </c>
      <c r="B2867" s="70" t="s">
        <v>8885</v>
      </c>
      <c r="F2867" s="60">
        <v>1</v>
      </c>
      <c r="G2867" s="40">
        <v>1</v>
      </c>
      <c r="I2867" s="8"/>
      <c r="J2867" s="6"/>
      <c r="K2867" s="64"/>
      <c r="N2867" s="24"/>
      <c r="Q2867" s="8" t="s">
        <v>8886</v>
      </c>
      <c r="X2867" s="30">
        <v>46112</v>
      </c>
      <c r="AA2867" s="3" t="s">
        <v>2963</v>
      </c>
      <c r="AB2867" s="61"/>
      <c r="AD2867" s="9" t="s">
        <v>126</v>
      </c>
      <c r="AF2867" s="9" t="s">
        <v>11</v>
      </c>
      <c r="AH2867" s="9" t="s">
        <v>16</v>
      </c>
      <c r="AJ2867" s="9" t="s">
        <v>106</v>
      </c>
      <c r="AL2867" s="9" t="s">
        <v>55</v>
      </c>
      <c r="AN2867" s="9" t="s">
        <v>41</v>
      </c>
      <c r="AP2867" s="9" t="s">
        <v>123</v>
      </c>
    </row>
    <row r="2868" spans="1:50" hidden="1">
      <c r="A2868" s="69" t="s">
        <v>8887</v>
      </c>
      <c r="B2868" s="70" t="s">
        <v>8888</v>
      </c>
      <c r="F2868" s="60">
        <v>1</v>
      </c>
      <c r="G2868" s="40">
        <v>1</v>
      </c>
      <c r="I2868" s="8"/>
      <c r="J2868" s="6"/>
      <c r="K2868" s="64"/>
      <c r="N2868" s="24"/>
      <c r="Q2868" s="8" t="s">
        <v>8889</v>
      </c>
      <c r="X2868" s="30">
        <v>46112</v>
      </c>
      <c r="AA2868" s="3" t="s">
        <v>2963</v>
      </c>
      <c r="AB2868" s="61"/>
      <c r="AD2868" s="9" t="s">
        <v>126</v>
      </c>
      <c r="AF2868" s="9" t="s">
        <v>11</v>
      </c>
      <c r="AH2868" s="9" t="s">
        <v>16</v>
      </c>
      <c r="AJ2868" s="9" t="s">
        <v>106</v>
      </c>
      <c r="AL2868" s="9" t="s">
        <v>7</v>
      </c>
      <c r="AN2868" s="9" t="s">
        <v>41</v>
      </c>
      <c r="AP2868" s="9" t="s">
        <v>123</v>
      </c>
    </row>
    <row r="2869" spans="1:50" hidden="1">
      <c r="A2869" s="69" t="s">
        <v>8890</v>
      </c>
      <c r="B2869" s="70" t="s">
        <v>8891</v>
      </c>
      <c r="F2869" s="60">
        <v>7</v>
      </c>
      <c r="G2869" s="40">
        <v>7</v>
      </c>
      <c r="I2869" s="8"/>
      <c r="J2869" s="6"/>
      <c r="K2869" s="64"/>
      <c r="N2869" s="24"/>
      <c r="Q2869" s="8" t="s">
        <v>8892</v>
      </c>
      <c r="T2869" s="19" t="s">
        <v>8893</v>
      </c>
      <c r="X2869" s="30">
        <v>46129</v>
      </c>
      <c r="AA2869" s="3" t="s">
        <v>1856</v>
      </c>
      <c r="AB2869" s="61"/>
      <c r="AD2869" s="9" t="s">
        <v>56</v>
      </c>
      <c r="AF2869" s="9" t="s">
        <v>82</v>
      </c>
      <c r="AH2869" s="9" t="s">
        <v>31</v>
      </c>
      <c r="AJ2869" s="9" t="s">
        <v>106</v>
      </c>
      <c r="AL2869" s="9" t="s">
        <v>50</v>
      </c>
      <c r="AN2869" s="9" t="s">
        <v>13</v>
      </c>
      <c r="AP2869" s="9" t="s">
        <v>123</v>
      </c>
    </row>
    <row r="2870" spans="1:50" hidden="1">
      <c r="A2870" s="69" t="s">
        <v>8894</v>
      </c>
      <c r="B2870" s="70" t="s">
        <v>8895</v>
      </c>
      <c r="F2870" s="60">
        <v>7</v>
      </c>
      <c r="G2870" s="40">
        <v>7</v>
      </c>
      <c r="I2870" s="8"/>
      <c r="J2870" s="6"/>
      <c r="K2870" s="64"/>
      <c r="N2870" s="24"/>
      <c r="Q2870" s="8" t="s">
        <v>8896</v>
      </c>
      <c r="T2870" s="19" t="s">
        <v>8897</v>
      </c>
      <c r="X2870" s="30">
        <v>46129</v>
      </c>
      <c r="AA2870" s="3" t="s">
        <v>1856</v>
      </c>
      <c r="AB2870" s="61"/>
      <c r="AD2870" s="9" t="s">
        <v>56</v>
      </c>
      <c r="AF2870" s="9" t="s">
        <v>82</v>
      </c>
      <c r="AH2870" s="9" t="s">
        <v>31</v>
      </c>
      <c r="AJ2870" s="9" t="s">
        <v>106</v>
      </c>
      <c r="AL2870" s="9" t="s">
        <v>50</v>
      </c>
      <c r="AN2870" s="9" t="s">
        <v>13</v>
      </c>
      <c r="AP2870" s="9" t="s">
        <v>123</v>
      </c>
    </row>
    <row r="2871" spans="1:50" hidden="1">
      <c r="A2871" s="69" t="s">
        <v>8898</v>
      </c>
      <c r="B2871" s="70" t="s">
        <v>8899</v>
      </c>
      <c r="F2871" s="60">
        <v>7</v>
      </c>
      <c r="G2871" s="40">
        <v>7</v>
      </c>
      <c r="I2871" s="8"/>
      <c r="J2871" s="6"/>
      <c r="K2871" s="64"/>
      <c r="N2871" s="24"/>
      <c r="Q2871" s="8" t="s">
        <v>8900</v>
      </c>
      <c r="T2871" s="19" t="s">
        <v>8901</v>
      </c>
      <c r="X2871" s="30">
        <v>46129</v>
      </c>
      <c r="AA2871" s="3" t="s">
        <v>1856</v>
      </c>
      <c r="AB2871" s="61"/>
      <c r="AD2871" s="9" t="s">
        <v>56</v>
      </c>
      <c r="AF2871" s="9" t="s">
        <v>82</v>
      </c>
      <c r="AH2871" s="9" t="s">
        <v>31</v>
      </c>
      <c r="AJ2871" s="9" t="s">
        <v>106</v>
      </c>
      <c r="AL2871" s="9" t="s">
        <v>48</v>
      </c>
      <c r="AN2871" s="9" t="s">
        <v>13</v>
      </c>
      <c r="AP2871" s="9" t="s">
        <v>123</v>
      </c>
    </row>
    <row r="2872" spans="1:50" hidden="1">
      <c r="A2872" s="69" t="s">
        <v>8902</v>
      </c>
      <c r="B2872" s="70" t="s">
        <v>8903</v>
      </c>
      <c r="F2872" s="60">
        <v>7</v>
      </c>
      <c r="G2872" s="40">
        <v>7</v>
      </c>
      <c r="I2872" s="8"/>
      <c r="J2872" s="6"/>
      <c r="K2872" s="64"/>
      <c r="N2872" s="24"/>
      <c r="Q2872" s="8" t="s">
        <v>8904</v>
      </c>
      <c r="T2872" s="19" t="s">
        <v>8905</v>
      </c>
      <c r="X2872" s="30">
        <v>46129</v>
      </c>
      <c r="AA2872" s="3" t="s">
        <v>1856</v>
      </c>
      <c r="AB2872" s="61"/>
      <c r="AD2872" s="9" t="s">
        <v>56</v>
      </c>
      <c r="AF2872" s="9" t="s">
        <v>82</v>
      </c>
      <c r="AH2872" s="9" t="s">
        <v>31</v>
      </c>
      <c r="AJ2872" s="9" t="s">
        <v>106</v>
      </c>
      <c r="AL2872" s="9" t="s">
        <v>24</v>
      </c>
      <c r="AN2872" s="9" t="s">
        <v>50</v>
      </c>
      <c r="AP2872" s="9" t="s">
        <v>13</v>
      </c>
      <c r="AR2872" s="9" t="s">
        <v>123</v>
      </c>
    </row>
    <row r="2873" spans="1:50" hidden="1">
      <c r="A2873" s="69" t="s">
        <v>8906</v>
      </c>
      <c r="B2873" s="70" t="s">
        <v>8907</v>
      </c>
      <c r="F2873" s="60">
        <v>21</v>
      </c>
      <c r="G2873" s="40">
        <v>21</v>
      </c>
      <c r="I2873" s="8"/>
      <c r="J2873" s="6"/>
      <c r="K2873" s="64"/>
      <c r="N2873" s="24"/>
      <c r="Q2873" s="8" t="s">
        <v>8908</v>
      </c>
      <c r="T2873" s="19" t="s">
        <v>8909</v>
      </c>
      <c r="X2873" s="30">
        <v>46157</v>
      </c>
      <c r="AA2873" s="3" t="s">
        <v>2273</v>
      </c>
      <c r="AB2873" s="61"/>
      <c r="AD2873" s="9" t="s">
        <v>126</v>
      </c>
      <c r="AF2873" s="9" t="s">
        <v>19</v>
      </c>
      <c r="AH2873" s="9" t="s">
        <v>17</v>
      </c>
      <c r="AJ2873" s="9" t="s">
        <v>16</v>
      </c>
      <c r="AL2873" s="9" t="s">
        <v>44</v>
      </c>
      <c r="AN2873" s="9" t="s">
        <v>40</v>
      </c>
      <c r="AP2873" s="9" t="s">
        <v>106</v>
      </c>
      <c r="AR2873" s="9" t="s">
        <v>174</v>
      </c>
      <c r="AT2873" s="9" t="s">
        <v>83</v>
      </c>
      <c r="AV2873" s="9" t="s">
        <v>29</v>
      </c>
      <c r="AX2873" s="9" t="s">
        <v>123</v>
      </c>
    </row>
    <row r="2874" spans="1:50" hidden="1">
      <c r="A2874" s="69" t="s">
        <v>8910</v>
      </c>
      <c r="B2874" s="70" t="s">
        <v>199</v>
      </c>
      <c r="F2874" s="60">
        <v>252</v>
      </c>
      <c r="G2874" s="40">
        <v>252</v>
      </c>
      <c r="I2874" s="8"/>
      <c r="J2874" s="6"/>
      <c r="K2874" s="64"/>
      <c r="N2874" s="24"/>
      <c r="T2874" s="19" t="s">
        <v>8911</v>
      </c>
      <c r="X2874" s="30">
        <v>46101</v>
      </c>
      <c r="AA2874" s="3" t="s">
        <v>1980</v>
      </c>
      <c r="AB2874" s="61"/>
      <c r="AD2874" s="9" t="s">
        <v>56</v>
      </c>
      <c r="AF2874" s="9" t="s">
        <v>2</v>
      </c>
    </row>
    <row r="2875" spans="1:50" hidden="1">
      <c r="A2875" s="69" t="s">
        <v>8912</v>
      </c>
      <c r="B2875" s="70" t="s">
        <v>199</v>
      </c>
      <c r="F2875" s="60">
        <v>252</v>
      </c>
      <c r="G2875" s="40">
        <v>252</v>
      </c>
      <c r="I2875" s="8"/>
      <c r="J2875" s="6"/>
      <c r="K2875" s="64"/>
      <c r="N2875" s="24"/>
      <c r="T2875" s="19" t="s">
        <v>8913</v>
      </c>
      <c r="X2875" s="30">
        <v>46101</v>
      </c>
      <c r="AA2875" s="3" t="s">
        <v>1980</v>
      </c>
      <c r="AB2875" s="61"/>
      <c r="AD2875" s="9" t="s">
        <v>56</v>
      </c>
      <c r="AF2875" s="9" t="s">
        <v>2</v>
      </c>
    </row>
    <row r="2876" spans="1:50" hidden="1">
      <c r="A2876" s="69" t="s">
        <v>8914</v>
      </c>
      <c r="B2876" s="70" t="s">
        <v>199</v>
      </c>
      <c r="F2876" s="60">
        <v>252</v>
      </c>
      <c r="G2876" s="40">
        <v>252</v>
      </c>
      <c r="I2876" s="8"/>
      <c r="J2876" s="6"/>
      <c r="K2876" s="64"/>
      <c r="N2876" s="24"/>
      <c r="T2876" s="19" t="s">
        <v>8915</v>
      </c>
      <c r="X2876" s="30">
        <v>46101</v>
      </c>
      <c r="AA2876" s="3" t="s">
        <v>1980</v>
      </c>
      <c r="AB2876" s="61"/>
      <c r="AD2876" s="9" t="s">
        <v>56</v>
      </c>
      <c r="AF2876" s="9" t="s">
        <v>2</v>
      </c>
    </row>
    <row r="2877" spans="1:50" hidden="1">
      <c r="A2877" s="69" t="s">
        <v>8916</v>
      </c>
      <c r="B2877" s="70" t="s">
        <v>1178</v>
      </c>
      <c r="F2877" s="60">
        <v>40</v>
      </c>
      <c r="G2877" s="40">
        <v>40</v>
      </c>
      <c r="I2877" s="8"/>
      <c r="J2877" s="6"/>
      <c r="K2877" s="64"/>
      <c r="N2877" s="24"/>
      <c r="T2877" s="19" t="s">
        <v>8917</v>
      </c>
      <c r="X2877" s="30">
        <v>46097</v>
      </c>
      <c r="AA2877" s="3" t="s">
        <v>1628</v>
      </c>
      <c r="AB2877" s="61"/>
      <c r="AD2877" s="9" t="s">
        <v>56</v>
      </c>
      <c r="AF2877" s="9" t="s">
        <v>2</v>
      </c>
      <c r="AH2877" s="9" t="s">
        <v>123</v>
      </c>
    </row>
    <row r="2878" spans="1:50" hidden="1">
      <c r="A2878" s="69" t="s">
        <v>8918</v>
      </c>
      <c r="B2878" s="70" t="s">
        <v>199</v>
      </c>
      <c r="F2878" s="60">
        <v>252</v>
      </c>
      <c r="G2878" s="40">
        <v>252</v>
      </c>
      <c r="I2878" s="8"/>
      <c r="J2878" s="6"/>
      <c r="K2878" s="64"/>
      <c r="N2878" s="24"/>
      <c r="T2878" s="19" t="s">
        <v>8919</v>
      </c>
      <c r="X2878" s="30">
        <v>46101</v>
      </c>
      <c r="AA2878" s="3" t="s">
        <v>1980</v>
      </c>
      <c r="AB2878" s="61"/>
      <c r="AD2878" s="9" t="s">
        <v>56</v>
      </c>
      <c r="AF2878" s="9" t="s">
        <v>2</v>
      </c>
    </row>
    <row r="2879" spans="1:50" hidden="1">
      <c r="A2879" s="69" t="s">
        <v>8920</v>
      </c>
      <c r="B2879" s="70" t="s">
        <v>199</v>
      </c>
      <c r="F2879" s="60">
        <v>252</v>
      </c>
      <c r="G2879" s="40">
        <v>252</v>
      </c>
      <c r="I2879" s="8"/>
      <c r="J2879" s="6"/>
      <c r="K2879" s="64"/>
      <c r="N2879" s="24"/>
      <c r="T2879" s="19" t="s">
        <v>8921</v>
      </c>
      <c r="X2879" s="30">
        <v>46101</v>
      </c>
      <c r="AA2879" s="3" t="s">
        <v>1980</v>
      </c>
      <c r="AB2879" s="61"/>
      <c r="AD2879" s="9" t="s">
        <v>56</v>
      </c>
      <c r="AF2879" s="9" t="s">
        <v>2</v>
      </c>
    </row>
    <row r="2880" spans="1:50" hidden="1">
      <c r="A2880" s="69" t="s">
        <v>8922</v>
      </c>
      <c r="B2880" s="70" t="s">
        <v>199</v>
      </c>
      <c r="F2880" s="60">
        <v>252</v>
      </c>
      <c r="G2880" s="40">
        <v>252</v>
      </c>
      <c r="I2880" s="8"/>
      <c r="J2880" s="6"/>
      <c r="K2880" s="64"/>
      <c r="N2880" s="24"/>
      <c r="T2880" s="19" t="s">
        <v>8923</v>
      </c>
      <c r="X2880" s="30">
        <v>46101</v>
      </c>
      <c r="AA2880" s="3" t="s">
        <v>1980</v>
      </c>
      <c r="AB2880" s="61"/>
      <c r="AD2880" s="9" t="s">
        <v>56</v>
      </c>
      <c r="AF2880" s="9" t="s">
        <v>2</v>
      </c>
    </row>
    <row r="2881" spans="1:48" hidden="1">
      <c r="A2881" s="69" t="s">
        <v>8924</v>
      </c>
      <c r="B2881" s="70" t="s">
        <v>199</v>
      </c>
      <c r="F2881" s="60">
        <v>252</v>
      </c>
      <c r="G2881" s="40">
        <v>252</v>
      </c>
      <c r="I2881" s="8"/>
      <c r="J2881" s="6"/>
      <c r="K2881" s="64"/>
      <c r="N2881" s="24"/>
      <c r="T2881" s="19" t="s">
        <v>8925</v>
      </c>
      <c r="X2881" s="30">
        <v>46101</v>
      </c>
      <c r="AA2881" s="3" t="s">
        <v>1980</v>
      </c>
      <c r="AB2881" s="61"/>
      <c r="AD2881" s="9" t="s">
        <v>56</v>
      </c>
      <c r="AF2881" s="9" t="s">
        <v>2</v>
      </c>
    </row>
    <row r="2882" spans="1:48" hidden="1">
      <c r="A2882" s="69" t="s">
        <v>8926</v>
      </c>
      <c r="B2882" s="70" t="s">
        <v>199</v>
      </c>
      <c r="F2882" s="60">
        <v>252</v>
      </c>
      <c r="G2882" s="40">
        <v>252</v>
      </c>
      <c r="I2882" s="8"/>
      <c r="J2882" s="6"/>
      <c r="K2882" s="64"/>
      <c r="N2882" s="24"/>
      <c r="T2882" s="19" t="s">
        <v>8927</v>
      </c>
      <c r="X2882" s="30">
        <v>46101</v>
      </c>
      <c r="AA2882" s="3" t="s">
        <v>1980</v>
      </c>
      <c r="AB2882" s="61"/>
      <c r="AD2882" s="9" t="s">
        <v>56</v>
      </c>
      <c r="AF2882" s="9" t="s">
        <v>2</v>
      </c>
    </row>
    <row r="2883" spans="1:48" hidden="1">
      <c r="A2883" s="69" t="s">
        <v>8928</v>
      </c>
      <c r="B2883" s="70" t="s">
        <v>199</v>
      </c>
      <c r="F2883" s="60">
        <v>249</v>
      </c>
      <c r="G2883" s="40">
        <v>249</v>
      </c>
      <c r="I2883" s="8"/>
      <c r="J2883" s="6"/>
      <c r="K2883" s="64"/>
      <c r="N2883" s="24"/>
      <c r="T2883" s="19" t="s">
        <v>8929</v>
      </c>
      <c r="X2883" s="30">
        <v>46101</v>
      </c>
      <c r="AA2883" s="3" t="s">
        <v>1980</v>
      </c>
      <c r="AB2883" s="61"/>
      <c r="AD2883" s="9" t="s">
        <v>56</v>
      </c>
      <c r="AF2883" s="9" t="s">
        <v>2</v>
      </c>
    </row>
    <row r="2884" spans="1:48" hidden="1">
      <c r="A2884" s="69" t="s">
        <v>8930</v>
      </c>
      <c r="B2884" s="70" t="s">
        <v>8931</v>
      </c>
      <c r="F2884" s="60">
        <v>1</v>
      </c>
      <c r="G2884" s="40">
        <v>1</v>
      </c>
      <c r="I2884" s="8"/>
      <c r="J2884" s="6"/>
      <c r="K2884" s="64"/>
      <c r="N2884" s="24"/>
      <c r="T2884" s="19" t="s">
        <v>8933</v>
      </c>
      <c r="X2884" s="30">
        <v>46097</v>
      </c>
      <c r="AA2884" s="3" t="s">
        <v>8932</v>
      </c>
      <c r="AB2884" s="61"/>
      <c r="AD2884" s="9" t="s">
        <v>56</v>
      </c>
      <c r="AF2884" s="9" t="s">
        <v>13</v>
      </c>
      <c r="AH2884" s="9" t="s">
        <v>123</v>
      </c>
    </row>
    <row r="2885" spans="1:48" hidden="1">
      <c r="A2885" s="69" t="s">
        <v>8934</v>
      </c>
      <c r="B2885" s="70" t="s">
        <v>8935</v>
      </c>
      <c r="F2885" s="60">
        <v>50</v>
      </c>
      <c r="G2885" s="40">
        <v>50</v>
      </c>
      <c r="I2885" s="8"/>
      <c r="J2885" s="6"/>
      <c r="K2885" s="64"/>
      <c r="N2885" s="24"/>
      <c r="T2885" s="19" t="s">
        <v>8936</v>
      </c>
      <c r="X2885" s="30">
        <v>46097</v>
      </c>
      <c r="AA2885" s="3" t="s">
        <v>1628</v>
      </c>
      <c r="AB2885" s="61"/>
      <c r="AD2885" s="9" t="s">
        <v>56</v>
      </c>
      <c r="AF2885" s="9" t="s">
        <v>2</v>
      </c>
      <c r="AH2885" s="9" t="s">
        <v>31</v>
      </c>
      <c r="AJ2885" s="9" t="s">
        <v>123</v>
      </c>
    </row>
    <row r="2886" spans="1:48" hidden="1">
      <c r="A2886" s="69" t="s">
        <v>8937</v>
      </c>
      <c r="B2886" s="70" t="s">
        <v>8938</v>
      </c>
      <c r="F2886" s="60">
        <v>50</v>
      </c>
      <c r="G2886" s="40">
        <v>50</v>
      </c>
      <c r="I2886" s="8"/>
      <c r="J2886" s="6"/>
      <c r="K2886" s="64"/>
      <c r="N2886" s="24"/>
      <c r="T2886" s="19" t="s">
        <v>8939</v>
      </c>
      <c r="X2886" s="30">
        <v>46097</v>
      </c>
      <c r="AA2886" s="3" t="s">
        <v>1628</v>
      </c>
      <c r="AB2886" s="61"/>
      <c r="AD2886" s="9" t="s">
        <v>56</v>
      </c>
      <c r="AF2886" s="9" t="s">
        <v>2</v>
      </c>
      <c r="AH2886" s="9" t="s">
        <v>31</v>
      </c>
      <c r="AJ2886" s="9" t="s">
        <v>123</v>
      </c>
    </row>
    <row r="2887" spans="1:48" hidden="1">
      <c r="A2887" s="69" t="s">
        <v>8940</v>
      </c>
      <c r="B2887" s="70" t="s">
        <v>8037</v>
      </c>
      <c r="F2887" s="60">
        <v>12</v>
      </c>
      <c r="G2887" s="40">
        <v>12</v>
      </c>
      <c r="I2887" s="8"/>
      <c r="J2887" s="6"/>
      <c r="K2887" s="64"/>
      <c r="N2887" s="24"/>
      <c r="T2887" s="19" t="s">
        <v>8941</v>
      </c>
      <c r="X2887" s="30">
        <v>46098</v>
      </c>
      <c r="AA2887" s="3" t="s">
        <v>222</v>
      </c>
      <c r="AB2887" s="61"/>
      <c r="AD2887" s="9" t="s">
        <v>56</v>
      </c>
      <c r="AF2887" s="9" t="s">
        <v>13</v>
      </c>
      <c r="AH2887" s="9" t="s">
        <v>123</v>
      </c>
    </row>
    <row r="2888" spans="1:48" hidden="1">
      <c r="A2888" s="69" t="s">
        <v>8942</v>
      </c>
      <c r="B2888" s="70" t="s">
        <v>8248</v>
      </c>
      <c r="F2888" s="60">
        <v>6</v>
      </c>
      <c r="G2888" s="40">
        <v>6</v>
      </c>
      <c r="I2888" s="8"/>
      <c r="J2888" s="6"/>
      <c r="K2888" s="64"/>
      <c r="N2888" s="24"/>
      <c r="T2888" s="19" t="s">
        <v>8943</v>
      </c>
      <c r="X2888" s="30">
        <v>46098</v>
      </c>
      <c r="AA2888" s="3" t="s">
        <v>222</v>
      </c>
      <c r="AB2888" s="61"/>
      <c r="AD2888" s="9" t="s">
        <v>56</v>
      </c>
      <c r="AF2888" s="9" t="s">
        <v>13</v>
      </c>
      <c r="AH2888" s="9" t="s">
        <v>123</v>
      </c>
    </row>
    <row r="2889" spans="1:48" hidden="1">
      <c r="A2889" s="69" t="s">
        <v>8944</v>
      </c>
      <c r="B2889" s="70" t="s">
        <v>8693</v>
      </c>
      <c r="F2889" s="60">
        <v>2</v>
      </c>
      <c r="G2889" s="40">
        <v>2</v>
      </c>
      <c r="I2889" s="8"/>
      <c r="J2889" s="6"/>
      <c r="K2889" s="64"/>
      <c r="N2889" s="24"/>
      <c r="T2889" s="19" t="s">
        <v>8945</v>
      </c>
      <c r="X2889" s="30">
        <v>46094</v>
      </c>
      <c r="AA2889" s="3" t="s">
        <v>2536</v>
      </c>
      <c r="AB2889" s="61"/>
      <c r="AD2889" s="9" t="s">
        <v>56</v>
      </c>
      <c r="AF2889" s="9" t="s">
        <v>13</v>
      </c>
      <c r="AH2889" s="9" t="s">
        <v>123</v>
      </c>
    </row>
    <row r="2890" spans="1:48" hidden="1">
      <c r="A2890" s="69" t="s">
        <v>8946</v>
      </c>
      <c r="B2890" s="70" t="s">
        <v>249</v>
      </c>
      <c r="F2890" s="60">
        <v>525</v>
      </c>
      <c r="G2890" s="40">
        <v>525</v>
      </c>
      <c r="I2890" s="8"/>
      <c r="J2890" s="6"/>
      <c r="K2890" s="64"/>
      <c r="N2890" s="24"/>
      <c r="Q2890" s="8" t="s">
        <v>8947</v>
      </c>
      <c r="T2890" s="19" t="s">
        <v>8948</v>
      </c>
      <c r="X2890" s="30">
        <v>46171</v>
      </c>
      <c r="AA2890" s="3" t="s">
        <v>1818</v>
      </c>
      <c r="AB2890" s="61"/>
      <c r="AD2890" s="9" t="s">
        <v>126</v>
      </c>
      <c r="AF2890" s="9" t="s">
        <v>11</v>
      </c>
      <c r="AH2890" s="9" t="s">
        <v>2</v>
      </c>
      <c r="AJ2890" s="9" t="s">
        <v>31</v>
      </c>
      <c r="AL2890" s="9" t="s">
        <v>9</v>
      </c>
      <c r="AN2890" s="9" t="s">
        <v>106</v>
      </c>
      <c r="AP2890" s="9" t="s">
        <v>48</v>
      </c>
      <c r="AR2890" s="9" t="s">
        <v>13</v>
      </c>
      <c r="AT2890" s="9" t="s">
        <v>41</v>
      </c>
      <c r="AV2890" s="9" t="s">
        <v>123</v>
      </c>
    </row>
    <row r="2891" spans="1:48" hidden="1">
      <c r="A2891" s="69" t="s">
        <v>8949</v>
      </c>
      <c r="B2891" s="70" t="s">
        <v>6405</v>
      </c>
      <c r="F2891" s="60">
        <v>11</v>
      </c>
      <c r="G2891" s="40">
        <v>11</v>
      </c>
      <c r="I2891" s="8"/>
      <c r="J2891" s="6"/>
      <c r="K2891" s="64"/>
      <c r="N2891" s="24"/>
      <c r="T2891" s="19" t="s">
        <v>8950</v>
      </c>
      <c r="X2891" s="30">
        <v>46101</v>
      </c>
      <c r="AA2891" s="3" t="s">
        <v>1818</v>
      </c>
      <c r="AB2891" s="61"/>
      <c r="AD2891" s="9" t="s">
        <v>56</v>
      </c>
      <c r="AF2891" s="9" t="s">
        <v>17</v>
      </c>
      <c r="AH2891" s="9" t="s">
        <v>26</v>
      </c>
      <c r="AJ2891" s="9" t="s">
        <v>123</v>
      </c>
    </row>
    <row r="2892" spans="1:48" hidden="1">
      <c r="A2892" s="69" t="s">
        <v>8951</v>
      </c>
      <c r="B2892" s="70" t="s">
        <v>199</v>
      </c>
      <c r="F2892" s="60">
        <v>252</v>
      </c>
      <c r="G2892" s="40">
        <v>252</v>
      </c>
      <c r="I2892" s="8"/>
      <c r="J2892" s="6"/>
      <c r="K2892" s="64"/>
      <c r="N2892" s="24"/>
      <c r="T2892" s="19" t="s">
        <v>8952</v>
      </c>
      <c r="X2892" s="30">
        <v>46099</v>
      </c>
      <c r="AA2892" s="3" t="s">
        <v>1980</v>
      </c>
      <c r="AB2892" s="61"/>
      <c r="AD2892" s="9" t="s">
        <v>56</v>
      </c>
      <c r="AF2892" s="9" t="s">
        <v>2</v>
      </c>
    </row>
    <row r="2893" spans="1:48" hidden="1">
      <c r="A2893" s="69" t="s">
        <v>8953</v>
      </c>
      <c r="B2893" s="70" t="s">
        <v>199</v>
      </c>
      <c r="F2893" s="60">
        <v>252</v>
      </c>
      <c r="G2893" s="40">
        <v>252</v>
      </c>
      <c r="I2893" s="8"/>
      <c r="J2893" s="6"/>
      <c r="K2893" s="64"/>
      <c r="N2893" s="24"/>
      <c r="T2893" s="19" t="s">
        <v>8954</v>
      </c>
      <c r="X2893" s="30">
        <v>46099</v>
      </c>
      <c r="AA2893" s="3" t="s">
        <v>1980</v>
      </c>
      <c r="AB2893" s="61"/>
      <c r="AD2893" s="9" t="s">
        <v>56</v>
      </c>
      <c r="AF2893" s="9" t="s">
        <v>2</v>
      </c>
    </row>
    <row r="2894" spans="1:48" hidden="1">
      <c r="A2894" s="69" t="s">
        <v>8955</v>
      </c>
      <c r="B2894" s="70" t="s">
        <v>199</v>
      </c>
      <c r="F2894" s="60">
        <v>252</v>
      </c>
      <c r="G2894" s="40">
        <v>252</v>
      </c>
      <c r="I2894" s="8"/>
      <c r="J2894" s="6"/>
      <c r="K2894" s="64"/>
      <c r="N2894" s="24"/>
      <c r="T2894" s="19" t="s">
        <v>8956</v>
      </c>
      <c r="X2894" s="30">
        <v>46099</v>
      </c>
      <c r="AA2894" s="3" t="s">
        <v>1980</v>
      </c>
      <c r="AB2894" s="61"/>
      <c r="AD2894" s="9" t="s">
        <v>56</v>
      </c>
      <c r="AF2894" s="9" t="s">
        <v>2</v>
      </c>
    </row>
    <row r="2895" spans="1:48" hidden="1">
      <c r="A2895" s="69" t="s">
        <v>8957</v>
      </c>
      <c r="B2895" s="70" t="s">
        <v>199</v>
      </c>
      <c r="F2895" s="60">
        <v>252</v>
      </c>
      <c r="G2895" s="40">
        <v>252</v>
      </c>
      <c r="I2895" s="8"/>
      <c r="J2895" s="6"/>
      <c r="K2895" s="64"/>
      <c r="N2895" s="24"/>
      <c r="T2895" s="19" t="s">
        <v>8958</v>
      </c>
      <c r="X2895" s="30">
        <v>46099</v>
      </c>
      <c r="AA2895" s="3" t="s">
        <v>1980</v>
      </c>
      <c r="AB2895" s="61"/>
      <c r="AD2895" s="9" t="s">
        <v>56</v>
      </c>
      <c r="AF2895" s="9" t="s">
        <v>2</v>
      </c>
    </row>
    <row r="2896" spans="1:48" hidden="1">
      <c r="A2896" s="69" t="s">
        <v>8959</v>
      </c>
      <c r="B2896" s="70" t="s">
        <v>199</v>
      </c>
      <c r="F2896" s="60">
        <v>252</v>
      </c>
      <c r="G2896" s="40">
        <v>252</v>
      </c>
      <c r="I2896" s="8"/>
      <c r="J2896" s="6"/>
      <c r="K2896" s="64"/>
      <c r="N2896" s="24"/>
      <c r="T2896" s="19" t="s">
        <v>8960</v>
      </c>
      <c r="X2896" s="30">
        <v>46099</v>
      </c>
      <c r="AA2896" s="3" t="s">
        <v>1980</v>
      </c>
      <c r="AB2896" s="61"/>
      <c r="AD2896" s="9" t="s">
        <v>56</v>
      </c>
      <c r="AF2896" s="9" t="s">
        <v>2</v>
      </c>
    </row>
    <row r="2897" spans="1:52" hidden="1">
      <c r="A2897" s="69" t="s">
        <v>8961</v>
      </c>
      <c r="B2897" s="70" t="s">
        <v>213</v>
      </c>
      <c r="F2897" s="60">
        <v>20</v>
      </c>
      <c r="G2897" s="40">
        <v>0</v>
      </c>
      <c r="I2897" s="8"/>
      <c r="J2897" s="6"/>
      <c r="K2897" s="64"/>
      <c r="N2897" s="24"/>
      <c r="Q2897" s="8" t="s">
        <v>3725</v>
      </c>
      <c r="T2897" s="19" t="s">
        <v>8962</v>
      </c>
      <c r="X2897" s="30">
        <v>46147</v>
      </c>
      <c r="AA2897" s="3" t="s">
        <v>1831</v>
      </c>
      <c r="AB2897" s="61"/>
      <c r="AD2897" s="9" t="s">
        <v>126</v>
      </c>
      <c r="AF2897" s="9" t="s">
        <v>11</v>
      </c>
      <c r="AH2897" s="9" t="s">
        <v>16</v>
      </c>
      <c r="AJ2897" s="9" t="s">
        <v>82</v>
      </c>
      <c r="AL2897" s="9" t="s">
        <v>31</v>
      </c>
      <c r="AN2897" s="9" t="s">
        <v>78</v>
      </c>
      <c r="AP2897" s="9" t="s">
        <v>48</v>
      </c>
      <c r="AR2897" s="9" t="s">
        <v>13</v>
      </c>
      <c r="AT2897" s="9" t="s">
        <v>123</v>
      </c>
    </row>
    <row r="2898" spans="1:52" hidden="1">
      <c r="A2898" s="69" t="s">
        <v>8963</v>
      </c>
      <c r="B2898" s="70" t="s">
        <v>1123</v>
      </c>
      <c r="F2898" s="60">
        <v>10</v>
      </c>
      <c r="G2898" s="40">
        <v>10</v>
      </c>
      <c r="I2898" s="8"/>
      <c r="J2898" s="6"/>
      <c r="K2898" s="64"/>
      <c r="N2898" s="24"/>
      <c r="Q2898" s="8" t="s">
        <v>8964</v>
      </c>
      <c r="T2898" s="19" t="s">
        <v>8965</v>
      </c>
      <c r="X2898" s="30">
        <v>46172</v>
      </c>
      <c r="AA2898" s="3" t="s">
        <v>1774</v>
      </c>
      <c r="AB2898" s="61"/>
      <c r="AD2898" s="9" t="s">
        <v>126</v>
      </c>
      <c r="AF2898" s="9" t="s">
        <v>11</v>
      </c>
      <c r="AH2898" s="9" t="s">
        <v>2</v>
      </c>
      <c r="AJ2898" s="9" t="s">
        <v>31</v>
      </c>
      <c r="AL2898" s="9" t="s">
        <v>16</v>
      </c>
      <c r="AN2898" s="9" t="s">
        <v>40</v>
      </c>
      <c r="AP2898" s="9" t="s">
        <v>106</v>
      </c>
      <c r="AR2898" s="9" t="s">
        <v>48</v>
      </c>
      <c r="AT2898" s="9" t="s">
        <v>13</v>
      </c>
      <c r="AV2898" s="9" t="s">
        <v>187</v>
      </c>
      <c r="AX2898" s="9" t="s">
        <v>41</v>
      </c>
      <c r="AZ2898" s="9" t="s">
        <v>123</v>
      </c>
    </row>
    <row r="2899" spans="1:52" hidden="1">
      <c r="A2899" s="69" t="s">
        <v>8966</v>
      </c>
      <c r="B2899" s="70" t="s">
        <v>1178</v>
      </c>
      <c r="F2899" s="60">
        <v>15</v>
      </c>
      <c r="G2899" s="40">
        <v>15</v>
      </c>
      <c r="I2899" s="8"/>
      <c r="J2899" s="6"/>
      <c r="K2899" s="64"/>
      <c r="N2899" s="24"/>
      <c r="T2899" s="19" t="s">
        <v>8967</v>
      </c>
      <c r="X2899" s="30">
        <v>46097</v>
      </c>
      <c r="AA2899" s="3" t="s">
        <v>1628</v>
      </c>
      <c r="AB2899" s="61"/>
      <c r="AD2899" s="9" t="s">
        <v>56</v>
      </c>
      <c r="AF2899" s="9" t="s">
        <v>13</v>
      </c>
      <c r="AH2899" s="9" t="s">
        <v>123</v>
      </c>
    </row>
    <row r="2900" spans="1:52" hidden="1">
      <c r="A2900" s="69" t="s">
        <v>8968</v>
      </c>
      <c r="B2900" s="70" t="s">
        <v>4778</v>
      </c>
      <c r="F2900" s="60">
        <v>52</v>
      </c>
      <c r="G2900" s="40">
        <v>52</v>
      </c>
      <c r="I2900" s="8"/>
      <c r="J2900" s="6"/>
      <c r="K2900" s="64"/>
      <c r="N2900" s="24"/>
      <c r="T2900" s="19" t="s">
        <v>8969</v>
      </c>
      <c r="X2900" s="30">
        <v>46099</v>
      </c>
      <c r="AA2900" s="3" t="s">
        <v>1761</v>
      </c>
      <c r="AB2900" s="61"/>
      <c r="AD2900" s="9" t="s">
        <v>56</v>
      </c>
      <c r="AF2900" s="9" t="s">
        <v>13</v>
      </c>
      <c r="AH2900" s="9" t="s">
        <v>123</v>
      </c>
    </row>
    <row r="2901" spans="1:52" hidden="1">
      <c r="A2901" s="69" t="s">
        <v>8970</v>
      </c>
      <c r="B2901" s="70" t="s">
        <v>8971</v>
      </c>
      <c r="F2901" s="60">
        <v>1</v>
      </c>
      <c r="G2901" s="40">
        <v>1</v>
      </c>
      <c r="I2901" s="8"/>
      <c r="J2901" s="6"/>
      <c r="K2901" s="64"/>
      <c r="N2901" s="24"/>
      <c r="Q2901" s="8" t="s">
        <v>8972</v>
      </c>
      <c r="T2901" s="19" t="s">
        <v>8973</v>
      </c>
      <c r="X2901" s="30">
        <v>46122</v>
      </c>
      <c r="AA2901" s="3" t="s">
        <v>1804</v>
      </c>
      <c r="AB2901" s="61"/>
      <c r="AD2901" s="9" t="s">
        <v>126</v>
      </c>
      <c r="AF2901" s="9" t="s">
        <v>11</v>
      </c>
      <c r="AH2901" s="9" t="s">
        <v>82</v>
      </c>
      <c r="AJ2901" s="9" t="s">
        <v>88</v>
      </c>
      <c r="AL2901" s="9" t="s">
        <v>50</v>
      </c>
      <c r="AN2901" s="9" t="s">
        <v>13</v>
      </c>
      <c r="AP2901" s="9" t="s">
        <v>24</v>
      </c>
      <c r="AR2901" s="9" t="s">
        <v>123</v>
      </c>
    </row>
    <row r="2902" spans="1:52" hidden="1">
      <c r="A2902" s="69" t="s">
        <v>8974</v>
      </c>
      <c r="B2902" s="70" t="s">
        <v>8975</v>
      </c>
      <c r="F2902" s="60">
        <v>5</v>
      </c>
      <c r="G2902" s="40">
        <v>5</v>
      </c>
      <c r="I2902" s="8"/>
      <c r="J2902" s="6"/>
      <c r="K2902" s="64"/>
      <c r="N2902" s="24"/>
      <c r="Q2902" s="8" t="s">
        <v>8976</v>
      </c>
      <c r="T2902" s="19" t="s">
        <v>8977</v>
      </c>
      <c r="X2902" s="30">
        <v>46136</v>
      </c>
      <c r="AA2902" s="3" t="s">
        <v>3149</v>
      </c>
      <c r="AB2902" s="61"/>
      <c r="AD2902" s="9" t="s">
        <v>126</v>
      </c>
      <c r="AF2902" s="9" t="s">
        <v>11</v>
      </c>
      <c r="AH2902" s="9" t="s">
        <v>16</v>
      </c>
      <c r="AJ2902" s="9" t="s">
        <v>82</v>
      </c>
      <c r="AL2902" s="9" t="s">
        <v>31</v>
      </c>
      <c r="AN2902" s="9" t="s">
        <v>40</v>
      </c>
      <c r="AP2902" s="9" t="s">
        <v>106</v>
      </c>
      <c r="AR2902" s="9" t="s">
        <v>48</v>
      </c>
      <c r="AT2902" s="9" t="s">
        <v>13</v>
      </c>
      <c r="AV2902" s="9" t="s">
        <v>123</v>
      </c>
    </row>
    <row r="2903" spans="1:52" hidden="1">
      <c r="A2903" s="69" t="s">
        <v>8978</v>
      </c>
      <c r="B2903" s="70" t="s">
        <v>8597</v>
      </c>
      <c r="F2903" s="60">
        <v>21</v>
      </c>
      <c r="G2903" s="40">
        <v>21</v>
      </c>
      <c r="I2903" s="8"/>
      <c r="J2903" s="6"/>
      <c r="K2903" s="64"/>
      <c r="N2903" s="24"/>
      <c r="Q2903" s="8" t="s">
        <v>8598</v>
      </c>
      <c r="T2903" s="19" t="s">
        <v>8979</v>
      </c>
      <c r="X2903" s="30">
        <v>46155</v>
      </c>
      <c r="AA2903" s="3" t="s">
        <v>1818</v>
      </c>
      <c r="AB2903" s="61"/>
      <c r="AD2903" s="9" t="s">
        <v>126</v>
      </c>
      <c r="AF2903" s="9" t="s">
        <v>11</v>
      </c>
      <c r="AH2903" s="9" t="s">
        <v>16</v>
      </c>
      <c r="AJ2903" s="9" t="s">
        <v>2</v>
      </c>
      <c r="AL2903" s="9" t="s">
        <v>31</v>
      </c>
      <c r="AN2903" s="9" t="s">
        <v>106</v>
      </c>
      <c r="AP2903" s="9" t="s">
        <v>48</v>
      </c>
      <c r="AR2903" s="9" t="s">
        <v>24</v>
      </c>
      <c r="AT2903" s="9" t="s">
        <v>13</v>
      </c>
      <c r="AV2903" s="9" t="s">
        <v>41</v>
      </c>
      <c r="AX2903" s="9" t="s">
        <v>123</v>
      </c>
    </row>
    <row r="2904" spans="1:52" hidden="1">
      <c r="A2904" s="69" t="s">
        <v>8980</v>
      </c>
      <c r="B2904" s="70" t="s">
        <v>8981</v>
      </c>
      <c r="F2904" s="60">
        <v>2</v>
      </c>
      <c r="G2904" s="40">
        <v>2</v>
      </c>
      <c r="I2904" s="8"/>
      <c r="J2904" s="6"/>
      <c r="K2904" s="64"/>
      <c r="N2904" s="24"/>
      <c r="Q2904" s="8" t="s">
        <v>8982</v>
      </c>
      <c r="T2904" s="19" t="s">
        <v>8983</v>
      </c>
      <c r="X2904" s="30">
        <v>46127</v>
      </c>
      <c r="AA2904" s="3" t="s">
        <v>2642</v>
      </c>
      <c r="AB2904" s="61"/>
      <c r="AD2904" s="9" t="s">
        <v>126</v>
      </c>
      <c r="AF2904" s="9" t="s">
        <v>11</v>
      </c>
      <c r="AH2904" s="9" t="s">
        <v>82</v>
      </c>
      <c r="AJ2904" s="9" t="s">
        <v>31</v>
      </c>
      <c r="AL2904" s="9" t="s">
        <v>16</v>
      </c>
      <c r="AN2904" s="9" t="s">
        <v>40</v>
      </c>
      <c r="AP2904" s="9" t="s">
        <v>0</v>
      </c>
      <c r="AR2904" s="9" t="s">
        <v>48</v>
      </c>
      <c r="AT2904" s="9" t="s">
        <v>13</v>
      </c>
      <c r="AV2904" s="9" t="s">
        <v>123</v>
      </c>
    </row>
    <row r="2905" spans="1:52" hidden="1">
      <c r="A2905" s="69" t="s">
        <v>8984</v>
      </c>
      <c r="B2905" s="70" t="s">
        <v>8985</v>
      </c>
      <c r="F2905" s="60">
        <v>8</v>
      </c>
      <c r="G2905" s="40">
        <v>8</v>
      </c>
      <c r="I2905" s="8"/>
      <c r="J2905" s="6"/>
      <c r="K2905" s="64"/>
      <c r="N2905" s="24"/>
      <c r="T2905" s="19" t="s">
        <v>8986</v>
      </c>
      <c r="X2905" s="30">
        <v>46101</v>
      </c>
      <c r="AA2905" s="3" t="s">
        <v>1914</v>
      </c>
      <c r="AB2905" s="61"/>
      <c r="AD2905" s="9" t="s">
        <v>56</v>
      </c>
      <c r="AF2905" s="9" t="s">
        <v>2</v>
      </c>
      <c r="AH2905" s="9" t="s">
        <v>31</v>
      </c>
      <c r="AJ2905" s="9" t="s">
        <v>123</v>
      </c>
    </row>
    <row r="2906" spans="1:52" hidden="1">
      <c r="A2906" s="69" t="s">
        <v>8987</v>
      </c>
      <c r="B2906" s="70" t="s">
        <v>6915</v>
      </c>
      <c r="F2906" s="60">
        <v>3</v>
      </c>
      <c r="G2906" s="40">
        <v>3</v>
      </c>
      <c r="I2906" s="8"/>
      <c r="J2906" s="6"/>
      <c r="K2906" s="64"/>
      <c r="N2906" s="24"/>
      <c r="T2906" s="19" t="s">
        <v>8988</v>
      </c>
      <c r="X2906" s="30">
        <v>46098</v>
      </c>
      <c r="AA2906" s="3" t="s">
        <v>1748</v>
      </c>
      <c r="AB2906" s="61"/>
      <c r="AD2906" s="9" t="s">
        <v>56</v>
      </c>
      <c r="AF2906" s="9" t="s">
        <v>13</v>
      </c>
      <c r="AH2906" s="9" t="s">
        <v>123</v>
      </c>
    </row>
    <row r="2907" spans="1:52" hidden="1">
      <c r="A2907" s="69" t="s">
        <v>8989</v>
      </c>
      <c r="B2907" s="70" t="s">
        <v>8990</v>
      </c>
      <c r="F2907" s="60">
        <v>2</v>
      </c>
      <c r="G2907" s="40">
        <v>2</v>
      </c>
      <c r="I2907" s="8"/>
      <c r="J2907" s="6"/>
      <c r="K2907" s="64"/>
      <c r="N2907" s="24"/>
      <c r="T2907" s="19" t="s">
        <v>8991</v>
      </c>
      <c r="X2907" s="30">
        <v>46099</v>
      </c>
      <c r="AA2907" s="3" t="s">
        <v>2253</v>
      </c>
      <c r="AB2907" s="61"/>
      <c r="AD2907" s="9" t="s">
        <v>56</v>
      </c>
      <c r="AF2907" s="9" t="s">
        <v>26</v>
      </c>
      <c r="AH2907" s="9">
        <v>0</v>
      </c>
      <c r="AJ2907" s="9" t="s">
        <v>123</v>
      </c>
    </row>
    <row r="2908" spans="1:52" hidden="1">
      <c r="A2908" s="69" t="s">
        <v>8992</v>
      </c>
      <c r="B2908" s="70" t="s">
        <v>8993</v>
      </c>
      <c r="F2908" s="60">
        <v>1</v>
      </c>
      <c r="G2908" s="40">
        <v>1</v>
      </c>
      <c r="I2908" s="8"/>
      <c r="J2908" s="6"/>
      <c r="K2908" s="64"/>
      <c r="N2908" s="24"/>
      <c r="T2908" s="19" t="s">
        <v>8994</v>
      </c>
      <c r="X2908" s="30">
        <v>46099</v>
      </c>
      <c r="AA2908" s="3" t="s">
        <v>2253</v>
      </c>
      <c r="AB2908" s="61"/>
      <c r="AD2908" s="9" t="s">
        <v>56</v>
      </c>
      <c r="AF2908" s="9" t="s">
        <v>26</v>
      </c>
      <c r="AH2908" s="9">
        <v>0</v>
      </c>
      <c r="AJ2908" s="9" t="s">
        <v>123</v>
      </c>
    </row>
    <row r="2909" spans="1:52" hidden="1">
      <c r="A2909" s="69" t="s">
        <v>8995</v>
      </c>
      <c r="B2909" s="70" t="s">
        <v>8996</v>
      </c>
      <c r="F2909" s="60">
        <v>1</v>
      </c>
      <c r="G2909" s="40">
        <v>1</v>
      </c>
      <c r="I2909" s="8"/>
      <c r="J2909" s="6"/>
      <c r="K2909" s="64"/>
      <c r="N2909" s="24"/>
      <c r="T2909" s="19" t="s">
        <v>8997</v>
      </c>
      <c r="X2909" s="30">
        <v>46099</v>
      </c>
      <c r="AA2909" s="3" t="s">
        <v>2253</v>
      </c>
      <c r="AB2909" s="61"/>
      <c r="AD2909" s="9" t="s">
        <v>56</v>
      </c>
      <c r="AF2909" s="9" t="s">
        <v>26</v>
      </c>
      <c r="AH2909" s="9">
        <v>0</v>
      </c>
      <c r="AJ2909" s="9" t="s">
        <v>123</v>
      </c>
    </row>
    <row r="2910" spans="1:52" hidden="1">
      <c r="A2910" s="69" t="s">
        <v>8998</v>
      </c>
      <c r="B2910" s="70" t="s">
        <v>8999</v>
      </c>
      <c r="F2910" s="60">
        <v>30</v>
      </c>
      <c r="G2910" s="40">
        <v>30</v>
      </c>
      <c r="I2910" s="8"/>
      <c r="J2910" s="6"/>
      <c r="K2910" s="64"/>
      <c r="N2910" s="24"/>
      <c r="Q2910" s="8" t="s">
        <v>9000</v>
      </c>
      <c r="T2910" s="19" t="s">
        <v>9001</v>
      </c>
      <c r="X2910" s="30">
        <v>46129</v>
      </c>
      <c r="AA2910" s="3" t="s">
        <v>1831</v>
      </c>
      <c r="AB2910" s="61"/>
      <c r="AD2910" s="9" t="s">
        <v>126</v>
      </c>
      <c r="AF2910" s="9" t="s">
        <v>11</v>
      </c>
      <c r="AH2910" s="9" t="s">
        <v>82</v>
      </c>
      <c r="AJ2910" s="9" t="s">
        <v>31</v>
      </c>
      <c r="AL2910" s="9" t="s">
        <v>0</v>
      </c>
      <c r="AN2910" s="9" t="s">
        <v>48</v>
      </c>
      <c r="AP2910" s="9" t="s">
        <v>13</v>
      </c>
      <c r="AR2910" s="9" t="s">
        <v>123</v>
      </c>
    </row>
    <row r="2911" spans="1:52" hidden="1">
      <c r="A2911" s="69" t="s">
        <v>9002</v>
      </c>
      <c r="B2911" s="70" t="s">
        <v>9003</v>
      </c>
      <c r="F2911" s="60">
        <v>100</v>
      </c>
      <c r="G2911" s="40">
        <v>100</v>
      </c>
      <c r="I2911" s="8"/>
      <c r="J2911" s="6"/>
      <c r="K2911" s="64"/>
      <c r="N2911" s="24"/>
      <c r="T2911" s="19" t="s">
        <v>9004</v>
      </c>
      <c r="X2911" s="30">
        <v>46112</v>
      </c>
      <c r="AA2911" s="3" t="s">
        <v>1818</v>
      </c>
      <c r="AB2911" s="61"/>
      <c r="AD2911" s="9" t="s">
        <v>56</v>
      </c>
      <c r="AF2911" s="9" t="s">
        <v>82</v>
      </c>
      <c r="AH2911" s="9" t="s">
        <v>31</v>
      </c>
      <c r="AJ2911" s="9" t="s">
        <v>123</v>
      </c>
    </row>
    <row r="2912" spans="1:52" hidden="1">
      <c r="A2912" s="69" t="s">
        <v>9005</v>
      </c>
      <c r="B2912" s="70" t="s">
        <v>416</v>
      </c>
      <c r="F2912" s="60">
        <v>1200</v>
      </c>
      <c r="G2912" s="40">
        <v>1200</v>
      </c>
      <c r="I2912" s="8"/>
      <c r="J2912" s="6"/>
      <c r="K2912" s="64"/>
      <c r="N2912" s="24"/>
      <c r="T2912" s="19" t="s">
        <v>9006</v>
      </c>
      <c r="X2912" s="30">
        <v>46104</v>
      </c>
      <c r="AA2912" s="3" t="s">
        <v>1818</v>
      </c>
      <c r="AB2912" s="61"/>
      <c r="AD2912" s="9" t="s">
        <v>56</v>
      </c>
      <c r="AF2912" s="9" t="s">
        <v>11</v>
      </c>
      <c r="AH2912" s="9" t="s">
        <v>16</v>
      </c>
      <c r="AJ2912" s="9" t="s">
        <v>2</v>
      </c>
      <c r="AL2912" s="9" t="s">
        <v>123</v>
      </c>
    </row>
    <row r="2913" spans="1:36" hidden="1">
      <c r="A2913" s="69" t="s">
        <v>9007</v>
      </c>
      <c r="B2913" s="70" t="s">
        <v>9008</v>
      </c>
      <c r="F2913" s="60">
        <v>51</v>
      </c>
      <c r="G2913" s="40">
        <v>51</v>
      </c>
      <c r="I2913" s="8"/>
      <c r="J2913" s="6"/>
      <c r="K2913" s="64"/>
      <c r="N2913" s="24"/>
      <c r="T2913" s="19" t="s">
        <v>9009</v>
      </c>
      <c r="X2913" s="30">
        <v>46100</v>
      </c>
      <c r="AA2913" s="3" t="s">
        <v>222</v>
      </c>
      <c r="AB2913" s="61"/>
      <c r="AD2913" s="9" t="s">
        <v>56</v>
      </c>
      <c r="AF2913" s="9" t="s">
        <v>2</v>
      </c>
      <c r="AH2913" s="9" t="s">
        <v>31</v>
      </c>
      <c r="AJ2913" s="9" t="s">
        <v>123</v>
      </c>
    </row>
    <row r="2914" spans="1:36" hidden="1">
      <c r="A2914" s="69" t="s">
        <v>9010</v>
      </c>
      <c r="B2914" s="70" t="s">
        <v>5503</v>
      </c>
      <c r="F2914" s="60">
        <v>989</v>
      </c>
      <c r="G2914" s="40">
        <v>989</v>
      </c>
      <c r="I2914" s="8"/>
      <c r="J2914" s="6"/>
      <c r="K2914" s="64"/>
      <c r="N2914" s="24"/>
      <c r="T2914" s="19" t="s">
        <v>9011</v>
      </c>
      <c r="X2914" s="30">
        <v>46101</v>
      </c>
      <c r="AA2914" s="3" t="s">
        <v>1744</v>
      </c>
      <c r="AB2914" s="61"/>
      <c r="AD2914" s="9" t="s">
        <v>56</v>
      </c>
      <c r="AF2914" s="9" t="s">
        <v>13</v>
      </c>
      <c r="AH2914" s="9" t="s">
        <v>123</v>
      </c>
    </row>
    <row r="2915" spans="1:36" hidden="1">
      <c r="A2915" s="69" t="s">
        <v>9012</v>
      </c>
      <c r="B2915" s="70" t="s">
        <v>9013</v>
      </c>
      <c r="F2915" s="60">
        <v>300</v>
      </c>
      <c r="G2915" s="40">
        <v>300</v>
      </c>
      <c r="I2915" s="8"/>
      <c r="J2915" s="6"/>
      <c r="K2915" s="64"/>
      <c r="N2915" s="24"/>
      <c r="T2915" s="19" t="s">
        <v>9014</v>
      </c>
      <c r="X2915" s="30">
        <v>46111</v>
      </c>
      <c r="AA2915" s="3" t="s">
        <v>1818</v>
      </c>
      <c r="AB2915" s="61"/>
      <c r="AD2915" s="9" t="s">
        <v>56</v>
      </c>
      <c r="AF2915" s="9" t="s">
        <v>13</v>
      </c>
      <c r="AH2915" s="9" t="s">
        <v>41</v>
      </c>
      <c r="AJ2915" s="9" t="s">
        <v>123</v>
      </c>
    </row>
    <row r="2916" spans="1:36" hidden="1">
      <c r="A2916" s="69" t="s">
        <v>9015</v>
      </c>
      <c r="B2916" s="70" t="s">
        <v>9016</v>
      </c>
      <c r="F2916" s="60">
        <v>150</v>
      </c>
      <c r="G2916" s="40">
        <v>150</v>
      </c>
      <c r="I2916" s="8"/>
      <c r="J2916" s="6"/>
      <c r="K2916" s="64"/>
      <c r="N2916" s="24"/>
      <c r="T2916" s="19" t="s">
        <v>9017</v>
      </c>
      <c r="X2916" s="30">
        <v>46106</v>
      </c>
      <c r="AA2916" s="3" t="s">
        <v>1818</v>
      </c>
      <c r="AB2916" s="61"/>
      <c r="AD2916" s="9" t="s">
        <v>56</v>
      </c>
      <c r="AF2916" s="9" t="s">
        <v>13</v>
      </c>
      <c r="AH2916" s="9" t="s">
        <v>41</v>
      </c>
      <c r="AJ2916" s="9" t="s">
        <v>123</v>
      </c>
    </row>
    <row r="2917" spans="1:36" hidden="1">
      <c r="A2917" s="69" t="s">
        <v>9018</v>
      </c>
      <c r="B2917" s="70" t="s">
        <v>9016</v>
      </c>
      <c r="F2917" s="60">
        <v>148</v>
      </c>
      <c r="G2917" s="40">
        <v>148</v>
      </c>
      <c r="I2917" s="8"/>
      <c r="J2917" s="6"/>
      <c r="K2917" s="64"/>
      <c r="N2917" s="24"/>
      <c r="T2917" s="19" t="s">
        <v>9019</v>
      </c>
      <c r="X2917" s="30">
        <v>46119</v>
      </c>
      <c r="AA2917" s="3" t="s">
        <v>1818</v>
      </c>
      <c r="AB2917" s="61"/>
      <c r="AD2917" s="9" t="s">
        <v>56</v>
      </c>
      <c r="AF2917" s="9" t="s">
        <v>13</v>
      </c>
      <c r="AH2917" s="9" t="s">
        <v>41</v>
      </c>
      <c r="AJ2917" s="9" t="s">
        <v>123</v>
      </c>
    </row>
    <row r="2918" spans="1:36" hidden="1">
      <c r="A2918" s="69" t="s">
        <v>9020</v>
      </c>
      <c r="B2918" s="70" t="s">
        <v>199</v>
      </c>
      <c r="F2918" s="60">
        <v>252</v>
      </c>
      <c r="G2918" s="40">
        <v>252</v>
      </c>
      <c r="I2918" s="8"/>
      <c r="J2918" s="6"/>
      <c r="K2918" s="64"/>
      <c r="N2918" s="24"/>
      <c r="T2918" s="19" t="s">
        <v>9021</v>
      </c>
      <c r="X2918" s="30">
        <v>46101</v>
      </c>
      <c r="AA2918" s="3" t="s">
        <v>1980</v>
      </c>
      <c r="AB2918" s="61"/>
      <c r="AD2918" s="9" t="s">
        <v>56</v>
      </c>
      <c r="AF2918" s="9" t="s">
        <v>2</v>
      </c>
    </row>
    <row r="2919" spans="1:36" hidden="1">
      <c r="A2919" s="69" t="s">
        <v>9022</v>
      </c>
      <c r="B2919" s="70" t="s">
        <v>199</v>
      </c>
      <c r="F2919" s="60">
        <v>252</v>
      </c>
      <c r="G2919" s="40">
        <v>252</v>
      </c>
      <c r="I2919" s="8"/>
      <c r="J2919" s="6"/>
      <c r="K2919" s="64"/>
      <c r="N2919" s="24"/>
      <c r="T2919" s="19" t="s">
        <v>9023</v>
      </c>
      <c r="X2919" s="30">
        <v>46101</v>
      </c>
      <c r="AA2919" s="3" t="s">
        <v>1980</v>
      </c>
      <c r="AB2919" s="61"/>
      <c r="AD2919" s="9" t="s">
        <v>56</v>
      </c>
      <c r="AF2919" s="9" t="s">
        <v>2</v>
      </c>
    </row>
    <row r="2920" spans="1:36" hidden="1">
      <c r="A2920" s="69" t="s">
        <v>9024</v>
      </c>
      <c r="B2920" s="70" t="s">
        <v>199</v>
      </c>
      <c r="F2920" s="60">
        <v>252</v>
      </c>
      <c r="G2920" s="40">
        <v>252</v>
      </c>
      <c r="I2920" s="8"/>
      <c r="J2920" s="6"/>
      <c r="K2920" s="64"/>
      <c r="N2920" s="24"/>
      <c r="T2920" s="19" t="s">
        <v>9025</v>
      </c>
      <c r="X2920" s="30">
        <v>46101</v>
      </c>
      <c r="AA2920" s="3" t="s">
        <v>1980</v>
      </c>
      <c r="AB2920" s="61"/>
      <c r="AD2920" s="9" t="s">
        <v>56</v>
      </c>
      <c r="AF2920" s="9" t="s">
        <v>2</v>
      </c>
    </row>
    <row r="2921" spans="1:36" hidden="1">
      <c r="A2921" s="69" t="s">
        <v>9026</v>
      </c>
      <c r="B2921" s="70" t="s">
        <v>3348</v>
      </c>
      <c r="F2921" s="60">
        <v>60</v>
      </c>
      <c r="G2921" s="40">
        <v>60</v>
      </c>
      <c r="I2921" s="8"/>
      <c r="J2921" s="6"/>
      <c r="K2921" s="64"/>
      <c r="N2921" s="24"/>
      <c r="T2921" s="19" t="s">
        <v>9027</v>
      </c>
      <c r="X2921" s="30">
        <v>46100</v>
      </c>
      <c r="AA2921" s="3" t="s">
        <v>3349</v>
      </c>
      <c r="AB2921" s="61"/>
      <c r="AD2921" s="9" t="s">
        <v>56</v>
      </c>
      <c r="AF2921" s="9" t="s">
        <v>26</v>
      </c>
      <c r="AH2921" s="9" t="s">
        <v>123</v>
      </c>
    </row>
    <row r="2922" spans="1:36" hidden="1">
      <c r="A2922" s="69" t="s">
        <v>9028</v>
      </c>
      <c r="B2922" s="70" t="s">
        <v>3355</v>
      </c>
      <c r="F2922" s="60">
        <v>15</v>
      </c>
      <c r="G2922" s="40">
        <v>15</v>
      </c>
      <c r="I2922" s="8"/>
      <c r="J2922" s="6"/>
      <c r="K2922" s="64"/>
      <c r="N2922" s="24"/>
      <c r="T2922" s="19" t="s">
        <v>9029</v>
      </c>
      <c r="X2922" s="30">
        <v>46100</v>
      </c>
      <c r="AA2922" s="3" t="s">
        <v>3349</v>
      </c>
      <c r="AB2922" s="61"/>
      <c r="AD2922" s="9" t="s">
        <v>56</v>
      </c>
      <c r="AF2922" s="9" t="s">
        <v>26</v>
      </c>
      <c r="AH2922" s="9" t="s">
        <v>123</v>
      </c>
    </row>
    <row r="2923" spans="1:36" hidden="1">
      <c r="A2923" s="69" t="s">
        <v>9030</v>
      </c>
      <c r="B2923" s="70" t="s">
        <v>256</v>
      </c>
      <c r="F2923" s="60">
        <v>80</v>
      </c>
      <c r="G2923" s="40">
        <v>80</v>
      </c>
      <c r="I2923" s="8"/>
      <c r="J2923" s="6"/>
      <c r="K2923" s="64"/>
      <c r="N2923" s="24"/>
      <c r="T2923" s="19" t="s">
        <v>9031</v>
      </c>
      <c r="X2923" s="30">
        <v>46100</v>
      </c>
      <c r="AA2923" s="3" t="s">
        <v>3349</v>
      </c>
      <c r="AB2923" s="61"/>
      <c r="AD2923" s="9" t="s">
        <v>56</v>
      </c>
      <c r="AF2923" s="9" t="s">
        <v>26</v>
      </c>
      <c r="AH2923" s="9" t="s">
        <v>123</v>
      </c>
    </row>
    <row r="2924" spans="1:36" hidden="1">
      <c r="A2924" s="69" t="s">
        <v>9032</v>
      </c>
      <c r="B2924" s="70" t="s">
        <v>6244</v>
      </c>
      <c r="F2924" s="60">
        <v>79</v>
      </c>
      <c r="G2924" s="40">
        <v>79</v>
      </c>
      <c r="I2924" s="8"/>
      <c r="J2924" s="6"/>
      <c r="K2924" s="64"/>
      <c r="N2924" s="24"/>
      <c r="T2924" s="19" t="s">
        <v>9033</v>
      </c>
      <c r="X2924" s="30">
        <v>46106</v>
      </c>
      <c r="AA2924" s="3" t="s">
        <v>1818</v>
      </c>
      <c r="AB2924" s="61"/>
      <c r="AD2924" s="9" t="s">
        <v>56</v>
      </c>
      <c r="AF2924" s="9" t="s">
        <v>13</v>
      </c>
      <c r="AH2924" s="9" t="s">
        <v>41</v>
      </c>
      <c r="AJ2924" s="9" t="s">
        <v>123</v>
      </c>
    </row>
    <row r="2925" spans="1:36" hidden="1">
      <c r="A2925" s="69" t="s">
        <v>9034</v>
      </c>
      <c r="B2925" s="70" t="s">
        <v>377</v>
      </c>
      <c r="F2925" s="60">
        <v>103</v>
      </c>
      <c r="G2925" s="40">
        <v>103</v>
      </c>
      <c r="I2925" s="8"/>
      <c r="J2925" s="6"/>
      <c r="K2925" s="64"/>
      <c r="N2925" s="24"/>
      <c r="T2925" s="19" t="s">
        <v>9035</v>
      </c>
      <c r="X2925" s="30">
        <v>46100</v>
      </c>
      <c r="AA2925" s="3" t="s">
        <v>1761</v>
      </c>
      <c r="AB2925" s="61"/>
      <c r="AD2925" s="9" t="s">
        <v>56</v>
      </c>
      <c r="AF2925" s="9" t="s">
        <v>82</v>
      </c>
      <c r="AH2925" s="9" t="s">
        <v>31</v>
      </c>
      <c r="AJ2925" s="9" t="s">
        <v>123</v>
      </c>
    </row>
    <row r="2926" spans="1:36" hidden="1">
      <c r="A2926" s="69" t="s">
        <v>9036</v>
      </c>
      <c r="B2926" s="70" t="s">
        <v>9037</v>
      </c>
      <c r="F2926" s="60">
        <v>200</v>
      </c>
      <c r="G2926" s="40">
        <v>200</v>
      </c>
      <c r="I2926" s="8"/>
      <c r="J2926" s="6"/>
      <c r="K2926" s="64"/>
      <c r="N2926" s="24"/>
      <c r="T2926" s="19" t="s">
        <v>9038</v>
      </c>
      <c r="X2926" s="30">
        <v>46112</v>
      </c>
      <c r="AA2926" s="3" t="s">
        <v>1818</v>
      </c>
      <c r="AB2926" s="61"/>
      <c r="AD2926" s="9" t="s">
        <v>56</v>
      </c>
      <c r="AF2926" s="9" t="s">
        <v>2</v>
      </c>
      <c r="AH2926" s="9" t="s">
        <v>31</v>
      </c>
      <c r="AJ2926" s="9" t="s">
        <v>123</v>
      </c>
    </row>
    <row r="2927" spans="1:36" hidden="1">
      <c r="A2927" s="69" t="s">
        <v>9039</v>
      </c>
      <c r="B2927" s="70" t="s">
        <v>9040</v>
      </c>
      <c r="F2927" s="60">
        <v>20</v>
      </c>
      <c r="G2927" s="40">
        <v>20</v>
      </c>
      <c r="I2927" s="8"/>
      <c r="J2927" s="6"/>
      <c r="K2927" s="64"/>
      <c r="N2927" s="24"/>
      <c r="T2927" s="19" t="s">
        <v>9041</v>
      </c>
      <c r="X2927" s="30">
        <v>46120</v>
      </c>
      <c r="AA2927" s="3" t="s">
        <v>1818</v>
      </c>
      <c r="AB2927" s="61"/>
      <c r="AD2927" s="9" t="s">
        <v>56</v>
      </c>
      <c r="AF2927" s="9" t="s">
        <v>13</v>
      </c>
      <c r="AH2927" s="9" t="s">
        <v>41</v>
      </c>
      <c r="AJ2927" s="9" t="s">
        <v>123</v>
      </c>
    </row>
    <row r="2928" spans="1:36" hidden="1">
      <c r="A2928" s="69" t="s">
        <v>9042</v>
      </c>
      <c r="B2928" s="70" t="s">
        <v>197</v>
      </c>
      <c r="F2928" s="60">
        <v>200</v>
      </c>
      <c r="G2928" s="40">
        <v>200</v>
      </c>
      <c r="I2928" s="8"/>
      <c r="J2928" s="6"/>
      <c r="K2928" s="64"/>
      <c r="N2928" s="24"/>
      <c r="T2928" s="19" t="s">
        <v>9043</v>
      </c>
      <c r="X2928" s="30">
        <v>46108</v>
      </c>
      <c r="AA2928" s="3" t="s">
        <v>1818</v>
      </c>
      <c r="AB2928" s="61"/>
      <c r="AD2928" s="9" t="s">
        <v>56</v>
      </c>
      <c r="AF2928" s="9" t="s">
        <v>13</v>
      </c>
      <c r="AH2928" s="9" t="s">
        <v>41</v>
      </c>
      <c r="AJ2928" s="9" t="s">
        <v>123</v>
      </c>
    </row>
    <row r="2929" spans="1:50" hidden="1">
      <c r="A2929" s="69" t="s">
        <v>9044</v>
      </c>
      <c r="B2929" s="70" t="s">
        <v>416</v>
      </c>
      <c r="F2929" s="60">
        <v>1200</v>
      </c>
      <c r="G2929" s="40">
        <v>1200</v>
      </c>
      <c r="I2929" s="8"/>
      <c r="J2929" s="6"/>
      <c r="K2929" s="64"/>
      <c r="N2929" s="24"/>
      <c r="T2929" s="19" t="s">
        <v>9045</v>
      </c>
      <c r="X2929" s="30">
        <v>46132</v>
      </c>
      <c r="AA2929" s="3" t="s">
        <v>1818</v>
      </c>
      <c r="AB2929" s="61"/>
      <c r="AD2929" s="9" t="s">
        <v>56</v>
      </c>
      <c r="AF2929" s="9" t="s">
        <v>11</v>
      </c>
      <c r="AH2929" s="9" t="s">
        <v>16</v>
      </c>
      <c r="AJ2929" s="9" t="s">
        <v>2</v>
      </c>
      <c r="AL2929" s="9" t="s">
        <v>123</v>
      </c>
    </row>
    <row r="2930" spans="1:50" hidden="1">
      <c r="A2930" s="69" t="s">
        <v>9046</v>
      </c>
      <c r="B2930" s="70" t="s">
        <v>416</v>
      </c>
      <c r="F2930" s="60">
        <v>1200</v>
      </c>
      <c r="G2930" s="40">
        <v>1200</v>
      </c>
      <c r="I2930" s="8"/>
      <c r="J2930" s="6"/>
      <c r="K2930" s="64"/>
      <c r="N2930" s="24"/>
      <c r="T2930" s="19" t="s">
        <v>9047</v>
      </c>
      <c r="X2930" s="30">
        <v>46139</v>
      </c>
      <c r="AA2930" s="3" t="s">
        <v>1818</v>
      </c>
      <c r="AB2930" s="61"/>
      <c r="AD2930" s="9" t="s">
        <v>56</v>
      </c>
      <c r="AF2930" s="9" t="s">
        <v>11</v>
      </c>
      <c r="AH2930" s="9" t="s">
        <v>16</v>
      </c>
      <c r="AJ2930" s="9" t="s">
        <v>2</v>
      </c>
      <c r="AL2930" s="9" t="s">
        <v>123</v>
      </c>
    </row>
    <row r="2931" spans="1:50" hidden="1">
      <c r="A2931" s="69" t="s">
        <v>9048</v>
      </c>
      <c r="B2931" s="70" t="s">
        <v>416</v>
      </c>
      <c r="F2931" s="60">
        <v>1200</v>
      </c>
      <c r="G2931" s="40">
        <v>1200</v>
      </c>
      <c r="I2931" s="8"/>
      <c r="J2931" s="6"/>
      <c r="K2931" s="64"/>
      <c r="N2931" s="24"/>
      <c r="T2931" s="19" t="s">
        <v>9049</v>
      </c>
      <c r="X2931" s="30">
        <v>46146</v>
      </c>
      <c r="AA2931" s="3" t="s">
        <v>1818</v>
      </c>
      <c r="AB2931" s="61"/>
      <c r="AD2931" s="9" t="s">
        <v>56</v>
      </c>
      <c r="AF2931" s="9" t="s">
        <v>11</v>
      </c>
      <c r="AH2931" s="9" t="s">
        <v>16</v>
      </c>
      <c r="AJ2931" s="9" t="s">
        <v>2</v>
      </c>
      <c r="AL2931" s="9" t="s">
        <v>123</v>
      </c>
    </row>
    <row r="2932" spans="1:50" hidden="1">
      <c r="A2932" s="69" t="s">
        <v>9050</v>
      </c>
      <c r="B2932" s="70" t="s">
        <v>199</v>
      </c>
      <c r="F2932" s="60">
        <v>252</v>
      </c>
      <c r="G2932" s="40">
        <v>252</v>
      </c>
      <c r="I2932" s="8"/>
      <c r="J2932" s="6"/>
      <c r="K2932" s="64"/>
      <c r="N2932" s="24"/>
      <c r="T2932" s="19" t="s">
        <v>9051</v>
      </c>
      <c r="X2932" s="30">
        <v>46105</v>
      </c>
      <c r="AA2932" s="3" t="s">
        <v>1980</v>
      </c>
      <c r="AB2932" s="61"/>
      <c r="AD2932" s="9" t="s">
        <v>56</v>
      </c>
      <c r="AF2932" s="9" t="s">
        <v>2</v>
      </c>
    </row>
    <row r="2933" spans="1:50" hidden="1">
      <c r="A2933" s="69" t="s">
        <v>9052</v>
      </c>
      <c r="B2933" s="70" t="s">
        <v>199</v>
      </c>
      <c r="F2933" s="60">
        <v>252</v>
      </c>
      <c r="G2933" s="40">
        <v>252</v>
      </c>
      <c r="I2933" s="8"/>
      <c r="J2933" s="6"/>
      <c r="K2933" s="64"/>
      <c r="N2933" s="24"/>
      <c r="T2933" s="19" t="s">
        <v>9053</v>
      </c>
      <c r="X2933" s="30">
        <v>46105</v>
      </c>
      <c r="AA2933" s="3" t="s">
        <v>1980</v>
      </c>
      <c r="AB2933" s="61"/>
      <c r="AD2933" s="9" t="s">
        <v>56</v>
      </c>
      <c r="AF2933" s="9" t="s">
        <v>2</v>
      </c>
    </row>
    <row r="2934" spans="1:50" hidden="1">
      <c r="A2934" s="69" t="s">
        <v>9054</v>
      </c>
      <c r="B2934" s="70" t="s">
        <v>688</v>
      </c>
      <c r="F2934" s="60">
        <v>10</v>
      </c>
      <c r="G2934" s="40">
        <v>10</v>
      </c>
      <c r="I2934" s="8"/>
      <c r="J2934" s="6"/>
      <c r="K2934" s="64"/>
      <c r="N2934" s="24"/>
      <c r="T2934" s="19" t="s">
        <v>9055</v>
      </c>
      <c r="X2934" s="30">
        <v>46104</v>
      </c>
      <c r="AA2934" s="3" t="s">
        <v>1914</v>
      </c>
      <c r="AB2934" s="61"/>
      <c r="AD2934" s="9" t="s">
        <v>56</v>
      </c>
      <c r="AF2934" s="9" t="s">
        <v>82</v>
      </c>
      <c r="AH2934" s="9" t="s">
        <v>31</v>
      </c>
      <c r="AJ2934" s="9" t="s">
        <v>123</v>
      </c>
    </row>
    <row r="2935" spans="1:50" hidden="1">
      <c r="A2935" s="69" t="s">
        <v>9056</v>
      </c>
      <c r="B2935" s="70" t="s">
        <v>9057</v>
      </c>
      <c r="F2935" s="60">
        <v>1</v>
      </c>
      <c r="G2935" s="40">
        <v>1</v>
      </c>
      <c r="I2935" s="8"/>
      <c r="J2935" s="6"/>
      <c r="K2935" s="64"/>
      <c r="N2935" s="24"/>
      <c r="T2935" s="19" t="s">
        <v>9059</v>
      </c>
      <c r="X2935" s="30">
        <v>46106</v>
      </c>
      <c r="AA2935" s="3" t="s">
        <v>9058</v>
      </c>
      <c r="AB2935" s="61"/>
      <c r="AD2935" s="9" t="s">
        <v>56</v>
      </c>
      <c r="AF2935" s="9" t="s">
        <v>1524</v>
      </c>
      <c r="AH2935" s="9" t="s">
        <v>123</v>
      </c>
    </row>
    <row r="2936" spans="1:50" hidden="1">
      <c r="A2936" s="69" t="s">
        <v>9060</v>
      </c>
      <c r="B2936" s="70" t="s">
        <v>9061</v>
      </c>
      <c r="F2936" s="60">
        <v>1</v>
      </c>
      <c r="G2936" s="40">
        <v>1</v>
      </c>
      <c r="I2936" s="8"/>
      <c r="J2936" s="6"/>
      <c r="K2936" s="64"/>
      <c r="N2936" s="24"/>
      <c r="T2936" s="19" t="s">
        <v>9062</v>
      </c>
      <c r="X2936" s="30">
        <v>46106</v>
      </c>
      <c r="AA2936" s="3" t="s">
        <v>9058</v>
      </c>
      <c r="AB2936" s="61"/>
      <c r="AD2936" s="9" t="s">
        <v>56</v>
      </c>
      <c r="AF2936" s="9" t="s">
        <v>1524</v>
      </c>
      <c r="AH2936" s="9" t="s">
        <v>123</v>
      </c>
    </row>
    <row r="2937" spans="1:50" hidden="1">
      <c r="A2937" s="69" t="s">
        <v>9063</v>
      </c>
      <c r="B2937" s="70" t="s">
        <v>400</v>
      </c>
      <c r="F2937" s="60">
        <v>20</v>
      </c>
      <c r="G2937" s="40">
        <v>20</v>
      </c>
      <c r="I2937" s="8"/>
      <c r="J2937" s="6"/>
      <c r="K2937" s="64"/>
      <c r="N2937" s="24"/>
      <c r="Q2937" s="8" t="s">
        <v>7444</v>
      </c>
      <c r="T2937" s="19" t="s">
        <v>9064</v>
      </c>
      <c r="X2937" s="30">
        <v>46171</v>
      </c>
      <c r="AA2937" s="3" t="s">
        <v>3149</v>
      </c>
      <c r="AB2937" s="61"/>
      <c r="AD2937" s="9" t="s">
        <v>126</v>
      </c>
      <c r="AF2937" s="9" t="s">
        <v>11</v>
      </c>
      <c r="AH2937" s="9" t="s">
        <v>2</v>
      </c>
      <c r="AJ2937" s="9" t="s">
        <v>31</v>
      </c>
      <c r="AL2937" s="9" t="s">
        <v>106</v>
      </c>
      <c r="AN2937" s="9" t="s">
        <v>24</v>
      </c>
      <c r="AP2937" s="9" t="s">
        <v>48</v>
      </c>
      <c r="AR2937" s="9" t="s">
        <v>13</v>
      </c>
      <c r="AT2937" s="9" t="s">
        <v>123</v>
      </c>
    </row>
    <row r="2938" spans="1:50" hidden="1">
      <c r="A2938" s="69" t="s">
        <v>9065</v>
      </c>
      <c r="B2938" s="70" t="s">
        <v>4520</v>
      </c>
      <c r="F2938" s="60">
        <v>30</v>
      </c>
      <c r="G2938" s="40">
        <v>30</v>
      </c>
      <c r="I2938" s="8"/>
      <c r="J2938" s="6"/>
      <c r="K2938" s="64"/>
      <c r="N2938" s="24"/>
      <c r="Q2938" s="8" t="s">
        <v>4521</v>
      </c>
      <c r="T2938" s="19" t="s">
        <v>9066</v>
      </c>
      <c r="X2938" s="30">
        <v>46260</v>
      </c>
      <c r="AA2938" s="3" t="s">
        <v>1804</v>
      </c>
      <c r="AB2938" s="61"/>
      <c r="AD2938" s="9" t="s">
        <v>126</v>
      </c>
      <c r="AF2938" s="9" t="s">
        <v>11</v>
      </c>
      <c r="AH2938" s="9" t="s">
        <v>26</v>
      </c>
      <c r="AJ2938" s="9" t="s">
        <v>31</v>
      </c>
      <c r="AL2938" s="9" t="s">
        <v>49</v>
      </c>
      <c r="AN2938" s="9" t="s">
        <v>24</v>
      </c>
      <c r="AP2938" s="9" t="s">
        <v>18</v>
      </c>
      <c r="AR2938" s="9" t="s">
        <v>37</v>
      </c>
      <c r="AT2938" s="9" t="s">
        <v>41</v>
      </c>
      <c r="AV2938" s="9" t="s">
        <v>123</v>
      </c>
    </row>
    <row r="2939" spans="1:50" hidden="1">
      <c r="A2939" s="69" t="s">
        <v>9067</v>
      </c>
      <c r="B2939" s="70" t="s">
        <v>59</v>
      </c>
      <c r="F2939" s="60">
        <v>30</v>
      </c>
      <c r="G2939" s="40">
        <v>30</v>
      </c>
      <c r="I2939" s="8"/>
      <c r="J2939" s="6"/>
      <c r="K2939" s="64"/>
      <c r="N2939" s="24"/>
      <c r="Q2939" s="8" t="s">
        <v>3229</v>
      </c>
      <c r="T2939" s="19" t="s">
        <v>9068</v>
      </c>
      <c r="X2939" s="30">
        <v>46260</v>
      </c>
      <c r="AA2939" s="3" t="s">
        <v>1804</v>
      </c>
      <c r="AB2939" s="61"/>
      <c r="AD2939" s="9" t="s">
        <v>126</v>
      </c>
      <c r="AF2939" s="9" t="s">
        <v>11</v>
      </c>
      <c r="AH2939" s="9" t="s">
        <v>16</v>
      </c>
      <c r="AJ2939" s="9" t="s">
        <v>26</v>
      </c>
      <c r="AL2939" s="9" t="s">
        <v>31</v>
      </c>
      <c r="AN2939" s="9" t="s">
        <v>49</v>
      </c>
      <c r="AP2939" s="9" t="s">
        <v>24</v>
      </c>
      <c r="AR2939" s="9" t="s">
        <v>48</v>
      </c>
      <c r="AT2939" s="9" t="s">
        <v>37</v>
      </c>
      <c r="AV2939" s="9" t="s">
        <v>41</v>
      </c>
      <c r="AX2939" s="9" t="s">
        <v>123</v>
      </c>
    </row>
    <row r="2940" spans="1:50" hidden="1">
      <c r="A2940" s="69" t="s">
        <v>9069</v>
      </c>
      <c r="B2940" s="70" t="s">
        <v>81</v>
      </c>
      <c r="F2940" s="60">
        <v>30</v>
      </c>
      <c r="G2940" s="40">
        <v>30</v>
      </c>
      <c r="I2940" s="8"/>
      <c r="J2940" s="6"/>
      <c r="K2940" s="64"/>
      <c r="N2940" s="24"/>
      <c r="Q2940" s="8" t="s">
        <v>3232</v>
      </c>
      <c r="T2940" s="19" t="s">
        <v>9070</v>
      </c>
      <c r="X2940" s="30">
        <v>46260</v>
      </c>
      <c r="AA2940" s="3" t="s">
        <v>1804</v>
      </c>
      <c r="AB2940" s="61"/>
      <c r="AD2940" s="9" t="s">
        <v>126</v>
      </c>
      <c r="AF2940" s="9" t="s">
        <v>19</v>
      </c>
      <c r="AH2940" s="9" t="s">
        <v>11</v>
      </c>
      <c r="AJ2940" s="9" t="s">
        <v>26</v>
      </c>
      <c r="AL2940" s="9" t="s">
        <v>49</v>
      </c>
      <c r="AN2940" s="9" t="s">
        <v>24</v>
      </c>
      <c r="AP2940" s="9" t="s">
        <v>48</v>
      </c>
      <c r="AR2940" s="9" t="s">
        <v>37</v>
      </c>
      <c r="AT2940" s="9" t="s">
        <v>41</v>
      </c>
      <c r="AV2940" s="9" t="s">
        <v>123</v>
      </c>
    </row>
    <row r="2941" spans="1:50" hidden="1">
      <c r="A2941" s="69" t="s">
        <v>9071</v>
      </c>
      <c r="B2941" s="70" t="s">
        <v>62</v>
      </c>
      <c r="F2941" s="60">
        <v>30</v>
      </c>
      <c r="G2941" s="40">
        <v>30</v>
      </c>
      <c r="I2941" s="8"/>
      <c r="J2941" s="6"/>
      <c r="K2941" s="64"/>
      <c r="N2941" s="24"/>
      <c r="Q2941" s="8" t="s">
        <v>3235</v>
      </c>
      <c r="T2941" s="19" t="s">
        <v>9072</v>
      </c>
      <c r="X2941" s="30">
        <v>46199</v>
      </c>
      <c r="AA2941" s="3" t="s">
        <v>1804</v>
      </c>
      <c r="AB2941" s="61"/>
      <c r="AD2941" s="9" t="s">
        <v>126</v>
      </c>
      <c r="AF2941" s="9" t="s">
        <v>72</v>
      </c>
      <c r="AH2941" s="9" t="s">
        <v>26</v>
      </c>
      <c r="AJ2941" s="9" t="s">
        <v>49</v>
      </c>
      <c r="AL2941" s="9" t="s">
        <v>31</v>
      </c>
      <c r="AN2941" s="9" t="s">
        <v>17</v>
      </c>
      <c r="AP2941" s="9" t="s">
        <v>16</v>
      </c>
      <c r="AR2941" s="9" t="s">
        <v>37</v>
      </c>
      <c r="AT2941" s="9" t="s">
        <v>41</v>
      </c>
      <c r="AV2941" s="9" t="s">
        <v>123</v>
      </c>
    </row>
    <row r="2942" spans="1:50" hidden="1">
      <c r="A2942" s="69" t="s">
        <v>9073</v>
      </c>
      <c r="B2942" s="70" t="s">
        <v>9074</v>
      </c>
      <c r="F2942" s="60">
        <v>1</v>
      </c>
      <c r="G2942" s="40">
        <v>1</v>
      </c>
      <c r="I2942" s="8"/>
      <c r="J2942" s="6"/>
      <c r="K2942" s="64"/>
      <c r="N2942" s="24"/>
      <c r="T2942" s="19" t="s">
        <v>9076</v>
      </c>
      <c r="X2942" s="30">
        <v>46162</v>
      </c>
      <c r="AA2942" s="3" t="s">
        <v>9075</v>
      </c>
      <c r="AB2942" s="61"/>
      <c r="AD2942" s="9" t="s">
        <v>206</v>
      </c>
    </row>
    <row r="2943" spans="1:50" hidden="1">
      <c r="A2943" s="69" t="s">
        <v>9077</v>
      </c>
      <c r="B2943" s="70" t="s">
        <v>9078</v>
      </c>
      <c r="F2943" s="60">
        <v>1</v>
      </c>
      <c r="G2943" s="40">
        <v>1</v>
      </c>
      <c r="I2943" s="8"/>
      <c r="J2943" s="6"/>
      <c r="K2943" s="64"/>
      <c r="N2943" s="24"/>
      <c r="T2943" s="19" t="s">
        <v>9079</v>
      </c>
      <c r="X2943" s="30">
        <v>46162</v>
      </c>
      <c r="AA2943" s="3" t="s">
        <v>9075</v>
      </c>
      <c r="AB2943" s="61"/>
      <c r="AD2943" s="9" t="s">
        <v>206</v>
      </c>
    </row>
    <row r="2944" spans="1:50" hidden="1">
      <c r="A2944" s="69" t="s">
        <v>9080</v>
      </c>
      <c r="B2944" s="70" t="s">
        <v>9081</v>
      </c>
      <c r="F2944" s="60">
        <v>1</v>
      </c>
      <c r="G2944" s="40">
        <v>1</v>
      </c>
      <c r="I2944" s="8"/>
      <c r="J2944" s="6"/>
      <c r="K2944" s="64"/>
      <c r="N2944" s="24"/>
      <c r="T2944" s="19" t="s">
        <v>9082</v>
      </c>
      <c r="X2944" s="30">
        <v>46162</v>
      </c>
      <c r="AA2944" s="3" t="s">
        <v>9075</v>
      </c>
      <c r="AB2944" s="61"/>
      <c r="AD2944" s="9" t="s">
        <v>206</v>
      </c>
    </row>
    <row r="2945" spans="1:54" hidden="1">
      <c r="A2945" s="69" t="s">
        <v>9083</v>
      </c>
      <c r="B2945" s="70" t="s">
        <v>9085</v>
      </c>
      <c r="F2945" s="60">
        <v>1</v>
      </c>
      <c r="G2945" s="40">
        <v>1</v>
      </c>
      <c r="I2945" s="8"/>
      <c r="J2945" s="6"/>
      <c r="K2945" s="64"/>
      <c r="N2945" s="24"/>
      <c r="T2945" s="19" t="s">
        <v>9084</v>
      </c>
      <c r="X2945" s="30">
        <v>46162</v>
      </c>
      <c r="AA2945" s="3" t="s">
        <v>9075</v>
      </c>
      <c r="AB2945" s="61"/>
      <c r="AD2945" s="9" t="s">
        <v>206</v>
      </c>
    </row>
    <row r="2946" spans="1:54" hidden="1">
      <c r="A2946" s="69" t="s">
        <v>9086</v>
      </c>
      <c r="B2946" s="70" t="s">
        <v>199</v>
      </c>
      <c r="F2946" s="60">
        <v>252</v>
      </c>
      <c r="G2946" s="40">
        <v>252</v>
      </c>
      <c r="I2946" s="8"/>
      <c r="J2946" s="6"/>
      <c r="K2946" s="64"/>
      <c r="N2946" s="24"/>
      <c r="T2946" s="19" t="s">
        <v>9087</v>
      </c>
      <c r="X2946" s="30">
        <v>46108</v>
      </c>
      <c r="AA2946" s="3" t="s">
        <v>1980</v>
      </c>
      <c r="AB2946" s="61"/>
      <c r="AD2946" s="9" t="s">
        <v>56</v>
      </c>
      <c r="AF2946" s="9" t="s">
        <v>2</v>
      </c>
    </row>
    <row r="2947" spans="1:54" hidden="1">
      <c r="A2947" s="69" t="s">
        <v>9088</v>
      </c>
      <c r="B2947" s="70" t="s">
        <v>199</v>
      </c>
      <c r="F2947" s="60">
        <v>252</v>
      </c>
      <c r="G2947" s="40">
        <v>252</v>
      </c>
      <c r="I2947" s="8"/>
      <c r="J2947" s="6"/>
      <c r="K2947" s="64"/>
      <c r="N2947" s="24"/>
      <c r="T2947" s="19" t="s">
        <v>9089</v>
      </c>
      <c r="X2947" s="30">
        <v>46108</v>
      </c>
      <c r="AA2947" s="3" t="s">
        <v>1980</v>
      </c>
      <c r="AB2947" s="61"/>
      <c r="AD2947" s="9" t="s">
        <v>56</v>
      </c>
      <c r="AF2947" s="9" t="s">
        <v>2</v>
      </c>
    </row>
    <row r="2948" spans="1:54" hidden="1">
      <c r="A2948" s="69" t="s">
        <v>9090</v>
      </c>
      <c r="B2948" s="70" t="s">
        <v>199</v>
      </c>
      <c r="F2948" s="60">
        <v>252</v>
      </c>
      <c r="G2948" s="40">
        <v>252</v>
      </c>
      <c r="I2948" s="8"/>
      <c r="J2948" s="6"/>
      <c r="K2948" s="64"/>
      <c r="N2948" s="24"/>
      <c r="T2948" s="19" t="s">
        <v>9091</v>
      </c>
      <c r="X2948" s="30">
        <v>46108</v>
      </c>
      <c r="AA2948" s="3" t="s">
        <v>1980</v>
      </c>
      <c r="AB2948" s="61"/>
      <c r="AD2948" s="9" t="s">
        <v>56</v>
      </c>
      <c r="AF2948" s="9" t="s">
        <v>2</v>
      </c>
    </row>
    <row r="2949" spans="1:54" hidden="1">
      <c r="A2949" s="69" t="s">
        <v>9092</v>
      </c>
      <c r="B2949" s="70" t="s">
        <v>199</v>
      </c>
      <c r="F2949" s="60">
        <v>252</v>
      </c>
      <c r="G2949" s="40">
        <v>252</v>
      </c>
      <c r="I2949" s="8"/>
      <c r="J2949" s="6"/>
      <c r="K2949" s="64"/>
      <c r="N2949" s="24"/>
      <c r="T2949" s="19" t="s">
        <v>9093</v>
      </c>
      <c r="X2949" s="30">
        <v>46108</v>
      </c>
      <c r="AA2949" s="3" t="s">
        <v>1980</v>
      </c>
      <c r="AB2949" s="61"/>
      <c r="AD2949" s="9" t="s">
        <v>56</v>
      </c>
      <c r="AF2949" s="9" t="s">
        <v>2</v>
      </c>
    </row>
    <row r="2950" spans="1:54" hidden="1">
      <c r="A2950" s="69" t="s">
        <v>9094</v>
      </c>
      <c r="B2950" s="70" t="s">
        <v>199</v>
      </c>
      <c r="F2950" s="60">
        <v>243</v>
      </c>
      <c r="G2950" s="40">
        <v>243</v>
      </c>
      <c r="I2950" s="8"/>
      <c r="J2950" s="6"/>
      <c r="K2950" s="64"/>
      <c r="N2950" s="24"/>
      <c r="T2950" s="19" t="s">
        <v>9095</v>
      </c>
      <c r="X2950" s="30">
        <v>46108</v>
      </c>
      <c r="AA2950" s="3" t="s">
        <v>1980</v>
      </c>
      <c r="AB2950" s="61"/>
      <c r="AD2950" s="9" t="s">
        <v>56</v>
      </c>
      <c r="AF2950" s="9" t="s">
        <v>2</v>
      </c>
    </row>
    <row r="2951" spans="1:54" hidden="1">
      <c r="A2951" s="69" t="s">
        <v>9096</v>
      </c>
      <c r="B2951" s="70" t="s">
        <v>9097</v>
      </c>
      <c r="F2951" s="60">
        <v>1</v>
      </c>
      <c r="G2951" s="40">
        <v>1</v>
      </c>
      <c r="I2951" s="8"/>
      <c r="J2951" s="6"/>
      <c r="K2951" s="64"/>
      <c r="N2951" s="24"/>
      <c r="T2951" s="19" t="s">
        <v>9098</v>
      </c>
      <c r="X2951" s="30">
        <v>46105</v>
      </c>
      <c r="AA2951" s="3" t="s">
        <v>2536</v>
      </c>
      <c r="AB2951" s="61"/>
      <c r="AD2951" s="9" t="s">
        <v>56</v>
      </c>
      <c r="AF2951" s="9" t="s">
        <v>2</v>
      </c>
      <c r="AH2951" s="9" t="s">
        <v>31</v>
      </c>
      <c r="AJ2951" s="9" t="s">
        <v>123</v>
      </c>
    </row>
    <row r="2952" spans="1:54" hidden="1">
      <c r="A2952" s="69" t="s">
        <v>9099</v>
      </c>
      <c r="B2952" s="70" t="s">
        <v>9100</v>
      </c>
      <c r="F2952" s="60">
        <v>10</v>
      </c>
      <c r="G2952" s="40">
        <v>10</v>
      </c>
      <c r="I2952" s="8"/>
      <c r="J2952" s="6"/>
      <c r="K2952" s="64"/>
      <c r="N2952" s="24"/>
      <c r="T2952" s="19" t="s">
        <v>9101</v>
      </c>
      <c r="X2952" s="30">
        <v>46101</v>
      </c>
      <c r="AA2952" s="3" t="s">
        <v>3</v>
      </c>
      <c r="AB2952" s="61"/>
      <c r="AD2952" s="9" t="s">
        <v>56</v>
      </c>
      <c r="AF2952" s="9" t="s">
        <v>13</v>
      </c>
      <c r="AH2952" s="9" t="s">
        <v>123</v>
      </c>
    </row>
    <row r="2953" spans="1:54" hidden="1">
      <c r="A2953" s="69" t="s">
        <v>9102</v>
      </c>
      <c r="B2953" s="70" t="s">
        <v>9103</v>
      </c>
      <c r="F2953" s="60">
        <v>3</v>
      </c>
      <c r="G2953" s="40">
        <v>3</v>
      </c>
      <c r="I2953" s="8"/>
      <c r="J2953" s="6"/>
      <c r="K2953" s="64"/>
      <c r="N2953" s="24"/>
      <c r="T2953" s="19" t="s">
        <v>9104</v>
      </c>
      <c r="X2953" s="30">
        <v>46099</v>
      </c>
      <c r="AA2953" s="3" t="s">
        <v>2155</v>
      </c>
      <c r="AB2953" s="61"/>
      <c r="AD2953" s="9" t="s">
        <v>56</v>
      </c>
      <c r="AF2953" s="9" t="s">
        <v>13</v>
      </c>
      <c r="AH2953" s="9" t="s">
        <v>123</v>
      </c>
    </row>
    <row r="2954" spans="1:54" hidden="1">
      <c r="A2954" s="69" t="s">
        <v>9105</v>
      </c>
      <c r="B2954" s="70" t="s">
        <v>4429</v>
      </c>
      <c r="F2954" s="60">
        <v>4</v>
      </c>
      <c r="G2954" s="40">
        <v>4</v>
      </c>
      <c r="I2954" s="8"/>
      <c r="J2954" s="6"/>
      <c r="K2954" s="64"/>
      <c r="N2954" s="24"/>
      <c r="T2954" s="19" t="s">
        <v>9106</v>
      </c>
      <c r="X2954" s="30">
        <v>46101</v>
      </c>
      <c r="AA2954" s="3" t="s">
        <v>4426</v>
      </c>
      <c r="AB2954" s="61"/>
      <c r="AD2954" s="9" t="s">
        <v>56</v>
      </c>
      <c r="AF2954" s="9" t="s">
        <v>2</v>
      </c>
      <c r="AH2954" s="9" t="s">
        <v>31</v>
      </c>
      <c r="AJ2954" s="9" t="s">
        <v>123</v>
      </c>
    </row>
    <row r="2955" spans="1:54" hidden="1">
      <c r="A2955" s="69" t="s">
        <v>9107</v>
      </c>
      <c r="B2955" s="70" t="s">
        <v>7331</v>
      </c>
      <c r="F2955" s="60">
        <v>30</v>
      </c>
      <c r="G2955" s="40">
        <v>30</v>
      </c>
      <c r="I2955" s="8"/>
      <c r="J2955" s="6"/>
      <c r="K2955" s="64"/>
      <c r="N2955" s="24"/>
      <c r="T2955" s="19" t="s">
        <v>9108</v>
      </c>
      <c r="X2955" s="30">
        <v>46105</v>
      </c>
      <c r="AA2955" s="3" t="s">
        <v>1628</v>
      </c>
      <c r="AB2955" s="61"/>
      <c r="AD2955" s="9" t="s">
        <v>56</v>
      </c>
      <c r="AF2955" s="9" t="s">
        <v>13</v>
      </c>
      <c r="AH2955" s="9" t="s">
        <v>123</v>
      </c>
    </row>
    <row r="2956" spans="1:54" hidden="1">
      <c r="A2956" s="69" t="s">
        <v>9109</v>
      </c>
      <c r="B2956" s="70" t="s">
        <v>1201</v>
      </c>
      <c r="F2956" s="60">
        <v>132</v>
      </c>
      <c r="G2956" s="40">
        <v>132</v>
      </c>
      <c r="I2956" s="8"/>
      <c r="J2956" s="6"/>
      <c r="K2956" s="64"/>
      <c r="N2956" s="24"/>
      <c r="T2956" s="19" t="s">
        <v>9110</v>
      </c>
      <c r="X2956" s="30">
        <v>46105</v>
      </c>
      <c r="AA2956" s="3" t="s">
        <v>1642</v>
      </c>
      <c r="AB2956" s="61"/>
      <c r="AD2956" s="9" t="s">
        <v>56</v>
      </c>
      <c r="AF2956" s="9" t="s">
        <v>82</v>
      </c>
      <c r="AH2956" s="9" t="s">
        <v>31</v>
      </c>
      <c r="AJ2956" s="9" t="s">
        <v>123</v>
      </c>
    </row>
    <row r="2957" spans="1:54" hidden="1">
      <c r="A2957" s="69" t="s">
        <v>9111</v>
      </c>
      <c r="B2957" s="70" t="s">
        <v>4301</v>
      </c>
      <c r="F2957" s="60">
        <v>9</v>
      </c>
      <c r="G2957" s="40">
        <v>9</v>
      </c>
      <c r="I2957" s="8"/>
      <c r="J2957" s="6"/>
      <c r="K2957" s="64"/>
      <c r="N2957" s="24"/>
      <c r="T2957" s="19" t="s">
        <v>9112</v>
      </c>
      <c r="X2957" s="30">
        <v>46104</v>
      </c>
      <c r="AA2957" s="3" t="s">
        <v>1831</v>
      </c>
      <c r="AB2957" s="61"/>
      <c r="AD2957" s="9" t="s">
        <v>56</v>
      </c>
      <c r="AF2957" s="9" t="s">
        <v>24</v>
      </c>
      <c r="AH2957" s="9" t="s">
        <v>123</v>
      </c>
    </row>
    <row r="2958" spans="1:54" hidden="1">
      <c r="A2958" s="69" t="s">
        <v>9113</v>
      </c>
      <c r="B2958" s="70" t="s">
        <v>9114</v>
      </c>
      <c r="F2958" s="60">
        <v>20</v>
      </c>
      <c r="G2958" s="40">
        <v>20</v>
      </c>
      <c r="I2958" s="8"/>
      <c r="J2958" s="6"/>
      <c r="K2958" s="64"/>
      <c r="N2958" s="24"/>
      <c r="Q2958" s="8" t="s">
        <v>7553</v>
      </c>
      <c r="T2958" s="19" t="s">
        <v>9115</v>
      </c>
      <c r="X2958" s="30">
        <v>46171</v>
      </c>
      <c r="AA2958" s="3" t="s">
        <v>1774</v>
      </c>
      <c r="AB2958" s="61"/>
      <c r="AD2958" s="9" t="s">
        <v>126</v>
      </c>
      <c r="AF2958" s="9" t="s">
        <v>11</v>
      </c>
      <c r="AH2958" s="9" t="s">
        <v>82</v>
      </c>
      <c r="AJ2958" s="9" t="s">
        <v>31</v>
      </c>
      <c r="AL2958" s="9" t="s">
        <v>87</v>
      </c>
      <c r="AN2958" s="9" t="s">
        <v>106</v>
      </c>
      <c r="AP2958" s="9" t="s">
        <v>48</v>
      </c>
      <c r="AR2958" s="9" t="s">
        <v>13</v>
      </c>
      <c r="AT2958" s="9" t="s">
        <v>41</v>
      </c>
      <c r="AV2958" s="9" t="s">
        <v>123</v>
      </c>
    </row>
    <row r="2959" spans="1:54" hidden="1">
      <c r="A2959" s="69" t="s">
        <v>9116</v>
      </c>
      <c r="B2959" s="70" t="s">
        <v>3643</v>
      </c>
      <c r="F2959" s="60">
        <v>20</v>
      </c>
      <c r="G2959" s="40">
        <v>20</v>
      </c>
      <c r="I2959" s="8"/>
      <c r="J2959" s="6"/>
      <c r="K2959" s="64"/>
      <c r="N2959" s="24"/>
      <c r="Q2959" s="8" t="s">
        <v>3644</v>
      </c>
      <c r="T2959" s="19" t="s">
        <v>9117</v>
      </c>
      <c r="X2959" s="30">
        <v>46171</v>
      </c>
      <c r="AA2959" s="3" t="s">
        <v>1774</v>
      </c>
      <c r="AB2959" s="61"/>
      <c r="AD2959" s="9" t="s">
        <v>126</v>
      </c>
      <c r="AF2959" s="9" t="s">
        <v>11</v>
      </c>
      <c r="AH2959" s="9" t="s">
        <v>82</v>
      </c>
      <c r="AJ2959" s="9" t="s">
        <v>31</v>
      </c>
      <c r="AL2959" s="9" t="s">
        <v>16</v>
      </c>
      <c r="AN2959" s="9" t="s">
        <v>106</v>
      </c>
      <c r="AP2959" s="9" t="s">
        <v>48</v>
      </c>
      <c r="AR2959" s="9" t="s">
        <v>13</v>
      </c>
      <c r="AT2959" s="9" t="s">
        <v>41</v>
      </c>
      <c r="AV2959" s="9" t="s">
        <v>123</v>
      </c>
    </row>
    <row r="2960" spans="1:54" hidden="1">
      <c r="A2960" s="69" t="s">
        <v>9118</v>
      </c>
      <c r="B2960" s="70" t="s">
        <v>4350</v>
      </c>
      <c r="F2960" s="60">
        <v>20</v>
      </c>
      <c r="G2960" s="40">
        <v>20</v>
      </c>
      <c r="I2960" s="8"/>
      <c r="J2960" s="6"/>
      <c r="K2960" s="64"/>
      <c r="N2960" s="24"/>
      <c r="Q2960" s="8" t="s">
        <v>4351</v>
      </c>
      <c r="T2960" s="19" t="s">
        <v>9119</v>
      </c>
      <c r="X2960" s="30">
        <v>46172</v>
      </c>
      <c r="AA2960" s="3" t="s">
        <v>1774</v>
      </c>
      <c r="AB2960" s="61"/>
      <c r="AD2960" s="9" t="s">
        <v>126</v>
      </c>
      <c r="AF2960" s="9" t="s">
        <v>11</v>
      </c>
      <c r="AH2960" s="9" t="s">
        <v>2</v>
      </c>
      <c r="AJ2960" s="9" t="s">
        <v>21</v>
      </c>
      <c r="AL2960" s="9" t="s">
        <v>39</v>
      </c>
      <c r="AN2960" s="9" t="s">
        <v>106</v>
      </c>
      <c r="AP2960" s="9" t="s">
        <v>174</v>
      </c>
      <c r="AR2960" s="9" t="s">
        <v>6</v>
      </c>
      <c r="AT2960" s="9" t="s">
        <v>29</v>
      </c>
      <c r="AV2960" s="9" t="s">
        <v>13</v>
      </c>
      <c r="AX2960" s="9" t="s">
        <v>31</v>
      </c>
      <c r="AZ2960" s="9" t="s">
        <v>41</v>
      </c>
      <c r="BB2960" s="9" t="s">
        <v>123</v>
      </c>
    </row>
    <row r="2961" spans="1:50" hidden="1">
      <c r="A2961" s="69" t="s">
        <v>9120</v>
      </c>
      <c r="B2961" s="70" t="s">
        <v>293</v>
      </c>
      <c r="F2961" s="60">
        <v>2</v>
      </c>
      <c r="G2961" s="40">
        <v>2</v>
      </c>
      <c r="I2961" s="8"/>
      <c r="J2961" s="6"/>
      <c r="K2961" s="64"/>
      <c r="N2961" s="24"/>
      <c r="Q2961" s="8" t="s">
        <v>9121</v>
      </c>
      <c r="T2961" s="19" t="s">
        <v>9122</v>
      </c>
      <c r="X2961" s="30">
        <v>46203</v>
      </c>
      <c r="AA2961" s="3" t="s">
        <v>5413</v>
      </c>
      <c r="AB2961" s="61"/>
      <c r="AD2961" s="9" t="s">
        <v>126</v>
      </c>
      <c r="AF2961" s="9" t="s">
        <v>17</v>
      </c>
      <c r="AH2961" s="9" t="s">
        <v>16</v>
      </c>
      <c r="AJ2961" s="9" t="s">
        <v>24</v>
      </c>
      <c r="AL2961" s="9" t="s">
        <v>123</v>
      </c>
    </row>
    <row r="2962" spans="1:50" hidden="1">
      <c r="A2962" s="69" t="s">
        <v>9123</v>
      </c>
      <c r="B2962" s="70" t="s">
        <v>294</v>
      </c>
      <c r="F2962" s="60">
        <v>2</v>
      </c>
      <c r="G2962" s="40">
        <v>2</v>
      </c>
      <c r="I2962" s="8"/>
      <c r="J2962" s="6"/>
      <c r="K2962" s="64"/>
      <c r="N2962" s="24"/>
      <c r="Q2962" s="8" t="s">
        <v>9124</v>
      </c>
      <c r="T2962" s="19" t="s">
        <v>9125</v>
      </c>
      <c r="X2962" s="30">
        <v>46203</v>
      </c>
      <c r="AA2962" s="3" t="s">
        <v>5413</v>
      </c>
      <c r="AB2962" s="61"/>
      <c r="AD2962" s="9" t="s">
        <v>126</v>
      </c>
      <c r="AF2962" s="9" t="s">
        <v>17</v>
      </c>
      <c r="AH2962" s="9" t="s">
        <v>16</v>
      </c>
      <c r="AJ2962" s="9" t="s">
        <v>24</v>
      </c>
      <c r="AL2962" s="9" t="s">
        <v>123</v>
      </c>
    </row>
    <row r="2963" spans="1:50" hidden="1">
      <c r="A2963" s="69" t="s">
        <v>9126</v>
      </c>
      <c r="B2963" s="70" t="s">
        <v>9127</v>
      </c>
      <c r="F2963" s="60">
        <v>84</v>
      </c>
      <c r="G2963" s="40">
        <v>84</v>
      </c>
      <c r="I2963" s="8"/>
      <c r="J2963" s="6"/>
      <c r="K2963" s="64"/>
      <c r="N2963" s="24"/>
      <c r="Q2963" s="8" t="s">
        <v>9128</v>
      </c>
      <c r="X2963" s="30">
        <v>46157</v>
      </c>
      <c r="AA2963" s="3" t="s">
        <v>7054</v>
      </c>
      <c r="AB2963" s="61"/>
      <c r="AD2963" s="9" t="s">
        <v>126</v>
      </c>
      <c r="AF2963" s="9" t="s">
        <v>11</v>
      </c>
      <c r="AH2963" s="9" t="s">
        <v>2</v>
      </c>
    </row>
    <row r="2964" spans="1:50" hidden="1">
      <c r="A2964" s="69" t="s">
        <v>9129</v>
      </c>
      <c r="B2964" s="70" t="s">
        <v>342</v>
      </c>
      <c r="F2964" s="60">
        <v>8</v>
      </c>
      <c r="G2964" s="40">
        <v>8</v>
      </c>
      <c r="I2964" s="8"/>
      <c r="J2964" s="6"/>
      <c r="K2964" s="64"/>
      <c r="N2964" s="24"/>
      <c r="T2964" s="19" t="s">
        <v>9130</v>
      </c>
      <c r="X2964" s="30">
        <v>46105</v>
      </c>
      <c r="AA2964" s="3" t="s">
        <v>1628</v>
      </c>
      <c r="AB2964" s="61"/>
      <c r="AD2964" s="9" t="s">
        <v>56</v>
      </c>
      <c r="AF2964" s="9" t="s">
        <v>13</v>
      </c>
      <c r="AH2964" s="9" t="s">
        <v>123</v>
      </c>
    </row>
    <row r="2965" spans="1:50" hidden="1">
      <c r="A2965" s="69" t="s">
        <v>9131</v>
      </c>
      <c r="B2965" s="70" t="s">
        <v>343</v>
      </c>
      <c r="F2965" s="60">
        <v>13</v>
      </c>
      <c r="G2965" s="40">
        <v>13</v>
      </c>
      <c r="I2965" s="8"/>
      <c r="J2965" s="6"/>
      <c r="K2965" s="64"/>
      <c r="N2965" s="24"/>
      <c r="T2965" s="19" t="s">
        <v>9132</v>
      </c>
      <c r="X2965" s="30">
        <v>46105</v>
      </c>
      <c r="AA2965" s="3" t="s">
        <v>1628</v>
      </c>
      <c r="AB2965" s="61"/>
      <c r="AD2965" s="9" t="s">
        <v>56</v>
      </c>
      <c r="AF2965" s="9" t="s">
        <v>13</v>
      </c>
      <c r="AH2965" s="9" t="s">
        <v>123</v>
      </c>
    </row>
    <row r="2966" spans="1:50" hidden="1">
      <c r="A2966" s="69" t="s">
        <v>9133</v>
      </c>
      <c r="B2966" s="70" t="s">
        <v>9134</v>
      </c>
      <c r="F2966" s="60">
        <v>8</v>
      </c>
      <c r="G2966" s="40">
        <v>8</v>
      </c>
      <c r="I2966" s="8"/>
      <c r="J2966" s="6"/>
      <c r="K2966" s="64"/>
      <c r="N2966" s="24"/>
      <c r="Q2966" s="8" t="s">
        <v>9135</v>
      </c>
      <c r="X2966" s="30">
        <v>46114</v>
      </c>
      <c r="AA2966" s="3" t="s">
        <v>9136</v>
      </c>
      <c r="AB2966" s="61"/>
      <c r="AD2966" s="9" t="s">
        <v>126</v>
      </c>
      <c r="AF2966" s="9" t="s">
        <v>11</v>
      </c>
      <c r="AH2966" s="9" t="s">
        <v>16</v>
      </c>
      <c r="AJ2966" s="9" t="s">
        <v>2</v>
      </c>
      <c r="AL2966" s="9" t="s">
        <v>31</v>
      </c>
      <c r="AN2966" s="9" t="s">
        <v>40</v>
      </c>
      <c r="AP2966" s="9" t="s">
        <v>106</v>
      </c>
      <c r="AR2966" s="9" t="s">
        <v>24</v>
      </c>
      <c r="AT2966" s="9" t="s">
        <v>48</v>
      </c>
      <c r="AV2966" s="9" t="s">
        <v>13</v>
      </c>
      <c r="AX2966" s="9" t="s">
        <v>123</v>
      </c>
    </row>
    <row r="2967" spans="1:50" hidden="1">
      <c r="A2967" s="69" t="s">
        <v>9137</v>
      </c>
      <c r="B2967" s="70" t="s">
        <v>199</v>
      </c>
      <c r="F2967" s="60">
        <v>252</v>
      </c>
      <c r="G2967" s="40">
        <v>252</v>
      </c>
      <c r="I2967" s="8"/>
      <c r="J2967" s="6"/>
      <c r="K2967" s="64"/>
      <c r="N2967" s="24"/>
      <c r="T2967" s="19" t="s">
        <v>9138</v>
      </c>
      <c r="X2967" s="30">
        <v>46106</v>
      </c>
      <c r="AA2967" s="3" t="s">
        <v>1980</v>
      </c>
      <c r="AB2967" s="61"/>
      <c r="AD2967" s="9" t="s">
        <v>56</v>
      </c>
      <c r="AF2967" s="9" t="s">
        <v>2</v>
      </c>
    </row>
    <row r="2968" spans="1:50" hidden="1">
      <c r="A2968" s="69" t="s">
        <v>9139</v>
      </c>
      <c r="B2968" s="70" t="s">
        <v>199</v>
      </c>
      <c r="F2968" s="60">
        <v>252</v>
      </c>
      <c r="G2968" s="40">
        <v>252</v>
      </c>
      <c r="I2968" s="8"/>
      <c r="J2968" s="6"/>
      <c r="K2968" s="64"/>
      <c r="N2968" s="24"/>
      <c r="T2968" s="19" t="s">
        <v>9140</v>
      </c>
      <c r="X2968" s="30">
        <v>46106</v>
      </c>
      <c r="AA2968" s="3" t="s">
        <v>1980</v>
      </c>
      <c r="AB2968" s="61"/>
      <c r="AD2968" s="9" t="s">
        <v>56</v>
      </c>
      <c r="AF2968" s="9" t="s">
        <v>2</v>
      </c>
    </row>
    <row r="2969" spans="1:50" hidden="1">
      <c r="A2969" s="69" t="s">
        <v>9141</v>
      </c>
      <c r="B2969" s="70" t="s">
        <v>3925</v>
      </c>
      <c r="F2969" s="60">
        <v>12</v>
      </c>
      <c r="G2969" s="40">
        <v>12</v>
      </c>
      <c r="I2969" s="8"/>
      <c r="J2969" s="6"/>
      <c r="K2969" s="64"/>
      <c r="N2969" s="24"/>
      <c r="Q2969" s="8" t="s">
        <v>3926</v>
      </c>
      <c r="T2969" s="19" t="s">
        <v>9142</v>
      </c>
      <c r="X2969" s="30">
        <v>46122</v>
      </c>
      <c r="AA2969" s="3" t="s">
        <v>1818</v>
      </c>
      <c r="AB2969" s="61"/>
      <c r="AD2969" s="9" t="s">
        <v>126</v>
      </c>
      <c r="AF2969" s="9" t="s">
        <v>11</v>
      </c>
      <c r="AH2969" s="9" t="s">
        <v>16</v>
      </c>
      <c r="AJ2969" s="9" t="s">
        <v>2</v>
      </c>
      <c r="AL2969" s="9" t="s">
        <v>31</v>
      </c>
      <c r="AN2969" s="9" t="s">
        <v>40</v>
      </c>
      <c r="AP2969" s="9" t="s">
        <v>57</v>
      </c>
      <c r="AR2969" s="9" t="s">
        <v>7</v>
      </c>
      <c r="AT2969" s="9" t="s">
        <v>13</v>
      </c>
      <c r="AV2969" s="9" t="s">
        <v>41</v>
      </c>
      <c r="AX2969" s="9" t="s">
        <v>123</v>
      </c>
    </row>
    <row r="2970" spans="1:50" hidden="1">
      <c r="A2970" s="69" t="s">
        <v>9143</v>
      </c>
      <c r="B2970" s="70" t="s">
        <v>9144</v>
      </c>
      <c r="F2970" s="60">
        <v>8</v>
      </c>
      <c r="G2970" s="40">
        <v>8</v>
      </c>
      <c r="I2970" s="8"/>
      <c r="J2970" s="6"/>
      <c r="K2970" s="64"/>
      <c r="N2970" s="24"/>
      <c r="T2970" s="19" t="s">
        <v>9145</v>
      </c>
      <c r="X2970" s="30">
        <v>46106</v>
      </c>
      <c r="AA2970" s="3" t="s">
        <v>2536</v>
      </c>
      <c r="AB2970" s="61"/>
      <c r="AD2970" s="9" t="s">
        <v>56</v>
      </c>
      <c r="AF2970" s="9" t="s">
        <v>2</v>
      </c>
      <c r="AH2970" s="9" t="s">
        <v>31</v>
      </c>
      <c r="AJ2970" s="9" t="s">
        <v>123</v>
      </c>
    </row>
    <row r="2971" spans="1:50" hidden="1">
      <c r="A2971" s="69" t="s">
        <v>9146</v>
      </c>
      <c r="B2971" s="70" t="s">
        <v>9147</v>
      </c>
      <c r="F2971" s="60">
        <v>50</v>
      </c>
      <c r="G2971" s="40">
        <v>50</v>
      </c>
      <c r="I2971" s="8"/>
      <c r="J2971" s="6"/>
      <c r="K2971" s="64"/>
      <c r="N2971" s="24"/>
      <c r="Q2971" s="8" t="s">
        <v>9148</v>
      </c>
      <c r="T2971" s="19" t="s">
        <v>9149</v>
      </c>
      <c r="X2971" s="30">
        <v>46147</v>
      </c>
      <c r="AA2971" s="3" t="s">
        <v>2889</v>
      </c>
      <c r="AB2971" s="61"/>
      <c r="AD2971" s="9" t="s">
        <v>126</v>
      </c>
      <c r="AF2971" s="9" t="s">
        <v>11</v>
      </c>
      <c r="AH2971" s="9" t="s">
        <v>82</v>
      </c>
      <c r="AJ2971" s="9" t="s">
        <v>31</v>
      </c>
      <c r="AL2971" s="9" t="s">
        <v>106</v>
      </c>
      <c r="AN2971" s="9" t="s">
        <v>48</v>
      </c>
      <c r="AP2971" s="9" t="s">
        <v>13</v>
      </c>
      <c r="AR2971" s="9" t="s">
        <v>123</v>
      </c>
    </row>
    <row r="2972" spans="1:50" hidden="1">
      <c r="A2972" s="69" t="s">
        <v>9150</v>
      </c>
      <c r="B2972" s="70" t="s">
        <v>9151</v>
      </c>
      <c r="F2972" s="60">
        <v>100</v>
      </c>
      <c r="G2972" s="40">
        <v>100</v>
      </c>
      <c r="I2972" s="8"/>
      <c r="J2972" s="6"/>
      <c r="K2972" s="64"/>
      <c r="N2972" s="24"/>
      <c r="Q2972" s="8" t="s">
        <v>9152</v>
      </c>
      <c r="T2972" s="19" t="s">
        <v>9153</v>
      </c>
      <c r="X2972" s="30">
        <v>46157</v>
      </c>
      <c r="AA2972" s="3" t="s">
        <v>2889</v>
      </c>
      <c r="AB2972" s="61"/>
      <c r="AD2972" s="9" t="s">
        <v>126</v>
      </c>
      <c r="AF2972" s="9" t="s">
        <v>11</v>
      </c>
      <c r="AH2972" s="9" t="s">
        <v>82</v>
      </c>
      <c r="AJ2972" s="9" t="s">
        <v>31</v>
      </c>
      <c r="AL2972" s="9" t="s">
        <v>9</v>
      </c>
      <c r="AN2972" s="9" t="s">
        <v>16</v>
      </c>
      <c r="AP2972" s="9" t="s">
        <v>106</v>
      </c>
      <c r="AR2972" s="9" t="s">
        <v>48</v>
      </c>
      <c r="AT2972" s="9" t="s">
        <v>13</v>
      </c>
      <c r="AV2972" s="9" t="s">
        <v>123</v>
      </c>
    </row>
    <row r="2973" spans="1:50" hidden="1">
      <c r="A2973" s="69" t="s">
        <v>9154</v>
      </c>
      <c r="B2973" s="70" t="s">
        <v>9155</v>
      </c>
      <c r="F2973" s="60">
        <v>100</v>
      </c>
      <c r="G2973" s="40">
        <v>100</v>
      </c>
      <c r="I2973" s="8"/>
      <c r="J2973" s="6"/>
      <c r="K2973" s="64"/>
      <c r="N2973" s="24"/>
      <c r="Q2973" s="8" t="s">
        <v>9156</v>
      </c>
      <c r="T2973" s="19" t="s">
        <v>9157</v>
      </c>
      <c r="X2973" s="30">
        <v>46157</v>
      </c>
      <c r="AA2973" s="3" t="s">
        <v>2889</v>
      </c>
      <c r="AB2973" s="61"/>
      <c r="AD2973" s="9" t="s">
        <v>126</v>
      </c>
      <c r="AF2973" s="9" t="s">
        <v>11</v>
      </c>
      <c r="AH2973" s="9" t="s">
        <v>82</v>
      </c>
      <c r="AJ2973" s="9" t="s">
        <v>31</v>
      </c>
      <c r="AL2973" s="9" t="s">
        <v>9</v>
      </c>
      <c r="AN2973" s="9" t="s">
        <v>106</v>
      </c>
      <c r="AP2973" s="9" t="s">
        <v>48</v>
      </c>
      <c r="AR2973" s="9" t="s">
        <v>13</v>
      </c>
      <c r="AT2973" s="9" t="s">
        <v>123</v>
      </c>
    </row>
    <row r="2974" spans="1:50" hidden="1">
      <c r="A2974" s="69" t="s">
        <v>9158</v>
      </c>
      <c r="B2974" s="70" t="s">
        <v>199</v>
      </c>
      <c r="F2974" s="60">
        <v>252</v>
      </c>
      <c r="G2974" s="40">
        <v>252</v>
      </c>
      <c r="I2974" s="8"/>
      <c r="J2974" s="6"/>
      <c r="K2974" s="64"/>
      <c r="N2974" s="24"/>
      <c r="T2974" s="19" t="s">
        <v>9159</v>
      </c>
      <c r="X2974" s="30">
        <v>46106</v>
      </c>
      <c r="AA2974" s="3" t="s">
        <v>1980</v>
      </c>
      <c r="AB2974" s="61"/>
      <c r="AD2974" s="9" t="s">
        <v>56</v>
      </c>
      <c r="AF2974" s="9" t="s">
        <v>2</v>
      </c>
    </row>
    <row r="2975" spans="1:50" hidden="1">
      <c r="A2975" s="69" t="s">
        <v>9160</v>
      </c>
      <c r="B2975" s="70" t="s">
        <v>9161</v>
      </c>
      <c r="F2975" s="60">
        <v>5</v>
      </c>
      <c r="G2975" s="40">
        <v>5</v>
      </c>
      <c r="I2975" s="8"/>
      <c r="J2975" s="6"/>
      <c r="K2975" s="64"/>
      <c r="N2975" s="24"/>
      <c r="Q2975" s="8" t="s">
        <v>9162</v>
      </c>
      <c r="T2975" s="19" t="s">
        <v>9163</v>
      </c>
      <c r="X2975" s="30">
        <v>46156</v>
      </c>
      <c r="AA2975" s="3" t="s">
        <v>1831</v>
      </c>
      <c r="AB2975" s="61"/>
      <c r="AD2975" s="9" t="s">
        <v>126</v>
      </c>
      <c r="AF2975" s="9" t="s">
        <v>11</v>
      </c>
      <c r="AH2975" s="9" t="s">
        <v>16</v>
      </c>
      <c r="AJ2975" s="9" t="s">
        <v>2</v>
      </c>
      <c r="AL2975" s="9" t="s">
        <v>31</v>
      </c>
      <c r="AN2975" s="9" t="s">
        <v>40</v>
      </c>
      <c r="AP2975" s="9" t="s">
        <v>106</v>
      </c>
      <c r="AR2975" s="9" t="s">
        <v>18</v>
      </c>
      <c r="AT2975" s="9" t="s">
        <v>25</v>
      </c>
      <c r="AV2975" s="9" t="s">
        <v>13</v>
      </c>
      <c r="AX2975" s="9" t="s">
        <v>123</v>
      </c>
    </row>
    <row r="2976" spans="1:50" hidden="1">
      <c r="A2976" s="69" t="s">
        <v>9164</v>
      </c>
      <c r="B2976" s="70" t="s">
        <v>9165</v>
      </c>
      <c r="F2976" s="60">
        <v>10</v>
      </c>
      <c r="G2976" s="40">
        <v>10</v>
      </c>
      <c r="I2976" s="8"/>
      <c r="J2976" s="6"/>
      <c r="K2976" s="64"/>
      <c r="N2976" s="24"/>
      <c r="T2976" s="19" t="s">
        <v>9166</v>
      </c>
      <c r="X2976" s="30">
        <v>46114</v>
      </c>
      <c r="AA2976" s="3" t="s">
        <v>1942</v>
      </c>
      <c r="AB2976" s="61"/>
      <c r="AD2976" s="9" t="s">
        <v>126</v>
      </c>
      <c r="AF2976" s="9" t="s">
        <v>11</v>
      </c>
      <c r="AH2976" s="9" t="s">
        <v>70</v>
      </c>
      <c r="AJ2976" s="9" t="s">
        <v>2</v>
      </c>
      <c r="AL2976" s="9" t="s">
        <v>31</v>
      </c>
      <c r="AN2976" s="9" t="s">
        <v>40</v>
      </c>
      <c r="AP2976" s="9" t="s">
        <v>106</v>
      </c>
      <c r="AR2976" s="9" t="s">
        <v>48</v>
      </c>
      <c r="AT2976" s="9" t="s">
        <v>13</v>
      </c>
      <c r="AV2976" s="9" t="s">
        <v>24</v>
      </c>
      <c r="AX2976" s="9" t="s">
        <v>123</v>
      </c>
    </row>
    <row r="2977" spans="1:48" hidden="1">
      <c r="A2977" s="69" t="s">
        <v>9167</v>
      </c>
      <c r="B2977" s="70" t="s">
        <v>9168</v>
      </c>
      <c r="F2977" s="60">
        <v>10</v>
      </c>
      <c r="G2977" s="40">
        <v>10</v>
      </c>
      <c r="I2977" s="8"/>
      <c r="J2977" s="6"/>
      <c r="K2977" s="64"/>
      <c r="N2977" s="24"/>
      <c r="T2977" s="19" t="s">
        <v>9169</v>
      </c>
      <c r="X2977" s="30">
        <v>46114</v>
      </c>
      <c r="AA2977" s="3" t="s">
        <v>1942</v>
      </c>
      <c r="AB2977" s="61"/>
      <c r="AD2977" s="9" t="s">
        <v>126</v>
      </c>
      <c r="AF2977" s="9" t="s">
        <v>11</v>
      </c>
      <c r="AH2977" s="9" t="s">
        <v>2</v>
      </c>
      <c r="AJ2977" s="9" t="s">
        <v>31</v>
      </c>
      <c r="AL2977" s="9" t="s">
        <v>106</v>
      </c>
      <c r="AN2977" s="9" t="s">
        <v>48</v>
      </c>
      <c r="AP2977" s="9" t="s">
        <v>13</v>
      </c>
      <c r="AR2977" s="9" t="s">
        <v>123</v>
      </c>
    </row>
    <row r="2978" spans="1:48" hidden="1">
      <c r="A2978" s="69" t="s">
        <v>9170</v>
      </c>
      <c r="B2978" s="70" t="s">
        <v>9171</v>
      </c>
      <c r="F2978" s="60">
        <v>10</v>
      </c>
      <c r="G2978" s="40">
        <v>10</v>
      </c>
      <c r="I2978" s="8"/>
      <c r="J2978" s="6"/>
      <c r="K2978" s="64"/>
      <c r="N2978" s="24"/>
      <c r="X2978" s="30">
        <v>46114</v>
      </c>
      <c r="AA2978" s="3" t="s">
        <v>9136</v>
      </c>
      <c r="AB2978" s="61"/>
      <c r="AD2978" s="9" t="s">
        <v>126</v>
      </c>
      <c r="AF2978" s="9" t="s">
        <v>11</v>
      </c>
      <c r="AH2978" s="9" t="s">
        <v>2</v>
      </c>
      <c r="AJ2978" s="9" t="s">
        <v>31</v>
      </c>
      <c r="AL2978" s="9" t="s">
        <v>67</v>
      </c>
      <c r="AN2978" s="9" t="s">
        <v>106</v>
      </c>
      <c r="AP2978" s="9" t="s">
        <v>48</v>
      </c>
      <c r="AR2978" s="9" t="s">
        <v>13</v>
      </c>
      <c r="AT2978" s="9" t="s">
        <v>123</v>
      </c>
    </row>
    <row r="2979" spans="1:48" hidden="1">
      <c r="A2979" s="69" t="s">
        <v>9172</v>
      </c>
      <c r="B2979" s="70" t="s">
        <v>9173</v>
      </c>
      <c r="F2979" s="60">
        <v>15</v>
      </c>
      <c r="G2979" s="40">
        <v>15</v>
      </c>
      <c r="I2979" s="8"/>
      <c r="J2979" s="6"/>
      <c r="K2979" s="64"/>
      <c r="N2979" s="24"/>
      <c r="Q2979" s="8" t="s">
        <v>9174</v>
      </c>
      <c r="T2979" s="19" t="s">
        <v>9175</v>
      </c>
      <c r="X2979" s="30">
        <v>46153</v>
      </c>
      <c r="AA2979" s="3" t="s">
        <v>8188</v>
      </c>
      <c r="AB2979" s="61"/>
      <c r="AD2979" s="9" t="s">
        <v>126</v>
      </c>
      <c r="AF2979" s="9" t="s">
        <v>19</v>
      </c>
      <c r="AH2979" s="9" t="s">
        <v>11</v>
      </c>
      <c r="AJ2979" s="9" t="s">
        <v>16</v>
      </c>
      <c r="AL2979" s="9" t="s">
        <v>24</v>
      </c>
      <c r="AN2979" s="9" t="s">
        <v>0</v>
      </c>
      <c r="AP2979" s="9" t="s">
        <v>123</v>
      </c>
    </row>
    <row r="2980" spans="1:48" hidden="1">
      <c r="A2980" s="69" t="s">
        <v>9176</v>
      </c>
      <c r="B2980" s="70" t="s">
        <v>199</v>
      </c>
      <c r="F2980" s="60">
        <v>252</v>
      </c>
      <c r="G2980" s="40">
        <v>252</v>
      </c>
      <c r="I2980" s="8"/>
      <c r="J2980" s="6"/>
      <c r="K2980" s="64"/>
      <c r="N2980" s="24"/>
      <c r="T2980" s="19" t="s">
        <v>9177</v>
      </c>
      <c r="X2980" s="30">
        <v>46106</v>
      </c>
      <c r="AA2980" s="3" t="s">
        <v>1980</v>
      </c>
      <c r="AB2980" s="61"/>
      <c r="AD2980" s="9" t="s">
        <v>56</v>
      </c>
      <c r="AF2980" s="9" t="s">
        <v>2</v>
      </c>
    </row>
    <row r="2981" spans="1:48" hidden="1">
      <c r="A2981" s="69" t="s">
        <v>9178</v>
      </c>
      <c r="B2981" s="70" t="s">
        <v>9179</v>
      </c>
      <c r="F2981" s="60">
        <v>2</v>
      </c>
      <c r="G2981" s="40">
        <v>2</v>
      </c>
      <c r="I2981" s="8"/>
      <c r="J2981" s="6"/>
      <c r="K2981" s="64"/>
      <c r="N2981" s="24"/>
      <c r="Q2981" s="8" t="s">
        <v>9180</v>
      </c>
      <c r="T2981" s="19" t="s">
        <v>9182</v>
      </c>
      <c r="X2981" s="30">
        <v>46157</v>
      </c>
      <c r="AA2981" s="3" t="s">
        <v>9181</v>
      </c>
      <c r="AB2981" s="61"/>
      <c r="AD2981" s="9" t="s">
        <v>126</v>
      </c>
      <c r="AF2981" s="9" t="s">
        <v>11</v>
      </c>
      <c r="AH2981" s="9" t="s">
        <v>16</v>
      </c>
      <c r="AJ2981" s="9" t="s">
        <v>2</v>
      </c>
      <c r="AL2981" s="9" t="s">
        <v>31</v>
      </c>
      <c r="AN2981" s="9" t="s">
        <v>0</v>
      </c>
      <c r="AP2981" s="9" t="s">
        <v>24</v>
      </c>
      <c r="AR2981" s="9" t="s">
        <v>48</v>
      </c>
      <c r="AT2981" s="9" t="s">
        <v>13</v>
      </c>
      <c r="AV2981" s="9" t="s">
        <v>123</v>
      </c>
    </row>
    <row r="2982" spans="1:48" hidden="1">
      <c r="A2982" s="69" t="s">
        <v>9183</v>
      </c>
      <c r="B2982" s="70" t="s">
        <v>9184</v>
      </c>
      <c r="F2982" s="60">
        <v>2</v>
      </c>
      <c r="G2982" s="40">
        <v>2</v>
      </c>
      <c r="I2982" s="8"/>
      <c r="J2982" s="6"/>
      <c r="K2982" s="64"/>
      <c r="N2982" s="24"/>
      <c r="Q2982" s="8" t="s">
        <v>9185</v>
      </c>
      <c r="T2982" s="19" t="s">
        <v>9186</v>
      </c>
      <c r="X2982" s="30">
        <v>46157</v>
      </c>
      <c r="AA2982" s="3" t="s">
        <v>9181</v>
      </c>
      <c r="AB2982" s="61"/>
      <c r="AD2982" s="9" t="s">
        <v>126</v>
      </c>
      <c r="AF2982" s="9" t="s">
        <v>11</v>
      </c>
      <c r="AH2982" s="9" t="s">
        <v>16</v>
      </c>
      <c r="AJ2982" s="9" t="s">
        <v>2</v>
      </c>
      <c r="AL2982" s="9" t="s">
        <v>31</v>
      </c>
      <c r="AN2982" s="9" t="s">
        <v>0</v>
      </c>
      <c r="AP2982" s="9" t="s">
        <v>24</v>
      </c>
      <c r="AR2982" s="9" t="s">
        <v>48</v>
      </c>
      <c r="AT2982" s="9" t="s">
        <v>13</v>
      </c>
      <c r="AV2982" s="9" t="s">
        <v>123</v>
      </c>
    </row>
    <row r="2983" spans="1:48" hidden="1">
      <c r="A2983" s="69" t="s">
        <v>9187</v>
      </c>
      <c r="B2983" s="70" t="s">
        <v>9188</v>
      </c>
      <c r="F2983" s="60">
        <v>2</v>
      </c>
      <c r="G2983" s="40">
        <v>2</v>
      </c>
      <c r="I2983" s="8"/>
      <c r="J2983" s="6"/>
      <c r="K2983" s="64"/>
      <c r="N2983" s="24"/>
      <c r="Q2983" s="8" t="s">
        <v>9189</v>
      </c>
      <c r="T2983" s="19" t="s">
        <v>9190</v>
      </c>
      <c r="X2983" s="30">
        <v>46157</v>
      </c>
      <c r="AA2983" s="3" t="s">
        <v>9181</v>
      </c>
      <c r="AB2983" s="61"/>
      <c r="AD2983" s="9" t="s">
        <v>126</v>
      </c>
      <c r="AF2983" s="9" t="s">
        <v>11</v>
      </c>
      <c r="AH2983" s="9" t="s">
        <v>16</v>
      </c>
      <c r="AJ2983" s="9" t="s">
        <v>2</v>
      </c>
      <c r="AL2983" s="9" t="s">
        <v>31</v>
      </c>
      <c r="AN2983" s="9" t="s">
        <v>0</v>
      </c>
      <c r="AP2983" s="9" t="s">
        <v>51</v>
      </c>
      <c r="AR2983" s="9" t="s">
        <v>7</v>
      </c>
      <c r="AT2983" s="9" t="s">
        <v>13</v>
      </c>
      <c r="AV2983" s="9" t="s">
        <v>123</v>
      </c>
    </row>
    <row r="2984" spans="1:48" hidden="1">
      <c r="A2984" s="69" t="s">
        <v>9191</v>
      </c>
      <c r="B2984" s="70" t="s">
        <v>9192</v>
      </c>
      <c r="F2984" s="60">
        <v>2</v>
      </c>
      <c r="G2984" s="40">
        <v>2</v>
      </c>
      <c r="I2984" s="8"/>
      <c r="J2984" s="6"/>
      <c r="K2984" s="64"/>
      <c r="N2984" s="24"/>
      <c r="Q2984" s="8" t="s">
        <v>9193</v>
      </c>
      <c r="T2984" s="19" t="s">
        <v>9194</v>
      </c>
      <c r="X2984" s="30">
        <v>46157</v>
      </c>
      <c r="AA2984" s="3" t="s">
        <v>9181</v>
      </c>
      <c r="AB2984" s="61"/>
      <c r="AD2984" s="9" t="s">
        <v>126</v>
      </c>
      <c r="AF2984" s="9" t="s">
        <v>11</v>
      </c>
      <c r="AH2984" s="9" t="s">
        <v>16</v>
      </c>
      <c r="AJ2984" s="9" t="s">
        <v>2</v>
      </c>
      <c r="AL2984" s="9" t="s">
        <v>31</v>
      </c>
      <c r="AN2984" s="9" t="s">
        <v>0</v>
      </c>
      <c r="AP2984" s="9" t="s">
        <v>24</v>
      </c>
      <c r="AR2984" s="9" t="s">
        <v>48</v>
      </c>
      <c r="AT2984" s="9" t="s">
        <v>13</v>
      </c>
      <c r="AV2984" s="9" t="s">
        <v>123</v>
      </c>
    </row>
    <row r="2985" spans="1:48" hidden="1">
      <c r="A2985" s="69" t="s">
        <v>9195</v>
      </c>
      <c r="B2985" s="70" t="s">
        <v>9196</v>
      </c>
      <c r="F2985" s="60">
        <v>2</v>
      </c>
      <c r="G2985" s="40">
        <v>2</v>
      </c>
      <c r="I2985" s="8"/>
      <c r="J2985" s="6"/>
      <c r="K2985" s="64"/>
      <c r="N2985" s="24"/>
      <c r="Q2985" s="8" t="s">
        <v>9197</v>
      </c>
      <c r="T2985" s="19" t="s">
        <v>9198</v>
      </c>
      <c r="X2985" s="30">
        <v>46157</v>
      </c>
      <c r="AA2985" s="3" t="s">
        <v>9181</v>
      </c>
      <c r="AB2985" s="61"/>
      <c r="AD2985" s="9" t="s">
        <v>126</v>
      </c>
      <c r="AF2985" s="9" t="s">
        <v>11</v>
      </c>
      <c r="AH2985" s="9" t="s">
        <v>2</v>
      </c>
      <c r="AJ2985" s="9" t="s">
        <v>31</v>
      </c>
      <c r="AL2985" s="9" t="s">
        <v>16</v>
      </c>
      <c r="AN2985" s="9" t="s">
        <v>0</v>
      </c>
      <c r="AP2985" s="9" t="s">
        <v>24</v>
      </c>
      <c r="AR2985" s="9" t="s">
        <v>48</v>
      </c>
      <c r="AT2985" s="9" t="s">
        <v>13</v>
      </c>
      <c r="AV2985" s="9" t="s">
        <v>123</v>
      </c>
    </row>
    <row r="2986" spans="1:48" hidden="1">
      <c r="A2986" s="69" t="s">
        <v>9199</v>
      </c>
      <c r="B2986" s="70" t="s">
        <v>9200</v>
      </c>
      <c r="F2986" s="60">
        <v>8</v>
      </c>
      <c r="G2986" s="40">
        <v>8</v>
      </c>
      <c r="I2986" s="8"/>
      <c r="J2986" s="6"/>
      <c r="K2986" s="64"/>
      <c r="N2986" s="24"/>
      <c r="Q2986" s="8" t="s">
        <v>9201</v>
      </c>
      <c r="T2986" s="19" t="s">
        <v>9202</v>
      </c>
      <c r="X2986" s="30">
        <v>46157</v>
      </c>
      <c r="AA2986" s="3" t="s">
        <v>9181</v>
      </c>
      <c r="AB2986" s="61"/>
      <c r="AD2986" s="9" t="s">
        <v>126</v>
      </c>
      <c r="AF2986" s="9" t="s">
        <v>11</v>
      </c>
      <c r="AH2986" s="9" t="s">
        <v>16</v>
      </c>
      <c r="AJ2986" s="9" t="s">
        <v>2</v>
      </c>
      <c r="AL2986" s="9" t="s">
        <v>31</v>
      </c>
      <c r="AN2986" s="9" t="s">
        <v>0</v>
      </c>
      <c r="AP2986" s="9" t="s">
        <v>24</v>
      </c>
      <c r="AR2986" s="9" t="s">
        <v>48</v>
      </c>
      <c r="AT2986" s="9" t="s">
        <v>13</v>
      </c>
      <c r="AV2986" s="9" t="s">
        <v>123</v>
      </c>
    </row>
    <row r="2987" spans="1:48" hidden="1">
      <c r="A2987" s="69" t="s">
        <v>9203</v>
      </c>
      <c r="B2987" s="70" t="s">
        <v>9204</v>
      </c>
      <c r="F2987" s="60">
        <v>2</v>
      </c>
      <c r="G2987" s="40">
        <v>2</v>
      </c>
      <c r="I2987" s="8"/>
      <c r="J2987" s="6"/>
      <c r="K2987" s="64"/>
      <c r="N2987" s="24"/>
      <c r="Q2987" s="8" t="s">
        <v>9205</v>
      </c>
      <c r="T2987" s="19" t="s">
        <v>9206</v>
      </c>
      <c r="X2987" s="30">
        <v>46157</v>
      </c>
      <c r="AA2987" s="3" t="s">
        <v>9181</v>
      </c>
      <c r="AB2987" s="61"/>
      <c r="AD2987" s="9" t="s">
        <v>126</v>
      </c>
      <c r="AF2987" s="9" t="s">
        <v>11</v>
      </c>
      <c r="AH2987" s="9" t="s">
        <v>16</v>
      </c>
      <c r="AJ2987" s="9" t="s">
        <v>2</v>
      </c>
      <c r="AL2987" s="9" t="s">
        <v>31</v>
      </c>
      <c r="AN2987" s="9" t="s">
        <v>0</v>
      </c>
      <c r="AP2987" s="9" t="s">
        <v>24</v>
      </c>
      <c r="AR2987" s="9" t="s">
        <v>48</v>
      </c>
      <c r="AT2987" s="9" t="s">
        <v>13</v>
      </c>
      <c r="AV2987" s="9" t="s">
        <v>123</v>
      </c>
    </row>
    <row r="2988" spans="1:48" hidden="1">
      <c r="A2988" s="69" t="s">
        <v>9207</v>
      </c>
      <c r="B2988" s="70" t="s">
        <v>8073</v>
      </c>
      <c r="F2988" s="60">
        <v>253</v>
      </c>
      <c r="G2988" s="40">
        <v>253</v>
      </c>
      <c r="I2988" s="8"/>
      <c r="J2988" s="6"/>
      <c r="K2988" s="64"/>
      <c r="N2988" s="24"/>
      <c r="T2988" s="19" t="s">
        <v>9208</v>
      </c>
      <c r="X2988" s="30">
        <v>46107</v>
      </c>
      <c r="AA2988" s="3" t="s">
        <v>222</v>
      </c>
      <c r="AB2988" s="61"/>
      <c r="AD2988" s="9" t="s">
        <v>56</v>
      </c>
      <c r="AF2988" s="9" t="s">
        <v>13</v>
      </c>
      <c r="AH2988" s="9" t="s">
        <v>123</v>
      </c>
    </row>
    <row r="2989" spans="1:48" hidden="1">
      <c r="A2989" s="69" t="s">
        <v>9209</v>
      </c>
      <c r="B2989" s="70" t="s">
        <v>8245</v>
      </c>
      <c r="F2989" s="60">
        <v>84</v>
      </c>
      <c r="G2989" s="40">
        <v>84</v>
      </c>
      <c r="I2989" s="8"/>
      <c r="J2989" s="6"/>
      <c r="K2989" s="64"/>
      <c r="N2989" s="24"/>
      <c r="T2989" s="19" t="s">
        <v>9210</v>
      </c>
      <c r="X2989" s="30">
        <v>46107</v>
      </c>
      <c r="AA2989" s="3" t="s">
        <v>222</v>
      </c>
      <c r="AB2989" s="61"/>
      <c r="AD2989" s="9" t="s">
        <v>56</v>
      </c>
      <c r="AF2989" s="9" t="s">
        <v>13</v>
      </c>
      <c r="AH2989" s="9" t="s">
        <v>123</v>
      </c>
    </row>
    <row r="2990" spans="1:48" hidden="1">
      <c r="A2990" s="69" t="s">
        <v>9211</v>
      </c>
      <c r="B2990" s="70" t="s">
        <v>6997</v>
      </c>
      <c r="F2990" s="60">
        <v>226</v>
      </c>
      <c r="G2990" s="40">
        <v>226</v>
      </c>
      <c r="I2990" s="8"/>
      <c r="J2990" s="6"/>
      <c r="K2990" s="64"/>
      <c r="N2990" s="24"/>
      <c r="T2990" s="19" t="s">
        <v>9212</v>
      </c>
      <c r="X2990" s="30">
        <v>46111</v>
      </c>
      <c r="AA2990" s="3" t="s">
        <v>1744</v>
      </c>
      <c r="AB2990" s="61"/>
      <c r="AD2990" s="9" t="s">
        <v>56</v>
      </c>
      <c r="AF2990" s="9" t="s">
        <v>13</v>
      </c>
      <c r="AH2990" s="9" t="s">
        <v>123</v>
      </c>
    </row>
    <row r="2991" spans="1:48" hidden="1">
      <c r="A2991" s="69" t="s">
        <v>9213</v>
      </c>
      <c r="B2991" s="70" t="s">
        <v>9214</v>
      </c>
      <c r="F2991" s="60">
        <v>983</v>
      </c>
      <c r="G2991" s="40">
        <v>983</v>
      </c>
      <c r="I2991" s="8"/>
      <c r="J2991" s="6"/>
      <c r="K2991" s="64"/>
      <c r="N2991" s="24"/>
      <c r="T2991" s="19" t="s">
        <v>9215</v>
      </c>
      <c r="X2991" s="30">
        <v>46111</v>
      </c>
      <c r="AA2991" s="3" t="s">
        <v>1744</v>
      </c>
      <c r="AB2991" s="61"/>
      <c r="AD2991" s="9" t="s">
        <v>56</v>
      </c>
      <c r="AF2991" s="9" t="s">
        <v>13</v>
      </c>
      <c r="AH2991" s="9" t="s">
        <v>123</v>
      </c>
    </row>
    <row r="2992" spans="1:48" hidden="1">
      <c r="A2992" s="69" t="s">
        <v>9216</v>
      </c>
      <c r="B2992" s="70" t="s">
        <v>9217</v>
      </c>
      <c r="F2992" s="60">
        <v>2</v>
      </c>
      <c r="G2992" s="40">
        <v>2</v>
      </c>
      <c r="I2992" s="8"/>
      <c r="J2992" s="6"/>
      <c r="K2992" s="64"/>
      <c r="N2992" s="24"/>
      <c r="T2992" s="19" t="s">
        <v>9218</v>
      </c>
      <c r="X2992" s="30">
        <v>46107</v>
      </c>
      <c r="AA2992" s="3" t="s">
        <v>2536</v>
      </c>
      <c r="AB2992" s="61"/>
      <c r="AD2992" s="9" t="s">
        <v>56</v>
      </c>
      <c r="AF2992" s="9" t="s">
        <v>2</v>
      </c>
      <c r="AH2992" s="9" t="s">
        <v>31</v>
      </c>
      <c r="AJ2992" s="9" t="s">
        <v>123</v>
      </c>
    </row>
    <row r="2993" spans="1:52" hidden="1">
      <c r="A2993" s="69" t="s">
        <v>9219</v>
      </c>
      <c r="B2993" s="70" t="s">
        <v>7839</v>
      </c>
      <c r="F2993" s="60">
        <v>21</v>
      </c>
      <c r="G2993" s="40">
        <v>21</v>
      </c>
      <c r="I2993" s="8"/>
      <c r="J2993" s="6"/>
      <c r="K2993" s="64"/>
      <c r="N2993" s="24"/>
      <c r="Q2993" s="8" t="s">
        <v>7840</v>
      </c>
      <c r="T2993" s="19" t="s">
        <v>9220</v>
      </c>
      <c r="X2993" s="30">
        <v>46135</v>
      </c>
      <c r="AA2993" s="3" t="s">
        <v>1804</v>
      </c>
      <c r="AB2993" s="61"/>
      <c r="AD2993" s="9" t="s">
        <v>126</v>
      </c>
      <c r="AF2993" s="9" t="s">
        <v>19</v>
      </c>
      <c r="AH2993" s="9" t="s">
        <v>72</v>
      </c>
      <c r="AJ2993" s="9" t="s">
        <v>2</v>
      </c>
      <c r="AL2993" s="9" t="s">
        <v>31</v>
      </c>
      <c r="AN2993" s="9" t="s">
        <v>75</v>
      </c>
      <c r="AP2993" s="9" t="s">
        <v>49</v>
      </c>
      <c r="AR2993" s="9" t="s">
        <v>17</v>
      </c>
      <c r="AT2993" s="9" t="s">
        <v>1540</v>
      </c>
      <c r="AV2993" s="9" t="s">
        <v>13</v>
      </c>
      <c r="AX2993" s="9" t="s">
        <v>37</v>
      </c>
      <c r="AZ2993" s="9" t="s">
        <v>123</v>
      </c>
    </row>
    <row r="2994" spans="1:52" hidden="1">
      <c r="A2994" s="69" t="s">
        <v>9221</v>
      </c>
      <c r="B2994" s="70" t="s">
        <v>3925</v>
      </c>
      <c r="F2994" s="60">
        <v>21</v>
      </c>
      <c r="G2994" s="40">
        <v>21</v>
      </c>
      <c r="I2994" s="8"/>
      <c r="J2994" s="6"/>
      <c r="K2994" s="64"/>
      <c r="N2994" s="24"/>
      <c r="Q2994" s="8" t="s">
        <v>3926</v>
      </c>
      <c r="T2994" s="19" t="s">
        <v>9222</v>
      </c>
      <c r="X2994" s="30">
        <v>46244</v>
      </c>
      <c r="AA2994" s="3" t="s">
        <v>1818</v>
      </c>
      <c r="AB2994" s="61"/>
      <c r="AD2994" s="9" t="s">
        <v>126</v>
      </c>
      <c r="AF2994" s="9" t="s">
        <v>11</v>
      </c>
      <c r="AH2994" s="9" t="s">
        <v>16</v>
      </c>
      <c r="AJ2994" s="9" t="s">
        <v>2</v>
      </c>
      <c r="AL2994" s="9" t="s">
        <v>31</v>
      </c>
      <c r="AN2994" s="9" t="s">
        <v>40</v>
      </c>
      <c r="AP2994" s="9" t="s">
        <v>57</v>
      </c>
      <c r="AR2994" s="9" t="s">
        <v>7</v>
      </c>
      <c r="AT2994" s="9" t="s">
        <v>13</v>
      </c>
      <c r="AV2994" s="9" t="s">
        <v>41</v>
      </c>
      <c r="AX2994" s="9" t="s">
        <v>123</v>
      </c>
    </row>
    <row r="2995" spans="1:52" hidden="1">
      <c r="A2995" s="69" t="s">
        <v>9223</v>
      </c>
      <c r="B2995" s="70" t="s">
        <v>9224</v>
      </c>
      <c r="F2995" s="60">
        <v>119</v>
      </c>
      <c r="G2995" s="40">
        <v>119</v>
      </c>
      <c r="I2995" s="8"/>
      <c r="J2995" s="6"/>
      <c r="K2995" s="64"/>
      <c r="N2995" s="24"/>
      <c r="T2995" s="19" t="s">
        <v>9225</v>
      </c>
      <c r="X2995" s="30">
        <v>46122</v>
      </c>
      <c r="AA2995" s="3" t="s">
        <v>1818</v>
      </c>
      <c r="AB2995" s="61"/>
      <c r="AD2995" s="9" t="s">
        <v>56</v>
      </c>
      <c r="AF2995" s="9" t="s">
        <v>13</v>
      </c>
      <c r="AH2995" s="9" t="s">
        <v>41</v>
      </c>
      <c r="AJ2995" s="9" t="s">
        <v>123</v>
      </c>
    </row>
    <row r="2996" spans="1:52" hidden="1">
      <c r="A2996" s="69" t="s">
        <v>9226</v>
      </c>
      <c r="B2996" s="70" t="s">
        <v>96</v>
      </c>
      <c r="F2996" s="60">
        <v>6</v>
      </c>
      <c r="G2996" s="40">
        <v>0</v>
      </c>
      <c r="I2996" s="8"/>
      <c r="J2996" s="6"/>
      <c r="K2996" s="64"/>
      <c r="N2996" s="24"/>
      <c r="T2996" s="19" t="s">
        <v>9227</v>
      </c>
      <c r="X2996" s="30">
        <v>46203</v>
      </c>
      <c r="AA2996" s="3" t="s">
        <v>1774</v>
      </c>
      <c r="AB2996" s="61"/>
      <c r="AD2996" s="9" t="s">
        <v>126</v>
      </c>
      <c r="AF2996" s="9" t="s">
        <v>11</v>
      </c>
      <c r="AH2996" s="9" t="s">
        <v>82</v>
      </c>
      <c r="AJ2996" s="9" t="s">
        <v>31</v>
      </c>
      <c r="AL2996" s="9" t="s">
        <v>106</v>
      </c>
      <c r="AN2996" s="9" t="s">
        <v>48</v>
      </c>
      <c r="AP2996" s="9" t="s">
        <v>13</v>
      </c>
      <c r="AR2996" s="9" t="s">
        <v>187</v>
      </c>
      <c r="AT2996" s="9" t="s">
        <v>123</v>
      </c>
    </row>
    <row r="2997" spans="1:52" hidden="1">
      <c r="A2997" s="69" t="s">
        <v>9228</v>
      </c>
      <c r="B2997" s="70" t="s">
        <v>8469</v>
      </c>
      <c r="F2997" s="60">
        <v>700</v>
      </c>
      <c r="G2997" s="40">
        <v>700</v>
      </c>
      <c r="I2997" s="8"/>
      <c r="J2997" s="6"/>
      <c r="K2997" s="64"/>
      <c r="N2997" s="24"/>
      <c r="T2997" s="19" t="s">
        <v>9229</v>
      </c>
      <c r="X2997" s="30">
        <v>46107</v>
      </c>
      <c r="AA2997" s="3" t="s">
        <v>222</v>
      </c>
      <c r="AB2997" s="61"/>
      <c r="AD2997" s="9" t="s">
        <v>56</v>
      </c>
      <c r="AF2997" s="9" t="s">
        <v>13</v>
      </c>
      <c r="AH2997" s="9" t="s">
        <v>123</v>
      </c>
    </row>
    <row r="2998" spans="1:52" hidden="1">
      <c r="A2998" s="69" t="s">
        <v>9230</v>
      </c>
      <c r="B2998" s="70" t="s">
        <v>9231</v>
      </c>
      <c r="F2998" s="60">
        <v>20</v>
      </c>
      <c r="G2998" s="40">
        <v>20</v>
      </c>
      <c r="I2998" s="8"/>
      <c r="J2998" s="6"/>
      <c r="K2998" s="64"/>
      <c r="N2998" s="24"/>
      <c r="Q2998" s="8" t="s">
        <v>9232</v>
      </c>
      <c r="T2998" s="19" t="s">
        <v>9233</v>
      </c>
      <c r="X2998" s="30">
        <v>46168</v>
      </c>
      <c r="AA2998" s="3" t="s">
        <v>2403</v>
      </c>
      <c r="AB2998" s="61"/>
      <c r="AD2998" s="9" t="s">
        <v>126</v>
      </c>
      <c r="AF2998" s="9" t="s">
        <v>11</v>
      </c>
      <c r="AH2998" s="9" t="s">
        <v>82</v>
      </c>
      <c r="AJ2998" s="9" t="s">
        <v>31</v>
      </c>
      <c r="AL2998" s="9" t="s">
        <v>16</v>
      </c>
      <c r="AN2998" s="9" t="s">
        <v>40</v>
      </c>
      <c r="AP2998" s="9" t="s">
        <v>106</v>
      </c>
      <c r="AR2998" s="9" t="s">
        <v>48</v>
      </c>
      <c r="AT2998" s="9" t="s">
        <v>13</v>
      </c>
      <c r="AV2998" s="9" t="s">
        <v>123</v>
      </c>
    </row>
    <row r="2999" spans="1:52" hidden="1">
      <c r="A2999" s="69" t="s">
        <v>9234</v>
      </c>
      <c r="B2999" s="70" t="s">
        <v>9235</v>
      </c>
      <c r="F2999" s="60">
        <v>20</v>
      </c>
      <c r="G2999" s="40">
        <v>20</v>
      </c>
      <c r="I2999" s="8"/>
      <c r="J2999" s="6"/>
      <c r="K2999" s="64"/>
      <c r="N2999" s="24"/>
      <c r="Q2999" s="8" t="s">
        <v>9236</v>
      </c>
      <c r="T2999" s="19" t="s">
        <v>9237</v>
      </c>
      <c r="X2999" s="30">
        <v>46168</v>
      </c>
      <c r="AA2999" s="3" t="s">
        <v>2403</v>
      </c>
      <c r="AB2999" s="61"/>
      <c r="AD2999" s="9" t="s">
        <v>126</v>
      </c>
      <c r="AF2999" s="9" t="s">
        <v>11</v>
      </c>
      <c r="AH2999" s="9" t="s">
        <v>82</v>
      </c>
      <c r="AJ2999" s="9" t="s">
        <v>31</v>
      </c>
      <c r="AL2999" s="9" t="s">
        <v>16</v>
      </c>
      <c r="AN2999" s="9" t="s">
        <v>40</v>
      </c>
      <c r="AP2999" s="9" t="s">
        <v>106</v>
      </c>
      <c r="AR2999" s="9" t="s">
        <v>48</v>
      </c>
      <c r="AT2999" s="9" t="s">
        <v>13</v>
      </c>
      <c r="AV2999" s="9" t="s">
        <v>123</v>
      </c>
    </row>
    <row r="3000" spans="1:52" hidden="1">
      <c r="A3000" s="69" t="s">
        <v>9238</v>
      </c>
      <c r="B3000" s="70" t="s">
        <v>9239</v>
      </c>
      <c r="F3000" s="60">
        <v>40</v>
      </c>
      <c r="G3000" s="40">
        <v>40</v>
      </c>
      <c r="I3000" s="8"/>
      <c r="J3000" s="6"/>
      <c r="K3000" s="64"/>
      <c r="N3000" s="24"/>
      <c r="Q3000" s="8" t="s">
        <v>9240</v>
      </c>
      <c r="T3000" s="19" t="s">
        <v>9241</v>
      </c>
      <c r="X3000" s="30">
        <v>46168</v>
      </c>
      <c r="AA3000" s="3" t="s">
        <v>2403</v>
      </c>
      <c r="AB3000" s="61"/>
      <c r="AD3000" s="9" t="s">
        <v>126</v>
      </c>
      <c r="AF3000" s="9" t="s">
        <v>11</v>
      </c>
      <c r="AH3000" s="9" t="s">
        <v>2</v>
      </c>
      <c r="AJ3000" s="9" t="s">
        <v>31</v>
      </c>
      <c r="AL3000" s="9" t="s">
        <v>106</v>
      </c>
      <c r="AN3000" s="9" t="s">
        <v>48</v>
      </c>
      <c r="AP3000" s="9" t="s">
        <v>13</v>
      </c>
      <c r="AR3000" s="9" t="s">
        <v>123</v>
      </c>
    </row>
    <row r="3001" spans="1:52" hidden="1">
      <c r="A3001" s="69" t="s">
        <v>9242</v>
      </c>
      <c r="B3001" s="70" t="s">
        <v>199</v>
      </c>
      <c r="F3001" s="60">
        <v>252</v>
      </c>
      <c r="G3001" s="40">
        <v>252</v>
      </c>
      <c r="I3001" s="8"/>
      <c r="J3001" s="6"/>
      <c r="K3001" s="64"/>
      <c r="N3001" s="24"/>
      <c r="T3001" s="19" t="s">
        <v>9243</v>
      </c>
      <c r="X3001" s="30">
        <v>46108</v>
      </c>
      <c r="AA3001" s="3" t="s">
        <v>1980</v>
      </c>
      <c r="AB3001" s="61"/>
      <c r="AD3001" s="9" t="s">
        <v>56</v>
      </c>
      <c r="AF3001" s="9" t="s">
        <v>2</v>
      </c>
    </row>
    <row r="3002" spans="1:52" hidden="1">
      <c r="A3002" s="69" t="s">
        <v>9244</v>
      </c>
      <c r="B3002" s="70" t="s">
        <v>199</v>
      </c>
      <c r="F3002" s="60">
        <v>14</v>
      </c>
      <c r="G3002" s="40">
        <v>14</v>
      </c>
      <c r="I3002" s="8"/>
      <c r="J3002" s="6"/>
      <c r="K3002" s="64"/>
      <c r="N3002" s="24"/>
      <c r="T3002" s="19" t="s">
        <v>9245</v>
      </c>
      <c r="X3002" s="30">
        <v>46108</v>
      </c>
      <c r="AA3002" s="3" t="s">
        <v>1980</v>
      </c>
      <c r="AB3002" s="61"/>
      <c r="AD3002" s="9" t="s">
        <v>56</v>
      </c>
      <c r="AF3002" s="9" t="s">
        <v>2</v>
      </c>
    </row>
    <row r="3003" spans="1:52" hidden="1">
      <c r="A3003" s="69" t="s">
        <v>9246</v>
      </c>
      <c r="B3003" s="70" t="s">
        <v>9247</v>
      </c>
      <c r="F3003" s="60">
        <v>600</v>
      </c>
      <c r="G3003" s="40">
        <v>600</v>
      </c>
      <c r="I3003" s="8"/>
      <c r="J3003" s="6"/>
      <c r="K3003" s="64"/>
      <c r="N3003" s="24"/>
      <c r="Q3003" s="8" t="s">
        <v>9248</v>
      </c>
      <c r="T3003" s="19" t="s">
        <v>9249</v>
      </c>
      <c r="X3003" s="30">
        <v>46171</v>
      </c>
      <c r="AA3003" s="3" t="s">
        <v>2616</v>
      </c>
      <c r="AB3003" s="61"/>
      <c r="AD3003" s="9" t="s">
        <v>126</v>
      </c>
      <c r="AF3003" s="9" t="s">
        <v>11</v>
      </c>
      <c r="AH3003" s="9" t="s">
        <v>82</v>
      </c>
      <c r="AJ3003" s="9" t="s">
        <v>31</v>
      </c>
      <c r="AL3003" s="9" t="s">
        <v>106</v>
      </c>
      <c r="AN3003" s="9" t="s">
        <v>48</v>
      </c>
      <c r="AP3003" s="9" t="s">
        <v>13</v>
      </c>
      <c r="AR3003" s="9" t="s">
        <v>123</v>
      </c>
    </row>
    <row r="3004" spans="1:52" hidden="1">
      <c r="A3004" s="69" t="s">
        <v>9250</v>
      </c>
      <c r="B3004" s="70" t="s">
        <v>9251</v>
      </c>
      <c r="F3004" s="60">
        <v>1000</v>
      </c>
      <c r="G3004" s="40">
        <v>1000</v>
      </c>
      <c r="I3004" s="8"/>
      <c r="J3004" s="6"/>
      <c r="K3004" s="64"/>
      <c r="N3004" s="24"/>
      <c r="Q3004" s="8" t="s">
        <v>9252</v>
      </c>
      <c r="T3004" s="19" t="s">
        <v>9253</v>
      </c>
      <c r="X3004" s="30">
        <v>46171</v>
      </c>
      <c r="AA3004" s="3" t="s">
        <v>2616</v>
      </c>
      <c r="AB3004" s="61"/>
      <c r="AD3004" s="9" t="s">
        <v>126</v>
      </c>
      <c r="AF3004" s="9" t="s">
        <v>11</v>
      </c>
      <c r="AH3004" s="9" t="s">
        <v>82</v>
      </c>
      <c r="AJ3004" s="9" t="s">
        <v>31</v>
      </c>
      <c r="AL3004" s="9" t="s">
        <v>106</v>
      </c>
      <c r="AN3004" s="9" t="s">
        <v>48</v>
      </c>
      <c r="AP3004" s="9" t="s">
        <v>13</v>
      </c>
      <c r="AR3004" s="9" t="s">
        <v>123</v>
      </c>
    </row>
    <row r="3005" spans="1:52" hidden="1">
      <c r="A3005" s="69" t="s">
        <v>9254</v>
      </c>
      <c r="B3005" s="70" t="s">
        <v>8400</v>
      </c>
      <c r="F3005" s="60">
        <v>100</v>
      </c>
      <c r="G3005" s="40">
        <v>100</v>
      </c>
      <c r="I3005" s="8"/>
      <c r="J3005" s="6"/>
      <c r="K3005" s="64"/>
      <c r="N3005" s="24"/>
      <c r="Q3005" s="8" t="s">
        <v>8401</v>
      </c>
      <c r="T3005" s="19" t="s">
        <v>9255</v>
      </c>
      <c r="X3005" s="30">
        <v>46132</v>
      </c>
      <c r="AA3005" s="3" t="s">
        <v>1831</v>
      </c>
      <c r="AB3005" s="61"/>
      <c r="AD3005" s="9" t="s">
        <v>126</v>
      </c>
      <c r="AF3005" s="9" t="s">
        <v>11</v>
      </c>
      <c r="AH3005" s="9" t="s">
        <v>16</v>
      </c>
      <c r="AJ3005" s="9" t="s">
        <v>2</v>
      </c>
      <c r="AL3005" s="9" t="s">
        <v>31</v>
      </c>
      <c r="AN3005" s="9" t="s">
        <v>177</v>
      </c>
      <c r="AP3005" s="9" t="s">
        <v>48</v>
      </c>
      <c r="AR3005" s="9" t="s">
        <v>13</v>
      </c>
      <c r="AT3005" s="9" t="s">
        <v>123</v>
      </c>
    </row>
    <row r="3006" spans="1:52" hidden="1">
      <c r="A3006" s="69" t="s">
        <v>9256</v>
      </c>
      <c r="B3006" s="70" t="s">
        <v>4158</v>
      </c>
      <c r="F3006" s="60">
        <v>10</v>
      </c>
      <c r="G3006" s="40">
        <v>10</v>
      </c>
      <c r="I3006" s="8"/>
      <c r="J3006" s="6"/>
      <c r="K3006" s="64"/>
      <c r="N3006" s="24"/>
      <c r="Q3006" s="8" t="s">
        <v>4159</v>
      </c>
      <c r="T3006" s="19" t="s">
        <v>9257</v>
      </c>
      <c r="X3006" s="30">
        <v>46210</v>
      </c>
      <c r="AA3006" s="3" t="s">
        <v>1831</v>
      </c>
      <c r="AB3006" s="61"/>
      <c r="AD3006" s="9" t="s">
        <v>126</v>
      </c>
      <c r="AF3006" s="9" t="s">
        <v>17</v>
      </c>
      <c r="AH3006" s="9" t="s">
        <v>16</v>
      </c>
      <c r="AJ3006" s="9" t="s">
        <v>2</v>
      </c>
      <c r="AL3006" s="9" t="s">
        <v>123</v>
      </c>
    </row>
    <row r="3007" spans="1:52" hidden="1">
      <c r="A3007" s="69" t="s">
        <v>9258</v>
      </c>
      <c r="B3007" s="70" t="s">
        <v>504</v>
      </c>
      <c r="F3007" s="60">
        <v>10</v>
      </c>
      <c r="G3007" s="40">
        <v>10</v>
      </c>
      <c r="I3007" s="8"/>
      <c r="J3007" s="6"/>
      <c r="K3007" s="64"/>
      <c r="N3007" s="24"/>
      <c r="Q3007" s="8" t="s">
        <v>9259</v>
      </c>
      <c r="T3007" s="19" t="s">
        <v>9260</v>
      </c>
      <c r="X3007" s="30">
        <v>46210</v>
      </c>
      <c r="AA3007" s="3" t="s">
        <v>1831</v>
      </c>
      <c r="AB3007" s="61"/>
      <c r="AD3007" s="9" t="s">
        <v>126</v>
      </c>
      <c r="AF3007" s="9" t="s">
        <v>17</v>
      </c>
      <c r="AH3007" s="9" t="s">
        <v>2</v>
      </c>
      <c r="AJ3007" s="9" t="s">
        <v>16</v>
      </c>
      <c r="AL3007" s="9" t="s">
        <v>123</v>
      </c>
    </row>
    <row r="3008" spans="1:52" hidden="1">
      <c r="A3008" s="69" t="s">
        <v>9261</v>
      </c>
      <c r="B3008" s="70" t="s">
        <v>506</v>
      </c>
      <c r="F3008" s="60">
        <v>10</v>
      </c>
      <c r="G3008" s="40">
        <v>10</v>
      </c>
      <c r="I3008" s="8"/>
      <c r="J3008" s="6"/>
      <c r="K3008" s="64"/>
      <c r="N3008" s="24"/>
      <c r="Q3008" s="8" t="s">
        <v>4217</v>
      </c>
      <c r="T3008" s="19" t="s">
        <v>9262</v>
      </c>
      <c r="X3008" s="30">
        <v>46147</v>
      </c>
      <c r="AA3008" s="3" t="s">
        <v>1831</v>
      </c>
      <c r="AB3008" s="61"/>
      <c r="AD3008" s="9" t="s">
        <v>126</v>
      </c>
      <c r="AF3008" s="9" t="s">
        <v>17</v>
      </c>
      <c r="AH3008" s="9" t="s">
        <v>2</v>
      </c>
      <c r="AJ3008" s="9" t="s">
        <v>16</v>
      </c>
      <c r="AL3008" s="9" t="s">
        <v>123</v>
      </c>
    </row>
    <row r="3009" spans="1:46" hidden="1">
      <c r="A3009" s="69" t="s">
        <v>9263</v>
      </c>
      <c r="B3009" s="70" t="s">
        <v>9264</v>
      </c>
      <c r="F3009" s="60">
        <v>9</v>
      </c>
      <c r="G3009" s="40">
        <v>9</v>
      </c>
      <c r="I3009" s="8"/>
      <c r="J3009" s="6"/>
      <c r="K3009" s="64"/>
      <c r="N3009" s="24"/>
      <c r="T3009" s="19" t="s">
        <v>9265</v>
      </c>
      <c r="X3009" s="30">
        <v>46104</v>
      </c>
      <c r="AA3009" s="3" t="s">
        <v>1831</v>
      </c>
      <c r="AB3009" s="61"/>
      <c r="AD3009" s="9" t="s">
        <v>56</v>
      </c>
      <c r="AF3009" s="9" t="s">
        <v>24</v>
      </c>
      <c r="AH3009" s="9" t="s">
        <v>123</v>
      </c>
    </row>
    <row r="3010" spans="1:46" hidden="1">
      <c r="A3010" s="69" t="s">
        <v>9266</v>
      </c>
      <c r="B3010" s="70" t="s">
        <v>9267</v>
      </c>
      <c r="F3010" s="60">
        <v>2</v>
      </c>
      <c r="G3010" s="40">
        <v>2</v>
      </c>
      <c r="I3010" s="8"/>
      <c r="J3010" s="6"/>
      <c r="K3010" s="64"/>
      <c r="N3010" s="24"/>
      <c r="T3010" s="19" t="s">
        <v>9268</v>
      </c>
      <c r="X3010" s="30">
        <v>46108</v>
      </c>
      <c r="AA3010" s="3" t="s">
        <v>6604</v>
      </c>
      <c r="AB3010" s="61"/>
      <c r="AD3010" s="9" t="s">
        <v>56</v>
      </c>
      <c r="AF3010" s="9" t="s">
        <v>2</v>
      </c>
      <c r="AH3010" s="9" t="s">
        <v>31</v>
      </c>
      <c r="AJ3010" s="9" t="s">
        <v>44</v>
      </c>
      <c r="AL3010" s="9" t="s">
        <v>142</v>
      </c>
      <c r="AN3010" s="9" t="s">
        <v>13</v>
      </c>
      <c r="AP3010" s="9" t="s">
        <v>123</v>
      </c>
    </row>
    <row r="3011" spans="1:46" hidden="1">
      <c r="A3011" s="69" t="s">
        <v>9269</v>
      </c>
      <c r="B3011" s="70" t="s">
        <v>9270</v>
      </c>
      <c r="F3011" s="60">
        <v>1</v>
      </c>
      <c r="G3011" s="40">
        <v>1</v>
      </c>
      <c r="I3011" s="8"/>
      <c r="J3011" s="6"/>
      <c r="K3011" s="64"/>
      <c r="N3011" s="24"/>
      <c r="T3011" s="19" t="s">
        <v>9271</v>
      </c>
      <c r="X3011" s="30">
        <v>46107</v>
      </c>
      <c r="AA3011" s="3" t="s">
        <v>2314</v>
      </c>
      <c r="AB3011" s="61"/>
      <c r="AD3011" s="9" t="s">
        <v>56</v>
      </c>
      <c r="AF3011" s="9" t="s">
        <v>13</v>
      </c>
      <c r="AH3011" s="9" t="s">
        <v>123</v>
      </c>
    </row>
    <row r="3012" spans="1:46" hidden="1">
      <c r="A3012" s="69" t="s">
        <v>9272</v>
      </c>
      <c r="B3012" s="70" t="s">
        <v>9273</v>
      </c>
      <c r="F3012" s="60">
        <v>1</v>
      </c>
      <c r="G3012" s="40">
        <v>1</v>
      </c>
      <c r="I3012" s="8"/>
      <c r="J3012" s="6"/>
      <c r="K3012" s="64"/>
      <c r="N3012" s="24"/>
      <c r="T3012" s="19" t="s">
        <v>9274</v>
      </c>
      <c r="X3012" s="30">
        <v>46107</v>
      </c>
      <c r="AA3012" s="3" t="s">
        <v>2314</v>
      </c>
      <c r="AB3012" s="61"/>
      <c r="AD3012" s="9" t="s">
        <v>56</v>
      </c>
      <c r="AF3012" s="9" t="s">
        <v>13</v>
      </c>
      <c r="AH3012" s="9" t="s">
        <v>123</v>
      </c>
    </row>
    <row r="3013" spans="1:46" hidden="1">
      <c r="A3013" s="69" t="s">
        <v>9275</v>
      </c>
      <c r="B3013" s="70" t="s">
        <v>9276</v>
      </c>
      <c r="F3013" s="60">
        <v>1</v>
      </c>
      <c r="G3013" s="40">
        <v>1</v>
      </c>
      <c r="I3013" s="8"/>
      <c r="J3013" s="6"/>
      <c r="K3013" s="64"/>
      <c r="N3013" s="24"/>
      <c r="T3013" s="19" t="s">
        <v>9277</v>
      </c>
      <c r="X3013" s="30">
        <v>46107</v>
      </c>
      <c r="AA3013" s="3" t="s">
        <v>2314</v>
      </c>
      <c r="AB3013" s="61"/>
      <c r="AD3013" s="9" t="s">
        <v>56</v>
      </c>
      <c r="AF3013" s="9" t="s">
        <v>13</v>
      </c>
      <c r="AH3013" s="9" t="s">
        <v>123</v>
      </c>
    </row>
    <row r="3014" spans="1:46" hidden="1">
      <c r="A3014" s="69" t="s">
        <v>9278</v>
      </c>
      <c r="B3014" s="70" t="s">
        <v>9279</v>
      </c>
      <c r="F3014" s="60">
        <v>1</v>
      </c>
      <c r="G3014" s="40">
        <v>1</v>
      </c>
      <c r="I3014" s="8"/>
      <c r="J3014" s="6"/>
      <c r="K3014" s="64"/>
      <c r="N3014" s="24"/>
      <c r="T3014" s="19" t="s">
        <v>9280</v>
      </c>
      <c r="X3014" s="30">
        <v>46107</v>
      </c>
      <c r="AA3014" s="3" t="s">
        <v>2314</v>
      </c>
      <c r="AB3014" s="61"/>
      <c r="AD3014" s="9" t="s">
        <v>56</v>
      </c>
      <c r="AF3014" s="9" t="s">
        <v>13</v>
      </c>
      <c r="AH3014" s="9" t="s">
        <v>123</v>
      </c>
    </row>
    <row r="3015" spans="1:46" hidden="1">
      <c r="A3015" s="69" t="s">
        <v>9281</v>
      </c>
      <c r="B3015" s="70" t="s">
        <v>199</v>
      </c>
      <c r="F3015" s="60">
        <v>252</v>
      </c>
      <c r="G3015" s="40">
        <v>252</v>
      </c>
      <c r="I3015" s="8"/>
      <c r="J3015" s="6"/>
      <c r="K3015" s="64"/>
      <c r="N3015" s="24"/>
      <c r="T3015" s="19" t="s">
        <v>9282</v>
      </c>
      <c r="X3015" s="30">
        <v>46114</v>
      </c>
      <c r="AA3015" s="3" t="s">
        <v>1980</v>
      </c>
      <c r="AB3015" s="61"/>
      <c r="AD3015" s="9" t="s">
        <v>56</v>
      </c>
      <c r="AF3015" s="9" t="s">
        <v>2</v>
      </c>
    </row>
    <row r="3016" spans="1:46" hidden="1">
      <c r="A3016" s="69" t="s">
        <v>9283</v>
      </c>
      <c r="B3016" s="70" t="s">
        <v>199</v>
      </c>
      <c r="F3016" s="60">
        <v>252</v>
      </c>
      <c r="G3016" s="40">
        <v>252</v>
      </c>
      <c r="I3016" s="8"/>
      <c r="J3016" s="6"/>
      <c r="K3016" s="64"/>
      <c r="N3016" s="24"/>
      <c r="T3016" s="19" t="s">
        <v>9284</v>
      </c>
      <c r="X3016" s="30">
        <v>46114</v>
      </c>
      <c r="AA3016" s="3" t="s">
        <v>1980</v>
      </c>
      <c r="AB3016" s="61"/>
      <c r="AD3016" s="9" t="s">
        <v>56</v>
      </c>
      <c r="AF3016" s="9" t="s">
        <v>2</v>
      </c>
    </row>
    <row r="3017" spans="1:46" hidden="1">
      <c r="A3017" s="69" t="s">
        <v>9285</v>
      </c>
      <c r="B3017" s="70" t="s">
        <v>199</v>
      </c>
      <c r="F3017" s="60">
        <v>252</v>
      </c>
      <c r="G3017" s="40">
        <v>252</v>
      </c>
      <c r="I3017" s="8"/>
      <c r="J3017" s="6"/>
      <c r="K3017" s="64"/>
      <c r="N3017" s="24"/>
      <c r="T3017" s="19" t="s">
        <v>9286</v>
      </c>
      <c r="X3017" s="30">
        <v>46114</v>
      </c>
      <c r="AA3017" s="3" t="s">
        <v>1980</v>
      </c>
      <c r="AB3017" s="61"/>
      <c r="AD3017" s="9" t="s">
        <v>56</v>
      </c>
      <c r="AF3017" s="9" t="s">
        <v>2</v>
      </c>
    </row>
    <row r="3018" spans="1:46" hidden="1">
      <c r="A3018" s="69" t="s">
        <v>9287</v>
      </c>
      <c r="B3018" s="70" t="s">
        <v>199</v>
      </c>
      <c r="F3018" s="60">
        <v>252</v>
      </c>
      <c r="G3018" s="40">
        <v>252</v>
      </c>
      <c r="I3018" s="8"/>
      <c r="J3018" s="6"/>
      <c r="K3018" s="64"/>
      <c r="N3018" s="24"/>
      <c r="T3018" s="19" t="s">
        <v>9288</v>
      </c>
      <c r="X3018" s="30">
        <v>46114</v>
      </c>
      <c r="AA3018" s="3" t="s">
        <v>1980</v>
      </c>
      <c r="AB3018" s="61"/>
      <c r="AD3018" s="9" t="s">
        <v>56</v>
      </c>
      <c r="AF3018" s="9" t="s">
        <v>2</v>
      </c>
    </row>
    <row r="3019" spans="1:46" hidden="1">
      <c r="A3019" s="69" t="s">
        <v>9289</v>
      </c>
      <c r="B3019" s="70" t="s">
        <v>9290</v>
      </c>
      <c r="F3019" s="60">
        <v>31</v>
      </c>
      <c r="G3019" s="40">
        <v>31</v>
      </c>
      <c r="I3019" s="8"/>
      <c r="J3019" s="6"/>
      <c r="K3019" s="64"/>
      <c r="N3019" s="24"/>
      <c r="Q3019" s="8" t="s">
        <v>9291</v>
      </c>
      <c r="T3019" s="19" t="s">
        <v>9292</v>
      </c>
      <c r="X3019" s="30">
        <v>46143</v>
      </c>
      <c r="AA3019" s="3" t="s">
        <v>1970</v>
      </c>
      <c r="AB3019" s="61"/>
      <c r="AD3019" s="9" t="s">
        <v>126</v>
      </c>
      <c r="AF3019" s="9" t="s">
        <v>11</v>
      </c>
      <c r="AH3019" s="9" t="s">
        <v>82</v>
      </c>
      <c r="AJ3019" s="9" t="s">
        <v>31</v>
      </c>
      <c r="AL3019" s="9" t="s">
        <v>106</v>
      </c>
      <c r="AN3019" s="9" t="s">
        <v>24</v>
      </c>
      <c r="AP3019" s="9" t="s">
        <v>48</v>
      </c>
      <c r="AR3019" s="9" t="s">
        <v>13</v>
      </c>
      <c r="AT3019" s="9" t="s">
        <v>123</v>
      </c>
    </row>
    <row r="3020" spans="1:46" hidden="1">
      <c r="A3020" s="69" t="s">
        <v>9293</v>
      </c>
      <c r="B3020" s="70" t="s">
        <v>4429</v>
      </c>
      <c r="F3020" s="60">
        <v>4</v>
      </c>
      <c r="G3020" s="40">
        <v>4</v>
      </c>
      <c r="I3020" s="8"/>
      <c r="J3020" s="6"/>
      <c r="K3020" s="64"/>
      <c r="N3020" s="24"/>
      <c r="T3020" s="19" t="s">
        <v>9294</v>
      </c>
      <c r="X3020" s="30">
        <v>46122</v>
      </c>
      <c r="AA3020" s="3" t="s">
        <v>4426</v>
      </c>
      <c r="AB3020" s="61"/>
      <c r="AD3020" s="9" t="s">
        <v>56</v>
      </c>
      <c r="AF3020" s="9" t="s">
        <v>13</v>
      </c>
      <c r="AH3020" s="9" t="s">
        <v>123</v>
      </c>
    </row>
    <row r="3021" spans="1:46" hidden="1">
      <c r="A3021" s="69" t="s">
        <v>9295</v>
      </c>
      <c r="B3021" s="70" t="s">
        <v>9097</v>
      </c>
      <c r="F3021" s="60">
        <v>1</v>
      </c>
      <c r="G3021" s="40">
        <v>1</v>
      </c>
      <c r="I3021" s="8"/>
      <c r="J3021" s="6"/>
      <c r="K3021" s="64"/>
      <c r="N3021" s="24"/>
      <c r="T3021" s="19" t="s">
        <v>9296</v>
      </c>
      <c r="X3021" s="30">
        <v>46112</v>
      </c>
      <c r="AA3021" s="3" t="s">
        <v>2536</v>
      </c>
      <c r="AB3021" s="61"/>
      <c r="AD3021" s="9" t="s">
        <v>56</v>
      </c>
      <c r="AF3021" s="9" t="s">
        <v>13</v>
      </c>
      <c r="AH3021" s="9" t="s">
        <v>123</v>
      </c>
    </row>
    <row r="3022" spans="1:46" hidden="1">
      <c r="A3022" s="69" t="s">
        <v>9297</v>
      </c>
      <c r="B3022" s="70" t="s">
        <v>9298</v>
      </c>
      <c r="F3022" s="60">
        <v>8</v>
      </c>
      <c r="G3022" s="40">
        <v>8</v>
      </c>
      <c r="I3022" s="8"/>
      <c r="J3022" s="6"/>
      <c r="K3022" s="64"/>
      <c r="N3022" s="24"/>
      <c r="T3022" s="19" t="s">
        <v>9299</v>
      </c>
      <c r="X3022" s="30">
        <v>46112</v>
      </c>
      <c r="AA3022" s="3" t="s">
        <v>7270</v>
      </c>
      <c r="AB3022" s="61"/>
      <c r="AD3022" s="9" t="s">
        <v>56</v>
      </c>
      <c r="AF3022" s="9" t="s">
        <v>82</v>
      </c>
      <c r="AH3022" s="9" t="s">
        <v>123</v>
      </c>
    </row>
    <row r="3023" spans="1:46" hidden="1">
      <c r="A3023" s="69" t="s">
        <v>9300</v>
      </c>
      <c r="B3023" s="70" t="s">
        <v>8130</v>
      </c>
      <c r="F3023" s="60">
        <v>1</v>
      </c>
      <c r="G3023" s="40">
        <v>1</v>
      </c>
      <c r="I3023" s="8"/>
      <c r="J3023" s="6"/>
      <c r="K3023" s="64"/>
      <c r="N3023" s="24"/>
      <c r="T3023" s="19" t="s">
        <v>9301</v>
      </c>
      <c r="X3023" s="30">
        <v>46112</v>
      </c>
      <c r="AA3023" s="3" t="s">
        <v>1742</v>
      </c>
      <c r="AB3023" s="61"/>
      <c r="AD3023" s="9" t="s">
        <v>56</v>
      </c>
      <c r="AF3023" s="9" t="s">
        <v>13</v>
      </c>
      <c r="AH3023" s="9" t="s">
        <v>123</v>
      </c>
    </row>
    <row r="3024" spans="1:46" hidden="1">
      <c r="A3024" s="69" t="s">
        <v>9302</v>
      </c>
      <c r="B3024" s="70" t="s">
        <v>4602</v>
      </c>
      <c r="F3024" s="60">
        <v>50</v>
      </c>
      <c r="G3024" s="40">
        <v>50</v>
      </c>
      <c r="I3024" s="8"/>
      <c r="J3024" s="6"/>
      <c r="K3024" s="64"/>
      <c r="N3024" s="24"/>
      <c r="Q3024" s="8" t="s">
        <v>8045</v>
      </c>
      <c r="X3024" s="30">
        <v>46136</v>
      </c>
      <c r="AA3024" s="3" t="s">
        <v>9303</v>
      </c>
      <c r="AB3024" s="61"/>
      <c r="AD3024" s="9" t="s">
        <v>126</v>
      </c>
      <c r="AF3024" s="9" t="s">
        <v>11</v>
      </c>
      <c r="AH3024" s="9" t="s">
        <v>2</v>
      </c>
      <c r="AJ3024" s="9" t="s">
        <v>31</v>
      </c>
      <c r="AL3024" s="9" t="s">
        <v>106</v>
      </c>
      <c r="AN3024" s="9" t="s">
        <v>48</v>
      </c>
      <c r="AP3024" s="9" t="s">
        <v>13</v>
      </c>
      <c r="AR3024" s="9" t="s">
        <v>123</v>
      </c>
    </row>
    <row r="3025" spans="1:52" hidden="1">
      <c r="A3025" s="69" t="s">
        <v>9304</v>
      </c>
      <c r="B3025" s="70" t="s">
        <v>8032</v>
      </c>
      <c r="F3025" s="60">
        <v>13</v>
      </c>
      <c r="G3025" s="40">
        <v>13</v>
      </c>
      <c r="I3025" s="8"/>
      <c r="J3025" s="6"/>
      <c r="K3025" s="64"/>
      <c r="N3025" s="24"/>
      <c r="T3025" s="19" t="s">
        <v>9305</v>
      </c>
      <c r="X3025" s="30">
        <v>46111</v>
      </c>
      <c r="AA3025" s="3" t="s">
        <v>222</v>
      </c>
      <c r="AB3025" s="61"/>
      <c r="AD3025" s="9" t="s">
        <v>56</v>
      </c>
      <c r="AF3025" s="9" t="s">
        <v>13</v>
      </c>
      <c r="AH3025" s="9" t="s">
        <v>123</v>
      </c>
    </row>
    <row r="3026" spans="1:52" hidden="1">
      <c r="A3026" s="69" t="s">
        <v>9306</v>
      </c>
      <c r="B3026" s="70" t="s">
        <v>9307</v>
      </c>
      <c r="F3026" s="60">
        <v>11</v>
      </c>
      <c r="G3026" s="40">
        <v>11</v>
      </c>
      <c r="I3026" s="8"/>
      <c r="J3026" s="6"/>
      <c r="K3026" s="64"/>
      <c r="N3026" s="24"/>
      <c r="Q3026" s="8" t="s">
        <v>9308</v>
      </c>
      <c r="T3026" s="19" t="s">
        <v>9309</v>
      </c>
      <c r="X3026" s="30">
        <v>46143</v>
      </c>
      <c r="AA3026" s="3" t="s">
        <v>1970</v>
      </c>
      <c r="AB3026" s="61"/>
      <c r="AD3026" s="9" t="s">
        <v>126</v>
      </c>
      <c r="AF3026" s="9" t="s">
        <v>11</v>
      </c>
      <c r="AH3026" s="9" t="s">
        <v>82</v>
      </c>
      <c r="AJ3026" s="9" t="s">
        <v>31</v>
      </c>
      <c r="AL3026" s="9" t="s">
        <v>5706</v>
      </c>
      <c r="AN3026" s="9" t="s">
        <v>106</v>
      </c>
      <c r="AP3026" s="9" t="s">
        <v>24</v>
      </c>
      <c r="AR3026" s="9" t="s">
        <v>48</v>
      </c>
      <c r="AT3026" s="9" t="s">
        <v>13</v>
      </c>
      <c r="AV3026" s="9" t="s">
        <v>123</v>
      </c>
    </row>
    <row r="3027" spans="1:52" hidden="1">
      <c r="A3027" s="69" t="s">
        <v>9310</v>
      </c>
      <c r="B3027" s="70" t="s">
        <v>9311</v>
      </c>
      <c r="F3027" s="60">
        <v>21</v>
      </c>
      <c r="G3027" s="40">
        <v>21</v>
      </c>
      <c r="I3027" s="8"/>
      <c r="J3027" s="6"/>
      <c r="K3027" s="64"/>
      <c r="N3027" s="24"/>
      <c r="Q3027" s="8" t="s">
        <v>9312</v>
      </c>
      <c r="T3027" s="19" t="s">
        <v>9313</v>
      </c>
      <c r="X3027" s="30">
        <v>46164</v>
      </c>
      <c r="AA3027" s="3" t="s">
        <v>2403</v>
      </c>
      <c r="AB3027" s="61"/>
      <c r="AD3027" s="9" t="s">
        <v>126</v>
      </c>
      <c r="AF3027" s="9" t="s">
        <v>11</v>
      </c>
      <c r="AH3027" s="9" t="s">
        <v>2</v>
      </c>
      <c r="AJ3027" s="9" t="s">
        <v>31</v>
      </c>
      <c r="AL3027" s="9" t="s">
        <v>16</v>
      </c>
      <c r="AN3027" s="9" t="s">
        <v>40</v>
      </c>
      <c r="AP3027" s="9" t="s">
        <v>106</v>
      </c>
      <c r="AR3027" s="9" t="s">
        <v>48</v>
      </c>
      <c r="AT3027" s="9" t="s">
        <v>13</v>
      </c>
      <c r="AV3027" s="9" t="s">
        <v>41</v>
      </c>
      <c r="AX3027" s="9" t="s">
        <v>123</v>
      </c>
    </row>
    <row r="3028" spans="1:52" hidden="1">
      <c r="A3028" s="69" t="s">
        <v>9314</v>
      </c>
      <c r="B3028" s="70" t="s">
        <v>9315</v>
      </c>
      <c r="F3028" s="60">
        <v>900</v>
      </c>
      <c r="G3028" s="40">
        <v>900</v>
      </c>
      <c r="I3028" s="8"/>
      <c r="J3028" s="6"/>
      <c r="K3028" s="64"/>
      <c r="N3028" s="24"/>
      <c r="Q3028" s="8" t="s">
        <v>9316</v>
      </c>
      <c r="T3028" s="19" t="s">
        <v>9317</v>
      </c>
      <c r="X3028" s="30">
        <v>46171</v>
      </c>
      <c r="AA3028" s="3" t="s">
        <v>2616</v>
      </c>
      <c r="AB3028" s="61"/>
      <c r="AD3028" s="9" t="s">
        <v>126</v>
      </c>
      <c r="AF3028" s="9" t="s">
        <v>11</v>
      </c>
      <c r="AH3028" s="9" t="s">
        <v>2</v>
      </c>
      <c r="AJ3028" s="9" t="s">
        <v>31</v>
      </c>
      <c r="AL3028" s="9" t="s">
        <v>106</v>
      </c>
      <c r="AN3028" s="9" t="s">
        <v>48</v>
      </c>
      <c r="AP3028" s="9" t="s">
        <v>13</v>
      </c>
      <c r="AR3028" s="9" t="s">
        <v>123</v>
      </c>
    </row>
    <row r="3029" spans="1:52" hidden="1">
      <c r="A3029" s="69" t="s">
        <v>9318</v>
      </c>
      <c r="B3029" s="70" t="s">
        <v>366</v>
      </c>
      <c r="F3029" s="60">
        <v>2400</v>
      </c>
      <c r="G3029" s="40">
        <v>2400</v>
      </c>
      <c r="I3029" s="8"/>
      <c r="J3029" s="6"/>
      <c r="K3029" s="64"/>
      <c r="N3029" s="24"/>
      <c r="Q3029" s="8" t="s">
        <v>6238</v>
      </c>
      <c r="T3029" s="19" t="s">
        <v>9319</v>
      </c>
      <c r="X3029" s="30">
        <v>46164</v>
      </c>
      <c r="AA3029" s="3" t="s">
        <v>2655</v>
      </c>
      <c r="AB3029" s="61"/>
      <c r="AD3029" s="9" t="s">
        <v>126</v>
      </c>
      <c r="AF3029" s="9" t="s">
        <v>11</v>
      </c>
      <c r="AH3029" s="9" t="s">
        <v>2</v>
      </c>
      <c r="AJ3029" s="9" t="s">
        <v>168</v>
      </c>
      <c r="AL3029" s="9" t="s">
        <v>168</v>
      </c>
      <c r="AN3029" s="9" t="s">
        <v>88</v>
      </c>
      <c r="AP3029" s="9" t="s">
        <v>123</v>
      </c>
    </row>
    <row r="3030" spans="1:52" hidden="1">
      <c r="A3030" s="69" t="s">
        <v>9324</v>
      </c>
      <c r="B3030" s="70" t="s">
        <v>9320</v>
      </c>
      <c r="F3030" s="60">
        <v>125</v>
      </c>
      <c r="G3030" s="40">
        <v>125</v>
      </c>
      <c r="I3030" s="8"/>
      <c r="J3030" s="6"/>
      <c r="K3030" s="64"/>
      <c r="N3030" s="24"/>
      <c r="T3030" s="19" t="s">
        <v>9321</v>
      </c>
      <c r="X3030" s="30">
        <v>46112</v>
      </c>
      <c r="AA3030" s="3" t="s">
        <v>1761</v>
      </c>
      <c r="AB3030" s="61"/>
      <c r="AD3030" s="9" t="s">
        <v>56</v>
      </c>
      <c r="AF3030" s="9" t="s">
        <v>82</v>
      </c>
      <c r="AH3030" s="9" t="s">
        <v>31</v>
      </c>
      <c r="AJ3030" s="9" t="s">
        <v>123</v>
      </c>
    </row>
    <row r="3031" spans="1:52" hidden="1">
      <c r="A3031" s="69" t="s">
        <v>9322</v>
      </c>
      <c r="B3031" s="70" t="s">
        <v>3715</v>
      </c>
      <c r="F3031" s="60">
        <v>2520</v>
      </c>
      <c r="G3031" s="40">
        <v>2520</v>
      </c>
      <c r="I3031" s="8"/>
      <c r="J3031" s="6"/>
      <c r="K3031" s="64"/>
      <c r="N3031" s="24"/>
      <c r="T3031" s="19" t="s">
        <v>9323</v>
      </c>
      <c r="X3031" s="30">
        <v>46134</v>
      </c>
      <c r="AA3031" s="3" t="s">
        <v>1744</v>
      </c>
      <c r="AB3031" s="61"/>
      <c r="AD3031" s="9" t="s">
        <v>56</v>
      </c>
      <c r="AF3031" s="9" t="s">
        <v>26</v>
      </c>
      <c r="AH3031" s="9" t="s">
        <v>31</v>
      </c>
      <c r="AJ3031" s="9" t="s">
        <v>123</v>
      </c>
    </row>
    <row r="3032" spans="1:52" hidden="1">
      <c r="A3032" s="69" t="s">
        <v>9325</v>
      </c>
      <c r="B3032" s="70" t="s">
        <v>199</v>
      </c>
      <c r="F3032" s="60">
        <v>252</v>
      </c>
      <c r="G3032" s="40">
        <v>252</v>
      </c>
      <c r="I3032" s="8"/>
      <c r="J3032" s="6"/>
      <c r="K3032" s="64"/>
      <c r="N3032" s="24"/>
      <c r="T3032" s="19" t="s">
        <v>9326</v>
      </c>
      <c r="X3032" s="30">
        <v>46114</v>
      </c>
      <c r="AA3032" s="3" t="s">
        <v>1980</v>
      </c>
      <c r="AB3032" s="61"/>
      <c r="AD3032" s="9" t="s">
        <v>56</v>
      </c>
      <c r="AF3032" s="9" t="s">
        <v>2</v>
      </c>
    </row>
    <row r="3033" spans="1:52" hidden="1">
      <c r="A3033" s="69" t="s">
        <v>9327</v>
      </c>
      <c r="B3033" s="70" t="s">
        <v>199</v>
      </c>
      <c r="F3033" s="60">
        <v>252</v>
      </c>
      <c r="G3033" s="40">
        <v>252</v>
      </c>
      <c r="I3033" s="8"/>
      <c r="J3033" s="6"/>
      <c r="K3033" s="64"/>
      <c r="N3033" s="24"/>
      <c r="T3033" s="19" t="s">
        <v>9328</v>
      </c>
      <c r="X3033" s="30">
        <v>46114</v>
      </c>
      <c r="AA3033" s="3" t="s">
        <v>1980</v>
      </c>
      <c r="AB3033" s="61"/>
      <c r="AD3033" s="9" t="s">
        <v>56</v>
      </c>
      <c r="AF3033" s="9" t="s">
        <v>2</v>
      </c>
    </row>
    <row r="3034" spans="1:52" hidden="1">
      <c r="A3034" s="69" t="s">
        <v>9329</v>
      </c>
      <c r="B3034" s="70" t="s">
        <v>9330</v>
      </c>
      <c r="F3034" s="60">
        <v>10</v>
      </c>
      <c r="G3034" s="40">
        <v>10</v>
      </c>
      <c r="I3034" s="8"/>
      <c r="J3034" s="6"/>
      <c r="K3034" s="64"/>
      <c r="N3034" s="24"/>
      <c r="Q3034" s="8" t="s">
        <v>9331</v>
      </c>
      <c r="T3034" s="19" t="s">
        <v>9332</v>
      </c>
      <c r="X3034" s="30">
        <v>46149</v>
      </c>
      <c r="AA3034" s="3" t="s">
        <v>1804</v>
      </c>
      <c r="AB3034" s="61"/>
      <c r="AD3034" s="9" t="s">
        <v>126</v>
      </c>
      <c r="AF3034" s="9" t="s">
        <v>72</v>
      </c>
      <c r="AH3034" s="9" t="s">
        <v>26</v>
      </c>
      <c r="AJ3034" s="9" t="s">
        <v>16</v>
      </c>
      <c r="AL3034" s="9" t="s">
        <v>53</v>
      </c>
      <c r="AN3034" s="9" t="s">
        <v>17</v>
      </c>
      <c r="AP3034" s="9" t="s">
        <v>1563</v>
      </c>
      <c r="AR3034" s="9" t="s">
        <v>37</v>
      </c>
      <c r="AT3034" s="9" t="s">
        <v>41</v>
      </c>
      <c r="AV3034" s="9" t="s">
        <v>123</v>
      </c>
    </row>
    <row r="3035" spans="1:52" hidden="1">
      <c r="A3035" s="69" t="s">
        <v>9333</v>
      </c>
      <c r="B3035" s="70" t="s">
        <v>9334</v>
      </c>
      <c r="F3035" s="60">
        <v>10</v>
      </c>
      <c r="G3035" s="40">
        <v>10</v>
      </c>
      <c r="I3035" s="8"/>
      <c r="J3035" s="6"/>
      <c r="K3035" s="64"/>
      <c r="N3035" s="24"/>
      <c r="Q3035" s="8" t="s">
        <v>9331</v>
      </c>
      <c r="T3035" s="19" t="s">
        <v>9335</v>
      </c>
      <c r="X3035" s="30">
        <v>46149</v>
      </c>
      <c r="AA3035" s="3" t="s">
        <v>1804</v>
      </c>
      <c r="AB3035" s="61"/>
      <c r="AD3035" s="9" t="s">
        <v>126</v>
      </c>
      <c r="AF3035" s="9" t="s">
        <v>72</v>
      </c>
      <c r="AH3035" s="9" t="s">
        <v>26</v>
      </c>
      <c r="AJ3035" s="9" t="s">
        <v>16</v>
      </c>
      <c r="AL3035" s="9" t="s">
        <v>53</v>
      </c>
      <c r="AN3035" s="9" t="s">
        <v>17</v>
      </c>
      <c r="AP3035" s="9" t="s">
        <v>1563</v>
      </c>
      <c r="AR3035" s="9" t="s">
        <v>37</v>
      </c>
      <c r="AT3035" s="9" t="s">
        <v>41</v>
      </c>
      <c r="AV3035" s="9" t="s">
        <v>123</v>
      </c>
    </row>
    <row r="3036" spans="1:52" hidden="1">
      <c r="A3036" s="69" t="s">
        <v>9336</v>
      </c>
      <c r="B3036" s="70" t="s">
        <v>8316</v>
      </c>
      <c r="F3036" s="60">
        <v>4</v>
      </c>
      <c r="G3036" s="40">
        <v>4</v>
      </c>
      <c r="I3036" s="8"/>
      <c r="J3036" s="6"/>
      <c r="K3036" s="64"/>
      <c r="N3036" s="24"/>
      <c r="T3036" s="19" t="s">
        <v>9337</v>
      </c>
      <c r="X3036" s="30">
        <v>46108</v>
      </c>
      <c r="AA3036" s="3" t="s">
        <v>2210</v>
      </c>
      <c r="AB3036" s="61"/>
      <c r="AD3036" s="9" t="s">
        <v>56</v>
      </c>
      <c r="AF3036" s="9" t="s">
        <v>13</v>
      </c>
      <c r="AH3036" s="9" t="s">
        <v>123</v>
      </c>
    </row>
    <row r="3037" spans="1:52" hidden="1">
      <c r="A3037" s="69" t="s">
        <v>9338</v>
      </c>
      <c r="B3037" s="70" t="s">
        <v>7839</v>
      </c>
      <c r="F3037" s="60">
        <v>8</v>
      </c>
      <c r="G3037" s="40">
        <v>8</v>
      </c>
      <c r="I3037" s="8"/>
      <c r="J3037" s="6"/>
      <c r="K3037" s="64"/>
      <c r="N3037" s="24"/>
      <c r="Q3037" s="8" t="s">
        <v>7840</v>
      </c>
      <c r="T3037" s="19" t="s">
        <v>9339</v>
      </c>
      <c r="X3037" s="30">
        <v>46157</v>
      </c>
      <c r="AA3037" s="3" t="s">
        <v>1804</v>
      </c>
      <c r="AB3037" s="61"/>
      <c r="AD3037" s="9" t="s">
        <v>126</v>
      </c>
      <c r="AF3037" s="9" t="s">
        <v>19</v>
      </c>
      <c r="AH3037" s="9" t="s">
        <v>72</v>
      </c>
      <c r="AJ3037" s="9" t="s">
        <v>2</v>
      </c>
      <c r="AL3037" s="9" t="s">
        <v>31</v>
      </c>
      <c r="AN3037" s="9" t="s">
        <v>75</v>
      </c>
      <c r="AP3037" s="9" t="s">
        <v>49</v>
      </c>
      <c r="AR3037" s="9" t="s">
        <v>17</v>
      </c>
      <c r="AT3037" s="9" t="s">
        <v>1540</v>
      </c>
      <c r="AV3037" s="9" t="s">
        <v>13</v>
      </c>
      <c r="AX3037" s="9" t="s">
        <v>37</v>
      </c>
      <c r="AZ3037" s="9" t="s">
        <v>123</v>
      </c>
    </row>
    <row r="3038" spans="1:52" hidden="1">
      <c r="A3038" s="69" t="s">
        <v>9340</v>
      </c>
      <c r="B3038" s="70" t="s">
        <v>9341</v>
      </c>
      <c r="F3038" s="60">
        <v>8</v>
      </c>
      <c r="G3038" s="40">
        <v>8</v>
      </c>
      <c r="I3038" s="8"/>
      <c r="J3038" s="6"/>
      <c r="K3038" s="64"/>
      <c r="N3038" s="24"/>
      <c r="T3038" s="19" t="s">
        <v>9342</v>
      </c>
      <c r="X3038" s="30" t="s">
        <v>3819</v>
      </c>
      <c r="AB3038" s="61"/>
      <c r="AD3038" s="9" t="s">
        <v>206</v>
      </c>
      <c r="AF3038" s="9" t="s">
        <v>123</v>
      </c>
    </row>
    <row r="3039" spans="1:52" hidden="1">
      <c r="A3039" s="69" t="s">
        <v>9343</v>
      </c>
      <c r="B3039" s="70" t="s">
        <v>9344</v>
      </c>
      <c r="F3039" s="60">
        <v>8</v>
      </c>
      <c r="G3039" s="40">
        <v>8</v>
      </c>
      <c r="I3039" s="8"/>
      <c r="J3039" s="6"/>
      <c r="K3039" s="64"/>
      <c r="N3039" s="24"/>
      <c r="T3039" s="19" t="s">
        <v>9345</v>
      </c>
      <c r="X3039" s="30" t="s">
        <v>3819</v>
      </c>
      <c r="AB3039" s="61"/>
      <c r="AD3039" s="9" t="s">
        <v>206</v>
      </c>
      <c r="AF3039" s="9" t="s">
        <v>123</v>
      </c>
    </row>
    <row r="3040" spans="1:52" hidden="1">
      <c r="A3040" s="69" t="s">
        <v>9346</v>
      </c>
      <c r="B3040" s="70" t="s">
        <v>9347</v>
      </c>
      <c r="F3040" s="60">
        <v>6</v>
      </c>
      <c r="G3040" s="40">
        <v>6</v>
      </c>
      <c r="I3040" s="8"/>
      <c r="J3040" s="6"/>
      <c r="K3040" s="64"/>
      <c r="N3040" s="24"/>
      <c r="T3040" s="19" t="s">
        <v>9348</v>
      </c>
      <c r="X3040" s="30">
        <v>46132</v>
      </c>
      <c r="AA3040" s="3" t="s">
        <v>2403</v>
      </c>
      <c r="AB3040" s="61"/>
      <c r="AD3040" s="9" t="s">
        <v>56</v>
      </c>
      <c r="AF3040" s="9" t="s">
        <v>7</v>
      </c>
      <c r="AH3040" s="9" t="s">
        <v>24</v>
      </c>
      <c r="AJ3040" s="9" t="s">
        <v>48</v>
      </c>
      <c r="AL3040" s="9" t="s">
        <v>123</v>
      </c>
    </row>
    <row r="3041" spans="1:40" hidden="1">
      <c r="A3041" s="69" t="s">
        <v>9349</v>
      </c>
      <c r="B3041" s="70" t="s">
        <v>9350</v>
      </c>
      <c r="F3041" s="60">
        <v>2</v>
      </c>
      <c r="G3041" s="40">
        <v>2</v>
      </c>
      <c r="I3041" s="8"/>
      <c r="J3041" s="6"/>
      <c r="K3041" s="64"/>
      <c r="N3041" s="24"/>
      <c r="Q3041" s="8" t="s">
        <v>9351</v>
      </c>
      <c r="X3041" s="30">
        <v>46122</v>
      </c>
      <c r="AA3041" s="3" t="s">
        <v>2963</v>
      </c>
      <c r="AB3041" s="61"/>
      <c r="AD3041" s="9" t="s">
        <v>126</v>
      </c>
      <c r="AF3041" s="9" t="s">
        <v>11</v>
      </c>
      <c r="AH3041" s="9" t="s">
        <v>57</v>
      </c>
      <c r="AJ3041" s="9" t="s">
        <v>7</v>
      </c>
      <c r="AL3041" s="9" t="s">
        <v>41</v>
      </c>
    </row>
    <row r="3042" spans="1:40" hidden="1">
      <c r="A3042" s="69" t="s">
        <v>9352</v>
      </c>
      <c r="B3042" s="70" t="s">
        <v>9353</v>
      </c>
      <c r="F3042" s="60">
        <v>148</v>
      </c>
      <c r="G3042" s="40">
        <v>148</v>
      </c>
      <c r="I3042" s="8"/>
      <c r="J3042" s="6"/>
      <c r="K3042" s="64"/>
      <c r="N3042" s="24"/>
      <c r="T3042" s="19" t="s">
        <v>9354</v>
      </c>
      <c r="X3042" s="30">
        <v>46131</v>
      </c>
      <c r="AA3042" s="3" t="s">
        <v>2584</v>
      </c>
      <c r="AB3042" s="61"/>
      <c r="AD3042" s="9" t="s">
        <v>56</v>
      </c>
      <c r="AF3042" s="9" t="s">
        <v>2</v>
      </c>
      <c r="AH3042" s="9" t="s">
        <v>31</v>
      </c>
      <c r="AJ3042" s="9" t="s">
        <v>142</v>
      </c>
      <c r="AL3042" s="9" t="s">
        <v>13</v>
      </c>
      <c r="AN3042" s="9" t="s">
        <v>123</v>
      </c>
    </row>
    <row r="3043" spans="1:40" hidden="1">
      <c r="A3043" s="69" t="s">
        <v>9355</v>
      </c>
      <c r="B3043" s="70" t="s">
        <v>9356</v>
      </c>
      <c r="F3043" s="60">
        <v>496</v>
      </c>
      <c r="G3043" s="40">
        <v>496</v>
      </c>
      <c r="I3043" s="8"/>
      <c r="J3043" s="6"/>
      <c r="K3043" s="64"/>
      <c r="N3043" s="24"/>
      <c r="T3043" s="19" t="s">
        <v>9357</v>
      </c>
      <c r="X3043" s="30">
        <v>46131</v>
      </c>
      <c r="AA3043" s="3" t="s">
        <v>2584</v>
      </c>
      <c r="AB3043" s="61"/>
      <c r="AD3043" s="9" t="s">
        <v>56</v>
      </c>
      <c r="AF3043" s="9" t="s">
        <v>2</v>
      </c>
      <c r="AH3043" s="9" t="s">
        <v>31</v>
      </c>
      <c r="AJ3043" s="9" t="s">
        <v>142</v>
      </c>
      <c r="AL3043" s="9" t="s">
        <v>13</v>
      </c>
      <c r="AN3043" s="9" t="s">
        <v>123</v>
      </c>
    </row>
    <row r="3044" spans="1:40" hidden="1">
      <c r="A3044" s="69" t="s">
        <v>9358</v>
      </c>
      <c r="B3044" s="70" t="s">
        <v>9359</v>
      </c>
      <c r="F3044" s="60">
        <v>150</v>
      </c>
      <c r="G3044" s="40">
        <v>150</v>
      </c>
      <c r="I3044" s="8"/>
      <c r="J3044" s="6"/>
      <c r="K3044" s="64"/>
      <c r="N3044" s="24"/>
      <c r="T3044" s="19" t="s">
        <v>9360</v>
      </c>
      <c r="X3044" s="30">
        <v>46131</v>
      </c>
      <c r="AA3044" s="3" t="s">
        <v>2584</v>
      </c>
      <c r="AB3044" s="61"/>
      <c r="AD3044" s="9" t="s">
        <v>56</v>
      </c>
      <c r="AF3044" s="9" t="s">
        <v>2</v>
      </c>
      <c r="AH3044" s="9" t="s">
        <v>31</v>
      </c>
      <c r="AJ3044" s="9" t="s">
        <v>142</v>
      </c>
      <c r="AL3044" s="9" t="s">
        <v>13</v>
      </c>
      <c r="AN3044" s="9" t="s">
        <v>123</v>
      </c>
    </row>
    <row r="3045" spans="1:40" hidden="1">
      <c r="A3045" s="69" t="s">
        <v>9361</v>
      </c>
      <c r="B3045" s="70" t="s">
        <v>9362</v>
      </c>
      <c r="F3045" s="60">
        <v>150</v>
      </c>
      <c r="G3045" s="40">
        <v>150</v>
      </c>
      <c r="I3045" s="8"/>
      <c r="J3045" s="6"/>
      <c r="K3045" s="64"/>
      <c r="N3045" s="24"/>
      <c r="T3045" s="19" t="s">
        <v>9363</v>
      </c>
      <c r="X3045" s="30">
        <v>46131</v>
      </c>
      <c r="AA3045" s="3" t="s">
        <v>2584</v>
      </c>
      <c r="AB3045" s="61"/>
      <c r="AD3045" s="9" t="s">
        <v>56</v>
      </c>
      <c r="AF3045" s="9" t="s">
        <v>2</v>
      </c>
      <c r="AH3045" s="9" t="s">
        <v>31</v>
      </c>
      <c r="AJ3045" s="9" t="s">
        <v>142</v>
      </c>
      <c r="AL3045" s="9" t="s">
        <v>13</v>
      </c>
      <c r="AN3045" s="9" t="s">
        <v>123</v>
      </c>
    </row>
    <row r="3046" spans="1:40" hidden="1">
      <c r="A3046" s="69" t="s">
        <v>9364</v>
      </c>
      <c r="B3046" s="70" t="s">
        <v>9365</v>
      </c>
      <c r="F3046" s="60">
        <v>147</v>
      </c>
      <c r="G3046" s="40">
        <v>147</v>
      </c>
      <c r="I3046" s="8"/>
      <c r="J3046" s="6"/>
      <c r="K3046" s="64"/>
      <c r="N3046" s="24"/>
      <c r="T3046" s="19" t="s">
        <v>9366</v>
      </c>
      <c r="X3046" s="30">
        <v>46131</v>
      </c>
      <c r="AA3046" s="3" t="s">
        <v>2584</v>
      </c>
      <c r="AB3046" s="61"/>
      <c r="AD3046" s="9" t="s">
        <v>56</v>
      </c>
      <c r="AF3046" s="9" t="s">
        <v>2</v>
      </c>
      <c r="AH3046" s="9" t="s">
        <v>31</v>
      </c>
      <c r="AJ3046" s="9" t="s">
        <v>142</v>
      </c>
      <c r="AL3046" s="9" t="s">
        <v>13</v>
      </c>
      <c r="AN3046" s="9" t="s">
        <v>123</v>
      </c>
    </row>
    <row r="3047" spans="1:40" hidden="1">
      <c r="A3047" s="69" t="s">
        <v>9367</v>
      </c>
      <c r="B3047" s="70" t="s">
        <v>9368</v>
      </c>
      <c r="F3047" s="60">
        <v>149</v>
      </c>
      <c r="G3047" s="40">
        <v>149</v>
      </c>
      <c r="I3047" s="8"/>
      <c r="J3047" s="6"/>
      <c r="K3047" s="64"/>
      <c r="N3047" s="24"/>
      <c r="T3047" s="19" t="s">
        <v>9369</v>
      </c>
      <c r="X3047" s="30">
        <v>46131</v>
      </c>
      <c r="AA3047" s="3" t="s">
        <v>2584</v>
      </c>
      <c r="AB3047" s="61"/>
      <c r="AD3047" s="9" t="s">
        <v>56</v>
      </c>
      <c r="AF3047" s="9" t="s">
        <v>2</v>
      </c>
      <c r="AH3047" s="9" t="s">
        <v>31</v>
      </c>
      <c r="AJ3047" s="9" t="s">
        <v>142</v>
      </c>
      <c r="AL3047" s="9" t="s">
        <v>13</v>
      </c>
      <c r="AN3047" s="9" t="s">
        <v>123</v>
      </c>
    </row>
    <row r="3048" spans="1:40" hidden="1">
      <c r="A3048" s="69" t="s">
        <v>9370</v>
      </c>
      <c r="B3048" s="70" t="s">
        <v>9371</v>
      </c>
      <c r="F3048" s="60">
        <v>150</v>
      </c>
      <c r="G3048" s="40">
        <v>150</v>
      </c>
      <c r="I3048" s="8"/>
      <c r="J3048" s="6"/>
      <c r="K3048" s="64"/>
      <c r="N3048" s="24"/>
      <c r="T3048" s="19" t="s">
        <v>9372</v>
      </c>
      <c r="X3048" s="30">
        <v>46131</v>
      </c>
      <c r="AA3048" s="3" t="s">
        <v>2584</v>
      </c>
      <c r="AB3048" s="61"/>
      <c r="AD3048" s="9" t="s">
        <v>56</v>
      </c>
      <c r="AF3048" s="9" t="s">
        <v>2</v>
      </c>
      <c r="AH3048" s="9" t="s">
        <v>31</v>
      </c>
      <c r="AJ3048" s="9" t="s">
        <v>142</v>
      </c>
      <c r="AL3048" s="9" t="s">
        <v>13</v>
      </c>
      <c r="AN3048" s="9" t="s">
        <v>123</v>
      </c>
    </row>
    <row r="3049" spans="1:40" hidden="1">
      <c r="A3049" s="69" t="s">
        <v>9373</v>
      </c>
      <c r="B3049" s="70" t="s">
        <v>9374</v>
      </c>
      <c r="F3049" s="60">
        <v>150</v>
      </c>
      <c r="G3049" s="40">
        <v>150</v>
      </c>
      <c r="I3049" s="8"/>
      <c r="J3049" s="6"/>
      <c r="K3049" s="64"/>
      <c r="N3049" s="24"/>
      <c r="T3049" s="19" t="s">
        <v>9375</v>
      </c>
      <c r="X3049" s="30">
        <v>46131</v>
      </c>
      <c r="AA3049" s="3" t="s">
        <v>2584</v>
      </c>
      <c r="AB3049" s="61"/>
      <c r="AD3049" s="9" t="s">
        <v>56</v>
      </c>
      <c r="AF3049" s="9" t="s">
        <v>2</v>
      </c>
      <c r="AH3049" s="9" t="s">
        <v>31</v>
      </c>
      <c r="AJ3049" s="9" t="s">
        <v>142</v>
      </c>
      <c r="AL3049" s="9" t="s">
        <v>13</v>
      </c>
      <c r="AN3049" s="9" t="s">
        <v>123</v>
      </c>
    </row>
    <row r="3050" spans="1:40" hidden="1">
      <c r="A3050" s="69" t="s">
        <v>9376</v>
      </c>
      <c r="B3050" s="70" t="s">
        <v>9377</v>
      </c>
      <c r="F3050" s="60">
        <v>149</v>
      </c>
      <c r="G3050" s="40">
        <v>149</v>
      </c>
      <c r="I3050" s="8"/>
      <c r="J3050" s="6"/>
      <c r="K3050" s="64"/>
      <c r="N3050" s="24"/>
      <c r="T3050" s="19" t="s">
        <v>9378</v>
      </c>
      <c r="X3050" s="30">
        <v>46131</v>
      </c>
      <c r="AA3050" s="3" t="s">
        <v>2584</v>
      </c>
      <c r="AB3050" s="61"/>
      <c r="AD3050" s="9" t="s">
        <v>56</v>
      </c>
      <c r="AF3050" s="9" t="s">
        <v>2</v>
      </c>
      <c r="AH3050" s="9" t="s">
        <v>31</v>
      </c>
      <c r="AJ3050" s="9" t="s">
        <v>142</v>
      </c>
      <c r="AL3050" s="9" t="s">
        <v>13</v>
      </c>
      <c r="AN3050" s="9" t="s">
        <v>123</v>
      </c>
    </row>
    <row r="3051" spans="1:40" hidden="1">
      <c r="A3051" s="69" t="s">
        <v>9379</v>
      </c>
      <c r="B3051" s="70" t="s">
        <v>9380</v>
      </c>
      <c r="F3051" s="60">
        <v>150</v>
      </c>
      <c r="G3051" s="40">
        <v>150</v>
      </c>
      <c r="I3051" s="8"/>
      <c r="J3051" s="6"/>
      <c r="K3051" s="64"/>
      <c r="N3051" s="24"/>
      <c r="T3051" s="19" t="s">
        <v>9381</v>
      </c>
      <c r="X3051" s="30">
        <v>46131</v>
      </c>
      <c r="AA3051" s="3" t="s">
        <v>2584</v>
      </c>
      <c r="AB3051" s="61"/>
      <c r="AD3051" s="9" t="s">
        <v>56</v>
      </c>
      <c r="AF3051" s="9" t="s">
        <v>2</v>
      </c>
      <c r="AH3051" s="9" t="s">
        <v>31</v>
      </c>
      <c r="AJ3051" s="9" t="s">
        <v>142</v>
      </c>
      <c r="AL3051" s="9" t="s">
        <v>13</v>
      </c>
      <c r="AN3051" s="9" t="s">
        <v>123</v>
      </c>
    </row>
    <row r="3052" spans="1:40" hidden="1">
      <c r="A3052" s="69" t="s">
        <v>9382</v>
      </c>
      <c r="B3052" s="70" t="s">
        <v>9383</v>
      </c>
      <c r="F3052" s="60">
        <v>150</v>
      </c>
      <c r="G3052" s="40">
        <v>150</v>
      </c>
      <c r="I3052" s="8"/>
      <c r="J3052" s="6"/>
      <c r="K3052" s="64"/>
      <c r="N3052" s="24"/>
      <c r="T3052" s="19" t="s">
        <v>9384</v>
      </c>
      <c r="X3052" s="30">
        <v>46131</v>
      </c>
      <c r="AA3052" s="3" t="s">
        <v>2584</v>
      </c>
      <c r="AB3052" s="61"/>
      <c r="AD3052" s="9" t="s">
        <v>56</v>
      </c>
      <c r="AF3052" s="9" t="s">
        <v>2</v>
      </c>
      <c r="AH3052" s="9" t="s">
        <v>31</v>
      </c>
      <c r="AJ3052" s="9" t="s">
        <v>142</v>
      </c>
      <c r="AL3052" s="9" t="s">
        <v>13</v>
      </c>
      <c r="AN3052" s="9" t="s">
        <v>123</v>
      </c>
    </row>
    <row r="3053" spans="1:40" hidden="1">
      <c r="A3053" s="69" t="s">
        <v>9385</v>
      </c>
      <c r="B3053" s="70" t="s">
        <v>199</v>
      </c>
      <c r="F3053" s="60">
        <v>252</v>
      </c>
      <c r="G3053" s="40">
        <v>252</v>
      </c>
      <c r="I3053" s="8"/>
      <c r="J3053" s="6"/>
      <c r="K3053" s="64"/>
      <c r="N3053" s="24"/>
      <c r="T3053" s="19" t="s">
        <v>9386</v>
      </c>
      <c r="X3053" s="30">
        <v>46112</v>
      </c>
      <c r="AA3053" s="3" t="s">
        <v>1980</v>
      </c>
      <c r="AB3053" s="61"/>
      <c r="AD3053" s="9" t="s">
        <v>56</v>
      </c>
      <c r="AF3053" s="9" t="s">
        <v>2</v>
      </c>
    </row>
    <row r="3054" spans="1:40" hidden="1">
      <c r="A3054" s="69" t="s">
        <v>9387</v>
      </c>
      <c r="B3054" s="70" t="s">
        <v>199</v>
      </c>
      <c r="F3054" s="60">
        <v>252</v>
      </c>
      <c r="G3054" s="40">
        <v>252</v>
      </c>
      <c r="I3054" s="8"/>
      <c r="J3054" s="6"/>
      <c r="K3054" s="64"/>
      <c r="N3054" s="24"/>
      <c r="T3054" s="19" t="s">
        <v>9388</v>
      </c>
      <c r="X3054" s="30">
        <v>46112</v>
      </c>
      <c r="AA3054" s="3" t="s">
        <v>1980</v>
      </c>
      <c r="AB3054" s="61"/>
      <c r="AD3054" s="9" t="s">
        <v>56</v>
      </c>
      <c r="AF3054" s="9" t="s">
        <v>2</v>
      </c>
    </row>
    <row r="3055" spans="1:40" hidden="1">
      <c r="A3055" s="69" t="s">
        <v>9389</v>
      </c>
      <c r="B3055" s="70" t="s">
        <v>199</v>
      </c>
      <c r="F3055" s="60">
        <v>252</v>
      </c>
      <c r="G3055" s="40">
        <v>252</v>
      </c>
      <c r="I3055" s="8"/>
      <c r="J3055" s="6"/>
      <c r="K3055" s="64"/>
      <c r="N3055" s="24"/>
      <c r="T3055" s="19" t="s">
        <v>9390</v>
      </c>
      <c r="X3055" s="30">
        <v>46112</v>
      </c>
      <c r="AA3055" s="3" t="s">
        <v>1980</v>
      </c>
      <c r="AB3055" s="61"/>
      <c r="AD3055" s="9" t="s">
        <v>56</v>
      </c>
      <c r="AF3055" s="9" t="s">
        <v>2</v>
      </c>
    </row>
    <row r="3056" spans="1:40" hidden="1">
      <c r="A3056" s="69" t="s">
        <v>9391</v>
      </c>
      <c r="B3056" s="70" t="s">
        <v>199</v>
      </c>
      <c r="F3056" s="60">
        <v>251</v>
      </c>
      <c r="G3056" s="40">
        <v>251</v>
      </c>
      <c r="I3056" s="8"/>
      <c r="J3056" s="6"/>
      <c r="K3056" s="64"/>
      <c r="N3056" s="24"/>
      <c r="T3056" s="19" t="s">
        <v>9392</v>
      </c>
      <c r="X3056" s="30">
        <v>46112</v>
      </c>
      <c r="AA3056" s="3" t="s">
        <v>1980</v>
      </c>
      <c r="AB3056" s="61"/>
      <c r="AD3056" s="9" t="s">
        <v>56</v>
      </c>
      <c r="AF3056" s="9" t="s">
        <v>2</v>
      </c>
    </row>
    <row r="3057" spans="1:46" hidden="1">
      <c r="A3057" s="69" t="s">
        <v>9393</v>
      </c>
      <c r="B3057" s="70" t="s">
        <v>6528</v>
      </c>
      <c r="F3057" s="60">
        <v>32</v>
      </c>
      <c r="G3057" s="40">
        <v>32</v>
      </c>
      <c r="I3057" s="8"/>
      <c r="J3057" s="6"/>
      <c r="K3057" s="64"/>
      <c r="N3057" s="24"/>
      <c r="X3057" s="30" t="s">
        <v>3588</v>
      </c>
      <c r="AB3057" s="61"/>
      <c r="AD3057" s="9" t="s">
        <v>56</v>
      </c>
      <c r="AF3057" s="9" t="s">
        <v>16</v>
      </c>
      <c r="AH3057" s="9" t="s">
        <v>154</v>
      </c>
    </row>
    <row r="3058" spans="1:46" hidden="1">
      <c r="A3058" s="69" t="s">
        <v>9394</v>
      </c>
      <c r="B3058" s="70" t="s">
        <v>199</v>
      </c>
      <c r="F3058" s="60">
        <v>252</v>
      </c>
      <c r="G3058" s="40">
        <v>252</v>
      </c>
      <c r="I3058" s="8"/>
      <c r="J3058" s="6"/>
      <c r="K3058" s="64"/>
      <c r="N3058" s="24"/>
      <c r="T3058" s="19" t="s">
        <v>9395</v>
      </c>
      <c r="X3058" s="30">
        <v>46118</v>
      </c>
      <c r="AA3058" s="3" t="s">
        <v>1980</v>
      </c>
      <c r="AB3058" s="61"/>
      <c r="AD3058" s="9" t="s">
        <v>56</v>
      </c>
      <c r="AF3058" s="9" t="s">
        <v>2</v>
      </c>
    </row>
    <row r="3059" spans="1:46" hidden="1">
      <c r="A3059" s="69" t="s">
        <v>9396</v>
      </c>
      <c r="B3059" s="70" t="s">
        <v>199</v>
      </c>
      <c r="F3059" s="60">
        <v>252</v>
      </c>
      <c r="G3059" s="40">
        <v>252</v>
      </c>
      <c r="I3059" s="8"/>
      <c r="J3059" s="6"/>
      <c r="K3059" s="64"/>
      <c r="N3059" s="24"/>
      <c r="T3059" s="19" t="s">
        <v>9397</v>
      </c>
      <c r="X3059" s="30">
        <v>46118</v>
      </c>
      <c r="AA3059" s="3" t="s">
        <v>1980</v>
      </c>
      <c r="AB3059" s="61"/>
      <c r="AD3059" s="9" t="s">
        <v>56</v>
      </c>
      <c r="AF3059" s="9" t="s">
        <v>2</v>
      </c>
    </row>
    <row r="3060" spans="1:46" hidden="1">
      <c r="A3060" s="69" t="s">
        <v>9398</v>
      </c>
      <c r="B3060" s="70" t="s">
        <v>199</v>
      </c>
      <c r="F3060" s="60">
        <v>252</v>
      </c>
      <c r="G3060" s="40">
        <v>252</v>
      </c>
      <c r="I3060" s="8"/>
      <c r="J3060" s="6"/>
      <c r="K3060" s="64"/>
      <c r="N3060" s="24"/>
      <c r="T3060" s="19" t="s">
        <v>9399</v>
      </c>
      <c r="X3060" s="30">
        <v>46118</v>
      </c>
      <c r="AA3060" s="3" t="s">
        <v>1980</v>
      </c>
      <c r="AB3060" s="61"/>
      <c r="AD3060" s="9" t="s">
        <v>56</v>
      </c>
      <c r="AF3060" s="9" t="s">
        <v>2</v>
      </c>
    </row>
    <row r="3061" spans="1:46" hidden="1">
      <c r="A3061" s="69" t="s">
        <v>9400</v>
      </c>
      <c r="B3061" s="70" t="s">
        <v>199</v>
      </c>
      <c r="F3061" s="60">
        <v>252</v>
      </c>
      <c r="G3061" s="40">
        <v>252</v>
      </c>
      <c r="I3061" s="8"/>
      <c r="J3061" s="6"/>
      <c r="K3061" s="64"/>
      <c r="N3061" s="24"/>
      <c r="T3061" s="19" t="s">
        <v>9401</v>
      </c>
      <c r="X3061" s="30">
        <v>46118</v>
      </c>
      <c r="AA3061" s="3" t="s">
        <v>1980</v>
      </c>
      <c r="AB3061" s="61"/>
      <c r="AD3061" s="9" t="s">
        <v>56</v>
      </c>
      <c r="AF3061" s="9" t="s">
        <v>2</v>
      </c>
    </row>
    <row r="3062" spans="1:46" hidden="1">
      <c r="A3062" s="69" t="s">
        <v>9402</v>
      </c>
      <c r="B3062" s="70" t="s">
        <v>9403</v>
      </c>
      <c r="F3062" s="60">
        <v>1</v>
      </c>
      <c r="G3062" s="40">
        <v>1</v>
      </c>
      <c r="I3062" s="8"/>
      <c r="J3062" s="6"/>
      <c r="K3062" s="64"/>
      <c r="N3062" s="24"/>
      <c r="T3062" s="19" t="s">
        <v>9404</v>
      </c>
      <c r="X3062" s="30">
        <v>46112</v>
      </c>
      <c r="AA3062" s="3" t="s">
        <v>2657</v>
      </c>
      <c r="AB3062" s="61"/>
      <c r="AD3062" s="9" t="s">
        <v>56</v>
      </c>
      <c r="AF3062" s="9" t="s">
        <v>82</v>
      </c>
      <c r="AH3062" s="9" t="s">
        <v>123</v>
      </c>
    </row>
    <row r="3063" spans="1:46" hidden="1">
      <c r="A3063" s="69" t="s">
        <v>9405</v>
      </c>
      <c r="B3063" s="70" t="s">
        <v>8070</v>
      </c>
      <c r="F3063" s="60">
        <v>54</v>
      </c>
      <c r="G3063" s="40">
        <v>54</v>
      </c>
      <c r="I3063" s="8"/>
      <c r="J3063" s="6"/>
      <c r="K3063" s="64"/>
      <c r="N3063" s="24"/>
      <c r="T3063" s="19" t="s">
        <v>9406</v>
      </c>
      <c r="X3063" s="30">
        <v>46122</v>
      </c>
      <c r="AA3063" s="3" t="s">
        <v>222</v>
      </c>
      <c r="AB3063" s="61"/>
      <c r="AD3063" s="9" t="s">
        <v>56</v>
      </c>
      <c r="AF3063" s="9" t="s">
        <v>13</v>
      </c>
      <c r="AH3063" s="9" t="s">
        <v>123</v>
      </c>
    </row>
    <row r="3064" spans="1:46" hidden="1">
      <c r="A3064" s="69" t="s">
        <v>9407</v>
      </c>
      <c r="B3064" s="70" t="s">
        <v>8357</v>
      </c>
      <c r="F3064" s="60">
        <v>310</v>
      </c>
      <c r="G3064" s="40">
        <v>310</v>
      </c>
      <c r="I3064" s="8"/>
      <c r="J3064" s="6"/>
      <c r="K3064" s="64"/>
      <c r="N3064" s="24"/>
      <c r="T3064" s="19" t="s">
        <v>9408</v>
      </c>
      <c r="X3064" s="30">
        <v>46122</v>
      </c>
      <c r="AA3064" s="3" t="s">
        <v>222</v>
      </c>
      <c r="AB3064" s="61"/>
      <c r="AD3064" s="9" t="s">
        <v>56</v>
      </c>
      <c r="AF3064" s="9" t="s">
        <v>13</v>
      </c>
      <c r="AH3064" s="9" t="s">
        <v>123</v>
      </c>
    </row>
    <row r="3065" spans="1:46" hidden="1">
      <c r="A3065" s="69" t="s">
        <v>9409</v>
      </c>
      <c r="B3065" s="70" t="s">
        <v>4459</v>
      </c>
      <c r="F3065" s="60">
        <v>5</v>
      </c>
      <c r="G3065" s="40">
        <v>5</v>
      </c>
      <c r="I3065" s="8"/>
      <c r="J3065" s="6"/>
      <c r="K3065" s="64"/>
      <c r="N3065" s="24"/>
      <c r="T3065" s="19" t="s">
        <v>9410</v>
      </c>
      <c r="X3065" s="30">
        <v>46127</v>
      </c>
      <c r="AA3065" s="3" t="s">
        <v>1742</v>
      </c>
      <c r="AB3065" s="61"/>
      <c r="AD3065" s="9" t="s">
        <v>56</v>
      </c>
      <c r="AF3065" s="9" t="s">
        <v>26</v>
      </c>
      <c r="AH3065" s="9" t="s">
        <v>31</v>
      </c>
      <c r="AJ3065" s="9" t="s">
        <v>123</v>
      </c>
    </row>
    <row r="3066" spans="1:46" hidden="1">
      <c r="A3066" s="69" t="s">
        <v>9411</v>
      </c>
      <c r="B3066" s="70" t="s">
        <v>3470</v>
      </c>
      <c r="F3066" s="60">
        <v>2</v>
      </c>
      <c r="G3066" s="40">
        <v>2</v>
      </c>
      <c r="I3066" s="8"/>
      <c r="J3066" s="6"/>
      <c r="K3066" s="64"/>
      <c r="N3066" s="24"/>
      <c r="T3066" s="19" t="s">
        <v>9412</v>
      </c>
      <c r="X3066" s="30">
        <v>46127</v>
      </c>
      <c r="AA3066" s="3" t="s">
        <v>1742</v>
      </c>
      <c r="AB3066" s="61"/>
      <c r="AD3066" s="9" t="s">
        <v>56</v>
      </c>
      <c r="AF3066" s="9" t="s">
        <v>26</v>
      </c>
      <c r="AH3066" s="9" t="s">
        <v>151</v>
      </c>
      <c r="AJ3066" s="9" t="s">
        <v>123</v>
      </c>
    </row>
    <row r="3067" spans="1:46" hidden="1">
      <c r="A3067" s="69" t="s">
        <v>9413</v>
      </c>
      <c r="B3067" s="70" t="s">
        <v>9414</v>
      </c>
      <c r="F3067" s="60">
        <v>230</v>
      </c>
      <c r="G3067" s="40">
        <v>230</v>
      </c>
      <c r="I3067" s="8"/>
      <c r="J3067" s="6"/>
      <c r="K3067" s="64"/>
      <c r="N3067" s="24"/>
      <c r="Q3067" s="8" t="s">
        <v>9415</v>
      </c>
      <c r="T3067" s="19" t="s">
        <v>9416</v>
      </c>
      <c r="X3067" s="30">
        <v>46162</v>
      </c>
      <c r="AA3067" s="3" t="s">
        <v>4894</v>
      </c>
      <c r="AB3067" s="61"/>
      <c r="AD3067" s="9" t="s">
        <v>126</v>
      </c>
      <c r="AF3067" s="9" t="s">
        <v>11</v>
      </c>
      <c r="AH3067" s="9" t="s">
        <v>2</v>
      </c>
      <c r="AJ3067" s="9" t="s">
        <v>16</v>
      </c>
      <c r="AL3067" s="9" t="s">
        <v>106</v>
      </c>
      <c r="AN3067" s="9" t="s">
        <v>7</v>
      </c>
      <c r="AP3067" s="9" t="s">
        <v>3485</v>
      </c>
      <c r="AR3067" s="9" t="s">
        <v>123</v>
      </c>
    </row>
    <row r="3068" spans="1:46" hidden="1">
      <c r="A3068" s="69" t="s">
        <v>9417</v>
      </c>
      <c r="B3068" s="70" t="s">
        <v>9418</v>
      </c>
      <c r="F3068" s="60">
        <v>230</v>
      </c>
      <c r="G3068" s="40">
        <v>230</v>
      </c>
      <c r="I3068" s="8"/>
      <c r="J3068" s="6"/>
      <c r="K3068" s="64"/>
      <c r="N3068" s="24"/>
      <c r="Q3068" s="8" t="s">
        <v>9419</v>
      </c>
      <c r="T3068" s="19" t="s">
        <v>9420</v>
      </c>
      <c r="X3068" s="30">
        <v>46162</v>
      </c>
      <c r="AA3068" s="3" t="s">
        <v>4894</v>
      </c>
      <c r="AB3068" s="61"/>
      <c r="AD3068" s="9" t="s">
        <v>126</v>
      </c>
      <c r="AF3068" s="9" t="s">
        <v>11</v>
      </c>
      <c r="AH3068" s="9" t="s">
        <v>2</v>
      </c>
      <c r="AJ3068" s="9" t="s">
        <v>31</v>
      </c>
      <c r="AL3068" s="9" t="s">
        <v>106</v>
      </c>
      <c r="AN3068" s="9" t="s">
        <v>48</v>
      </c>
      <c r="AP3068" s="9" t="s">
        <v>13</v>
      </c>
      <c r="AR3068" s="9" t="s">
        <v>123</v>
      </c>
    </row>
    <row r="3069" spans="1:46" hidden="1">
      <c r="A3069" s="69" t="s">
        <v>9421</v>
      </c>
      <c r="B3069" s="70" t="s">
        <v>8345</v>
      </c>
      <c r="F3069" s="60">
        <v>230</v>
      </c>
      <c r="G3069" s="40">
        <v>230</v>
      </c>
      <c r="I3069" s="8"/>
      <c r="J3069" s="6"/>
      <c r="K3069" s="64"/>
      <c r="N3069" s="24"/>
      <c r="Q3069" s="8" t="s">
        <v>9422</v>
      </c>
      <c r="T3069" s="19" t="s">
        <v>9423</v>
      </c>
      <c r="X3069" s="30">
        <v>46162</v>
      </c>
      <c r="AA3069" s="3" t="s">
        <v>4894</v>
      </c>
      <c r="AB3069" s="61"/>
      <c r="AD3069" s="9" t="s">
        <v>126</v>
      </c>
      <c r="AF3069" s="9" t="s">
        <v>11</v>
      </c>
      <c r="AH3069" s="9" t="s">
        <v>82</v>
      </c>
      <c r="AJ3069" s="9" t="s">
        <v>31</v>
      </c>
      <c r="AL3069" s="9" t="s">
        <v>16</v>
      </c>
      <c r="AN3069" s="9" t="s">
        <v>106</v>
      </c>
      <c r="AP3069" s="9" t="s">
        <v>50</v>
      </c>
      <c r="AR3069" s="9" t="s">
        <v>13</v>
      </c>
      <c r="AT3069" s="9" t="s">
        <v>123</v>
      </c>
    </row>
    <row r="3070" spans="1:46" hidden="1">
      <c r="A3070" s="69" t="s">
        <v>9424</v>
      </c>
      <c r="B3070" s="70" t="s">
        <v>9425</v>
      </c>
      <c r="F3070" s="60">
        <v>230</v>
      </c>
      <c r="G3070" s="40">
        <v>230</v>
      </c>
      <c r="I3070" s="8"/>
      <c r="J3070" s="6"/>
      <c r="K3070" s="64"/>
      <c r="N3070" s="24"/>
      <c r="Q3070" s="8" t="s">
        <v>9426</v>
      </c>
      <c r="T3070" s="19" t="s">
        <v>9427</v>
      </c>
      <c r="X3070" s="30">
        <v>46162</v>
      </c>
      <c r="AA3070" s="3" t="s">
        <v>4894</v>
      </c>
      <c r="AB3070" s="61"/>
      <c r="AD3070" s="9" t="s">
        <v>126</v>
      </c>
      <c r="AF3070" s="9" t="s">
        <v>11</v>
      </c>
      <c r="AH3070" s="9" t="s">
        <v>9</v>
      </c>
      <c r="AJ3070" s="9" t="s">
        <v>106</v>
      </c>
      <c r="AL3070" s="9" t="s">
        <v>123</v>
      </c>
    </row>
    <row r="3071" spans="1:46" hidden="1">
      <c r="A3071" s="69" t="s">
        <v>9428</v>
      </c>
      <c r="B3071" s="70" t="s">
        <v>199</v>
      </c>
      <c r="F3071" s="60">
        <v>252</v>
      </c>
      <c r="G3071" s="40">
        <v>252</v>
      </c>
      <c r="I3071" s="8"/>
      <c r="J3071" s="6"/>
      <c r="K3071" s="64"/>
      <c r="N3071" s="24"/>
      <c r="T3071" s="19" t="s">
        <v>9429</v>
      </c>
      <c r="X3071" s="30">
        <v>46125</v>
      </c>
      <c r="AA3071" s="3" t="s">
        <v>1980</v>
      </c>
      <c r="AB3071" s="61"/>
      <c r="AD3071" s="9" t="s">
        <v>56</v>
      </c>
      <c r="AF3071" s="9" t="s">
        <v>2</v>
      </c>
    </row>
    <row r="3072" spans="1:46" hidden="1">
      <c r="A3072" s="69" t="s">
        <v>9430</v>
      </c>
      <c r="B3072" s="70" t="s">
        <v>199</v>
      </c>
      <c r="F3072" s="60">
        <v>252</v>
      </c>
      <c r="G3072" s="40">
        <v>252</v>
      </c>
      <c r="I3072" s="8"/>
      <c r="J3072" s="6"/>
      <c r="K3072" s="64"/>
      <c r="N3072" s="24"/>
      <c r="T3072" s="19" t="s">
        <v>9431</v>
      </c>
      <c r="X3072" s="30">
        <v>46125</v>
      </c>
      <c r="AA3072" s="3" t="s">
        <v>1980</v>
      </c>
      <c r="AB3072" s="61"/>
      <c r="AD3072" s="9" t="s">
        <v>56</v>
      </c>
      <c r="AF3072" s="9" t="s">
        <v>2</v>
      </c>
    </row>
    <row r="3073" spans="1:56" hidden="1">
      <c r="A3073" s="69" t="s">
        <v>9432</v>
      </c>
      <c r="B3073" s="70" t="s">
        <v>199</v>
      </c>
      <c r="F3073" s="60">
        <v>252</v>
      </c>
      <c r="G3073" s="40">
        <v>252</v>
      </c>
      <c r="I3073" s="8"/>
      <c r="J3073" s="6"/>
      <c r="K3073" s="64"/>
      <c r="N3073" s="24"/>
      <c r="T3073" s="19" t="s">
        <v>9433</v>
      </c>
      <c r="X3073" s="30">
        <v>46125</v>
      </c>
      <c r="AA3073" s="3" t="s">
        <v>1980</v>
      </c>
      <c r="AB3073" s="61"/>
      <c r="AD3073" s="9" t="s">
        <v>56</v>
      </c>
      <c r="AF3073" s="9" t="s">
        <v>2</v>
      </c>
    </row>
    <row r="3074" spans="1:56" hidden="1">
      <c r="A3074" s="69" t="s">
        <v>9434</v>
      </c>
      <c r="B3074" s="70" t="s">
        <v>199</v>
      </c>
      <c r="F3074" s="60">
        <v>252</v>
      </c>
      <c r="G3074" s="40">
        <v>252</v>
      </c>
      <c r="I3074" s="8"/>
      <c r="J3074" s="6"/>
      <c r="K3074" s="64"/>
      <c r="N3074" s="24"/>
      <c r="T3074" s="19" t="s">
        <v>9435</v>
      </c>
      <c r="X3074" s="30">
        <v>46125</v>
      </c>
      <c r="AA3074" s="3" t="s">
        <v>1980</v>
      </c>
      <c r="AB3074" s="61"/>
      <c r="AD3074" s="9" t="s">
        <v>56</v>
      </c>
      <c r="AF3074" s="9" t="s">
        <v>2</v>
      </c>
    </row>
    <row r="3075" spans="1:56" hidden="1">
      <c r="A3075" s="69" t="s">
        <v>9436</v>
      </c>
      <c r="B3075" s="70" t="s">
        <v>199</v>
      </c>
      <c r="F3075" s="60">
        <v>252</v>
      </c>
      <c r="G3075" s="40">
        <v>252</v>
      </c>
      <c r="I3075" s="8"/>
      <c r="J3075" s="6"/>
      <c r="K3075" s="64"/>
      <c r="N3075" s="24"/>
      <c r="T3075" s="19" t="s">
        <v>9437</v>
      </c>
      <c r="X3075" s="30">
        <v>46125</v>
      </c>
      <c r="AA3075" s="3" t="s">
        <v>1980</v>
      </c>
      <c r="AB3075" s="61"/>
      <c r="AD3075" s="9" t="s">
        <v>56</v>
      </c>
      <c r="AF3075" s="9" t="s">
        <v>2</v>
      </c>
    </row>
    <row r="3076" spans="1:56" hidden="1">
      <c r="A3076" s="69" t="s">
        <v>9438</v>
      </c>
      <c r="B3076" s="70" t="s">
        <v>199</v>
      </c>
      <c r="F3076" s="60">
        <v>252</v>
      </c>
      <c r="G3076" s="40">
        <v>252</v>
      </c>
      <c r="I3076" s="8"/>
      <c r="J3076" s="6"/>
      <c r="K3076" s="64"/>
      <c r="N3076" s="24"/>
      <c r="T3076" s="19" t="s">
        <v>9439</v>
      </c>
      <c r="X3076" s="30">
        <v>46125</v>
      </c>
      <c r="AA3076" s="3" t="s">
        <v>1980</v>
      </c>
      <c r="AB3076" s="61"/>
      <c r="AD3076" s="9" t="s">
        <v>56</v>
      </c>
      <c r="AF3076" s="9" t="s">
        <v>2</v>
      </c>
    </row>
    <row r="3077" spans="1:56" hidden="1">
      <c r="A3077" s="69" t="s">
        <v>9440</v>
      </c>
      <c r="B3077" s="70" t="s">
        <v>9441</v>
      </c>
      <c r="F3077" s="60">
        <v>150</v>
      </c>
      <c r="G3077" s="40">
        <v>150</v>
      </c>
      <c r="I3077" s="8"/>
      <c r="J3077" s="6"/>
      <c r="K3077" s="64"/>
      <c r="N3077" s="24"/>
      <c r="T3077" s="19" t="s">
        <v>9442</v>
      </c>
      <c r="X3077" s="30">
        <v>46122</v>
      </c>
      <c r="AA3077" s="3" t="s">
        <v>1818</v>
      </c>
      <c r="AB3077" s="61"/>
      <c r="AD3077" s="9" t="s">
        <v>56</v>
      </c>
      <c r="AF3077" s="9" t="s">
        <v>2</v>
      </c>
      <c r="AH3077" s="9" t="s">
        <v>31</v>
      </c>
      <c r="AJ3077" s="9" t="s">
        <v>123</v>
      </c>
    </row>
    <row r="3078" spans="1:56" hidden="1">
      <c r="A3078" s="69" t="s">
        <v>9443</v>
      </c>
      <c r="B3078" s="70" t="s">
        <v>5190</v>
      </c>
      <c r="F3078" s="60">
        <v>100</v>
      </c>
      <c r="G3078" s="40">
        <v>100</v>
      </c>
      <c r="I3078" s="8"/>
      <c r="J3078" s="6"/>
      <c r="K3078" s="64"/>
      <c r="N3078" s="24"/>
      <c r="T3078" s="19" t="s">
        <v>9444</v>
      </c>
      <c r="X3078" s="30">
        <v>46126</v>
      </c>
      <c r="AA3078" s="3" t="s">
        <v>1818</v>
      </c>
      <c r="AB3078" s="61"/>
      <c r="AD3078" s="9" t="s">
        <v>56</v>
      </c>
      <c r="AF3078" s="9" t="s">
        <v>2</v>
      </c>
      <c r="AH3078" s="9" t="s">
        <v>31</v>
      </c>
      <c r="AJ3078" s="9" t="s">
        <v>123</v>
      </c>
    </row>
    <row r="3079" spans="1:56" hidden="1">
      <c r="A3079" s="69" t="s">
        <v>9445</v>
      </c>
      <c r="B3079" s="70" t="s">
        <v>9446</v>
      </c>
      <c r="F3079" s="60">
        <v>200</v>
      </c>
      <c r="G3079" s="40">
        <v>200</v>
      </c>
      <c r="I3079" s="8"/>
      <c r="J3079" s="6"/>
      <c r="K3079" s="64"/>
      <c r="N3079" s="24"/>
      <c r="T3079" s="19" t="s">
        <v>9447</v>
      </c>
      <c r="X3079" s="30">
        <v>46127</v>
      </c>
      <c r="AA3079" s="3" t="s">
        <v>1818</v>
      </c>
      <c r="AB3079" s="61"/>
      <c r="AD3079" s="9" t="s">
        <v>56</v>
      </c>
      <c r="AF3079" s="9" t="s">
        <v>13</v>
      </c>
      <c r="AH3079" s="9" t="s">
        <v>41</v>
      </c>
      <c r="AJ3079" s="9" t="s">
        <v>123</v>
      </c>
    </row>
    <row r="3080" spans="1:56" hidden="1">
      <c r="A3080" s="69" t="s">
        <v>9448</v>
      </c>
      <c r="B3080" s="70" t="s">
        <v>9449</v>
      </c>
      <c r="F3080" s="60">
        <v>10</v>
      </c>
      <c r="G3080" s="40">
        <v>10</v>
      </c>
      <c r="I3080" s="8"/>
      <c r="J3080" s="6"/>
      <c r="K3080" s="64"/>
      <c r="N3080" s="24"/>
      <c r="T3080" s="19" t="s">
        <v>9450</v>
      </c>
      <c r="X3080" s="30">
        <v>46119</v>
      </c>
      <c r="AA3080" s="3" t="s">
        <v>1831</v>
      </c>
      <c r="AB3080" s="61"/>
      <c r="AD3080" s="9" t="s">
        <v>56</v>
      </c>
      <c r="AF3080" s="9" t="s">
        <v>26</v>
      </c>
      <c r="AH3080" s="9" t="s">
        <v>31</v>
      </c>
      <c r="AJ3080" s="9" t="s">
        <v>123</v>
      </c>
    </row>
    <row r="3081" spans="1:56" hidden="1">
      <c r="A3081" s="69" t="s">
        <v>9451</v>
      </c>
      <c r="B3081" s="70" t="s">
        <v>3198</v>
      </c>
      <c r="F3081" s="60">
        <v>10</v>
      </c>
      <c r="G3081" s="40">
        <v>10</v>
      </c>
      <c r="I3081" s="8"/>
      <c r="J3081" s="6"/>
      <c r="K3081" s="64"/>
      <c r="N3081" s="24"/>
      <c r="Q3081" s="8" t="s">
        <v>3199</v>
      </c>
      <c r="T3081" s="19" t="s">
        <v>9452</v>
      </c>
      <c r="X3081" s="30">
        <v>46142</v>
      </c>
      <c r="AA3081" s="3" t="s">
        <v>1831</v>
      </c>
      <c r="AB3081" s="61"/>
      <c r="AD3081" s="9" t="s">
        <v>126</v>
      </c>
      <c r="AF3081" s="9" t="s">
        <v>11</v>
      </c>
      <c r="AH3081" s="9" t="s">
        <v>82</v>
      </c>
      <c r="AJ3081" s="9" t="s">
        <v>31</v>
      </c>
      <c r="AL3081" s="9" t="s">
        <v>78</v>
      </c>
      <c r="AN3081" s="9" t="s">
        <v>24</v>
      </c>
      <c r="AP3081" s="9" t="s">
        <v>50</v>
      </c>
      <c r="AR3081" s="9" t="s">
        <v>13</v>
      </c>
      <c r="AT3081" s="9" t="s">
        <v>123</v>
      </c>
    </row>
    <row r="3082" spans="1:56" hidden="1">
      <c r="A3082" s="69" t="s">
        <v>9453</v>
      </c>
      <c r="B3082" s="70" t="s">
        <v>9454</v>
      </c>
      <c r="F3082" s="60">
        <v>2</v>
      </c>
      <c r="G3082" s="40">
        <v>2</v>
      </c>
      <c r="I3082" s="8"/>
      <c r="J3082" s="6"/>
      <c r="K3082" s="64"/>
      <c r="N3082" s="24"/>
      <c r="T3082" s="19" t="s">
        <v>9455</v>
      </c>
      <c r="X3082" s="30">
        <v>46111</v>
      </c>
      <c r="AA3082" s="3" t="s">
        <v>1654</v>
      </c>
      <c r="AB3082" s="61"/>
      <c r="AD3082" s="9" t="s">
        <v>56</v>
      </c>
      <c r="AF3082" s="9" t="s">
        <v>82</v>
      </c>
      <c r="AH3082" s="9" t="s">
        <v>31</v>
      </c>
      <c r="AJ3082" s="9" t="s">
        <v>123</v>
      </c>
    </row>
    <row r="3083" spans="1:56" hidden="1">
      <c r="A3083" s="69" t="s">
        <v>9456</v>
      </c>
      <c r="B3083" s="70" t="s">
        <v>9457</v>
      </c>
      <c r="F3083" s="60">
        <v>16</v>
      </c>
      <c r="G3083" s="40">
        <v>16</v>
      </c>
      <c r="I3083" s="8"/>
      <c r="J3083" s="6"/>
      <c r="K3083" s="64"/>
      <c r="N3083" s="24"/>
      <c r="T3083" s="19" t="s">
        <v>9458</v>
      </c>
      <c r="X3083" s="30">
        <v>46120</v>
      </c>
      <c r="AA3083" s="3" t="s">
        <v>7040</v>
      </c>
      <c r="AB3083" s="61"/>
      <c r="AD3083" s="9" t="s">
        <v>56</v>
      </c>
      <c r="AF3083" s="9" t="s">
        <v>44</v>
      </c>
      <c r="AH3083" s="9" t="s">
        <v>123</v>
      </c>
    </row>
    <row r="3084" spans="1:56" hidden="1">
      <c r="A3084" s="69" t="s">
        <v>9459</v>
      </c>
      <c r="B3084" s="70" t="s">
        <v>420</v>
      </c>
      <c r="F3084" s="60">
        <v>50</v>
      </c>
      <c r="G3084" s="40">
        <v>50</v>
      </c>
      <c r="I3084" s="8"/>
      <c r="J3084" s="6"/>
      <c r="K3084" s="64"/>
      <c r="N3084" s="24"/>
      <c r="Q3084" s="8" t="s">
        <v>4164</v>
      </c>
      <c r="T3084" s="19" t="s">
        <v>9460</v>
      </c>
      <c r="X3084" s="30">
        <v>46169</v>
      </c>
      <c r="AA3084" s="3" t="s">
        <v>1774</v>
      </c>
      <c r="AB3084" s="61"/>
      <c r="AD3084" s="9" t="s">
        <v>126</v>
      </c>
      <c r="AF3084" s="9" t="s">
        <v>11</v>
      </c>
      <c r="AH3084" s="9" t="s">
        <v>16</v>
      </c>
      <c r="AJ3084" s="9" t="s">
        <v>2</v>
      </c>
      <c r="AL3084" s="9" t="s">
        <v>31</v>
      </c>
      <c r="AN3084" s="9" t="s">
        <v>40</v>
      </c>
      <c r="AP3084" s="9" t="s">
        <v>106</v>
      </c>
      <c r="AR3084" s="9" t="s">
        <v>48</v>
      </c>
      <c r="AT3084" s="9" t="s">
        <v>13</v>
      </c>
      <c r="AV3084" s="9" t="s">
        <v>187</v>
      </c>
      <c r="AX3084" s="9" t="s">
        <v>123</v>
      </c>
    </row>
    <row r="3085" spans="1:56" hidden="1">
      <c r="A3085" s="69" t="s">
        <v>9461</v>
      </c>
      <c r="B3085" s="70" t="s">
        <v>1328</v>
      </c>
      <c r="F3085" s="60">
        <v>5</v>
      </c>
      <c r="G3085" s="40">
        <v>5</v>
      </c>
      <c r="I3085" s="8"/>
      <c r="J3085" s="6"/>
      <c r="K3085" s="64"/>
      <c r="N3085" s="24"/>
      <c r="Q3085" s="8" t="s">
        <v>9462</v>
      </c>
      <c r="T3085" s="19" t="s">
        <v>9463</v>
      </c>
      <c r="X3085" s="30">
        <v>46178</v>
      </c>
      <c r="AA3085" s="3" t="s">
        <v>2408</v>
      </c>
      <c r="AB3085" s="61"/>
      <c r="AD3085" s="9" t="s">
        <v>126</v>
      </c>
      <c r="AF3085" s="9" t="s">
        <v>11</v>
      </c>
      <c r="AH3085" s="9" t="s">
        <v>26</v>
      </c>
      <c r="AJ3085" s="9" t="s">
        <v>21</v>
      </c>
      <c r="AL3085" s="9" t="s">
        <v>39</v>
      </c>
      <c r="AN3085" s="9" t="s">
        <v>176</v>
      </c>
      <c r="AP3085" s="9" t="s">
        <v>57</v>
      </c>
      <c r="AR3085" s="9" t="s">
        <v>288</v>
      </c>
      <c r="AT3085" s="9" t="s">
        <v>7</v>
      </c>
      <c r="AV3085" s="9" t="s">
        <v>71</v>
      </c>
      <c r="AX3085" s="9" t="s">
        <v>6</v>
      </c>
      <c r="AZ3085" s="9" t="s">
        <v>41</v>
      </c>
      <c r="BB3085" s="9" t="s">
        <v>92</v>
      </c>
      <c r="BD3085" s="9" t="s">
        <v>123</v>
      </c>
    </row>
    <row r="3086" spans="1:56" hidden="1">
      <c r="A3086" s="69" t="s">
        <v>9464</v>
      </c>
      <c r="B3086" s="70" t="s">
        <v>3715</v>
      </c>
      <c r="F3086" s="60">
        <v>900</v>
      </c>
      <c r="G3086" s="40">
        <v>900</v>
      </c>
      <c r="I3086" s="8"/>
      <c r="J3086" s="6"/>
      <c r="K3086" s="64"/>
      <c r="N3086" s="24"/>
      <c r="T3086" s="19" t="s">
        <v>9465</v>
      </c>
      <c r="X3086" s="30">
        <v>46121</v>
      </c>
      <c r="AA3086" s="3" t="s">
        <v>1744</v>
      </c>
      <c r="AB3086" s="61"/>
      <c r="AD3086" s="9" t="s">
        <v>56</v>
      </c>
      <c r="AF3086" s="9" t="s">
        <v>26</v>
      </c>
      <c r="AH3086" s="9" t="s">
        <v>31</v>
      </c>
      <c r="AJ3086" s="9" t="s">
        <v>123</v>
      </c>
    </row>
    <row r="3087" spans="1:56" hidden="1">
      <c r="A3087" s="69" t="s">
        <v>9466</v>
      </c>
      <c r="B3087" s="70" t="s">
        <v>9467</v>
      </c>
      <c r="F3087" s="60">
        <v>2</v>
      </c>
      <c r="G3087" s="40">
        <v>2</v>
      </c>
      <c r="I3087" s="8"/>
      <c r="J3087" s="6"/>
      <c r="K3087" s="64"/>
      <c r="N3087" s="24"/>
      <c r="Q3087" s="8" t="s">
        <v>9468</v>
      </c>
      <c r="T3087" s="19" t="s">
        <v>9469</v>
      </c>
      <c r="X3087" s="30">
        <v>46150</v>
      </c>
      <c r="AA3087" s="3" t="s">
        <v>1970</v>
      </c>
      <c r="AB3087" s="61"/>
      <c r="AD3087" s="9" t="s">
        <v>126</v>
      </c>
      <c r="AF3087" s="9" t="s">
        <v>11</v>
      </c>
      <c r="AH3087" s="9" t="s">
        <v>82</v>
      </c>
      <c r="AJ3087" s="9" t="s">
        <v>31</v>
      </c>
      <c r="AL3087" s="9" t="s">
        <v>16</v>
      </c>
      <c r="AN3087" s="9" t="s">
        <v>106</v>
      </c>
      <c r="AP3087" s="9" t="s">
        <v>24</v>
      </c>
      <c r="AR3087" s="9" t="s">
        <v>50</v>
      </c>
      <c r="AT3087" s="9" t="s">
        <v>13</v>
      </c>
      <c r="AV3087" s="9" t="s">
        <v>123</v>
      </c>
    </row>
    <row r="3088" spans="1:56" hidden="1">
      <c r="A3088" s="69" t="s">
        <v>9470</v>
      </c>
      <c r="B3088" s="70" t="s">
        <v>4644</v>
      </c>
      <c r="F3088" s="60">
        <v>31</v>
      </c>
      <c r="G3088" s="40">
        <v>31</v>
      </c>
      <c r="I3088" s="8"/>
      <c r="J3088" s="6"/>
      <c r="K3088" s="64"/>
      <c r="N3088" s="24"/>
      <c r="T3088" s="19" t="s">
        <v>9471</v>
      </c>
      <c r="X3088" s="30">
        <v>46191</v>
      </c>
      <c r="AA3088" s="3" t="s">
        <v>1818</v>
      </c>
      <c r="AB3088" s="61"/>
      <c r="AD3088" s="9" t="s">
        <v>126</v>
      </c>
      <c r="AF3088" s="9" t="s">
        <v>11</v>
      </c>
      <c r="AH3088" s="9" t="s">
        <v>70</v>
      </c>
      <c r="AJ3088" s="9" t="s">
        <v>24</v>
      </c>
      <c r="AL3088" s="9" t="s">
        <v>16</v>
      </c>
      <c r="AN3088" s="9" t="s">
        <v>41</v>
      </c>
      <c r="AP3088" s="9" t="s">
        <v>123</v>
      </c>
    </row>
    <row r="3089" spans="1:48" hidden="1">
      <c r="A3089" s="69" t="s">
        <v>9472</v>
      </c>
      <c r="B3089" s="70" t="s">
        <v>9473</v>
      </c>
      <c r="F3089" s="60">
        <v>21</v>
      </c>
      <c r="G3089" s="40">
        <v>21</v>
      </c>
      <c r="I3089" s="8"/>
      <c r="J3089" s="6"/>
      <c r="K3089" s="64"/>
      <c r="N3089" s="24"/>
      <c r="Q3089" s="8" t="s">
        <v>9474</v>
      </c>
      <c r="T3089" s="19" t="s">
        <v>9475</v>
      </c>
      <c r="X3089" s="30">
        <v>46184</v>
      </c>
      <c r="AA3089" s="3" t="s">
        <v>1818</v>
      </c>
      <c r="AB3089" s="61"/>
      <c r="AD3089" s="9" t="s">
        <v>126</v>
      </c>
      <c r="AF3089" s="9" t="s">
        <v>11</v>
      </c>
      <c r="AH3089" s="9" t="s">
        <v>16</v>
      </c>
      <c r="AJ3089" s="9" t="s">
        <v>24</v>
      </c>
      <c r="AL3089" s="9" t="s">
        <v>41</v>
      </c>
      <c r="AN3089" s="9" t="s">
        <v>123</v>
      </c>
    </row>
    <row r="3090" spans="1:48" hidden="1">
      <c r="A3090" s="69" t="s">
        <v>9476</v>
      </c>
      <c r="B3090" s="70" t="s">
        <v>199</v>
      </c>
      <c r="F3090" s="60">
        <v>252</v>
      </c>
      <c r="G3090" s="40">
        <v>252</v>
      </c>
      <c r="I3090" s="8"/>
      <c r="J3090" s="6"/>
      <c r="K3090" s="64"/>
      <c r="N3090" s="24"/>
      <c r="T3090" s="19" t="s">
        <v>9477</v>
      </c>
      <c r="X3090" s="30">
        <v>46122</v>
      </c>
      <c r="AA3090" s="3" t="s">
        <v>1980</v>
      </c>
      <c r="AB3090" s="61"/>
      <c r="AD3090" s="9" t="s">
        <v>56</v>
      </c>
      <c r="AF3090" s="9" t="s">
        <v>2</v>
      </c>
    </row>
    <row r="3091" spans="1:48" hidden="1">
      <c r="A3091" s="69" t="s">
        <v>9478</v>
      </c>
      <c r="B3091" s="70" t="s">
        <v>199</v>
      </c>
      <c r="F3091" s="60">
        <v>252</v>
      </c>
      <c r="G3091" s="40">
        <v>252</v>
      </c>
      <c r="I3091" s="8"/>
      <c r="J3091" s="6"/>
      <c r="K3091" s="64"/>
      <c r="N3091" s="24"/>
      <c r="T3091" s="19" t="s">
        <v>9479</v>
      </c>
      <c r="X3091" s="30">
        <v>46122</v>
      </c>
      <c r="AA3091" s="3" t="s">
        <v>1980</v>
      </c>
      <c r="AB3091" s="61"/>
      <c r="AD3091" s="9" t="s">
        <v>56</v>
      </c>
      <c r="AF3091" s="9" t="s">
        <v>2</v>
      </c>
    </row>
    <row r="3092" spans="1:48" hidden="1">
      <c r="A3092" s="69" t="s">
        <v>9480</v>
      </c>
      <c r="B3092" s="70" t="s">
        <v>199</v>
      </c>
      <c r="F3092" s="60">
        <v>252</v>
      </c>
      <c r="G3092" s="40">
        <v>252</v>
      </c>
      <c r="I3092" s="8"/>
      <c r="J3092" s="6"/>
      <c r="K3092" s="64"/>
      <c r="N3092" s="24"/>
      <c r="T3092" s="19" t="s">
        <v>9481</v>
      </c>
      <c r="X3092" s="30">
        <v>46122</v>
      </c>
      <c r="AA3092" s="3" t="s">
        <v>1980</v>
      </c>
      <c r="AB3092" s="61"/>
      <c r="AD3092" s="9" t="s">
        <v>56</v>
      </c>
      <c r="AF3092" s="9" t="s">
        <v>2</v>
      </c>
    </row>
    <row r="3093" spans="1:48" hidden="1">
      <c r="A3093" s="69" t="s">
        <v>9482</v>
      </c>
      <c r="B3093" s="70" t="s">
        <v>199</v>
      </c>
      <c r="F3093" s="60">
        <v>252</v>
      </c>
      <c r="G3093" s="40">
        <v>252</v>
      </c>
      <c r="I3093" s="8"/>
      <c r="J3093" s="6"/>
      <c r="K3093" s="64"/>
      <c r="N3093" s="24"/>
      <c r="T3093" s="19" t="s">
        <v>9483</v>
      </c>
      <c r="X3093" s="30">
        <v>46122</v>
      </c>
      <c r="AA3093" s="3" t="s">
        <v>1980</v>
      </c>
      <c r="AB3093" s="61"/>
      <c r="AD3093" s="9" t="s">
        <v>56</v>
      </c>
      <c r="AF3093" s="9" t="s">
        <v>2</v>
      </c>
    </row>
    <row r="3094" spans="1:48" hidden="1">
      <c r="A3094" s="69" t="s">
        <v>9484</v>
      </c>
      <c r="B3094" s="70" t="s">
        <v>9217</v>
      </c>
      <c r="F3094" s="60">
        <v>2</v>
      </c>
      <c r="G3094" s="40">
        <v>2</v>
      </c>
      <c r="I3094" s="8"/>
      <c r="J3094" s="6"/>
      <c r="K3094" s="64"/>
      <c r="N3094" s="24"/>
      <c r="T3094" s="19" t="s">
        <v>9485</v>
      </c>
      <c r="X3094" s="30">
        <v>46120</v>
      </c>
      <c r="AA3094" s="3" t="s">
        <v>2536</v>
      </c>
      <c r="AB3094" s="61"/>
      <c r="AD3094" s="9" t="s">
        <v>56</v>
      </c>
      <c r="AF3094" s="9" t="s">
        <v>13</v>
      </c>
      <c r="AH3094" s="9" t="s">
        <v>123</v>
      </c>
    </row>
    <row r="3095" spans="1:48" hidden="1">
      <c r="A3095" s="69" t="s">
        <v>9486</v>
      </c>
      <c r="B3095" s="70" t="s">
        <v>6521</v>
      </c>
      <c r="F3095" s="60">
        <v>20</v>
      </c>
      <c r="G3095" s="40">
        <v>20</v>
      </c>
      <c r="I3095" s="8"/>
      <c r="J3095" s="6"/>
      <c r="K3095" s="64"/>
      <c r="N3095" s="24"/>
      <c r="T3095" s="19" t="s">
        <v>9487</v>
      </c>
      <c r="X3095" s="30">
        <v>46122</v>
      </c>
      <c r="AA3095" s="3" t="s">
        <v>1628</v>
      </c>
      <c r="AB3095" s="61"/>
      <c r="AD3095" s="9" t="s">
        <v>56</v>
      </c>
      <c r="AF3095" s="9" t="s">
        <v>2</v>
      </c>
      <c r="AH3095" s="9" t="s">
        <v>31</v>
      </c>
      <c r="AJ3095" s="9" t="s">
        <v>123</v>
      </c>
    </row>
    <row r="3096" spans="1:48" hidden="1">
      <c r="A3096" s="69" t="s">
        <v>9488</v>
      </c>
      <c r="B3096" s="70" t="s">
        <v>9489</v>
      </c>
      <c r="F3096" s="60">
        <v>20</v>
      </c>
      <c r="G3096" s="40">
        <v>20</v>
      </c>
      <c r="I3096" s="8"/>
      <c r="J3096" s="6"/>
      <c r="K3096" s="64"/>
      <c r="N3096" s="24"/>
      <c r="T3096" s="19" t="s">
        <v>9490</v>
      </c>
      <c r="X3096" s="30">
        <v>46122</v>
      </c>
      <c r="AA3096" s="3" t="s">
        <v>1628</v>
      </c>
      <c r="AB3096" s="61"/>
      <c r="AD3096" s="9" t="s">
        <v>56</v>
      </c>
      <c r="AF3096" s="9" t="s">
        <v>2</v>
      </c>
      <c r="AH3096" s="9" t="s">
        <v>31</v>
      </c>
      <c r="AJ3096" s="9" t="s">
        <v>123</v>
      </c>
    </row>
    <row r="3097" spans="1:48" hidden="1">
      <c r="A3097" s="69" t="s">
        <v>9491</v>
      </c>
      <c r="B3097" s="70" t="s">
        <v>8479</v>
      </c>
      <c r="F3097" s="60">
        <v>10</v>
      </c>
      <c r="G3097" s="40">
        <v>10</v>
      </c>
      <c r="I3097" s="8"/>
      <c r="J3097" s="6"/>
      <c r="K3097" s="64"/>
      <c r="N3097" s="24"/>
      <c r="T3097" s="19" t="s">
        <v>9492</v>
      </c>
      <c r="X3097" s="30">
        <v>46122</v>
      </c>
      <c r="AA3097" s="3" t="s">
        <v>1628</v>
      </c>
      <c r="AB3097" s="61"/>
      <c r="AD3097" s="9" t="s">
        <v>56</v>
      </c>
      <c r="AF3097" s="9" t="s">
        <v>13</v>
      </c>
      <c r="AH3097" s="9" t="s">
        <v>123</v>
      </c>
    </row>
    <row r="3098" spans="1:48" hidden="1">
      <c r="A3098" s="69" t="s">
        <v>9493</v>
      </c>
      <c r="B3098" s="70" t="s">
        <v>62</v>
      </c>
      <c r="F3098" s="60">
        <v>30</v>
      </c>
      <c r="G3098" s="40">
        <v>30</v>
      </c>
      <c r="I3098" s="8"/>
      <c r="J3098" s="6"/>
      <c r="K3098" s="64"/>
      <c r="N3098" s="24"/>
      <c r="Q3098" s="8" t="s">
        <v>3235</v>
      </c>
      <c r="T3098" s="19" t="s">
        <v>9494</v>
      </c>
      <c r="X3098" s="30">
        <v>46260</v>
      </c>
      <c r="AA3098" s="3" t="s">
        <v>1804</v>
      </c>
      <c r="AB3098" s="61"/>
      <c r="AD3098" s="9" t="s">
        <v>126</v>
      </c>
      <c r="AF3098" s="9" t="s">
        <v>72</v>
      </c>
      <c r="AH3098" s="9" t="s">
        <v>26</v>
      </c>
      <c r="AJ3098" s="9" t="s">
        <v>49</v>
      </c>
      <c r="AL3098" s="9" t="s">
        <v>31</v>
      </c>
      <c r="AN3098" s="9" t="s">
        <v>17</v>
      </c>
      <c r="AP3098" s="9" t="s">
        <v>16</v>
      </c>
      <c r="AR3098" s="9" t="s">
        <v>37</v>
      </c>
      <c r="AT3098" s="9" t="s">
        <v>41</v>
      </c>
      <c r="AV3098" s="9" t="s">
        <v>123</v>
      </c>
    </row>
    <row r="3099" spans="1:48" hidden="1">
      <c r="A3099" s="69" t="s">
        <v>9495</v>
      </c>
      <c r="B3099" s="70" t="s">
        <v>8935</v>
      </c>
      <c r="F3099" s="60">
        <v>49</v>
      </c>
      <c r="G3099" s="40">
        <v>49</v>
      </c>
      <c r="I3099" s="8"/>
      <c r="J3099" s="6"/>
      <c r="K3099" s="64"/>
      <c r="N3099" s="24"/>
      <c r="T3099" s="19" t="s">
        <v>9496</v>
      </c>
      <c r="X3099" s="30">
        <v>46118</v>
      </c>
      <c r="AA3099" s="3" t="s">
        <v>1628</v>
      </c>
      <c r="AB3099" s="61"/>
      <c r="AD3099" s="9" t="s">
        <v>56</v>
      </c>
      <c r="AF3099" s="9" t="s">
        <v>13</v>
      </c>
      <c r="AH3099" s="9" t="s">
        <v>123</v>
      </c>
    </row>
    <row r="3100" spans="1:48" hidden="1">
      <c r="A3100" s="69" t="s">
        <v>9497</v>
      </c>
      <c r="B3100" s="70" t="s">
        <v>7026</v>
      </c>
      <c r="F3100" s="60">
        <v>159</v>
      </c>
      <c r="G3100" s="40">
        <v>159</v>
      </c>
      <c r="I3100" s="8"/>
      <c r="J3100" s="6"/>
      <c r="K3100" s="64"/>
      <c r="N3100" s="24"/>
      <c r="T3100" s="19" t="s">
        <v>9498</v>
      </c>
      <c r="X3100" s="30">
        <v>46127</v>
      </c>
      <c r="AA3100" s="3" t="s">
        <v>1744</v>
      </c>
      <c r="AB3100" s="61"/>
      <c r="AD3100" s="9" t="s">
        <v>56</v>
      </c>
      <c r="AF3100" s="9" t="s">
        <v>13</v>
      </c>
      <c r="AH3100" s="9" t="s">
        <v>123</v>
      </c>
    </row>
    <row r="3101" spans="1:48" hidden="1">
      <c r="A3101" s="69" t="s">
        <v>9499</v>
      </c>
      <c r="B3101" s="70" t="s">
        <v>9500</v>
      </c>
      <c r="F3101" s="60">
        <v>210</v>
      </c>
      <c r="G3101" s="40">
        <v>210</v>
      </c>
      <c r="I3101" s="8"/>
      <c r="J3101" s="6"/>
      <c r="K3101" s="64"/>
      <c r="N3101" s="24"/>
      <c r="T3101" s="19" t="s">
        <v>9501</v>
      </c>
      <c r="X3101" s="30">
        <v>46122</v>
      </c>
      <c r="AA3101" s="3" t="s">
        <v>7040</v>
      </c>
      <c r="AB3101" s="61"/>
      <c r="AD3101" s="9" t="s">
        <v>56</v>
      </c>
      <c r="AF3101" s="9" t="s">
        <v>44</v>
      </c>
      <c r="AH3101" s="9" t="s">
        <v>123</v>
      </c>
    </row>
    <row r="3102" spans="1:48" hidden="1">
      <c r="A3102" s="69" t="s">
        <v>9502</v>
      </c>
      <c r="B3102" s="70" t="s">
        <v>9503</v>
      </c>
      <c r="F3102" s="60">
        <v>210</v>
      </c>
      <c r="G3102" s="40">
        <v>210</v>
      </c>
      <c r="I3102" s="8"/>
      <c r="J3102" s="6"/>
      <c r="K3102" s="64"/>
      <c r="N3102" s="24"/>
      <c r="T3102" s="19" t="s">
        <v>9504</v>
      </c>
      <c r="X3102" s="30">
        <v>46122</v>
      </c>
      <c r="AA3102" s="3" t="s">
        <v>7040</v>
      </c>
      <c r="AB3102" s="61"/>
      <c r="AD3102" s="9" t="s">
        <v>56</v>
      </c>
      <c r="AF3102" s="9" t="s">
        <v>44</v>
      </c>
      <c r="AH3102" s="9" t="s">
        <v>123</v>
      </c>
    </row>
    <row r="3103" spans="1:48" hidden="1">
      <c r="A3103" s="69" t="s">
        <v>9505</v>
      </c>
      <c r="B3103" s="70" t="s">
        <v>9506</v>
      </c>
      <c r="F3103" s="60">
        <v>315</v>
      </c>
      <c r="G3103" s="40">
        <v>0</v>
      </c>
      <c r="I3103" s="8"/>
      <c r="J3103" s="6"/>
      <c r="K3103" s="64"/>
      <c r="N3103" s="24"/>
      <c r="Q3103" s="8" t="s">
        <v>9507</v>
      </c>
      <c r="T3103" s="19" t="s">
        <v>9508</v>
      </c>
      <c r="X3103" s="30">
        <v>46174</v>
      </c>
      <c r="AA3103" s="3" t="s">
        <v>1818</v>
      </c>
      <c r="AB3103" s="61"/>
      <c r="AD3103" s="9" t="s">
        <v>126</v>
      </c>
      <c r="AF3103" s="9" t="s">
        <v>11</v>
      </c>
      <c r="AH3103" s="9" t="s">
        <v>2</v>
      </c>
      <c r="AJ3103" s="9" t="s">
        <v>31</v>
      </c>
      <c r="AL3103" s="9" t="s">
        <v>9</v>
      </c>
      <c r="AN3103" s="9" t="s">
        <v>106</v>
      </c>
      <c r="AP3103" s="9" t="s">
        <v>48</v>
      </c>
      <c r="AR3103" s="9" t="s">
        <v>13</v>
      </c>
      <c r="AT3103" s="9" t="s">
        <v>41</v>
      </c>
      <c r="AV3103" s="9" t="s">
        <v>123</v>
      </c>
    </row>
    <row r="3104" spans="1:48" hidden="1">
      <c r="A3104" s="69" t="s">
        <v>9509</v>
      </c>
      <c r="B3104" s="70" t="s">
        <v>9510</v>
      </c>
      <c r="F3104" s="60">
        <v>53</v>
      </c>
      <c r="G3104" s="40">
        <v>53</v>
      </c>
      <c r="I3104" s="8"/>
      <c r="J3104" s="6"/>
      <c r="K3104" s="64"/>
      <c r="N3104" s="24"/>
      <c r="T3104" s="19" t="s">
        <v>9511</v>
      </c>
      <c r="X3104" s="30">
        <v>46118</v>
      </c>
      <c r="AA3104" s="3" t="s">
        <v>2231</v>
      </c>
      <c r="AB3104" s="61"/>
      <c r="AD3104" s="9" t="s">
        <v>56</v>
      </c>
      <c r="AF3104" s="9" t="s">
        <v>24</v>
      </c>
      <c r="AH3104" s="9" t="s">
        <v>123</v>
      </c>
    </row>
    <row r="3105" spans="1:44" hidden="1">
      <c r="A3105" s="69" t="s">
        <v>9512</v>
      </c>
      <c r="B3105" s="70" t="s">
        <v>199</v>
      </c>
      <c r="F3105" s="60">
        <v>251</v>
      </c>
      <c r="G3105" s="40">
        <v>251</v>
      </c>
      <c r="I3105" s="8"/>
      <c r="J3105" s="6"/>
      <c r="K3105" s="64"/>
      <c r="N3105" s="24"/>
      <c r="T3105" s="19" t="s">
        <v>9513</v>
      </c>
      <c r="X3105" s="30">
        <v>46122</v>
      </c>
      <c r="AA3105" s="3" t="s">
        <v>1980</v>
      </c>
      <c r="AB3105" s="61"/>
      <c r="AD3105" s="9" t="s">
        <v>56</v>
      </c>
      <c r="AF3105" s="9" t="s">
        <v>2</v>
      </c>
    </row>
    <row r="3106" spans="1:44" hidden="1">
      <c r="A3106" s="69" t="s">
        <v>9514</v>
      </c>
      <c r="B3106" s="70" t="s">
        <v>199</v>
      </c>
      <c r="F3106" s="60">
        <v>139</v>
      </c>
      <c r="G3106" s="40">
        <v>139</v>
      </c>
      <c r="I3106" s="8"/>
      <c r="J3106" s="6"/>
      <c r="K3106" s="64"/>
      <c r="N3106" s="24"/>
      <c r="T3106" s="19" t="s">
        <v>9515</v>
      </c>
      <c r="X3106" s="30">
        <v>46122</v>
      </c>
      <c r="AA3106" s="3" t="s">
        <v>1980</v>
      </c>
      <c r="AB3106" s="61"/>
      <c r="AD3106" s="9" t="s">
        <v>56</v>
      </c>
      <c r="AF3106" s="9" t="s">
        <v>2</v>
      </c>
    </row>
    <row r="3107" spans="1:44" hidden="1">
      <c r="A3107" s="69" t="s">
        <v>9516</v>
      </c>
      <c r="B3107" s="70" t="s">
        <v>199</v>
      </c>
      <c r="F3107" s="60">
        <v>252</v>
      </c>
      <c r="G3107" s="40">
        <v>252</v>
      </c>
      <c r="I3107" s="8"/>
      <c r="J3107" s="6"/>
      <c r="K3107" s="64"/>
      <c r="N3107" s="24"/>
      <c r="T3107" s="19" t="s">
        <v>9517</v>
      </c>
      <c r="X3107" s="30">
        <v>46122</v>
      </c>
      <c r="AA3107" s="3" t="s">
        <v>1980</v>
      </c>
      <c r="AB3107" s="61"/>
      <c r="AD3107" s="9" t="s">
        <v>56</v>
      </c>
      <c r="AF3107" s="9" t="s">
        <v>2</v>
      </c>
    </row>
    <row r="3108" spans="1:44" hidden="1">
      <c r="A3108" s="69" t="s">
        <v>9518</v>
      </c>
      <c r="B3108" s="70" t="s">
        <v>199</v>
      </c>
      <c r="F3108" s="60">
        <v>252</v>
      </c>
      <c r="G3108" s="40">
        <v>252</v>
      </c>
      <c r="I3108" s="8"/>
      <c r="J3108" s="6"/>
      <c r="K3108" s="64"/>
      <c r="N3108" s="24"/>
      <c r="T3108" s="19" t="s">
        <v>9519</v>
      </c>
      <c r="X3108" s="30">
        <v>46122</v>
      </c>
      <c r="AA3108" s="3" t="s">
        <v>1980</v>
      </c>
      <c r="AB3108" s="61"/>
      <c r="AD3108" s="9" t="s">
        <v>56</v>
      </c>
      <c r="AF3108" s="9" t="s">
        <v>2</v>
      </c>
    </row>
    <row r="3109" spans="1:44" hidden="1">
      <c r="A3109" s="69" t="s">
        <v>9520</v>
      </c>
      <c r="B3109" s="70" t="s">
        <v>199</v>
      </c>
      <c r="F3109" s="60">
        <v>252</v>
      </c>
      <c r="G3109" s="40">
        <v>252</v>
      </c>
      <c r="I3109" s="8"/>
      <c r="J3109" s="6"/>
      <c r="K3109" s="64"/>
      <c r="N3109" s="24"/>
      <c r="T3109" s="19" t="s">
        <v>9521</v>
      </c>
      <c r="X3109" s="30">
        <v>46122</v>
      </c>
      <c r="AA3109" s="3" t="s">
        <v>1980</v>
      </c>
      <c r="AB3109" s="61"/>
      <c r="AD3109" s="9" t="s">
        <v>56</v>
      </c>
      <c r="AF3109" s="9" t="s">
        <v>2</v>
      </c>
    </row>
    <row r="3110" spans="1:44" hidden="1">
      <c r="A3110" s="69" t="s">
        <v>9522</v>
      </c>
      <c r="B3110" s="70" t="s">
        <v>199</v>
      </c>
      <c r="F3110" s="60">
        <v>251</v>
      </c>
      <c r="G3110" s="40">
        <v>251</v>
      </c>
      <c r="I3110" s="8"/>
      <c r="J3110" s="6"/>
      <c r="K3110" s="64"/>
      <c r="N3110" s="24"/>
      <c r="T3110" s="19" t="s">
        <v>9523</v>
      </c>
      <c r="X3110" s="30">
        <v>46122</v>
      </c>
      <c r="AA3110" s="3" t="s">
        <v>1980</v>
      </c>
      <c r="AB3110" s="61"/>
      <c r="AD3110" s="9" t="s">
        <v>56</v>
      </c>
      <c r="AF3110" s="9" t="s">
        <v>2</v>
      </c>
    </row>
    <row r="3111" spans="1:44" hidden="1">
      <c r="A3111" s="69" t="s">
        <v>9524</v>
      </c>
      <c r="B3111" s="70" t="s">
        <v>8348</v>
      </c>
      <c r="F3111" s="60">
        <v>9</v>
      </c>
      <c r="G3111" s="40">
        <v>9</v>
      </c>
      <c r="I3111" s="8"/>
      <c r="J3111" s="6"/>
      <c r="K3111" s="64"/>
      <c r="N3111" s="24"/>
      <c r="T3111" s="19" t="s">
        <v>9525</v>
      </c>
      <c r="X3111" s="30">
        <v>46122</v>
      </c>
      <c r="AA3111" s="3" t="s">
        <v>1628</v>
      </c>
      <c r="AB3111" s="61"/>
      <c r="AD3111" s="9" t="s">
        <v>56</v>
      </c>
      <c r="AF3111" s="9" t="s">
        <v>32</v>
      </c>
      <c r="AH3111" s="9" t="s">
        <v>16</v>
      </c>
      <c r="AJ3111" s="9" t="s">
        <v>47</v>
      </c>
      <c r="AL3111" s="9" t="s">
        <v>13</v>
      </c>
      <c r="AN3111" s="9" t="s">
        <v>123</v>
      </c>
    </row>
    <row r="3112" spans="1:44" hidden="1">
      <c r="A3112" s="69" t="s">
        <v>9526</v>
      </c>
      <c r="B3112" s="70" t="s">
        <v>367</v>
      </c>
      <c r="F3112" s="60">
        <v>15</v>
      </c>
      <c r="G3112" s="40">
        <v>15</v>
      </c>
      <c r="I3112" s="8"/>
      <c r="J3112" s="6"/>
      <c r="K3112" s="64"/>
      <c r="N3112" s="24"/>
      <c r="T3112" s="19" t="s">
        <v>9527</v>
      </c>
      <c r="X3112" s="30">
        <v>46121</v>
      </c>
      <c r="AA3112" s="3" t="s">
        <v>1628</v>
      </c>
      <c r="AB3112" s="61"/>
      <c r="AD3112" s="9" t="s">
        <v>56</v>
      </c>
      <c r="AF3112" s="9" t="s">
        <v>82</v>
      </c>
      <c r="AH3112" s="9" t="s">
        <v>31</v>
      </c>
      <c r="AJ3112" s="9" t="s">
        <v>123</v>
      </c>
    </row>
    <row r="3113" spans="1:44" hidden="1">
      <c r="A3113" s="69" t="s">
        <v>9528</v>
      </c>
      <c r="B3113" s="70" t="s">
        <v>229</v>
      </c>
      <c r="F3113" s="60">
        <v>20</v>
      </c>
      <c r="G3113" s="40">
        <v>20</v>
      </c>
      <c r="I3113" s="8"/>
      <c r="J3113" s="6"/>
      <c r="K3113" s="64"/>
      <c r="N3113" s="24"/>
      <c r="T3113" s="19" t="s">
        <v>9529</v>
      </c>
      <c r="X3113" s="30">
        <v>46121</v>
      </c>
      <c r="AA3113" s="3" t="s">
        <v>1628</v>
      </c>
      <c r="AB3113" s="61"/>
      <c r="AD3113" s="9" t="s">
        <v>56</v>
      </c>
      <c r="AF3113" s="9" t="s">
        <v>82</v>
      </c>
      <c r="AH3113" s="9" t="s">
        <v>31</v>
      </c>
      <c r="AJ3113" s="9" t="s">
        <v>123</v>
      </c>
    </row>
    <row r="3114" spans="1:44" hidden="1">
      <c r="A3114" s="69" t="s">
        <v>9530</v>
      </c>
      <c r="B3114" s="70" t="s">
        <v>230</v>
      </c>
      <c r="F3114" s="60">
        <v>20</v>
      </c>
      <c r="G3114" s="40">
        <v>20</v>
      </c>
      <c r="I3114" s="8"/>
      <c r="J3114" s="6"/>
      <c r="K3114" s="64"/>
      <c r="N3114" s="24"/>
      <c r="T3114" s="19" t="s">
        <v>9531</v>
      </c>
      <c r="X3114" s="30">
        <v>46121</v>
      </c>
      <c r="AA3114" s="3" t="s">
        <v>1628</v>
      </c>
      <c r="AB3114" s="61"/>
      <c r="AD3114" s="9" t="s">
        <v>56</v>
      </c>
      <c r="AF3114" s="9" t="s">
        <v>2</v>
      </c>
      <c r="AH3114" s="9" t="s">
        <v>31</v>
      </c>
      <c r="AJ3114" s="9" t="s">
        <v>123</v>
      </c>
    </row>
    <row r="3115" spans="1:44" hidden="1">
      <c r="A3115" s="69" t="s">
        <v>9532</v>
      </c>
      <c r="B3115" s="70" t="s">
        <v>2992</v>
      </c>
      <c r="F3115" s="60">
        <v>22</v>
      </c>
      <c r="G3115" s="40">
        <v>22</v>
      </c>
      <c r="I3115" s="8"/>
      <c r="J3115" s="6"/>
      <c r="K3115" s="64"/>
      <c r="N3115" s="24"/>
      <c r="T3115" s="19" t="s">
        <v>9533</v>
      </c>
      <c r="X3115" s="30">
        <v>46121</v>
      </c>
      <c r="AA3115" s="3" t="s">
        <v>94</v>
      </c>
      <c r="AB3115" s="61"/>
      <c r="AD3115" s="9" t="s">
        <v>56</v>
      </c>
      <c r="AF3115" s="9" t="s">
        <v>13</v>
      </c>
      <c r="AH3115" s="9" t="s">
        <v>123</v>
      </c>
    </row>
    <row r="3116" spans="1:44" hidden="1">
      <c r="A3116" s="69" t="s">
        <v>9534</v>
      </c>
      <c r="B3116" s="70" t="s">
        <v>2798</v>
      </c>
      <c r="F3116" s="60">
        <v>120</v>
      </c>
      <c r="G3116" s="40">
        <v>120</v>
      </c>
      <c r="I3116" s="8"/>
      <c r="J3116" s="6"/>
      <c r="K3116" s="64"/>
      <c r="N3116" s="24"/>
      <c r="T3116" s="19" t="s">
        <v>9535</v>
      </c>
      <c r="X3116" s="30">
        <v>46127</v>
      </c>
      <c r="AA3116" s="3" t="s">
        <v>1818</v>
      </c>
      <c r="AB3116" s="61"/>
      <c r="AD3116" s="9" t="s">
        <v>56</v>
      </c>
      <c r="AF3116" s="9" t="s">
        <v>13</v>
      </c>
      <c r="AH3116" s="9" t="s">
        <v>123</v>
      </c>
    </row>
    <row r="3117" spans="1:44" hidden="1">
      <c r="A3117" s="69" t="s">
        <v>9536</v>
      </c>
      <c r="B3117" s="70" t="s">
        <v>9537</v>
      </c>
      <c r="F3117" s="60">
        <v>20</v>
      </c>
      <c r="G3117" s="40">
        <v>20</v>
      </c>
      <c r="I3117" s="8"/>
      <c r="J3117" s="6"/>
      <c r="K3117" s="64"/>
      <c r="N3117" s="24"/>
      <c r="T3117" s="19" t="s">
        <v>9538</v>
      </c>
      <c r="X3117" s="30">
        <v>46150</v>
      </c>
      <c r="AA3117" s="3" t="s">
        <v>1942</v>
      </c>
      <c r="AB3117" s="61"/>
      <c r="AD3117" s="9" t="s">
        <v>56</v>
      </c>
      <c r="AF3117" s="9" t="s">
        <v>196</v>
      </c>
      <c r="AH3117" s="9" t="s">
        <v>123</v>
      </c>
    </row>
    <row r="3118" spans="1:44" hidden="1">
      <c r="A3118" s="69" t="s">
        <v>9539</v>
      </c>
      <c r="B3118" s="70" t="s">
        <v>9540</v>
      </c>
      <c r="F3118" s="60">
        <v>2</v>
      </c>
      <c r="G3118" s="40">
        <v>2</v>
      </c>
      <c r="I3118" s="8"/>
      <c r="J3118" s="6"/>
      <c r="K3118" s="64"/>
      <c r="N3118" s="24"/>
      <c r="Q3118" s="8" t="s">
        <v>9541</v>
      </c>
      <c r="X3118" s="30">
        <v>46121</v>
      </c>
      <c r="AA3118" s="3" t="s">
        <v>2963</v>
      </c>
      <c r="AB3118" s="61"/>
      <c r="AD3118" s="9" t="s">
        <v>126</v>
      </c>
      <c r="AF3118" s="9" t="s">
        <v>11</v>
      </c>
      <c r="AH3118" s="9" t="s">
        <v>16</v>
      </c>
      <c r="AJ3118" s="9" t="s">
        <v>25</v>
      </c>
    </row>
    <row r="3119" spans="1:44" hidden="1">
      <c r="A3119" s="69" t="s">
        <v>9542</v>
      </c>
      <c r="B3119" s="70" t="s">
        <v>9543</v>
      </c>
      <c r="F3119" s="60">
        <v>60</v>
      </c>
      <c r="G3119" s="40">
        <v>60</v>
      </c>
      <c r="I3119" s="8"/>
      <c r="J3119" s="6"/>
      <c r="K3119" s="64"/>
      <c r="N3119" s="24"/>
      <c r="Q3119" s="8" t="s">
        <v>9544</v>
      </c>
      <c r="T3119" s="19" t="s">
        <v>9546</v>
      </c>
      <c r="X3119" s="30">
        <v>46147</v>
      </c>
      <c r="AA3119" s="3" t="s">
        <v>9545</v>
      </c>
      <c r="AB3119" s="61"/>
      <c r="AD3119" s="9" t="s">
        <v>126</v>
      </c>
      <c r="AF3119" s="9" t="s">
        <v>11</v>
      </c>
      <c r="AH3119" s="9" t="s">
        <v>2</v>
      </c>
      <c r="AJ3119" s="9" t="s">
        <v>31</v>
      </c>
      <c r="AL3119" s="9" t="s">
        <v>106</v>
      </c>
      <c r="AN3119" s="9" t="s">
        <v>50</v>
      </c>
      <c r="AP3119" s="9" t="s">
        <v>13</v>
      </c>
      <c r="AR3119" s="9" t="s">
        <v>123</v>
      </c>
    </row>
    <row r="3120" spans="1:44" hidden="1">
      <c r="A3120" s="69" t="s">
        <v>9547</v>
      </c>
      <c r="B3120" s="70" t="s">
        <v>9548</v>
      </c>
      <c r="F3120" s="60">
        <v>5</v>
      </c>
      <c r="G3120" s="40">
        <v>5</v>
      </c>
      <c r="I3120" s="8"/>
      <c r="J3120" s="6"/>
      <c r="K3120" s="64"/>
      <c r="N3120" s="24"/>
      <c r="T3120" s="19" t="s">
        <v>9549</v>
      </c>
      <c r="X3120" s="30">
        <v>46114</v>
      </c>
      <c r="AA3120" s="3" t="s">
        <v>1831</v>
      </c>
      <c r="AB3120" s="61"/>
      <c r="AD3120" s="9" t="s">
        <v>56</v>
      </c>
      <c r="AF3120" s="9" t="s">
        <v>26</v>
      </c>
      <c r="AH3120" s="9" t="s">
        <v>123</v>
      </c>
    </row>
    <row r="3121" spans="1:48" hidden="1">
      <c r="A3121" s="69" t="s">
        <v>9550</v>
      </c>
      <c r="B3121" s="70" t="s">
        <v>3446</v>
      </c>
      <c r="F3121" s="60">
        <v>28</v>
      </c>
      <c r="G3121" s="40">
        <v>28</v>
      </c>
      <c r="I3121" s="8"/>
      <c r="J3121" s="6"/>
      <c r="K3121" s="64"/>
      <c r="N3121" s="24"/>
      <c r="T3121" s="19" t="s">
        <v>9551</v>
      </c>
      <c r="X3121" s="30">
        <v>46120</v>
      </c>
      <c r="AA3121" s="3" t="s">
        <v>2231</v>
      </c>
      <c r="AB3121" s="61"/>
      <c r="AD3121" s="9" t="s">
        <v>56</v>
      </c>
      <c r="AF3121" s="9" t="s">
        <v>24</v>
      </c>
      <c r="AH3121" s="9" t="s">
        <v>123</v>
      </c>
    </row>
    <row r="3122" spans="1:48" hidden="1">
      <c r="A3122" s="69" t="s">
        <v>9552</v>
      </c>
      <c r="B3122" s="70" t="s">
        <v>9553</v>
      </c>
      <c r="F3122" s="60">
        <v>53</v>
      </c>
      <c r="G3122" s="40">
        <v>53</v>
      </c>
      <c r="I3122" s="8"/>
      <c r="J3122" s="6"/>
      <c r="K3122" s="64"/>
      <c r="N3122" s="24"/>
      <c r="T3122" s="19" t="s">
        <v>9554</v>
      </c>
      <c r="X3122" s="30">
        <v>46120</v>
      </c>
      <c r="AA3122" s="3" t="s">
        <v>2231</v>
      </c>
      <c r="AB3122" s="61"/>
      <c r="AD3122" s="9" t="s">
        <v>56</v>
      </c>
      <c r="AF3122" s="9" t="s">
        <v>24</v>
      </c>
      <c r="AH3122" s="9" t="s">
        <v>123</v>
      </c>
    </row>
    <row r="3123" spans="1:48" hidden="1">
      <c r="A3123" s="69" t="s">
        <v>9555</v>
      </c>
      <c r="B3123" s="70" t="s">
        <v>9556</v>
      </c>
      <c r="F3123" s="60">
        <v>230</v>
      </c>
      <c r="G3123" s="40">
        <v>230</v>
      </c>
      <c r="I3123" s="8"/>
      <c r="J3123" s="6"/>
      <c r="K3123" s="64"/>
      <c r="N3123" s="24"/>
      <c r="Q3123" s="8" t="s">
        <v>9557</v>
      </c>
      <c r="T3123" s="19" t="s">
        <v>9558</v>
      </c>
      <c r="X3123" s="30">
        <v>46162</v>
      </c>
      <c r="AA3123" s="3" t="s">
        <v>4894</v>
      </c>
      <c r="AB3123" s="61"/>
      <c r="AD3123" s="9" t="s">
        <v>126</v>
      </c>
      <c r="AF3123" s="9" t="s">
        <v>11</v>
      </c>
      <c r="AH3123" s="9" t="s">
        <v>2</v>
      </c>
      <c r="AJ3123" s="9" t="s">
        <v>106</v>
      </c>
      <c r="AL3123" s="9" t="s">
        <v>7</v>
      </c>
      <c r="AN3123" s="9" t="s">
        <v>3485</v>
      </c>
      <c r="AP3123" s="9" t="s">
        <v>123</v>
      </c>
    </row>
    <row r="3124" spans="1:48" hidden="1">
      <c r="A3124" s="69" t="s">
        <v>9559</v>
      </c>
      <c r="B3124" s="70" t="s">
        <v>199</v>
      </c>
      <c r="F3124" s="60">
        <v>66</v>
      </c>
      <c r="G3124" s="40">
        <v>66</v>
      </c>
      <c r="I3124" s="8"/>
      <c r="J3124" s="6"/>
      <c r="K3124" s="64"/>
      <c r="N3124" s="24"/>
      <c r="T3124" s="19" t="s">
        <v>9560</v>
      </c>
      <c r="X3124" s="30">
        <v>46125</v>
      </c>
      <c r="AA3124" s="3" t="s">
        <v>1980</v>
      </c>
      <c r="AB3124" s="61"/>
      <c r="AD3124" s="9" t="s">
        <v>56</v>
      </c>
      <c r="AF3124" s="9" t="s">
        <v>2</v>
      </c>
    </row>
    <row r="3125" spans="1:48" hidden="1">
      <c r="A3125" s="69" t="s">
        <v>9561</v>
      </c>
      <c r="B3125" s="70" t="s">
        <v>199</v>
      </c>
      <c r="F3125" s="60">
        <v>34</v>
      </c>
      <c r="G3125" s="40">
        <v>34</v>
      </c>
      <c r="I3125" s="8"/>
      <c r="J3125" s="6"/>
      <c r="K3125" s="64"/>
      <c r="N3125" s="24"/>
      <c r="T3125" s="19" t="s">
        <v>9562</v>
      </c>
      <c r="X3125" s="30">
        <v>46125</v>
      </c>
      <c r="AA3125" s="3" t="s">
        <v>1980</v>
      </c>
      <c r="AB3125" s="61"/>
      <c r="AD3125" s="9" t="s">
        <v>56</v>
      </c>
      <c r="AF3125" s="9" t="s">
        <v>2</v>
      </c>
    </row>
    <row r="3126" spans="1:48" hidden="1">
      <c r="A3126" s="69" t="s">
        <v>9563</v>
      </c>
      <c r="B3126" s="70" t="s">
        <v>199</v>
      </c>
      <c r="F3126" s="60">
        <v>252</v>
      </c>
      <c r="G3126" s="40">
        <v>252</v>
      </c>
      <c r="I3126" s="8"/>
      <c r="J3126" s="6"/>
      <c r="K3126" s="64"/>
      <c r="N3126" s="24"/>
      <c r="T3126" s="19" t="s">
        <v>9564</v>
      </c>
      <c r="X3126" s="30">
        <v>46125</v>
      </c>
      <c r="AA3126" s="3" t="s">
        <v>1980</v>
      </c>
      <c r="AB3126" s="61"/>
      <c r="AD3126" s="9" t="s">
        <v>56</v>
      </c>
      <c r="AF3126" s="9" t="s">
        <v>2</v>
      </c>
    </row>
    <row r="3127" spans="1:48" hidden="1">
      <c r="A3127" s="69" t="s">
        <v>9565</v>
      </c>
      <c r="B3127" s="70" t="s">
        <v>199</v>
      </c>
      <c r="F3127" s="60">
        <v>252</v>
      </c>
      <c r="G3127" s="40">
        <v>252</v>
      </c>
      <c r="I3127" s="8"/>
      <c r="J3127" s="6"/>
      <c r="K3127" s="64"/>
      <c r="N3127" s="24"/>
      <c r="T3127" s="19" t="s">
        <v>9566</v>
      </c>
      <c r="X3127" s="30">
        <v>46125</v>
      </c>
      <c r="AA3127" s="3" t="s">
        <v>1980</v>
      </c>
      <c r="AB3127" s="61"/>
      <c r="AD3127" s="9" t="s">
        <v>56</v>
      </c>
      <c r="AF3127" s="9" t="s">
        <v>2</v>
      </c>
    </row>
    <row r="3128" spans="1:48" hidden="1">
      <c r="A3128" s="69" t="s">
        <v>9567</v>
      </c>
      <c r="B3128" s="70" t="s">
        <v>199</v>
      </c>
      <c r="F3128" s="60">
        <v>252</v>
      </c>
      <c r="G3128" s="40">
        <v>252</v>
      </c>
      <c r="I3128" s="8"/>
      <c r="J3128" s="6"/>
      <c r="K3128" s="64"/>
      <c r="N3128" s="24"/>
      <c r="T3128" s="19" t="s">
        <v>9568</v>
      </c>
      <c r="X3128" s="30">
        <v>46125</v>
      </c>
      <c r="AA3128" s="3" t="s">
        <v>1980</v>
      </c>
      <c r="AB3128" s="61"/>
      <c r="AD3128" s="9" t="s">
        <v>56</v>
      </c>
      <c r="AF3128" s="9" t="s">
        <v>2</v>
      </c>
    </row>
    <row r="3129" spans="1:48" hidden="1">
      <c r="A3129" s="69" t="s">
        <v>9569</v>
      </c>
      <c r="B3129" s="70" t="s">
        <v>199</v>
      </c>
      <c r="F3129" s="60">
        <v>252</v>
      </c>
      <c r="G3129" s="40">
        <v>252</v>
      </c>
      <c r="I3129" s="8"/>
      <c r="J3129" s="6"/>
      <c r="K3129" s="64"/>
      <c r="N3129" s="24"/>
      <c r="T3129" s="19" t="s">
        <v>9570</v>
      </c>
      <c r="X3129" s="30">
        <v>46125</v>
      </c>
      <c r="AA3129" s="3" t="s">
        <v>1980</v>
      </c>
      <c r="AB3129" s="61"/>
      <c r="AD3129" s="9" t="s">
        <v>56</v>
      </c>
      <c r="AF3129" s="9" t="s">
        <v>2</v>
      </c>
    </row>
    <row r="3130" spans="1:48" hidden="1">
      <c r="A3130" s="69" t="s">
        <v>9571</v>
      </c>
      <c r="B3130" s="70" t="s">
        <v>9572</v>
      </c>
      <c r="F3130" s="60">
        <v>125</v>
      </c>
      <c r="G3130" s="40">
        <v>125</v>
      </c>
      <c r="I3130" s="8"/>
      <c r="J3130" s="6"/>
      <c r="K3130" s="64"/>
      <c r="N3130" s="24"/>
      <c r="Q3130" s="8" t="s">
        <v>9573</v>
      </c>
      <c r="T3130" s="19" t="s">
        <v>9574</v>
      </c>
      <c r="X3130" s="30">
        <v>46174</v>
      </c>
      <c r="AA3130" s="3" t="s">
        <v>1818</v>
      </c>
      <c r="AB3130" s="61"/>
      <c r="AD3130" s="9" t="s">
        <v>126</v>
      </c>
      <c r="AF3130" s="9" t="s">
        <v>11</v>
      </c>
      <c r="AH3130" s="9" t="s">
        <v>9</v>
      </c>
      <c r="AJ3130" s="9" t="s">
        <v>2</v>
      </c>
      <c r="AL3130" s="9" t="s">
        <v>31</v>
      </c>
      <c r="AN3130" s="9" t="s">
        <v>106</v>
      </c>
      <c r="AP3130" s="9" t="s">
        <v>48</v>
      </c>
      <c r="AR3130" s="9" t="s">
        <v>13</v>
      </c>
      <c r="AT3130" s="9" t="s">
        <v>41</v>
      </c>
      <c r="AV3130" s="9" t="s">
        <v>123</v>
      </c>
    </row>
    <row r="3131" spans="1:48" hidden="1">
      <c r="A3131" s="69" t="s">
        <v>9575</v>
      </c>
      <c r="B3131" s="70" t="s">
        <v>9008</v>
      </c>
      <c r="F3131" s="60">
        <v>51</v>
      </c>
      <c r="G3131" s="40">
        <v>51</v>
      </c>
      <c r="I3131" s="8"/>
      <c r="J3131" s="6"/>
      <c r="K3131" s="64"/>
      <c r="N3131" s="24"/>
      <c r="T3131" s="19" t="s">
        <v>9576</v>
      </c>
      <c r="X3131" s="30">
        <v>46122</v>
      </c>
      <c r="AA3131" s="3" t="s">
        <v>222</v>
      </c>
      <c r="AB3131" s="61"/>
      <c r="AD3131" s="9" t="s">
        <v>56</v>
      </c>
      <c r="AF3131" s="9" t="s">
        <v>13</v>
      </c>
      <c r="AH3131" s="9" t="s">
        <v>123</v>
      </c>
    </row>
    <row r="3132" spans="1:48" hidden="1">
      <c r="A3132" s="69" t="s">
        <v>9577</v>
      </c>
      <c r="B3132" s="70" t="s">
        <v>9578</v>
      </c>
      <c r="F3132" s="60">
        <v>1</v>
      </c>
      <c r="G3132" s="40">
        <v>1</v>
      </c>
      <c r="I3132" s="8"/>
      <c r="J3132" s="6"/>
      <c r="K3132" s="64"/>
      <c r="N3132" s="24"/>
      <c r="Q3132" s="8" t="s">
        <v>9579</v>
      </c>
      <c r="X3132" s="30">
        <v>46129</v>
      </c>
      <c r="AA3132" s="3" t="s">
        <v>2963</v>
      </c>
      <c r="AB3132" s="61"/>
      <c r="AD3132" s="9" t="s">
        <v>126</v>
      </c>
      <c r="AF3132" s="9" t="s">
        <v>11</v>
      </c>
      <c r="AH3132" s="9" t="s">
        <v>7</v>
      </c>
      <c r="AJ3132" s="9" t="s">
        <v>24</v>
      </c>
    </row>
    <row r="3133" spans="1:48" hidden="1">
      <c r="A3133" s="69" t="s">
        <v>9580</v>
      </c>
      <c r="B3133" s="70" t="s">
        <v>9581</v>
      </c>
      <c r="F3133" s="60">
        <v>2</v>
      </c>
      <c r="G3133" s="40">
        <v>2</v>
      </c>
      <c r="I3133" s="8"/>
      <c r="J3133" s="6"/>
      <c r="K3133" s="64"/>
      <c r="N3133" s="24"/>
      <c r="Q3133" s="8" t="s">
        <v>9582</v>
      </c>
      <c r="X3133" s="30">
        <v>46129</v>
      </c>
      <c r="AA3133" s="3" t="s">
        <v>2963</v>
      </c>
      <c r="AB3133" s="61"/>
      <c r="AD3133" s="9" t="s">
        <v>126</v>
      </c>
      <c r="AF3133" s="9" t="s">
        <v>11</v>
      </c>
      <c r="AH3133" s="9" t="s">
        <v>88</v>
      </c>
      <c r="AJ3133" s="9" t="s">
        <v>7</v>
      </c>
      <c r="AL3133" s="9" t="s">
        <v>24</v>
      </c>
    </row>
    <row r="3134" spans="1:48" hidden="1">
      <c r="A3134" s="69" t="s">
        <v>9583</v>
      </c>
      <c r="B3134" s="70" t="s">
        <v>611</v>
      </c>
      <c r="F3134" s="60">
        <v>10</v>
      </c>
      <c r="G3134" s="40">
        <v>10</v>
      </c>
      <c r="I3134" s="8"/>
      <c r="J3134" s="6"/>
      <c r="K3134" s="64"/>
      <c r="N3134" s="24"/>
      <c r="Q3134" s="8" t="s">
        <v>6312</v>
      </c>
      <c r="T3134" s="19" t="s">
        <v>9584</v>
      </c>
      <c r="X3134" s="30">
        <v>46203</v>
      </c>
      <c r="AA3134" s="3" t="s">
        <v>1774</v>
      </c>
      <c r="AB3134" s="61"/>
      <c r="AD3134" s="9" t="s">
        <v>126</v>
      </c>
      <c r="AF3134" s="9" t="s">
        <v>11</v>
      </c>
      <c r="AH3134" s="9" t="s">
        <v>2</v>
      </c>
      <c r="AJ3134" s="9" t="s">
        <v>31</v>
      </c>
      <c r="AL3134" s="9" t="s">
        <v>16</v>
      </c>
      <c r="AN3134" s="9" t="s">
        <v>106</v>
      </c>
      <c r="AP3134" s="9" t="s">
        <v>48</v>
      </c>
      <c r="AR3134" s="9" t="s">
        <v>13</v>
      </c>
      <c r="AT3134" s="9" t="s">
        <v>41</v>
      </c>
      <c r="AV3134" s="9" t="s">
        <v>123</v>
      </c>
    </row>
    <row r="3135" spans="1:48" hidden="1">
      <c r="A3135" s="69" t="s">
        <v>9585</v>
      </c>
      <c r="B3135" s="70" t="s">
        <v>625</v>
      </c>
      <c r="F3135" s="60">
        <v>40</v>
      </c>
      <c r="G3135" s="40">
        <v>40</v>
      </c>
      <c r="I3135" s="8"/>
      <c r="J3135" s="6"/>
      <c r="K3135" s="64"/>
      <c r="N3135" s="24"/>
      <c r="Q3135" s="8" t="s">
        <v>5177</v>
      </c>
      <c r="T3135" s="19" t="s">
        <v>9586</v>
      </c>
      <c r="X3135" s="30">
        <v>46162</v>
      </c>
      <c r="AA3135" s="3" t="s">
        <v>3149</v>
      </c>
      <c r="AB3135" s="61"/>
      <c r="AD3135" s="9" t="s">
        <v>126</v>
      </c>
      <c r="AF3135" s="9" t="s">
        <v>20</v>
      </c>
      <c r="AH3135" s="9" t="s">
        <v>11</v>
      </c>
      <c r="AJ3135" s="9" t="s">
        <v>16</v>
      </c>
      <c r="AL3135" s="9" t="s">
        <v>82</v>
      </c>
      <c r="AN3135" s="9" t="s">
        <v>31</v>
      </c>
      <c r="AP3135" s="9" t="s">
        <v>106</v>
      </c>
      <c r="AR3135" s="9" t="s">
        <v>48</v>
      </c>
      <c r="AT3135" s="9" t="s">
        <v>13</v>
      </c>
      <c r="AV3135" s="9" t="s">
        <v>123</v>
      </c>
    </row>
    <row r="3136" spans="1:48" hidden="1">
      <c r="A3136" s="69" t="s">
        <v>9587</v>
      </c>
      <c r="B3136" s="70" t="s">
        <v>6612</v>
      </c>
      <c r="F3136" s="60">
        <v>10</v>
      </c>
      <c r="G3136" s="40">
        <v>10</v>
      </c>
      <c r="I3136" s="8"/>
      <c r="J3136" s="6"/>
      <c r="K3136" s="64"/>
      <c r="N3136" s="24"/>
      <c r="Q3136" s="8" t="s">
        <v>6613</v>
      </c>
      <c r="T3136" s="19" t="s">
        <v>9588</v>
      </c>
      <c r="X3136" s="30">
        <v>46162</v>
      </c>
      <c r="AA3136" s="3" t="s">
        <v>3149</v>
      </c>
      <c r="AB3136" s="61"/>
      <c r="AD3136" s="9" t="s">
        <v>126</v>
      </c>
      <c r="AF3136" s="9" t="s">
        <v>11</v>
      </c>
      <c r="AH3136" s="9" t="s">
        <v>82</v>
      </c>
      <c r="AJ3136" s="9" t="s">
        <v>31</v>
      </c>
      <c r="AL3136" s="9" t="s">
        <v>87</v>
      </c>
      <c r="AN3136" s="9" t="s">
        <v>106</v>
      </c>
      <c r="AP3136" s="9" t="s">
        <v>48</v>
      </c>
      <c r="AR3136" s="9" t="s">
        <v>13</v>
      </c>
      <c r="AT3136" s="9" t="s">
        <v>123</v>
      </c>
    </row>
    <row r="3137" spans="1:52" hidden="1">
      <c r="A3137" s="69" t="s">
        <v>9589</v>
      </c>
      <c r="B3137" s="70" t="s">
        <v>9590</v>
      </c>
      <c r="F3137" s="60">
        <v>10</v>
      </c>
      <c r="G3137" s="40">
        <v>10</v>
      </c>
      <c r="I3137" s="8"/>
      <c r="J3137" s="6"/>
      <c r="K3137" s="64"/>
      <c r="N3137" s="24"/>
      <c r="Q3137" s="8" t="s">
        <v>9591</v>
      </c>
      <c r="T3137" s="19" t="s">
        <v>9592</v>
      </c>
      <c r="X3137" s="30">
        <v>46162</v>
      </c>
      <c r="AA3137" s="3" t="s">
        <v>3149</v>
      </c>
      <c r="AB3137" s="61"/>
      <c r="AD3137" s="9" t="s">
        <v>126</v>
      </c>
      <c r="AF3137" s="9" t="s">
        <v>11</v>
      </c>
      <c r="AH3137" s="9" t="s">
        <v>82</v>
      </c>
      <c r="AJ3137" s="9" t="s">
        <v>31</v>
      </c>
      <c r="AL3137" s="9" t="s">
        <v>87</v>
      </c>
      <c r="AN3137" s="9" t="s">
        <v>106</v>
      </c>
      <c r="AP3137" s="9" t="s">
        <v>48</v>
      </c>
      <c r="AR3137" s="9" t="s">
        <v>13</v>
      </c>
      <c r="AT3137" s="9" t="s">
        <v>123</v>
      </c>
    </row>
    <row r="3138" spans="1:52" hidden="1">
      <c r="A3138" s="69" t="s">
        <v>9593</v>
      </c>
      <c r="B3138" s="70" t="s">
        <v>9594</v>
      </c>
      <c r="F3138" s="60">
        <v>8</v>
      </c>
      <c r="G3138" s="40">
        <v>8</v>
      </c>
      <c r="I3138" s="8"/>
      <c r="J3138" s="6"/>
      <c r="K3138" s="64"/>
      <c r="N3138" s="24"/>
      <c r="T3138" s="19" t="s">
        <v>9595</v>
      </c>
      <c r="X3138" s="30">
        <v>46122</v>
      </c>
      <c r="AA3138" s="3" t="s">
        <v>1818</v>
      </c>
      <c r="AB3138" s="61"/>
      <c r="AD3138" s="9" t="s">
        <v>56</v>
      </c>
      <c r="AF3138" s="9" t="s">
        <v>13</v>
      </c>
      <c r="AH3138" s="9" t="s">
        <v>123</v>
      </c>
    </row>
    <row r="3139" spans="1:52" hidden="1">
      <c r="A3139" s="69" t="s">
        <v>9596</v>
      </c>
      <c r="B3139" s="70" t="s">
        <v>3044</v>
      </c>
      <c r="F3139" s="60">
        <v>1015</v>
      </c>
      <c r="G3139" s="40">
        <v>1015</v>
      </c>
      <c r="I3139" s="8"/>
      <c r="J3139" s="6"/>
      <c r="K3139" s="64"/>
      <c r="N3139" s="24"/>
      <c r="Q3139" s="8" t="s">
        <v>9597</v>
      </c>
      <c r="T3139" s="19" t="s">
        <v>9598</v>
      </c>
      <c r="X3139" s="30">
        <v>46231</v>
      </c>
      <c r="AA3139" s="3" t="s">
        <v>2102</v>
      </c>
      <c r="AB3139" s="61"/>
      <c r="AD3139" s="9" t="s">
        <v>126</v>
      </c>
      <c r="AF3139" s="9" t="s">
        <v>19</v>
      </c>
      <c r="AH3139" s="9" t="s">
        <v>72</v>
      </c>
      <c r="AJ3139" s="9" t="s">
        <v>53</v>
      </c>
      <c r="AL3139" s="9" t="s">
        <v>84</v>
      </c>
      <c r="AN3139" s="9" t="s">
        <v>17</v>
      </c>
      <c r="AP3139" s="9" t="s">
        <v>16</v>
      </c>
      <c r="AR3139" s="9" t="s">
        <v>26</v>
      </c>
      <c r="AT3139" s="9" t="s">
        <v>18</v>
      </c>
      <c r="AV3139" s="9" t="s">
        <v>123</v>
      </c>
    </row>
    <row r="3140" spans="1:52" hidden="1">
      <c r="A3140" s="69" t="s">
        <v>9599</v>
      </c>
      <c r="B3140" s="70" t="s">
        <v>9600</v>
      </c>
      <c r="F3140" s="60">
        <v>165</v>
      </c>
      <c r="G3140" s="40">
        <v>165</v>
      </c>
      <c r="I3140" s="8"/>
      <c r="J3140" s="6"/>
      <c r="K3140" s="64"/>
      <c r="N3140" s="24"/>
      <c r="T3140" s="19" t="s">
        <v>9601</v>
      </c>
      <c r="X3140" s="30">
        <v>46125</v>
      </c>
      <c r="AA3140" s="3" t="s">
        <v>1980</v>
      </c>
      <c r="AB3140" s="61"/>
      <c r="AD3140" s="9" t="s">
        <v>56</v>
      </c>
      <c r="AF3140" s="9" t="s">
        <v>2</v>
      </c>
      <c r="AH3140" s="9" t="s">
        <v>123</v>
      </c>
    </row>
    <row r="3141" spans="1:52" hidden="1">
      <c r="A3141" s="69" t="s">
        <v>9602</v>
      </c>
      <c r="B3141" s="70" t="s">
        <v>9600</v>
      </c>
      <c r="F3141" s="60">
        <v>165</v>
      </c>
      <c r="G3141" s="40">
        <v>165</v>
      </c>
      <c r="I3141" s="8"/>
      <c r="J3141" s="6"/>
      <c r="K3141" s="64"/>
      <c r="N3141" s="24"/>
      <c r="T3141" s="19" t="s">
        <v>9603</v>
      </c>
      <c r="X3141" s="30">
        <v>46125</v>
      </c>
      <c r="AA3141" s="3" t="s">
        <v>1980</v>
      </c>
      <c r="AB3141" s="61"/>
      <c r="AD3141" s="9" t="s">
        <v>56</v>
      </c>
      <c r="AF3141" s="9" t="s">
        <v>2</v>
      </c>
      <c r="AH3141" s="9" t="s">
        <v>123</v>
      </c>
    </row>
    <row r="3142" spans="1:52" hidden="1">
      <c r="A3142" s="69" t="s">
        <v>9604</v>
      </c>
      <c r="B3142" s="70" t="s">
        <v>6492</v>
      </c>
      <c r="F3142" s="60">
        <v>20</v>
      </c>
      <c r="G3142" s="40">
        <v>20</v>
      </c>
      <c r="I3142" s="8"/>
      <c r="J3142" s="6"/>
      <c r="K3142" s="64"/>
      <c r="N3142" s="24"/>
      <c r="T3142" s="19" t="s">
        <v>9605</v>
      </c>
      <c r="X3142" s="30">
        <v>46126</v>
      </c>
      <c r="AA3142" s="3" t="s">
        <v>1628</v>
      </c>
      <c r="AB3142" s="61"/>
      <c r="AD3142" s="9" t="s">
        <v>56</v>
      </c>
      <c r="AF3142" s="9" t="s">
        <v>2</v>
      </c>
      <c r="AH3142" s="9" t="s">
        <v>31</v>
      </c>
      <c r="AJ3142" s="9" t="s">
        <v>123</v>
      </c>
    </row>
    <row r="3143" spans="1:52" hidden="1">
      <c r="A3143" s="69" t="s">
        <v>9606</v>
      </c>
      <c r="B3143" s="70" t="s">
        <v>6495</v>
      </c>
      <c r="F3143" s="60">
        <v>20</v>
      </c>
      <c r="G3143" s="40">
        <v>20</v>
      </c>
      <c r="I3143" s="8"/>
      <c r="J3143" s="6"/>
      <c r="K3143" s="64"/>
      <c r="N3143" s="24"/>
      <c r="T3143" s="19" t="s">
        <v>9607</v>
      </c>
      <c r="X3143" s="30">
        <v>46126</v>
      </c>
      <c r="AA3143" s="3" t="s">
        <v>1628</v>
      </c>
      <c r="AB3143" s="61"/>
      <c r="AD3143" s="9" t="s">
        <v>56</v>
      </c>
      <c r="AF3143" s="9" t="s">
        <v>2</v>
      </c>
      <c r="AH3143" s="9" t="s">
        <v>31</v>
      </c>
      <c r="AJ3143" s="9" t="s">
        <v>123</v>
      </c>
    </row>
    <row r="3144" spans="1:52" hidden="1">
      <c r="A3144" s="69" t="s">
        <v>9608</v>
      </c>
      <c r="B3144" s="70" t="s">
        <v>8938</v>
      </c>
      <c r="F3144" s="60">
        <v>50</v>
      </c>
      <c r="G3144" s="40">
        <v>50</v>
      </c>
      <c r="I3144" s="8"/>
      <c r="J3144" s="6"/>
      <c r="K3144" s="64"/>
      <c r="N3144" s="24"/>
      <c r="T3144" s="19" t="s">
        <v>9609</v>
      </c>
      <c r="X3144" s="30">
        <v>46121</v>
      </c>
      <c r="AA3144" s="3" t="s">
        <v>1628</v>
      </c>
      <c r="AB3144" s="61"/>
      <c r="AD3144" s="9" t="s">
        <v>56</v>
      </c>
      <c r="AF3144" s="9" t="s">
        <v>13</v>
      </c>
      <c r="AH3144" s="9" t="s">
        <v>123</v>
      </c>
    </row>
    <row r="3145" spans="1:52" hidden="1">
      <c r="A3145" s="69" t="s">
        <v>9610</v>
      </c>
      <c r="B3145" s="70" t="s">
        <v>9611</v>
      </c>
      <c r="F3145" s="60">
        <v>62</v>
      </c>
      <c r="G3145" s="40">
        <v>62</v>
      </c>
      <c r="I3145" s="8"/>
      <c r="J3145" s="6"/>
      <c r="K3145" s="64"/>
      <c r="N3145" s="24"/>
      <c r="T3145" s="19" t="s">
        <v>9612</v>
      </c>
      <c r="X3145" s="30">
        <v>46128</v>
      </c>
      <c r="AA3145" s="3" t="s">
        <v>94</v>
      </c>
      <c r="AB3145" s="61"/>
      <c r="AD3145" s="9" t="s">
        <v>56</v>
      </c>
      <c r="AF3145" s="9" t="s">
        <v>13</v>
      </c>
      <c r="AH3145" s="9" t="s">
        <v>123</v>
      </c>
    </row>
    <row r="3146" spans="1:52" hidden="1">
      <c r="A3146" s="69" t="s">
        <v>9613</v>
      </c>
      <c r="B3146" s="70" t="s">
        <v>9614</v>
      </c>
      <c r="F3146" s="60">
        <v>61</v>
      </c>
      <c r="G3146" s="40">
        <v>61</v>
      </c>
      <c r="I3146" s="8"/>
      <c r="J3146" s="6"/>
      <c r="K3146" s="64"/>
      <c r="N3146" s="24"/>
      <c r="T3146" s="19" t="s">
        <v>9615</v>
      </c>
      <c r="X3146" s="30">
        <v>46128</v>
      </c>
      <c r="AA3146" s="3" t="s">
        <v>94</v>
      </c>
      <c r="AB3146" s="61"/>
      <c r="AD3146" s="9" t="s">
        <v>56</v>
      </c>
      <c r="AF3146" s="9" t="s">
        <v>13</v>
      </c>
      <c r="AH3146" s="9" t="s">
        <v>123</v>
      </c>
    </row>
    <row r="3147" spans="1:52" hidden="1">
      <c r="A3147" s="69" t="s">
        <v>9616</v>
      </c>
      <c r="B3147" s="70" t="s">
        <v>7447</v>
      </c>
      <c r="F3147" s="60">
        <v>15</v>
      </c>
      <c r="G3147" s="40">
        <v>15</v>
      </c>
      <c r="I3147" s="8"/>
      <c r="J3147" s="6"/>
      <c r="K3147" s="64"/>
      <c r="N3147" s="24"/>
      <c r="T3147" s="19" t="s">
        <v>9617</v>
      </c>
      <c r="X3147" s="30">
        <v>46126</v>
      </c>
      <c r="AA3147" s="3" t="s">
        <v>1986</v>
      </c>
      <c r="AB3147" s="61"/>
      <c r="AD3147" s="9" t="s">
        <v>56</v>
      </c>
      <c r="AF3147" s="9" t="s">
        <v>13</v>
      </c>
      <c r="AH3147" s="9" t="s">
        <v>123</v>
      </c>
    </row>
    <row r="3148" spans="1:52" hidden="1">
      <c r="A3148" s="69" t="s">
        <v>9618</v>
      </c>
      <c r="B3148" s="70" t="s">
        <v>9705</v>
      </c>
      <c r="F3148" s="60">
        <v>3</v>
      </c>
      <c r="G3148" s="40">
        <v>3</v>
      </c>
      <c r="I3148" s="8"/>
      <c r="J3148" s="6"/>
      <c r="K3148" s="64"/>
      <c r="N3148" s="24"/>
      <c r="Q3148" s="8" t="s">
        <v>9619</v>
      </c>
      <c r="T3148" s="19" t="s">
        <v>9621</v>
      </c>
      <c r="X3148" s="30">
        <v>46188</v>
      </c>
      <c r="AA3148" s="3" t="s">
        <v>9620</v>
      </c>
      <c r="AB3148" s="61"/>
      <c r="AD3148" s="9" t="s">
        <v>126</v>
      </c>
      <c r="AF3148" s="9" t="s">
        <v>11</v>
      </c>
      <c r="AH3148" s="9" t="s">
        <v>82</v>
      </c>
      <c r="AJ3148" s="9" t="s">
        <v>31</v>
      </c>
      <c r="AL3148" s="9" t="s">
        <v>106</v>
      </c>
      <c r="AN3148" s="9" t="s">
        <v>48</v>
      </c>
      <c r="AP3148" s="9" t="s">
        <v>13</v>
      </c>
      <c r="AR3148" s="9" t="s">
        <v>123</v>
      </c>
    </row>
    <row r="3149" spans="1:52" hidden="1">
      <c r="A3149" s="69" t="s">
        <v>9622</v>
      </c>
      <c r="B3149" s="70" t="s">
        <v>9623</v>
      </c>
      <c r="F3149" s="60">
        <v>3</v>
      </c>
      <c r="G3149" s="40">
        <v>3</v>
      </c>
      <c r="I3149" s="8"/>
      <c r="J3149" s="6"/>
      <c r="K3149" s="64"/>
      <c r="N3149" s="24"/>
      <c r="Q3149" s="8" t="s">
        <v>9624</v>
      </c>
      <c r="T3149" s="19" t="s">
        <v>9625</v>
      </c>
      <c r="X3149" s="30">
        <v>46188</v>
      </c>
      <c r="AA3149" s="3" t="s">
        <v>9620</v>
      </c>
      <c r="AB3149" s="61"/>
      <c r="AD3149" s="9" t="s">
        <v>126</v>
      </c>
      <c r="AF3149" s="9" t="s">
        <v>11</v>
      </c>
      <c r="AH3149" s="9" t="s">
        <v>82</v>
      </c>
      <c r="AJ3149" s="9" t="s">
        <v>31</v>
      </c>
      <c r="AL3149" s="9" t="s">
        <v>106</v>
      </c>
      <c r="AN3149" s="9" t="s">
        <v>253</v>
      </c>
      <c r="AP3149" s="9" t="s">
        <v>13</v>
      </c>
      <c r="AR3149" s="9" t="s">
        <v>123</v>
      </c>
    </row>
    <row r="3150" spans="1:52" hidden="1">
      <c r="A3150" s="69" t="s">
        <v>9626</v>
      </c>
      <c r="B3150" s="70" t="s">
        <v>9627</v>
      </c>
      <c r="F3150" s="60">
        <v>36</v>
      </c>
      <c r="G3150" s="40">
        <v>36</v>
      </c>
      <c r="I3150" s="8"/>
      <c r="J3150" s="6"/>
      <c r="K3150" s="64"/>
      <c r="N3150" s="24"/>
      <c r="T3150" s="19" t="s">
        <v>9628</v>
      </c>
      <c r="X3150" s="30">
        <v>46125</v>
      </c>
      <c r="AA3150" s="3" t="s">
        <v>1931</v>
      </c>
      <c r="AB3150" s="61"/>
      <c r="AD3150" s="9" t="s">
        <v>56</v>
      </c>
      <c r="AF3150" s="9" t="s">
        <v>13</v>
      </c>
      <c r="AH3150" s="9" t="s">
        <v>123</v>
      </c>
    </row>
    <row r="3151" spans="1:52" hidden="1">
      <c r="A3151" s="69" t="s">
        <v>9629</v>
      </c>
      <c r="B3151" s="70" t="s">
        <v>9630</v>
      </c>
      <c r="F3151" s="60">
        <v>3</v>
      </c>
      <c r="G3151" s="40">
        <v>3</v>
      </c>
      <c r="I3151" s="8"/>
      <c r="J3151" s="6"/>
      <c r="K3151" s="64"/>
      <c r="N3151" s="24"/>
      <c r="Q3151" s="8" t="s">
        <v>9631</v>
      </c>
      <c r="T3151" s="19" t="s">
        <v>9632</v>
      </c>
      <c r="X3151" s="30">
        <v>46139</v>
      </c>
      <c r="AA3151" s="3" t="s">
        <v>1774</v>
      </c>
      <c r="AB3151" s="61"/>
      <c r="AD3151" s="9" t="s">
        <v>126</v>
      </c>
      <c r="AF3151" s="9" t="s">
        <v>11</v>
      </c>
      <c r="AH3151" s="9" t="s">
        <v>82</v>
      </c>
      <c r="AJ3151" s="9" t="s">
        <v>31</v>
      </c>
      <c r="AL3151" s="9" t="s">
        <v>87</v>
      </c>
      <c r="AN3151" s="9" t="s">
        <v>40</v>
      </c>
      <c r="AP3151" s="9" t="s">
        <v>106</v>
      </c>
      <c r="AR3151" s="9" t="s">
        <v>7</v>
      </c>
      <c r="AT3151" s="9" t="s">
        <v>48</v>
      </c>
      <c r="AV3151" s="9" t="s">
        <v>13</v>
      </c>
      <c r="AX3151" s="9" t="s">
        <v>41</v>
      </c>
      <c r="AZ3151" s="9" t="s">
        <v>123</v>
      </c>
    </row>
    <row r="3152" spans="1:52" hidden="1">
      <c r="A3152" s="69" t="s">
        <v>9633</v>
      </c>
      <c r="B3152" s="70" t="s">
        <v>9600</v>
      </c>
      <c r="F3152" s="60">
        <v>165</v>
      </c>
      <c r="G3152" s="40">
        <v>165</v>
      </c>
      <c r="I3152" s="8"/>
      <c r="J3152" s="6"/>
      <c r="K3152" s="64"/>
      <c r="N3152" s="24"/>
      <c r="T3152" s="19" t="s">
        <v>9634</v>
      </c>
      <c r="X3152" s="30">
        <v>46129</v>
      </c>
      <c r="AA3152" s="3" t="s">
        <v>1980</v>
      </c>
      <c r="AB3152" s="61"/>
      <c r="AD3152" s="9" t="s">
        <v>56</v>
      </c>
      <c r="AF3152" s="9" t="s">
        <v>2</v>
      </c>
      <c r="AH3152" s="9" t="s">
        <v>123</v>
      </c>
    </row>
    <row r="3153" spans="1:44" hidden="1">
      <c r="A3153" s="69" t="s">
        <v>9635</v>
      </c>
      <c r="B3153" s="70" t="s">
        <v>9636</v>
      </c>
      <c r="F3153" s="60">
        <v>20</v>
      </c>
      <c r="G3153" s="40">
        <v>20</v>
      </c>
      <c r="I3153" s="8"/>
      <c r="J3153" s="6"/>
      <c r="K3153" s="64"/>
      <c r="N3153" s="24"/>
      <c r="T3153" s="19" t="s">
        <v>9637</v>
      </c>
      <c r="X3153" s="30">
        <v>46129</v>
      </c>
      <c r="AA3153" s="3" t="s">
        <v>1628</v>
      </c>
      <c r="AB3153" s="61"/>
      <c r="AD3153" s="9" t="s">
        <v>56</v>
      </c>
      <c r="AF3153" s="9" t="s">
        <v>82</v>
      </c>
      <c r="AH3153" s="9" t="s">
        <v>31</v>
      </c>
      <c r="AJ3153" s="9" t="s">
        <v>123</v>
      </c>
    </row>
    <row r="3154" spans="1:44" hidden="1">
      <c r="A3154" s="69" t="s">
        <v>9638</v>
      </c>
      <c r="B3154" s="70" t="s">
        <v>6768</v>
      </c>
      <c r="F3154" s="60">
        <v>20</v>
      </c>
      <c r="G3154" s="40">
        <v>20</v>
      </c>
      <c r="I3154" s="8"/>
      <c r="J3154" s="6"/>
      <c r="K3154" s="64"/>
      <c r="N3154" s="24"/>
      <c r="T3154" s="19" t="s">
        <v>9639</v>
      </c>
      <c r="X3154" s="30">
        <v>46129</v>
      </c>
      <c r="AA3154" s="3" t="s">
        <v>1628</v>
      </c>
      <c r="AB3154" s="61"/>
      <c r="AD3154" s="9" t="s">
        <v>56</v>
      </c>
      <c r="AF3154" s="9" t="s">
        <v>2</v>
      </c>
      <c r="AH3154" s="9" t="s">
        <v>31</v>
      </c>
      <c r="AJ3154" s="9" t="s">
        <v>123</v>
      </c>
    </row>
    <row r="3155" spans="1:44" hidden="1">
      <c r="A3155" s="69" t="s">
        <v>9640</v>
      </c>
      <c r="B3155" s="70" t="s">
        <v>2939</v>
      </c>
      <c r="F3155" s="60">
        <v>15</v>
      </c>
      <c r="G3155" s="40">
        <v>15</v>
      </c>
      <c r="I3155" s="8"/>
      <c r="J3155" s="6"/>
      <c r="K3155" s="64"/>
      <c r="N3155" s="24"/>
      <c r="T3155" s="19" t="s">
        <v>9641</v>
      </c>
      <c r="X3155" s="30">
        <v>46129</v>
      </c>
      <c r="AA3155" s="3" t="s">
        <v>1628</v>
      </c>
      <c r="AB3155" s="61"/>
      <c r="AD3155" s="9" t="s">
        <v>56</v>
      </c>
      <c r="AF3155" s="9" t="s">
        <v>82</v>
      </c>
      <c r="AH3155" s="9" t="s">
        <v>31</v>
      </c>
      <c r="AJ3155" s="9" t="s">
        <v>123</v>
      </c>
    </row>
    <row r="3156" spans="1:44" hidden="1">
      <c r="A3156" s="69" t="s">
        <v>9642</v>
      </c>
      <c r="B3156" s="70" t="s">
        <v>9643</v>
      </c>
      <c r="F3156" s="60">
        <v>300</v>
      </c>
      <c r="G3156" s="40">
        <v>300</v>
      </c>
      <c r="I3156" s="8"/>
      <c r="J3156" s="6"/>
      <c r="K3156" s="64"/>
      <c r="N3156" s="24"/>
      <c r="T3156" s="19" t="s">
        <v>9644</v>
      </c>
      <c r="X3156" s="30">
        <v>46136</v>
      </c>
      <c r="AA3156" s="3" t="s">
        <v>1628</v>
      </c>
      <c r="AB3156" s="61"/>
      <c r="AD3156" s="9" t="s">
        <v>56</v>
      </c>
      <c r="AF3156" s="9" t="s">
        <v>82</v>
      </c>
      <c r="AH3156" s="9" t="s">
        <v>31</v>
      </c>
      <c r="AJ3156" s="9" t="s">
        <v>123</v>
      </c>
    </row>
    <row r="3157" spans="1:44" hidden="1">
      <c r="A3157" s="69" t="s">
        <v>9645</v>
      </c>
      <c r="B3157" s="70" t="s">
        <v>4289</v>
      </c>
      <c r="F3157" s="60">
        <v>50</v>
      </c>
      <c r="G3157" s="40">
        <v>50</v>
      </c>
      <c r="I3157" s="8"/>
      <c r="J3157" s="6"/>
      <c r="K3157" s="64"/>
      <c r="N3157" s="24"/>
      <c r="T3157" s="19" t="s">
        <v>9646</v>
      </c>
      <c r="X3157" s="30">
        <v>46178</v>
      </c>
      <c r="AA3157" s="3" t="s">
        <v>2889</v>
      </c>
      <c r="AB3157" s="61"/>
      <c r="AD3157" s="9" t="s">
        <v>56</v>
      </c>
      <c r="AF3157" s="9" t="s">
        <v>2</v>
      </c>
      <c r="AH3157" s="9" t="s">
        <v>31</v>
      </c>
      <c r="AJ3157" s="9" t="s">
        <v>9</v>
      </c>
      <c r="AL3157" s="9" t="s">
        <v>106</v>
      </c>
      <c r="AN3157" s="9" t="s">
        <v>48</v>
      </c>
      <c r="AP3157" s="9" t="s">
        <v>13</v>
      </c>
      <c r="AR3157" s="9" t="s">
        <v>123</v>
      </c>
    </row>
    <row r="3158" spans="1:44" hidden="1">
      <c r="A3158" s="69" t="s">
        <v>9647</v>
      </c>
      <c r="B3158" s="70" t="s">
        <v>9648</v>
      </c>
      <c r="F3158" s="60">
        <v>81</v>
      </c>
      <c r="G3158" s="40">
        <v>81</v>
      </c>
      <c r="I3158" s="8"/>
      <c r="J3158" s="6"/>
      <c r="K3158" s="64"/>
      <c r="N3158" s="24"/>
      <c r="T3158" s="19" t="s">
        <v>9649</v>
      </c>
      <c r="X3158" s="30">
        <v>46122</v>
      </c>
      <c r="AA3158" s="3" t="s">
        <v>1761</v>
      </c>
      <c r="AB3158" s="61"/>
      <c r="AD3158" s="9" t="s">
        <v>56</v>
      </c>
      <c r="AF3158" s="9" t="s">
        <v>44</v>
      </c>
      <c r="AH3158" s="9" t="s">
        <v>123</v>
      </c>
    </row>
    <row r="3159" spans="1:44" hidden="1">
      <c r="A3159" s="69" t="s">
        <v>9650</v>
      </c>
      <c r="B3159" s="70" t="s">
        <v>9441</v>
      </c>
      <c r="F3159" s="60">
        <v>150</v>
      </c>
      <c r="G3159" s="40">
        <v>150</v>
      </c>
      <c r="I3159" s="8"/>
      <c r="J3159" s="6"/>
      <c r="K3159" s="64"/>
      <c r="N3159" s="24"/>
      <c r="T3159" s="19" t="s">
        <v>9651</v>
      </c>
      <c r="X3159" s="30">
        <v>46125</v>
      </c>
      <c r="AA3159" s="3" t="s">
        <v>1818</v>
      </c>
      <c r="AB3159" s="61"/>
      <c r="AD3159" s="9" t="s">
        <v>56</v>
      </c>
      <c r="AF3159" s="9" t="s">
        <v>13</v>
      </c>
      <c r="AH3159" s="9" t="s">
        <v>41</v>
      </c>
      <c r="AJ3159" s="9" t="s">
        <v>123</v>
      </c>
    </row>
    <row r="3160" spans="1:44" hidden="1">
      <c r="A3160" s="69" t="s">
        <v>9652</v>
      </c>
      <c r="B3160" s="70" t="s">
        <v>5891</v>
      </c>
      <c r="F3160" s="60">
        <v>100</v>
      </c>
      <c r="G3160" s="40">
        <v>100</v>
      </c>
      <c r="I3160" s="8"/>
      <c r="J3160" s="6"/>
      <c r="K3160" s="64"/>
      <c r="N3160" s="24"/>
      <c r="T3160" s="19" t="s">
        <v>9653</v>
      </c>
      <c r="X3160" s="30">
        <v>46133</v>
      </c>
      <c r="AA3160" s="3" t="s">
        <v>1818</v>
      </c>
      <c r="AB3160" s="61"/>
      <c r="AD3160" s="9" t="s">
        <v>56</v>
      </c>
      <c r="AF3160" s="9" t="s">
        <v>13</v>
      </c>
      <c r="AH3160" s="9" t="s">
        <v>123</v>
      </c>
    </row>
    <row r="3161" spans="1:44" hidden="1">
      <c r="A3161" s="69" t="s">
        <v>9654</v>
      </c>
      <c r="B3161" s="70" t="s">
        <v>372</v>
      </c>
      <c r="F3161" s="60">
        <v>600</v>
      </c>
      <c r="G3161" s="40">
        <v>600</v>
      </c>
      <c r="I3161" s="8"/>
      <c r="J3161" s="6"/>
      <c r="K3161" s="64"/>
      <c r="N3161" s="24"/>
      <c r="T3161" s="19" t="s">
        <v>9655</v>
      </c>
      <c r="X3161" s="30">
        <v>46132</v>
      </c>
      <c r="AA3161" s="3" t="s">
        <v>1818</v>
      </c>
      <c r="AB3161" s="61"/>
      <c r="AD3161" s="9" t="s">
        <v>56</v>
      </c>
      <c r="AF3161" s="9" t="s">
        <v>11</v>
      </c>
      <c r="AH3161" s="9" t="s">
        <v>16</v>
      </c>
      <c r="AJ3161" s="9" t="s">
        <v>123</v>
      </c>
    </row>
    <row r="3162" spans="1:44" hidden="1">
      <c r="A3162" s="69" t="s">
        <v>9656</v>
      </c>
      <c r="B3162" s="70" t="s">
        <v>359</v>
      </c>
      <c r="F3162" s="60">
        <v>482</v>
      </c>
      <c r="G3162" s="40">
        <v>482</v>
      </c>
      <c r="I3162" s="8"/>
      <c r="J3162" s="6"/>
      <c r="K3162" s="64"/>
      <c r="N3162" s="24"/>
      <c r="T3162" s="19" t="s">
        <v>9657</v>
      </c>
      <c r="X3162" s="30">
        <v>46132</v>
      </c>
      <c r="AA3162" s="3" t="s">
        <v>1818</v>
      </c>
      <c r="AB3162" s="61"/>
      <c r="AD3162" s="9" t="s">
        <v>56</v>
      </c>
      <c r="AF3162" s="9" t="s">
        <v>13</v>
      </c>
      <c r="AH3162" s="9" t="s">
        <v>41</v>
      </c>
      <c r="AJ3162" s="9" t="s">
        <v>123</v>
      </c>
    </row>
    <row r="3163" spans="1:44" hidden="1">
      <c r="A3163" s="69" t="s">
        <v>9658</v>
      </c>
      <c r="B3163" s="70" t="s">
        <v>9659</v>
      </c>
      <c r="F3163" s="60">
        <v>30</v>
      </c>
      <c r="G3163" s="40">
        <v>30</v>
      </c>
      <c r="I3163" s="8"/>
      <c r="J3163" s="6"/>
      <c r="K3163" s="64"/>
      <c r="N3163" s="24"/>
      <c r="T3163" s="19" t="s">
        <v>9660</v>
      </c>
      <c r="X3163" s="30">
        <v>46164</v>
      </c>
      <c r="AA3163" s="3" t="s">
        <v>1856</v>
      </c>
      <c r="AB3163" s="61"/>
      <c r="AD3163" s="9" t="s">
        <v>56</v>
      </c>
      <c r="AF3163" s="9" t="s">
        <v>2</v>
      </c>
      <c r="AH3163" s="9" t="s">
        <v>31</v>
      </c>
      <c r="AJ3163" s="9" t="s">
        <v>40</v>
      </c>
      <c r="AL3163" s="9" t="s">
        <v>106</v>
      </c>
      <c r="AN3163" s="9" t="s">
        <v>48</v>
      </c>
      <c r="AP3163" s="9" t="s">
        <v>13</v>
      </c>
      <c r="AR3163" s="9" t="s">
        <v>123</v>
      </c>
    </row>
    <row r="3164" spans="1:44" hidden="1">
      <c r="A3164" s="69" t="s">
        <v>9661</v>
      </c>
      <c r="B3164" s="70" t="s">
        <v>9662</v>
      </c>
      <c r="F3164" s="60">
        <v>30</v>
      </c>
      <c r="G3164" s="40">
        <v>30</v>
      </c>
      <c r="I3164" s="8"/>
      <c r="J3164" s="6"/>
      <c r="K3164" s="64"/>
      <c r="N3164" s="24"/>
      <c r="T3164" s="19" t="s">
        <v>9663</v>
      </c>
      <c r="X3164" s="30">
        <v>46164</v>
      </c>
      <c r="AA3164" s="3" t="s">
        <v>1856</v>
      </c>
      <c r="AB3164" s="61"/>
      <c r="AD3164" s="9" t="s">
        <v>56</v>
      </c>
      <c r="AF3164" s="9" t="s">
        <v>2</v>
      </c>
      <c r="AH3164" s="9" t="s">
        <v>31</v>
      </c>
      <c r="AJ3164" s="9" t="s">
        <v>106</v>
      </c>
      <c r="AL3164" s="9" t="s">
        <v>48</v>
      </c>
      <c r="AN3164" s="9" t="s">
        <v>104</v>
      </c>
      <c r="AP3164" s="9" t="s">
        <v>123</v>
      </c>
    </row>
    <row r="3165" spans="1:44" hidden="1">
      <c r="A3165" s="69" t="s">
        <v>9664</v>
      </c>
      <c r="B3165" s="70" t="s">
        <v>9665</v>
      </c>
      <c r="F3165" s="60">
        <v>15</v>
      </c>
      <c r="G3165" s="40">
        <v>15</v>
      </c>
      <c r="I3165" s="8"/>
      <c r="J3165" s="6"/>
      <c r="K3165" s="64"/>
      <c r="N3165" s="24"/>
      <c r="T3165" s="19" t="s">
        <v>9666</v>
      </c>
      <c r="X3165" s="30">
        <v>46136</v>
      </c>
      <c r="AA3165" s="3" t="s">
        <v>1628</v>
      </c>
      <c r="AB3165" s="61"/>
      <c r="AD3165" s="9" t="s">
        <v>56</v>
      </c>
      <c r="AF3165" s="9" t="s">
        <v>82</v>
      </c>
      <c r="AH3165" s="9" t="s">
        <v>31</v>
      </c>
      <c r="AJ3165" s="9" t="s">
        <v>123</v>
      </c>
    </row>
    <row r="3166" spans="1:44" hidden="1">
      <c r="A3166" s="69" t="s">
        <v>9667</v>
      </c>
      <c r="B3166" s="70" t="s">
        <v>9668</v>
      </c>
      <c r="F3166" s="60">
        <v>15</v>
      </c>
      <c r="G3166" s="40">
        <v>15</v>
      </c>
      <c r="I3166" s="8"/>
      <c r="J3166" s="6"/>
      <c r="K3166" s="64"/>
      <c r="N3166" s="24"/>
      <c r="T3166" s="19" t="s">
        <v>9669</v>
      </c>
      <c r="X3166" s="30">
        <v>46136</v>
      </c>
      <c r="AA3166" s="3" t="s">
        <v>1628</v>
      </c>
      <c r="AB3166" s="61"/>
      <c r="AD3166" s="9" t="s">
        <v>56</v>
      </c>
      <c r="AF3166" s="9" t="s">
        <v>2</v>
      </c>
      <c r="AH3166" s="9" t="s">
        <v>31</v>
      </c>
      <c r="AJ3166" s="9" t="s">
        <v>123</v>
      </c>
    </row>
    <row r="3167" spans="1:44" hidden="1">
      <c r="A3167" s="69" t="s">
        <v>9670</v>
      </c>
      <c r="B3167" s="70" t="s">
        <v>3055</v>
      </c>
      <c r="F3167" s="60">
        <v>15</v>
      </c>
      <c r="G3167" s="40">
        <v>15</v>
      </c>
      <c r="I3167" s="8"/>
      <c r="J3167" s="6"/>
      <c r="K3167" s="64"/>
      <c r="N3167" s="24"/>
      <c r="T3167" s="19" t="s">
        <v>9671</v>
      </c>
      <c r="X3167" s="30">
        <v>46136</v>
      </c>
      <c r="AA3167" s="3" t="s">
        <v>1628</v>
      </c>
      <c r="AB3167" s="61"/>
      <c r="AD3167" s="9" t="s">
        <v>56</v>
      </c>
      <c r="AF3167" s="9" t="s">
        <v>82</v>
      </c>
      <c r="AH3167" s="9" t="s">
        <v>31</v>
      </c>
      <c r="AJ3167" s="9" t="s">
        <v>123</v>
      </c>
    </row>
    <row r="3168" spans="1:44" hidden="1">
      <c r="A3168" s="69" t="s">
        <v>9672</v>
      </c>
      <c r="B3168" s="70" t="s">
        <v>3140</v>
      </c>
      <c r="F3168" s="60">
        <v>15</v>
      </c>
      <c r="G3168" s="40">
        <v>15</v>
      </c>
      <c r="I3168" s="8"/>
      <c r="J3168" s="6"/>
      <c r="K3168" s="64"/>
      <c r="N3168" s="24"/>
      <c r="T3168" s="19" t="s">
        <v>9673</v>
      </c>
      <c r="X3168" s="30">
        <v>46136</v>
      </c>
      <c r="AA3168" s="3" t="s">
        <v>1628</v>
      </c>
      <c r="AB3168" s="61"/>
      <c r="AD3168" s="9" t="s">
        <v>56</v>
      </c>
      <c r="AF3168" s="9" t="s">
        <v>82</v>
      </c>
      <c r="AH3168" s="9" t="s">
        <v>31</v>
      </c>
      <c r="AJ3168" s="9" t="s">
        <v>123</v>
      </c>
    </row>
    <row r="3169" spans="1:42" hidden="1">
      <c r="A3169" s="69" t="s">
        <v>9674</v>
      </c>
      <c r="B3169" s="70" t="s">
        <v>2942</v>
      </c>
      <c r="F3169" s="60">
        <v>15</v>
      </c>
      <c r="G3169" s="40">
        <v>15</v>
      </c>
      <c r="I3169" s="8"/>
      <c r="J3169" s="6"/>
      <c r="K3169" s="64"/>
      <c r="N3169" s="24"/>
      <c r="T3169" s="19" t="s">
        <v>9675</v>
      </c>
      <c r="X3169" s="30">
        <v>46136</v>
      </c>
      <c r="AA3169" s="3" t="s">
        <v>1628</v>
      </c>
      <c r="AB3169" s="61"/>
      <c r="AD3169" s="9" t="s">
        <v>56</v>
      </c>
      <c r="AF3169" s="9" t="s">
        <v>82</v>
      </c>
      <c r="AH3169" s="9" t="s">
        <v>31</v>
      </c>
      <c r="AJ3169" s="9" t="s">
        <v>123</v>
      </c>
    </row>
    <row r="3170" spans="1:42" hidden="1">
      <c r="A3170" s="69" t="s">
        <v>9676</v>
      </c>
      <c r="B3170" s="70" t="s">
        <v>9677</v>
      </c>
      <c r="F3170" s="60">
        <v>5</v>
      </c>
      <c r="G3170" s="40">
        <v>5</v>
      </c>
      <c r="I3170" s="8"/>
      <c r="J3170" s="6"/>
      <c r="K3170" s="64"/>
      <c r="N3170" s="24"/>
      <c r="T3170" s="19" t="s">
        <v>9678</v>
      </c>
      <c r="X3170" s="30">
        <v>46168</v>
      </c>
      <c r="AA3170" s="3" t="s">
        <v>2242</v>
      </c>
      <c r="AB3170" s="61"/>
      <c r="AD3170" s="9" t="s">
        <v>56</v>
      </c>
      <c r="AF3170" s="9" t="s">
        <v>82</v>
      </c>
      <c r="AH3170" s="9" t="s">
        <v>31</v>
      </c>
      <c r="AJ3170" s="9" t="s">
        <v>106</v>
      </c>
      <c r="AL3170" s="9" t="s">
        <v>48</v>
      </c>
      <c r="AN3170" s="9" t="s">
        <v>13</v>
      </c>
      <c r="AP3170" s="9" t="s">
        <v>123</v>
      </c>
    </row>
    <row r="3171" spans="1:42" hidden="1">
      <c r="A3171" s="69" t="s">
        <v>9679</v>
      </c>
      <c r="B3171" s="70" t="s">
        <v>266</v>
      </c>
      <c r="F3171" s="60">
        <v>20</v>
      </c>
      <c r="G3171" s="40">
        <v>20</v>
      </c>
      <c r="I3171" s="8"/>
      <c r="J3171" s="6"/>
      <c r="K3171" s="64"/>
      <c r="N3171" s="24"/>
      <c r="T3171" s="19" t="s">
        <v>9680</v>
      </c>
      <c r="X3171" s="30">
        <v>46136</v>
      </c>
      <c r="AA3171" s="3" t="s">
        <v>1628</v>
      </c>
      <c r="AB3171" s="61"/>
      <c r="AD3171" s="9" t="s">
        <v>56</v>
      </c>
      <c r="AF3171" s="9" t="s">
        <v>2</v>
      </c>
      <c r="AH3171" s="9" t="s">
        <v>31</v>
      </c>
      <c r="AJ3171" s="9" t="s">
        <v>123</v>
      </c>
    </row>
    <row r="3172" spans="1:42" hidden="1">
      <c r="A3172" s="69" t="s">
        <v>9681</v>
      </c>
      <c r="B3172" s="70" t="s">
        <v>6869</v>
      </c>
      <c r="F3172" s="60">
        <v>20</v>
      </c>
      <c r="G3172" s="40">
        <v>20</v>
      </c>
      <c r="I3172" s="8"/>
      <c r="J3172" s="6"/>
      <c r="K3172" s="64"/>
      <c r="N3172" s="24"/>
      <c r="T3172" s="19" t="s">
        <v>9682</v>
      </c>
      <c r="X3172" s="30">
        <v>46136</v>
      </c>
      <c r="AA3172" s="3" t="s">
        <v>1628</v>
      </c>
      <c r="AB3172" s="61"/>
      <c r="AD3172" s="9" t="s">
        <v>56</v>
      </c>
      <c r="AF3172" s="9" t="s">
        <v>2</v>
      </c>
      <c r="AH3172" s="9" t="s">
        <v>31</v>
      </c>
      <c r="AJ3172" s="9" t="s">
        <v>123</v>
      </c>
    </row>
    <row r="3173" spans="1:42" hidden="1">
      <c r="A3173" s="69" t="s">
        <v>9683</v>
      </c>
      <c r="B3173" s="70" t="s">
        <v>6541</v>
      </c>
      <c r="F3173" s="60">
        <v>20</v>
      </c>
      <c r="G3173" s="40">
        <v>20</v>
      </c>
      <c r="I3173" s="8"/>
      <c r="J3173" s="6"/>
      <c r="K3173" s="64"/>
      <c r="N3173" s="24"/>
      <c r="T3173" s="19" t="s">
        <v>9684</v>
      </c>
      <c r="X3173" s="30">
        <v>46136</v>
      </c>
      <c r="AA3173" s="3" t="s">
        <v>1628</v>
      </c>
      <c r="AB3173" s="61"/>
      <c r="AD3173" s="9" t="s">
        <v>56</v>
      </c>
      <c r="AF3173" s="9" t="s">
        <v>82</v>
      </c>
      <c r="AH3173" s="9" t="s">
        <v>31</v>
      </c>
      <c r="AJ3173" s="9" t="s">
        <v>123</v>
      </c>
    </row>
    <row r="3174" spans="1:42" hidden="1">
      <c r="A3174" s="69" t="s">
        <v>9685</v>
      </c>
      <c r="B3174" s="70" t="s">
        <v>235</v>
      </c>
      <c r="F3174" s="60">
        <v>20</v>
      </c>
      <c r="G3174" s="40">
        <v>20</v>
      </c>
      <c r="I3174" s="8"/>
      <c r="J3174" s="6"/>
      <c r="K3174" s="64"/>
      <c r="N3174" s="24"/>
      <c r="T3174" s="19" t="s">
        <v>9686</v>
      </c>
      <c r="X3174" s="30">
        <v>46136</v>
      </c>
      <c r="AA3174" s="3" t="s">
        <v>1628</v>
      </c>
      <c r="AB3174" s="61"/>
      <c r="AD3174" s="9" t="s">
        <v>56</v>
      </c>
      <c r="AF3174" s="9" t="s">
        <v>2</v>
      </c>
      <c r="AH3174" s="9" t="s">
        <v>31</v>
      </c>
      <c r="AJ3174" s="9" t="s">
        <v>123</v>
      </c>
    </row>
    <row r="3175" spans="1:42" hidden="1">
      <c r="A3175" s="69" t="s">
        <v>9687</v>
      </c>
      <c r="B3175" s="70" t="s">
        <v>9688</v>
      </c>
      <c r="F3175" s="60">
        <v>2</v>
      </c>
      <c r="G3175" s="40">
        <v>2</v>
      </c>
      <c r="I3175" s="8"/>
      <c r="J3175" s="6"/>
      <c r="K3175" s="64"/>
      <c r="N3175" s="24"/>
      <c r="T3175" s="19" t="s">
        <v>9689</v>
      </c>
      <c r="X3175" s="30">
        <v>46132</v>
      </c>
      <c r="AA3175" s="3" t="s">
        <v>1690</v>
      </c>
      <c r="AB3175" s="61"/>
      <c r="AD3175" s="9" t="s">
        <v>56</v>
      </c>
      <c r="AF3175" s="9" t="s">
        <v>82</v>
      </c>
      <c r="AH3175" s="9" t="s">
        <v>123</v>
      </c>
    </row>
    <row r="3176" spans="1:42" hidden="1">
      <c r="A3176" s="69" t="s">
        <v>9690</v>
      </c>
      <c r="B3176" s="70" t="s">
        <v>9691</v>
      </c>
      <c r="F3176" s="60">
        <v>1</v>
      </c>
      <c r="G3176" s="40">
        <v>1</v>
      </c>
      <c r="I3176" s="8"/>
      <c r="J3176" s="6"/>
      <c r="K3176" s="64"/>
      <c r="N3176" s="24"/>
      <c r="T3176" s="19" t="s">
        <v>9692</v>
      </c>
      <c r="X3176" s="30">
        <v>46132</v>
      </c>
      <c r="AA3176" s="3" t="s">
        <v>1690</v>
      </c>
      <c r="AB3176" s="61"/>
      <c r="AD3176" s="9" t="s">
        <v>56</v>
      </c>
      <c r="AF3176" s="9" t="s">
        <v>82</v>
      </c>
      <c r="AH3176" s="9" t="s">
        <v>123</v>
      </c>
    </row>
    <row r="3177" spans="1:42" hidden="1">
      <c r="A3177" s="69" t="s">
        <v>9693</v>
      </c>
      <c r="B3177" s="70" t="s">
        <v>9694</v>
      </c>
      <c r="F3177" s="60">
        <v>60</v>
      </c>
      <c r="G3177" s="40">
        <v>60</v>
      </c>
      <c r="I3177" s="8"/>
      <c r="J3177" s="6"/>
      <c r="K3177" s="64"/>
      <c r="N3177" s="24"/>
      <c r="T3177" s="19" t="s">
        <v>9695</v>
      </c>
      <c r="X3177" s="30">
        <v>46128</v>
      </c>
      <c r="AA3177" s="3" t="s">
        <v>10</v>
      </c>
      <c r="AB3177" s="61"/>
      <c r="AD3177" s="9" t="s">
        <v>56</v>
      </c>
      <c r="AF3177" s="9" t="s">
        <v>44</v>
      </c>
      <c r="AH3177" s="9" t="s">
        <v>123</v>
      </c>
    </row>
    <row r="3178" spans="1:42" hidden="1">
      <c r="A3178" s="69" t="s">
        <v>9696</v>
      </c>
      <c r="B3178" s="70" t="s">
        <v>9697</v>
      </c>
      <c r="F3178" s="60">
        <v>9</v>
      </c>
      <c r="G3178" s="40">
        <v>9</v>
      </c>
      <c r="I3178" s="8"/>
      <c r="J3178" s="6"/>
      <c r="K3178" s="64"/>
      <c r="N3178" s="24"/>
      <c r="T3178" s="19" t="s">
        <v>9698</v>
      </c>
      <c r="X3178" s="30">
        <v>46127</v>
      </c>
      <c r="AA3178" s="3" t="s">
        <v>1744</v>
      </c>
      <c r="AB3178" s="61"/>
      <c r="AD3178" s="9" t="s">
        <v>56</v>
      </c>
      <c r="AF3178" s="9" t="s">
        <v>13</v>
      </c>
      <c r="AH3178" s="9" t="s">
        <v>123</v>
      </c>
    </row>
    <row r="3179" spans="1:42" hidden="1">
      <c r="A3179" s="69" t="s">
        <v>9699</v>
      </c>
      <c r="B3179" s="70" t="s">
        <v>9700</v>
      </c>
      <c r="F3179" s="60">
        <v>7</v>
      </c>
      <c r="G3179" s="40">
        <v>7</v>
      </c>
      <c r="I3179" s="8"/>
      <c r="J3179" s="6"/>
      <c r="K3179" s="64"/>
      <c r="N3179" s="24"/>
      <c r="T3179" s="19" t="s">
        <v>9701</v>
      </c>
      <c r="X3179" s="30">
        <v>46129</v>
      </c>
      <c r="AA3179" s="3" t="s">
        <v>2167</v>
      </c>
      <c r="AB3179" s="61"/>
      <c r="AD3179" s="9" t="s">
        <v>56</v>
      </c>
      <c r="AF3179" s="9" t="s">
        <v>13</v>
      </c>
      <c r="AH3179" s="9" t="s">
        <v>123</v>
      </c>
    </row>
    <row r="3180" spans="1:42" hidden="1">
      <c r="A3180" s="69" t="s">
        <v>9702</v>
      </c>
      <c r="B3180" s="70" t="s">
        <v>9703</v>
      </c>
      <c r="F3180" s="60">
        <v>7</v>
      </c>
      <c r="G3180" s="40">
        <v>7</v>
      </c>
      <c r="I3180" s="8"/>
      <c r="J3180" s="6"/>
      <c r="K3180" s="64"/>
      <c r="N3180" s="24"/>
      <c r="T3180" s="19" t="s">
        <v>9704</v>
      </c>
      <c r="X3180" s="30">
        <v>46129</v>
      </c>
      <c r="AA3180" s="3" t="s">
        <v>2167</v>
      </c>
      <c r="AB3180" s="61"/>
      <c r="AD3180" s="9" t="s">
        <v>56</v>
      </c>
      <c r="AF3180" s="9" t="s">
        <v>13</v>
      </c>
      <c r="AH3180" s="9" t="s">
        <v>123</v>
      </c>
    </row>
    <row r="3181" spans="1:42" hidden="1">
      <c r="A3181" s="69" t="s">
        <v>9706</v>
      </c>
      <c r="B3181" s="70" t="s">
        <v>9707</v>
      </c>
      <c r="F3181" s="60">
        <v>210</v>
      </c>
      <c r="G3181" s="40">
        <v>210</v>
      </c>
      <c r="I3181" s="8"/>
      <c r="J3181" s="6"/>
      <c r="K3181" s="64"/>
      <c r="N3181" s="24"/>
      <c r="T3181" s="19" t="s">
        <v>9708</v>
      </c>
      <c r="X3181" s="30">
        <v>46132</v>
      </c>
      <c r="AA3181" s="3" t="s">
        <v>3</v>
      </c>
      <c r="AB3181" s="61"/>
      <c r="AD3181" s="9" t="s">
        <v>56</v>
      </c>
      <c r="AF3181" s="9" t="s">
        <v>13</v>
      </c>
      <c r="AH3181" s="9" t="s">
        <v>123</v>
      </c>
    </row>
    <row r="3182" spans="1:42" hidden="1">
      <c r="A3182" s="69" t="s">
        <v>9709</v>
      </c>
      <c r="B3182" s="70" t="s">
        <v>5755</v>
      </c>
      <c r="F3182" s="60">
        <v>10</v>
      </c>
      <c r="G3182" s="40">
        <v>10</v>
      </c>
      <c r="I3182" s="8"/>
      <c r="J3182" s="6"/>
      <c r="K3182" s="64"/>
      <c r="N3182" s="24"/>
      <c r="T3182" s="19" t="s">
        <v>9710</v>
      </c>
      <c r="X3182" s="30">
        <v>46129</v>
      </c>
      <c r="AA3182" s="3" t="s">
        <v>276</v>
      </c>
      <c r="AB3182" s="61"/>
      <c r="AD3182" s="9" t="s">
        <v>56</v>
      </c>
      <c r="AF3182" s="9" t="s">
        <v>13</v>
      </c>
      <c r="AH3182" s="9" t="s">
        <v>123</v>
      </c>
    </row>
    <row r="3183" spans="1:42" hidden="1">
      <c r="A3183" s="69" t="s">
        <v>9711</v>
      </c>
      <c r="B3183" s="70" t="s">
        <v>5758</v>
      </c>
      <c r="F3183" s="60">
        <v>10</v>
      </c>
      <c r="G3183" s="40">
        <v>10</v>
      </c>
      <c r="I3183" s="8"/>
      <c r="J3183" s="6"/>
      <c r="K3183" s="64"/>
      <c r="N3183" s="24"/>
      <c r="T3183" s="19" t="s">
        <v>9712</v>
      </c>
      <c r="X3183" s="30">
        <v>46129</v>
      </c>
      <c r="AA3183" s="3" t="s">
        <v>276</v>
      </c>
      <c r="AB3183" s="61"/>
      <c r="AD3183" s="9" t="s">
        <v>56</v>
      </c>
      <c r="AF3183" s="9" t="s">
        <v>13</v>
      </c>
      <c r="AH3183" s="9" t="s">
        <v>123</v>
      </c>
    </row>
    <row r="3184" spans="1:42" hidden="1">
      <c r="A3184" s="69" t="s">
        <v>9713</v>
      </c>
      <c r="B3184" s="70" t="s">
        <v>2908</v>
      </c>
      <c r="F3184" s="60">
        <v>200</v>
      </c>
      <c r="G3184" s="40">
        <v>200</v>
      </c>
      <c r="I3184" s="8"/>
      <c r="J3184" s="6"/>
      <c r="K3184" s="64"/>
      <c r="N3184" s="24"/>
      <c r="T3184" s="19" t="s">
        <v>9714</v>
      </c>
      <c r="X3184" s="30">
        <v>46136</v>
      </c>
      <c r="AA3184" s="3" t="s">
        <v>1818</v>
      </c>
      <c r="AB3184" s="61"/>
      <c r="AD3184" s="9" t="s">
        <v>56</v>
      </c>
      <c r="AF3184" s="9" t="s">
        <v>2</v>
      </c>
      <c r="AH3184" s="9" t="s">
        <v>31</v>
      </c>
      <c r="AJ3184" s="9" t="s">
        <v>123</v>
      </c>
    </row>
    <row r="3185" spans="1:50" hidden="1">
      <c r="A3185" s="69" t="s">
        <v>9715</v>
      </c>
      <c r="B3185" s="70" t="s">
        <v>9716</v>
      </c>
      <c r="F3185" s="60">
        <v>150</v>
      </c>
      <c r="G3185" s="40">
        <v>150</v>
      </c>
      <c r="I3185" s="8"/>
      <c r="J3185" s="6"/>
      <c r="K3185" s="64"/>
      <c r="N3185" s="24"/>
      <c r="T3185" s="19" t="s">
        <v>9717</v>
      </c>
      <c r="X3185" s="30">
        <v>46129</v>
      </c>
      <c r="AA3185" s="3" t="s">
        <v>1818</v>
      </c>
      <c r="AB3185" s="61"/>
      <c r="AD3185" s="9" t="s">
        <v>56</v>
      </c>
      <c r="AF3185" s="9" t="s">
        <v>2</v>
      </c>
      <c r="AH3185" s="9" t="s">
        <v>31</v>
      </c>
      <c r="AJ3185" s="9" t="s">
        <v>123</v>
      </c>
    </row>
    <row r="3186" spans="1:50" hidden="1">
      <c r="A3186" s="69" t="s">
        <v>9718</v>
      </c>
      <c r="B3186" s="70" t="s">
        <v>8558</v>
      </c>
      <c r="F3186" s="60">
        <v>5</v>
      </c>
      <c r="G3186" s="40">
        <v>5</v>
      </c>
      <c r="I3186" s="8"/>
      <c r="J3186" s="6"/>
      <c r="K3186" s="64"/>
      <c r="N3186" s="24"/>
      <c r="Q3186" s="8" t="s">
        <v>8559</v>
      </c>
      <c r="T3186" s="19" t="s">
        <v>9719</v>
      </c>
      <c r="X3186" s="30">
        <v>46178</v>
      </c>
      <c r="AA3186" s="3" t="s">
        <v>6887</v>
      </c>
      <c r="AB3186" s="61"/>
      <c r="AD3186" s="9" t="s">
        <v>126</v>
      </c>
      <c r="AF3186" s="9" t="s">
        <v>11</v>
      </c>
      <c r="AH3186" s="9" t="s">
        <v>82</v>
      </c>
      <c r="AJ3186" s="9" t="s">
        <v>31</v>
      </c>
      <c r="AL3186" s="9" t="s">
        <v>106</v>
      </c>
      <c r="AN3186" s="9" t="s">
        <v>24</v>
      </c>
      <c r="AP3186" s="9" t="s">
        <v>48</v>
      </c>
      <c r="AR3186" s="9" t="s">
        <v>13</v>
      </c>
      <c r="AT3186" s="9" t="s">
        <v>123</v>
      </c>
    </row>
    <row r="3187" spans="1:50" hidden="1">
      <c r="A3187" s="69" t="s">
        <v>9720</v>
      </c>
      <c r="B3187" s="70" t="s">
        <v>8562</v>
      </c>
      <c r="F3187" s="60">
        <v>35</v>
      </c>
      <c r="G3187" s="40">
        <v>35</v>
      </c>
      <c r="I3187" s="8"/>
      <c r="J3187" s="6"/>
      <c r="K3187" s="64"/>
      <c r="N3187" s="24"/>
      <c r="Q3187" s="8" t="s">
        <v>8563</v>
      </c>
      <c r="T3187" s="19" t="s">
        <v>9721</v>
      </c>
      <c r="X3187" s="30">
        <v>46178</v>
      </c>
      <c r="AA3187" s="3" t="s">
        <v>6887</v>
      </c>
      <c r="AB3187" s="61"/>
      <c r="AD3187" s="9" t="s">
        <v>126</v>
      </c>
      <c r="AF3187" s="9" t="s">
        <v>11</v>
      </c>
      <c r="AH3187" s="9" t="s">
        <v>82</v>
      </c>
      <c r="AJ3187" s="9" t="s">
        <v>31</v>
      </c>
      <c r="AL3187" s="9" t="s">
        <v>106</v>
      </c>
      <c r="AN3187" s="9" t="s">
        <v>48</v>
      </c>
      <c r="AP3187" s="9" t="s">
        <v>13</v>
      </c>
      <c r="AR3187" s="9" t="s">
        <v>123</v>
      </c>
    </row>
    <row r="3188" spans="1:50" hidden="1">
      <c r="A3188" s="69" t="s">
        <v>9722</v>
      </c>
      <c r="B3188" s="70" t="s">
        <v>213</v>
      </c>
      <c r="F3188" s="60">
        <v>22</v>
      </c>
      <c r="G3188" s="40">
        <v>0</v>
      </c>
      <c r="I3188" s="8"/>
      <c r="J3188" s="6"/>
      <c r="K3188" s="64"/>
      <c r="N3188" s="24"/>
      <c r="Q3188" s="8" t="s">
        <v>3725</v>
      </c>
      <c r="T3188" s="19" t="s">
        <v>9723</v>
      </c>
      <c r="X3188" s="30">
        <v>46175</v>
      </c>
      <c r="AA3188" s="3" t="s">
        <v>1831</v>
      </c>
      <c r="AB3188" s="61"/>
      <c r="AD3188" s="9" t="s">
        <v>126</v>
      </c>
      <c r="AF3188" s="9" t="s">
        <v>11</v>
      </c>
      <c r="AH3188" s="9" t="s">
        <v>16</v>
      </c>
      <c r="AJ3188" s="9" t="s">
        <v>82</v>
      </c>
      <c r="AL3188" s="9" t="s">
        <v>31</v>
      </c>
      <c r="AN3188" s="9" t="s">
        <v>78</v>
      </c>
      <c r="AP3188" s="9" t="s">
        <v>48</v>
      </c>
      <c r="AR3188" s="9" t="s">
        <v>13</v>
      </c>
      <c r="AT3188" s="9" t="s">
        <v>123</v>
      </c>
    </row>
    <row r="3189" spans="1:50" hidden="1">
      <c r="A3189" s="69" t="s">
        <v>9724</v>
      </c>
      <c r="B3189" s="70" t="s">
        <v>649</v>
      </c>
      <c r="F3189" s="60">
        <v>20</v>
      </c>
      <c r="G3189" s="40">
        <v>20</v>
      </c>
      <c r="I3189" s="8"/>
      <c r="J3189" s="6"/>
      <c r="K3189" s="64"/>
      <c r="N3189" s="24"/>
      <c r="Q3189" s="8" t="s">
        <v>9725</v>
      </c>
      <c r="T3189" s="19" t="s">
        <v>9726</v>
      </c>
      <c r="X3189" s="30">
        <v>46237</v>
      </c>
      <c r="AA3189" s="3" t="s">
        <v>2408</v>
      </c>
      <c r="AB3189" s="61"/>
      <c r="AD3189" s="9" t="s">
        <v>126</v>
      </c>
      <c r="AF3189" s="9" t="s">
        <v>11</v>
      </c>
      <c r="AH3189" s="9" t="s">
        <v>44</v>
      </c>
      <c r="AJ3189" s="9" t="s">
        <v>2</v>
      </c>
      <c r="AL3189" s="9" t="s">
        <v>31</v>
      </c>
      <c r="AN3189" s="9" t="s">
        <v>57</v>
      </c>
      <c r="AP3189" s="9" t="s">
        <v>7</v>
      </c>
      <c r="AR3189" s="9" t="s">
        <v>13</v>
      </c>
      <c r="AT3189" s="9" t="s">
        <v>123</v>
      </c>
    </row>
    <row r="3190" spans="1:50" hidden="1">
      <c r="A3190" s="69" t="s">
        <v>9727</v>
      </c>
      <c r="B3190" s="70" t="s">
        <v>220</v>
      </c>
      <c r="F3190" s="60">
        <v>15</v>
      </c>
      <c r="G3190" s="40">
        <v>15</v>
      </c>
      <c r="I3190" s="8"/>
      <c r="J3190" s="6"/>
      <c r="K3190" s="64"/>
      <c r="N3190" s="24"/>
      <c r="Q3190" s="8" t="s">
        <v>9728</v>
      </c>
      <c r="T3190" s="19" t="s">
        <v>9729</v>
      </c>
      <c r="X3190" s="30">
        <v>46297</v>
      </c>
      <c r="AA3190" s="3" t="s">
        <v>2408</v>
      </c>
      <c r="AB3190" s="61"/>
      <c r="AD3190" s="9" t="s">
        <v>126</v>
      </c>
      <c r="AF3190" s="9" t="s">
        <v>11</v>
      </c>
      <c r="AH3190" s="9" t="s">
        <v>2</v>
      </c>
      <c r="AJ3190" s="9" t="s">
        <v>31</v>
      </c>
      <c r="AL3190" s="9" t="s">
        <v>106</v>
      </c>
      <c r="AN3190" s="9" t="s">
        <v>48</v>
      </c>
      <c r="AP3190" s="9" t="s">
        <v>13</v>
      </c>
      <c r="AR3190" s="9" t="s">
        <v>123</v>
      </c>
    </row>
    <row r="3191" spans="1:50" hidden="1">
      <c r="A3191" s="69" t="s">
        <v>9730</v>
      </c>
      <c r="B3191" s="70" t="s">
        <v>2995</v>
      </c>
      <c r="F3191" s="60">
        <v>22</v>
      </c>
      <c r="G3191" s="40">
        <v>22</v>
      </c>
      <c r="I3191" s="8"/>
      <c r="J3191" s="6"/>
      <c r="K3191" s="64"/>
      <c r="N3191" s="24"/>
      <c r="T3191" s="19" t="s">
        <v>9731</v>
      </c>
      <c r="X3191" s="30" t="s">
        <v>94</v>
      </c>
      <c r="AB3191" s="61"/>
      <c r="AD3191" s="9" t="s">
        <v>56</v>
      </c>
      <c r="AF3191" s="9" t="s">
        <v>13</v>
      </c>
      <c r="AH3191" s="9" t="s">
        <v>123</v>
      </c>
    </row>
    <row r="3192" spans="1:50" hidden="1">
      <c r="A3192" s="69" t="s">
        <v>9732</v>
      </c>
      <c r="B3192" s="70" t="s">
        <v>9733</v>
      </c>
      <c r="F3192" s="60">
        <v>6</v>
      </c>
      <c r="G3192" s="40">
        <v>6</v>
      </c>
      <c r="I3192" s="8"/>
      <c r="J3192" s="6"/>
      <c r="K3192" s="64"/>
      <c r="N3192" s="24"/>
      <c r="T3192" s="19" t="s">
        <v>9734</v>
      </c>
      <c r="AA3192" s="3" t="s">
        <v>2487</v>
      </c>
      <c r="AB3192" s="61"/>
      <c r="AD3192" s="9" t="s">
        <v>56</v>
      </c>
      <c r="AF3192" s="9" t="s">
        <v>13</v>
      </c>
      <c r="AH3192" s="9" t="s">
        <v>123</v>
      </c>
    </row>
    <row r="3193" spans="1:50" hidden="1">
      <c r="A3193" s="69" t="s">
        <v>9735</v>
      </c>
      <c r="B3193" s="70" t="s">
        <v>9736</v>
      </c>
      <c r="F3193" s="60">
        <v>7</v>
      </c>
      <c r="G3193" s="40">
        <v>7</v>
      </c>
      <c r="I3193" s="8"/>
      <c r="J3193" s="6"/>
      <c r="K3193" s="64"/>
      <c r="N3193" s="24"/>
      <c r="T3193" s="19" t="s">
        <v>9737</v>
      </c>
      <c r="AA3193" s="3" t="s">
        <v>2536</v>
      </c>
      <c r="AB3193" s="61"/>
      <c r="AD3193" s="9" t="s">
        <v>56</v>
      </c>
      <c r="AF3193" s="9" t="s">
        <v>26</v>
      </c>
      <c r="AH3193" s="9" t="s">
        <v>31</v>
      </c>
      <c r="AJ3193" s="9" t="s">
        <v>123</v>
      </c>
    </row>
    <row r="3194" spans="1:50" hidden="1">
      <c r="A3194" s="69" t="s">
        <v>9738</v>
      </c>
      <c r="B3194" s="70" t="s">
        <v>9298</v>
      </c>
      <c r="F3194" s="60">
        <v>8</v>
      </c>
      <c r="G3194" s="40">
        <v>8</v>
      </c>
      <c r="I3194" s="8"/>
      <c r="J3194" s="6"/>
      <c r="K3194" s="64"/>
      <c r="N3194" s="24"/>
      <c r="T3194" s="19" t="s">
        <v>9739</v>
      </c>
      <c r="AA3194" s="3" t="s">
        <v>7270</v>
      </c>
      <c r="AB3194" s="61"/>
      <c r="AD3194" s="9" t="s">
        <v>56</v>
      </c>
      <c r="AF3194" s="9" t="s">
        <v>13</v>
      </c>
      <c r="AH3194" s="9" t="s">
        <v>123</v>
      </c>
    </row>
    <row r="3195" spans="1:50" hidden="1">
      <c r="A3195" s="69" t="s">
        <v>9740</v>
      </c>
      <c r="B3195" s="70" t="s">
        <v>304</v>
      </c>
      <c r="F3195" s="60">
        <v>322</v>
      </c>
      <c r="G3195" s="40">
        <v>322</v>
      </c>
      <c r="I3195" s="8"/>
      <c r="J3195" s="6"/>
      <c r="K3195" s="64"/>
      <c r="N3195" s="24"/>
      <c r="T3195" s="19" t="s">
        <v>9741</v>
      </c>
      <c r="AA3195" s="3" t="s">
        <v>1744</v>
      </c>
      <c r="AB3195" s="61"/>
      <c r="AD3195" s="9" t="s">
        <v>56</v>
      </c>
      <c r="AF3195" s="9" t="s">
        <v>13</v>
      </c>
      <c r="AH3195" s="9" t="s">
        <v>123</v>
      </c>
    </row>
    <row r="3196" spans="1:50" hidden="1">
      <c r="A3196" s="69" t="s">
        <v>9742</v>
      </c>
      <c r="B3196" s="70" t="s">
        <v>9743</v>
      </c>
      <c r="F3196" s="60">
        <v>102</v>
      </c>
      <c r="G3196" s="40">
        <v>102</v>
      </c>
      <c r="I3196" s="8"/>
      <c r="J3196" s="6"/>
      <c r="K3196" s="64"/>
      <c r="N3196" s="24"/>
      <c r="T3196" s="19" t="s">
        <v>9744</v>
      </c>
      <c r="AA3196" s="3" t="s">
        <v>1654</v>
      </c>
      <c r="AB3196" s="61"/>
      <c r="AD3196" s="9" t="s">
        <v>56</v>
      </c>
      <c r="AF3196" s="9" t="s">
        <v>2</v>
      </c>
      <c r="AH3196" s="9" t="s">
        <v>31</v>
      </c>
      <c r="AJ3196" s="9" t="s">
        <v>123</v>
      </c>
    </row>
    <row r="3197" spans="1:50" hidden="1">
      <c r="A3197" s="69" t="s">
        <v>9745</v>
      </c>
      <c r="B3197" s="70" t="s">
        <v>9454</v>
      </c>
      <c r="F3197" s="60">
        <v>1</v>
      </c>
      <c r="G3197" s="40">
        <v>1</v>
      </c>
      <c r="I3197" s="8"/>
      <c r="J3197" s="6"/>
      <c r="K3197" s="64"/>
      <c r="N3197" s="24"/>
      <c r="T3197" s="19" t="s">
        <v>9746</v>
      </c>
      <c r="AA3197" s="3" t="s">
        <v>1654</v>
      </c>
      <c r="AB3197" s="61"/>
      <c r="AD3197" s="9" t="s">
        <v>56</v>
      </c>
      <c r="AF3197" s="9" t="s">
        <v>13</v>
      </c>
      <c r="AH3197" s="9" t="s">
        <v>123</v>
      </c>
    </row>
    <row r="3198" spans="1:50" hidden="1">
      <c r="A3198" s="69" t="s">
        <v>9747</v>
      </c>
      <c r="B3198" s="70" t="s">
        <v>3887</v>
      </c>
      <c r="F3198" s="60">
        <v>100</v>
      </c>
      <c r="G3198" s="40">
        <v>100</v>
      </c>
      <c r="I3198" s="8"/>
      <c r="J3198" s="6"/>
      <c r="K3198" s="64"/>
      <c r="N3198" s="24"/>
      <c r="T3198" s="19" t="s">
        <v>9748</v>
      </c>
      <c r="AA3198" s="3" t="s">
        <v>1818</v>
      </c>
      <c r="AB3198" s="61"/>
      <c r="AD3198" s="9" t="s">
        <v>56</v>
      </c>
      <c r="AF3198" s="9" t="s">
        <v>13</v>
      </c>
      <c r="AH3198" s="9" t="s">
        <v>41</v>
      </c>
      <c r="AJ3198" s="9" t="s">
        <v>123</v>
      </c>
    </row>
    <row r="3199" spans="1:50" hidden="1">
      <c r="A3199" s="69" t="s">
        <v>9749</v>
      </c>
      <c r="B3199" s="70" t="s">
        <v>7606</v>
      </c>
      <c r="F3199" s="60">
        <v>200</v>
      </c>
      <c r="G3199" s="40">
        <v>200</v>
      </c>
      <c r="I3199" s="8"/>
      <c r="J3199" s="6"/>
      <c r="K3199" s="64"/>
      <c r="N3199" s="24"/>
      <c r="Q3199" s="8" t="s">
        <v>7607</v>
      </c>
      <c r="T3199" s="19" t="s">
        <v>9750</v>
      </c>
      <c r="AA3199" s="3" t="s">
        <v>3819</v>
      </c>
      <c r="AB3199" s="61"/>
      <c r="AD3199" s="9" t="s">
        <v>126</v>
      </c>
      <c r="AF3199" s="9" t="s">
        <v>11</v>
      </c>
      <c r="AH3199" s="9" t="s">
        <v>44</v>
      </c>
      <c r="AJ3199" s="9" t="s">
        <v>16</v>
      </c>
      <c r="AL3199" s="9" t="s">
        <v>82</v>
      </c>
      <c r="AN3199" s="9" t="s">
        <v>31</v>
      </c>
      <c r="AP3199" s="9" t="s">
        <v>106</v>
      </c>
      <c r="AR3199" s="9" t="s">
        <v>48</v>
      </c>
      <c r="AT3199" s="9" t="s">
        <v>17</v>
      </c>
      <c r="AV3199" s="9" t="s">
        <v>13</v>
      </c>
      <c r="AX3199" s="9" t="s">
        <v>123</v>
      </c>
    </row>
    <row r="3200" spans="1:50" hidden="1">
      <c r="A3200" s="69" t="s">
        <v>9751</v>
      </c>
      <c r="B3200" s="70" t="s">
        <v>8332</v>
      </c>
      <c r="F3200" s="60">
        <v>5</v>
      </c>
      <c r="G3200" s="40">
        <v>0</v>
      </c>
      <c r="I3200" s="8"/>
      <c r="J3200" s="6"/>
      <c r="K3200" s="64"/>
      <c r="N3200" s="24"/>
      <c r="Q3200" s="8" t="s">
        <v>8333</v>
      </c>
      <c r="T3200" s="19" t="s">
        <v>9752</v>
      </c>
      <c r="AA3200" s="3" t="s">
        <v>1831</v>
      </c>
      <c r="AB3200" s="61"/>
      <c r="AD3200" s="9" t="s">
        <v>126</v>
      </c>
      <c r="AF3200" s="9" t="s">
        <v>11</v>
      </c>
      <c r="AH3200" s="9" t="s">
        <v>2</v>
      </c>
      <c r="AJ3200" s="9" t="s">
        <v>31</v>
      </c>
      <c r="AL3200" s="9" t="s">
        <v>106</v>
      </c>
      <c r="AN3200" s="9" t="s">
        <v>48</v>
      </c>
      <c r="AP3200" s="9" t="s">
        <v>13</v>
      </c>
      <c r="AR3200" s="9" t="s">
        <v>123</v>
      </c>
    </row>
    <row r="3201" spans="1:50" hidden="1">
      <c r="A3201" s="69" t="s">
        <v>9753</v>
      </c>
      <c r="B3201" s="70" t="s">
        <v>8336</v>
      </c>
      <c r="F3201" s="60">
        <v>5</v>
      </c>
      <c r="G3201" s="40">
        <v>5</v>
      </c>
      <c r="I3201" s="8"/>
      <c r="J3201" s="6"/>
      <c r="K3201" s="64"/>
      <c r="N3201" s="24"/>
      <c r="Q3201" s="8" t="s">
        <v>8337</v>
      </c>
      <c r="T3201" s="19" t="s">
        <v>9754</v>
      </c>
      <c r="AA3201" s="3" t="s">
        <v>1831</v>
      </c>
      <c r="AB3201" s="61"/>
      <c r="AD3201" s="9" t="s">
        <v>126</v>
      </c>
      <c r="AF3201" s="9" t="s">
        <v>11</v>
      </c>
      <c r="AH3201" s="9" t="s">
        <v>2</v>
      </c>
      <c r="AJ3201" s="9" t="s">
        <v>31</v>
      </c>
      <c r="AL3201" s="9" t="s">
        <v>16</v>
      </c>
      <c r="AN3201" s="9" t="s">
        <v>40</v>
      </c>
      <c r="AP3201" s="9" t="s">
        <v>106</v>
      </c>
      <c r="AR3201" s="9" t="s">
        <v>48</v>
      </c>
      <c r="AT3201" s="9" t="s">
        <v>13</v>
      </c>
      <c r="AV3201" s="9" t="s">
        <v>123</v>
      </c>
    </row>
    <row r="3202" spans="1:50" hidden="1">
      <c r="A3202" s="69" t="s">
        <v>9755</v>
      </c>
      <c r="B3202" s="70" t="s">
        <v>9756</v>
      </c>
      <c r="F3202" s="60">
        <v>5</v>
      </c>
      <c r="G3202" s="40">
        <v>5</v>
      </c>
      <c r="I3202" s="8"/>
      <c r="J3202" s="6"/>
      <c r="K3202" s="64"/>
      <c r="N3202" s="24"/>
      <c r="Q3202" s="8" t="s">
        <v>9757</v>
      </c>
      <c r="T3202" s="19" t="s">
        <v>9758</v>
      </c>
      <c r="AA3202" s="3" t="s">
        <v>1831</v>
      </c>
      <c r="AB3202" s="61"/>
      <c r="AD3202" s="9" t="s">
        <v>126</v>
      </c>
      <c r="AF3202" s="9" t="s">
        <v>11</v>
      </c>
      <c r="AH3202" s="9" t="s">
        <v>16</v>
      </c>
      <c r="AJ3202" s="9" t="s">
        <v>2</v>
      </c>
      <c r="AL3202" s="9" t="s">
        <v>48</v>
      </c>
      <c r="AN3202" s="9" t="s">
        <v>1535</v>
      </c>
      <c r="AP3202" s="9" t="s">
        <v>123</v>
      </c>
    </row>
    <row r="3203" spans="1:50" hidden="1">
      <c r="A3203" s="69" t="s">
        <v>9759</v>
      </c>
      <c r="B3203" s="70" t="s">
        <v>9760</v>
      </c>
      <c r="F3203" s="60">
        <v>200</v>
      </c>
      <c r="G3203" s="40">
        <v>200</v>
      </c>
      <c r="I3203" s="8"/>
      <c r="J3203" s="6"/>
      <c r="K3203" s="64"/>
      <c r="N3203" s="24"/>
      <c r="Q3203" s="8" t="s">
        <v>7723</v>
      </c>
      <c r="T3203" s="19" t="s">
        <v>9761</v>
      </c>
      <c r="AA3203" s="3" t="s">
        <v>3819</v>
      </c>
      <c r="AB3203" s="61"/>
      <c r="AD3203" s="9" t="s">
        <v>126</v>
      </c>
      <c r="AF3203" s="9" t="s">
        <v>72</v>
      </c>
      <c r="AH3203" s="9" t="s">
        <v>7725</v>
      </c>
      <c r="AJ3203" s="9" t="s">
        <v>11</v>
      </c>
      <c r="AL3203" s="9" t="s">
        <v>44</v>
      </c>
      <c r="AN3203" s="9" t="s">
        <v>26</v>
      </c>
      <c r="AP3203" s="9" t="s">
        <v>106</v>
      </c>
      <c r="AR3203" s="9" t="s">
        <v>51</v>
      </c>
      <c r="AT3203" s="9" t="s">
        <v>7</v>
      </c>
      <c r="AV3203" s="9" t="s">
        <v>24</v>
      </c>
      <c r="AX3203" s="9" t="s">
        <v>123</v>
      </c>
    </row>
    <row r="3204" spans="1:50" hidden="1">
      <c r="A3204" s="69" t="s">
        <v>9762</v>
      </c>
      <c r="B3204" s="70" t="s">
        <v>372</v>
      </c>
      <c r="F3204" s="60">
        <v>600</v>
      </c>
      <c r="G3204" s="40">
        <v>600</v>
      </c>
      <c r="I3204" s="8"/>
      <c r="J3204" s="6"/>
      <c r="K3204" s="64"/>
      <c r="N3204" s="24"/>
      <c r="T3204" s="19" t="s">
        <v>9763</v>
      </c>
      <c r="AA3204" s="3" t="s">
        <v>1818</v>
      </c>
      <c r="AB3204" s="61"/>
      <c r="AD3204" s="9" t="s">
        <v>56</v>
      </c>
      <c r="AF3204" s="9" t="s">
        <v>11</v>
      </c>
      <c r="AH3204" s="9" t="s">
        <v>16</v>
      </c>
      <c r="AJ3204" s="9" t="s">
        <v>123</v>
      </c>
    </row>
    <row r="3205" spans="1:50" hidden="1">
      <c r="A3205" s="69" t="s">
        <v>9764</v>
      </c>
      <c r="B3205" s="70" t="s">
        <v>9765</v>
      </c>
      <c r="F3205" s="60">
        <v>17</v>
      </c>
      <c r="G3205" s="40">
        <v>17</v>
      </c>
      <c r="I3205" s="8"/>
      <c r="J3205" s="6"/>
      <c r="K3205" s="64"/>
      <c r="N3205" s="24"/>
      <c r="T3205" s="19" t="s">
        <v>9766</v>
      </c>
      <c r="AA3205" s="3" t="s">
        <v>2314</v>
      </c>
      <c r="AB3205" s="61"/>
      <c r="AD3205" s="9" t="s">
        <v>126</v>
      </c>
      <c r="AF3205" s="9" t="s">
        <v>11</v>
      </c>
      <c r="AH3205" s="9" t="s">
        <v>2</v>
      </c>
      <c r="AJ3205" s="9" t="s">
        <v>31</v>
      </c>
      <c r="AL3205" s="9" t="s">
        <v>9</v>
      </c>
      <c r="AN3205" s="9" t="s">
        <v>106</v>
      </c>
      <c r="AP3205" s="9" t="s">
        <v>48</v>
      </c>
      <c r="AR3205" s="9" t="s">
        <v>13</v>
      </c>
      <c r="AT3205" s="9" t="s">
        <v>123</v>
      </c>
    </row>
    <row r="3206" spans="1:50" hidden="1">
      <c r="A3206" s="69" t="s">
        <v>9767</v>
      </c>
      <c r="B3206" s="70" t="s">
        <v>9768</v>
      </c>
      <c r="F3206" s="60">
        <v>60</v>
      </c>
      <c r="G3206" s="40">
        <v>60</v>
      </c>
      <c r="I3206" s="8"/>
      <c r="J3206" s="6"/>
      <c r="K3206" s="64"/>
      <c r="N3206" s="24"/>
      <c r="T3206" s="19" t="s">
        <v>9769</v>
      </c>
      <c r="AA3206" s="3" t="s">
        <v>2314</v>
      </c>
      <c r="AB3206" s="61"/>
      <c r="AD3206" s="9" t="s">
        <v>126</v>
      </c>
      <c r="AF3206" s="9" t="s">
        <v>11</v>
      </c>
      <c r="AH3206" s="9" t="s">
        <v>2</v>
      </c>
      <c r="AJ3206" s="9" t="s">
        <v>31</v>
      </c>
      <c r="AL3206" s="9" t="s">
        <v>9</v>
      </c>
      <c r="AN3206" s="9" t="s">
        <v>106</v>
      </c>
      <c r="AP3206" s="9" t="s">
        <v>48</v>
      </c>
      <c r="AR3206" s="9" t="s">
        <v>13</v>
      </c>
      <c r="AT3206" s="9" t="s">
        <v>123</v>
      </c>
    </row>
    <row r="3207" spans="1:50" hidden="1">
      <c r="A3207" s="69" t="s">
        <v>9770</v>
      </c>
      <c r="B3207" s="70" t="s">
        <v>9771</v>
      </c>
      <c r="F3207" s="60">
        <v>36</v>
      </c>
      <c r="G3207" s="40">
        <v>36</v>
      </c>
      <c r="I3207" s="8"/>
      <c r="J3207" s="6"/>
      <c r="K3207" s="64"/>
      <c r="N3207" s="24"/>
      <c r="T3207" s="19" t="s">
        <v>9772</v>
      </c>
      <c r="AA3207" s="3" t="s">
        <v>1942</v>
      </c>
      <c r="AB3207" s="61"/>
      <c r="AD3207" s="9" t="s">
        <v>56</v>
      </c>
      <c r="AF3207" s="9" t="s">
        <v>196</v>
      </c>
      <c r="AH3207" s="9" t="s">
        <v>123</v>
      </c>
    </row>
    <row r="3208" spans="1:50" hidden="1">
      <c r="A3208" s="69" t="s">
        <v>9773</v>
      </c>
      <c r="B3208" s="70" t="s">
        <v>9774</v>
      </c>
      <c r="F3208" s="60">
        <v>36</v>
      </c>
      <c r="G3208" s="40">
        <v>36</v>
      </c>
      <c r="I3208" s="8"/>
      <c r="J3208" s="6"/>
      <c r="K3208" s="64"/>
      <c r="N3208" s="24"/>
      <c r="T3208" s="19" t="s">
        <v>9775</v>
      </c>
      <c r="AA3208" s="3" t="s">
        <v>1942</v>
      </c>
      <c r="AB3208" s="61"/>
      <c r="AD3208" s="9" t="s">
        <v>56</v>
      </c>
      <c r="AF3208" s="9" t="s">
        <v>196</v>
      </c>
      <c r="AH3208" s="9" t="s">
        <v>123</v>
      </c>
    </row>
    <row r="3209" spans="1:50" hidden="1">
      <c r="A3209" s="69" t="s">
        <v>9776</v>
      </c>
      <c r="B3209" s="70" t="s">
        <v>9777</v>
      </c>
      <c r="F3209" s="60">
        <v>10</v>
      </c>
      <c r="G3209" s="40">
        <v>10</v>
      </c>
      <c r="I3209" s="8"/>
      <c r="J3209" s="6"/>
      <c r="K3209" s="64"/>
      <c r="N3209" s="24"/>
      <c r="T3209" s="19" t="s">
        <v>9778</v>
      </c>
      <c r="AA3209" s="3" t="s">
        <v>6424</v>
      </c>
      <c r="AB3209" s="61"/>
      <c r="AD3209" s="9" t="s">
        <v>56</v>
      </c>
      <c r="AF3209" s="9" t="s">
        <v>13</v>
      </c>
      <c r="AH3209" s="9" t="s">
        <v>123</v>
      </c>
    </row>
    <row r="3210" spans="1:50" hidden="1">
      <c r="A3210" s="69" t="s">
        <v>9779</v>
      </c>
      <c r="B3210" s="70" t="s">
        <v>9780</v>
      </c>
      <c r="F3210" s="60">
        <v>7</v>
      </c>
      <c r="G3210" s="40">
        <v>7</v>
      </c>
      <c r="I3210" s="8"/>
      <c r="J3210" s="6"/>
      <c r="K3210" s="64"/>
      <c r="N3210" s="24"/>
      <c r="AA3210" s="3" t="s">
        <v>9781</v>
      </c>
      <c r="AB3210" s="61"/>
      <c r="AD3210" s="9" t="s">
        <v>56</v>
      </c>
      <c r="AF3210" s="9" t="s">
        <v>13</v>
      </c>
      <c r="AH3210" s="9" t="s">
        <v>123</v>
      </c>
    </row>
    <row r="3211" spans="1:50" hidden="1">
      <c r="A3211" s="69" t="s">
        <v>9782</v>
      </c>
      <c r="B3211" s="70" t="s">
        <v>9783</v>
      </c>
      <c r="F3211" s="60">
        <v>2</v>
      </c>
      <c r="G3211" s="40">
        <v>2</v>
      </c>
      <c r="I3211" s="8"/>
      <c r="J3211" s="6"/>
      <c r="K3211" s="64"/>
      <c r="N3211" s="24"/>
      <c r="T3211" s="19" t="s">
        <v>9785</v>
      </c>
      <c r="AA3211" s="3" t="s">
        <v>9784</v>
      </c>
      <c r="AB3211" s="61"/>
      <c r="AD3211" s="9" t="s">
        <v>56</v>
      </c>
      <c r="AF3211" s="9" t="s">
        <v>82</v>
      </c>
      <c r="AH3211" s="9" t="s">
        <v>31</v>
      </c>
      <c r="AJ3211" s="9" t="s">
        <v>123</v>
      </c>
    </row>
    <row r="3212" spans="1:50" hidden="1">
      <c r="A3212" s="69" t="s">
        <v>9786</v>
      </c>
      <c r="B3212" s="70" t="s">
        <v>9600</v>
      </c>
      <c r="F3212" s="60">
        <v>165</v>
      </c>
      <c r="G3212" s="40">
        <v>165</v>
      </c>
      <c r="I3212" s="8"/>
      <c r="J3212" s="6"/>
      <c r="K3212" s="64"/>
      <c r="N3212" s="24"/>
      <c r="T3212" s="19" t="s">
        <v>9787</v>
      </c>
      <c r="AA3212" s="3" t="s">
        <v>1980</v>
      </c>
      <c r="AB3212" s="61"/>
      <c r="AD3212" s="9" t="s">
        <v>56</v>
      </c>
      <c r="AF3212" s="9" t="s">
        <v>2</v>
      </c>
      <c r="AH3212" s="9" t="s">
        <v>123</v>
      </c>
    </row>
    <row r="3213" spans="1:50" hidden="1">
      <c r="A3213" s="69" t="s">
        <v>9788</v>
      </c>
      <c r="B3213" s="70" t="s">
        <v>9600</v>
      </c>
      <c r="F3213" s="60">
        <v>165</v>
      </c>
      <c r="G3213" s="40">
        <v>165</v>
      </c>
      <c r="I3213" s="8"/>
      <c r="J3213" s="6"/>
      <c r="K3213" s="64"/>
      <c r="N3213" s="24"/>
      <c r="T3213" s="19" t="s">
        <v>9789</v>
      </c>
      <c r="AA3213" s="3" t="s">
        <v>1980</v>
      </c>
      <c r="AB3213" s="61"/>
      <c r="AD3213" s="9" t="s">
        <v>56</v>
      </c>
      <c r="AF3213" s="9" t="s">
        <v>2</v>
      </c>
      <c r="AH3213" s="9" t="s">
        <v>123</v>
      </c>
    </row>
    <row r="3214" spans="1:50" hidden="1">
      <c r="A3214" s="69" t="s">
        <v>9790</v>
      </c>
      <c r="B3214" s="70" t="s">
        <v>9791</v>
      </c>
      <c r="F3214" s="60">
        <v>50</v>
      </c>
      <c r="G3214" s="40">
        <v>50</v>
      </c>
      <c r="I3214" s="8"/>
      <c r="J3214" s="6"/>
      <c r="K3214" s="64"/>
      <c r="N3214" s="24"/>
      <c r="T3214" s="19" t="s">
        <v>9792</v>
      </c>
      <c r="AA3214" s="3" t="s">
        <v>2231</v>
      </c>
      <c r="AB3214" s="61"/>
      <c r="AD3214" s="9" t="s">
        <v>56</v>
      </c>
      <c r="AF3214" s="9" t="s">
        <v>24</v>
      </c>
      <c r="AH3214" s="9" t="s">
        <v>123</v>
      </c>
    </row>
    <row r="3215" spans="1:50" hidden="1">
      <c r="A3215" s="69" t="s">
        <v>9793</v>
      </c>
      <c r="B3215" s="70" t="s">
        <v>9794</v>
      </c>
      <c r="F3215" s="60">
        <v>53</v>
      </c>
      <c r="G3215" s="40">
        <v>53</v>
      </c>
      <c r="I3215" s="8"/>
      <c r="J3215" s="6"/>
      <c r="K3215" s="64"/>
      <c r="N3215" s="24"/>
      <c r="T3215" s="19" t="s">
        <v>9795</v>
      </c>
      <c r="AA3215" s="3" t="s">
        <v>2231</v>
      </c>
      <c r="AB3215" s="61"/>
      <c r="AD3215" s="9" t="s">
        <v>56</v>
      </c>
      <c r="AF3215" s="9" t="s">
        <v>24</v>
      </c>
      <c r="AH3215" s="9" t="s">
        <v>123</v>
      </c>
    </row>
    <row r="3216" spans="1:50" hidden="1">
      <c r="A3216" s="69" t="s">
        <v>9796</v>
      </c>
      <c r="B3216" s="70" t="s">
        <v>9797</v>
      </c>
      <c r="F3216" s="60">
        <v>53</v>
      </c>
      <c r="G3216" s="40">
        <v>53</v>
      </c>
      <c r="I3216" s="8"/>
      <c r="J3216" s="6"/>
      <c r="K3216" s="64"/>
      <c r="N3216" s="24"/>
      <c r="T3216" s="19" t="s">
        <v>9798</v>
      </c>
      <c r="AA3216" s="3" t="s">
        <v>2231</v>
      </c>
      <c r="AB3216" s="61"/>
      <c r="AD3216" s="9" t="s">
        <v>56</v>
      </c>
      <c r="AF3216" s="9" t="s">
        <v>24</v>
      </c>
      <c r="AH3216" s="9" t="s">
        <v>123</v>
      </c>
    </row>
    <row r="3217" spans="1:44" hidden="1">
      <c r="A3217" s="69" t="s">
        <v>9799</v>
      </c>
      <c r="B3217" s="70" t="s">
        <v>9800</v>
      </c>
      <c r="F3217" s="60">
        <v>53</v>
      </c>
      <c r="G3217" s="40">
        <v>53</v>
      </c>
      <c r="I3217" s="8"/>
      <c r="J3217" s="6"/>
      <c r="K3217" s="64"/>
      <c r="N3217" s="24"/>
      <c r="T3217" s="19" t="s">
        <v>9801</v>
      </c>
      <c r="AA3217" s="3" t="s">
        <v>2231</v>
      </c>
      <c r="AB3217" s="61"/>
      <c r="AD3217" s="9" t="s">
        <v>56</v>
      </c>
      <c r="AF3217" s="9" t="s">
        <v>24</v>
      </c>
      <c r="AH3217" s="9" t="s">
        <v>123</v>
      </c>
    </row>
    <row r="3218" spans="1:44" hidden="1">
      <c r="A3218" s="69" t="s">
        <v>9802</v>
      </c>
      <c r="B3218" s="70" t="s">
        <v>9803</v>
      </c>
      <c r="F3218" s="60">
        <v>40</v>
      </c>
      <c r="G3218" s="40">
        <v>40</v>
      </c>
      <c r="I3218" s="8"/>
      <c r="J3218" s="6"/>
      <c r="K3218" s="64"/>
      <c r="N3218" s="24"/>
      <c r="T3218" s="19" t="s">
        <v>9804</v>
      </c>
      <c r="AA3218" s="3" t="s">
        <v>1748</v>
      </c>
      <c r="AB3218" s="61"/>
      <c r="AD3218" s="9" t="s">
        <v>56</v>
      </c>
      <c r="AF3218" s="9" t="s">
        <v>2</v>
      </c>
      <c r="AH3218" s="9" t="s">
        <v>31</v>
      </c>
      <c r="AJ3218" s="9" t="s">
        <v>123</v>
      </c>
    </row>
    <row r="3219" spans="1:44" hidden="1">
      <c r="A3219" s="69" t="s">
        <v>9805</v>
      </c>
      <c r="B3219" s="70" t="s">
        <v>5411</v>
      </c>
      <c r="F3219" s="60">
        <v>5</v>
      </c>
      <c r="G3219" s="40">
        <v>5</v>
      </c>
      <c r="I3219" s="8"/>
      <c r="J3219" s="6"/>
      <c r="K3219" s="64"/>
      <c r="N3219" s="24"/>
      <c r="Q3219" s="8" t="s">
        <v>5412</v>
      </c>
      <c r="T3219" s="19" t="s">
        <v>9806</v>
      </c>
      <c r="AA3219" s="3" t="s">
        <v>5413</v>
      </c>
      <c r="AB3219" s="61"/>
      <c r="AD3219" s="9" t="s">
        <v>126</v>
      </c>
      <c r="AF3219" s="9" t="s">
        <v>17</v>
      </c>
      <c r="AH3219" s="9" t="s">
        <v>16</v>
      </c>
      <c r="AJ3219" s="9" t="s">
        <v>2</v>
      </c>
      <c r="AL3219" s="9" t="s">
        <v>1535</v>
      </c>
      <c r="AN3219" s="9" t="s">
        <v>1576</v>
      </c>
      <c r="AP3219" s="9" t="s">
        <v>37</v>
      </c>
      <c r="AR3219" s="9" t="s">
        <v>123</v>
      </c>
    </row>
    <row r="3220" spans="1:44" hidden="1">
      <c r="A3220" s="69" t="s">
        <v>9807</v>
      </c>
      <c r="B3220" s="70" t="s">
        <v>9808</v>
      </c>
      <c r="F3220" s="60">
        <v>35</v>
      </c>
      <c r="G3220" s="40">
        <v>35</v>
      </c>
      <c r="I3220" s="8"/>
      <c r="J3220" s="6"/>
      <c r="K3220" s="64"/>
      <c r="N3220" s="24"/>
      <c r="Q3220" s="8" t="s">
        <v>9809</v>
      </c>
      <c r="T3220" s="19" t="s">
        <v>9811</v>
      </c>
      <c r="AA3220" s="3" t="s">
        <v>9810</v>
      </c>
      <c r="AB3220" s="61"/>
      <c r="AD3220" s="9" t="s">
        <v>126</v>
      </c>
      <c r="AF3220" s="9" t="s">
        <v>11</v>
      </c>
      <c r="AH3220" s="9" t="s">
        <v>16</v>
      </c>
      <c r="AJ3220" s="9" t="s">
        <v>26</v>
      </c>
      <c r="AL3220" s="9" t="s">
        <v>31</v>
      </c>
      <c r="AN3220" s="9" t="s">
        <v>24</v>
      </c>
      <c r="AP3220" s="9" t="s">
        <v>123</v>
      </c>
    </row>
    <row r="3221" spans="1:44" hidden="1">
      <c r="A3221" s="69" t="s">
        <v>9812</v>
      </c>
      <c r="B3221" s="70" t="s">
        <v>4118</v>
      </c>
      <c r="F3221" s="60">
        <v>300</v>
      </c>
      <c r="G3221" s="40">
        <v>300</v>
      </c>
      <c r="I3221" s="8"/>
      <c r="J3221" s="6"/>
      <c r="K3221" s="64"/>
      <c r="N3221" s="24"/>
      <c r="T3221" s="19" t="s">
        <v>9813</v>
      </c>
      <c r="AA3221" s="3" t="s">
        <v>2889</v>
      </c>
      <c r="AB3221" s="61"/>
      <c r="AD3221" s="9" t="s">
        <v>56</v>
      </c>
      <c r="AF3221" s="9" t="s">
        <v>82</v>
      </c>
      <c r="AH3221" s="9" t="s">
        <v>31</v>
      </c>
      <c r="AJ3221" s="9" t="s">
        <v>9</v>
      </c>
      <c r="AL3221" s="9" t="s">
        <v>106</v>
      </c>
      <c r="AN3221" s="9" t="s">
        <v>48</v>
      </c>
      <c r="AP3221" s="9" t="s">
        <v>13</v>
      </c>
      <c r="AR3221" s="9" t="s">
        <v>123</v>
      </c>
    </row>
    <row r="3222" spans="1:44" hidden="1">
      <c r="A3222" s="69" t="s">
        <v>9814</v>
      </c>
      <c r="B3222" s="70" t="s">
        <v>1140</v>
      </c>
      <c r="F3222" s="60">
        <v>300</v>
      </c>
      <c r="G3222" s="40">
        <v>300</v>
      </c>
      <c r="I3222" s="8"/>
      <c r="J3222" s="6"/>
      <c r="K3222" s="64"/>
      <c r="N3222" s="24"/>
      <c r="Q3222" s="8" t="s">
        <v>9815</v>
      </c>
      <c r="T3222" s="19" t="s">
        <v>9816</v>
      </c>
      <c r="AA3222" s="3" t="s">
        <v>2889</v>
      </c>
      <c r="AB3222" s="61"/>
      <c r="AD3222" s="9" t="s">
        <v>56</v>
      </c>
      <c r="AF3222" s="9" t="s">
        <v>82</v>
      </c>
      <c r="AH3222" s="9" t="s">
        <v>31</v>
      </c>
      <c r="AJ3222" s="9" t="s">
        <v>9</v>
      </c>
      <c r="AL3222" s="9" t="s">
        <v>106</v>
      </c>
      <c r="AN3222" s="9" t="s">
        <v>48</v>
      </c>
      <c r="AP3222" s="9" t="s">
        <v>13</v>
      </c>
      <c r="AR3222" s="9" t="s">
        <v>123</v>
      </c>
    </row>
    <row r="3223" spans="1:44" hidden="1">
      <c r="A3223" s="69" t="s">
        <v>9817</v>
      </c>
      <c r="B3223" s="70" t="s">
        <v>5833</v>
      </c>
      <c r="F3223" s="60">
        <v>200</v>
      </c>
      <c r="G3223" s="40">
        <v>200</v>
      </c>
      <c r="I3223" s="8"/>
      <c r="J3223" s="6"/>
      <c r="K3223" s="64"/>
      <c r="N3223" s="24"/>
      <c r="T3223" s="19" t="s">
        <v>9818</v>
      </c>
      <c r="AA3223" s="3" t="s">
        <v>1818</v>
      </c>
      <c r="AB3223" s="61"/>
      <c r="AD3223" s="9" t="s">
        <v>56</v>
      </c>
      <c r="AF3223" s="9" t="s">
        <v>13</v>
      </c>
      <c r="AH3223" s="9" t="s">
        <v>41</v>
      </c>
      <c r="AJ3223" s="9" t="s">
        <v>123</v>
      </c>
    </row>
    <row r="3224" spans="1:44" hidden="1">
      <c r="A3224" s="69" t="s">
        <v>9819</v>
      </c>
      <c r="B3224" s="70" t="s">
        <v>9820</v>
      </c>
      <c r="F3224" s="60">
        <v>100</v>
      </c>
      <c r="G3224" s="40">
        <v>100</v>
      </c>
      <c r="I3224" s="8"/>
      <c r="J3224" s="6"/>
      <c r="K3224" s="64"/>
      <c r="N3224" s="24"/>
      <c r="T3224" s="19" t="s">
        <v>9821</v>
      </c>
      <c r="AA3224" s="3" t="s">
        <v>1818</v>
      </c>
      <c r="AB3224" s="61"/>
      <c r="AD3224" s="9" t="s">
        <v>56</v>
      </c>
      <c r="AF3224" s="9" t="s">
        <v>13</v>
      </c>
      <c r="AH3224" s="9" t="s">
        <v>41</v>
      </c>
      <c r="AJ3224" s="9" t="s">
        <v>123</v>
      </c>
    </row>
    <row r="3225" spans="1:44" hidden="1">
      <c r="A3225" s="69" t="s">
        <v>9822</v>
      </c>
      <c r="B3225" s="70" t="s">
        <v>199</v>
      </c>
      <c r="F3225" s="60">
        <v>248</v>
      </c>
      <c r="G3225" s="40">
        <v>248</v>
      </c>
      <c r="I3225" s="8"/>
      <c r="J3225" s="6"/>
      <c r="K3225" s="64"/>
      <c r="N3225" s="24"/>
      <c r="T3225" s="19" t="s">
        <v>9823</v>
      </c>
      <c r="AA3225" s="3" t="s">
        <v>1980</v>
      </c>
      <c r="AB3225" s="61"/>
      <c r="AD3225" s="9" t="s">
        <v>56</v>
      </c>
      <c r="AF3225" s="9" t="s">
        <v>2</v>
      </c>
    </row>
    <row r="3226" spans="1:44" hidden="1">
      <c r="A3226" s="69" t="s">
        <v>9824</v>
      </c>
      <c r="B3226" s="70" t="s">
        <v>199</v>
      </c>
      <c r="F3226" s="60">
        <v>252</v>
      </c>
      <c r="G3226" s="40">
        <v>252</v>
      </c>
      <c r="I3226" s="8"/>
      <c r="J3226" s="6"/>
      <c r="K3226" s="64"/>
      <c r="N3226" s="24"/>
      <c r="T3226" s="19" t="s">
        <v>9825</v>
      </c>
      <c r="AA3226" s="3" t="s">
        <v>1980</v>
      </c>
      <c r="AB3226" s="61"/>
      <c r="AD3226" s="9" t="s">
        <v>56</v>
      </c>
      <c r="AF3226" s="9" t="s">
        <v>2</v>
      </c>
    </row>
    <row r="3227" spans="1:44" hidden="1">
      <c r="A3227" s="69" t="s">
        <v>9826</v>
      </c>
      <c r="B3227" s="70" t="s">
        <v>199</v>
      </c>
      <c r="F3227" s="60">
        <v>252</v>
      </c>
      <c r="G3227" s="40">
        <v>252</v>
      </c>
      <c r="I3227" s="8"/>
      <c r="J3227" s="6"/>
      <c r="K3227" s="64"/>
      <c r="N3227" s="24"/>
      <c r="T3227" s="19" t="s">
        <v>9827</v>
      </c>
      <c r="AA3227" s="3" t="s">
        <v>1980</v>
      </c>
      <c r="AB3227" s="61"/>
      <c r="AD3227" s="9" t="s">
        <v>56</v>
      </c>
      <c r="AF3227" s="9" t="s">
        <v>2</v>
      </c>
    </row>
    <row r="3228" spans="1:44" hidden="1">
      <c r="A3228" s="69" t="s">
        <v>9828</v>
      </c>
      <c r="B3228" s="70" t="s">
        <v>9829</v>
      </c>
      <c r="F3228" s="60">
        <v>1</v>
      </c>
      <c r="G3228" s="40">
        <v>1</v>
      </c>
      <c r="I3228" s="8"/>
      <c r="J3228" s="6"/>
      <c r="K3228" s="64"/>
      <c r="N3228" s="24"/>
      <c r="Q3228" s="8" t="s">
        <v>9830</v>
      </c>
      <c r="AA3228" s="3" t="s">
        <v>2963</v>
      </c>
      <c r="AB3228" s="61"/>
      <c r="AD3228" s="9" t="s">
        <v>126</v>
      </c>
      <c r="AF3228" s="9" t="s">
        <v>17</v>
      </c>
      <c r="AH3228" s="9" t="s">
        <v>16</v>
      </c>
      <c r="AJ3228" s="9" t="s">
        <v>41</v>
      </c>
    </row>
    <row r="3229" spans="1:44" hidden="1">
      <c r="A3229" s="69" t="s">
        <v>9831</v>
      </c>
      <c r="B3229" s="70" t="s">
        <v>9832</v>
      </c>
      <c r="F3229" s="60">
        <v>62</v>
      </c>
      <c r="G3229" s="40">
        <v>62</v>
      </c>
      <c r="I3229" s="8"/>
      <c r="J3229" s="6"/>
      <c r="K3229" s="64"/>
      <c r="N3229" s="24"/>
      <c r="T3229" s="19" t="s">
        <v>9833</v>
      </c>
      <c r="AA3229" s="3" t="s">
        <v>94</v>
      </c>
      <c r="AB3229" s="61"/>
      <c r="AD3229" s="9" t="s">
        <v>56</v>
      </c>
      <c r="AF3229" s="9" t="s">
        <v>13</v>
      </c>
      <c r="AH3229" s="9" t="s">
        <v>123</v>
      </c>
    </row>
    <row r="3230" spans="1:44" hidden="1">
      <c r="A3230" s="69" t="s">
        <v>9834</v>
      </c>
      <c r="B3230" s="70" t="s">
        <v>9835</v>
      </c>
      <c r="F3230" s="60">
        <v>61</v>
      </c>
      <c r="G3230" s="40">
        <v>61</v>
      </c>
      <c r="I3230" s="8"/>
      <c r="J3230" s="6"/>
      <c r="K3230" s="64"/>
      <c r="N3230" s="24"/>
      <c r="T3230" s="19" t="s">
        <v>9836</v>
      </c>
      <c r="AA3230" s="3" t="s">
        <v>94</v>
      </c>
      <c r="AB3230" s="61"/>
      <c r="AD3230" s="9" t="s">
        <v>56</v>
      </c>
      <c r="AF3230" s="9" t="s">
        <v>13</v>
      </c>
      <c r="AH3230" s="9" t="s">
        <v>123</v>
      </c>
    </row>
    <row r="3231" spans="1:44" hidden="1">
      <c r="A3231" s="69" t="s">
        <v>9837</v>
      </c>
      <c r="B3231" s="70" t="s">
        <v>9838</v>
      </c>
      <c r="F3231" s="60">
        <v>16</v>
      </c>
      <c r="G3231" s="40">
        <v>16</v>
      </c>
      <c r="I3231" s="8"/>
      <c r="J3231" s="6"/>
      <c r="K3231" s="64"/>
      <c r="N3231" s="24"/>
      <c r="T3231" s="19" t="s">
        <v>9839</v>
      </c>
      <c r="AA3231" s="3" t="s">
        <v>6424</v>
      </c>
      <c r="AB3231" s="61"/>
      <c r="AD3231" s="9" t="s">
        <v>56</v>
      </c>
      <c r="AF3231" s="9" t="s">
        <v>13</v>
      </c>
      <c r="AH3231" s="9" t="s">
        <v>123</v>
      </c>
    </row>
    <row r="3232" spans="1:44" hidden="1">
      <c r="A3232" s="69" t="s">
        <v>9840</v>
      </c>
      <c r="B3232" s="70" t="s">
        <v>9841</v>
      </c>
      <c r="F3232" s="60">
        <v>7</v>
      </c>
      <c r="G3232" s="40">
        <v>7</v>
      </c>
      <c r="I3232" s="8"/>
      <c r="J3232" s="6"/>
      <c r="K3232" s="64"/>
      <c r="N3232" s="24"/>
      <c r="T3232" s="19" t="s">
        <v>9842</v>
      </c>
      <c r="AA3232" s="3" t="s">
        <v>6424</v>
      </c>
      <c r="AB3232" s="61"/>
      <c r="AD3232" s="9" t="s">
        <v>56</v>
      </c>
      <c r="AF3232" s="9" t="s">
        <v>13</v>
      </c>
      <c r="AH3232" s="9" t="s">
        <v>123</v>
      </c>
    </row>
    <row r="3233" spans="1:50" hidden="1">
      <c r="A3233" s="69" t="s">
        <v>9843</v>
      </c>
      <c r="B3233" s="70" t="s">
        <v>3621</v>
      </c>
      <c r="F3233" s="60">
        <v>7</v>
      </c>
      <c r="G3233" s="40">
        <v>7</v>
      </c>
      <c r="I3233" s="8"/>
      <c r="J3233" s="6"/>
      <c r="K3233" s="64"/>
      <c r="N3233" s="24"/>
      <c r="T3233" s="19" t="s">
        <v>9844</v>
      </c>
      <c r="AA3233" s="3" t="s">
        <v>1761</v>
      </c>
      <c r="AB3233" s="61"/>
      <c r="AD3233" s="9" t="s">
        <v>56</v>
      </c>
      <c r="AF3233" s="9" t="s">
        <v>2</v>
      </c>
      <c r="AH3233" s="9" t="s">
        <v>123</v>
      </c>
    </row>
    <row r="3234" spans="1:50" hidden="1">
      <c r="A3234" s="69" t="s">
        <v>9845</v>
      </c>
      <c r="B3234" s="70" t="s">
        <v>199</v>
      </c>
      <c r="F3234" s="60">
        <v>252</v>
      </c>
      <c r="G3234" s="40">
        <v>252</v>
      </c>
      <c r="I3234" s="8"/>
      <c r="J3234" s="6"/>
      <c r="K3234" s="64"/>
      <c r="N3234" s="24"/>
      <c r="T3234" s="19" t="s">
        <v>9846</v>
      </c>
      <c r="AA3234" s="3" t="s">
        <v>1980</v>
      </c>
      <c r="AB3234" s="61"/>
      <c r="AD3234" s="9" t="s">
        <v>56</v>
      </c>
      <c r="AF3234" s="9" t="s">
        <v>2</v>
      </c>
    </row>
    <row r="3235" spans="1:50" hidden="1">
      <c r="A3235" s="69" t="s">
        <v>9847</v>
      </c>
      <c r="B3235" s="70" t="s">
        <v>199</v>
      </c>
      <c r="F3235" s="60">
        <v>252</v>
      </c>
      <c r="G3235" s="40">
        <v>252</v>
      </c>
      <c r="I3235" s="8"/>
      <c r="J3235" s="6"/>
      <c r="K3235" s="64"/>
      <c r="N3235" s="24"/>
      <c r="T3235" s="19" t="s">
        <v>9848</v>
      </c>
      <c r="AA3235" s="3" t="s">
        <v>1980</v>
      </c>
      <c r="AB3235" s="61"/>
      <c r="AD3235" s="9" t="s">
        <v>56</v>
      </c>
      <c r="AF3235" s="9" t="s">
        <v>2</v>
      </c>
    </row>
    <row r="3236" spans="1:50" hidden="1">
      <c r="A3236" s="69" t="s">
        <v>9849</v>
      </c>
      <c r="B3236" s="70" t="s">
        <v>199</v>
      </c>
      <c r="F3236" s="60">
        <v>252</v>
      </c>
      <c r="G3236" s="40">
        <v>252</v>
      </c>
      <c r="I3236" s="8"/>
      <c r="J3236" s="6"/>
      <c r="K3236" s="64"/>
      <c r="N3236" s="24"/>
      <c r="T3236" s="19" t="s">
        <v>9850</v>
      </c>
      <c r="AA3236" s="3" t="s">
        <v>1980</v>
      </c>
      <c r="AB3236" s="61"/>
      <c r="AD3236" s="9" t="s">
        <v>56</v>
      </c>
      <c r="AF3236" s="9" t="s">
        <v>2</v>
      </c>
    </row>
    <row r="3237" spans="1:50" hidden="1">
      <c r="A3237" s="69" t="s">
        <v>9851</v>
      </c>
      <c r="B3237" s="70" t="s">
        <v>199</v>
      </c>
      <c r="F3237" s="60">
        <v>252</v>
      </c>
      <c r="G3237" s="40">
        <v>252</v>
      </c>
      <c r="I3237" s="8"/>
      <c r="J3237" s="6"/>
      <c r="K3237" s="64"/>
      <c r="N3237" s="24"/>
      <c r="T3237" s="19" t="s">
        <v>9852</v>
      </c>
      <c r="AA3237" s="3" t="s">
        <v>1980</v>
      </c>
      <c r="AB3237" s="61"/>
      <c r="AD3237" s="9" t="s">
        <v>56</v>
      </c>
      <c r="AF3237" s="9" t="s">
        <v>2</v>
      </c>
    </row>
    <row r="3238" spans="1:50" hidden="1">
      <c r="A3238" s="69" t="s">
        <v>9853</v>
      </c>
      <c r="B3238" s="70" t="s">
        <v>199</v>
      </c>
      <c r="F3238" s="60">
        <v>252</v>
      </c>
      <c r="G3238" s="40">
        <v>252</v>
      </c>
      <c r="I3238" s="8"/>
      <c r="J3238" s="6"/>
      <c r="K3238" s="64"/>
      <c r="N3238" s="24"/>
      <c r="T3238" s="19" t="s">
        <v>9854</v>
      </c>
      <c r="AA3238" s="3" t="s">
        <v>1980</v>
      </c>
      <c r="AB3238" s="61"/>
      <c r="AD3238" s="9" t="s">
        <v>56</v>
      </c>
      <c r="AF3238" s="9" t="s">
        <v>2</v>
      </c>
    </row>
    <row r="3239" spans="1:50" hidden="1">
      <c r="A3239" s="69" t="s">
        <v>9855</v>
      </c>
      <c r="B3239" s="70" t="s">
        <v>9856</v>
      </c>
      <c r="F3239" s="60">
        <v>16</v>
      </c>
      <c r="G3239" s="40">
        <v>16</v>
      </c>
      <c r="I3239" s="8"/>
      <c r="J3239" s="6"/>
      <c r="K3239" s="64"/>
      <c r="N3239" s="24"/>
      <c r="T3239" s="19" t="s">
        <v>9857</v>
      </c>
      <c r="AA3239" s="3" t="s">
        <v>7040</v>
      </c>
      <c r="AB3239" s="61"/>
      <c r="AD3239" s="9" t="s">
        <v>56</v>
      </c>
      <c r="AF3239" s="9" t="s">
        <v>26</v>
      </c>
      <c r="AH3239" s="9" t="s">
        <v>31</v>
      </c>
      <c r="AJ3239" s="9" t="s">
        <v>123</v>
      </c>
    </row>
    <row r="3240" spans="1:50" hidden="1">
      <c r="A3240" s="69" t="s">
        <v>9858</v>
      </c>
      <c r="B3240" s="70" t="s">
        <v>9859</v>
      </c>
      <c r="F3240" s="60">
        <v>4</v>
      </c>
      <c r="G3240" s="40">
        <v>4</v>
      </c>
      <c r="I3240" s="8"/>
      <c r="J3240" s="6"/>
      <c r="K3240" s="64"/>
      <c r="N3240" s="24"/>
      <c r="T3240" s="19" t="s">
        <v>9860</v>
      </c>
      <c r="AA3240" s="3" t="s">
        <v>94</v>
      </c>
      <c r="AB3240" s="61"/>
      <c r="AD3240" s="9" t="s">
        <v>56</v>
      </c>
      <c r="AF3240" s="9" t="s">
        <v>13</v>
      </c>
      <c r="AH3240" s="9" t="s">
        <v>123</v>
      </c>
    </row>
    <row r="3241" spans="1:50" hidden="1">
      <c r="A3241" s="69" t="s">
        <v>9861</v>
      </c>
      <c r="B3241" s="70" t="s">
        <v>8985</v>
      </c>
      <c r="F3241" s="60">
        <v>8</v>
      </c>
      <c r="G3241" s="40">
        <v>8</v>
      </c>
      <c r="I3241" s="8"/>
      <c r="J3241" s="6"/>
      <c r="K3241" s="64"/>
      <c r="N3241" s="24"/>
      <c r="T3241" s="19" t="s">
        <v>9862</v>
      </c>
      <c r="AA3241" s="3" t="s">
        <v>1914</v>
      </c>
      <c r="AB3241" s="61"/>
      <c r="AD3241" s="9" t="s">
        <v>56</v>
      </c>
      <c r="AF3241" s="9" t="s">
        <v>13</v>
      </c>
      <c r="AH3241" s="9" t="s">
        <v>123</v>
      </c>
    </row>
    <row r="3242" spans="1:50" hidden="1">
      <c r="A3242" s="69" t="s">
        <v>9863</v>
      </c>
      <c r="B3242" s="70" t="s">
        <v>8665</v>
      </c>
      <c r="F3242" s="60">
        <v>93</v>
      </c>
      <c r="G3242" s="40">
        <v>93</v>
      </c>
      <c r="I3242" s="8"/>
      <c r="J3242" s="6"/>
      <c r="K3242" s="64"/>
      <c r="N3242" s="24"/>
      <c r="T3242" s="19" t="s">
        <v>9864</v>
      </c>
      <c r="AA3242" s="3" t="s">
        <v>1818</v>
      </c>
      <c r="AB3242" s="61"/>
      <c r="AD3242" s="9" t="s">
        <v>56</v>
      </c>
      <c r="AF3242" s="9" t="s">
        <v>13</v>
      </c>
      <c r="AH3242" s="9" t="s">
        <v>41</v>
      </c>
      <c r="AJ3242" s="9" t="s">
        <v>123</v>
      </c>
    </row>
    <row r="3243" spans="1:50" hidden="1">
      <c r="A3243" s="69" t="s">
        <v>9865</v>
      </c>
      <c r="B3243" s="70" t="s">
        <v>826</v>
      </c>
      <c r="F3243" s="60">
        <v>300</v>
      </c>
      <c r="G3243" s="40">
        <v>300</v>
      </c>
      <c r="I3243" s="8"/>
      <c r="J3243" s="6"/>
      <c r="K3243" s="64"/>
      <c r="N3243" s="24"/>
      <c r="T3243" s="19" t="s">
        <v>9866</v>
      </c>
      <c r="AA3243" s="3" t="s">
        <v>2889</v>
      </c>
      <c r="AB3243" s="61"/>
      <c r="AD3243" s="9" t="s">
        <v>56</v>
      </c>
      <c r="AF3243" s="9" t="s">
        <v>2</v>
      </c>
      <c r="AH3243" s="9" t="s">
        <v>9</v>
      </c>
      <c r="AJ3243" s="9" t="s">
        <v>106</v>
      </c>
      <c r="AL3243" s="9" t="s">
        <v>48</v>
      </c>
      <c r="AN3243" s="9" t="s">
        <v>13</v>
      </c>
      <c r="AP3243" s="9" t="s">
        <v>123</v>
      </c>
    </row>
    <row r="3244" spans="1:50" hidden="1">
      <c r="A3244" s="69" t="s">
        <v>9867</v>
      </c>
      <c r="B3244" s="70" t="s">
        <v>9868</v>
      </c>
      <c r="F3244" s="60">
        <v>5</v>
      </c>
      <c r="G3244" s="40">
        <v>5</v>
      </c>
      <c r="I3244" s="8"/>
      <c r="J3244" s="6"/>
      <c r="K3244" s="64"/>
      <c r="N3244" s="24"/>
      <c r="T3244" s="19" t="s">
        <v>9869</v>
      </c>
      <c r="AA3244" s="3" t="s">
        <v>2102</v>
      </c>
      <c r="AB3244" s="61"/>
      <c r="AD3244" s="9" t="s">
        <v>56</v>
      </c>
      <c r="AF3244" s="9" t="s">
        <v>26</v>
      </c>
      <c r="AH3244" s="9" t="s">
        <v>31</v>
      </c>
      <c r="AJ3244" s="9" t="s">
        <v>123</v>
      </c>
    </row>
    <row r="3245" spans="1:50" hidden="1">
      <c r="A3245" s="69" t="s">
        <v>9870</v>
      </c>
      <c r="B3245" s="70" t="s">
        <v>9871</v>
      </c>
      <c r="F3245" s="60">
        <v>5</v>
      </c>
      <c r="G3245" s="40">
        <v>5</v>
      </c>
      <c r="I3245" s="8"/>
      <c r="J3245" s="6"/>
      <c r="K3245" s="64"/>
      <c r="N3245" s="24"/>
      <c r="T3245" s="19" t="s">
        <v>9872</v>
      </c>
      <c r="AA3245" s="3" t="s">
        <v>2102</v>
      </c>
      <c r="AB3245" s="61"/>
      <c r="AD3245" s="9" t="s">
        <v>56</v>
      </c>
      <c r="AF3245" s="9" t="s">
        <v>26</v>
      </c>
      <c r="AH3245" s="9" t="s">
        <v>31</v>
      </c>
      <c r="AJ3245" s="9" t="s">
        <v>123</v>
      </c>
    </row>
    <row r="3246" spans="1:50" hidden="1">
      <c r="A3246" s="69" t="s">
        <v>9873</v>
      </c>
      <c r="B3246" s="70" t="s">
        <v>9874</v>
      </c>
      <c r="F3246" s="60">
        <v>5</v>
      </c>
      <c r="G3246" s="40">
        <v>5</v>
      </c>
      <c r="I3246" s="8"/>
      <c r="J3246" s="6"/>
      <c r="K3246" s="64"/>
      <c r="N3246" s="24"/>
      <c r="T3246" s="19" t="s">
        <v>9875</v>
      </c>
      <c r="AA3246" s="3" t="s">
        <v>2102</v>
      </c>
      <c r="AB3246" s="61"/>
      <c r="AD3246" s="9" t="s">
        <v>56</v>
      </c>
      <c r="AF3246" s="9" t="s">
        <v>26</v>
      </c>
      <c r="AH3246" s="9" t="s">
        <v>31</v>
      </c>
      <c r="AJ3246" s="9" t="s">
        <v>123</v>
      </c>
    </row>
    <row r="3247" spans="1:50" hidden="1">
      <c r="A3247" s="69" t="s">
        <v>9876</v>
      </c>
      <c r="B3247" s="70" t="s">
        <v>9161</v>
      </c>
      <c r="F3247" s="60">
        <v>5</v>
      </c>
      <c r="G3247" s="40">
        <v>5</v>
      </c>
      <c r="I3247" s="8"/>
      <c r="J3247" s="6"/>
      <c r="K3247" s="64"/>
      <c r="N3247" s="24"/>
      <c r="Q3247" s="8" t="s">
        <v>9162</v>
      </c>
      <c r="T3247" s="19" t="s">
        <v>9877</v>
      </c>
      <c r="AA3247" s="3" t="s">
        <v>1831</v>
      </c>
      <c r="AB3247" s="61"/>
      <c r="AD3247" s="9" t="s">
        <v>126</v>
      </c>
      <c r="AF3247" s="9" t="s">
        <v>11</v>
      </c>
      <c r="AH3247" s="9" t="s">
        <v>16</v>
      </c>
      <c r="AJ3247" s="9" t="s">
        <v>2</v>
      </c>
      <c r="AL3247" s="9" t="s">
        <v>31</v>
      </c>
      <c r="AN3247" s="9" t="s">
        <v>40</v>
      </c>
      <c r="AP3247" s="9" t="s">
        <v>106</v>
      </c>
      <c r="AR3247" s="9" t="s">
        <v>18</v>
      </c>
      <c r="AT3247" s="9" t="s">
        <v>25</v>
      </c>
      <c r="AV3247" s="9" t="s">
        <v>13</v>
      </c>
      <c r="AX3247" s="9" t="s">
        <v>123</v>
      </c>
    </row>
    <row r="3248" spans="1:50" hidden="1">
      <c r="A3248" s="69" t="s">
        <v>9878</v>
      </c>
      <c r="B3248" s="70" t="s">
        <v>9879</v>
      </c>
      <c r="F3248" s="60">
        <v>1</v>
      </c>
      <c r="G3248" s="40">
        <v>1</v>
      </c>
      <c r="I3248" s="8"/>
      <c r="J3248" s="6"/>
      <c r="K3248" s="64"/>
      <c r="N3248" s="24"/>
      <c r="T3248" s="19" t="s">
        <v>9880</v>
      </c>
      <c r="AA3248" s="3" t="s">
        <v>1818</v>
      </c>
      <c r="AB3248" s="61"/>
      <c r="AD3248" s="9" t="s">
        <v>56</v>
      </c>
      <c r="AF3248" s="9" t="s">
        <v>13</v>
      </c>
      <c r="AH3248" s="9" t="s">
        <v>123</v>
      </c>
    </row>
    <row r="3249" spans="1:52" hidden="1">
      <c r="A3249" s="69" t="s">
        <v>9881</v>
      </c>
      <c r="B3249" s="70" t="s">
        <v>9882</v>
      </c>
      <c r="F3249" s="60">
        <v>2</v>
      </c>
      <c r="G3249" s="40">
        <v>2</v>
      </c>
      <c r="I3249" s="8"/>
      <c r="J3249" s="6"/>
      <c r="K3249" s="64"/>
      <c r="N3249" s="24"/>
      <c r="T3249" s="19" t="s">
        <v>9883</v>
      </c>
      <c r="AA3249" s="3" t="s">
        <v>3819</v>
      </c>
      <c r="AB3249" s="61"/>
      <c r="AD3249" s="9" t="s">
        <v>56</v>
      </c>
      <c r="AF3249" s="9" t="s">
        <v>26</v>
      </c>
      <c r="AH3249" s="9" t="s">
        <v>31</v>
      </c>
      <c r="AJ3249" s="9" t="s">
        <v>123</v>
      </c>
    </row>
    <row r="3250" spans="1:52" hidden="1">
      <c r="A3250" s="69" t="s">
        <v>9884</v>
      </c>
      <c r="B3250" s="70" t="s">
        <v>9885</v>
      </c>
      <c r="F3250" s="60">
        <v>11</v>
      </c>
      <c r="G3250" s="40">
        <v>11</v>
      </c>
      <c r="I3250" s="8"/>
      <c r="J3250" s="6"/>
      <c r="K3250" s="64"/>
      <c r="N3250" s="24"/>
      <c r="Q3250" s="8" t="s">
        <v>9886</v>
      </c>
      <c r="T3250" s="19" t="s">
        <v>9887</v>
      </c>
      <c r="AA3250" s="3" t="s">
        <v>1831</v>
      </c>
      <c r="AB3250" s="61"/>
      <c r="AD3250" s="9" t="s">
        <v>126</v>
      </c>
      <c r="AF3250" s="9" t="s">
        <v>11</v>
      </c>
      <c r="AH3250" s="9" t="s">
        <v>16</v>
      </c>
      <c r="AJ3250" s="9" t="s">
        <v>2</v>
      </c>
      <c r="AL3250" s="9" t="s">
        <v>31</v>
      </c>
      <c r="AN3250" s="9" t="s">
        <v>0</v>
      </c>
      <c r="AP3250" s="9" t="s">
        <v>48</v>
      </c>
      <c r="AR3250" s="9" t="s">
        <v>13</v>
      </c>
      <c r="AT3250" s="9" t="s">
        <v>123</v>
      </c>
    </row>
    <row r="3251" spans="1:52" hidden="1">
      <c r="A3251" s="69" t="s">
        <v>9888</v>
      </c>
      <c r="B3251" s="70" t="s">
        <v>8444</v>
      </c>
      <c r="F3251" s="60">
        <v>2</v>
      </c>
      <c r="G3251" s="40">
        <v>2</v>
      </c>
      <c r="I3251" s="8"/>
      <c r="J3251" s="6"/>
      <c r="K3251" s="64"/>
      <c r="N3251" s="24"/>
      <c r="T3251" s="19" t="s">
        <v>9889</v>
      </c>
      <c r="AA3251" s="3" t="s">
        <v>9784</v>
      </c>
      <c r="AB3251" s="61"/>
      <c r="AD3251" s="9" t="s">
        <v>56</v>
      </c>
      <c r="AF3251" s="9" t="s">
        <v>13</v>
      </c>
      <c r="AH3251" s="9" t="s">
        <v>123</v>
      </c>
    </row>
    <row r="3252" spans="1:52" hidden="1">
      <c r="A3252" s="69" t="s">
        <v>9890</v>
      </c>
      <c r="B3252" s="70" t="s">
        <v>8570</v>
      </c>
      <c r="F3252" s="60">
        <v>200</v>
      </c>
      <c r="G3252" s="40">
        <v>200</v>
      </c>
      <c r="I3252" s="8"/>
      <c r="J3252" s="6"/>
      <c r="K3252" s="64"/>
      <c r="N3252" s="24"/>
      <c r="Q3252" s="8" t="s">
        <v>8571</v>
      </c>
      <c r="T3252" s="19" t="s">
        <v>9891</v>
      </c>
      <c r="AA3252" s="3" t="s">
        <v>1825</v>
      </c>
      <c r="AB3252" s="61"/>
      <c r="AD3252" s="9" t="s">
        <v>126</v>
      </c>
      <c r="AF3252" s="9" t="s">
        <v>11</v>
      </c>
      <c r="AH3252" s="9" t="s">
        <v>82</v>
      </c>
      <c r="AJ3252" s="9" t="s">
        <v>31</v>
      </c>
      <c r="AL3252" s="9" t="s">
        <v>16</v>
      </c>
      <c r="AN3252" s="9" t="s">
        <v>106</v>
      </c>
      <c r="AP3252" s="9" t="s">
        <v>48</v>
      </c>
      <c r="AR3252" s="9" t="s">
        <v>13</v>
      </c>
      <c r="AT3252" s="9" t="s">
        <v>123</v>
      </c>
    </row>
    <row r="3253" spans="1:52" hidden="1">
      <c r="A3253" s="69" t="s">
        <v>9892</v>
      </c>
      <c r="B3253" s="70" t="s">
        <v>9893</v>
      </c>
      <c r="F3253" s="60">
        <v>100</v>
      </c>
      <c r="G3253" s="40">
        <v>100</v>
      </c>
      <c r="I3253" s="8"/>
      <c r="J3253" s="6"/>
      <c r="K3253" s="64"/>
      <c r="N3253" s="24"/>
      <c r="Q3253" s="8" t="s">
        <v>9894</v>
      </c>
      <c r="T3253" s="19" t="s">
        <v>9895</v>
      </c>
      <c r="AA3253" s="3" t="s">
        <v>1825</v>
      </c>
      <c r="AB3253" s="61"/>
      <c r="AD3253" s="9" t="s">
        <v>126</v>
      </c>
      <c r="AF3253" s="9" t="s">
        <v>11</v>
      </c>
      <c r="AH3253" s="9" t="s">
        <v>16</v>
      </c>
      <c r="AJ3253" s="9" t="s">
        <v>2</v>
      </c>
      <c r="AL3253" s="9" t="s">
        <v>31</v>
      </c>
      <c r="AN3253" s="9" t="s">
        <v>40</v>
      </c>
      <c r="AP3253" s="9" t="s">
        <v>106</v>
      </c>
      <c r="AR3253" s="9" t="s">
        <v>24</v>
      </c>
      <c r="AT3253" s="9" t="s">
        <v>48</v>
      </c>
      <c r="AV3253" s="9" t="s">
        <v>13</v>
      </c>
      <c r="AX3253" s="9" t="s">
        <v>41</v>
      </c>
      <c r="AZ3253" s="9" t="s">
        <v>123</v>
      </c>
    </row>
    <row r="3254" spans="1:52" hidden="1">
      <c r="A3254" s="69" t="s">
        <v>9896</v>
      </c>
      <c r="B3254" s="70" t="s">
        <v>7483</v>
      </c>
      <c r="F3254" s="60">
        <v>100</v>
      </c>
      <c r="G3254" s="40">
        <v>0</v>
      </c>
      <c r="I3254" s="8"/>
      <c r="J3254" s="6"/>
      <c r="K3254" s="64"/>
      <c r="N3254" s="24"/>
      <c r="Q3254" s="8" t="s">
        <v>7484</v>
      </c>
      <c r="T3254" s="19" t="s">
        <v>9897</v>
      </c>
      <c r="AA3254" s="3" t="s">
        <v>1825</v>
      </c>
      <c r="AB3254" s="61"/>
      <c r="AD3254" s="9" t="s">
        <v>126</v>
      </c>
      <c r="AF3254" s="9" t="s">
        <v>11</v>
      </c>
      <c r="AH3254" s="9" t="s">
        <v>16</v>
      </c>
      <c r="AJ3254" s="9" t="s">
        <v>2</v>
      </c>
      <c r="AL3254" s="9" t="s">
        <v>31</v>
      </c>
      <c r="AN3254" s="9" t="s">
        <v>106</v>
      </c>
      <c r="AP3254" s="9" t="s">
        <v>48</v>
      </c>
      <c r="AR3254" s="9" t="s">
        <v>13</v>
      </c>
      <c r="AT3254" s="9" t="s">
        <v>123</v>
      </c>
    </row>
    <row r="3255" spans="1:52" hidden="1">
      <c r="A3255" s="69" t="s">
        <v>9898</v>
      </c>
      <c r="B3255" s="70" t="s">
        <v>9899</v>
      </c>
      <c r="F3255" s="60">
        <v>10</v>
      </c>
      <c r="G3255" s="40">
        <v>10</v>
      </c>
      <c r="I3255" s="8"/>
      <c r="J3255" s="6"/>
      <c r="K3255" s="64"/>
      <c r="N3255" s="24"/>
      <c r="T3255" s="19" t="s">
        <v>9900</v>
      </c>
      <c r="AA3255" s="3" t="s">
        <v>1831</v>
      </c>
      <c r="AB3255" s="61"/>
      <c r="AD3255" s="9" t="s">
        <v>126</v>
      </c>
      <c r="AF3255" s="9" t="s">
        <v>11</v>
      </c>
      <c r="AH3255" s="9" t="s">
        <v>2</v>
      </c>
      <c r="AJ3255" s="9" t="s">
        <v>31</v>
      </c>
      <c r="AL3255" s="9" t="s">
        <v>106</v>
      </c>
      <c r="AN3255" s="9" t="s">
        <v>48</v>
      </c>
      <c r="AP3255" s="9" t="s">
        <v>13</v>
      </c>
      <c r="AR3255" s="9" t="s">
        <v>123</v>
      </c>
    </row>
    <row r="3256" spans="1:52" hidden="1">
      <c r="A3256" s="69" t="s">
        <v>9901</v>
      </c>
      <c r="B3256" s="70" t="s">
        <v>199</v>
      </c>
      <c r="F3256" s="60">
        <v>252</v>
      </c>
      <c r="G3256" s="40">
        <v>252</v>
      </c>
      <c r="I3256" s="8"/>
      <c r="J3256" s="6"/>
      <c r="K3256" s="64"/>
      <c r="N3256" s="24"/>
      <c r="T3256" s="19" t="s">
        <v>9902</v>
      </c>
      <c r="AA3256" s="3" t="s">
        <v>1980</v>
      </c>
      <c r="AB3256" s="61"/>
      <c r="AD3256" s="9" t="s">
        <v>56</v>
      </c>
      <c r="AF3256" s="9" t="s">
        <v>2</v>
      </c>
    </row>
    <row r="3257" spans="1:52" hidden="1">
      <c r="A3257" s="69" t="s">
        <v>9903</v>
      </c>
      <c r="B3257" s="70" t="s">
        <v>199</v>
      </c>
      <c r="F3257" s="60">
        <v>252</v>
      </c>
      <c r="G3257" s="40">
        <v>252</v>
      </c>
      <c r="I3257" s="8"/>
      <c r="J3257" s="6"/>
      <c r="K3257" s="64"/>
      <c r="N3257" s="24"/>
      <c r="T3257" s="19" t="s">
        <v>9904</v>
      </c>
      <c r="AA3257" s="3" t="s">
        <v>1980</v>
      </c>
      <c r="AB3257" s="61"/>
      <c r="AD3257" s="9" t="s">
        <v>56</v>
      </c>
      <c r="AF3257" s="9" t="s">
        <v>2</v>
      </c>
    </row>
    <row r="3258" spans="1:52" hidden="1">
      <c r="A3258" s="69" t="s">
        <v>9905</v>
      </c>
      <c r="B3258" s="70" t="s">
        <v>199</v>
      </c>
      <c r="F3258" s="60">
        <v>252</v>
      </c>
      <c r="G3258" s="40">
        <v>252</v>
      </c>
      <c r="I3258" s="8"/>
      <c r="J3258" s="6"/>
      <c r="K3258" s="64"/>
      <c r="N3258" s="24"/>
      <c r="T3258" s="19" t="s">
        <v>9906</v>
      </c>
      <c r="AA3258" s="3" t="s">
        <v>1980</v>
      </c>
      <c r="AB3258" s="61"/>
      <c r="AD3258" s="9" t="s">
        <v>56</v>
      </c>
      <c r="AF3258" s="9" t="s">
        <v>2</v>
      </c>
    </row>
    <row r="3259" spans="1:52" hidden="1">
      <c r="A3259" s="69" t="s">
        <v>9907</v>
      </c>
      <c r="B3259" s="70" t="s">
        <v>199</v>
      </c>
      <c r="F3259" s="60">
        <v>252</v>
      </c>
      <c r="G3259" s="40">
        <v>252</v>
      </c>
      <c r="I3259" s="8"/>
      <c r="J3259" s="6"/>
      <c r="K3259" s="64"/>
      <c r="N3259" s="24"/>
      <c r="T3259" s="19" t="s">
        <v>9908</v>
      </c>
      <c r="AA3259" s="3" t="s">
        <v>1980</v>
      </c>
      <c r="AB3259" s="61"/>
      <c r="AD3259" s="9" t="s">
        <v>56</v>
      </c>
      <c r="AF3259" s="9" t="s">
        <v>2</v>
      </c>
    </row>
    <row r="3260" spans="1:52" hidden="1">
      <c r="A3260" s="69" t="s">
        <v>9909</v>
      </c>
      <c r="B3260" s="70" t="s">
        <v>9910</v>
      </c>
      <c r="F3260" s="60">
        <v>112</v>
      </c>
      <c r="G3260" s="40">
        <v>112</v>
      </c>
      <c r="I3260" s="8"/>
      <c r="J3260" s="6"/>
      <c r="K3260" s="64"/>
      <c r="N3260" s="24"/>
      <c r="T3260" s="19" t="s">
        <v>9911</v>
      </c>
      <c r="AA3260" s="3" t="s">
        <v>94</v>
      </c>
      <c r="AB3260" s="61"/>
      <c r="AD3260" s="9" t="s">
        <v>56</v>
      </c>
      <c r="AF3260" s="9" t="s">
        <v>13</v>
      </c>
      <c r="AH3260" s="9" t="s">
        <v>123</v>
      </c>
    </row>
    <row r="3261" spans="1:52" hidden="1">
      <c r="A3261" s="69" t="s">
        <v>9912</v>
      </c>
      <c r="B3261" s="70" t="s">
        <v>9913</v>
      </c>
      <c r="F3261" s="60">
        <v>101</v>
      </c>
      <c r="G3261" s="40">
        <v>101</v>
      </c>
      <c r="I3261" s="8"/>
      <c r="J3261" s="6"/>
      <c r="K3261" s="64"/>
      <c r="N3261" s="24"/>
      <c r="T3261" s="19" t="s">
        <v>9914</v>
      </c>
      <c r="AA3261" s="3" t="s">
        <v>94</v>
      </c>
      <c r="AB3261" s="61"/>
      <c r="AD3261" s="9" t="s">
        <v>56</v>
      </c>
      <c r="AF3261" s="9" t="s">
        <v>13</v>
      </c>
      <c r="AH3261" s="9" t="s">
        <v>123</v>
      </c>
    </row>
    <row r="3262" spans="1:52" hidden="1">
      <c r="A3262" s="69" t="s">
        <v>9915</v>
      </c>
      <c r="B3262" s="70" t="s">
        <v>9916</v>
      </c>
      <c r="F3262" s="60">
        <v>112</v>
      </c>
      <c r="G3262" s="40">
        <v>112</v>
      </c>
      <c r="I3262" s="8"/>
      <c r="J3262" s="6"/>
      <c r="K3262" s="64"/>
      <c r="N3262" s="24"/>
      <c r="T3262" s="19" t="s">
        <v>9917</v>
      </c>
      <c r="AA3262" s="3" t="s">
        <v>94</v>
      </c>
      <c r="AB3262" s="61"/>
      <c r="AD3262" s="9" t="s">
        <v>56</v>
      </c>
      <c r="AF3262" s="9" t="s">
        <v>13</v>
      </c>
      <c r="AH3262" s="9" t="s">
        <v>123</v>
      </c>
    </row>
    <row r="3263" spans="1:52" hidden="1">
      <c r="A3263" s="69" t="s">
        <v>9918</v>
      </c>
      <c r="B3263" s="70" t="s">
        <v>2908</v>
      </c>
      <c r="F3263" s="60">
        <v>200</v>
      </c>
      <c r="G3263" s="40">
        <v>200</v>
      </c>
      <c r="I3263" s="8"/>
      <c r="J3263" s="6"/>
      <c r="K3263" s="64"/>
      <c r="N3263" s="24"/>
      <c r="T3263" s="19" t="s">
        <v>9919</v>
      </c>
      <c r="AA3263" s="3" t="s">
        <v>1818</v>
      </c>
      <c r="AB3263" s="61"/>
      <c r="AD3263" s="9" t="s">
        <v>56</v>
      </c>
      <c r="AF3263" s="9" t="s">
        <v>13</v>
      </c>
      <c r="AH3263" s="9" t="s">
        <v>41</v>
      </c>
      <c r="AJ3263" s="9" t="s">
        <v>123</v>
      </c>
    </row>
    <row r="3264" spans="1:52" hidden="1">
      <c r="A3264" s="69" t="s">
        <v>9920</v>
      </c>
      <c r="B3264" s="70" t="s">
        <v>9921</v>
      </c>
      <c r="F3264" s="60">
        <v>150</v>
      </c>
      <c r="G3264" s="40">
        <v>150</v>
      </c>
      <c r="I3264" s="8"/>
      <c r="J3264" s="6"/>
      <c r="K3264" s="64"/>
      <c r="N3264" s="24"/>
      <c r="T3264" s="19" t="s">
        <v>9922</v>
      </c>
      <c r="AA3264" s="3" t="s">
        <v>1818</v>
      </c>
      <c r="AB3264" s="61"/>
      <c r="AD3264" s="9" t="s">
        <v>56</v>
      </c>
      <c r="AF3264" s="9" t="s">
        <v>13</v>
      </c>
      <c r="AH3264" s="9" t="s">
        <v>41</v>
      </c>
      <c r="AJ3264" s="9" t="s">
        <v>123</v>
      </c>
    </row>
    <row r="3265" spans="1:50" hidden="1">
      <c r="A3265" s="69" t="s">
        <v>9923</v>
      </c>
      <c r="B3265" s="70" t="s">
        <v>9924</v>
      </c>
      <c r="F3265" s="60">
        <v>100</v>
      </c>
      <c r="G3265" s="40">
        <v>100</v>
      </c>
      <c r="I3265" s="8"/>
      <c r="J3265" s="6"/>
      <c r="K3265" s="64"/>
      <c r="N3265" s="24"/>
      <c r="T3265" s="19" t="s">
        <v>9925</v>
      </c>
      <c r="AA3265" s="3" t="s">
        <v>1818</v>
      </c>
      <c r="AB3265" s="61"/>
      <c r="AD3265" s="9" t="s">
        <v>56</v>
      </c>
      <c r="AF3265" s="9" t="s">
        <v>13</v>
      </c>
      <c r="AH3265" s="9" t="s">
        <v>41</v>
      </c>
      <c r="AJ3265" s="9" t="s">
        <v>123</v>
      </c>
    </row>
    <row r="3266" spans="1:50" hidden="1">
      <c r="A3266" s="69" t="s">
        <v>9926</v>
      </c>
      <c r="B3266" s="70" t="s">
        <v>8171</v>
      </c>
      <c r="F3266" s="60">
        <v>107</v>
      </c>
      <c r="G3266" s="40">
        <v>107</v>
      </c>
      <c r="I3266" s="8"/>
      <c r="J3266" s="6"/>
      <c r="K3266" s="64"/>
      <c r="N3266" s="24"/>
      <c r="T3266" s="19" t="s">
        <v>9927</v>
      </c>
      <c r="AA3266" s="3" t="s">
        <v>1818</v>
      </c>
      <c r="AB3266" s="61"/>
      <c r="AD3266" s="9" t="s">
        <v>56</v>
      </c>
      <c r="AF3266" s="9" t="s">
        <v>13</v>
      </c>
      <c r="AH3266" s="9" t="s">
        <v>41</v>
      </c>
      <c r="AJ3266" s="9" t="s">
        <v>123</v>
      </c>
    </row>
    <row r="3267" spans="1:50" hidden="1">
      <c r="A3267" s="69" t="s">
        <v>9928</v>
      </c>
      <c r="B3267" s="70" t="s">
        <v>9929</v>
      </c>
      <c r="F3267" s="60">
        <v>100</v>
      </c>
      <c r="G3267" s="40">
        <v>100</v>
      </c>
      <c r="I3267" s="8"/>
      <c r="J3267" s="6"/>
      <c r="K3267" s="64"/>
      <c r="N3267" s="24"/>
      <c r="T3267" s="19" t="s">
        <v>9930</v>
      </c>
      <c r="AA3267" s="3" t="s">
        <v>1818</v>
      </c>
      <c r="AB3267" s="61"/>
      <c r="AD3267" s="9" t="s">
        <v>56</v>
      </c>
      <c r="AF3267" s="9" t="s">
        <v>13</v>
      </c>
      <c r="AH3267" s="9" t="s">
        <v>41</v>
      </c>
      <c r="AJ3267" s="9" t="s">
        <v>123</v>
      </c>
    </row>
    <row r="3268" spans="1:50" hidden="1">
      <c r="A3268" s="69" t="s">
        <v>9931</v>
      </c>
      <c r="B3268" s="70" t="s">
        <v>5880</v>
      </c>
      <c r="F3268" s="60">
        <v>103</v>
      </c>
      <c r="G3268" s="40">
        <v>0</v>
      </c>
      <c r="I3268" s="8"/>
      <c r="J3268" s="6"/>
      <c r="K3268" s="64"/>
      <c r="N3268" s="24"/>
      <c r="T3268" s="19" t="s">
        <v>9932</v>
      </c>
      <c r="AA3268" s="3" t="s">
        <v>1818</v>
      </c>
      <c r="AB3268" s="61"/>
      <c r="AD3268" s="9" t="s">
        <v>56</v>
      </c>
      <c r="AF3268" s="9" t="s">
        <v>13</v>
      </c>
      <c r="AH3268" s="9" t="s">
        <v>123</v>
      </c>
    </row>
    <row r="3269" spans="1:50" hidden="1">
      <c r="A3269" s="69" t="s">
        <v>9933</v>
      </c>
      <c r="B3269" s="70" t="s">
        <v>9934</v>
      </c>
      <c r="F3269" s="60">
        <v>53</v>
      </c>
      <c r="G3269" s="40">
        <v>53</v>
      </c>
      <c r="I3269" s="8"/>
      <c r="J3269" s="6"/>
      <c r="K3269" s="64"/>
      <c r="N3269" s="24"/>
      <c r="T3269" s="19" t="s">
        <v>9935</v>
      </c>
      <c r="AA3269" s="3" t="s">
        <v>2231</v>
      </c>
      <c r="AB3269" s="61"/>
      <c r="AD3269" s="9" t="s">
        <v>56</v>
      </c>
      <c r="AF3269" s="9" t="s">
        <v>24</v>
      </c>
      <c r="AH3269" s="9" t="s">
        <v>123</v>
      </c>
    </row>
    <row r="3270" spans="1:50" hidden="1">
      <c r="A3270" s="69" t="s">
        <v>9936</v>
      </c>
      <c r="B3270" s="70" t="s">
        <v>9937</v>
      </c>
      <c r="F3270" s="60">
        <v>53</v>
      </c>
      <c r="G3270" s="40">
        <v>53</v>
      </c>
      <c r="I3270" s="8"/>
      <c r="J3270" s="6"/>
      <c r="K3270" s="64"/>
      <c r="N3270" s="24"/>
      <c r="T3270" s="19" t="s">
        <v>9938</v>
      </c>
      <c r="AA3270" s="3" t="s">
        <v>2231</v>
      </c>
      <c r="AB3270" s="61"/>
      <c r="AD3270" s="9" t="s">
        <v>56</v>
      </c>
      <c r="AF3270" s="9" t="s">
        <v>24</v>
      </c>
      <c r="AH3270" s="9" t="s">
        <v>123</v>
      </c>
    </row>
    <row r="3271" spans="1:50" hidden="1">
      <c r="A3271" s="69" t="s">
        <v>9939</v>
      </c>
      <c r="B3271" s="70" t="s">
        <v>9940</v>
      </c>
      <c r="F3271" s="60">
        <v>53</v>
      </c>
      <c r="G3271" s="40">
        <v>53</v>
      </c>
      <c r="I3271" s="8"/>
      <c r="J3271" s="6"/>
      <c r="K3271" s="64"/>
      <c r="N3271" s="24"/>
      <c r="T3271" s="19" t="s">
        <v>9941</v>
      </c>
      <c r="AA3271" s="3" t="s">
        <v>2231</v>
      </c>
      <c r="AB3271" s="61"/>
      <c r="AD3271" s="9" t="s">
        <v>56</v>
      </c>
      <c r="AF3271" s="9" t="s">
        <v>24</v>
      </c>
      <c r="AH3271" s="9" t="s">
        <v>123</v>
      </c>
    </row>
    <row r="3272" spans="1:50" hidden="1">
      <c r="A3272" s="69" t="s">
        <v>9942</v>
      </c>
      <c r="B3272" s="70" t="s">
        <v>9943</v>
      </c>
      <c r="F3272" s="60">
        <v>53</v>
      </c>
      <c r="G3272" s="40">
        <v>53</v>
      </c>
      <c r="I3272" s="8"/>
      <c r="J3272" s="6"/>
      <c r="K3272" s="64"/>
      <c r="N3272" s="24"/>
      <c r="T3272" s="19" t="s">
        <v>9944</v>
      </c>
      <c r="AA3272" s="3" t="s">
        <v>2231</v>
      </c>
      <c r="AB3272" s="61"/>
      <c r="AD3272" s="9" t="s">
        <v>56</v>
      </c>
      <c r="AF3272" s="9" t="s">
        <v>24</v>
      </c>
      <c r="AH3272" s="9" t="s">
        <v>123</v>
      </c>
    </row>
    <row r="3273" spans="1:50" hidden="1">
      <c r="A3273" s="69" t="s">
        <v>9945</v>
      </c>
      <c r="B3273" s="70" t="s">
        <v>9946</v>
      </c>
      <c r="F3273" s="60">
        <v>53</v>
      </c>
      <c r="G3273" s="40">
        <v>53</v>
      </c>
      <c r="I3273" s="8"/>
      <c r="J3273" s="6"/>
      <c r="K3273" s="64"/>
      <c r="N3273" s="24"/>
      <c r="T3273" s="19" t="s">
        <v>9947</v>
      </c>
      <c r="AA3273" s="3" t="s">
        <v>2231</v>
      </c>
      <c r="AB3273" s="61"/>
      <c r="AD3273" s="9" t="s">
        <v>56</v>
      </c>
      <c r="AF3273" s="9" t="s">
        <v>24</v>
      </c>
      <c r="AH3273" s="9" t="s">
        <v>123</v>
      </c>
    </row>
    <row r="3274" spans="1:50" hidden="1">
      <c r="A3274" s="69" t="s">
        <v>9948</v>
      </c>
      <c r="B3274" s="70" t="s">
        <v>9949</v>
      </c>
      <c r="F3274" s="60">
        <v>53</v>
      </c>
      <c r="G3274" s="40">
        <v>53</v>
      </c>
      <c r="I3274" s="8"/>
      <c r="J3274" s="6"/>
      <c r="K3274" s="64"/>
      <c r="N3274" s="24"/>
      <c r="T3274" s="19" t="s">
        <v>9950</v>
      </c>
      <c r="AA3274" s="3" t="s">
        <v>2231</v>
      </c>
      <c r="AB3274" s="61"/>
      <c r="AD3274" s="9" t="s">
        <v>56</v>
      </c>
      <c r="AF3274" s="9" t="s">
        <v>24</v>
      </c>
      <c r="AH3274" s="9" t="s">
        <v>123</v>
      </c>
    </row>
    <row r="3275" spans="1:50" hidden="1">
      <c r="A3275" s="69" t="s">
        <v>9951</v>
      </c>
      <c r="B3275" s="70" t="s">
        <v>9952</v>
      </c>
      <c r="F3275" s="60">
        <v>52</v>
      </c>
      <c r="G3275" s="40">
        <v>52</v>
      </c>
      <c r="I3275" s="8"/>
      <c r="J3275" s="6"/>
      <c r="K3275" s="64"/>
      <c r="N3275" s="24"/>
      <c r="T3275" s="19" t="s">
        <v>9953</v>
      </c>
      <c r="AA3275" s="3" t="s">
        <v>2231</v>
      </c>
      <c r="AB3275" s="61"/>
      <c r="AD3275" s="9" t="s">
        <v>56</v>
      </c>
      <c r="AF3275" s="9" t="s">
        <v>24</v>
      </c>
      <c r="AH3275" s="9" t="s">
        <v>123</v>
      </c>
    </row>
    <row r="3276" spans="1:50" hidden="1">
      <c r="A3276" s="69" t="s">
        <v>9954</v>
      </c>
      <c r="B3276" s="70" t="s">
        <v>9955</v>
      </c>
      <c r="F3276" s="60">
        <v>100</v>
      </c>
      <c r="G3276" s="40">
        <v>100</v>
      </c>
      <c r="I3276" s="8"/>
      <c r="J3276" s="6"/>
      <c r="K3276" s="64"/>
      <c r="N3276" s="24"/>
      <c r="T3276" s="19" t="s">
        <v>9956</v>
      </c>
      <c r="AA3276" s="3" t="s">
        <v>222</v>
      </c>
      <c r="AB3276" s="61"/>
      <c r="AD3276" s="9" t="s">
        <v>56</v>
      </c>
      <c r="AF3276" s="9" t="s">
        <v>2</v>
      </c>
      <c r="AH3276" s="9" t="s">
        <v>31</v>
      </c>
      <c r="AJ3276" s="9" t="s">
        <v>123</v>
      </c>
    </row>
    <row r="3277" spans="1:50" hidden="1">
      <c r="A3277" s="69" t="s">
        <v>9957</v>
      </c>
      <c r="B3277" s="70" t="s">
        <v>9958</v>
      </c>
      <c r="F3277" s="60">
        <v>20</v>
      </c>
      <c r="G3277" s="40">
        <v>20</v>
      </c>
      <c r="I3277" s="8"/>
      <c r="J3277" s="6"/>
      <c r="K3277" s="64"/>
      <c r="N3277" s="24"/>
      <c r="T3277" s="19" t="s">
        <v>9959</v>
      </c>
      <c r="AA3277" s="3" t="s">
        <v>1831</v>
      </c>
      <c r="AB3277" s="61"/>
      <c r="AD3277" s="9" t="s">
        <v>126</v>
      </c>
      <c r="AF3277" s="9" t="s">
        <v>11</v>
      </c>
      <c r="AH3277" s="9" t="s">
        <v>2</v>
      </c>
      <c r="AJ3277" s="9" t="s">
        <v>31</v>
      </c>
      <c r="AL3277" s="9" t="s">
        <v>9</v>
      </c>
      <c r="AN3277" s="9" t="s">
        <v>16</v>
      </c>
      <c r="AP3277" s="9" t="s">
        <v>106</v>
      </c>
      <c r="AR3277" s="9" t="s">
        <v>48</v>
      </c>
      <c r="AT3277" s="9" t="s">
        <v>13</v>
      </c>
      <c r="AV3277" s="9" t="s">
        <v>123</v>
      </c>
    </row>
    <row r="3278" spans="1:50" hidden="1">
      <c r="A3278" s="69" t="s">
        <v>9960</v>
      </c>
      <c r="B3278" s="70" t="s">
        <v>9961</v>
      </c>
      <c r="F3278" s="60">
        <v>3000</v>
      </c>
      <c r="G3278" s="40">
        <v>3000</v>
      </c>
      <c r="I3278" s="8"/>
      <c r="J3278" s="6"/>
      <c r="K3278" s="64"/>
      <c r="N3278" s="24"/>
      <c r="T3278" s="19" t="s">
        <v>9963</v>
      </c>
      <c r="AA3278" s="3" t="s">
        <v>9962</v>
      </c>
      <c r="AB3278" s="61"/>
      <c r="AD3278" s="9" t="s">
        <v>56</v>
      </c>
      <c r="AF3278" s="9" t="s">
        <v>9</v>
      </c>
      <c r="AH3278" s="9" t="s">
        <v>123</v>
      </c>
    </row>
    <row r="3279" spans="1:50" hidden="1">
      <c r="A3279" s="69" t="s">
        <v>9964</v>
      </c>
      <c r="B3279" s="70" t="s">
        <v>9929</v>
      </c>
      <c r="F3279" s="60">
        <v>49</v>
      </c>
      <c r="G3279" s="40">
        <v>49</v>
      </c>
      <c r="I3279" s="8"/>
      <c r="J3279" s="6"/>
      <c r="K3279" s="64"/>
      <c r="N3279" s="24"/>
      <c r="T3279" s="19" t="s">
        <v>9965</v>
      </c>
      <c r="AA3279" s="3" t="s">
        <v>1818</v>
      </c>
      <c r="AB3279" s="61"/>
      <c r="AD3279" s="9" t="s">
        <v>56</v>
      </c>
      <c r="AF3279" s="9" t="s">
        <v>13</v>
      </c>
      <c r="AH3279" s="9" t="s">
        <v>41</v>
      </c>
      <c r="AJ3279" s="9" t="s">
        <v>123</v>
      </c>
    </row>
    <row r="3280" spans="1:50" hidden="1">
      <c r="A3280" s="69" t="s">
        <v>9966</v>
      </c>
      <c r="B3280" s="70" t="s">
        <v>3925</v>
      </c>
      <c r="F3280" s="60">
        <v>12</v>
      </c>
      <c r="G3280" s="40">
        <v>12</v>
      </c>
      <c r="I3280" s="8"/>
      <c r="J3280" s="6"/>
      <c r="K3280" s="64"/>
      <c r="N3280" s="24"/>
      <c r="Q3280" s="8" t="s">
        <v>3926</v>
      </c>
      <c r="T3280" s="19" t="s">
        <v>9967</v>
      </c>
      <c r="AA3280" s="3" t="s">
        <v>1818</v>
      </c>
      <c r="AB3280" s="61"/>
      <c r="AD3280" s="9" t="s">
        <v>126</v>
      </c>
      <c r="AF3280" s="9" t="s">
        <v>11</v>
      </c>
      <c r="AH3280" s="9" t="s">
        <v>16</v>
      </c>
      <c r="AJ3280" s="9" t="s">
        <v>2</v>
      </c>
      <c r="AL3280" s="9" t="s">
        <v>31</v>
      </c>
      <c r="AN3280" s="9" t="s">
        <v>40</v>
      </c>
      <c r="AP3280" s="9" t="s">
        <v>57</v>
      </c>
      <c r="AR3280" s="9" t="s">
        <v>7</v>
      </c>
      <c r="AT3280" s="9" t="s">
        <v>13</v>
      </c>
      <c r="AV3280" s="9" t="s">
        <v>41</v>
      </c>
      <c r="AX3280" s="9" t="s">
        <v>123</v>
      </c>
    </row>
    <row r="3281" spans="1:54" hidden="1">
      <c r="A3281" s="69" t="s">
        <v>9968</v>
      </c>
      <c r="B3281" s="70" t="s">
        <v>9969</v>
      </c>
      <c r="F3281" s="60">
        <v>201</v>
      </c>
      <c r="G3281" s="40">
        <v>201</v>
      </c>
      <c r="I3281" s="8"/>
      <c r="J3281" s="6"/>
      <c r="K3281" s="64"/>
      <c r="N3281" s="24"/>
      <c r="T3281" s="19" t="s">
        <v>9970</v>
      </c>
      <c r="AA3281" s="3" t="s">
        <v>3</v>
      </c>
      <c r="AB3281" s="61"/>
      <c r="AD3281" s="9" t="s">
        <v>56</v>
      </c>
      <c r="AF3281" s="9" t="s">
        <v>13</v>
      </c>
      <c r="AH3281" s="9" t="s">
        <v>123</v>
      </c>
    </row>
    <row r="3282" spans="1:54" hidden="1">
      <c r="A3282" s="69" t="s">
        <v>9971</v>
      </c>
      <c r="B3282" s="70" t="s">
        <v>199</v>
      </c>
      <c r="F3282" s="60">
        <v>252</v>
      </c>
      <c r="G3282" s="40">
        <v>252</v>
      </c>
      <c r="I3282" s="8"/>
      <c r="J3282" s="6"/>
      <c r="K3282" s="64"/>
      <c r="N3282" s="24"/>
      <c r="T3282" s="19" t="s">
        <v>9972</v>
      </c>
      <c r="AA3282" s="3" t="s">
        <v>1980</v>
      </c>
      <c r="AB3282" s="61"/>
      <c r="AD3282" s="9" t="s">
        <v>56</v>
      </c>
      <c r="AF3282" s="9" t="s">
        <v>2</v>
      </c>
    </row>
    <row r="3283" spans="1:54" hidden="1">
      <c r="A3283" s="69" t="s">
        <v>9973</v>
      </c>
      <c r="B3283" s="70" t="s">
        <v>199</v>
      </c>
      <c r="F3283" s="60">
        <v>252</v>
      </c>
      <c r="G3283" s="40">
        <v>252</v>
      </c>
      <c r="I3283" s="8"/>
      <c r="J3283" s="6"/>
      <c r="K3283" s="64"/>
      <c r="N3283" s="24"/>
      <c r="T3283" s="19" t="s">
        <v>9974</v>
      </c>
      <c r="AA3283" s="3" t="s">
        <v>1980</v>
      </c>
      <c r="AB3283" s="61"/>
      <c r="AD3283" s="9" t="s">
        <v>56</v>
      </c>
      <c r="AF3283" s="9" t="s">
        <v>2</v>
      </c>
    </row>
    <row r="3284" spans="1:54" hidden="1">
      <c r="A3284" s="69" t="s">
        <v>9975</v>
      </c>
      <c r="B3284" s="70" t="s">
        <v>199</v>
      </c>
      <c r="F3284" s="60">
        <v>252</v>
      </c>
      <c r="G3284" s="40">
        <v>252</v>
      </c>
      <c r="I3284" s="8"/>
      <c r="J3284" s="6"/>
      <c r="K3284" s="64"/>
      <c r="N3284" s="24"/>
      <c r="T3284" s="19" t="s">
        <v>9976</v>
      </c>
      <c r="AA3284" s="3" t="s">
        <v>1980</v>
      </c>
      <c r="AB3284" s="61"/>
      <c r="AD3284" s="9" t="s">
        <v>56</v>
      </c>
      <c r="AF3284" s="9" t="s">
        <v>2</v>
      </c>
    </row>
    <row r="3285" spans="1:54" hidden="1">
      <c r="A3285" s="69" t="s">
        <v>9977</v>
      </c>
      <c r="B3285" s="70" t="s">
        <v>9600</v>
      </c>
      <c r="F3285" s="60">
        <v>165</v>
      </c>
      <c r="G3285" s="40">
        <v>165</v>
      </c>
      <c r="I3285" s="8"/>
      <c r="J3285" s="6"/>
      <c r="K3285" s="64"/>
      <c r="N3285" s="24"/>
      <c r="T3285" s="19" t="s">
        <v>9978</v>
      </c>
      <c r="AA3285" s="3" t="s">
        <v>1980</v>
      </c>
      <c r="AB3285" s="61"/>
      <c r="AD3285" s="9" t="s">
        <v>56</v>
      </c>
      <c r="AF3285" s="9" t="s">
        <v>2</v>
      </c>
      <c r="AH3285" s="9" t="s">
        <v>123</v>
      </c>
    </row>
    <row r="3286" spans="1:54" hidden="1">
      <c r="A3286" s="69" t="s">
        <v>9979</v>
      </c>
      <c r="B3286" s="70" t="s">
        <v>9600</v>
      </c>
      <c r="F3286" s="60">
        <v>165</v>
      </c>
      <c r="G3286" s="40">
        <v>165</v>
      </c>
      <c r="I3286" s="8"/>
      <c r="J3286" s="6"/>
      <c r="K3286" s="64"/>
      <c r="N3286" s="24"/>
      <c r="T3286" s="19" t="s">
        <v>9980</v>
      </c>
      <c r="AA3286" s="3" t="s">
        <v>1980</v>
      </c>
      <c r="AB3286" s="61"/>
      <c r="AD3286" s="9" t="s">
        <v>56</v>
      </c>
      <c r="AF3286" s="9" t="s">
        <v>2</v>
      </c>
      <c r="AH3286" s="9" t="s">
        <v>123</v>
      </c>
    </row>
    <row r="3287" spans="1:54" hidden="1">
      <c r="A3287" s="69" t="s">
        <v>9981</v>
      </c>
      <c r="B3287" s="70" t="s">
        <v>8594</v>
      </c>
      <c r="F3287" s="60">
        <v>478</v>
      </c>
      <c r="G3287" s="40">
        <v>478</v>
      </c>
      <c r="I3287" s="8"/>
      <c r="J3287" s="6"/>
      <c r="K3287" s="64"/>
      <c r="N3287" s="24"/>
      <c r="T3287" s="19" t="s">
        <v>9982</v>
      </c>
      <c r="AA3287" s="3" t="s">
        <v>1778</v>
      </c>
      <c r="AB3287" s="61"/>
      <c r="AD3287" s="9" t="s">
        <v>56</v>
      </c>
      <c r="AF3287" s="9" t="s">
        <v>44</v>
      </c>
      <c r="AH3287" s="9" t="s">
        <v>123</v>
      </c>
    </row>
    <row r="3288" spans="1:54" hidden="1">
      <c r="A3288" s="69" t="s">
        <v>9983</v>
      </c>
      <c r="B3288" s="70" t="s">
        <v>4289</v>
      </c>
      <c r="F3288" s="60">
        <v>100</v>
      </c>
      <c r="G3288" s="40">
        <v>100</v>
      </c>
      <c r="I3288" s="8"/>
      <c r="J3288" s="6"/>
      <c r="K3288" s="64"/>
      <c r="N3288" s="24"/>
      <c r="Q3288" s="8" t="s">
        <v>9984</v>
      </c>
      <c r="T3288" s="19" t="s">
        <v>9985</v>
      </c>
      <c r="AA3288" s="3" t="s">
        <v>2889</v>
      </c>
      <c r="AB3288" s="61"/>
      <c r="AD3288" s="9" t="s">
        <v>126</v>
      </c>
      <c r="AF3288" s="9" t="s">
        <v>11</v>
      </c>
      <c r="AH3288" s="9" t="s">
        <v>2</v>
      </c>
      <c r="AJ3288" s="9" t="s">
        <v>31</v>
      </c>
      <c r="AL3288" s="9" t="s">
        <v>9</v>
      </c>
      <c r="AN3288" s="9" t="s">
        <v>106</v>
      </c>
      <c r="AP3288" s="9" t="s">
        <v>48</v>
      </c>
      <c r="AR3288" s="9" t="s">
        <v>13</v>
      </c>
      <c r="AT3288" s="9" t="s">
        <v>123</v>
      </c>
    </row>
    <row r="3289" spans="1:54" hidden="1">
      <c r="A3289" s="69" t="s">
        <v>9986</v>
      </c>
      <c r="B3289" s="70" t="s">
        <v>9987</v>
      </c>
      <c r="F3289" s="60">
        <v>3</v>
      </c>
      <c r="G3289" s="40">
        <v>3</v>
      </c>
      <c r="I3289" s="8"/>
      <c r="J3289" s="6"/>
      <c r="K3289" s="64"/>
      <c r="N3289" s="24"/>
      <c r="Q3289" s="8" t="s">
        <v>9988</v>
      </c>
      <c r="T3289" s="19" t="s">
        <v>9989</v>
      </c>
      <c r="AA3289" s="3" t="s">
        <v>2314</v>
      </c>
      <c r="AB3289" s="61"/>
      <c r="AD3289" s="9" t="s">
        <v>126</v>
      </c>
      <c r="AF3289" s="9" t="s">
        <v>11</v>
      </c>
      <c r="AH3289" s="9" t="s">
        <v>63</v>
      </c>
      <c r="AJ3289" s="9" t="s">
        <v>16</v>
      </c>
      <c r="AL3289" s="9" t="s">
        <v>40</v>
      </c>
      <c r="AN3289" s="9" t="s">
        <v>57</v>
      </c>
      <c r="AP3289" s="9" t="s">
        <v>7</v>
      </c>
      <c r="AR3289" s="9" t="s">
        <v>66</v>
      </c>
      <c r="AT3289" s="9" t="s">
        <v>123</v>
      </c>
    </row>
    <row r="3290" spans="1:54" hidden="1">
      <c r="A3290" s="69" t="s">
        <v>9990</v>
      </c>
      <c r="B3290" s="70" t="s">
        <v>9270</v>
      </c>
      <c r="F3290" s="60">
        <v>3</v>
      </c>
      <c r="G3290" s="40">
        <v>3</v>
      </c>
      <c r="I3290" s="8"/>
      <c r="J3290" s="6"/>
      <c r="K3290" s="64"/>
      <c r="N3290" s="24"/>
      <c r="Q3290" s="8" t="s">
        <v>9991</v>
      </c>
      <c r="T3290" s="19" t="s">
        <v>9992</v>
      </c>
      <c r="AA3290" s="3" t="s">
        <v>2314</v>
      </c>
      <c r="AB3290" s="61"/>
      <c r="AD3290" s="9" t="s">
        <v>126</v>
      </c>
      <c r="AF3290" s="9" t="s">
        <v>11</v>
      </c>
      <c r="AH3290" s="9" t="s">
        <v>2</v>
      </c>
      <c r="AJ3290" s="9" t="s">
        <v>31</v>
      </c>
      <c r="AL3290" s="9" t="s">
        <v>35</v>
      </c>
      <c r="AN3290" s="9" t="s">
        <v>106</v>
      </c>
      <c r="AP3290" s="9" t="s">
        <v>48</v>
      </c>
      <c r="AR3290" s="9" t="s">
        <v>1509</v>
      </c>
      <c r="AT3290" s="9" t="s">
        <v>13</v>
      </c>
      <c r="AV3290" s="9" t="s">
        <v>41</v>
      </c>
      <c r="AX3290" s="9" t="s">
        <v>123</v>
      </c>
    </row>
    <row r="3291" spans="1:54" hidden="1">
      <c r="A3291" s="69" t="s">
        <v>9993</v>
      </c>
      <c r="B3291" s="70" t="s">
        <v>9273</v>
      </c>
      <c r="F3291" s="60">
        <v>3</v>
      </c>
      <c r="G3291" s="40">
        <v>3</v>
      </c>
      <c r="I3291" s="8"/>
      <c r="J3291" s="6"/>
      <c r="K3291" s="64"/>
      <c r="N3291" s="24"/>
      <c r="Q3291" s="8" t="s">
        <v>9994</v>
      </c>
      <c r="T3291" s="19" t="s">
        <v>9995</v>
      </c>
      <c r="AA3291" s="3" t="s">
        <v>2314</v>
      </c>
      <c r="AB3291" s="61"/>
      <c r="AD3291" s="9" t="s">
        <v>126</v>
      </c>
      <c r="AF3291" s="9" t="s">
        <v>11</v>
      </c>
      <c r="AH3291" s="9" t="s">
        <v>2</v>
      </c>
      <c r="AJ3291" s="9" t="s">
        <v>35</v>
      </c>
      <c r="AL3291" s="9" t="s">
        <v>106</v>
      </c>
      <c r="AN3291" s="9" t="s">
        <v>48</v>
      </c>
      <c r="AP3291" s="9" t="s">
        <v>1509</v>
      </c>
      <c r="AR3291" s="9" t="s">
        <v>13</v>
      </c>
      <c r="AT3291" s="9" t="s">
        <v>41</v>
      </c>
      <c r="AV3291" s="9" t="s">
        <v>123</v>
      </c>
    </row>
    <row r="3292" spans="1:54" hidden="1">
      <c r="A3292" s="69" t="s">
        <v>9996</v>
      </c>
      <c r="B3292" s="70" t="s">
        <v>9276</v>
      </c>
      <c r="F3292" s="60">
        <v>3</v>
      </c>
      <c r="G3292" s="40">
        <v>3</v>
      </c>
      <c r="I3292" s="8"/>
      <c r="J3292" s="6"/>
      <c r="K3292" s="64"/>
      <c r="N3292" s="24"/>
      <c r="Q3292" s="8" t="s">
        <v>9997</v>
      </c>
      <c r="T3292" s="19" t="s">
        <v>9998</v>
      </c>
      <c r="AA3292" s="3" t="s">
        <v>2314</v>
      </c>
      <c r="AB3292" s="61"/>
      <c r="AD3292" s="9" t="s">
        <v>126</v>
      </c>
      <c r="AF3292" s="9" t="s">
        <v>11</v>
      </c>
      <c r="AH3292" s="9" t="s">
        <v>2</v>
      </c>
      <c r="AJ3292" s="9" t="s">
        <v>31</v>
      </c>
      <c r="AL3292" s="9" t="s">
        <v>35</v>
      </c>
      <c r="AN3292" s="9" t="s">
        <v>16</v>
      </c>
      <c r="AP3292" s="9" t="s">
        <v>106</v>
      </c>
      <c r="AR3292" s="9" t="s">
        <v>50</v>
      </c>
      <c r="AT3292" s="9" t="s">
        <v>24</v>
      </c>
      <c r="AV3292" s="9" t="s">
        <v>64</v>
      </c>
      <c r="AX3292" s="9" t="s">
        <v>13</v>
      </c>
      <c r="AZ3292" s="9" t="s">
        <v>41</v>
      </c>
      <c r="BB3292" s="9" t="s">
        <v>123</v>
      </c>
    </row>
    <row r="3293" spans="1:54" hidden="1">
      <c r="A3293" s="69" t="s">
        <v>9999</v>
      </c>
      <c r="B3293" s="70" t="s">
        <v>10000</v>
      </c>
      <c r="F3293" s="60">
        <v>3</v>
      </c>
      <c r="G3293" s="40">
        <v>3</v>
      </c>
      <c r="I3293" s="8"/>
      <c r="J3293" s="6"/>
      <c r="K3293" s="64"/>
      <c r="N3293" s="24"/>
      <c r="Q3293" s="8" t="s">
        <v>10001</v>
      </c>
      <c r="T3293" s="19" t="s">
        <v>10002</v>
      </c>
      <c r="AA3293" s="3" t="s">
        <v>2314</v>
      </c>
      <c r="AB3293" s="61"/>
      <c r="AD3293" s="9" t="s">
        <v>126</v>
      </c>
      <c r="AF3293" s="9" t="s">
        <v>11</v>
      </c>
      <c r="AH3293" s="9" t="s">
        <v>16</v>
      </c>
      <c r="AJ3293" s="9" t="s">
        <v>40</v>
      </c>
      <c r="AL3293" s="9" t="s">
        <v>57</v>
      </c>
      <c r="AN3293" s="9" t="s">
        <v>7</v>
      </c>
      <c r="AP3293" s="9" t="s">
        <v>123</v>
      </c>
    </row>
    <row r="3294" spans="1:54" hidden="1">
      <c r="A3294" s="69" t="s">
        <v>10003</v>
      </c>
      <c r="B3294" s="70" t="s">
        <v>9279</v>
      </c>
      <c r="F3294" s="60">
        <v>3</v>
      </c>
      <c r="G3294" s="40">
        <v>3</v>
      </c>
      <c r="I3294" s="8"/>
      <c r="J3294" s="6"/>
      <c r="K3294" s="64"/>
      <c r="N3294" s="24"/>
      <c r="Q3294" s="8" t="s">
        <v>10004</v>
      </c>
      <c r="T3294" s="19" t="s">
        <v>10005</v>
      </c>
      <c r="AA3294" s="3" t="s">
        <v>2314</v>
      </c>
      <c r="AB3294" s="61"/>
      <c r="AD3294" s="9" t="s">
        <v>126</v>
      </c>
      <c r="AF3294" s="9" t="s">
        <v>11</v>
      </c>
      <c r="AH3294" s="9" t="s">
        <v>2</v>
      </c>
      <c r="AJ3294" s="9" t="s">
        <v>31</v>
      </c>
      <c r="AL3294" s="9" t="s">
        <v>35</v>
      </c>
      <c r="AN3294" s="9" t="s">
        <v>106</v>
      </c>
      <c r="AP3294" s="9" t="s">
        <v>48</v>
      </c>
      <c r="AR3294" s="9" t="s">
        <v>13</v>
      </c>
      <c r="AT3294" s="9" t="s">
        <v>1509</v>
      </c>
      <c r="AV3294" s="9" t="s">
        <v>41</v>
      </c>
      <c r="AX3294" s="9" t="s">
        <v>123</v>
      </c>
    </row>
    <row r="3295" spans="1:54" hidden="1">
      <c r="A3295" s="69" t="s">
        <v>10006</v>
      </c>
      <c r="B3295" s="70" t="s">
        <v>10007</v>
      </c>
      <c r="F3295" s="60">
        <v>3</v>
      </c>
      <c r="G3295" s="40">
        <v>3</v>
      </c>
      <c r="I3295" s="8"/>
      <c r="J3295" s="6"/>
      <c r="K3295" s="64"/>
      <c r="N3295" s="24"/>
      <c r="Q3295" s="8" t="s">
        <v>10008</v>
      </c>
      <c r="T3295" s="19" t="s">
        <v>10009</v>
      </c>
      <c r="AA3295" s="3" t="s">
        <v>2314</v>
      </c>
      <c r="AB3295" s="61"/>
      <c r="AD3295" s="9" t="s">
        <v>126</v>
      </c>
      <c r="AF3295" s="9" t="s">
        <v>11</v>
      </c>
      <c r="AH3295" s="9" t="s">
        <v>63</v>
      </c>
      <c r="AJ3295" s="9" t="s">
        <v>57</v>
      </c>
      <c r="AL3295" s="9" t="s">
        <v>7</v>
      </c>
      <c r="AN3295" s="9" t="s">
        <v>66</v>
      </c>
      <c r="AP3295" s="9" t="s">
        <v>123</v>
      </c>
    </row>
    <row r="3296" spans="1:54" hidden="1">
      <c r="A3296" s="69" t="s">
        <v>10010</v>
      </c>
      <c r="B3296" s="70" t="s">
        <v>10011</v>
      </c>
      <c r="F3296" s="60">
        <v>3</v>
      </c>
      <c r="G3296" s="40">
        <v>3</v>
      </c>
      <c r="I3296" s="8"/>
      <c r="J3296" s="6"/>
      <c r="K3296" s="64"/>
      <c r="N3296" s="24"/>
      <c r="Q3296" s="8" t="s">
        <v>10012</v>
      </c>
      <c r="T3296" s="19" t="s">
        <v>10013</v>
      </c>
      <c r="AA3296" s="3" t="s">
        <v>2314</v>
      </c>
      <c r="AB3296" s="61"/>
      <c r="AD3296" s="9" t="s">
        <v>126</v>
      </c>
      <c r="AF3296" s="9" t="s">
        <v>11</v>
      </c>
      <c r="AH3296" s="9" t="s">
        <v>2</v>
      </c>
      <c r="AJ3296" s="9" t="s">
        <v>31</v>
      </c>
      <c r="AL3296" s="9" t="s">
        <v>35</v>
      </c>
      <c r="AN3296" s="9" t="s">
        <v>106</v>
      </c>
      <c r="AP3296" s="9" t="s">
        <v>50</v>
      </c>
      <c r="AR3296" s="9" t="s">
        <v>24</v>
      </c>
      <c r="AT3296" s="9" t="s">
        <v>104</v>
      </c>
      <c r="AV3296" s="9" t="s">
        <v>41</v>
      </c>
      <c r="AX3296" s="9" t="s">
        <v>123</v>
      </c>
    </row>
    <row r="3297" spans="1:54" hidden="1">
      <c r="A3297" s="69" t="s">
        <v>10014</v>
      </c>
      <c r="B3297" s="70" t="s">
        <v>10015</v>
      </c>
      <c r="F3297" s="60">
        <v>3</v>
      </c>
      <c r="G3297" s="40">
        <v>3</v>
      </c>
      <c r="I3297" s="8"/>
      <c r="J3297" s="6"/>
      <c r="K3297" s="64"/>
      <c r="N3297" s="24"/>
      <c r="Q3297" s="8" t="s">
        <v>10016</v>
      </c>
      <c r="T3297" s="19" t="s">
        <v>10017</v>
      </c>
      <c r="AA3297" s="3" t="s">
        <v>2314</v>
      </c>
      <c r="AB3297" s="61"/>
      <c r="AD3297" s="9" t="s">
        <v>126</v>
      </c>
      <c r="AF3297" s="9" t="s">
        <v>11</v>
      </c>
      <c r="AH3297" s="9" t="s">
        <v>2</v>
      </c>
      <c r="AJ3297" s="9" t="s">
        <v>35</v>
      </c>
      <c r="AL3297" s="9" t="s">
        <v>106</v>
      </c>
      <c r="AN3297" s="9" t="s">
        <v>50</v>
      </c>
      <c r="AP3297" s="9" t="s">
        <v>24</v>
      </c>
      <c r="AR3297" s="9" t="s">
        <v>104</v>
      </c>
      <c r="AT3297" s="9" t="s">
        <v>41</v>
      </c>
      <c r="AV3297" s="9" t="s">
        <v>123</v>
      </c>
    </row>
    <row r="3298" spans="1:54" hidden="1">
      <c r="A3298" s="69" t="s">
        <v>10018</v>
      </c>
      <c r="B3298" s="70" t="s">
        <v>10019</v>
      </c>
      <c r="F3298" s="60">
        <v>3</v>
      </c>
      <c r="G3298" s="40">
        <v>3</v>
      </c>
      <c r="I3298" s="8"/>
      <c r="J3298" s="6"/>
      <c r="K3298" s="64"/>
      <c r="N3298" s="24"/>
      <c r="Q3298" s="8" t="s">
        <v>10020</v>
      </c>
      <c r="T3298" s="19" t="s">
        <v>10021</v>
      </c>
      <c r="AA3298" s="3" t="s">
        <v>2314</v>
      </c>
      <c r="AB3298" s="61"/>
      <c r="AD3298" s="9" t="s">
        <v>126</v>
      </c>
      <c r="AF3298" s="9" t="s">
        <v>11</v>
      </c>
      <c r="AH3298" s="9" t="s">
        <v>2</v>
      </c>
      <c r="AJ3298" s="9" t="s">
        <v>31</v>
      </c>
      <c r="AL3298" s="9" t="s">
        <v>35</v>
      </c>
      <c r="AN3298" s="9" t="s">
        <v>106</v>
      </c>
      <c r="AP3298" s="9" t="s">
        <v>50</v>
      </c>
      <c r="AR3298" s="9" t="s">
        <v>24</v>
      </c>
      <c r="AT3298" s="9" t="s">
        <v>104</v>
      </c>
      <c r="AV3298" s="9" t="s">
        <v>41</v>
      </c>
      <c r="AX3298" s="9" t="s">
        <v>123</v>
      </c>
    </row>
    <row r="3299" spans="1:54" hidden="1">
      <c r="A3299" s="69" t="s">
        <v>10022</v>
      </c>
      <c r="B3299" s="70" t="s">
        <v>10023</v>
      </c>
      <c r="F3299" s="60">
        <v>3</v>
      </c>
      <c r="G3299" s="40">
        <v>3</v>
      </c>
      <c r="I3299" s="8"/>
      <c r="J3299" s="6"/>
      <c r="K3299" s="64"/>
      <c r="N3299" s="24"/>
      <c r="Q3299" s="8" t="s">
        <v>10024</v>
      </c>
      <c r="T3299" s="19" t="s">
        <v>10025</v>
      </c>
      <c r="AA3299" s="3" t="s">
        <v>2314</v>
      </c>
      <c r="AB3299" s="61"/>
      <c r="AD3299" s="9" t="s">
        <v>126</v>
      </c>
      <c r="AF3299" s="9" t="s">
        <v>11</v>
      </c>
      <c r="AH3299" s="9" t="s">
        <v>2</v>
      </c>
      <c r="AJ3299" s="9" t="s">
        <v>31</v>
      </c>
      <c r="AL3299" s="9" t="s">
        <v>35</v>
      </c>
      <c r="AN3299" s="9" t="s">
        <v>16</v>
      </c>
      <c r="AP3299" s="9" t="s">
        <v>106</v>
      </c>
      <c r="AR3299" s="9" t="s">
        <v>50</v>
      </c>
      <c r="AT3299" s="9" t="s">
        <v>24</v>
      </c>
      <c r="AV3299" s="9" t="s">
        <v>64</v>
      </c>
      <c r="AX3299" s="9" t="s">
        <v>104</v>
      </c>
      <c r="AZ3299" s="9" t="s">
        <v>41</v>
      </c>
      <c r="BB3299" s="9" t="s">
        <v>123</v>
      </c>
    </row>
    <row r="3300" spans="1:54" hidden="1">
      <c r="A3300" s="69" t="s">
        <v>10026</v>
      </c>
      <c r="B3300" s="70" t="s">
        <v>10027</v>
      </c>
      <c r="F3300" s="60">
        <v>3</v>
      </c>
      <c r="G3300" s="40">
        <v>3</v>
      </c>
      <c r="I3300" s="8"/>
      <c r="J3300" s="6"/>
      <c r="K3300" s="64"/>
      <c r="N3300" s="24"/>
      <c r="Q3300" s="8" t="s">
        <v>10028</v>
      </c>
      <c r="T3300" s="19" t="s">
        <v>10029</v>
      </c>
      <c r="AA3300" s="3" t="s">
        <v>2314</v>
      </c>
      <c r="AB3300" s="61"/>
      <c r="AD3300" s="9" t="s">
        <v>126</v>
      </c>
      <c r="AF3300" s="9" t="s">
        <v>11</v>
      </c>
      <c r="AH3300" s="9" t="s">
        <v>2</v>
      </c>
      <c r="AJ3300" s="9" t="s">
        <v>31</v>
      </c>
      <c r="AL3300" s="9" t="s">
        <v>35</v>
      </c>
      <c r="AN3300" s="9" t="s">
        <v>106</v>
      </c>
      <c r="AP3300" s="9" t="s">
        <v>48</v>
      </c>
      <c r="AR3300" s="9" t="s">
        <v>1509</v>
      </c>
      <c r="AT3300" s="9" t="s">
        <v>13</v>
      </c>
      <c r="AV3300" s="9" t="s">
        <v>41</v>
      </c>
      <c r="AX3300" s="9" t="s">
        <v>123</v>
      </c>
    </row>
    <row r="3301" spans="1:54" hidden="1">
      <c r="A3301" s="69" t="s">
        <v>10030</v>
      </c>
      <c r="B3301" s="70" t="s">
        <v>10031</v>
      </c>
      <c r="F3301" s="60">
        <v>4</v>
      </c>
      <c r="G3301" s="40">
        <v>4</v>
      </c>
      <c r="I3301" s="8"/>
      <c r="J3301" s="6"/>
      <c r="K3301" s="64"/>
      <c r="N3301" s="24"/>
      <c r="T3301" s="19" t="s">
        <v>10032</v>
      </c>
      <c r="AA3301" s="3" t="s">
        <v>94</v>
      </c>
      <c r="AB3301" s="61"/>
      <c r="AD3301" s="9" t="s">
        <v>56</v>
      </c>
      <c r="AF3301" s="9" t="s">
        <v>13</v>
      </c>
      <c r="AH3301" s="9" t="s">
        <v>123</v>
      </c>
    </row>
    <row r="3302" spans="1:54" hidden="1">
      <c r="A3302" s="69" t="s">
        <v>10033</v>
      </c>
      <c r="B3302" s="70" t="s">
        <v>10034</v>
      </c>
      <c r="F3302" s="60">
        <v>4</v>
      </c>
      <c r="G3302" s="40">
        <v>4</v>
      </c>
      <c r="I3302" s="8"/>
      <c r="J3302" s="6"/>
      <c r="K3302" s="64"/>
      <c r="N3302" s="24"/>
      <c r="T3302" s="19" t="s">
        <v>10035</v>
      </c>
      <c r="AA3302" s="3" t="s">
        <v>94</v>
      </c>
      <c r="AB3302" s="61"/>
      <c r="AD3302" s="9" t="s">
        <v>56</v>
      </c>
      <c r="AF3302" s="9" t="s">
        <v>13</v>
      </c>
      <c r="AH3302" s="9" t="s">
        <v>123</v>
      </c>
    </row>
    <row r="3303" spans="1:54" hidden="1">
      <c r="A3303" s="69" t="s">
        <v>10036</v>
      </c>
      <c r="B3303" s="70" t="s">
        <v>10037</v>
      </c>
      <c r="F3303" s="60">
        <v>11</v>
      </c>
      <c r="G3303" s="40">
        <v>11</v>
      </c>
      <c r="I3303" s="8"/>
      <c r="J3303" s="6"/>
      <c r="K3303" s="64"/>
      <c r="N3303" s="24"/>
      <c r="T3303" s="19" t="s">
        <v>10038</v>
      </c>
      <c r="AA3303" s="3" t="s">
        <v>94</v>
      </c>
      <c r="AB3303" s="61"/>
      <c r="AD3303" s="9" t="s">
        <v>56</v>
      </c>
      <c r="AF3303" s="9" t="s">
        <v>13</v>
      </c>
      <c r="AH3303" s="9" t="s">
        <v>123</v>
      </c>
    </row>
    <row r="3304" spans="1:54" hidden="1">
      <c r="A3304" s="69" t="s">
        <v>10039</v>
      </c>
      <c r="B3304" s="70" t="s">
        <v>10040</v>
      </c>
      <c r="F3304" s="60">
        <v>11</v>
      </c>
      <c r="G3304" s="40">
        <v>11</v>
      </c>
      <c r="I3304" s="8"/>
      <c r="J3304" s="6"/>
      <c r="K3304" s="64"/>
      <c r="N3304" s="24"/>
      <c r="T3304" s="19" t="s">
        <v>10041</v>
      </c>
      <c r="AA3304" s="3" t="s">
        <v>94</v>
      </c>
      <c r="AB3304" s="61"/>
      <c r="AD3304" s="9" t="s">
        <v>56</v>
      </c>
      <c r="AF3304" s="9" t="s">
        <v>13</v>
      </c>
      <c r="AH3304" s="9" t="s">
        <v>123</v>
      </c>
    </row>
    <row r="3305" spans="1:54" hidden="1">
      <c r="A3305" s="69" t="s">
        <v>10042</v>
      </c>
      <c r="B3305" s="70" t="s">
        <v>10043</v>
      </c>
      <c r="F3305" s="60">
        <v>11</v>
      </c>
      <c r="G3305" s="40">
        <v>11</v>
      </c>
      <c r="I3305" s="8"/>
      <c r="J3305" s="6"/>
      <c r="K3305" s="64"/>
      <c r="N3305" s="24"/>
      <c r="T3305" s="19" t="s">
        <v>10044</v>
      </c>
      <c r="AA3305" s="3" t="s">
        <v>94</v>
      </c>
      <c r="AB3305" s="61"/>
      <c r="AD3305" s="9" t="s">
        <v>56</v>
      </c>
      <c r="AF3305" s="9" t="s">
        <v>13</v>
      </c>
      <c r="AH3305" s="9" t="s">
        <v>123</v>
      </c>
    </row>
    <row r="3306" spans="1:54" hidden="1">
      <c r="A3306" s="69" t="s">
        <v>10045</v>
      </c>
      <c r="B3306" s="70" t="s">
        <v>10046</v>
      </c>
      <c r="F3306" s="60">
        <v>20</v>
      </c>
      <c r="G3306" s="40">
        <v>20</v>
      </c>
      <c r="I3306" s="8"/>
      <c r="J3306" s="6"/>
      <c r="K3306" s="64"/>
      <c r="N3306" s="24"/>
      <c r="T3306" s="19" t="s">
        <v>10047</v>
      </c>
      <c r="AA3306" s="3" t="s">
        <v>3149</v>
      </c>
      <c r="AB3306" s="61"/>
      <c r="AD3306" s="9" t="s">
        <v>126</v>
      </c>
      <c r="AF3306" s="9" t="s">
        <v>11</v>
      </c>
      <c r="AH3306" s="9" t="s">
        <v>2</v>
      </c>
      <c r="AJ3306" s="9" t="s">
        <v>31</v>
      </c>
      <c r="AL3306" s="9" t="s">
        <v>16</v>
      </c>
      <c r="AN3306" s="9" t="s">
        <v>106</v>
      </c>
      <c r="AP3306" s="9" t="s">
        <v>48</v>
      </c>
      <c r="AR3306" s="9" t="s">
        <v>13</v>
      </c>
      <c r="AT3306" s="9" t="s">
        <v>123</v>
      </c>
    </row>
    <row r="3307" spans="1:54" hidden="1">
      <c r="A3307" s="69" t="s">
        <v>10048</v>
      </c>
      <c r="B3307" s="70" t="s">
        <v>7050</v>
      </c>
      <c r="F3307" s="60">
        <v>5</v>
      </c>
      <c r="G3307" s="40">
        <v>5</v>
      </c>
      <c r="I3307" s="8"/>
      <c r="J3307" s="6"/>
      <c r="K3307" s="64"/>
      <c r="N3307" s="24"/>
      <c r="Q3307" s="8" t="s">
        <v>7051</v>
      </c>
      <c r="T3307" s="19" t="s">
        <v>10049</v>
      </c>
      <c r="AA3307" s="3" t="s">
        <v>5413</v>
      </c>
      <c r="AB3307" s="61"/>
      <c r="AD3307" s="9" t="s">
        <v>126</v>
      </c>
      <c r="AF3307" s="9" t="s">
        <v>11</v>
      </c>
      <c r="AH3307" s="9" t="s">
        <v>2</v>
      </c>
      <c r="AJ3307" s="9" t="s">
        <v>9</v>
      </c>
      <c r="AL3307" s="9" t="s">
        <v>17</v>
      </c>
      <c r="AN3307" s="9" t="s">
        <v>37</v>
      </c>
      <c r="AP3307" s="9" t="s">
        <v>123</v>
      </c>
    </row>
    <row r="3308" spans="1:54" hidden="1">
      <c r="A3308" s="69" t="s">
        <v>10050</v>
      </c>
      <c r="B3308" s="70" t="s">
        <v>27</v>
      </c>
      <c r="F3308" s="60">
        <v>46</v>
      </c>
      <c r="G3308" s="40">
        <v>0</v>
      </c>
      <c r="I3308" s="8"/>
      <c r="J3308" s="6"/>
      <c r="K3308" s="64"/>
      <c r="N3308" s="24"/>
      <c r="Q3308" s="8" t="s">
        <v>10051</v>
      </c>
      <c r="T3308" s="19" t="s">
        <v>10052</v>
      </c>
      <c r="AA3308" s="3" t="s">
        <v>1942</v>
      </c>
      <c r="AB3308" s="61"/>
      <c r="AD3308" s="9" t="s">
        <v>126</v>
      </c>
      <c r="AF3308" s="9" t="s">
        <v>11</v>
      </c>
      <c r="AH3308" s="9" t="s">
        <v>16</v>
      </c>
      <c r="AJ3308" s="9" t="s">
        <v>2</v>
      </c>
      <c r="AL3308" s="9" t="s">
        <v>48</v>
      </c>
      <c r="AN3308" s="9" t="s">
        <v>43</v>
      </c>
      <c r="AP3308" s="9" t="s">
        <v>46</v>
      </c>
      <c r="AR3308" s="9" t="s">
        <v>41</v>
      </c>
      <c r="AT3308" s="9" t="s">
        <v>123</v>
      </c>
    </row>
    <row r="3309" spans="1:54" hidden="1">
      <c r="A3309" s="69" t="s">
        <v>10053</v>
      </c>
      <c r="B3309" s="70" t="s">
        <v>10054</v>
      </c>
      <c r="F3309" s="60">
        <v>20</v>
      </c>
      <c r="G3309" s="40">
        <v>20</v>
      </c>
      <c r="I3309" s="8"/>
      <c r="J3309" s="6"/>
      <c r="K3309" s="64"/>
      <c r="N3309" s="24"/>
      <c r="Q3309" s="8" t="s">
        <v>10055</v>
      </c>
      <c r="T3309" s="19" t="s">
        <v>10056</v>
      </c>
      <c r="AA3309" s="3" t="s">
        <v>2064</v>
      </c>
      <c r="AB3309" s="61"/>
      <c r="AD3309" s="9" t="s">
        <v>126</v>
      </c>
      <c r="AF3309" s="9" t="s">
        <v>11</v>
      </c>
      <c r="AH3309" s="9" t="s">
        <v>2</v>
      </c>
      <c r="AJ3309" s="9" t="s">
        <v>31</v>
      </c>
      <c r="AL3309" s="9" t="s">
        <v>106</v>
      </c>
      <c r="AN3309" s="9" t="s">
        <v>50</v>
      </c>
      <c r="AP3309" s="9" t="s">
        <v>24</v>
      </c>
      <c r="AR3309" s="9" t="s">
        <v>13</v>
      </c>
      <c r="AT3309" s="9" t="s">
        <v>123</v>
      </c>
    </row>
    <row r="3310" spans="1:54" hidden="1">
      <c r="A3310" s="69" t="s">
        <v>10057</v>
      </c>
      <c r="B3310" s="70" t="s">
        <v>5416</v>
      </c>
      <c r="F3310" s="60">
        <v>100</v>
      </c>
      <c r="G3310" s="40">
        <v>100</v>
      </c>
      <c r="I3310" s="8"/>
      <c r="J3310" s="6"/>
      <c r="K3310" s="64"/>
      <c r="N3310" s="24"/>
      <c r="Q3310" s="8" t="s">
        <v>5417</v>
      </c>
      <c r="T3310" s="19" t="s">
        <v>10058</v>
      </c>
      <c r="AA3310" s="3" t="s">
        <v>1804</v>
      </c>
      <c r="AB3310" s="61"/>
      <c r="AD3310" s="9" t="s">
        <v>126</v>
      </c>
      <c r="AF3310" s="9" t="s">
        <v>72</v>
      </c>
      <c r="AH3310" s="9" t="s">
        <v>2</v>
      </c>
      <c r="AJ3310" s="9" t="s">
        <v>31</v>
      </c>
      <c r="AL3310" s="9" t="s">
        <v>9</v>
      </c>
      <c r="AN3310" s="9" t="s">
        <v>67</v>
      </c>
      <c r="AP3310" s="9" t="s">
        <v>49</v>
      </c>
      <c r="AR3310" s="9" t="s">
        <v>37</v>
      </c>
      <c r="AT3310" s="9" t="s">
        <v>48</v>
      </c>
      <c r="AV3310" s="9" t="s">
        <v>13</v>
      </c>
      <c r="AX3310" s="9" t="s">
        <v>41</v>
      </c>
      <c r="AZ3310" s="9" t="s">
        <v>123</v>
      </c>
    </row>
    <row r="3311" spans="1:54" hidden="1">
      <c r="A3311" s="69" t="s">
        <v>10059</v>
      </c>
      <c r="B3311" s="70" t="s">
        <v>5420</v>
      </c>
      <c r="F3311" s="60">
        <v>100</v>
      </c>
      <c r="G3311" s="40">
        <v>100</v>
      </c>
      <c r="I3311" s="8"/>
      <c r="J3311" s="6"/>
      <c r="K3311" s="64"/>
      <c r="N3311" s="24"/>
      <c r="Q3311" s="8" t="s">
        <v>5421</v>
      </c>
      <c r="T3311" s="19" t="s">
        <v>10060</v>
      </c>
      <c r="AA3311" s="3" t="s">
        <v>1804</v>
      </c>
      <c r="AB3311" s="61"/>
      <c r="AD3311" s="9" t="s">
        <v>126</v>
      </c>
      <c r="AF3311" s="9" t="s">
        <v>72</v>
      </c>
      <c r="AH3311" s="9" t="s">
        <v>2</v>
      </c>
      <c r="AJ3311" s="9" t="s">
        <v>31</v>
      </c>
      <c r="AL3311" s="9" t="s">
        <v>9</v>
      </c>
      <c r="AN3311" s="9" t="s">
        <v>67</v>
      </c>
      <c r="AP3311" s="9" t="s">
        <v>49</v>
      </c>
      <c r="AR3311" s="9" t="s">
        <v>37</v>
      </c>
      <c r="AT3311" s="9" t="s">
        <v>48</v>
      </c>
      <c r="AV3311" s="9" t="s">
        <v>13</v>
      </c>
      <c r="AX3311" s="9" t="s">
        <v>41</v>
      </c>
      <c r="AZ3311" s="9" t="s">
        <v>123</v>
      </c>
    </row>
    <row r="3312" spans="1:54" hidden="1">
      <c r="A3312" s="69" t="s">
        <v>10061</v>
      </c>
      <c r="B3312" s="70" t="s">
        <v>5562</v>
      </c>
      <c r="F3312" s="60">
        <v>99</v>
      </c>
      <c r="G3312" s="40">
        <v>99</v>
      </c>
      <c r="I3312" s="8"/>
      <c r="J3312" s="6"/>
      <c r="K3312" s="64"/>
      <c r="N3312" s="24"/>
      <c r="T3312" s="19" t="s">
        <v>10062</v>
      </c>
      <c r="AA3312" s="3" t="s">
        <v>1690</v>
      </c>
      <c r="AB3312" s="61"/>
      <c r="AD3312" s="9" t="s">
        <v>56</v>
      </c>
      <c r="AF3312" s="9" t="s">
        <v>2</v>
      </c>
      <c r="AH3312" s="9" t="s">
        <v>123</v>
      </c>
    </row>
    <row r="3313" spans="1:36" hidden="1">
      <c r="A3313" s="69" t="s">
        <v>10063</v>
      </c>
      <c r="B3313" s="70" t="s">
        <v>1038</v>
      </c>
      <c r="F3313" s="60">
        <v>101</v>
      </c>
      <c r="G3313" s="40">
        <v>101</v>
      </c>
      <c r="I3313" s="8"/>
      <c r="J3313" s="6"/>
      <c r="K3313" s="64"/>
      <c r="N3313" s="24"/>
      <c r="T3313" s="19" t="s">
        <v>10064</v>
      </c>
      <c r="AA3313" s="3" t="s">
        <v>1690</v>
      </c>
      <c r="AB3313" s="61"/>
      <c r="AD3313" s="9" t="s">
        <v>56</v>
      </c>
      <c r="AF3313" s="9" t="s">
        <v>26</v>
      </c>
      <c r="AH3313" s="9" t="s">
        <v>123</v>
      </c>
    </row>
    <row r="3314" spans="1:36" hidden="1">
      <c r="A3314" s="69" t="s">
        <v>10065</v>
      </c>
      <c r="B3314" s="70" t="s">
        <v>10066</v>
      </c>
      <c r="F3314" s="60">
        <v>170</v>
      </c>
      <c r="G3314" s="40">
        <v>170</v>
      </c>
      <c r="I3314" s="8"/>
      <c r="J3314" s="6"/>
      <c r="K3314" s="64"/>
      <c r="N3314" s="24"/>
      <c r="T3314" s="19" t="s">
        <v>10067</v>
      </c>
      <c r="AA3314" s="3" t="s">
        <v>1818</v>
      </c>
      <c r="AB3314" s="61"/>
      <c r="AD3314" s="9" t="s">
        <v>56</v>
      </c>
      <c r="AF3314" s="9" t="s">
        <v>13</v>
      </c>
      <c r="AH3314" s="9" t="s">
        <v>41</v>
      </c>
      <c r="AJ3314" s="9" t="s">
        <v>123</v>
      </c>
    </row>
    <row r="3315" spans="1:36" hidden="1">
      <c r="A3315" s="69" t="s">
        <v>10068</v>
      </c>
      <c r="B3315" s="70" t="s">
        <v>199</v>
      </c>
      <c r="F3315" s="60">
        <v>252</v>
      </c>
      <c r="G3315" s="40">
        <v>252</v>
      </c>
      <c r="I3315" s="8"/>
      <c r="J3315" s="6"/>
      <c r="K3315" s="64"/>
      <c r="N3315" s="24"/>
      <c r="T3315" s="19" t="s">
        <v>10069</v>
      </c>
      <c r="AA3315" s="3" t="s">
        <v>1980</v>
      </c>
      <c r="AB3315" s="61"/>
      <c r="AD3315" s="9" t="s">
        <v>56</v>
      </c>
      <c r="AF3315" s="9" t="s">
        <v>2</v>
      </c>
    </row>
    <row r="3316" spans="1:36" hidden="1">
      <c r="A3316" s="69" t="s">
        <v>10070</v>
      </c>
      <c r="B3316" s="70" t="s">
        <v>199</v>
      </c>
      <c r="F3316" s="60">
        <v>252</v>
      </c>
      <c r="G3316" s="40">
        <v>252</v>
      </c>
      <c r="I3316" s="8"/>
      <c r="J3316" s="6"/>
      <c r="K3316" s="64"/>
      <c r="N3316" s="24"/>
      <c r="T3316" s="19" t="s">
        <v>10071</v>
      </c>
      <c r="AA3316" s="3" t="s">
        <v>1980</v>
      </c>
      <c r="AB3316" s="61"/>
      <c r="AD3316" s="9" t="s">
        <v>56</v>
      </c>
      <c r="AF3316" s="9" t="s">
        <v>2</v>
      </c>
    </row>
    <row r="3317" spans="1:36" hidden="1">
      <c r="A3317" s="69" t="s">
        <v>10072</v>
      </c>
      <c r="B3317" s="70" t="s">
        <v>199</v>
      </c>
      <c r="F3317" s="60">
        <v>252</v>
      </c>
      <c r="G3317" s="40">
        <v>252</v>
      </c>
      <c r="I3317" s="8"/>
      <c r="J3317" s="6"/>
      <c r="K3317" s="64"/>
      <c r="N3317" s="24"/>
      <c r="T3317" s="19" t="s">
        <v>10073</v>
      </c>
      <c r="AA3317" s="3" t="s">
        <v>1980</v>
      </c>
      <c r="AB3317" s="61"/>
      <c r="AD3317" s="9" t="s">
        <v>56</v>
      </c>
      <c r="AF3317" s="9" t="s">
        <v>2</v>
      </c>
    </row>
    <row r="3318" spans="1:36" hidden="1">
      <c r="A3318" s="69" t="s">
        <v>10074</v>
      </c>
      <c r="B3318" s="70" t="s">
        <v>199</v>
      </c>
      <c r="F3318" s="60">
        <v>252</v>
      </c>
      <c r="G3318" s="40">
        <v>252</v>
      </c>
      <c r="I3318" s="8"/>
      <c r="J3318" s="6"/>
      <c r="K3318" s="64"/>
      <c r="N3318" s="24"/>
      <c r="T3318" s="19" t="s">
        <v>10075</v>
      </c>
      <c r="AA3318" s="3" t="s">
        <v>1980</v>
      </c>
      <c r="AB3318" s="61"/>
      <c r="AD3318" s="9" t="s">
        <v>56</v>
      </c>
      <c r="AF3318" s="9" t="s">
        <v>2</v>
      </c>
    </row>
    <row r="3319" spans="1:36" hidden="1">
      <c r="A3319" s="69" t="s">
        <v>10076</v>
      </c>
      <c r="B3319" s="70" t="s">
        <v>199</v>
      </c>
      <c r="F3319" s="60">
        <v>252</v>
      </c>
      <c r="G3319" s="40">
        <v>252</v>
      </c>
      <c r="I3319" s="8"/>
      <c r="J3319" s="6"/>
      <c r="K3319" s="64"/>
      <c r="N3319" s="24"/>
      <c r="T3319" s="19" t="s">
        <v>10077</v>
      </c>
      <c r="AA3319" s="3" t="s">
        <v>1980</v>
      </c>
      <c r="AB3319" s="61"/>
      <c r="AD3319" s="9" t="s">
        <v>56</v>
      </c>
      <c r="AF3319" s="9" t="s">
        <v>2</v>
      </c>
    </row>
    <row r="3320" spans="1:36" hidden="1">
      <c r="A3320" s="69" t="s">
        <v>10078</v>
      </c>
      <c r="B3320" s="70" t="s">
        <v>10079</v>
      </c>
      <c r="F3320" s="60">
        <v>520</v>
      </c>
      <c r="G3320" s="40">
        <v>520</v>
      </c>
      <c r="I3320" s="8"/>
      <c r="J3320" s="6"/>
      <c r="K3320" s="64"/>
      <c r="N3320" s="24"/>
      <c r="T3320" s="19" t="s">
        <v>10080</v>
      </c>
      <c r="AA3320" s="3" t="s">
        <v>2584</v>
      </c>
      <c r="AB3320" s="61"/>
      <c r="AD3320" s="9" t="s">
        <v>56</v>
      </c>
      <c r="AF3320" s="9" t="s">
        <v>26</v>
      </c>
      <c r="AH3320" s="9" t="s">
        <v>31</v>
      </c>
      <c r="AJ3320" s="9" t="s">
        <v>123</v>
      </c>
    </row>
    <row r="3321" spans="1:36" hidden="1">
      <c r="A3321" s="69" t="s">
        <v>10081</v>
      </c>
      <c r="B3321" s="70" t="s">
        <v>10082</v>
      </c>
      <c r="F3321" s="60">
        <v>514</v>
      </c>
      <c r="G3321" s="40">
        <v>514</v>
      </c>
      <c r="I3321" s="8"/>
      <c r="J3321" s="6"/>
      <c r="K3321" s="64"/>
      <c r="N3321" s="24"/>
      <c r="T3321" s="19" t="s">
        <v>10083</v>
      </c>
      <c r="AA3321" s="3" t="s">
        <v>2584</v>
      </c>
      <c r="AB3321" s="61"/>
      <c r="AD3321" s="9" t="s">
        <v>56</v>
      </c>
      <c r="AF3321" s="9" t="s">
        <v>26</v>
      </c>
      <c r="AH3321" s="9" t="s">
        <v>31</v>
      </c>
      <c r="AJ3321" s="9" t="s">
        <v>123</v>
      </c>
    </row>
    <row r="3322" spans="1:36" hidden="1">
      <c r="A3322" s="69" t="s">
        <v>10084</v>
      </c>
      <c r="B3322" s="70" t="s">
        <v>199</v>
      </c>
      <c r="F3322" s="60">
        <v>252</v>
      </c>
      <c r="G3322" s="40">
        <v>252</v>
      </c>
      <c r="I3322" s="8"/>
      <c r="J3322" s="6"/>
      <c r="K3322" s="64"/>
      <c r="N3322" s="24"/>
      <c r="T3322" s="19" t="s">
        <v>10085</v>
      </c>
      <c r="AA3322" s="3" t="s">
        <v>1980</v>
      </c>
      <c r="AB3322" s="61"/>
      <c r="AD3322" s="9" t="s">
        <v>56</v>
      </c>
      <c r="AF3322" s="9" t="s">
        <v>2</v>
      </c>
    </row>
    <row r="3323" spans="1:36" hidden="1">
      <c r="A3323" s="69" t="s">
        <v>10086</v>
      </c>
      <c r="B3323" s="70" t="s">
        <v>199</v>
      </c>
      <c r="F3323" s="60">
        <v>252</v>
      </c>
      <c r="G3323" s="40">
        <v>252</v>
      </c>
      <c r="I3323" s="8"/>
      <c r="J3323" s="6"/>
      <c r="K3323" s="64"/>
      <c r="N3323" s="24"/>
      <c r="T3323" s="19" t="s">
        <v>10087</v>
      </c>
      <c r="AA3323" s="3" t="s">
        <v>1980</v>
      </c>
      <c r="AB3323" s="61"/>
      <c r="AD3323" s="9" t="s">
        <v>56</v>
      </c>
      <c r="AF3323" s="9" t="s">
        <v>2</v>
      </c>
    </row>
    <row r="3324" spans="1:36" hidden="1">
      <c r="A3324" s="69" t="s">
        <v>10088</v>
      </c>
      <c r="B3324" s="70" t="s">
        <v>199</v>
      </c>
      <c r="F3324" s="60">
        <v>251</v>
      </c>
      <c r="G3324" s="40">
        <v>251</v>
      </c>
      <c r="I3324" s="8"/>
      <c r="J3324" s="6"/>
      <c r="K3324" s="64"/>
      <c r="N3324" s="24"/>
      <c r="T3324" s="19" t="s">
        <v>10089</v>
      </c>
      <c r="AA3324" s="3" t="s">
        <v>1980</v>
      </c>
      <c r="AB3324" s="61"/>
      <c r="AD3324" s="9" t="s">
        <v>56</v>
      </c>
      <c r="AF3324" s="9" t="s">
        <v>2</v>
      </c>
    </row>
    <row r="3325" spans="1:36" hidden="1">
      <c r="A3325" s="69" t="s">
        <v>10090</v>
      </c>
      <c r="B3325" s="70" t="s">
        <v>9600</v>
      </c>
      <c r="F3325" s="60">
        <v>165</v>
      </c>
      <c r="G3325" s="40">
        <v>165</v>
      </c>
      <c r="I3325" s="8"/>
      <c r="J3325" s="6"/>
      <c r="K3325" s="64"/>
      <c r="N3325" s="24"/>
      <c r="T3325" s="19" t="s">
        <v>10091</v>
      </c>
      <c r="AA3325" s="3" t="s">
        <v>1980</v>
      </c>
      <c r="AB3325" s="61"/>
      <c r="AD3325" s="9" t="s">
        <v>56</v>
      </c>
      <c r="AF3325" s="9" t="s">
        <v>2</v>
      </c>
      <c r="AH3325" s="9" t="s">
        <v>123</v>
      </c>
    </row>
    <row r="3326" spans="1:36" hidden="1">
      <c r="A3326" s="69" t="s">
        <v>10092</v>
      </c>
      <c r="B3326" s="70" t="s">
        <v>9600</v>
      </c>
      <c r="F3326" s="60">
        <v>165</v>
      </c>
      <c r="G3326" s="40">
        <v>165</v>
      </c>
      <c r="I3326" s="8"/>
      <c r="J3326" s="6"/>
      <c r="K3326" s="64"/>
      <c r="N3326" s="24"/>
      <c r="T3326" s="19" t="s">
        <v>10093</v>
      </c>
      <c r="AA3326" s="3" t="s">
        <v>1980</v>
      </c>
      <c r="AB3326" s="61"/>
      <c r="AD3326" s="9" t="s">
        <v>56</v>
      </c>
      <c r="AF3326" s="9" t="s">
        <v>2</v>
      </c>
      <c r="AH3326" s="9" t="s">
        <v>123</v>
      </c>
    </row>
    <row r="3327" spans="1:36" hidden="1">
      <c r="A3327" s="69" t="s">
        <v>10094</v>
      </c>
      <c r="B3327" s="70" t="s">
        <v>10095</v>
      </c>
      <c r="F3327" s="60">
        <v>150</v>
      </c>
      <c r="G3327" s="40">
        <v>150</v>
      </c>
      <c r="I3327" s="8"/>
      <c r="J3327" s="6"/>
      <c r="K3327" s="64"/>
      <c r="N3327" s="24"/>
      <c r="T3327" s="19" t="s">
        <v>10096</v>
      </c>
      <c r="AA3327" s="3" t="s">
        <v>1818</v>
      </c>
      <c r="AB3327" s="61"/>
      <c r="AD3327" s="9" t="s">
        <v>56</v>
      </c>
      <c r="AF3327" s="9" t="s">
        <v>2</v>
      </c>
      <c r="AH3327" s="9" t="s">
        <v>31</v>
      </c>
      <c r="AJ3327" s="9" t="s">
        <v>123</v>
      </c>
    </row>
    <row r="3328" spans="1:36" hidden="1">
      <c r="A3328" s="69" t="s">
        <v>10097</v>
      </c>
      <c r="B3328" s="70" t="s">
        <v>10098</v>
      </c>
      <c r="F3328" s="60">
        <v>520</v>
      </c>
      <c r="G3328" s="40">
        <v>520</v>
      </c>
      <c r="I3328" s="8"/>
      <c r="J3328" s="6"/>
      <c r="K3328" s="64"/>
      <c r="N3328" s="24"/>
      <c r="T3328" s="19" t="s">
        <v>10099</v>
      </c>
      <c r="AA3328" s="3" t="s">
        <v>2584</v>
      </c>
      <c r="AB3328" s="61"/>
      <c r="AD3328" s="9" t="s">
        <v>56</v>
      </c>
      <c r="AF3328" s="9" t="s">
        <v>2</v>
      </c>
      <c r="AH3328" s="9" t="s">
        <v>31</v>
      </c>
      <c r="AJ3328" s="9" t="s">
        <v>123</v>
      </c>
    </row>
    <row r="3329" spans="1:56" hidden="1">
      <c r="A3329" s="69" t="s">
        <v>10100</v>
      </c>
      <c r="B3329" s="70" t="s">
        <v>10101</v>
      </c>
      <c r="F3329" s="60">
        <v>524</v>
      </c>
      <c r="G3329" s="40">
        <v>524</v>
      </c>
      <c r="I3329" s="8"/>
      <c r="J3329" s="6"/>
      <c r="K3329" s="64"/>
      <c r="N3329" s="24"/>
      <c r="T3329" s="19" t="s">
        <v>10102</v>
      </c>
      <c r="AA3329" s="3" t="s">
        <v>2584</v>
      </c>
      <c r="AB3329" s="61"/>
      <c r="AD3329" s="9" t="s">
        <v>56</v>
      </c>
      <c r="AF3329" s="9" t="s">
        <v>2</v>
      </c>
      <c r="AH3329" s="9" t="s">
        <v>31</v>
      </c>
      <c r="AJ3329" s="9" t="s">
        <v>123</v>
      </c>
    </row>
    <row r="3330" spans="1:56" hidden="1">
      <c r="A3330" s="69" t="s">
        <v>10103</v>
      </c>
      <c r="B3330" s="70" t="s">
        <v>10104</v>
      </c>
      <c r="F3330" s="60">
        <v>518</v>
      </c>
      <c r="G3330" s="40">
        <v>518</v>
      </c>
      <c r="I3330" s="8"/>
      <c r="J3330" s="6"/>
      <c r="K3330" s="64"/>
      <c r="N3330" s="24"/>
      <c r="T3330" s="19" t="s">
        <v>10105</v>
      </c>
      <c r="AA3330" s="3" t="s">
        <v>2584</v>
      </c>
      <c r="AB3330" s="61"/>
      <c r="AD3330" s="9" t="s">
        <v>56</v>
      </c>
      <c r="AF3330" s="9" t="s">
        <v>2</v>
      </c>
      <c r="AH3330" s="9" t="s">
        <v>31</v>
      </c>
      <c r="AJ3330" s="9" t="s">
        <v>123</v>
      </c>
    </row>
    <row r="3331" spans="1:56" hidden="1">
      <c r="A3331" s="69" t="s">
        <v>10106</v>
      </c>
      <c r="B3331" s="70" t="s">
        <v>10107</v>
      </c>
      <c r="F3331" s="60">
        <v>8</v>
      </c>
      <c r="G3331" s="40">
        <v>8</v>
      </c>
      <c r="I3331" s="8"/>
      <c r="J3331" s="6"/>
      <c r="K3331" s="64"/>
      <c r="N3331" s="24"/>
      <c r="T3331" s="19" t="s">
        <v>10108</v>
      </c>
      <c r="AA3331" s="3" t="s">
        <v>1654</v>
      </c>
      <c r="AB3331" s="61"/>
      <c r="AD3331" s="9" t="s">
        <v>56</v>
      </c>
      <c r="AF3331" s="9" t="s">
        <v>2</v>
      </c>
      <c r="AH3331" s="9" t="s">
        <v>31</v>
      </c>
      <c r="AJ3331" s="9" t="s">
        <v>123</v>
      </c>
    </row>
    <row r="3332" spans="1:56" hidden="1">
      <c r="A3332" s="69" t="s">
        <v>10109</v>
      </c>
      <c r="B3332" s="70" t="s">
        <v>10110</v>
      </c>
      <c r="F3332" s="60">
        <v>10</v>
      </c>
      <c r="G3332" s="40">
        <v>10</v>
      </c>
      <c r="I3332" s="8"/>
      <c r="J3332" s="6"/>
      <c r="K3332" s="64"/>
      <c r="N3332" s="24"/>
      <c r="Q3332" s="8" t="s">
        <v>10111</v>
      </c>
      <c r="T3332" s="19" t="s">
        <v>10112</v>
      </c>
      <c r="AA3332" s="3" t="s">
        <v>2202</v>
      </c>
      <c r="AB3332" s="61"/>
      <c r="AD3332" s="9" t="s">
        <v>126</v>
      </c>
      <c r="AF3332" s="9" t="s">
        <v>11</v>
      </c>
      <c r="AH3332" s="9" t="s">
        <v>82</v>
      </c>
      <c r="AJ3332" s="9" t="s">
        <v>31</v>
      </c>
      <c r="AL3332" s="9" t="s">
        <v>9</v>
      </c>
      <c r="AN3332" s="9" t="s">
        <v>5706</v>
      </c>
      <c r="AP3332" s="9" t="s">
        <v>49</v>
      </c>
      <c r="AR3332" s="9" t="s">
        <v>48</v>
      </c>
      <c r="AT3332" s="9" t="s">
        <v>36</v>
      </c>
      <c r="AV3332" s="9" t="s">
        <v>13</v>
      </c>
      <c r="AX3332" s="9" t="s">
        <v>123</v>
      </c>
    </row>
    <row r="3333" spans="1:56" hidden="1">
      <c r="A3333" s="69" t="s">
        <v>10113</v>
      </c>
      <c r="B3333" s="70" t="s">
        <v>10114</v>
      </c>
      <c r="F3333" s="60">
        <v>10</v>
      </c>
      <c r="G3333" s="40">
        <v>10</v>
      </c>
      <c r="I3333" s="8"/>
      <c r="J3333" s="6"/>
      <c r="K3333" s="64"/>
      <c r="N3333" s="24"/>
      <c r="T3333" s="19" t="s">
        <v>10115</v>
      </c>
      <c r="AA3333" s="3" t="s">
        <v>2584</v>
      </c>
      <c r="AB3333" s="61"/>
      <c r="AD3333" s="9" t="s">
        <v>56</v>
      </c>
      <c r="AF3333" s="9" t="s">
        <v>82</v>
      </c>
      <c r="AH3333" s="9" t="s">
        <v>31</v>
      </c>
      <c r="AJ3333" s="9" t="s">
        <v>123</v>
      </c>
    </row>
    <row r="3334" spans="1:56" hidden="1">
      <c r="A3334" s="69" t="s">
        <v>10116</v>
      </c>
      <c r="B3334" s="70" t="s">
        <v>10117</v>
      </c>
      <c r="F3334" s="60">
        <v>10</v>
      </c>
      <c r="G3334" s="40">
        <v>10</v>
      </c>
      <c r="I3334" s="8"/>
      <c r="J3334" s="6"/>
      <c r="K3334" s="64"/>
      <c r="N3334" s="24"/>
      <c r="T3334" s="19" t="s">
        <v>10118</v>
      </c>
      <c r="AA3334" s="3" t="s">
        <v>2584</v>
      </c>
      <c r="AB3334" s="61"/>
      <c r="AD3334" s="9" t="s">
        <v>56</v>
      </c>
      <c r="AF3334" s="9" t="s">
        <v>82</v>
      </c>
      <c r="AH3334" s="9" t="s">
        <v>31</v>
      </c>
      <c r="AJ3334" s="9" t="s">
        <v>123</v>
      </c>
    </row>
    <row r="3335" spans="1:56" hidden="1">
      <c r="A3335" s="69" t="s">
        <v>10119</v>
      </c>
      <c r="B3335" s="70" t="s">
        <v>10120</v>
      </c>
      <c r="F3335" s="60">
        <v>5</v>
      </c>
      <c r="G3335" s="40">
        <v>5</v>
      </c>
      <c r="I3335" s="8"/>
      <c r="J3335" s="6"/>
      <c r="K3335" s="64"/>
      <c r="N3335" s="24"/>
      <c r="Q3335" s="8" t="s">
        <v>10121</v>
      </c>
      <c r="AA3335" s="3" t="s">
        <v>2963</v>
      </c>
      <c r="AB3335" s="61"/>
      <c r="AD3335" s="9" t="s">
        <v>126</v>
      </c>
      <c r="AF3335" s="9" t="s">
        <v>11</v>
      </c>
      <c r="AH3335" s="9" t="s">
        <v>16</v>
      </c>
      <c r="AJ3335" s="9" t="s">
        <v>106</v>
      </c>
      <c r="AL3335" s="9" t="s">
        <v>50</v>
      </c>
      <c r="AN3335" s="9" t="s">
        <v>24</v>
      </c>
    </row>
    <row r="3336" spans="1:56" hidden="1">
      <c r="A3336" s="69" t="s">
        <v>10122</v>
      </c>
      <c r="B3336" s="70" t="s">
        <v>8474</v>
      </c>
      <c r="F3336" s="60">
        <v>15</v>
      </c>
      <c r="G3336" s="40">
        <v>15</v>
      </c>
      <c r="I3336" s="8"/>
      <c r="J3336" s="6"/>
      <c r="K3336" s="64"/>
      <c r="N3336" s="24"/>
      <c r="T3336" s="19" t="s">
        <v>10123</v>
      </c>
      <c r="AA3336" s="3" t="s">
        <v>1628</v>
      </c>
      <c r="AB3336" s="61"/>
      <c r="AD3336" s="9" t="s">
        <v>56</v>
      </c>
      <c r="AF3336" s="9" t="s">
        <v>13</v>
      </c>
      <c r="AH3336" s="9" t="s">
        <v>123</v>
      </c>
    </row>
    <row r="3337" spans="1:56" hidden="1">
      <c r="A3337" s="69" t="s">
        <v>10124</v>
      </c>
      <c r="B3337" s="70" t="s">
        <v>1374</v>
      </c>
      <c r="F3337" s="60">
        <v>157</v>
      </c>
      <c r="G3337" s="40">
        <v>157</v>
      </c>
      <c r="I3337" s="8"/>
      <c r="J3337" s="6"/>
      <c r="K3337" s="64"/>
      <c r="N3337" s="24"/>
      <c r="T3337" s="19" t="s">
        <v>10125</v>
      </c>
      <c r="AA3337" s="3" t="s">
        <v>1761</v>
      </c>
      <c r="AB3337" s="61"/>
      <c r="AD3337" s="9" t="s">
        <v>56</v>
      </c>
      <c r="AF3337" s="9" t="s">
        <v>13</v>
      </c>
      <c r="AH3337" s="9" t="s">
        <v>123</v>
      </c>
    </row>
    <row r="3338" spans="1:56" hidden="1">
      <c r="A3338" s="69" t="s">
        <v>10126</v>
      </c>
      <c r="B3338" s="70" t="s">
        <v>363</v>
      </c>
      <c r="F3338" s="60">
        <v>161</v>
      </c>
      <c r="G3338" s="40">
        <v>161</v>
      </c>
      <c r="I3338" s="8"/>
      <c r="J3338" s="6"/>
      <c r="K3338" s="64"/>
      <c r="N3338" s="24"/>
      <c r="T3338" s="19" t="s">
        <v>10127</v>
      </c>
      <c r="AA3338" s="3" t="s">
        <v>1761</v>
      </c>
      <c r="AB3338" s="61"/>
      <c r="AD3338" s="9" t="s">
        <v>56</v>
      </c>
      <c r="AF3338" s="9" t="s">
        <v>13</v>
      </c>
      <c r="AH3338" s="9" t="s">
        <v>123</v>
      </c>
    </row>
    <row r="3339" spans="1:56" hidden="1">
      <c r="A3339" s="69" t="s">
        <v>10128</v>
      </c>
      <c r="B3339" s="70" t="s">
        <v>4590</v>
      </c>
      <c r="F3339" s="60">
        <v>3</v>
      </c>
      <c r="G3339" s="40">
        <v>3</v>
      </c>
      <c r="I3339" s="8"/>
      <c r="J3339" s="6"/>
      <c r="K3339" s="64"/>
      <c r="N3339" s="24"/>
      <c r="T3339" s="19" t="s">
        <v>10129</v>
      </c>
      <c r="AA3339" s="3" t="s">
        <v>1742</v>
      </c>
      <c r="AB3339" s="61"/>
      <c r="AD3339" s="9" t="s">
        <v>56</v>
      </c>
      <c r="AF3339" s="9" t="s">
        <v>13</v>
      </c>
      <c r="AH3339" s="9" t="s">
        <v>123</v>
      </c>
    </row>
    <row r="3340" spans="1:56" hidden="1">
      <c r="A3340" s="69" t="s">
        <v>10130</v>
      </c>
      <c r="B3340" s="70" t="s">
        <v>10131</v>
      </c>
      <c r="F3340" s="60">
        <v>3</v>
      </c>
      <c r="G3340" s="40">
        <v>3</v>
      </c>
      <c r="I3340" s="8"/>
      <c r="J3340" s="6"/>
      <c r="K3340" s="64"/>
      <c r="N3340" s="24"/>
      <c r="T3340" s="19" t="s">
        <v>10133</v>
      </c>
      <c r="AA3340" s="3" t="s">
        <v>10132</v>
      </c>
      <c r="AB3340" s="61"/>
      <c r="AD3340" s="9" t="s">
        <v>126</v>
      </c>
      <c r="AF3340" s="9" t="s">
        <v>72</v>
      </c>
      <c r="AH3340" s="9" t="s">
        <v>10967</v>
      </c>
      <c r="AJ3340" s="9" t="s">
        <v>17</v>
      </c>
      <c r="AL3340" s="9" t="s">
        <v>2</v>
      </c>
      <c r="AN3340" s="9" t="s">
        <v>31</v>
      </c>
      <c r="AP3340" s="9" t="s">
        <v>16</v>
      </c>
      <c r="AR3340" s="9" t="s">
        <v>7</v>
      </c>
      <c r="AT3340" s="9" t="s">
        <v>25</v>
      </c>
      <c r="AV3340" s="9" t="s">
        <v>13</v>
      </c>
      <c r="AX3340" s="9" t="s">
        <v>10968</v>
      </c>
      <c r="AZ3340" s="9" t="s">
        <v>10969</v>
      </c>
      <c r="BB3340" s="9" t="s">
        <v>10970</v>
      </c>
      <c r="BD3340" s="9" t="s">
        <v>123</v>
      </c>
    </row>
    <row r="3341" spans="1:56" hidden="1">
      <c r="A3341" s="69" t="s">
        <v>10134</v>
      </c>
      <c r="B3341" s="70" t="s">
        <v>10135</v>
      </c>
      <c r="F3341" s="60">
        <v>16</v>
      </c>
      <c r="G3341" s="40">
        <v>16</v>
      </c>
      <c r="I3341" s="8"/>
      <c r="J3341" s="6"/>
      <c r="K3341" s="64"/>
      <c r="N3341" s="24"/>
      <c r="T3341" s="19" t="s">
        <v>10136</v>
      </c>
      <c r="AA3341" s="3" t="s">
        <v>2665</v>
      </c>
      <c r="AB3341" s="61"/>
      <c r="AD3341" s="9" t="s">
        <v>56</v>
      </c>
      <c r="AF3341" s="9" t="s">
        <v>82</v>
      </c>
      <c r="AH3341" s="9" t="s">
        <v>31</v>
      </c>
      <c r="AJ3341" s="9" t="s">
        <v>123</v>
      </c>
    </row>
    <row r="3342" spans="1:56" hidden="1">
      <c r="A3342" s="69" t="s">
        <v>10137</v>
      </c>
      <c r="B3342" s="70" t="s">
        <v>10138</v>
      </c>
      <c r="F3342" s="60">
        <v>4</v>
      </c>
      <c r="G3342" s="40">
        <v>4</v>
      </c>
      <c r="I3342" s="8"/>
      <c r="J3342" s="6"/>
      <c r="K3342" s="64"/>
      <c r="N3342" s="24"/>
      <c r="T3342" s="19" t="s">
        <v>10139</v>
      </c>
      <c r="AA3342" s="3" t="s">
        <v>2665</v>
      </c>
      <c r="AB3342" s="61"/>
      <c r="AD3342" s="9" t="s">
        <v>56</v>
      </c>
      <c r="AF3342" s="9" t="s">
        <v>82</v>
      </c>
      <c r="AH3342" s="9" t="s">
        <v>31</v>
      </c>
      <c r="AJ3342" s="9" t="s">
        <v>123</v>
      </c>
    </row>
    <row r="3343" spans="1:56" hidden="1">
      <c r="A3343" s="69" t="s">
        <v>10140</v>
      </c>
      <c r="B3343" s="70" t="s">
        <v>240</v>
      </c>
      <c r="F3343" s="60">
        <v>10</v>
      </c>
      <c r="G3343" s="40">
        <v>10</v>
      </c>
      <c r="I3343" s="8"/>
      <c r="J3343" s="6"/>
      <c r="K3343" s="64"/>
      <c r="N3343" s="24"/>
      <c r="Q3343" s="8" t="s">
        <v>10141</v>
      </c>
      <c r="T3343" s="19" t="s">
        <v>10142</v>
      </c>
      <c r="AA3343" s="3" t="s">
        <v>2408</v>
      </c>
      <c r="AB3343" s="61"/>
      <c r="AD3343" s="9" t="s">
        <v>126</v>
      </c>
      <c r="AF3343" s="9" t="s">
        <v>72</v>
      </c>
      <c r="AH3343" s="9" t="s">
        <v>84</v>
      </c>
      <c r="AJ3343" s="9" t="s">
        <v>11</v>
      </c>
      <c r="AL3343" s="9" t="s">
        <v>2</v>
      </c>
      <c r="AN3343" s="9" t="s">
        <v>31</v>
      </c>
      <c r="AP3343" s="9" t="s">
        <v>16</v>
      </c>
      <c r="AR3343" s="9" t="s">
        <v>40</v>
      </c>
      <c r="AT3343" s="9" t="s">
        <v>57</v>
      </c>
      <c r="AV3343" s="9" t="s">
        <v>174</v>
      </c>
      <c r="AX3343" s="9" t="s">
        <v>13</v>
      </c>
      <c r="AZ3343" s="9" t="s">
        <v>29</v>
      </c>
      <c r="BB3343" s="9" t="s">
        <v>123</v>
      </c>
    </row>
    <row r="3344" spans="1:56" hidden="1">
      <c r="A3344" s="69" t="s">
        <v>10143</v>
      </c>
      <c r="B3344" s="70" t="s">
        <v>1052</v>
      </c>
      <c r="F3344" s="60">
        <v>10</v>
      </c>
      <c r="G3344" s="40">
        <v>10</v>
      </c>
      <c r="I3344" s="8"/>
      <c r="J3344" s="6"/>
      <c r="K3344" s="64"/>
      <c r="N3344" s="24"/>
      <c r="Q3344" s="8" t="s">
        <v>10144</v>
      </c>
      <c r="T3344" s="19" t="s">
        <v>10145</v>
      </c>
      <c r="AA3344" s="3" t="s">
        <v>2408</v>
      </c>
      <c r="AB3344" s="61"/>
      <c r="AD3344" s="9" t="s">
        <v>126</v>
      </c>
      <c r="AF3344" s="9" t="s">
        <v>72</v>
      </c>
      <c r="AH3344" s="9" t="s">
        <v>84</v>
      </c>
      <c r="AJ3344" s="9" t="s">
        <v>11</v>
      </c>
      <c r="AL3344" s="9" t="s">
        <v>26</v>
      </c>
      <c r="AN3344" s="9" t="s">
        <v>31</v>
      </c>
      <c r="AP3344" s="9" t="s">
        <v>67</v>
      </c>
      <c r="AR3344" s="9" t="s">
        <v>57</v>
      </c>
      <c r="AT3344" s="9" t="s">
        <v>7</v>
      </c>
      <c r="AV3344" s="9" t="s">
        <v>92</v>
      </c>
      <c r="AX3344" s="9" t="s">
        <v>123</v>
      </c>
    </row>
    <row r="3345" spans="1:48" hidden="1">
      <c r="A3345" s="69" t="s">
        <v>10146</v>
      </c>
      <c r="B3345" s="70" t="s">
        <v>5988</v>
      </c>
      <c r="F3345" s="60">
        <v>20</v>
      </c>
      <c r="G3345" s="40">
        <v>20</v>
      </c>
      <c r="I3345" s="8"/>
      <c r="J3345" s="6"/>
      <c r="K3345" s="64"/>
      <c r="N3345" s="24"/>
      <c r="Q3345" s="8" t="s">
        <v>5989</v>
      </c>
      <c r="T3345" s="19" t="s">
        <v>10147</v>
      </c>
      <c r="AA3345" s="3" t="s">
        <v>1804</v>
      </c>
      <c r="AB3345" s="61"/>
      <c r="AD3345" s="9" t="s">
        <v>126</v>
      </c>
      <c r="AF3345" s="9" t="s">
        <v>17</v>
      </c>
      <c r="AH3345" s="9" t="s">
        <v>16</v>
      </c>
      <c r="AJ3345" s="9" t="s">
        <v>61</v>
      </c>
      <c r="AL3345" s="9" t="s">
        <v>37</v>
      </c>
      <c r="AN3345" s="9" t="s">
        <v>41</v>
      </c>
      <c r="AP3345" s="9" t="s">
        <v>123</v>
      </c>
    </row>
    <row r="3346" spans="1:48" hidden="1">
      <c r="A3346" s="69" t="s">
        <v>10148</v>
      </c>
      <c r="B3346" s="70" t="s">
        <v>5926</v>
      </c>
      <c r="F3346" s="60">
        <v>10</v>
      </c>
      <c r="G3346" s="40">
        <v>10</v>
      </c>
      <c r="I3346" s="8"/>
      <c r="J3346" s="6"/>
      <c r="K3346" s="64"/>
      <c r="N3346" s="24"/>
      <c r="T3346" s="19" t="s">
        <v>10149</v>
      </c>
      <c r="AA3346" s="3" t="s">
        <v>3175</v>
      </c>
      <c r="AB3346" s="61"/>
      <c r="AD3346" s="9" t="s">
        <v>56</v>
      </c>
      <c r="AF3346" s="9" t="s">
        <v>13</v>
      </c>
      <c r="AH3346" s="9" t="s">
        <v>123</v>
      </c>
    </row>
    <row r="3347" spans="1:48" hidden="1">
      <c r="A3347" s="69" t="s">
        <v>10150</v>
      </c>
      <c r="B3347" s="70" t="s">
        <v>199</v>
      </c>
      <c r="F3347" s="60">
        <v>252</v>
      </c>
      <c r="G3347" s="40">
        <v>252</v>
      </c>
      <c r="I3347" s="8"/>
      <c r="J3347" s="6"/>
      <c r="K3347" s="64"/>
      <c r="N3347" s="24"/>
      <c r="T3347" s="19" t="s">
        <v>10151</v>
      </c>
      <c r="AA3347" s="3" t="s">
        <v>1980</v>
      </c>
      <c r="AB3347" s="61"/>
      <c r="AD3347" s="9" t="s">
        <v>56</v>
      </c>
      <c r="AF3347" s="9" t="s">
        <v>2</v>
      </c>
    </row>
    <row r="3348" spans="1:48" hidden="1">
      <c r="A3348" s="69" t="s">
        <v>10152</v>
      </c>
      <c r="B3348" s="70" t="s">
        <v>199</v>
      </c>
      <c r="F3348" s="60">
        <v>252</v>
      </c>
      <c r="G3348" s="40">
        <v>252</v>
      </c>
      <c r="I3348" s="8"/>
      <c r="J3348" s="6"/>
      <c r="K3348" s="64"/>
      <c r="N3348" s="24"/>
      <c r="T3348" s="19" t="s">
        <v>10153</v>
      </c>
      <c r="AA3348" s="3" t="s">
        <v>1980</v>
      </c>
      <c r="AB3348" s="61"/>
      <c r="AD3348" s="9" t="s">
        <v>56</v>
      </c>
      <c r="AF3348" s="9" t="s">
        <v>2</v>
      </c>
    </row>
    <row r="3349" spans="1:48" hidden="1">
      <c r="A3349" s="69" t="s">
        <v>10154</v>
      </c>
      <c r="B3349" s="70" t="s">
        <v>9600</v>
      </c>
      <c r="F3349" s="60">
        <v>165</v>
      </c>
      <c r="G3349" s="40">
        <v>165</v>
      </c>
      <c r="I3349" s="8"/>
      <c r="J3349" s="6"/>
      <c r="K3349" s="64"/>
      <c r="N3349" s="24"/>
      <c r="T3349" s="19" t="s">
        <v>10155</v>
      </c>
      <c r="AA3349" s="3" t="s">
        <v>1980</v>
      </c>
      <c r="AB3349" s="61"/>
      <c r="AD3349" s="9" t="s">
        <v>56</v>
      </c>
      <c r="AF3349" s="9" t="s">
        <v>2</v>
      </c>
      <c r="AH3349" s="9" t="s">
        <v>123</v>
      </c>
    </row>
    <row r="3350" spans="1:48" hidden="1">
      <c r="A3350" s="69" t="s">
        <v>10156</v>
      </c>
      <c r="B3350" s="70" t="s">
        <v>9600</v>
      </c>
      <c r="F3350" s="60">
        <v>165</v>
      </c>
      <c r="G3350" s="40">
        <v>165</v>
      </c>
      <c r="I3350" s="8"/>
      <c r="J3350" s="6"/>
      <c r="K3350" s="64"/>
      <c r="N3350" s="24"/>
      <c r="T3350" s="19" t="s">
        <v>10157</v>
      </c>
      <c r="AA3350" s="3" t="s">
        <v>1980</v>
      </c>
      <c r="AB3350" s="61"/>
      <c r="AD3350" s="9" t="s">
        <v>56</v>
      </c>
      <c r="AF3350" s="9" t="s">
        <v>2</v>
      </c>
      <c r="AH3350" s="9" t="s">
        <v>123</v>
      </c>
    </row>
    <row r="3351" spans="1:48" hidden="1">
      <c r="A3351" s="69" t="s">
        <v>10158</v>
      </c>
      <c r="B3351" s="70" t="s">
        <v>1201</v>
      </c>
      <c r="F3351" s="60">
        <v>132</v>
      </c>
      <c r="G3351" s="40">
        <v>132</v>
      </c>
      <c r="I3351" s="8"/>
      <c r="J3351" s="6"/>
      <c r="K3351" s="64"/>
      <c r="N3351" s="24"/>
      <c r="T3351" s="19" t="s">
        <v>10159</v>
      </c>
      <c r="AA3351" s="3" t="s">
        <v>1980</v>
      </c>
      <c r="AB3351" s="61"/>
      <c r="AD3351" s="9" t="s">
        <v>56</v>
      </c>
      <c r="AF3351" s="9" t="s">
        <v>13</v>
      </c>
      <c r="AH3351" s="9" t="s">
        <v>123</v>
      </c>
    </row>
    <row r="3352" spans="1:48" hidden="1">
      <c r="A3352" s="69" t="s">
        <v>10160</v>
      </c>
      <c r="B3352" s="70" t="s">
        <v>10161</v>
      </c>
      <c r="F3352" s="60">
        <v>2</v>
      </c>
      <c r="G3352" s="40">
        <v>2</v>
      </c>
      <c r="I3352" s="8"/>
      <c r="J3352" s="6"/>
      <c r="K3352" s="64"/>
      <c r="N3352" s="24"/>
      <c r="T3352" s="19" t="s">
        <v>10162</v>
      </c>
      <c r="AA3352" s="3" t="s">
        <v>1774</v>
      </c>
      <c r="AB3352" s="61"/>
      <c r="AD3352" s="9" t="s">
        <v>56</v>
      </c>
      <c r="AF3352" s="9" t="s">
        <v>7</v>
      </c>
      <c r="AH3352" s="9" t="s">
        <v>24</v>
      </c>
      <c r="AJ3352" s="9" t="s">
        <v>11</v>
      </c>
      <c r="AL3352" s="9" t="s">
        <v>48</v>
      </c>
      <c r="AN3352" s="9" t="s">
        <v>123</v>
      </c>
    </row>
    <row r="3353" spans="1:48" hidden="1">
      <c r="A3353" s="69" t="s">
        <v>10163</v>
      </c>
      <c r="B3353" s="70" t="s">
        <v>10164</v>
      </c>
      <c r="F3353" s="60">
        <v>5</v>
      </c>
      <c r="G3353" s="40">
        <v>5</v>
      </c>
      <c r="I3353" s="8"/>
      <c r="J3353" s="6"/>
      <c r="K3353" s="64"/>
      <c r="N3353" s="24"/>
      <c r="Q3353" s="8" t="s">
        <v>10165</v>
      </c>
      <c r="T3353" s="19" t="s">
        <v>10166</v>
      </c>
      <c r="AA3353" s="3" t="s">
        <v>2773</v>
      </c>
      <c r="AB3353" s="61"/>
      <c r="AD3353" s="9" t="s">
        <v>126</v>
      </c>
      <c r="AF3353" s="9" t="s">
        <v>11</v>
      </c>
      <c r="AH3353" s="9" t="s">
        <v>82</v>
      </c>
      <c r="AJ3353" s="9" t="s">
        <v>31</v>
      </c>
      <c r="AL3353" s="9" t="s">
        <v>16</v>
      </c>
      <c r="AN3353" s="9" t="s">
        <v>49</v>
      </c>
      <c r="AP3353" s="9" t="s">
        <v>24</v>
      </c>
      <c r="AR3353" s="9" t="s">
        <v>48</v>
      </c>
      <c r="AT3353" s="9" t="s">
        <v>13</v>
      </c>
      <c r="AV3353" s="9" t="s">
        <v>123</v>
      </c>
    </row>
    <row r="3354" spans="1:48" hidden="1">
      <c r="A3354" s="69" t="s">
        <v>10167</v>
      </c>
      <c r="B3354" s="70" t="s">
        <v>10168</v>
      </c>
      <c r="F3354" s="60">
        <v>180</v>
      </c>
      <c r="G3354" s="40">
        <v>180</v>
      </c>
      <c r="I3354" s="8"/>
      <c r="J3354" s="6"/>
      <c r="K3354" s="64"/>
      <c r="N3354" s="24"/>
      <c r="Q3354" s="8" t="s">
        <v>10169</v>
      </c>
      <c r="T3354" s="19" t="s">
        <v>10170</v>
      </c>
      <c r="AA3354" s="3" t="s">
        <v>2889</v>
      </c>
      <c r="AB3354" s="61"/>
      <c r="AD3354" s="9" t="s">
        <v>126</v>
      </c>
      <c r="AF3354" s="9" t="s">
        <v>11</v>
      </c>
      <c r="AH3354" s="9" t="s">
        <v>2</v>
      </c>
      <c r="AJ3354" s="9" t="s">
        <v>31</v>
      </c>
      <c r="AL3354" s="9" t="s">
        <v>9</v>
      </c>
      <c r="AN3354" s="9" t="s">
        <v>106</v>
      </c>
      <c r="AP3354" s="9" t="s">
        <v>48</v>
      </c>
      <c r="AR3354" s="9" t="s">
        <v>13</v>
      </c>
      <c r="AT3354" s="9" t="s">
        <v>123</v>
      </c>
    </row>
    <row r="3355" spans="1:48" hidden="1">
      <c r="A3355" s="69" t="s">
        <v>10171</v>
      </c>
      <c r="B3355" s="70" t="s">
        <v>10172</v>
      </c>
      <c r="F3355" s="60">
        <v>29</v>
      </c>
      <c r="G3355" s="40">
        <v>29</v>
      </c>
      <c r="I3355" s="8"/>
      <c r="J3355" s="6"/>
      <c r="K3355" s="64"/>
      <c r="N3355" s="24"/>
      <c r="T3355" s="19" t="s">
        <v>10173</v>
      </c>
      <c r="AA3355" s="3" t="s">
        <v>1831</v>
      </c>
      <c r="AB3355" s="61"/>
      <c r="AD3355" s="9" t="s">
        <v>56</v>
      </c>
      <c r="AF3355" s="9" t="s">
        <v>2</v>
      </c>
      <c r="AH3355" s="9" t="s">
        <v>31</v>
      </c>
      <c r="AJ3355" s="9" t="s">
        <v>123</v>
      </c>
    </row>
    <row r="3356" spans="1:48" hidden="1">
      <c r="A3356" s="69" t="s">
        <v>10174</v>
      </c>
      <c r="B3356" s="70" t="s">
        <v>10175</v>
      </c>
      <c r="F3356" s="60">
        <v>600</v>
      </c>
      <c r="G3356" s="40">
        <v>600</v>
      </c>
      <c r="I3356" s="8"/>
      <c r="J3356" s="6"/>
      <c r="K3356" s="64"/>
      <c r="N3356" s="24"/>
      <c r="T3356" s="19" t="s">
        <v>10176</v>
      </c>
      <c r="AA3356" s="3" t="s">
        <v>1831</v>
      </c>
      <c r="AB3356" s="61"/>
      <c r="AD3356" s="9" t="s">
        <v>56</v>
      </c>
      <c r="AF3356" s="9" t="s">
        <v>24</v>
      </c>
      <c r="AH3356" s="9" t="s">
        <v>123</v>
      </c>
    </row>
    <row r="3357" spans="1:48" hidden="1">
      <c r="A3357" s="69" t="s">
        <v>10177</v>
      </c>
      <c r="B3357" s="70" t="s">
        <v>7369</v>
      </c>
      <c r="F3357" s="60">
        <v>53</v>
      </c>
      <c r="G3357" s="40">
        <v>53</v>
      </c>
      <c r="I3357" s="8"/>
      <c r="J3357" s="6"/>
      <c r="K3357" s="64"/>
      <c r="N3357" s="24"/>
      <c r="T3357" s="19" t="s">
        <v>10178</v>
      </c>
      <c r="AA3357" s="3" t="s">
        <v>2231</v>
      </c>
      <c r="AB3357" s="61"/>
      <c r="AD3357" s="9" t="s">
        <v>56</v>
      </c>
      <c r="AF3357" s="9" t="s">
        <v>24</v>
      </c>
      <c r="AH3357" s="9" t="s">
        <v>123</v>
      </c>
    </row>
    <row r="3358" spans="1:48" hidden="1">
      <c r="A3358" s="69" t="s">
        <v>10179</v>
      </c>
      <c r="B3358" s="70" t="s">
        <v>7372</v>
      </c>
      <c r="F3358" s="60">
        <v>53</v>
      </c>
      <c r="G3358" s="40">
        <v>53</v>
      </c>
      <c r="I3358" s="8"/>
      <c r="J3358" s="6"/>
      <c r="K3358" s="64"/>
      <c r="N3358" s="24"/>
      <c r="T3358" s="19" t="s">
        <v>10180</v>
      </c>
      <c r="AA3358" s="3" t="s">
        <v>2231</v>
      </c>
      <c r="AB3358" s="61"/>
      <c r="AD3358" s="9" t="s">
        <v>56</v>
      </c>
      <c r="AF3358" s="9" t="s">
        <v>24</v>
      </c>
      <c r="AH3358" s="9" t="s">
        <v>123</v>
      </c>
    </row>
    <row r="3359" spans="1:48" hidden="1">
      <c r="A3359" s="69" t="s">
        <v>10181</v>
      </c>
      <c r="B3359" s="70" t="s">
        <v>10182</v>
      </c>
      <c r="F3359" s="60">
        <v>53</v>
      </c>
      <c r="G3359" s="40">
        <v>53</v>
      </c>
      <c r="I3359" s="8"/>
      <c r="J3359" s="6"/>
      <c r="K3359" s="64"/>
      <c r="N3359" s="24"/>
      <c r="T3359" s="19" t="s">
        <v>10183</v>
      </c>
      <c r="AA3359" s="3" t="s">
        <v>2231</v>
      </c>
      <c r="AB3359" s="61"/>
      <c r="AD3359" s="9" t="s">
        <v>56</v>
      </c>
      <c r="AF3359" s="9" t="s">
        <v>24</v>
      </c>
      <c r="AH3359" s="9" t="s">
        <v>123</v>
      </c>
    </row>
    <row r="3360" spans="1:48" hidden="1">
      <c r="A3360" s="69" t="s">
        <v>10184</v>
      </c>
      <c r="B3360" s="70" t="s">
        <v>10185</v>
      </c>
      <c r="F3360" s="60">
        <v>5</v>
      </c>
      <c r="G3360" s="40">
        <v>5</v>
      </c>
      <c r="I3360" s="8"/>
      <c r="J3360" s="6"/>
      <c r="K3360" s="64"/>
      <c r="N3360" s="24"/>
      <c r="T3360" s="19" t="s">
        <v>10186</v>
      </c>
      <c r="AA3360" s="3" t="s">
        <v>2584</v>
      </c>
      <c r="AB3360" s="61"/>
      <c r="AD3360" s="9" t="s">
        <v>56</v>
      </c>
      <c r="AF3360" s="9" t="s">
        <v>26</v>
      </c>
      <c r="AH3360" s="9" t="s">
        <v>31</v>
      </c>
      <c r="AJ3360" s="9" t="s">
        <v>123</v>
      </c>
    </row>
    <row r="3361" spans="1:42" hidden="1">
      <c r="A3361" s="69" t="s">
        <v>10187</v>
      </c>
      <c r="B3361" s="70" t="s">
        <v>10188</v>
      </c>
      <c r="F3361" s="60">
        <v>52</v>
      </c>
      <c r="G3361" s="40">
        <v>52</v>
      </c>
      <c r="I3361" s="8"/>
      <c r="J3361" s="6"/>
      <c r="K3361" s="64"/>
      <c r="N3361" s="24"/>
      <c r="AA3361" s="3" t="s">
        <v>10189</v>
      </c>
      <c r="AB3361" s="61"/>
      <c r="AD3361" s="9" t="s">
        <v>56</v>
      </c>
      <c r="AF3361" s="9" t="s">
        <v>24</v>
      </c>
      <c r="AH3361" s="9" t="s">
        <v>123</v>
      </c>
    </row>
    <row r="3362" spans="1:42" hidden="1">
      <c r="A3362" s="69" t="s">
        <v>10190</v>
      </c>
      <c r="B3362" s="70" t="s">
        <v>10191</v>
      </c>
      <c r="F3362" s="60">
        <v>53</v>
      </c>
      <c r="G3362" s="40">
        <v>53</v>
      </c>
      <c r="I3362" s="8"/>
      <c r="J3362" s="6"/>
      <c r="K3362" s="64"/>
      <c r="N3362" s="24"/>
      <c r="AA3362" s="3" t="s">
        <v>10189</v>
      </c>
      <c r="AB3362" s="61"/>
      <c r="AD3362" s="9" t="s">
        <v>56</v>
      </c>
      <c r="AF3362" s="9" t="s">
        <v>24</v>
      </c>
      <c r="AH3362" s="9" t="s">
        <v>123</v>
      </c>
    </row>
    <row r="3363" spans="1:42" hidden="1">
      <c r="A3363" s="69" t="s">
        <v>10192</v>
      </c>
      <c r="B3363" s="70" t="s">
        <v>10193</v>
      </c>
      <c r="F3363" s="60">
        <v>53</v>
      </c>
      <c r="G3363" s="40">
        <v>53</v>
      </c>
      <c r="I3363" s="8"/>
      <c r="J3363" s="6"/>
      <c r="K3363" s="64"/>
      <c r="N3363" s="24"/>
      <c r="AA3363" s="3" t="s">
        <v>10189</v>
      </c>
      <c r="AB3363" s="61"/>
      <c r="AD3363" s="9" t="s">
        <v>56</v>
      </c>
      <c r="AF3363" s="9" t="s">
        <v>24</v>
      </c>
      <c r="AH3363" s="9" t="s">
        <v>123</v>
      </c>
    </row>
    <row r="3364" spans="1:42" hidden="1">
      <c r="A3364" s="69" t="s">
        <v>10194</v>
      </c>
      <c r="B3364" s="70" t="s">
        <v>10195</v>
      </c>
      <c r="F3364" s="60">
        <v>51</v>
      </c>
      <c r="G3364" s="40">
        <v>51</v>
      </c>
      <c r="I3364" s="8"/>
      <c r="J3364" s="6"/>
      <c r="K3364" s="64"/>
      <c r="N3364" s="24"/>
      <c r="AA3364" s="3" t="s">
        <v>10189</v>
      </c>
      <c r="AB3364" s="61"/>
      <c r="AD3364" s="9" t="s">
        <v>56</v>
      </c>
      <c r="AF3364" s="9" t="s">
        <v>24</v>
      </c>
      <c r="AH3364" s="9" t="s">
        <v>123</v>
      </c>
    </row>
    <row r="3365" spans="1:42" hidden="1">
      <c r="A3365" s="69" t="s">
        <v>10196</v>
      </c>
      <c r="B3365" s="70" t="s">
        <v>10197</v>
      </c>
      <c r="F3365" s="60">
        <v>53</v>
      </c>
      <c r="G3365" s="40">
        <v>53</v>
      </c>
      <c r="I3365" s="8"/>
      <c r="J3365" s="6"/>
      <c r="K3365" s="64"/>
      <c r="N3365" s="24"/>
      <c r="AA3365" s="3" t="s">
        <v>10189</v>
      </c>
      <c r="AB3365" s="61"/>
      <c r="AD3365" s="9" t="s">
        <v>56</v>
      </c>
      <c r="AF3365" s="9" t="s">
        <v>24</v>
      </c>
      <c r="AH3365" s="9" t="s">
        <v>123</v>
      </c>
    </row>
    <row r="3366" spans="1:42" hidden="1">
      <c r="A3366" s="69" t="s">
        <v>10198</v>
      </c>
      <c r="B3366" s="70" t="s">
        <v>199</v>
      </c>
      <c r="F3366" s="60">
        <v>252</v>
      </c>
      <c r="G3366" s="40">
        <v>252</v>
      </c>
      <c r="I3366" s="8"/>
      <c r="J3366" s="6"/>
      <c r="K3366" s="64"/>
      <c r="N3366" s="24"/>
      <c r="T3366" s="19" t="s">
        <v>10199</v>
      </c>
      <c r="AA3366" s="3" t="s">
        <v>1980</v>
      </c>
      <c r="AB3366" s="61"/>
      <c r="AD3366" s="9" t="s">
        <v>56</v>
      </c>
      <c r="AF3366" s="9" t="s">
        <v>2</v>
      </c>
    </row>
    <row r="3367" spans="1:42" hidden="1">
      <c r="A3367" s="69" t="s">
        <v>10200</v>
      </c>
      <c r="B3367" s="70" t="s">
        <v>199</v>
      </c>
      <c r="F3367" s="60">
        <v>252</v>
      </c>
      <c r="G3367" s="40">
        <v>252</v>
      </c>
      <c r="I3367" s="8"/>
      <c r="J3367" s="6"/>
      <c r="K3367" s="64"/>
      <c r="N3367" s="24"/>
      <c r="T3367" s="19" t="s">
        <v>10201</v>
      </c>
      <c r="AA3367" s="3" t="s">
        <v>1980</v>
      </c>
      <c r="AB3367" s="61"/>
      <c r="AD3367" s="9" t="s">
        <v>56</v>
      </c>
      <c r="AF3367" s="9" t="s">
        <v>2</v>
      </c>
    </row>
    <row r="3368" spans="1:42" hidden="1">
      <c r="A3368" s="69" t="s">
        <v>10202</v>
      </c>
      <c r="B3368" s="70" t="s">
        <v>199</v>
      </c>
      <c r="F3368" s="60">
        <v>252</v>
      </c>
      <c r="G3368" s="40">
        <v>252</v>
      </c>
      <c r="I3368" s="8"/>
      <c r="J3368" s="6"/>
      <c r="K3368" s="64"/>
      <c r="N3368" s="24"/>
      <c r="T3368" s="19" t="s">
        <v>10203</v>
      </c>
      <c r="AA3368" s="3" t="s">
        <v>1980</v>
      </c>
      <c r="AB3368" s="61"/>
      <c r="AD3368" s="9" t="s">
        <v>56</v>
      </c>
      <c r="AF3368" s="9" t="s">
        <v>2</v>
      </c>
    </row>
    <row r="3369" spans="1:42" hidden="1">
      <c r="A3369" s="69" t="s">
        <v>10204</v>
      </c>
      <c r="B3369" s="70" t="s">
        <v>199</v>
      </c>
      <c r="F3369" s="60">
        <v>252</v>
      </c>
      <c r="G3369" s="40">
        <v>252</v>
      </c>
      <c r="I3369" s="8"/>
      <c r="J3369" s="6"/>
      <c r="K3369" s="64"/>
      <c r="N3369" s="24"/>
      <c r="T3369" s="19" t="s">
        <v>10205</v>
      </c>
      <c r="AA3369" s="3" t="s">
        <v>1980</v>
      </c>
      <c r="AB3369" s="61"/>
      <c r="AD3369" s="9" t="s">
        <v>56</v>
      </c>
      <c r="AF3369" s="9" t="s">
        <v>2</v>
      </c>
    </row>
    <row r="3370" spans="1:42" hidden="1">
      <c r="A3370" s="69" t="s">
        <v>10206</v>
      </c>
      <c r="B3370" s="70" t="s">
        <v>199</v>
      </c>
      <c r="F3370" s="60">
        <v>252</v>
      </c>
      <c r="G3370" s="40">
        <v>252</v>
      </c>
      <c r="I3370" s="8"/>
      <c r="J3370" s="6"/>
      <c r="K3370" s="64"/>
      <c r="N3370" s="24"/>
      <c r="T3370" s="19" t="s">
        <v>10207</v>
      </c>
      <c r="AA3370" s="3" t="s">
        <v>1980</v>
      </c>
      <c r="AB3370" s="61"/>
      <c r="AD3370" s="9" t="s">
        <v>56</v>
      </c>
      <c r="AF3370" s="9" t="s">
        <v>2</v>
      </c>
    </row>
    <row r="3371" spans="1:42" hidden="1">
      <c r="A3371" s="69" t="s">
        <v>10208</v>
      </c>
      <c r="B3371" s="70" t="s">
        <v>10209</v>
      </c>
      <c r="F3371" s="60">
        <v>105</v>
      </c>
      <c r="G3371" s="40">
        <v>105</v>
      </c>
      <c r="I3371" s="8"/>
      <c r="J3371" s="6"/>
      <c r="K3371" s="64"/>
      <c r="N3371" s="24"/>
      <c r="T3371" s="19" t="s">
        <v>10210</v>
      </c>
      <c r="AA3371" s="3" t="s">
        <v>6424</v>
      </c>
      <c r="AB3371" s="61"/>
      <c r="AD3371" s="9" t="s">
        <v>56</v>
      </c>
      <c r="AF3371" s="9" t="s">
        <v>13</v>
      </c>
      <c r="AH3371" s="9" t="s">
        <v>123</v>
      </c>
    </row>
    <row r="3372" spans="1:42" hidden="1">
      <c r="A3372" s="69" t="s">
        <v>10211</v>
      </c>
      <c r="B3372" s="70" t="s">
        <v>8705</v>
      </c>
      <c r="F3372" s="60">
        <v>3000</v>
      </c>
      <c r="G3372" s="40">
        <v>3000</v>
      </c>
      <c r="I3372" s="8"/>
      <c r="J3372" s="6"/>
      <c r="K3372" s="64"/>
      <c r="N3372" s="24"/>
      <c r="T3372" s="19" t="s">
        <v>10212</v>
      </c>
      <c r="AA3372" s="3" t="s">
        <v>2102</v>
      </c>
      <c r="AB3372" s="61"/>
      <c r="AD3372" s="9" t="s">
        <v>56</v>
      </c>
      <c r="AF3372" s="9" t="s">
        <v>13</v>
      </c>
      <c r="AH3372" s="9" t="s">
        <v>123</v>
      </c>
    </row>
    <row r="3373" spans="1:42" hidden="1">
      <c r="A3373" s="69" t="s">
        <v>10213</v>
      </c>
      <c r="B3373" s="70" t="s">
        <v>4413</v>
      </c>
      <c r="F3373" s="60">
        <v>392</v>
      </c>
      <c r="G3373" s="40">
        <v>392</v>
      </c>
      <c r="I3373" s="8"/>
      <c r="J3373" s="6"/>
      <c r="K3373" s="64"/>
      <c r="N3373" s="24"/>
      <c r="T3373" s="19" t="s">
        <v>10214</v>
      </c>
      <c r="AA3373" s="3" t="s">
        <v>1744</v>
      </c>
      <c r="AB3373" s="61"/>
      <c r="AD3373" s="9" t="s">
        <v>56</v>
      </c>
      <c r="AF3373" s="9" t="s">
        <v>13</v>
      </c>
      <c r="AH3373" s="9" t="s">
        <v>123</v>
      </c>
    </row>
    <row r="3374" spans="1:42" hidden="1">
      <c r="A3374" s="69" t="s">
        <v>10215</v>
      </c>
      <c r="B3374" s="70" t="s">
        <v>10216</v>
      </c>
      <c r="F3374" s="60">
        <v>8</v>
      </c>
      <c r="G3374" s="40">
        <v>8</v>
      </c>
      <c r="I3374" s="8"/>
      <c r="J3374" s="6"/>
      <c r="K3374" s="64"/>
      <c r="N3374" s="24"/>
      <c r="T3374" s="19" t="s">
        <v>10217</v>
      </c>
      <c r="AA3374" s="3" t="s">
        <v>1818</v>
      </c>
      <c r="AB3374" s="61"/>
      <c r="AD3374" s="9" t="s">
        <v>56</v>
      </c>
      <c r="AF3374" s="9" t="s">
        <v>13</v>
      </c>
      <c r="AH3374" s="9" t="s">
        <v>123</v>
      </c>
    </row>
    <row r="3375" spans="1:42" hidden="1">
      <c r="A3375" s="69" t="s">
        <v>10218</v>
      </c>
      <c r="B3375" s="70" t="s">
        <v>2865</v>
      </c>
      <c r="F3375" s="60">
        <v>10</v>
      </c>
      <c r="G3375" s="40">
        <v>10</v>
      </c>
      <c r="I3375" s="8"/>
      <c r="J3375" s="6"/>
      <c r="K3375" s="64"/>
      <c r="N3375" s="24"/>
      <c r="T3375" s="19" t="s">
        <v>10219</v>
      </c>
      <c r="AA3375" s="3" t="s">
        <v>2009</v>
      </c>
      <c r="AB3375" s="61"/>
      <c r="AD3375" s="9" t="s">
        <v>56</v>
      </c>
      <c r="AF3375" s="9" t="s">
        <v>13</v>
      </c>
      <c r="AH3375" s="9" t="s">
        <v>123</v>
      </c>
    </row>
    <row r="3376" spans="1:42" hidden="1">
      <c r="A3376" s="69" t="s">
        <v>10220</v>
      </c>
      <c r="B3376" s="70" t="s">
        <v>10221</v>
      </c>
      <c r="F3376" s="60">
        <v>2</v>
      </c>
      <c r="G3376" s="40">
        <v>2</v>
      </c>
      <c r="I3376" s="8"/>
      <c r="J3376" s="6"/>
      <c r="K3376" s="64"/>
      <c r="N3376" s="24"/>
      <c r="Q3376" s="8" t="s">
        <v>8602</v>
      </c>
      <c r="AA3376" s="3" t="s">
        <v>2963</v>
      </c>
      <c r="AB3376" s="61"/>
      <c r="AD3376" s="9" t="s">
        <v>56</v>
      </c>
      <c r="AF3376" s="9" t="s">
        <v>11</v>
      </c>
      <c r="AH3376" s="9" t="s">
        <v>16</v>
      </c>
      <c r="AJ3376" s="9" t="s">
        <v>0</v>
      </c>
      <c r="AL3376" s="9" t="s">
        <v>41</v>
      </c>
      <c r="AN3376" s="9" t="s">
        <v>168</v>
      </c>
      <c r="AP3376" s="9" t="s">
        <v>50</v>
      </c>
    </row>
    <row r="3377" spans="1:48" hidden="1">
      <c r="A3377" s="69" t="s">
        <v>10222</v>
      </c>
      <c r="B3377" s="70" t="s">
        <v>10223</v>
      </c>
      <c r="F3377" s="60">
        <v>10</v>
      </c>
      <c r="G3377" s="40">
        <v>10</v>
      </c>
      <c r="I3377" s="8"/>
      <c r="J3377" s="6"/>
      <c r="K3377" s="64"/>
      <c r="N3377" s="24"/>
      <c r="T3377" s="19" t="s">
        <v>10224</v>
      </c>
      <c r="AA3377" s="3" t="s">
        <v>1744</v>
      </c>
      <c r="AB3377" s="61"/>
      <c r="AD3377" s="9" t="s">
        <v>56</v>
      </c>
      <c r="AF3377" s="9" t="s">
        <v>82</v>
      </c>
      <c r="AH3377" s="9" t="s">
        <v>123</v>
      </c>
    </row>
    <row r="3378" spans="1:48" hidden="1">
      <c r="A3378" s="69" t="s">
        <v>10225</v>
      </c>
      <c r="B3378" s="70" t="s">
        <v>10226</v>
      </c>
      <c r="F3378" s="60">
        <v>10</v>
      </c>
      <c r="G3378" s="40">
        <v>10</v>
      </c>
      <c r="I3378" s="8"/>
      <c r="J3378" s="6"/>
      <c r="K3378" s="64"/>
      <c r="N3378" s="24"/>
      <c r="T3378" s="19" t="s">
        <v>10227</v>
      </c>
      <c r="AA3378" s="3" t="s">
        <v>1744</v>
      </c>
      <c r="AB3378" s="61"/>
      <c r="AD3378" s="9" t="s">
        <v>56</v>
      </c>
      <c r="AF3378" s="9" t="s">
        <v>82</v>
      </c>
      <c r="AH3378" s="9" t="s">
        <v>123</v>
      </c>
    </row>
    <row r="3379" spans="1:48" hidden="1">
      <c r="A3379" s="69" t="s">
        <v>10228</v>
      </c>
      <c r="B3379" s="70" t="s">
        <v>10229</v>
      </c>
      <c r="F3379" s="60">
        <v>10</v>
      </c>
      <c r="G3379" s="40">
        <v>10</v>
      </c>
      <c r="I3379" s="8"/>
      <c r="J3379" s="6"/>
      <c r="K3379" s="64"/>
      <c r="N3379" s="24"/>
      <c r="T3379" s="19" t="s">
        <v>10230</v>
      </c>
      <c r="AA3379" s="3" t="s">
        <v>1744</v>
      </c>
      <c r="AB3379" s="61"/>
      <c r="AD3379" s="9" t="s">
        <v>56</v>
      </c>
      <c r="AF3379" s="9" t="s">
        <v>82</v>
      </c>
      <c r="AH3379" s="9" t="s">
        <v>123</v>
      </c>
    </row>
    <row r="3380" spans="1:48" hidden="1">
      <c r="A3380" s="69" t="s">
        <v>10231</v>
      </c>
      <c r="B3380" s="70" t="s">
        <v>10232</v>
      </c>
      <c r="F3380" s="60">
        <v>10</v>
      </c>
      <c r="G3380" s="40">
        <v>10</v>
      </c>
      <c r="I3380" s="8"/>
      <c r="J3380" s="6"/>
      <c r="K3380" s="64"/>
      <c r="N3380" s="24"/>
      <c r="T3380" s="19" t="s">
        <v>10233</v>
      </c>
      <c r="AA3380" s="3" t="s">
        <v>1744</v>
      </c>
      <c r="AB3380" s="61"/>
      <c r="AD3380" s="9" t="s">
        <v>56</v>
      </c>
      <c r="AF3380" s="9" t="s">
        <v>82</v>
      </c>
      <c r="AH3380" s="9" t="s">
        <v>123</v>
      </c>
    </row>
    <row r="3381" spans="1:48" hidden="1">
      <c r="A3381" s="69" t="s">
        <v>10234</v>
      </c>
      <c r="B3381" s="70" t="s">
        <v>10235</v>
      </c>
      <c r="F3381" s="60">
        <v>36</v>
      </c>
      <c r="G3381" s="40">
        <v>36</v>
      </c>
      <c r="I3381" s="8"/>
      <c r="J3381" s="6"/>
      <c r="K3381" s="64"/>
      <c r="N3381" s="24"/>
      <c r="T3381" s="19" t="s">
        <v>10236</v>
      </c>
      <c r="AA3381" s="3" t="s">
        <v>2307</v>
      </c>
      <c r="AB3381" s="61"/>
      <c r="AD3381" s="9" t="s">
        <v>56</v>
      </c>
      <c r="AF3381" s="9" t="s">
        <v>13</v>
      </c>
      <c r="AH3381" s="9" t="s">
        <v>123</v>
      </c>
    </row>
    <row r="3382" spans="1:48" hidden="1">
      <c r="A3382" s="69" t="s">
        <v>10237</v>
      </c>
      <c r="B3382" s="70" t="s">
        <v>10238</v>
      </c>
      <c r="F3382" s="60">
        <v>40</v>
      </c>
      <c r="G3382" s="40">
        <v>40</v>
      </c>
      <c r="I3382" s="8"/>
      <c r="J3382" s="6"/>
      <c r="K3382" s="64"/>
      <c r="N3382" s="24"/>
      <c r="T3382" s="19" t="s">
        <v>10239</v>
      </c>
      <c r="AA3382" s="3" t="s">
        <v>2307</v>
      </c>
      <c r="AB3382" s="61"/>
      <c r="AD3382" s="9" t="s">
        <v>56</v>
      </c>
      <c r="AF3382" s="9" t="s">
        <v>13</v>
      </c>
      <c r="AH3382" s="9" t="s">
        <v>123</v>
      </c>
    </row>
    <row r="3383" spans="1:48" hidden="1">
      <c r="A3383" s="69" t="s">
        <v>10240</v>
      </c>
      <c r="B3383" s="70" t="s">
        <v>10241</v>
      </c>
      <c r="F3383" s="60">
        <v>26</v>
      </c>
      <c r="G3383" s="40">
        <v>26</v>
      </c>
      <c r="I3383" s="8"/>
      <c r="J3383" s="6"/>
      <c r="K3383" s="64"/>
      <c r="N3383" s="24"/>
      <c r="Q3383" s="8" t="s">
        <v>10242</v>
      </c>
      <c r="T3383" s="19" t="s">
        <v>10243</v>
      </c>
      <c r="AA3383" s="3" t="s">
        <v>2773</v>
      </c>
      <c r="AB3383" s="61"/>
      <c r="AD3383" s="9" t="s">
        <v>126</v>
      </c>
      <c r="AF3383" s="9" t="s">
        <v>11</v>
      </c>
      <c r="AH3383" s="9" t="s">
        <v>2</v>
      </c>
      <c r="AJ3383" s="9" t="s">
        <v>31</v>
      </c>
      <c r="AL3383" s="9" t="s">
        <v>9</v>
      </c>
      <c r="AN3383" s="9" t="s">
        <v>0</v>
      </c>
      <c r="AP3383" s="9" t="s">
        <v>48</v>
      </c>
      <c r="AR3383" s="9" t="s">
        <v>13</v>
      </c>
      <c r="AT3383" s="9" t="s">
        <v>123</v>
      </c>
    </row>
    <row r="3384" spans="1:48" hidden="1">
      <c r="A3384" s="69" t="s">
        <v>10244</v>
      </c>
      <c r="B3384" s="70" t="s">
        <v>10245</v>
      </c>
      <c r="F3384" s="60">
        <v>6</v>
      </c>
      <c r="G3384" s="40">
        <v>6</v>
      </c>
      <c r="I3384" s="8"/>
      <c r="J3384" s="6"/>
      <c r="K3384" s="64"/>
      <c r="N3384" s="24"/>
      <c r="Q3384" s="8" t="s">
        <v>10246</v>
      </c>
      <c r="T3384" s="19" t="s">
        <v>10247</v>
      </c>
      <c r="AA3384" s="3" t="s">
        <v>2773</v>
      </c>
      <c r="AB3384" s="61"/>
      <c r="AD3384" s="9" t="s">
        <v>126</v>
      </c>
      <c r="AF3384" s="9" t="s">
        <v>11</v>
      </c>
      <c r="AH3384" s="9" t="s">
        <v>2</v>
      </c>
      <c r="AJ3384" s="9" t="s">
        <v>31</v>
      </c>
      <c r="AL3384" s="9" t="s">
        <v>9</v>
      </c>
      <c r="AN3384" s="9" t="s">
        <v>0</v>
      </c>
      <c r="AP3384" s="9" t="s">
        <v>48</v>
      </c>
      <c r="AR3384" s="9" t="s">
        <v>13</v>
      </c>
      <c r="AT3384" s="9" t="s">
        <v>123</v>
      </c>
    </row>
    <row r="3385" spans="1:48" hidden="1">
      <c r="A3385" s="69" t="s">
        <v>10248</v>
      </c>
      <c r="B3385" s="70" t="s">
        <v>10249</v>
      </c>
      <c r="F3385" s="60">
        <v>11</v>
      </c>
      <c r="G3385" s="40">
        <v>11</v>
      </c>
      <c r="I3385" s="8"/>
      <c r="J3385" s="6"/>
      <c r="K3385" s="64"/>
      <c r="N3385" s="24"/>
      <c r="Q3385" s="8" t="s">
        <v>10246</v>
      </c>
      <c r="T3385" s="19" t="s">
        <v>10250</v>
      </c>
      <c r="AA3385" s="3" t="s">
        <v>2773</v>
      </c>
      <c r="AB3385" s="61"/>
      <c r="AD3385" s="9" t="s">
        <v>126</v>
      </c>
      <c r="AF3385" s="9" t="s">
        <v>11</v>
      </c>
      <c r="AH3385" s="9" t="s">
        <v>26</v>
      </c>
      <c r="AJ3385" s="9" t="s">
        <v>31</v>
      </c>
      <c r="AL3385" s="9" t="s">
        <v>9</v>
      </c>
      <c r="AN3385" s="9" t="s">
        <v>0</v>
      </c>
      <c r="AP3385" s="9" t="s">
        <v>48</v>
      </c>
      <c r="AR3385" s="9" t="s">
        <v>37</v>
      </c>
      <c r="AT3385" s="9" t="s">
        <v>123</v>
      </c>
    </row>
    <row r="3386" spans="1:48" hidden="1">
      <c r="A3386" s="69" t="s">
        <v>10251</v>
      </c>
      <c r="B3386" s="70" t="s">
        <v>10252</v>
      </c>
      <c r="F3386" s="60">
        <v>26</v>
      </c>
      <c r="G3386" s="40">
        <v>26</v>
      </c>
      <c r="I3386" s="8"/>
      <c r="J3386" s="6"/>
      <c r="K3386" s="64"/>
      <c r="N3386" s="24"/>
      <c r="Q3386" s="8" t="s">
        <v>10253</v>
      </c>
      <c r="T3386" s="19" t="s">
        <v>10254</v>
      </c>
      <c r="AA3386" s="3" t="s">
        <v>2773</v>
      </c>
      <c r="AB3386" s="61"/>
      <c r="AD3386" s="9" t="s">
        <v>126</v>
      </c>
      <c r="AF3386" s="9" t="s">
        <v>11</v>
      </c>
      <c r="AH3386" s="9" t="s">
        <v>26</v>
      </c>
      <c r="AJ3386" s="9" t="s">
        <v>31</v>
      </c>
      <c r="AL3386" s="9" t="s">
        <v>9</v>
      </c>
      <c r="AN3386" s="9" t="s">
        <v>0</v>
      </c>
      <c r="AP3386" s="9" t="s">
        <v>48</v>
      </c>
      <c r="AR3386" s="9" t="s">
        <v>37</v>
      </c>
      <c r="AT3386" s="9" t="s">
        <v>123</v>
      </c>
    </row>
    <row r="3387" spans="1:48" hidden="1">
      <c r="A3387" s="69" t="s">
        <v>10255</v>
      </c>
      <c r="B3387" s="70" t="s">
        <v>3715</v>
      </c>
      <c r="F3387" s="60">
        <v>6354</v>
      </c>
      <c r="G3387" s="40">
        <v>6354</v>
      </c>
      <c r="I3387" s="8"/>
      <c r="J3387" s="6"/>
      <c r="K3387" s="64"/>
      <c r="N3387" s="24"/>
      <c r="T3387" s="19" t="s">
        <v>10256</v>
      </c>
      <c r="AA3387" s="3" t="s">
        <v>1744</v>
      </c>
      <c r="AB3387" s="61"/>
      <c r="AD3387" s="9" t="s">
        <v>56</v>
      </c>
      <c r="AF3387" s="9" t="s">
        <v>26</v>
      </c>
      <c r="AH3387" s="9" t="s">
        <v>31</v>
      </c>
      <c r="AJ3387" s="9" t="s">
        <v>123</v>
      </c>
    </row>
    <row r="3388" spans="1:48" hidden="1">
      <c r="A3388" s="69" t="s">
        <v>10257</v>
      </c>
      <c r="B3388" s="70" t="s">
        <v>10258</v>
      </c>
      <c r="F3388" s="60">
        <v>62</v>
      </c>
      <c r="G3388" s="40">
        <v>0</v>
      </c>
      <c r="I3388" s="8"/>
      <c r="J3388" s="6"/>
      <c r="K3388" s="64"/>
      <c r="N3388" s="24"/>
      <c r="T3388" s="19" t="s">
        <v>10259</v>
      </c>
      <c r="AA3388" s="3" t="s">
        <v>1818</v>
      </c>
      <c r="AB3388" s="61"/>
      <c r="AD3388" s="9" t="s">
        <v>126</v>
      </c>
      <c r="AF3388" s="9" t="s">
        <v>11</v>
      </c>
      <c r="AH3388" s="9" t="s">
        <v>2</v>
      </c>
      <c r="AJ3388" s="9" t="s">
        <v>16</v>
      </c>
      <c r="AL3388" s="9" t="s">
        <v>106</v>
      </c>
      <c r="AN3388" s="9" t="s">
        <v>51</v>
      </c>
      <c r="AP3388" s="9" t="s">
        <v>7</v>
      </c>
      <c r="AR3388" s="9" t="s">
        <v>13</v>
      </c>
      <c r="AT3388" s="9" t="s">
        <v>41</v>
      </c>
      <c r="AV3388" s="9" t="s">
        <v>123</v>
      </c>
    </row>
    <row r="3389" spans="1:48" hidden="1">
      <c r="A3389" s="69" t="s">
        <v>10260</v>
      </c>
      <c r="B3389" s="70" t="s">
        <v>10261</v>
      </c>
      <c r="F3389" s="60">
        <v>53</v>
      </c>
      <c r="G3389" s="40">
        <v>53</v>
      </c>
      <c r="I3389" s="8"/>
      <c r="J3389" s="6"/>
      <c r="K3389" s="64"/>
      <c r="N3389" s="24"/>
      <c r="AA3389" s="3" t="s">
        <v>10189</v>
      </c>
      <c r="AB3389" s="61"/>
      <c r="AD3389" s="9" t="s">
        <v>56</v>
      </c>
      <c r="AF3389" s="9" t="s">
        <v>24</v>
      </c>
      <c r="AH3389" s="9" t="s">
        <v>123</v>
      </c>
    </row>
    <row r="3390" spans="1:48" hidden="1">
      <c r="A3390" s="69" t="s">
        <v>10262</v>
      </c>
      <c r="B3390" s="70" t="s">
        <v>4469</v>
      </c>
      <c r="F3390" s="60">
        <v>9</v>
      </c>
      <c r="G3390" s="40">
        <v>9</v>
      </c>
      <c r="I3390" s="8"/>
      <c r="J3390" s="6"/>
      <c r="K3390" s="64"/>
      <c r="N3390" s="24"/>
      <c r="T3390" s="19" t="s">
        <v>10263</v>
      </c>
      <c r="AA3390" s="3" t="s">
        <v>1831</v>
      </c>
      <c r="AB3390" s="61"/>
      <c r="AD3390" s="9" t="s">
        <v>56</v>
      </c>
      <c r="AF3390" s="9" t="s">
        <v>24</v>
      </c>
      <c r="AH3390" s="9" t="s">
        <v>123</v>
      </c>
    </row>
    <row r="3391" spans="1:48" hidden="1">
      <c r="A3391" s="69" t="s">
        <v>10264</v>
      </c>
      <c r="B3391" s="70" t="s">
        <v>10265</v>
      </c>
      <c r="F3391" s="60">
        <v>66</v>
      </c>
      <c r="G3391" s="40">
        <v>66</v>
      </c>
      <c r="I3391" s="8"/>
      <c r="J3391" s="6"/>
      <c r="K3391" s="64"/>
      <c r="N3391" s="24"/>
      <c r="T3391" s="19" t="s">
        <v>10266</v>
      </c>
      <c r="AA3391" s="3" t="s">
        <v>1831</v>
      </c>
      <c r="AB3391" s="61"/>
      <c r="AD3391" s="9" t="s">
        <v>56</v>
      </c>
      <c r="AF3391" s="9" t="s">
        <v>2</v>
      </c>
      <c r="AH3391" s="9" t="s">
        <v>31</v>
      </c>
      <c r="AJ3391" s="9" t="s">
        <v>123</v>
      </c>
    </row>
    <row r="3392" spans="1:48" hidden="1">
      <c r="A3392" s="69" t="s">
        <v>10267</v>
      </c>
      <c r="B3392" s="70" t="s">
        <v>3379</v>
      </c>
      <c r="F3392" s="60">
        <v>52</v>
      </c>
      <c r="G3392" s="40">
        <v>52</v>
      </c>
      <c r="I3392" s="8"/>
      <c r="J3392" s="6"/>
      <c r="K3392" s="64"/>
      <c r="N3392" s="24"/>
      <c r="T3392" s="19" t="s">
        <v>10268</v>
      </c>
      <c r="AA3392" s="3" t="s">
        <v>1761</v>
      </c>
      <c r="AB3392" s="61"/>
      <c r="AD3392" s="9" t="s">
        <v>56</v>
      </c>
      <c r="AF3392" s="9" t="s">
        <v>13</v>
      </c>
      <c r="AH3392" s="9" t="s">
        <v>123</v>
      </c>
    </row>
    <row r="3393" spans="1:50" hidden="1">
      <c r="A3393" s="69" t="s">
        <v>10269</v>
      </c>
      <c r="B3393" s="70" t="s">
        <v>10270</v>
      </c>
      <c r="F3393" s="60">
        <v>106</v>
      </c>
      <c r="G3393" s="40">
        <v>106</v>
      </c>
      <c r="I3393" s="8"/>
      <c r="J3393" s="6"/>
      <c r="K3393" s="64"/>
      <c r="N3393" s="24"/>
      <c r="T3393" s="19" t="s">
        <v>10271</v>
      </c>
      <c r="AA3393" s="3" t="s">
        <v>1761</v>
      </c>
      <c r="AB3393" s="61"/>
      <c r="AD3393" s="9" t="s">
        <v>56</v>
      </c>
      <c r="AF3393" s="9" t="s">
        <v>13</v>
      </c>
      <c r="AH3393" s="9" t="s">
        <v>123</v>
      </c>
    </row>
    <row r="3394" spans="1:50" hidden="1">
      <c r="A3394" s="69" t="s">
        <v>10272</v>
      </c>
      <c r="B3394" s="70" t="s">
        <v>199</v>
      </c>
      <c r="F3394" s="60">
        <v>252</v>
      </c>
      <c r="G3394" s="40">
        <v>252</v>
      </c>
      <c r="I3394" s="8"/>
      <c r="J3394" s="6"/>
      <c r="K3394" s="64"/>
      <c r="N3394" s="24"/>
      <c r="T3394" s="19" t="s">
        <v>10273</v>
      </c>
      <c r="AA3394" s="3" t="s">
        <v>1980</v>
      </c>
      <c r="AB3394" s="61"/>
      <c r="AD3394" s="9" t="s">
        <v>56</v>
      </c>
      <c r="AF3394" s="9" t="s">
        <v>2</v>
      </c>
    </row>
    <row r="3395" spans="1:50" hidden="1">
      <c r="A3395" s="69" t="s">
        <v>10274</v>
      </c>
      <c r="B3395" s="70" t="s">
        <v>199</v>
      </c>
      <c r="F3395" s="60">
        <v>252</v>
      </c>
      <c r="G3395" s="40">
        <v>252</v>
      </c>
      <c r="I3395" s="8"/>
      <c r="J3395" s="6"/>
      <c r="K3395" s="64"/>
      <c r="N3395" s="24"/>
      <c r="T3395" s="19" t="s">
        <v>10275</v>
      </c>
      <c r="AA3395" s="3" t="s">
        <v>1980</v>
      </c>
      <c r="AB3395" s="61"/>
      <c r="AD3395" s="9" t="s">
        <v>56</v>
      </c>
      <c r="AF3395" s="9" t="s">
        <v>2</v>
      </c>
    </row>
    <row r="3396" spans="1:50" hidden="1">
      <c r="A3396" s="69" t="s">
        <v>10276</v>
      </c>
      <c r="B3396" s="70" t="s">
        <v>199</v>
      </c>
      <c r="F3396" s="60">
        <v>252</v>
      </c>
      <c r="G3396" s="40">
        <v>252</v>
      </c>
      <c r="I3396" s="8"/>
      <c r="J3396" s="6"/>
      <c r="K3396" s="64"/>
      <c r="N3396" s="24"/>
      <c r="T3396" s="19" t="s">
        <v>10277</v>
      </c>
      <c r="AA3396" s="3" t="s">
        <v>1980</v>
      </c>
      <c r="AB3396" s="61"/>
      <c r="AD3396" s="9" t="s">
        <v>56</v>
      </c>
      <c r="AF3396" s="9" t="s">
        <v>2</v>
      </c>
    </row>
    <row r="3397" spans="1:50" hidden="1">
      <c r="A3397" s="69" t="s">
        <v>10278</v>
      </c>
      <c r="B3397" s="70" t="s">
        <v>9600</v>
      </c>
      <c r="F3397" s="60">
        <v>165</v>
      </c>
      <c r="G3397" s="40">
        <v>165</v>
      </c>
      <c r="I3397" s="8"/>
      <c r="J3397" s="6"/>
      <c r="K3397" s="64"/>
      <c r="N3397" s="24"/>
      <c r="T3397" s="19" t="s">
        <v>10279</v>
      </c>
      <c r="AA3397" s="3" t="s">
        <v>1980</v>
      </c>
      <c r="AB3397" s="61"/>
      <c r="AD3397" s="9" t="s">
        <v>56</v>
      </c>
      <c r="AF3397" s="9" t="s">
        <v>2</v>
      </c>
      <c r="AH3397" s="9" t="s">
        <v>123</v>
      </c>
    </row>
    <row r="3398" spans="1:50" hidden="1">
      <c r="A3398" s="69" t="s">
        <v>10280</v>
      </c>
      <c r="B3398" s="70" t="s">
        <v>9600</v>
      </c>
      <c r="F3398" s="60">
        <v>165</v>
      </c>
      <c r="G3398" s="40">
        <v>165</v>
      </c>
      <c r="I3398" s="8"/>
      <c r="J3398" s="6"/>
      <c r="K3398" s="64"/>
      <c r="N3398" s="24"/>
      <c r="T3398" s="19" t="s">
        <v>10281</v>
      </c>
      <c r="AA3398" s="3" t="s">
        <v>1980</v>
      </c>
      <c r="AB3398" s="61"/>
      <c r="AD3398" s="9" t="s">
        <v>56</v>
      </c>
      <c r="AF3398" s="9" t="s">
        <v>2</v>
      </c>
      <c r="AH3398" s="9" t="s">
        <v>123</v>
      </c>
    </row>
    <row r="3399" spans="1:50" hidden="1">
      <c r="A3399" s="69" t="s">
        <v>10282</v>
      </c>
      <c r="B3399" s="70" t="s">
        <v>4520</v>
      </c>
      <c r="F3399" s="60">
        <v>30</v>
      </c>
      <c r="G3399" s="40">
        <v>30</v>
      </c>
      <c r="I3399" s="8"/>
      <c r="J3399" s="6"/>
      <c r="K3399" s="64"/>
      <c r="N3399" s="24"/>
      <c r="Q3399" s="8" t="s">
        <v>4521</v>
      </c>
      <c r="T3399" s="19" t="s">
        <v>10283</v>
      </c>
      <c r="AA3399" s="3" t="s">
        <v>1804</v>
      </c>
      <c r="AB3399" s="61"/>
      <c r="AD3399" s="9" t="s">
        <v>126</v>
      </c>
      <c r="AF3399" s="9" t="s">
        <v>11</v>
      </c>
      <c r="AH3399" s="9" t="s">
        <v>26</v>
      </c>
      <c r="AJ3399" s="9" t="s">
        <v>31</v>
      </c>
      <c r="AL3399" s="9" t="s">
        <v>49</v>
      </c>
      <c r="AN3399" s="9" t="s">
        <v>24</v>
      </c>
      <c r="AP3399" s="9" t="s">
        <v>18</v>
      </c>
      <c r="AR3399" s="9" t="s">
        <v>37</v>
      </c>
      <c r="AT3399" s="9" t="s">
        <v>41</v>
      </c>
      <c r="AV3399" s="9" t="s">
        <v>123</v>
      </c>
    </row>
    <row r="3400" spans="1:50" hidden="1">
      <c r="A3400" s="69" t="s">
        <v>10284</v>
      </c>
      <c r="B3400" s="70" t="s">
        <v>59</v>
      </c>
      <c r="F3400" s="60">
        <v>30</v>
      </c>
      <c r="G3400" s="40">
        <v>30</v>
      </c>
      <c r="I3400" s="8"/>
      <c r="J3400" s="6"/>
      <c r="K3400" s="64"/>
      <c r="N3400" s="24"/>
      <c r="Q3400" s="8" t="s">
        <v>3229</v>
      </c>
      <c r="T3400" s="19" t="s">
        <v>10285</v>
      </c>
      <c r="AA3400" s="3" t="s">
        <v>1804</v>
      </c>
      <c r="AB3400" s="61"/>
      <c r="AD3400" s="9" t="s">
        <v>126</v>
      </c>
      <c r="AF3400" s="9" t="s">
        <v>11</v>
      </c>
      <c r="AH3400" s="9" t="s">
        <v>16</v>
      </c>
      <c r="AJ3400" s="9" t="s">
        <v>26</v>
      </c>
      <c r="AL3400" s="9" t="s">
        <v>31</v>
      </c>
      <c r="AN3400" s="9" t="s">
        <v>49</v>
      </c>
      <c r="AP3400" s="9" t="s">
        <v>24</v>
      </c>
      <c r="AR3400" s="9" t="s">
        <v>48</v>
      </c>
      <c r="AT3400" s="9" t="s">
        <v>37</v>
      </c>
      <c r="AV3400" s="9" t="s">
        <v>41</v>
      </c>
      <c r="AX3400" s="9" t="s">
        <v>123</v>
      </c>
    </row>
    <row r="3401" spans="1:50" hidden="1">
      <c r="A3401" s="69" t="s">
        <v>10286</v>
      </c>
      <c r="B3401" s="70" t="s">
        <v>81</v>
      </c>
      <c r="F3401" s="60">
        <v>30</v>
      </c>
      <c r="G3401" s="40">
        <v>30</v>
      </c>
      <c r="I3401" s="8"/>
      <c r="J3401" s="6"/>
      <c r="K3401" s="64"/>
      <c r="N3401" s="24"/>
      <c r="Q3401" s="8" t="s">
        <v>3232</v>
      </c>
      <c r="T3401" s="19" t="s">
        <v>10287</v>
      </c>
      <c r="AA3401" s="3" t="s">
        <v>1804</v>
      </c>
      <c r="AB3401" s="61"/>
      <c r="AD3401" s="9" t="s">
        <v>126</v>
      </c>
      <c r="AF3401" s="9" t="s">
        <v>19</v>
      </c>
      <c r="AH3401" s="9" t="s">
        <v>11</v>
      </c>
      <c r="AJ3401" s="9" t="s">
        <v>26</v>
      </c>
      <c r="AL3401" s="9" t="s">
        <v>49</v>
      </c>
      <c r="AN3401" s="9" t="s">
        <v>24</v>
      </c>
      <c r="AP3401" s="9" t="s">
        <v>48</v>
      </c>
      <c r="AR3401" s="9" t="s">
        <v>37</v>
      </c>
      <c r="AT3401" s="9" t="s">
        <v>41</v>
      </c>
      <c r="AV3401" s="9" t="s">
        <v>123</v>
      </c>
    </row>
    <row r="3402" spans="1:50" hidden="1">
      <c r="A3402" s="69" t="s">
        <v>10288</v>
      </c>
      <c r="B3402" s="70" t="s">
        <v>62</v>
      </c>
      <c r="F3402" s="60">
        <v>30</v>
      </c>
      <c r="G3402" s="40">
        <v>30</v>
      </c>
      <c r="I3402" s="8"/>
      <c r="J3402" s="6"/>
      <c r="K3402" s="64"/>
      <c r="N3402" s="24"/>
      <c r="Q3402" s="8" t="s">
        <v>3235</v>
      </c>
      <c r="T3402" s="19" t="s">
        <v>10289</v>
      </c>
      <c r="AA3402" s="3" t="s">
        <v>1804</v>
      </c>
      <c r="AB3402" s="61"/>
      <c r="AD3402" s="9" t="s">
        <v>126</v>
      </c>
      <c r="AF3402" s="9" t="s">
        <v>72</v>
      </c>
      <c r="AH3402" s="9" t="s">
        <v>26</v>
      </c>
      <c r="AJ3402" s="9" t="s">
        <v>49</v>
      </c>
      <c r="AL3402" s="9" t="s">
        <v>31</v>
      </c>
      <c r="AN3402" s="9" t="s">
        <v>17</v>
      </c>
      <c r="AP3402" s="9" t="s">
        <v>16</v>
      </c>
      <c r="AR3402" s="9" t="s">
        <v>37</v>
      </c>
      <c r="AT3402" s="9" t="s">
        <v>41</v>
      </c>
      <c r="AV3402" s="9" t="s">
        <v>123</v>
      </c>
    </row>
    <row r="3403" spans="1:50" hidden="1">
      <c r="A3403" s="69" t="s">
        <v>10290</v>
      </c>
      <c r="B3403" s="70" t="s">
        <v>10291</v>
      </c>
      <c r="F3403" s="60">
        <v>104</v>
      </c>
      <c r="G3403" s="40">
        <v>104</v>
      </c>
      <c r="I3403" s="8"/>
      <c r="J3403" s="6"/>
      <c r="K3403" s="64"/>
      <c r="N3403" s="24"/>
      <c r="T3403" s="19" t="s">
        <v>10292</v>
      </c>
      <c r="AA3403" s="3" t="s">
        <v>2231</v>
      </c>
      <c r="AB3403" s="61"/>
      <c r="AD3403" s="9" t="s">
        <v>56</v>
      </c>
      <c r="AF3403" s="9" t="s">
        <v>24</v>
      </c>
      <c r="AH3403" s="9" t="s">
        <v>123</v>
      </c>
    </row>
    <row r="3404" spans="1:50" hidden="1">
      <c r="A3404" s="69" t="s">
        <v>10293</v>
      </c>
      <c r="B3404" s="70" t="s">
        <v>10294</v>
      </c>
      <c r="F3404" s="60">
        <v>51</v>
      </c>
      <c r="G3404" s="40">
        <v>51</v>
      </c>
      <c r="I3404" s="8"/>
      <c r="J3404" s="6"/>
      <c r="K3404" s="64"/>
      <c r="N3404" s="24"/>
      <c r="T3404" s="19" t="s">
        <v>10295</v>
      </c>
      <c r="AA3404" s="3" t="s">
        <v>2231</v>
      </c>
      <c r="AB3404" s="61"/>
      <c r="AD3404" s="9" t="s">
        <v>56</v>
      </c>
      <c r="AF3404" s="9" t="s">
        <v>24</v>
      </c>
      <c r="AH3404" s="9" t="s">
        <v>123</v>
      </c>
    </row>
    <row r="3405" spans="1:50" hidden="1">
      <c r="A3405" s="69" t="s">
        <v>10296</v>
      </c>
      <c r="B3405" s="70" t="s">
        <v>10297</v>
      </c>
      <c r="F3405" s="60">
        <v>51</v>
      </c>
      <c r="G3405" s="40">
        <v>51</v>
      </c>
      <c r="I3405" s="8"/>
      <c r="J3405" s="6"/>
      <c r="K3405" s="64"/>
      <c r="N3405" s="24"/>
      <c r="T3405" s="19" t="s">
        <v>10298</v>
      </c>
      <c r="AA3405" s="3" t="s">
        <v>2231</v>
      </c>
      <c r="AB3405" s="61"/>
      <c r="AD3405" s="9" t="s">
        <v>56</v>
      </c>
      <c r="AF3405" s="9" t="s">
        <v>24</v>
      </c>
      <c r="AH3405" s="9" t="s">
        <v>123</v>
      </c>
    </row>
    <row r="3406" spans="1:50" hidden="1">
      <c r="A3406" s="69" t="s">
        <v>10299</v>
      </c>
      <c r="B3406" s="70" t="s">
        <v>7664</v>
      </c>
      <c r="F3406" s="60">
        <v>253</v>
      </c>
      <c r="G3406" s="40">
        <v>253</v>
      </c>
      <c r="I3406" s="8"/>
      <c r="J3406" s="6"/>
      <c r="K3406" s="64"/>
      <c r="N3406" s="24"/>
      <c r="T3406" s="19" t="s">
        <v>10300</v>
      </c>
      <c r="AA3406" s="3" t="s">
        <v>2231</v>
      </c>
      <c r="AB3406" s="61"/>
      <c r="AD3406" s="9" t="s">
        <v>56</v>
      </c>
      <c r="AF3406" s="9" t="s">
        <v>24</v>
      </c>
      <c r="AH3406" s="9" t="s">
        <v>123</v>
      </c>
    </row>
    <row r="3407" spans="1:50" hidden="1">
      <c r="A3407" s="69" t="s">
        <v>10301</v>
      </c>
      <c r="B3407" s="70" t="s">
        <v>3470</v>
      </c>
      <c r="F3407" s="60">
        <v>2</v>
      </c>
      <c r="G3407" s="40">
        <v>2</v>
      </c>
      <c r="I3407" s="8"/>
      <c r="J3407" s="6"/>
      <c r="K3407" s="64"/>
      <c r="N3407" s="24"/>
      <c r="T3407" s="19" t="s">
        <v>10302</v>
      </c>
      <c r="AA3407" s="3" t="s">
        <v>1742</v>
      </c>
      <c r="AB3407" s="61"/>
      <c r="AD3407" s="9" t="s">
        <v>56</v>
      </c>
      <c r="AF3407" s="9" t="s">
        <v>26</v>
      </c>
      <c r="AH3407" s="9" t="s">
        <v>151</v>
      </c>
      <c r="AJ3407" s="9" t="s">
        <v>123</v>
      </c>
    </row>
    <row r="3408" spans="1:50" hidden="1">
      <c r="A3408" s="69" t="s">
        <v>10303</v>
      </c>
      <c r="B3408" s="70" t="s">
        <v>8130</v>
      </c>
      <c r="F3408" s="60">
        <v>1</v>
      </c>
      <c r="G3408" s="40">
        <v>1</v>
      </c>
      <c r="I3408" s="8"/>
      <c r="J3408" s="6"/>
      <c r="K3408" s="64"/>
      <c r="N3408" s="24"/>
      <c r="T3408" s="19" t="s">
        <v>10304</v>
      </c>
      <c r="AA3408" s="3" t="s">
        <v>1742</v>
      </c>
      <c r="AB3408" s="61"/>
      <c r="AD3408" s="9" t="s">
        <v>56</v>
      </c>
      <c r="AF3408" s="9" t="s">
        <v>2</v>
      </c>
      <c r="AH3408" s="9" t="s">
        <v>31</v>
      </c>
      <c r="AJ3408" s="9" t="s">
        <v>123</v>
      </c>
    </row>
    <row r="3409" spans="1:48" hidden="1">
      <c r="A3409" s="69" t="s">
        <v>10305</v>
      </c>
      <c r="B3409" s="70" t="s">
        <v>199</v>
      </c>
      <c r="F3409" s="60">
        <v>252</v>
      </c>
      <c r="G3409" s="40">
        <v>252</v>
      </c>
      <c r="I3409" s="8"/>
      <c r="J3409" s="6"/>
      <c r="K3409" s="64"/>
      <c r="N3409" s="24"/>
      <c r="T3409" s="19" t="s">
        <v>10306</v>
      </c>
      <c r="AA3409" s="3" t="s">
        <v>1980</v>
      </c>
      <c r="AB3409" s="61"/>
      <c r="AD3409" s="9" t="s">
        <v>56</v>
      </c>
      <c r="AF3409" s="9" t="s">
        <v>2</v>
      </c>
    </row>
    <row r="3410" spans="1:48" hidden="1">
      <c r="A3410" s="69" t="s">
        <v>10307</v>
      </c>
      <c r="B3410" s="70" t="s">
        <v>199</v>
      </c>
      <c r="F3410" s="60">
        <v>252</v>
      </c>
      <c r="G3410" s="40">
        <v>252</v>
      </c>
      <c r="I3410" s="8"/>
      <c r="J3410" s="6"/>
      <c r="K3410" s="64"/>
      <c r="N3410" s="24"/>
      <c r="T3410" s="19" t="s">
        <v>10308</v>
      </c>
      <c r="AA3410" s="3" t="s">
        <v>1980</v>
      </c>
      <c r="AB3410" s="61"/>
      <c r="AD3410" s="9" t="s">
        <v>56</v>
      </c>
      <c r="AF3410" s="9" t="s">
        <v>2</v>
      </c>
    </row>
    <row r="3411" spans="1:48" hidden="1">
      <c r="A3411" s="69" t="s">
        <v>10309</v>
      </c>
      <c r="B3411" s="70" t="s">
        <v>199</v>
      </c>
      <c r="F3411" s="60">
        <v>252</v>
      </c>
      <c r="G3411" s="40">
        <v>252</v>
      </c>
      <c r="I3411" s="8"/>
      <c r="J3411" s="6"/>
      <c r="K3411" s="64"/>
      <c r="N3411" s="24"/>
      <c r="T3411" s="19" t="s">
        <v>10310</v>
      </c>
      <c r="AA3411" s="3" t="s">
        <v>1980</v>
      </c>
      <c r="AB3411" s="61"/>
      <c r="AD3411" s="9" t="s">
        <v>56</v>
      </c>
      <c r="AF3411" s="9" t="s">
        <v>2</v>
      </c>
    </row>
    <row r="3412" spans="1:48" hidden="1">
      <c r="A3412" s="69" t="s">
        <v>10311</v>
      </c>
      <c r="B3412" s="70" t="s">
        <v>199</v>
      </c>
      <c r="F3412" s="60">
        <v>252</v>
      </c>
      <c r="G3412" s="40">
        <v>252</v>
      </c>
      <c r="I3412" s="8"/>
      <c r="J3412" s="6"/>
      <c r="K3412" s="64"/>
      <c r="N3412" s="24"/>
      <c r="T3412" s="19" t="s">
        <v>10312</v>
      </c>
      <c r="AA3412" s="3" t="s">
        <v>1980</v>
      </c>
      <c r="AB3412" s="61"/>
      <c r="AD3412" s="9" t="s">
        <v>56</v>
      </c>
      <c r="AF3412" s="9" t="s">
        <v>2</v>
      </c>
    </row>
    <row r="3413" spans="1:48" hidden="1">
      <c r="A3413" s="69" t="s">
        <v>10313</v>
      </c>
      <c r="B3413" s="70" t="s">
        <v>9600</v>
      </c>
      <c r="F3413" s="60">
        <v>165</v>
      </c>
      <c r="G3413" s="40">
        <v>165</v>
      </c>
      <c r="I3413" s="8"/>
      <c r="J3413" s="6"/>
      <c r="K3413" s="64"/>
      <c r="N3413" s="24"/>
      <c r="T3413" s="19" t="s">
        <v>10314</v>
      </c>
      <c r="AA3413" s="3" t="s">
        <v>1980</v>
      </c>
      <c r="AB3413" s="61"/>
      <c r="AD3413" s="9" t="s">
        <v>56</v>
      </c>
      <c r="AF3413" s="9" t="s">
        <v>2</v>
      </c>
      <c r="AH3413" s="9" t="s">
        <v>123</v>
      </c>
    </row>
    <row r="3414" spans="1:48" hidden="1">
      <c r="A3414" s="69" t="s">
        <v>10315</v>
      </c>
      <c r="B3414" s="70" t="s">
        <v>10316</v>
      </c>
      <c r="F3414" s="60">
        <v>30</v>
      </c>
      <c r="G3414" s="40">
        <v>30</v>
      </c>
      <c r="I3414" s="8"/>
      <c r="J3414" s="6"/>
      <c r="K3414" s="64"/>
      <c r="N3414" s="24"/>
      <c r="Q3414" s="8" t="s">
        <v>10317</v>
      </c>
      <c r="T3414" s="19" t="s">
        <v>10318</v>
      </c>
      <c r="AA3414" s="3" t="s">
        <v>1818</v>
      </c>
      <c r="AB3414" s="61"/>
      <c r="AD3414" s="9" t="s">
        <v>126</v>
      </c>
      <c r="AF3414" s="9" t="s">
        <v>17</v>
      </c>
      <c r="AH3414" s="9" t="s">
        <v>2</v>
      </c>
      <c r="AJ3414" s="9" t="s">
        <v>31</v>
      </c>
      <c r="AL3414" s="9" t="s">
        <v>88</v>
      </c>
      <c r="AN3414" s="9" t="s">
        <v>7</v>
      </c>
      <c r="AP3414" s="9" t="s">
        <v>1527</v>
      </c>
      <c r="AR3414" s="9" t="s">
        <v>13</v>
      </c>
      <c r="AT3414" s="9" t="s">
        <v>123</v>
      </c>
    </row>
    <row r="3415" spans="1:48" hidden="1">
      <c r="A3415" s="69" t="s">
        <v>10319</v>
      </c>
      <c r="B3415" s="70" t="s">
        <v>10320</v>
      </c>
      <c r="F3415" s="60">
        <v>30</v>
      </c>
      <c r="G3415" s="40">
        <v>30</v>
      </c>
      <c r="I3415" s="8"/>
      <c r="J3415" s="6"/>
      <c r="K3415" s="64"/>
      <c r="N3415" s="24"/>
      <c r="Q3415" s="8" t="s">
        <v>10317</v>
      </c>
      <c r="T3415" s="19" t="s">
        <v>10321</v>
      </c>
      <c r="AA3415" s="3" t="s">
        <v>1818</v>
      </c>
      <c r="AB3415" s="61"/>
      <c r="AD3415" s="9" t="s">
        <v>126</v>
      </c>
      <c r="AF3415" s="9" t="s">
        <v>17</v>
      </c>
      <c r="AH3415" s="9" t="s">
        <v>2</v>
      </c>
      <c r="AJ3415" s="9" t="s">
        <v>31</v>
      </c>
      <c r="AL3415" s="9" t="s">
        <v>88</v>
      </c>
      <c r="AN3415" s="9" t="s">
        <v>7</v>
      </c>
      <c r="AP3415" s="9" t="s">
        <v>1527</v>
      </c>
      <c r="AR3415" s="9" t="s">
        <v>13</v>
      </c>
      <c r="AT3415" s="9" t="s">
        <v>123</v>
      </c>
    </row>
    <row r="3416" spans="1:48" hidden="1">
      <c r="A3416" s="69" t="s">
        <v>10322</v>
      </c>
      <c r="B3416" s="70" t="s">
        <v>10323</v>
      </c>
      <c r="F3416" s="60">
        <v>10</v>
      </c>
      <c r="G3416" s="40">
        <v>10</v>
      </c>
      <c r="I3416" s="8"/>
      <c r="J3416" s="6"/>
      <c r="K3416" s="64"/>
      <c r="N3416" s="24"/>
      <c r="Q3416" s="8" t="s">
        <v>10324</v>
      </c>
      <c r="T3416" s="19" t="s">
        <v>10325</v>
      </c>
      <c r="AA3416" s="3" t="s">
        <v>4917</v>
      </c>
      <c r="AB3416" s="61"/>
      <c r="AD3416" s="9" t="s">
        <v>126</v>
      </c>
      <c r="AF3416" s="9" t="s">
        <v>11</v>
      </c>
      <c r="AH3416" s="9" t="s">
        <v>82</v>
      </c>
      <c r="AJ3416" s="9" t="s">
        <v>31</v>
      </c>
      <c r="AL3416" s="9" t="s">
        <v>16</v>
      </c>
      <c r="AN3416" s="9" t="s">
        <v>49</v>
      </c>
      <c r="AP3416" s="9" t="s">
        <v>24</v>
      </c>
      <c r="AR3416" s="9" t="s">
        <v>48</v>
      </c>
      <c r="AT3416" s="9" t="s">
        <v>13</v>
      </c>
      <c r="AV3416" s="9" t="s">
        <v>123</v>
      </c>
    </row>
    <row r="3417" spans="1:48" hidden="1">
      <c r="A3417" s="69" t="s">
        <v>10326</v>
      </c>
      <c r="B3417" s="70" t="s">
        <v>10327</v>
      </c>
      <c r="F3417" s="60">
        <v>219</v>
      </c>
      <c r="G3417" s="40">
        <v>219</v>
      </c>
      <c r="I3417" s="8"/>
      <c r="J3417" s="6"/>
      <c r="K3417" s="64"/>
      <c r="N3417" s="24"/>
      <c r="T3417" s="19" t="s">
        <v>10328</v>
      </c>
      <c r="AA3417" s="3" t="s">
        <v>1818</v>
      </c>
      <c r="AB3417" s="61"/>
      <c r="AD3417" s="9" t="s">
        <v>56</v>
      </c>
      <c r="AF3417" s="9" t="s">
        <v>13</v>
      </c>
      <c r="AH3417" s="9" t="s">
        <v>41</v>
      </c>
      <c r="AJ3417" s="9" t="s">
        <v>123</v>
      </c>
    </row>
    <row r="3418" spans="1:48" hidden="1">
      <c r="A3418" s="69" t="s">
        <v>10329</v>
      </c>
      <c r="B3418" s="70" t="s">
        <v>10330</v>
      </c>
      <c r="F3418" s="60">
        <v>2</v>
      </c>
      <c r="G3418" s="40">
        <v>2</v>
      </c>
      <c r="I3418" s="8"/>
      <c r="J3418" s="6"/>
      <c r="K3418" s="64"/>
      <c r="N3418" s="24"/>
      <c r="Q3418" s="8" t="s">
        <v>10331</v>
      </c>
      <c r="T3418" s="19" t="s">
        <v>10332</v>
      </c>
      <c r="AA3418" s="3" t="s">
        <v>2231</v>
      </c>
      <c r="AB3418" s="61"/>
      <c r="AD3418" s="9" t="s">
        <v>126</v>
      </c>
      <c r="AF3418" s="9" t="s">
        <v>68</v>
      </c>
      <c r="AH3418" s="9" t="s">
        <v>16</v>
      </c>
      <c r="AJ3418" s="9" t="s">
        <v>41</v>
      </c>
    </row>
    <row r="3419" spans="1:48" hidden="1">
      <c r="A3419" s="69" t="s">
        <v>10333</v>
      </c>
      <c r="B3419" s="70" t="s">
        <v>10334</v>
      </c>
      <c r="F3419" s="60">
        <v>2</v>
      </c>
      <c r="G3419" s="40">
        <v>2</v>
      </c>
      <c r="I3419" s="8"/>
      <c r="J3419" s="6"/>
      <c r="K3419" s="64"/>
      <c r="N3419" s="24"/>
      <c r="Q3419" s="8" t="s">
        <v>10331</v>
      </c>
      <c r="AA3419" s="3" t="s">
        <v>10189</v>
      </c>
      <c r="AB3419" s="61"/>
      <c r="AD3419" s="9" t="s">
        <v>126</v>
      </c>
      <c r="AF3419" s="9" t="s">
        <v>68</v>
      </c>
      <c r="AH3419" s="9" t="s">
        <v>16</v>
      </c>
      <c r="AJ3419" s="9" t="s">
        <v>41</v>
      </c>
    </row>
    <row r="3420" spans="1:48" hidden="1">
      <c r="A3420" s="69" t="s">
        <v>10335</v>
      </c>
      <c r="B3420" s="70" t="s">
        <v>199</v>
      </c>
      <c r="F3420" s="60">
        <v>252</v>
      </c>
      <c r="G3420" s="40">
        <v>252</v>
      </c>
      <c r="I3420" s="8"/>
      <c r="J3420" s="6"/>
      <c r="K3420" s="64"/>
      <c r="N3420" s="24"/>
      <c r="T3420" s="19" t="s">
        <v>10336</v>
      </c>
      <c r="AA3420" s="3" t="s">
        <v>1980</v>
      </c>
      <c r="AB3420" s="61"/>
      <c r="AD3420" s="9" t="s">
        <v>56</v>
      </c>
      <c r="AF3420" s="9" t="s">
        <v>2</v>
      </c>
    </row>
    <row r="3421" spans="1:48" hidden="1">
      <c r="A3421" s="69" t="s">
        <v>10337</v>
      </c>
      <c r="B3421" s="70" t="s">
        <v>10338</v>
      </c>
      <c r="F3421" s="60">
        <v>1003</v>
      </c>
      <c r="G3421" s="40">
        <v>1003</v>
      </c>
      <c r="I3421" s="8"/>
      <c r="J3421" s="6"/>
      <c r="K3421" s="64"/>
      <c r="N3421" s="24"/>
      <c r="T3421" s="19" t="s">
        <v>10339</v>
      </c>
      <c r="AA3421" s="3" t="s">
        <v>2584</v>
      </c>
      <c r="AB3421" s="61"/>
      <c r="AD3421" s="9" t="s">
        <v>56</v>
      </c>
      <c r="AF3421" s="9" t="s">
        <v>13</v>
      </c>
      <c r="AH3421" s="9" t="s">
        <v>123</v>
      </c>
    </row>
    <row r="3422" spans="1:48" hidden="1">
      <c r="A3422" s="69" t="s">
        <v>10340</v>
      </c>
      <c r="B3422" s="70" t="s">
        <v>10341</v>
      </c>
      <c r="F3422" s="60">
        <v>509</v>
      </c>
      <c r="G3422" s="40">
        <v>509</v>
      </c>
      <c r="I3422" s="8"/>
      <c r="J3422" s="6"/>
      <c r="K3422" s="64"/>
      <c r="N3422" s="24"/>
      <c r="T3422" s="19" t="s">
        <v>10342</v>
      </c>
      <c r="AA3422" s="3" t="s">
        <v>2584</v>
      </c>
      <c r="AB3422" s="61"/>
      <c r="AD3422" s="9" t="s">
        <v>56</v>
      </c>
      <c r="AF3422" s="9" t="s">
        <v>13</v>
      </c>
      <c r="AH3422" s="9" t="s">
        <v>123</v>
      </c>
    </row>
    <row r="3423" spans="1:48" hidden="1">
      <c r="A3423" s="69" t="s">
        <v>10343</v>
      </c>
      <c r="B3423" s="70" t="s">
        <v>9103</v>
      </c>
      <c r="F3423" s="60">
        <v>3</v>
      </c>
      <c r="G3423" s="40">
        <v>3</v>
      </c>
      <c r="I3423" s="8"/>
      <c r="J3423" s="6"/>
      <c r="K3423" s="64"/>
      <c r="N3423" s="24"/>
      <c r="T3423" s="19" t="s">
        <v>10344</v>
      </c>
      <c r="AA3423" s="3" t="s">
        <v>2155</v>
      </c>
      <c r="AB3423" s="61"/>
      <c r="AD3423" s="9" t="s">
        <v>56</v>
      </c>
      <c r="AF3423" s="9" t="s">
        <v>13</v>
      </c>
      <c r="AH3423" s="9" t="s">
        <v>123</v>
      </c>
    </row>
    <row r="3424" spans="1:48" hidden="1">
      <c r="A3424" s="69" t="s">
        <v>10345</v>
      </c>
      <c r="B3424" s="70" t="s">
        <v>5799</v>
      </c>
      <c r="F3424" s="60">
        <v>50</v>
      </c>
      <c r="G3424" s="40">
        <v>50</v>
      </c>
      <c r="I3424" s="8"/>
      <c r="J3424" s="6"/>
      <c r="K3424" s="64"/>
      <c r="N3424" s="24"/>
      <c r="T3424" s="19" t="s">
        <v>10346</v>
      </c>
      <c r="AA3424" s="3" t="s">
        <v>1818</v>
      </c>
      <c r="AB3424" s="61"/>
      <c r="AD3424" s="9" t="s">
        <v>56</v>
      </c>
      <c r="AF3424" s="9" t="s">
        <v>13</v>
      </c>
      <c r="AH3424" s="9" t="s">
        <v>41</v>
      </c>
      <c r="AJ3424" s="9" t="s">
        <v>123</v>
      </c>
    </row>
    <row r="3425" spans="1:48" hidden="1">
      <c r="A3425" s="69" t="s">
        <v>10347</v>
      </c>
      <c r="B3425" s="70" t="s">
        <v>8076</v>
      </c>
      <c r="F3425" s="60">
        <v>15</v>
      </c>
      <c r="G3425" s="40">
        <v>15</v>
      </c>
      <c r="I3425" s="8"/>
      <c r="J3425" s="6"/>
      <c r="K3425" s="64"/>
      <c r="N3425" s="24"/>
      <c r="T3425" s="19" t="s">
        <v>10348</v>
      </c>
      <c r="AA3425" s="3" t="s">
        <v>221</v>
      </c>
      <c r="AB3425" s="61"/>
      <c r="AD3425" s="9" t="s">
        <v>56</v>
      </c>
      <c r="AF3425" s="9" t="s">
        <v>13</v>
      </c>
      <c r="AH3425" s="9" t="s">
        <v>123</v>
      </c>
    </row>
    <row r="3426" spans="1:48" hidden="1">
      <c r="A3426" s="69" t="s">
        <v>10349</v>
      </c>
      <c r="B3426" s="70" t="s">
        <v>940</v>
      </c>
      <c r="F3426" s="60">
        <v>31</v>
      </c>
      <c r="G3426" s="40">
        <v>31</v>
      </c>
      <c r="I3426" s="8"/>
      <c r="J3426" s="6"/>
      <c r="K3426" s="64"/>
      <c r="N3426" s="24"/>
      <c r="Q3426" s="8" t="s">
        <v>3148</v>
      </c>
      <c r="T3426" s="19" t="s">
        <v>10350</v>
      </c>
      <c r="AA3426" s="3" t="s">
        <v>3149</v>
      </c>
      <c r="AB3426" s="61"/>
      <c r="AD3426" s="9" t="s">
        <v>126</v>
      </c>
      <c r="AF3426" s="9" t="s">
        <v>11</v>
      </c>
      <c r="AH3426" s="9" t="s">
        <v>2</v>
      </c>
      <c r="AJ3426" s="9" t="s">
        <v>31</v>
      </c>
      <c r="AL3426" s="9" t="s">
        <v>16</v>
      </c>
      <c r="AN3426" s="9" t="s">
        <v>106</v>
      </c>
      <c r="AP3426" s="9" t="s">
        <v>48</v>
      </c>
      <c r="AR3426" s="9" t="s">
        <v>13</v>
      </c>
      <c r="AT3426" s="9" t="s">
        <v>123</v>
      </c>
    </row>
    <row r="3427" spans="1:48" hidden="1">
      <c r="A3427" s="69" t="s">
        <v>10351</v>
      </c>
      <c r="B3427" s="70" t="s">
        <v>10352</v>
      </c>
      <c r="F3427" s="60">
        <v>5</v>
      </c>
      <c r="G3427" s="40">
        <v>5</v>
      </c>
      <c r="I3427" s="8"/>
      <c r="J3427" s="6"/>
      <c r="K3427" s="64"/>
      <c r="N3427" s="24"/>
      <c r="Q3427" s="8" t="s">
        <v>10353</v>
      </c>
      <c r="T3427" s="19" t="s">
        <v>10354</v>
      </c>
      <c r="AA3427" s="3" t="s">
        <v>2210</v>
      </c>
      <c r="AB3427" s="61"/>
      <c r="AD3427" s="9" t="s">
        <v>126</v>
      </c>
      <c r="AF3427" s="9" t="s">
        <v>19</v>
      </c>
      <c r="AH3427" s="9" t="s">
        <v>11</v>
      </c>
      <c r="AJ3427" s="9" t="s">
        <v>82</v>
      </c>
      <c r="AL3427" s="9" t="s">
        <v>31</v>
      </c>
      <c r="AN3427" s="9" t="s">
        <v>79</v>
      </c>
      <c r="AP3427" s="9" t="s">
        <v>48</v>
      </c>
      <c r="AR3427" s="9" t="s">
        <v>13</v>
      </c>
      <c r="AT3427" s="9" t="s">
        <v>123</v>
      </c>
    </row>
    <row r="3428" spans="1:48" hidden="1">
      <c r="A3428" s="69" t="s">
        <v>10355</v>
      </c>
      <c r="B3428" s="70" t="s">
        <v>10647</v>
      </c>
      <c r="F3428" s="60">
        <v>157</v>
      </c>
      <c r="G3428" s="40">
        <v>157</v>
      </c>
      <c r="I3428" s="8"/>
      <c r="J3428" s="6"/>
      <c r="K3428" s="64"/>
      <c r="N3428" s="24"/>
      <c r="T3428" s="19" t="s">
        <v>10356</v>
      </c>
      <c r="AA3428" s="3" t="s">
        <v>1818</v>
      </c>
      <c r="AB3428" s="61"/>
      <c r="AD3428" s="9" t="s">
        <v>126</v>
      </c>
      <c r="AF3428" s="9" t="s">
        <v>11</v>
      </c>
      <c r="AH3428" s="9" t="s">
        <v>82</v>
      </c>
      <c r="AJ3428" s="9" t="s">
        <v>31</v>
      </c>
      <c r="AL3428" s="9" t="s">
        <v>16</v>
      </c>
      <c r="AN3428" s="9" t="s">
        <v>106</v>
      </c>
      <c r="AP3428" s="9" t="s">
        <v>7</v>
      </c>
      <c r="AR3428" s="9" t="s">
        <v>13</v>
      </c>
      <c r="AT3428" s="9" t="s">
        <v>41</v>
      </c>
      <c r="AV3428" s="9" t="s">
        <v>123</v>
      </c>
    </row>
    <row r="3429" spans="1:48" hidden="1">
      <c r="A3429" s="69" t="s">
        <v>10357</v>
      </c>
      <c r="B3429" s="70" t="s">
        <v>199</v>
      </c>
      <c r="F3429" s="60">
        <v>252</v>
      </c>
      <c r="G3429" s="40">
        <v>252</v>
      </c>
      <c r="I3429" s="8"/>
      <c r="J3429" s="6"/>
      <c r="K3429" s="64"/>
      <c r="N3429" s="24"/>
      <c r="T3429" s="19" t="s">
        <v>10358</v>
      </c>
      <c r="AA3429" s="3" t="s">
        <v>1980</v>
      </c>
      <c r="AB3429" s="61"/>
      <c r="AD3429" s="9" t="s">
        <v>56</v>
      </c>
      <c r="AF3429" s="9" t="s">
        <v>2</v>
      </c>
    </row>
    <row r="3430" spans="1:48" hidden="1">
      <c r="A3430" s="69" t="s">
        <v>10359</v>
      </c>
      <c r="B3430" s="70" t="s">
        <v>199</v>
      </c>
      <c r="F3430" s="60">
        <v>252</v>
      </c>
      <c r="G3430" s="40">
        <v>252</v>
      </c>
      <c r="I3430" s="8"/>
      <c r="J3430" s="6"/>
      <c r="K3430" s="64"/>
      <c r="N3430" s="24"/>
      <c r="T3430" s="19" t="s">
        <v>10360</v>
      </c>
      <c r="AA3430" s="3" t="s">
        <v>1980</v>
      </c>
      <c r="AB3430" s="61"/>
      <c r="AD3430" s="9" t="s">
        <v>56</v>
      </c>
      <c r="AF3430" s="9" t="s">
        <v>2</v>
      </c>
    </row>
    <row r="3431" spans="1:48" hidden="1">
      <c r="A3431" s="69" t="s">
        <v>10361</v>
      </c>
      <c r="B3431" s="70" t="s">
        <v>199</v>
      </c>
      <c r="F3431" s="60">
        <v>252</v>
      </c>
      <c r="G3431" s="40">
        <v>252</v>
      </c>
      <c r="I3431" s="8"/>
      <c r="J3431" s="6"/>
      <c r="K3431" s="64"/>
      <c r="N3431" s="24"/>
      <c r="T3431" s="19" t="s">
        <v>10362</v>
      </c>
      <c r="AA3431" s="3" t="s">
        <v>1980</v>
      </c>
      <c r="AB3431" s="61"/>
      <c r="AD3431" s="9" t="s">
        <v>56</v>
      </c>
      <c r="AF3431" s="9" t="s">
        <v>2</v>
      </c>
    </row>
    <row r="3432" spans="1:48" hidden="1">
      <c r="A3432" s="69" t="s">
        <v>10363</v>
      </c>
      <c r="B3432" s="70" t="s">
        <v>9600</v>
      </c>
      <c r="F3432" s="60">
        <v>165</v>
      </c>
      <c r="G3432" s="40">
        <v>165</v>
      </c>
      <c r="I3432" s="8"/>
      <c r="J3432" s="6"/>
      <c r="K3432" s="64"/>
      <c r="N3432" s="24"/>
      <c r="T3432" s="19" t="s">
        <v>10364</v>
      </c>
      <c r="AA3432" s="3" t="s">
        <v>1980</v>
      </c>
      <c r="AB3432" s="61"/>
      <c r="AD3432" s="9" t="s">
        <v>56</v>
      </c>
      <c r="AF3432" s="9" t="s">
        <v>2</v>
      </c>
      <c r="AH3432" s="9" t="s">
        <v>123</v>
      </c>
    </row>
    <row r="3433" spans="1:48" hidden="1">
      <c r="A3433" s="69" t="s">
        <v>10365</v>
      </c>
      <c r="B3433" s="70" t="s">
        <v>9600</v>
      </c>
      <c r="F3433" s="60">
        <v>92</v>
      </c>
      <c r="G3433" s="40">
        <v>92</v>
      </c>
      <c r="I3433" s="8"/>
      <c r="J3433" s="6"/>
      <c r="K3433" s="64"/>
      <c r="N3433" s="24"/>
      <c r="T3433" s="19" t="s">
        <v>10366</v>
      </c>
      <c r="AA3433" s="3" t="s">
        <v>1980</v>
      </c>
      <c r="AB3433" s="61"/>
      <c r="AD3433" s="9" t="s">
        <v>56</v>
      </c>
      <c r="AF3433" s="9" t="s">
        <v>2</v>
      </c>
      <c r="AH3433" s="9" t="s">
        <v>123</v>
      </c>
    </row>
    <row r="3434" spans="1:48" hidden="1">
      <c r="A3434" s="69" t="s">
        <v>10367</v>
      </c>
      <c r="B3434" s="70" t="s">
        <v>5708</v>
      </c>
      <c r="F3434" s="60">
        <v>10</v>
      </c>
      <c r="G3434" s="40">
        <v>10</v>
      </c>
      <c r="I3434" s="8"/>
      <c r="J3434" s="6"/>
      <c r="K3434" s="64"/>
      <c r="N3434" s="24"/>
      <c r="Q3434" s="8" t="s">
        <v>5709</v>
      </c>
      <c r="T3434" s="19" t="s">
        <v>10368</v>
      </c>
      <c r="AA3434" s="3" t="s">
        <v>1804</v>
      </c>
      <c r="AB3434" s="61"/>
      <c r="AD3434" s="9" t="s">
        <v>126</v>
      </c>
      <c r="AF3434" s="9" t="s">
        <v>72</v>
      </c>
      <c r="AH3434" s="9" t="s">
        <v>26</v>
      </c>
      <c r="AJ3434" s="9" t="s">
        <v>87</v>
      </c>
      <c r="AL3434" s="9" t="s">
        <v>49</v>
      </c>
      <c r="AN3434" s="9" t="s">
        <v>17</v>
      </c>
      <c r="AP3434" s="9" t="s">
        <v>6</v>
      </c>
      <c r="AR3434" s="9" t="s">
        <v>37</v>
      </c>
      <c r="AT3434" s="9" t="s">
        <v>41</v>
      </c>
      <c r="AV3434" s="9" t="s">
        <v>123</v>
      </c>
    </row>
    <row r="3435" spans="1:48" hidden="1">
      <c r="A3435" s="69" t="s">
        <v>10369</v>
      </c>
      <c r="B3435" s="70" t="s">
        <v>9330</v>
      </c>
      <c r="F3435" s="60">
        <v>5</v>
      </c>
      <c r="G3435" s="40">
        <v>5</v>
      </c>
      <c r="I3435" s="8"/>
      <c r="J3435" s="6"/>
      <c r="K3435" s="64"/>
      <c r="N3435" s="24"/>
      <c r="Q3435" s="8" t="s">
        <v>9331</v>
      </c>
      <c r="T3435" s="19" t="s">
        <v>10370</v>
      </c>
      <c r="AA3435" s="3" t="s">
        <v>1804</v>
      </c>
      <c r="AB3435" s="61"/>
      <c r="AD3435" s="9" t="s">
        <v>126</v>
      </c>
      <c r="AF3435" s="9" t="s">
        <v>72</v>
      </c>
      <c r="AH3435" s="9" t="s">
        <v>26</v>
      </c>
      <c r="AJ3435" s="9" t="s">
        <v>16</v>
      </c>
      <c r="AL3435" s="9" t="s">
        <v>53</v>
      </c>
      <c r="AN3435" s="9" t="s">
        <v>17</v>
      </c>
      <c r="AP3435" s="9" t="s">
        <v>1563</v>
      </c>
      <c r="AR3435" s="9" t="s">
        <v>37</v>
      </c>
      <c r="AT3435" s="9" t="s">
        <v>41</v>
      </c>
      <c r="AV3435" s="9" t="s">
        <v>123</v>
      </c>
    </row>
    <row r="3436" spans="1:48" hidden="1">
      <c r="A3436" s="69" t="s">
        <v>10371</v>
      </c>
      <c r="B3436" s="70" t="s">
        <v>9334</v>
      </c>
      <c r="F3436" s="60">
        <v>5</v>
      </c>
      <c r="G3436" s="40">
        <v>5</v>
      </c>
      <c r="I3436" s="8"/>
      <c r="J3436" s="6"/>
      <c r="K3436" s="64"/>
      <c r="N3436" s="24"/>
      <c r="Q3436" s="8" t="s">
        <v>9331</v>
      </c>
      <c r="T3436" s="19" t="s">
        <v>10372</v>
      </c>
      <c r="AA3436" s="3" t="s">
        <v>1804</v>
      </c>
      <c r="AB3436" s="61"/>
      <c r="AD3436" s="9" t="s">
        <v>126</v>
      </c>
      <c r="AF3436" s="9" t="s">
        <v>72</v>
      </c>
      <c r="AH3436" s="9" t="s">
        <v>26</v>
      </c>
      <c r="AJ3436" s="9" t="s">
        <v>16</v>
      </c>
      <c r="AL3436" s="9" t="s">
        <v>53</v>
      </c>
      <c r="AN3436" s="9" t="s">
        <v>17</v>
      </c>
      <c r="AP3436" s="9" t="s">
        <v>1563</v>
      </c>
      <c r="AR3436" s="9" t="s">
        <v>37</v>
      </c>
      <c r="AT3436" s="9" t="s">
        <v>41</v>
      </c>
      <c r="AV3436" s="9" t="s">
        <v>123</v>
      </c>
    </row>
    <row r="3437" spans="1:48" hidden="1">
      <c r="A3437" s="69" t="s">
        <v>10373</v>
      </c>
      <c r="B3437" s="70" t="s">
        <v>10374</v>
      </c>
      <c r="F3437" s="60">
        <v>5</v>
      </c>
      <c r="G3437" s="40">
        <v>5</v>
      </c>
      <c r="I3437" s="8"/>
      <c r="J3437" s="6"/>
      <c r="K3437" s="64"/>
      <c r="N3437" s="24"/>
      <c r="Q3437" s="8" t="s">
        <v>10375</v>
      </c>
      <c r="T3437" s="19" t="s">
        <v>10376</v>
      </c>
      <c r="AA3437" s="3" t="s">
        <v>2343</v>
      </c>
      <c r="AB3437" s="61"/>
      <c r="AD3437" s="9" t="s">
        <v>126</v>
      </c>
      <c r="AF3437" s="9" t="s">
        <v>11</v>
      </c>
      <c r="AH3437" s="9" t="s">
        <v>82</v>
      </c>
      <c r="AJ3437" s="9" t="s">
        <v>35</v>
      </c>
      <c r="AL3437" s="9" t="s">
        <v>106</v>
      </c>
      <c r="AN3437" s="9" t="s">
        <v>24</v>
      </c>
      <c r="AP3437" s="9" t="s">
        <v>48</v>
      </c>
      <c r="AR3437" s="9" t="s">
        <v>13</v>
      </c>
      <c r="AT3437" s="9" t="s">
        <v>123</v>
      </c>
    </row>
    <row r="3438" spans="1:48" hidden="1">
      <c r="A3438" s="69" t="s">
        <v>10377</v>
      </c>
      <c r="B3438" s="70" t="s">
        <v>199</v>
      </c>
      <c r="F3438" s="60">
        <v>25</v>
      </c>
      <c r="G3438" s="40">
        <v>25</v>
      </c>
      <c r="I3438" s="8"/>
      <c r="J3438" s="6"/>
      <c r="K3438" s="64"/>
      <c r="N3438" s="24"/>
      <c r="T3438" s="19" t="s">
        <v>10378</v>
      </c>
      <c r="AA3438" s="3" t="s">
        <v>1980</v>
      </c>
      <c r="AB3438" s="61"/>
      <c r="AD3438" s="9" t="s">
        <v>56</v>
      </c>
      <c r="AF3438" s="9" t="s">
        <v>2</v>
      </c>
    </row>
    <row r="3439" spans="1:48" hidden="1">
      <c r="A3439" s="69" t="s">
        <v>10379</v>
      </c>
      <c r="B3439" s="70" t="s">
        <v>199</v>
      </c>
      <c r="F3439" s="60">
        <v>252</v>
      </c>
      <c r="G3439" s="40">
        <v>252</v>
      </c>
      <c r="I3439" s="8"/>
      <c r="J3439" s="6"/>
      <c r="K3439" s="64"/>
      <c r="N3439" s="24"/>
      <c r="T3439" s="19" t="s">
        <v>10380</v>
      </c>
      <c r="AA3439" s="3" t="s">
        <v>1980</v>
      </c>
      <c r="AB3439" s="61"/>
      <c r="AD3439" s="9" t="s">
        <v>56</v>
      </c>
      <c r="AF3439" s="9" t="s">
        <v>2</v>
      </c>
    </row>
    <row r="3440" spans="1:48" hidden="1">
      <c r="A3440" s="69" t="s">
        <v>10381</v>
      </c>
      <c r="B3440" s="70" t="s">
        <v>10382</v>
      </c>
      <c r="F3440" s="60">
        <v>117</v>
      </c>
      <c r="G3440" s="40">
        <v>117</v>
      </c>
      <c r="I3440" s="8"/>
      <c r="J3440" s="6"/>
      <c r="K3440" s="64"/>
      <c r="N3440" s="24"/>
      <c r="T3440" s="19" t="s">
        <v>10383</v>
      </c>
      <c r="AA3440" s="3" t="s">
        <v>2102</v>
      </c>
      <c r="AB3440" s="61"/>
      <c r="AD3440" s="9" t="s">
        <v>56</v>
      </c>
      <c r="AF3440" s="9" t="s">
        <v>2</v>
      </c>
      <c r="AH3440" s="9" t="s">
        <v>31</v>
      </c>
      <c r="AJ3440" s="9" t="s">
        <v>123</v>
      </c>
    </row>
    <row r="3441" spans="1:50" hidden="1">
      <c r="A3441" s="69" t="s">
        <v>10384</v>
      </c>
      <c r="B3441" s="70" t="s">
        <v>229</v>
      </c>
      <c r="F3441" s="60">
        <v>14</v>
      </c>
      <c r="G3441" s="40">
        <v>14</v>
      </c>
      <c r="I3441" s="8"/>
      <c r="J3441" s="6"/>
      <c r="K3441" s="64"/>
      <c r="N3441" s="24"/>
      <c r="T3441" s="19" t="s">
        <v>10385</v>
      </c>
      <c r="AA3441" s="3" t="s">
        <v>1628</v>
      </c>
      <c r="AB3441" s="61"/>
      <c r="AD3441" s="9" t="s">
        <v>56</v>
      </c>
      <c r="AF3441" s="9" t="s">
        <v>13</v>
      </c>
      <c r="AH3441" s="9" t="s">
        <v>123</v>
      </c>
    </row>
    <row r="3442" spans="1:50" hidden="1">
      <c r="A3442" s="69" t="s">
        <v>10386</v>
      </c>
      <c r="B3442" s="70" t="s">
        <v>10387</v>
      </c>
      <c r="F3442" s="60">
        <v>9</v>
      </c>
      <c r="G3442" s="40">
        <v>9</v>
      </c>
      <c r="I3442" s="8"/>
      <c r="J3442" s="6"/>
      <c r="K3442" s="64"/>
      <c r="N3442" s="24"/>
      <c r="T3442" s="19" t="s">
        <v>10388</v>
      </c>
      <c r="AA3442" s="3" t="s">
        <v>1818</v>
      </c>
      <c r="AB3442" s="61"/>
      <c r="AD3442" s="9" t="s">
        <v>56</v>
      </c>
      <c r="AF3442" s="9" t="s">
        <v>13</v>
      </c>
      <c r="AH3442" s="9" t="s">
        <v>41</v>
      </c>
      <c r="AJ3442" s="9" t="s">
        <v>123</v>
      </c>
    </row>
    <row r="3443" spans="1:50" hidden="1">
      <c r="A3443" s="69" t="s">
        <v>10389</v>
      </c>
      <c r="B3443" s="70" t="s">
        <v>10390</v>
      </c>
      <c r="F3443" s="60">
        <v>2</v>
      </c>
      <c r="G3443" s="40">
        <v>2</v>
      </c>
      <c r="I3443" s="8"/>
      <c r="J3443" s="6"/>
      <c r="K3443" s="64"/>
      <c r="N3443" s="24"/>
      <c r="T3443" s="19" t="s">
        <v>10392</v>
      </c>
      <c r="AA3443" s="3" t="s">
        <v>10391</v>
      </c>
      <c r="AB3443" s="61"/>
      <c r="AD3443" s="9" t="s">
        <v>56</v>
      </c>
      <c r="AF3443" s="9" t="s">
        <v>13</v>
      </c>
      <c r="AH3443" s="9" t="s">
        <v>123</v>
      </c>
    </row>
    <row r="3444" spans="1:50" hidden="1">
      <c r="A3444" s="69" t="s">
        <v>10393</v>
      </c>
      <c r="B3444" s="70" t="s">
        <v>9144</v>
      </c>
      <c r="F3444" s="60">
        <v>8</v>
      </c>
      <c r="G3444" s="40">
        <v>8</v>
      </c>
      <c r="I3444" s="8"/>
      <c r="J3444" s="6"/>
      <c r="K3444" s="64"/>
      <c r="N3444" s="24"/>
      <c r="T3444" s="19" t="s">
        <v>10394</v>
      </c>
      <c r="AA3444" s="3" t="s">
        <v>2536</v>
      </c>
      <c r="AB3444" s="61"/>
      <c r="AD3444" s="9" t="s">
        <v>56</v>
      </c>
      <c r="AF3444" s="9" t="s">
        <v>13</v>
      </c>
      <c r="AH3444" s="9" t="s">
        <v>123</v>
      </c>
    </row>
    <row r="3445" spans="1:50" hidden="1">
      <c r="A3445" s="69" t="s">
        <v>10395</v>
      </c>
      <c r="B3445" s="70" t="s">
        <v>1201</v>
      </c>
      <c r="F3445" s="60">
        <v>160</v>
      </c>
      <c r="G3445" s="40">
        <v>160</v>
      </c>
      <c r="I3445" s="8"/>
      <c r="J3445" s="6"/>
      <c r="K3445" s="64"/>
      <c r="N3445" s="24"/>
      <c r="T3445" s="19" t="s">
        <v>10396</v>
      </c>
      <c r="AA3445" s="3" t="s">
        <v>1642</v>
      </c>
      <c r="AB3445" s="61"/>
      <c r="AD3445" s="9" t="s">
        <v>56</v>
      </c>
      <c r="AF3445" s="9" t="s">
        <v>82</v>
      </c>
      <c r="AH3445" s="9" t="s">
        <v>31</v>
      </c>
      <c r="AJ3445" s="9" t="s">
        <v>123</v>
      </c>
    </row>
    <row r="3446" spans="1:50" hidden="1">
      <c r="A3446" s="69" t="s">
        <v>10397</v>
      </c>
      <c r="B3446" s="70" t="s">
        <v>10398</v>
      </c>
      <c r="F3446" s="60">
        <v>3</v>
      </c>
      <c r="G3446" s="40">
        <v>3</v>
      </c>
      <c r="I3446" s="8"/>
      <c r="J3446" s="6"/>
      <c r="K3446" s="64"/>
      <c r="N3446" s="24"/>
      <c r="T3446" s="19" t="s">
        <v>10400</v>
      </c>
      <c r="AA3446" s="3" t="s">
        <v>10399</v>
      </c>
      <c r="AB3446" s="61"/>
      <c r="AD3446" s="9" t="s">
        <v>56</v>
      </c>
      <c r="AF3446" s="9" t="s">
        <v>82</v>
      </c>
      <c r="AH3446" s="9" t="s">
        <v>31</v>
      </c>
      <c r="AJ3446" s="9" t="s">
        <v>123</v>
      </c>
    </row>
    <row r="3447" spans="1:50" hidden="1">
      <c r="A3447" s="69" t="s">
        <v>10401</v>
      </c>
      <c r="B3447" s="70" t="s">
        <v>10402</v>
      </c>
      <c r="F3447" s="60">
        <v>3</v>
      </c>
      <c r="G3447" s="40">
        <v>3</v>
      </c>
      <c r="I3447" s="8"/>
      <c r="J3447" s="6"/>
      <c r="K3447" s="64"/>
      <c r="N3447" s="24"/>
      <c r="T3447" s="19" t="s">
        <v>10403</v>
      </c>
      <c r="AA3447" s="3" t="s">
        <v>10399</v>
      </c>
      <c r="AB3447" s="61"/>
      <c r="AD3447" s="9" t="s">
        <v>56</v>
      </c>
      <c r="AF3447" s="9" t="s">
        <v>82</v>
      </c>
      <c r="AH3447" s="9" t="s">
        <v>31</v>
      </c>
      <c r="AJ3447" s="9" t="s">
        <v>123</v>
      </c>
    </row>
    <row r="3448" spans="1:50" hidden="1">
      <c r="A3448" s="69" t="s">
        <v>10404</v>
      </c>
      <c r="B3448" s="70" t="s">
        <v>8400</v>
      </c>
      <c r="F3448" s="60">
        <v>100</v>
      </c>
      <c r="G3448" s="40">
        <v>100</v>
      </c>
      <c r="I3448" s="8"/>
      <c r="J3448" s="6"/>
      <c r="K3448" s="64"/>
      <c r="N3448" s="24"/>
      <c r="Q3448" s="8" t="s">
        <v>8401</v>
      </c>
      <c r="T3448" s="19" t="s">
        <v>10405</v>
      </c>
      <c r="AA3448" s="3" t="s">
        <v>1831</v>
      </c>
      <c r="AB3448" s="61"/>
      <c r="AD3448" s="9" t="s">
        <v>126</v>
      </c>
      <c r="AF3448" s="9" t="s">
        <v>11</v>
      </c>
      <c r="AH3448" s="9" t="s">
        <v>16</v>
      </c>
      <c r="AJ3448" s="9" t="s">
        <v>2</v>
      </c>
      <c r="AL3448" s="9" t="s">
        <v>31</v>
      </c>
      <c r="AN3448" s="9" t="s">
        <v>177</v>
      </c>
      <c r="AP3448" s="9" t="s">
        <v>48</v>
      </c>
      <c r="AR3448" s="9" t="s">
        <v>13</v>
      </c>
      <c r="AT3448" s="9" t="s">
        <v>123</v>
      </c>
    </row>
    <row r="3449" spans="1:50" hidden="1">
      <c r="A3449" s="69" t="s">
        <v>10406</v>
      </c>
      <c r="B3449" s="70" t="s">
        <v>359</v>
      </c>
      <c r="F3449" s="60">
        <v>517</v>
      </c>
      <c r="G3449" s="40">
        <v>517</v>
      </c>
      <c r="I3449" s="8"/>
      <c r="J3449" s="6"/>
      <c r="K3449" s="64"/>
      <c r="N3449" s="24"/>
      <c r="T3449" s="19" t="s">
        <v>10407</v>
      </c>
      <c r="AA3449" s="3" t="s">
        <v>1818</v>
      </c>
      <c r="AB3449" s="61"/>
      <c r="AD3449" s="9" t="s">
        <v>56</v>
      </c>
      <c r="AF3449" s="9" t="s">
        <v>13</v>
      </c>
      <c r="AH3449" s="9" t="s">
        <v>41</v>
      </c>
      <c r="AJ3449" s="9" t="s">
        <v>123</v>
      </c>
    </row>
    <row r="3450" spans="1:50" hidden="1">
      <c r="A3450" s="69" t="s">
        <v>10408</v>
      </c>
      <c r="B3450" s="70" t="s">
        <v>10409</v>
      </c>
      <c r="F3450" s="60">
        <v>2</v>
      </c>
      <c r="G3450" s="40">
        <v>2</v>
      </c>
      <c r="I3450" s="8"/>
      <c r="J3450" s="6"/>
      <c r="K3450" s="64"/>
      <c r="N3450" s="24"/>
      <c r="T3450" s="19" t="s">
        <v>10410</v>
      </c>
      <c r="AA3450" s="3" t="s">
        <v>7226</v>
      </c>
      <c r="AB3450" s="61"/>
      <c r="AD3450" s="9" t="s">
        <v>206</v>
      </c>
      <c r="AF3450" s="9" t="s">
        <v>123</v>
      </c>
    </row>
    <row r="3451" spans="1:50" hidden="1">
      <c r="A3451" s="69" t="s">
        <v>10411</v>
      </c>
      <c r="B3451" s="70" t="s">
        <v>10412</v>
      </c>
      <c r="F3451" s="60">
        <v>2</v>
      </c>
      <c r="G3451" s="40">
        <v>2</v>
      </c>
      <c r="I3451" s="8"/>
      <c r="J3451" s="6"/>
      <c r="K3451" s="64"/>
      <c r="N3451" s="24"/>
      <c r="T3451" s="19" t="s">
        <v>10413</v>
      </c>
      <c r="AA3451" s="3" t="s">
        <v>7226</v>
      </c>
      <c r="AB3451" s="61"/>
      <c r="AD3451" s="9" t="s">
        <v>206</v>
      </c>
      <c r="AF3451" s="9" t="s">
        <v>123</v>
      </c>
    </row>
    <row r="3452" spans="1:50" hidden="1">
      <c r="A3452" s="69" t="s">
        <v>10414</v>
      </c>
      <c r="B3452" s="70" t="s">
        <v>10415</v>
      </c>
      <c r="F3452" s="60">
        <v>1</v>
      </c>
      <c r="G3452" s="40">
        <v>1</v>
      </c>
      <c r="I3452" s="8"/>
      <c r="J3452" s="6"/>
      <c r="K3452" s="64"/>
      <c r="N3452" s="24"/>
      <c r="Q3452" s="8" t="s">
        <v>10416</v>
      </c>
      <c r="T3452" s="19" t="s">
        <v>10417</v>
      </c>
      <c r="AA3452" s="3" t="s">
        <v>1695</v>
      </c>
      <c r="AB3452" s="61"/>
      <c r="AD3452" s="9" t="s">
        <v>126</v>
      </c>
      <c r="AF3452" s="9" t="s">
        <v>11</v>
      </c>
      <c r="AH3452" s="9" t="s">
        <v>106</v>
      </c>
      <c r="AJ3452" s="9" t="s">
        <v>48</v>
      </c>
      <c r="AL3452" s="9" t="s">
        <v>13</v>
      </c>
      <c r="AN3452" s="9" t="s">
        <v>123</v>
      </c>
    </row>
    <row r="3453" spans="1:50" hidden="1">
      <c r="A3453" s="69" t="s">
        <v>10418</v>
      </c>
      <c r="B3453" s="70" t="s">
        <v>10419</v>
      </c>
      <c r="F3453" s="60">
        <v>30</v>
      </c>
      <c r="G3453" s="40">
        <v>30</v>
      </c>
      <c r="I3453" s="8"/>
      <c r="J3453" s="6"/>
      <c r="K3453" s="64"/>
      <c r="N3453" s="24"/>
      <c r="T3453" s="19" t="s">
        <v>10420</v>
      </c>
      <c r="AA3453" s="3" t="s">
        <v>1893</v>
      </c>
      <c r="AB3453" s="61"/>
      <c r="AD3453" s="9" t="s">
        <v>126</v>
      </c>
      <c r="AF3453" s="9" t="s">
        <v>11</v>
      </c>
      <c r="AH3453" s="9" t="s">
        <v>2</v>
      </c>
      <c r="AJ3453" s="9" t="s">
        <v>31</v>
      </c>
      <c r="AL3453" s="9" t="s">
        <v>9</v>
      </c>
      <c r="AN3453" s="9" t="s">
        <v>106</v>
      </c>
      <c r="AP3453" s="9" t="s">
        <v>18</v>
      </c>
      <c r="AR3453" s="9" t="s">
        <v>25</v>
      </c>
      <c r="AT3453" s="9" t="s">
        <v>13</v>
      </c>
      <c r="AV3453" s="9" t="s">
        <v>123</v>
      </c>
    </row>
    <row r="3454" spans="1:50" hidden="1">
      <c r="A3454" s="69" t="s">
        <v>10421</v>
      </c>
      <c r="B3454" s="70" t="s">
        <v>10422</v>
      </c>
      <c r="F3454" s="60">
        <v>10</v>
      </c>
      <c r="G3454" s="40">
        <v>10</v>
      </c>
      <c r="I3454" s="8"/>
      <c r="J3454" s="6"/>
      <c r="K3454" s="64"/>
      <c r="N3454" s="24"/>
      <c r="T3454" s="19" t="s">
        <v>10423</v>
      </c>
      <c r="AA3454" s="3" t="s">
        <v>1880</v>
      </c>
      <c r="AB3454" s="61"/>
      <c r="AD3454" s="9" t="s">
        <v>56</v>
      </c>
      <c r="AF3454" s="9" t="s">
        <v>26</v>
      </c>
      <c r="AH3454" s="9" t="s">
        <v>31</v>
      </c>
      <c r="AJ3454" s="9" t="s">
        <v>123</v>
      </c>
    </row>
    <row r="3455" spans="1:50" hidden="1">
      <c r="A3455" s="69" t="s">
        <v>10424</v>
      </c>
      <c r="B3455" s="70" t="s">
        <v>10425</v>
      </c>
      <c r="F3455" s="60">
        <v>110</v>
      </c>
      <c r="G3455" s="40">
        <v>110</v>
      </c>
      <c r="I3455" s="8"/>
      <c r="J3455" s="6"/>
      <c r="K3455" s="64"/>
      <c r="N3455" s="24"/>
      <c r="T3455" s="19" t="s">
        <v>10426</v>
      </c>
      <c r="AA3455" s="3" t="s">
        <v>94</v>
      </c>
      <c r="AB3455" s="61"/>
      <c r="AD3455" s="9" t="s">
        <v>56</v>
      </c>
      <c r="AF3455" s="9" t="s">
        <v>13</v>
      </c>
      <c r="AH3455" s="9" t="s">
        <v>123</v>
      </c>
    </row>
    <row r="3456" spans="1:50" hidden="1">
      <c r="A3456" s="69" t="s">
        <v>10427</v>
      </c>
      <c r="B3456" s="70" t="s">
        <v>10428</v>
      </c>
      <c r="F3456" s="60">
        <v>1</v>
      </c>
      <c r="G3456" s="40">
        <v>1</v>
      </c>
      <c r="I3456" s="8"/>
      <c r="J3456" s="6"/>
      <c r="K3456" s="64"/>
      <c r="N3456" s="24"/>
      <c r="T3456" s="19" t="s">
        <v>10429</v>
      </c>
      <c r="AA3456" s="3" t="s">
        <v>1818</v>
      </c>
      <c r="AB3456" s="61"/>
      <c r="AD3456" s="9" t="s">
        <v>126</v>
      </c>
      <c r="AF3456" s="9" t="s">
        <v>11</v>
      </c>
      <c r="AH3456" s="9" t="s">
        <v>2</v>
      </c>
      <c r="AJ3456" s="9" t="s">
        <v>31</v>
      </c>
      <c r="AL3456" s="9" t="s">
        <v>16</v>
      </c>
      <c r="AN3456" s="9" t="s">
        <v>106</v>
      </c>
      <c r="AP3456" s="9" t="s">
        <v>51</v>
      </c>
      <c r="AR3456" s="9" t="s">
        <v>7</v>
      </c>
      <c r="AT3456" s="9" t="s">
        <v>13</v>
      </c>
      <c r="AV3456" s="9" t="s">
        <v>41</v>
      </c>
      <c r="AX3456" s="9" t="s">
        <v>123</v>
      </c>
    </row>
    <row r="3457" spans="1:52" hidden="1">
      <c r="A3457" s="69" t="s">
        <v>10430</v>
      </c>
      <c r="B3457" s="70" t="s">
        <v>10431</v>
      </c>
      <c r="F3457" s="60">
        <v>1</v>
      </c>
      <c r="G3457" s="40">
        <v>1</v>
      </c>
      <c r="I3457" s="8"/>
      <c r="J3457" s="6"/>
      <c r="K3457" s="64"/>
      <c r="N3457" s="24"/>
      <c r="T3457" s="19" t="s">
        <v>10432</v>
      </c>
      <c r="AA3457" s="3" t="s">
        <v>1818</v>
      </c>
      <c r="AB3457" s="61"/>
      <c r="AD3457" s="9" t="s">
        <v>126</v>
      </c>
      <c r="AF3457" s="9" t="s">
        <v>11</v>
      </c>
      <c r="AH3457" s="9" t="s">
        <v>2</v>
      </c>
      <c r="AJ3457" s="9" t="s">
        <v>31</v>
      </c>
      <c r="AL3457" s="9" t="s">
        <v>16</v>
      </c>
      <c r="AN3457" s="9" t="s">
        <v>40</v>
      </c>
      <c r="AP3457" s="9" t="s">
        <v>106</v>
      </c>
      <c r="AR3457" s="9" t="s">
        <v>103</v>
      </c>
      <c r="AT3457" s="9" t="s">
        <v>48</v>
      </c>
      <c r="AV3457" s="9" t="s">
        <v>13</v>
      </c>
      <c r="AX3457" s="9" t="s">
        <v>41</v>
      </c>
      <c r="AZ3457" s="9" t="s">
        <v>123</v>
      </c>
    </row>
    <row r="3458" spans="1:52" hidden="1">
      <c r="A3458" s="69" t="s">
        <v>10433</v>
      </c>
      <c r="B3458" s="70" t="s">
        <v>10434</v>
      </c>
      <c r="F3458" s="60">
        <v>3</v>
      </c>
      <c r="G3458" s="40">
        <v>3</v>
      </c>
      <c r="I3458" s="8"/>
      <c r="J3458" s="6"/>
      <c r="K3458" s="64"/>
      <c r="N3458" s="24"/>
      <c r="T3458" s="19" t="s">
        <v>10435</v>
      </c>
      <c r="AA3458" s="3" t="s">
        <v>10399</v>
      </c>
      <c r="AB3458" s="61"/>
      <c r="AD3458" s="9" t="s">
        <v>56</v>
      </c>
      <c r="AF3458" s="9" t="s">
        <v>82</v>
      </c>
      <c r="AH3458" s="9" t="s">
        <v>31</v>
      </c>
      <c r="AJ3458" s="9" t="s">
        <v>123</v>
      </c>
    </row>
    <row r="3459" spans="1:52" hidden="1">
      <c r="A3459" s="69" t="s">
        <v>10436</v>
      </c>
      <c r="B3459" s="70" t="s">
        <v>10437</v>
      </c>
      <c r="F3459" s="60">
        <v>3</v>
      </c>
      <c r="G3459" s="40">
        <v>3</v>
      </c>
      <c r="I3459" s="8"/>
      <c r="J3459" s="6"/>
      <c r="K3459" s="64"/>
      <c r="N3459" s="24"/>
      <c r="T3459" s="19" t="s">
        <v>10438</v>
      </c>
      <c r="AA3459" s="3" t="s">
        <v>10399</v>
      </c>
      <c r="AB3459" s="61"/>
      <c r="AD3459" s="9" t="s">
        <v>56</v>
      </c>
      <c r="AF3459" s="9" t="s">
        <v>82</v>
      </c>
      <c r="AH3459" s="9" t="s">
        <v>31</v>
      </c>
      <c r="AJ3459" s="9" t="s">
        <v>123</v>
      </c>
    </row>
    <row r="3460" spans="1:52" hidden="1">
      <c r="A3460" s="69" t="s">
        <v>10439</v>
      </c>
      <c r="B3460" s="70" t="s">
        <v>213</v>
      </c>
      <c r="F3460" s="60">
        <v>60</v>
      </c>
      <c r="G3460" s="40">
        <v>0</v>
      </c>
      <c r="I3460" s="8"/>
      <c r="J3460" s="6"/>
      <c r="K3460" s="64"/>
      <c r="N3460" s="24"/>
      <c r="Q3460" s="8" t="s">
        <v>3725</v>
      </c>
      <c r="T3460" s="19" t="s">
        <v>10440</v>
      </c>
      <c r="AA3460" s="3" t="s">
        <v>1831</v>
      </c>
      <c r="AB3460" s="61"/>
      <c r="AD3460" s="9" t="s">
        <v>126</v>
      </c>
      <c r="AF3460" s="9" t="s">
        <v>11</v>
      </c>
      <c r="AH3460" s="9" t="s">
        <v>16</v>
      </c>
      <c r="AJ3460" s="9" t="s">
        <v>82</v>
      </c>
      <c r="AL3460" s="9" t="s">
        <v>31</v>
      </c>
      <c r="AN3460" s="9" t="s">
        <v>78</v>
      </c>
      <c r="AP3460" s="9" t="s">
        <v>48</v>
      </c>
      <c r="AR3460" s="9" t="s">
        <v>13</v>
      </c>
      <c r="AT3460" s="9" t="s">
        <v>123</v>
      </c>
    </row>
    <row r="3461" spans="1:52" hidden="1">
      <c r="A3461" s="69" t="s">
        <v>10441</v>
      </c>
      <c r="B3461" s="70" t="s">
        <v>1186</v>
      </c>
      <c r="F3461" s="60">
        <v>40</v>
      </c>
      <c r="G3461" s="40">
        <v>40</v>
      </c>
      <c r="I3461" s="8"/>
      <c r="J3461" s="6"/>
      <c r="K3461" s="64"/>
      <c r="N3461" s="24"/>
      <c r="Q3461" s="8" t="s">
        <v>8499</v>
      </c>
      <c r="T3461" s="19" t="s">
        <v>10442</v>
      </c>
      <c r="AA3461" s="3" t="s">
        <v>1831</v>
      </c>
      <c r="AB3461" s="61"/>
      <c r="AD3461" s="9" t="s">
        <v>126</v>
      </c>
      <c r="AF3461" s="9" t="s">
        <v>11</v>
      </c>
      <c r="AH3461" s="9" t="s">
        <v>16</v>
      </c>
      <c r="AJ3461" s="9" t="s">
        <v>2</v>
      </c>
      <c r="AL3461" s="9" t="s">
        <v>31</v>
      </c>
      <c r="AN3461" s="9" t="s">
        <v>40</v>
      </c>
      <c r="AP3461" s="9" t="s">
        <v>106</v>
      </c>
      <c r="AR3461" s="9" t="s">
        <v>48</v>
      </c>
      <c r="AT3461" s="9" t="s">
        <v>13</v>
      </c>
      <c r="AV3461" s="9" t="s">
        <v>123</v>
      </c>
    </row>
    <row r="3462" spans="1:52" hidden="1">
      <c r="A3462" s="69" t="s">
        <v>10443</v>
      </c>
      <c r="B3462" s="70" t="s">
        <v>10444</v>
      </c>
      <c r="F3462" s="60">
        <v>200</v>
      </c>
      <c r="G3462" s="40">
        <v>200</v>
      </c>
      <c r="I3462" s="8"/>
      <c r="J3462" s="6"/>
      <c r="K3462" s="64"/>
      <c r="N3462" s="24"/>
      <c r="Q3462" s="8" t="s">
        <v>10445</v>
      </c>
      <c r="T3462" s="19" t="s">
        <v>10446</v>
      </c>
      <c r="AA3462" s="3" t="s">
        <v>8445</v>
      </c>
      <c r="AB3462" s="61"/>
      <c r="AD3462" s="9" t="s">
        <v>126</v>
      </c>
      <c r="AF3462" s="9" t="s">
        <v>11</v>
      </c>
      <c r="AH3462" s="9" t="s">
        <v>82</v>
      </c>
      <c r="AJ3462" s="9" t="s">
        <v>31</v>
      </c>
      <c r="AL3462" s="9" t="s">
        <v>16</v>
      </c>
      <c r="AN3462" s="9" t="s">
        <v>106</v>
      </c>
      <c r="AP3462" s="9" t="s">
        <v>48</v>
      </c>
      <c r="AR3462" s="9" t="s">
        <v>13</v>
      </c>
      <c r="AT3462" s="9" t="s">
        <v>41</v>
      </c>
      <c r="AV3462" s="9" t="s">
        <v>123</v>
      </c>
    </row>
    <row r="3463" spans="1:52" hidden="1">
      <c r="A3463" s="69" t="s">
        <v>10447</v>
      </c>
      <c r="B3463" s="70" t="s">
        <v>10448</v>
      </c>
      <c r="F3463" s="60">
        <v>60</v>
      </c>
      <c r="G3463" s="40">
        <v>60</v>
      </c>
      <c r="I3463" s="8"/>
      <c r="J3463" s="6"/>
      <c r="K3463" s="64"/>
      <c r="N3463" s="24"/>
      <c r="Q3463" s="8" t="s">
        <v>10449</v>
      </c>
      <c r="T3463" s="19" t="s">
        <v>10450</v>
      </c>
      <c r="AA3463" s="3" t="s">
        <v>8445</v>
      </c>
      <c r="AB3463" s="61"/>
      <c r="AD3463" s="9" t="s">
        <v>126</v>
      </c>
      <c r="AF3463" s="9" t="s">
        <v>11</v>
      </c>
      <c r="AH3463" s="9" t="s">
        <v>82</v>
      </c>
      <c r="AJ3463" s="9" t="s">
        <v>31</v>
      </c>
      <c r="AL3463" s="9" t="s">
        <v>106</v>
      </c>
      <c r="AN3463" s="9" t="s">
        <v>24</v>
      </c>
      <c r="AP3463" s="9" t="s">
        <v>48</v>
      </c>
      <c r="AR3463" s="9" t="s">
        <v>13</v>
      </c>
      <c r="AT3463" s="9" t="s">
        <v>123</v>
      </c>
    </row>
    <row r="3464" spans="1:52" hidden="1">
      <c r="A3464" s="69" t="s">
        <v>10451</v>
      </c>
      <c r="B3464" s="70" t="s">
        <v>10452</v>
      </c>
      <c r="F3464" s="60">
        <v>140</v>
      </c>
      <c r="G3464" s="40">
        <v>140</v>
      </c>
      <c r="I3464" s="8"/>
      <c r="J3464" s="6"/>
      <c r="K3464" s="64"/>
      <c r="N3464" s="24"/>
      <c r="Q3464" s="8" t="s">
        <v>10453</v>
      </c>
      <c r="T3464" s="19" t="s">
        <v>10454</v>
      </c>
      <c r="AA3464" s="3" t="s">
        <v>8445</v>
      </c>
      <c r="AB3464" s="61"/>
      <c r="AD3464" s="9" t="s">
        <v>126</v>
      </c>
      <c r="AF3464" s="9" t="s">
        <v>11</v>
      </c>
      <c r="AH3464" s="9" t="s">
        <v>82</v>
      </c>
      <c r="AJ3464" s="9" t="s">
        <v>31</v>
      </c>
      <c r="AL3464" s="9" t="s">
        <v>106</v>
      </c>
      <c r="AN3464" s="9" t="s">
        <v>24</v>
      </c>
      <c r="AP3464" s="9" t="s">
        <v>50</v>
      </c>
      <c r="AR3464" s="9" t="s">
        <v>13</v>
      </c>
      <c r="AT3464" s="9" t="s">
        <v>123</v>
      </c>
    </row>
    <row r="3465" spans="1:52" hidden="1">
      <c r="A3465" s="69" t="s">
        <v>10455</v>
      </c>
      <c r="B3465" s="70" t="s">
        <v>10456</v>
      </c>
      <c r="F3465" s="60">
        <v>2</v>
      </c>
      <c r="G3465" s="40">
        <v>2</v>
      </c>
      <c r="I3465" s="8"/>
      <c r="J3465" s="6"/>
      <c r="K3465" s="64"/>
      <c r="N3465" s="24"/>
      <c r="T3465" s="19" t="s">
        <v>10457</v>
      </c>
      <c r="AA3465" s="3" t="s">
        <v>7226</v>
      </c>
      <c r="AB3465" s="61"/>
      <c r="AD3465" s="9" t="s">
        <v>206</v>
      </c>
    </row>
    <row r="3466" spans="1:52" hidden="1">
      <c r="A3466" s="69" t="s">
        <v>10458</v>
      </c>
      <c r="B3466" s="70" t="s">
        <v>7218</v>
      </c>
      <c r="F3466" s="60">
        <v>63</v>
      </c>
      <c r="G3466" s="40">
        <v>63</v>
      </c>
      <c r="I3466" s="8"/>
      <c r="J3466" s="6"/>
      <c r="K3466" s="64"/>
      <c r="N3466" s="24"/>
      <c r="Q3466" s="8" t="s">
        <v>7219</v>
      </c>
      <c r="T3466" s="19" t="s">
        <v>10459</v>
      </c>
      <c r="AA3466" s="3" t="s">
        <v>2471</v>
      </c>
      <c r="AB3466" s="61"/>
      <c r="AD3466" s="9" t="s">
        <v>126</v>
      </c>
      <c r="AF3466" s="9" t="s">
        <v>11</v>
      </c>
      <c r="AH3466" s="9" t="s">
        <v>16</v>
      </c>
      <c r="AJ3466" s="9" t="s">
        <v>82</v>
      </c>
      <c r="AL3466" s="9" t="s">
        <v>1567</v>
      </c>
      <c r="AN3466" s="9" t="s">
        <v>106</v>
      </c>
      <c r="AP3466" s="9" t="s">
        <v>48</v>
      </c>
      <c r="AR3466" s="9" t="s">
        <v>13</v>
      </c>
      <c r="AT3466" s="9" t="s">
        <v>123</v>
      </c>
    </row>
    <row r="3467" spans="1:52" hidden="1">
      <c r="A3467" s="69" t="s">
        <v>10460</v>
      </c>
      <c r="B3467" s="70" t="s">
        <v>4143</v>
      </c>
      <c r="F3467" s="60">
        <v>138</v>
      </c>
      <c r="G3467" s="40">
        <v>138</v>
      </c>
      <c r="I3467" s="8"/>
      <c r="J3467" s="6"/>
      <c r="K3467" s="64"/>
      <c r="N3467" s="24"/>
      <c r="Q3467" s="8" t="s">
        <v>4144</v>
      </c>
      <c r="T3467" s="19" t="s">
        <v>10461</v>
      </c>
      <c r="AA3467" s="3" t="s">
        <v>2471</v>
      </c>
      <c r="AB3467" s="61"/>
      <c r="AD3467" s="9" t="s">
        <v>126</v>
      </c>
      <c r="AF3467" s="9" t="s">
        <v>11</v>
      </c>
      <c r="AH3467" s="9" t="s">
        <v>82</v>
      </c>
      <c r="AJ3467" s="9" t="s">
        <v>1567</v>
      </c>
      <c r="AL3467" s="9" t="s">
        <v>106</v>
      </c>
      <c r="AN3467" s="9" t="s">
        <v>50</v>
      </c>
      <c r="AP3467" s="9" t="s">
        <v>13</v>
      </c>
      <c r="AR3467" s="9" t="s">
        <v>123</v>
      </c>
    </row>
    <row r="3468" spans="1:52" hidden="1">
      <c r="A3468" s="69" t="s">
        <v>10462</v>
      </c>
      <c r="B3468" s="70" t="s">
        <v>334</v>
      </c>
      <c r="F3468" s="60">
        <v>33</v>
      </c>
      <c r="G3468" s="40">
        <v>33</v>
      </c>
      <c r="I3468" s="8"/>
      <c r="J3468" s="6"/>
      <c r="K3468" s="64"/>
      <c r="N3468" s="24"/>
      <c r="Q3468" s="8" t="s">
        <v>8868</v>
      </c>
      <c r="T3468" s="19" t="s">
        <v>10463</v>
      </c>
      <c r="AA3468" s="3" t="s">
        <v>2471</v>
      </c>
      <c r="AB3468" s="61"/>
      <c r="AD3468" s="9" t="s">
        <v>126</v>
      </c>
      <c r="AF3468" s="9" t="s">
        <v>11</v>
      </c>
      <c r="AH3468" s="9" t="s">
        <v>16</v>
      </c>
      <c r="AJ3468" s="9" t="s">
        <v>82</v>
      </c>
      <c r="AL3468" s="9" t="s">
        <v>1567</v>
      </c>
      <c r="AN3468" s="9" t="s">
        <v>106</v>
      </c>
      <c r="AP3468" s="9" t="s">
        <v>48</v>
      </c>
      <c r="AR3468" s="9" t="s">
        <v>13</v>
      </c>
      <c r="AT3468" s="9" t="s">
        <v>123</v>
      </c>
    </row>
    <row r="3469" spans="1:52" hidden="1">
      <c r="A3469" s="69" t="s">
        <v>10464</v>
      </c>
      <c r="B3469" s="70" t="s">
        <v>10465</v>
      </c>
      <c r="F3469" s="60">
        <v>1</v>
      </c>
      <c r="G3469" s="40">
        <v>1</v>
      </c>
      <c r="I3469" s="8"/>
      <c r="J3469" s="6"/>
      <c r="K3469" s="64"/>
      <c r="N3469" s="24"/>
      <c r="T3469" s="19" t="s">
        <v>10466</v>
      </c>
      <c r="AA3469" s="3" t="s">
        <v>2869</v>
      </c>
      <c r="AB3469" s="61"/>
      <c r="AD3469" s="9" t="s">
        <v>56</v>
      </c>
      <c r="AF3469" s="9" t="s">
        <v>13</v>
      </c>
      <c r="AH3469" s="9" t="s">
        <v>123</v>
      </c>
    </row>
    <row r="3470" spans="1:52" hidden="1">
      <c r="A3470" s="69" t="s">
        <v>10467</v>
      </c>
      <c r="B3470" s="70" t="s">
        <v>10468</v>
      </c>
      <c r="F3470" s="60">
        <v>2</v>
      </c>
      <c r="G3470" s="40">
        <v>2</v>
      </c>
      <c r="I3470" s="8"/>
      <c r="J3470" s="6"/>
      <c r="K3470" s="64"/>
      <c r="N3470" s="24"/>
      <c r="Q3470" s="8" t="s">
        <v>10469</v>
      </c>
      <c r="T3470" s="19" t="s">
        <v>10470</v>
      </c>
      <c r="AA3470" s="3" t="s">
        <v>7226</v>
      </c>
      <c r="AB3470" s="61"/>
      <c r="AD3470" s="9" t="s">
        <v>126</v>
      </c>
      <c r="AF3470" s="9" t="s">
        <v>11</v>
      </c>
      <c r="AH3470" s="9" t="s">
        <v>82</v>
      </c>
      <c r="AJ3470" s="9" t="s">
        <v>31</v>
      </c>
      <c r="AL3470" s="9" t="s">
        <v>16</v>
      </c>
      <c r="AN3470" s="9" t="s">
        <v>49</v>
      </c>
      <c r="AP3470" s="9" t="s">
        <v>13</v>
      </c>
      <c r="AR3470" s="9" t="s">
        <v>24</v>
      </c>
      <c r="AT3470" s="9" t="s">
        <v>37</v>
      </c>
      <c r="AV3470" s="9" t="s">
        <v>50</v>
      </c>
      <c r="AX3470" s="9" t="s">
        <v>123</v>
      </c>
    </row>
    <row r="3471" spans="1:52" hidden="1">
      <c r="A3471" s="69" t="s">
        <v>10471</v>
      </c>
      <c r="B3471" s="70" t="s">
        <v>10472</v>
      </c>
      <c r="F3471" s="60">
        <v>2</v>
      </c>
      <c r="G3471" s="40">
        <v>2</v>
      </c>
      <c r="I3471" s="8"/>
      <c r="J3471" s="6"/>
      <c r="K3471" s="64"/>
      <c r="N3471" s="24"/>
      <c r="Q3471" s="8" t="s">
        <v>10473</v>
      </c>
      <c r="T3471" s="19" t="s">
        <v>10474</v>
      </c>
      <c r="AA3471" s="3" t="s">
        <v>7226</v>
      </c>
      <c r="AB3471" s="61"/>
      <c r="AD3471" s="9" t="s">
        <v>126</v>
      </c>
      <c r="AF3471" s="9" t="s">
        <v>11</v>
      </c>
      <c r="AH3471" s="9" t="s">
        <v>82</v>
      </c>
      <c r="AJ3471" s="9" t="s">
        <v>31</v>
      </c>
      <c r="AL3471" s="9" t="s">
        <v>16</v>
      </c>
      <c r="AN3471" s="9" t="s">
        <v>49</v>
      </c>
      <c r="AP3471" s="9" t="s">
        <v>13</v>
      </c>
      <c r="AR3471" s="9" t="s">
        <v>24</v>
      </c>
      <c r="AT3471" s="9" t="s">
        <v>37</v>
      </c>
      <c r="AV3471" s="9" t="s">
        <v>50</v>
      </c>
      <c r="AX3471" s="9" t="s">
        <v>123</v>
      </c>
    </row>
    <row r="3472" spans="1:52" hidden="1">
      <c r="A3472" s="69" t="s">
        <v>10475</v>
      </c>
      <c r="B3472" s="70" t="s">
        <v>10476</v>
      </c>
      <c r="F3472" s="60">
        <v>15</v>
      </c>
      <c r="G3472" s="40">
        <v>15</v>
      </c>
      <c r="I3472" s="8"/>
      <c r="J3472" s="6"/>
      <c r="K3472" s="64"/>
      <c r="N3472" s="24"/>
      <c r="AA3472" s="3" t="s">
        <v>10477</v>
      </c>
      <c r="AB3472" s="61"/>
      <c r="AD3472" s="9" t="s">
        <v>56</v>
      </c>
      <c r="AF3472" s="9" t="s">
        <v>13</v>
      </c>
      <c r="AH3472" s="9" t="s">
        <v>123</v>
      </c>
    </row>
    <row r="3473" spans="1:52" hidden="1">
      <c r="A3473" s="69" t="s">
        <v>10478</v>
      </c>
      <c r="B3473" s="70" t="s">
        <v>6530</v>
      </c>
      <c r="F3473" s="60">
        <v>220</v>
      </c>
      <c r="G3473" s="40">
        <v>220</v>
      </c>
      <c r="I3473" s="8"/>
      <c r="J3473" s="6"/>
      <c r="K3473" s="64"/>
      <c r="N3473" s="24"/>
      <c r="Q3473" s="8" t="s">
        <v>6531</v>
      </c>
      <c r="AA3473" s="3" t="s">
        <v>2963</v>
      </c>
      <c r="AB3473" s="61"/>
      <c r="AD3473" s="9" t="s">
        <v>126</v>
      </c>
      <c r="AF3473" s="9" t="s">
        <v>16</v>
      </c>
      <c r="AH3473" s="9" t="s">
        <v>154</v>
      </c>
    </row>
    <row r="3474" spans="1:52" hidden="1">
      <c r="A3474" s="69" t="s">
        <v>10479</v>
      </c>
      <c r="B3474" s="70" t="s">
        <v>366</v>
      </c>
      <c r="F3474" s="60">
        <v>4800</v>
      </c>
      <c r="G3474" s="40">
        <v>4800</v>
      </c>
      <c r="I3474" s="8"/>
      <c r="J3474" s="6"/>
      <c r="K3474" s="64"/>
      <c r="N3474" s="24"/>
      <c r="Q3474" s="8" t="s">
        <v>6238</v>
      </c>
      <c r="T3474" s="19" t="s">
        <v>10480</v>
      </c>
      <c r="AA3474" s="3" t="s">
        <v>2655</v>
      </c>
      <c r="AB3474" s="61"/>
      <c r="AD3474" s="9" t="s">
        <v>126</v>
      </c>
      <c r="AF3474" s="9" t="s">
        <v>11</v>
      </c>
      <c r="AH3474" s="9" t="s">
        <v>2</v>
      </c>
      <c r="AJ3474" s="9" t="s">
        <v>168</v>
      </c>
      <c r="AL3474" s="9" t="s">
        <v>168</v>
      </c>
      <c r="AN3474" s="9" t="s">
        <v>88</v>
      </c>
      <c r="AP3474" s="9" t="s">
        <v>123</v>
      </c>
    </row>
    <row r="3475" spans="1:52" hidden="1">
      <c r="A3475" s="69" t="s">
        <v>10481</v>
      </c>
      <c r="B3475" s="70" t="s">
        <v>10482</v>
      </c>
      <c r="F3475" s="60">
        <v>30</v>
      </c>
      <c r="G3475" s="40">
        <v>30</v>
      </c>
      <c r="I3475" s="8"/>
      <c r="J3475" s="6"/>
      <c r="K3475" s="64"/>
      <c r="N3475" s="24"/>
      <c r="Q3475" s="8" t="s">
        <v>10483</v>
      </c>
      <c r="T3475" s="19" t="s">
        <v>10484</v>
      </c>
      <c r="AA3475" s="3" t="s">
        <v>1893</v>
      </c>
      <c r="AB3475" s="61"/>
      <c r="AD3475" s="9" t="s">
        <v>126</v>
      </c>
      <c r="AF3475" s="9" t="s">
        <v>11</v>
      </c>
      <c r="AH3475" s="9" t="s">
        <v>16</v>
      </c>
      <c r="AJ3475" s="9" t="s">
        <v>2</v>
      </c>
      <c r="AL3475" s="9" t="s">
        <v>91</v>
      </c>
      <c r="AN3475" s="9" t="s">
        <v>40</v>
      </c>
      <c r="AP3475" s="9" t="s">
        <v>57</v>
      </c>
      <c r="AR3475" s="9" t="s">
        <v>7</v>
      </c>
      <c r="AT3475" s="9" t="s">
        <v>13</v>
      </c>
      <c r="AV3475" s="9" t="s">
        <v>123</v>
      </c>
    </row>
    <row r="3476" spans="1:52" hidden="1">
      <c r="A3476" s="69" t="s">
        <v>10485</v>
      </c>
      <c r="B3476" s="70" t="s">
        <v>10486</v>
      </c>
      <c r="F3476" s="60">
        <v>57</v>
      </c>
      <c r="G3476" s="40">
        <v>57</v>
      </c>
      <c r="I3476" s="8"/>
      <c r="J3476" s="6"/>
      <c r="K3476" s="64"/>
      <c r="N3476" s="24"/>
      <c r="Q3476" s="8" t="s">
        <v>10487</v>
      </c>
      <c r="AA3476" s="3" t="s">
        <v>2963</v>
      </c>
      <c r="AB3476" s="61"/>
      <c r="AD3476" s="9" t="s">
        <v>126</v>
      </c>
      <c r="AF3476" s="9" t="s">
        <v>11</v>
      </c>
    </row>
    <row r="3477" spans="1:52" hidden="1">
      <c r="A3477" s="69" t="s">
        <v>10488</v>
      </c>
      <c r="B3477" s="70" t="s">
        <v>5424</v>
      </c>
      <c r="F3477" s="60">
        <v>30</v>
      </c>
      <c r="G3477" s="40">
        <v>30</v>
      </c>
      <c r="I3477" s="8"/>
      <c r="J3477" s="6"/>
      <c r="K3477" s="64"/>
      <c r="N3477" s="24"/>
      <c r="Q3477" s="8" t="s">
        <v>5425</v>
      </c>
      <c r="T3477" s="19" t="s">
        <v>10489</v>
      </c>
      <c r="AA3477" s="3" t="s">
        <v>2408</v>
      </c>
      <c r="AB3477" s="61"/>
      <c r="AD3477" s="9" t="s">
        <v>126</v>
      </c>
      <c r="AF3477" s="9" t="s">
        <v>11</v>
      </c>
      <c r="AH3477" s="9" t="s">
        <v>2</v>
      </c>
      <c r="AJ3477" s="9" t="s">
        <v>31</v>
      </c>
      <c r="AL3477" s="9" t="s">
        <v>87</v>
      </c>
      <c r="AN3477" s="9" t="s">
        <v>106</v>
      </c>
      <c r="AP3477" s="9" t="s">
        <v>55</v>
      </c>
      <c r="AR3477" s="9" t="s">
        <v>92</v>
      </c>
      <c r="AT3477" s="9" t="s">
        <v>13</v>
      </c>
      <c r="AV3477" s="9" t="s">
        <v>41</v>
      </c>
      <c r="AX3477" s="9" t="s">
        <v>123</v>
      </c>
    </row>
    <row r="3478" spans="1:52" hidden="1">
      <c r="A3478" s="69" t="s">
        <v>10490</v>
      </c>
      <c r="B3478" s="70" t="s">
        <v>10491</v>
      </c>
      <c r="F3478" s="60">
        <v>1</v>
      </c>
      <c r="G3478" s="40">
        <v>1</v>
      </c>
      <c r="I3478" s="8"/>
      <c r="J3478" s="6"/>
      <c r="K3478" s="64"/>
      <c r="N3478" s="24"/>
      <c r="T3478" s="19" t="s">
        <v>10492</v>
      </c>
      <c r="AA3478" s="3" t="s">
        <v>2094</v>
      </c>
      <c r="AB3478" s="61"/>
      <c r="AD3478" s="9" t="s">
        <v>56</v>
      </c>
      <c r="AF3478" s="9" t="s">
        <v>2</v>
      </c>
      <c r="AH3478" s="9" t="s">
        <v>31</v>
      </c>
      <c r="AJ3478" s="9" t="s">
        <v>123</v>
      </c>
    </row>
    <row r="3479" spans="1:52" hidden="1">
      <c r="A3479" s="69" t="s">
        <v>10493</v>
      </c>
      <c r="B3479" s="70" t="s">
        <v>10494</v>
      </c>
      <c r="F3479" s="60">
        <v>1</v>
      </c>
      <c r="G3479" s="40">
        <v>1</v>
      </c>
      <c r="I3479" s="8"/>
      <c r="J3479" s="6"/>
      <c r="K3479" s="64"/>
      <c r="N3479" s="24"/>
      <c r="T3479" s="19" t="s">
        <v>10495</v>
      </c>
      <c r="AA3479" s="3" t="s">
        <v>2094</v>
      </c>
      <c r="AB3479" s="61"/>
      <c r="AD3479" s="9" t="s">
        <v>56</v>
      </c>
      <c r="AF3479" s="9" t="s">
        <v>2</v>
      </c>
      <c r="AH3479" s="9" t="s">
        <v>31</v>
      </c>
      <c r="AJ3479" s="9" t="s">
        <v>123</v>
      </c>
    </row>
    <row r="3480" spans="1:52" hidden="1">
      <c r="A3480" s="69" t="s">
        <v>10496</v>
      </c>
      <c r="B3480" s="70" t="s">
        <v>10497</v>
      </c>
      <c r="F3480" s="60">
        <v>30</v>
      </c>
      <c r="G3480" s="40">
        <v>30</v>
      </c>
      <c r="I3480" s="8"/>
      <c r="J3480" s="6"/>
      <c r="K3480" s="64"/>
      <c r="N3480" s="24"/>
      <c r="Q3480" s="8" t="s">
        <v>10498</v>
      </c>
      <c r="T3480" s="19" t="s">
        <v>10500</v>
      </c>
      <c r="AA3480" s="3" t="s">
        <v>10499</v>
      </c>
      <c r="AB3480" s="61"/>
      <c r="AD3480" s="9" t="s">
        <v>126</v>
      </c>
      <c r="AF3480" s="9" t="s">
        <v>11</v>
      </c>
      <c r="AH3480" s="9" t="s">
        <v>16</v>
      </c>
      <c r="AJ3480" s="9" t="s">
        <v>2</v>
      </c>
      <c r="AL3480" s="9" t="s">
        <v>31</v>
      </c>
      <c r="AN3480" s="9" t="s">
        <v>40</v>
      </c>
      <c r="AP3480" s="9" t="s">
        <v>57</v>
      </c>
      <c r="AR3480" s="9" t="s">
        <v>7</v>
      </c>
      <c r="AT3480" s="9" t="s">
        <v>13</v>
      </c>
      <c r="AV3480" s="9" t="s">
        <v>123</v>
      </c>
    </row>
    <row r="3481" spans="1:52" hidden="1">
      <c r="A3481" s="69" t="s">
        <v>10501</v>
      </c>
      <c r="B3481" s="70" t="s">
        <v>10502</v>
      </c>
      <c r="F3481" s="60">
        <v>30</v>
      </c>
      <c r="G3481" s="40">
        <v>30</v>
      </c>
      <c r="I3481" s="8"/>
      <c r="J3481" s="6"/>
      <c r="K3481" s="64"/>
      <c r="N3481" s="24"/>
      <c r="Q3481" s="8" t="s">
        <v>10503</v>
      </c>
      <c r="T3481" s="19" t="s">
        <v>10504</v>
      </c>
      <c r="AA3481" s="3" t="s">
        <v>10499</v>
      </c>
      <c r="AB3481" s="61"/>
      <c r="AD3481" s="9" t="s">
        <v>126</v>
      </c>
      <c r="AF3481" s="9" t="s">
        <v>11</v>
      </c>
      <c r="AH3481" s="9" t="s">
        <v>2</v>
      </c>
      <c r="AJ3481" s="9" t="s">
        <v>31</v>
      </c>
      <c r="AL3481" s="9" t="s">
        <v>106</v>
      </c>
      <c r="AN3481" s="9" t="s">
        <v>24</v>
      </c>
      <c r="AP3481" s="9" t="s">
        <v>48</v>
      </c>
      <c r="AR3481" s="9" t="s">
        <v>13</v>
      </c>
      <c r="AT3481" s="9" t="s">
        <v>123</v>
      </c>
    </row>
    <row r="3482" spans="1:52" hidden="1">
      <c r="A3482" s="69" t="s">
        <v>10505</v>
      </c>
      <c r="B3482" s="70" t="s">
        <v>10506</v>
      </c>
      <c r="F3482" s="60">
        <v>10</v>
      </c>
      <c r="G3482" s="40">
        <v>10</v>
      </c>
      <c r="I3482" s="8"/>
      <c r="J3482" s="6"/>
      <c r="K3482" s="64"/>
      <c r="N3482" s="24"/>
      <c r="Q3482" s="8" t="s">
        <v>10503</v>
      </c>
      <c r="T3482" s="19" t="s">
        <v>10507</v>
      </c>
      <c r="AA3482" s="3" t="s">
        <v>10499</v>
      </c>
      <c r="AB3482" s="61"/>
      <c r="AD3482" s="9" t="s">
        <v>126</v>
      </c>
      <c r="AF3482" s="9" t="s">
        <v>11</v>
      </c>
      <c r="AH3482" s="9" t="s">
        <v>2</v>
      </c>
      <c r="AJ3482" s="9" t="s">
        <v>31</v>
      </c>
      <c r="AL3482" s="9" t="s">
        <v>106</v>
      </c>
      <c r="AN3482" s="9" t="s">
        <v>24</v>
      </c>
      <c r="AP3482" s="9" t="s">
        <v>48</v>
      </c>
      <c r="AR3482" s="9" t="s">
        <v>13</v>
      </c>
      <c r="AT3482" s="9" t="s">
        <v>123</v>
      </c>
    </row>
    <row r="3483" spans="1:52" hidden="1">
      <c r="A3483" s="69" t="s">
        <v>10508</v>
      </c>
      <c r="B3483" s="70" t="s">
        <v>356</v>
      </c>
      <c r="F3483" s="60">
        <v>3</v>
      </c>
      <c r="G3483" s="40">
        <v>3</v>
      </c>
      <c r="I3483" s="8"/>
      <c r="J3483" s="6"/>
      <c r="K3483" s="64"/>
      <c r="N3483" s="24"/>
      <c r="Q3483" s="8" t="s">
        <v>2955</v>
      </c>
      <c r="T3483" s="19" t="s">
        <v>10509</v>
      </c>
      <c r="AA3483" s="3" t="s">
        <v>1642</v>
      </c>
      <c r="AB3483" s="61"/>
      <c r="AD3483" s="9" t="s">
        <v>126</v>
      </c>
      <c r="AF3483" s="9" t="s">
        <v>11</v>
      </c>
      <c r="AH3483" s="9" t="s">
        <v>82</v>
      </c>
      <c r="AJ3483" s="9" t="s">
        <v>31</v>
      </c>
      <c r="AL3483" s="9" t="s">
        <v>35</v>
      </c>
      <c r="AN3483" s="9" t="s">
        <v>16</v>
      </c>
      <c r="AP3483" s="9" t="s">
        <v>39</v>
      </c>
      <c r="AR3483" s="9" t="s">
        <v>106</v>
      </c>
      <c r="AT3483" s="9" t="s">
        <v>24</v>
      </c>
      <c r="AV3483" s="9" t="s">
        <v>50</v>
      </c>
      <c r="AX3483" s="9" t="s">
        <v>13</v>
      </c>
      <c r="AZ3483" s="9" t="s">
        <v>123</v>
      </c>
    </row>
    <row r="3484" spans="1:52" hidden="1">
      <c r="A3484" s="69" t="s">
        <v>10510</v>
      </c>
      <c r="B3484" s="70" t="s">
        <v>357</v>
      </c>
      <c r="F3484" s="60">
        <v>2</v>
      </c>
      <c r="G3484" s="40">
        <v>2</v>
      </c>
      <c r="I3484" s="8"/>
      <c r="J3484" s="6"/>
      <c r="K3484" s="64"/>
      <c r="N3484" s="24"/>
      <c r="Q3484" s="8" t="s">
        <v>2958</v>
      </c>
      <c r="T3484" s="19" t="s">
        <v>10511</v>
      </c>
      <c r="AA3484" s="3" t="s">
        <v>1642</v>
      </c>
      <c r="AB3484" s="61"/>
      <c r="AD3484" s="9" t="s">
        <v>126</v>
      </c>
      <c r="AF3484" s="9" t="s">
        <v>11</v>
      </c>
      <c r="AH3484" s="9" t="s">
        <v>82</v>
      </c>
      <c r="AJ3484" s="9" t="s">
        <v>31</v>
      </c>
      <c r="AL3484" s="9" t="s">
        <v>35</v>
      </c>
      <c r="AN3484" s="9" t="s">
        <v>106</v>
      </c>
      <c r="AP3484" s="9" t="s">
        <v>24</v>
      </c>
      <c r="AR3484" s="9" t="s">
        <v>48</v>
      </c>
      <c r="AT3484" s="9" t="s">
        <v>13</v>
      </c>
      <c r="AV3484" s="9" t="s">
        <v>123</v>
      </c>
    </row>
    <row r="3485" spans="1:52" hidden="1">
      <c r="A3485" s="69" t="s">
        <v>10512</v>
      </c>
      <c r="B3485" s="70" t="s">
        <v>9147</v>
      </c>
      <c r="F3485" s="60">
        <v>50</v>
      </c>
      <c r="G3485" s="40">
        <v>50</v>
      </c>
      <c r="I3485" s="8"/>
      <c r="J3485" s="6"/>
      <c r="K3485" s="64"/>
      <c r="N3485" s="24"/>
      <c r="Q3485" s="8" t="s">
        <v>9148</v>
      </c>
      <c r="AA3485" s="3" t="s">
        <v>9303</v>
      </c>
      <c r="AB3485" s="61"/>
      <c r="AD3485" s="9" t="s">
        <v>126</v>
      </c>
      <c r="AF3485" s="9" t="s">
        <v>11</v>
      </c>
      <c r="AH3485" s="9" t="s">
        <v>82</v>
      </c>
      <c r="AJ3485" s="9" t="s">
        <v>31</v>
      </c>
      <c r="AL3485" s="9" t="s">
        <v>106</v>
      </c>
      <c r="AN3485" s="9" t="s">
        <v>48</v>
      </c>
      <c r="AP3485" s="9" t="s">
        <v>13</v>
      </c>
      <c r="AR3485" s="9" t="s">
        <v>123</v>
      </c>
    </row>
    <row r="3486" spans="1:52" hidden="1">
      <c r="A3486" s="69" t="s">
        <v>10513</v>
      </c>
      <c r="B3486" s="70" t="s">
        <v>10514</v>
      </c>
      <c r="F3486" s="60">
        <v>20</v>
      </c>
      <c r="G3486" s="40">
        <v>20</v>
      </c>
      <c r="I3486" s="8"/>
      <c r="J3486" s="6"/>
      <c r="K3486" s="64"/>
      <c r="N3486" s="24"/>
      <c r="Q3486" s="8" t="s">
        <v>10515</v>
      </c>
      <c r="T3486" s="19" t="s">
        <v>10516</v>
      </c>
      <c r="AA3486" s="3" t="s">
        <v>9075</v>
      </c>
      <c r="AB3486" s="61"/>
      <c r="AD3486" s="9" t="s">
        <v>126</v>
      </c>
      <c r="AF3486" s="9" t="s">
        <v>11</v>
      </c>
      <c r="AH3486" s="9" t="s">
        <v>82</v>
      </c>
      <c r="AJ3486" s="9" t="s">
        <v>31</v>
      </c>
      <c r="AL3486" s="9" t="s">
        <v>106</v>
      </c>
      <c r="AN3486" s="9" t="s">
        <v>24</v>
      </c>
      <c r="AP3486" s="9" t="s">
        <v>48</v>
      </c>
      <c r="AR3486" s="9" t="s">
        <v>13</v>
      </c>
      <c r="AT3486" s="9" t="s">
        <v>123</v>
      </c>
    </row>
    <row r="3487" spans="1:52" hidden="1">
      <c r="A3487" s="69" t="s">
        <v>10517</v>
      </c>
      <c r="B3487" s="70" t="s">
        <v>10518</v>
      </c>
      <c r="F3487" s="60">
        <v>10</v>
      </c>
      <c r="G3487" s="40">
        <v>10</v>
      </c>
      <c r="I3487" s="8"/>
      <c r="J3487" s="6"/>
      <c r="K3487" s="64"/>
      <c r="N3487" s="24"/>
      <c r="Q3487" s="8" t="s">
        <v>10519</v>
      </c>
      <c r="T3487" s="19" t="s">
        <v>10520</v>
      </c>
      <c r="AA3487" s="3" t="s">
        <v>9075</v>
      </c>
      <c r="AB3487" s="61"/>
      <c r="AD3487" s="9" t="s">
        <v>126</v>
      </c>
      <c r="AF3487" s="9" t="s">
        <v>11</v>
      </c>
      <c r="AH3487" s="9" t="s">
        <v>82</v>
      </c>
      <c r="AJ3487" s="9" t="s">
        <v>31</v>
      </c>
      <c r="AL3487" s="9" t="s">
        <v>16</v>
      </c>
      <c r="AN3487" s="9" t="s">
        <v>106</v>
      </c>
      <c r="AP3487" s="9" t="s">
        <v>24</v>
      </c>
      <c r="AR3487" s="9" t="s">
        <v>48</v>
      </c>
      <c r="AT3487" s="9" t="s">
        <v>13</v>
      </c>
      <c r="AV3487" s="9" t="s">
        <v>123</v>
      </c>
    </row>
    <row r="3488" spans="1:52" hidden="1">
      <c r="A3488" s="69" t="s">
        <v>10521</v>
      </c>
      <c r="B3488" s="70" t="s">
        <v>10522</v>
      </c>
      <c r="F3488" s="60">
        <v>10</v>
      </c>
      <c r="G3488" s="40">
        <v>10</v>
      </c>
      <c r="I3488" s="8"/>
      <c r="J3488" s="6"/>
      <c r="K3488" s="64"/>
      <c r="N3488" s="24"/>
      <c r="Q3488" s="8" t="s">
        <v>10523</v>
      </c>
      <c r="T3488" s="19" t="s">
        <v>10524</v>
      </c>
      <c r="AA3488" s="3" t="s">
        <v>9075</v>
      </c>
      <c r="AB3488" s="61"/>
      <c r="AD3488" s="9" t="s">
        <v>126</v>
      </c>
      <c r="AF3488" s="9" t="s">
        <v>11</v>
      </c>
      <c r="AH3488" s="9" t="s">
        <v>82</v>
      </c>
      <c r="AJ3488" s="9" t="s">
        <v>31</v>
      </c>
      <c r="AL3488" s="9" t="s">
        <v>16</v>
      </c>
      <c r="AN3488" s="9" t="s">
        <v>106</v>
      </c>
      <c r="AP3488" s="9" t="s">
        <v>24</v>
      </c>
      <c r="AR3488" s="9" t="s">
        <v>48</v>
      </c>
      <c r="AT3488" s="9" t="s">
        <v>13</v>
      </c>
      <c r="AV3488" s="9" t="s">
        <v>123</v>
      </c>
    </row>
    <row r="3489" spans="1:50" hidden="1">
      <c r="A3489" s="69" t="s">
        <v>10525</v>
      </c>
      <c r="B3489" s="70" t="s">
        <v>10526</v>
      </c>
      <c r="F3489" s="60">
        <v>10</v>
      </c>
      <c r="G3489" s="40">
        <v>10</v>
      </c>
      <c r="I3489" s="8"/>
      <c r="J3489" s="6"/>
      <c r="K3489" s="64"/>
      <c r="N3489" s="24"/>
      <c r="Q3489" s="8" t="s">
        <v>10527</v>
      </c>
      <c r="T3489" s="19" t="s">
        <v>10528</v>
      </c>
      <c r="AA3489" s="3" t="s">
        <v>9075</v>
      </c>
      <c r="AB3489" s="61"/>
      <c r="AD3489" s="9" t="s">
        <v>126</v>
      </c>
      <c r="AF3489" s="9" t="s">
        <v>11</v>
      </c>
      <c r="AH3489" s="9" t="s">
        <v>82</v>
      </c>
      <c r="AJ3489" s="9" t="s">
        <v>31</v>
      </c>
      <c r="AL3489" s="9" t="s">
        <v>106</v>
      </c>
      <c r="AN3489" s="9" t="s">
        <v>48</v>
      </c>
      <c r="AP3489" s="9" t="s">
        <v>13</v>
      </c>
      <c r="AR3489" s="9" t="s">
        <v>123</v>
      </c>
    </row>
    <row r="3490" spans="1:50" hidden="1">
      <c r="A3490" s="69" t="s">
        <v>10529</v>
      </c>
      <c r="B3490" s="70" t="s">
        <v>10530</v>
      </c>
      <c r="F3490" s="60">
        <v>10</v>
      </c>
      <c r="G3490" s="40">
        <v>10</v>
      </c>
      <c r="I3490" s="8"/>
      <c r="J3490" s="6"/>
      <c r="K3490" s="64"/>
      <c r="N3490" s="24"/>
      <c r="Q3490" s="8" t="s">
        <v>10531</v>
      </c>
      <c r="T3490" s="19" t="s">
        <v>10532</v>
      </c>
      <c r="AA3490" s="3" t="s">
        <v>9075</v>
      </c>
      <c r="AB3490" s="61"/>
      <c r="AD3490" s="9" t="s">
        <v>126</v>
      </c>
      <c r="AF3490" s="9" t="s">
        <v>11</v>
      </c>
      <c r="AH3490" s="9" t="s">
        <v>82</v>
      </c>
      <c r="AJ3490" s="9" t="s">
        <v>31</v>
      </c>
      <c r="AL3490" s="9" t="s">
        <v>16</v>
      </c>
      <c r="AN3490" s="9" t="s">
        <v>106</v>
      </c>
      <c r="AP3490" s="9" t="s">
        <v>24</v>
      </c>
      <c r="AR3490" s="9" t="s">
        <v>50</v>
      </c>
      <c r="AT3490" s="9" t="s">
        <v>13</v>
      </c>
      <c r="AV3490" s="9" t="s">
        <v>123</v>
      </c>
    </row>
    <row r="3491" spans="1:50" hidden="1">
      <c r="A3491" s="69" t="s">
        <v>10533</v>
      </c>
      <c r="B3491" s="70" t="s">
        <v>10534</v>
      </c>
      <c r="F3491" s="60">
        <v>130</v>
      </c>
      <c r="G3491" s="40">
        <v>130</v>
      </c>
      <c r="I3491" s="8"/>
      <c r="J3491" s="6"/>
      <c r="K3491" s="64"/>
      <c r="N3491" s="24"/>
      <c r="Q3491" s="8" t="s">
        <v>10535</v>
      </c>
      <c r="T3491" s="19" t="s">
        <v>10536</v>
      </c>
      <c r="AA3491" s="3" t="s">
        <v>9075</v>
      </c>
      <c r="AB3491" s="61"/>
      <c r="AD3491" s="9" t="s">
        <v>126</v>
      </c>
      <c r="AF3491" s="9" t="s">
        <v>11</v>
      </c>
      <c r="AH3491" s="9" t="s">
        <v>82</v>
      </c>
      <c r="AJ3491" s="9" t="s">
        <v>31</v>
      </c>
      <c r="AL3491" s="9" t="s">
        <v>106</v>
      </c>
      <c r="AN3491" s="9" t="s">
        <v>24</v>
      </c>
      <c r="AP3491" s="9" t="s">
        <v>48</v>
      </c>
      <c r="AR3491" s="9" t="s">
        <v>13</v>
      </c>
      <c r="AT3491" s="9" t="s">
        <v>123</v>
      </c>
    </row>
    <row r="3492" spans="1:50" hidden="1">
      <c r="A3492" s="69" t="s">
        <v>10537</v>
      </c>
      <c r="B3492" s="70" t="s">
        <v>10538</v>
      </c>
      <c r="F3492" s="60">
        <v>70</v>
      </c>
      <c r="G3492" s="40">
        <v>70</v>
      </c>
      <c r="I3492" s="8"/>
      <c r="J3492" s="6"/>
      <c r="K3492" s="64"/>
      <c r="N3492" s="24"/>
      <c r="Q3492" s="8" t="s">
        <v>10527</v>
      </c>
      <c r="T3492" s="19" t="s">
        <v>10539</v>
      </c>
      <c r="AA3492" s="3" t="s">
        <v>9075</v>
      </c>
      <c r="AB3492" s="61"/>
      <c r="AD3492" s="9" t="s">
        <v>126</v>
      </c>
      <c r="AF3492" s="9" t="s">
        <v>11</v>
      </c>
      <c r="AH3492" s="9" t="s">
        <v>82</v>
      </c>
      <c r="AJ3492" s="9" t="s">
        <v>31</v>
      </c>
      <c r="AL3492" s="9" t="s">
        <v>106</v>
      </c>
      <c r="AN3492" s="9" t="s">
        <v>48</v>
      </c>
      <c r="AP3492" s="9" t="s">
        <v>13</v>
      </c>
      <c r="AR3492" s="9" t="s">
        <v>123</v>
      </c>
    </row>
    <row r="3493" spans="1:50" hidden="1">
      <c r="A3493" s="69" t="s">
        <v>10540</v>
      </c>
      <c r="B3493" s="70" t="s">
        <v>10541</v>
      </c>
      <c r="F3493" s="60">
        <v>20</v>
      </c>
      <c r="G3493" s="40">
        <v>20</v>
      </c>
      <c r="I3493" s="8"/>
      <c r="J3493" s="6"/>
      <c r="K3493" s="64"/>
      <c r="N3493" s="24"/>
      <c r="Q3493" s="8" t="s">
        <v>10542</v>
      </c>
      <c r="T3493" s="19" t="s">
        <v>10543</v>
      </c>
      <c r="AA3493" s="3" t="s">
        <v>9075</v>
      </c>
      <c r="AB3493" s="61"/>
      <c r="AD3493" s="9" t="s">
        <v>126</v>
      </c>
      <c r="AF3493" s="9" t="s">
        <v>11</v>
      </c>
      <c r="AH3493" s="9" t="s">
        <v>82</v>
      </c>
      <c r="AJ3493" s="9" t="s">
        <v>31</v>
      </c>
      <c r="AL3493" s="9" t="s">
        <v>106</v>
      </c>
      <c r="AN3493" s="9" t="s">
        <v>48</v>
      </c>
      <c r="AP3493" s="9" t="s">
        <v>13</v>
      </c>
      <c r="AR3493" s="9" t="s">
        <v>123</v>
      </c>
    </row>
    <row r="3494" spans="1:50" hidden="1">
      <c r="A3494" s="69" t="s">
        <v>10544</v>
      </c>
      <c r="B3494" s="70" t="s">
        <v>10545</v>
      </c>
      <c r="F3494" s="60">
        <v>40</v>
      </c>
      <c r="G3494" s="40">
        <v>40</v>
      </c>
      <c r="I3494" s="8"/>
      <c r="J3494" s="6"/>
      <c r="K3494" s="64"/>
      <c r="N3494" s="24"/>
      <c r="Q3494" s="8" t="s">
        <v>10546</v>
      </c>
      <c r="T3494" s="19" t="s">
        <v>10547</v>
      </c>
      <c r="AA3494" s="3" t="s">
        <v>1831</v>
      </c>
      <c r="AB3494" s="61"/>
      <c r="AD3494" s="9" t="s">
        <v>126</v>
      </c>
      <c r="AF3494" s="9" t="s">
        <v>11</v>
      </c>
      <c r="AH3494" s="9" t="s">
        <v>2</v>
      </c>
      <c r="AJ3494" s="9" t="s">
        <v>106</v>
      </c>
      <c r="AL3494" s="9" t="s">
        <v>31</v>
      </c>
      <c r="AN3494" s="9" t="s">
        <v>24</v>
      </c>
      <c r="AP3494" s="9" t="s">
        <v>48</v>
      </c>
      <c r="AR3494" s="9" t="s">
        <v>13</v>
      </c>
      <c r="AT3494" s="9" t="s">
        <v>123</v>
      </c>
    </row>
    <row r="3495" spans="1:50" hidden="1">
      <c r="A3495" s="69" t="s">
        <v>10548</v>
      </c>
      <c r="B3495" s="70" t="s">
        <v>1352</v>
      </c>
      <c r="F3495" s="60">
        <v>10</v>
      </c>
      <c r="G3495" s="40">
        <v>10</v>
      </c>
      <c r="I3495" s="8"/>
      <c r="J3495" s="6"/>
      <c r="K3495" s="64"/>
      <c r="N3495" s="24"/>
      <c r="T3495" s="19" t="s">
        <v>10549</v>
      </c>
      <c r="AA3495" s="3" t="s">
        <v>1804</v>
      </c>
      <c r="AB3495" s="61"/>
      <c r="AD3495" s="9" t="s">
        <v>126</v>
      </c>
      <c r="AF3495" s="9" t="s">
        <v>11</v>
      </c>
      <c r="AH3495" s="9" t="s">
        <v>16</v>
      </c>
      <c r="AJ3495" s="9" t="s">
        <v>45</v>
      </c>
      <c r="AL3495" s="9" t="s">
        <v>67</v>
      </c>
      <c r="AN3495" s="9" t="s">
        <v>2</v>
      </c>
      <c r="AP3495" s="9" t="s">
        <v>106</v>
      </c>
      <c r="AR3495" s="9" t="s">
        <v>7</v>
      </c>
      <c r="AT3495" s="9" t="s">
        <v>18</v>
      </c>
      <c r="AV3495" s="9" t="s">
        <v>13</v>
      </c>
      <c r="AX3495" s="9" t="s">
        <v>123</v>
      </c>
    </row>
    <row r="3496" spans="1:50" hidden="1">
      <c r="A3496" s="69" t="s">
        <v>10550</v>
      </c>
      <c r="B3496" s="70" t="s">
        <v>10551</v>
      </c>
      <c r="F3496" s="60">
        <v>247</v>
      </c>
      <c r="G3496" s="40">
        <v>247</v>
      </c>
      <c r="I3496" s="8"/>
      <c r="J3496" s="6"/>
      <c r="K3496" s="64"/>
      <c r="N3496" s="24"/>
      <c r="T3496" s="19" t="s">
        <v>10552</v>
      </c>
      <c r="AA3496" s="3" t="s">
        <v>1818</v>
      </c>
      <c r="AB3496" s="61"/>
      <c r="AD3496" s="9" t="s">
        <v>56</v>
      </c>
      <c r="AF3496" s="9" t="s">
        <v>26</v>
      </c>
      <c r="AH3496" s="9" t="s">
        <v>31</v>
      </c>
      <c r="AJ3496" s="9" t="s">
        <v>123</v>
      </c>
    </row>
    <row r="3497" spans="1:50" hidden="1">
      <c r="A3497" s="69" t="s">
        <v>10553</v>
      </c>
      <c r="B3497" s="70" t="s">
        <v>268</v>
      </c>
      <c r="F3497" s="60">
        <v>148</v>
      </c>
      <c r="G3497" s="40">
        <v>148</v>
      </c>
      <c r="I3497" s="8"/>
      <c r="J3497" s="6"/>
      <c r="K3497" s="64"/>
      <c r="N3497" s="24"/>
      <c r="T3497" s="19" t="s">
        <v>10554</v>
      </c>
      <c r="AA3497" s="3" t="s">
        <v>222</v>
      </c>
      <c r="AB3497" s="61"/>
      <c r="AD3497" s="9" t="s">
        <v>56</v>
      </c>
      <c r="AF3497" s="9" t="s">
        <v>82</v>
      </c>
      <c r="AH3497" s="9" t="s">
        <v>31</v>
      </c>
      <c r="AJ3497" s="9" t="s">
        <v>123</v>
      </c>
    </row>
    <row r="3498" spans="1:50" hidden="1">
      <c r="A3498" s="69" t="s">
        <v>10555</v>
      </c>
      <c r="B3498" s="70" t="s">
        <v>3171</v>
      </c>
      <c r="F3498" s="60">
        <v>153</v>
      </c>
      <c r="G3498" s="40">
        <v>153</v>
      </c>
      <c r="I3498" s="8"/>
      <c r="J3498" s="6"/>
      <c r="K3498" s="64"/>
      <c r="N3498" s="24"/>
      <c r="T3498" s="19" t="s">
        <v>10556</v>
      </c>
      <c r="AA3498" s="3" t="s">
        <v>222</v>
      </c>
      <c r="AB3498" s="61"/>
      <c r="AD3498" s="9" t="s">
        <v>56</v>
      </c>
      <c r="AF3498" s="9" t="s">
        <v>82</v>
      </c>
      <c r="AH3498" s="9" t="s">
        <v>31</v>
      </c>
      <c r="AJ3498" s="9" t="s">
        <v>123</v>
      </c>
    </row>
    <row r="3499" spans="1:50" hidden="1">
      <c r="A3499" s="69" t="s">
        <v>10557</v>
      </c>
      <c r="B3499" s="70" t="s">
        <v>8251</v>
      </c>
      <c r="F3499" s="60">
        <v>105</v>
      </c>
      <c r="G3499" s="40">
        <v>105</v>
      </c>
      <c r="I3499" s="8"/>
      <c r="J3499" s="6"/>
      <c r="K3499" s="64"/>
      <c r="N3499" s="24"/>
      <c r="T3499" s="19" t="s">
        <v>10558</v>
      </c>
      <c r="AA3499" s="3" t="s">
        <v>222</v>
      </c>
      <c r="AB3499" s="61"/>
      <c r="AD3499" s="9" t="s">
        <v>56</v>
      </c>
      <c r="AF3499" s="9" t="s">
        <v>2</v>
      </c>
      <c r="AH3499" s="9" t="s">
        <v>31</v>
      </c>
      <c r="AJ3499" s="9" t="s">
        <v>123</v>
      </c>
    </row>
    <row r="3500" spans="1:50" hidden="1">
      <c r="A3500" s="69" t="s">
        <v>10559</v>
      </c>
      <c r="B3500" s="70" t="s">
        <v>4304</v>
      </c>
      <c r="F3500" s="60">
        <v>152</v>
      </c>
      <c r="G3500" s="40">
        <v>152</v>
      </c>
      <c r="I3500" s="8"/>
      <c r="J3500" s="6"/>
      <c r="K3500" s="64"/>
      <c r="N3500" s="24"/>
      <c r="T3500" s="19" t="s">
        <v>10560</v>
      </c>
      <c r="AA3500" s="3" t="s">
        <v>222</v>
      </c>
      <c r="AB3500" s="61"/>
      <c r="AD3500" s="9" t="s">
        <v>56</v>
      </c>
      <c r="AF3500" s="9" t="s">
        <v>2</v>
      </c>
      <c r="AH3500" s="9" t="s">
        <v>31</v>
      </c>
      <c r="AJ3500" s="9" t="s">
        <v>123</v>
      </c>
    </row>
    <row r="3501" spans="1:50" hidden="1">
      <c r="A3501" s="69" t="s">
        <v>10561</v>
      </c>
      <c r="B3501" s="70" t="s">
        <v>251</v>
      </c>
      <c r="F3501" s="60">
        <v>152</v>
      </c>
      <c r="G3501" s="40">
        <v>152</v>
      </c>
      <c r="I3501" s="8"/>
      <c r="J3501" s="6"/>
      <c r="K3501" s="64"/>
      <c r="N3501" s="24"/>
      <c r="T3501" s="19" t="s">
        <v>10562</v>
      </c>
      <c r="AA3501" s="3" t="s">
        <v>222</v>
      </c>
      <c r="AB3501" s="61"/>
      <c r="AD3501" s="9" t="s">
        <v>56</v>
      </c>
      <c r="AF3501" s="9" t="s">
        <v>2</v>
      </c>
      <c r="AH3501" s="9" t="s">
        <v>31</v>
      </c>
      <c r="AJ3501" s="9" t="s">
        <v>123</v>
      </c>
    </row>
    <row r="3502" spans="1:50" hidden="1">
      <c r="A3502" s="69" t="s">
        <v>10563</v>
      </c>
      <c r="B3502" s="70" t="s">
        <v>9008</v>
      </c>
      <c r="F3502" s="60">
        <v>49</v>
      </c>
      <c r="G3502" s="40">
        <v>49</v>
      </c>
      <c r="I3502" s="8"/>
      <c r="J3502" s="6"/>
      <c r="K3502" s="64"/>
      <c r="N3502" s="24"/>
      <c r="T3502" s="19" t="s">
        <v>10564</v>
      </c>
      <c r="AA3502" s="3" t="s">
        <v>222</v>
      </c>
      <c r="AB3502" s="61"/>
      <c r="AD3502" s="9" t="s">
        <v>56</v>
      </c>
      <c r="AF3502" s="9" t="s">
        <v>2</v>
      </c>
      <c r="AH3502" s="9" t="s">
        <v>31</v>
      </c>
      <c r="AJ3502" s="9" t="s">
        <v>123</v>
      </c>
    </row>
    <row r="3503" spans="1:50" hidden="1">
      <c r="A3503" s="69" t="s">
        <v>10565</v>
      </c>
      <c r="B3503" s="70" t="s">
        <v>10566</v>
      </c>
      <c r="F3503" s="60">
        <v>7</v>
      </c>
      <c r="G3503" s="40">
        <v>7</v>
      </c>
      <c r="I3503" s="8"/>
      <c r="J3503" s="6"/>
      <c r="K3503" s="64"/>
      <c r="N3503" s="24"/>
      <c r="T3503" s="19" t="s">
        <v>10567</v>
      </c>
      <c r="AA3503" s="3" t="s">
        <v>2253</v>
      </c>
      <c r="AB3503" s="61"/>
      <c r="AD3503" s="9" t="s">
        <v>56</v>
      </c>
      <c r="AF3503" s="9" t="s">
        <v>16</v>
      </c>
      <c r="AH3503" s="9" t="s">
        <v>24</v>
      </c>
      <c r="AJ3503" s="9" t="s">
        <v>123</v>
      </c>
    </row>
    <row r="3504" spans="1:50" hidden="1">
      <c r="A3504" s="69" t="s">
        <v>10568</v>
      </c>
      <c r="B3504" s="70" t="s">
        <v>10569</v>
      </c>
      <c r="F3504" s="60">
        <v>5</v>
      </c>
      <c r="G3504" s="40">
        <v>5</v>
      </c>
      <c r="I3504" s="8"/>
      <c r="J3504" s="6"/>
      <c r="K3504" s="64"/>
      <c r="N3504" s="24"/>
      <c r="Q3504" s="8" t="s">
        <v>10570</v>
      </c>
      <c r="T3504" s="19" t="s">
        <v>10571</v>
      </c>
      <c r="AA3504" s="3" t="s">
        <v>1831</v>
      </c>
      <c r="AB3504" s="61"/>
      <c r="AD3504" s="9" t="s">
        <v>126</v>
      </c>
      <c r="AF3504" s="9" t="s">
        <v>11</v>
      </c>
      <c r="AH3504" s="9" t="s">
        <v>16</v>
      </c>
      <c r="AJ3504" s="9" t="s">
        <v>2</v>
      </c>
      <c r="AL3504" s="9" t="s">
        <v>31</v>
      </c>
      <c r="AN3504" s="9" t="s">
        <v>106</v>
      </c>
      <c r="AP3504" s="9" t="s">
        <v>7</v>
      </c>
      <c r="AR3504" s="9" t="s">
        <v>13</v>
      </c>
      <c r="AT3504" s="9" t="s">
        <v>123</v>
      </c>
    </row>
    <row r="3505" spans="1:50" hidden="1">
      <c r="A3505" s="69" t="s">
        <v>10572</v>
      </c>
      <c r="B3505" s="70" t="s">
        <v>255</v>
      </c>
      <c r="F3505" s="60">
        <v>102</v>
      </c>
      <c r="G3505" s="40">
        <v>102</v>
      </c>
      <c r="I3505" s="8"/>
      <c r="J3505" s="6"/>
      <c r="K3505" s="64"/>
      <c r="N3505" s="24"/>
      <c r="T3505" s="19" t="s">
        <v>10573</v>
      </c>
      <c r="AA3505" s="3" t="s">
        <v>1642</v>
      </c>
      <c r="AB3505" s="61"/>
      <c r="AD3505" s="9" t="s">
        <v>56</v>
      </c>
      <c r="AF3505" s="9" t="s">
        <v>82</v>
      </c>
      <c r="AH3505" s="9" t="s">
        <v>31</v>
      </c>
      <c r="AJ3505" s="9" t="s">
        <v>123</v>
      </c>
    </row>
    <row r="3506" spans="1:50" hidden="1">
      <c r="A3506" s="69" t="s">
        <v>10574</v>
      </c>
      <c r="B3506" s="70" t="s">
        <v>4778</v>
      </c>
      <c r="F3506" s="60">
        <v>69</v>
      </c>
      <c r="G3506" s="40">
        <v>69</v>
      </c>
      <c r="I3506" s="8"/>
      <c r="J3506" s="6"/>
      <c r="K3506" s="64"/>
      <c r="N3506" s="24"/>
      <c r="T3506" s="19" t="s">
        <v>10575</v>
      </c>
      <c r="AA3506" s="3" t="s">
        <v>1761</v>
      </c>
      <c r="AB3506" s="61"/>
      <c r="AD3506" s="9" t="s">
        <v>56</v>
      </c>
      <c r="AF3506" s="9" t="s">
        <v>13</v>
      </c>
      <c r="AH3506" s="9" t="s">
        <v>123</v>
      </c>
    </row>
    <row r="3507" spans="1:50" hidden="1">
      <c r="A3507" s="69" t="s">
        <v>10576</v>
      </c>
      <c r="B3507" s="70" t="s">
        <v>2865</v>
      </c>
      <c r="F3507" s="60">
        <v>20</v>
      </c>
      <c r="G3507" s="40">
        <v>20</v>
      </c>
      <c r="I3507" s="8"/>
      <c r="J3507" s="6"/>
      <c r="K3507" s="64"/>
      <c r="N3507" s="24"/>
      <c r="T3507" s="19" t="s">
        <v>10577</v>
      </c>
      <c r="AA3507" s="3" t="s">
        <v>94</v>
      </c>
      <c r="AB3507" s="61"/>
      <c r="AD3507" s="9" t="s">
        <v>56</v>
      </c>
      <c r="AF3507" s="9" t="s">
        <v>13</v>
      </c>
      <c r="AH3507" s="9" t="s">
        <v>123</v>
      </c>
    </row>
    <row r="3508" spans="1:50" hidden="1">
      <c r="A3508" s="69" t="s">
        <v>10578</v>
      </c>
      <c r="B3508" s="70" t="s">
        <v>199</v>
      </c>
      <c r="F3508" s="60">
        <v>252</v>
      </c>
      <c r="G3508" s="40">
        <v>252</v>
      </c>
      <c r="I3508" s="8"/>
      <c r="J3508" s="6"/>
      <c r="K3508" s="64"/>
      <c r="N3508" s="24"/>
      <c r="T3508" s="19" t="s">
        <v>10579</v>
      </c>
      <c r="AA3508" s="3" t="s">
        <v>1980</v>
      </c>
      <c r="AB3508" s="61"/>
      <c r="AD3508" s="9" t="s">
        <v>56</v>
      </c>
      <c r="AF3508" s="9" t="s">
        <v>2</v>
      </c>
    </row>
    <row r="3509" spans="1:50" hidden="1">
      <c r="A3509" s="69" t="s">
        <v>10580</v>
      </c>
      <c r="B3509" s="70" t="s">
        <v>199</v>
      </c>
      <c r="F3509" s="60">
        <v>252</v>
      </c>
      <c r="G3509" s="40">
        <v>252</v>
      </c>
      <c r="I3509" s="8"/>
      <c r="J3509" s="6"/>
      <c r="K3509" s="64"/>
      <c r="N3509" s="24"/>
      <c r="T3509" s="19" t="s">
        <v>10581</v>
      </c>
      <c r="AA3509" s="3" t="s">
        <v>1980</v>
      </c>
      <c r="AB3509" s="61"/>
      <c r="AD3509" s="9" t="s">
        <v>56</v>
      </c>
      <c r="AF3509" s="9" t="s">
        <v>2</v>
      </c>
    </row>
    <row r="3510" spans="1:50" hidden="1">
      <c r="A3510" s="69" t="s">
        <v>10582</v>
      </c>
      <c r="B3510" s="70" t="s">
        <v>199</v>
      </c>
      <c r="F3510" s="60">
        <v>252</v>
      </c>
      <c r="G3510" s="40">
        <v>252</v>
      </c>
      <c r="I3510" s="8"/>
      <c r="J3510" s="6"/>
      <c r="K3510" s="64"/>
      <c r="N3510" s="24"/>
      <c r="T3510" s="19" t="s">
        <v>10583</v>
      </c>
      <c r="AA3510" s="3" t="s">
        <v>1980</v>
      </c>
      <c r="AB3510" s="61"/>
      <c r="AD3510" s="9" t="s">
        <v>56</v>
      </c>
      <c r="AF3510" s="9" t="s">
        <v>2</v>
      </c>
    </row>
    <row r="3511" spans="1:50" hidden="1">
      <c r="A3511" s="69" t="s">
        <v>10584</v>
      </c>
      <c r="B3511" s="70" t="s">
        <v>199</v>
      </c>
      <c r="F3511" s="60">
        <v>251</v>
      </c>
      <c r="G3511" s="40">
        <v>251</v>
      </c>
      <c r="I3511" s="8"/>
      <c r="J3511" s="6"/>
      <c r="K3511" s="64"/>
      <c r="N3511" s="24"/>
      <c r="T3511" s="19" t="s">
        <v>10585</v>
      </c>
      <c r="AA3511" s="3" t="s">
        <v>1980</v>
      </c>
      <c r="AB3511" s="61"/>
      <c r="AD3511" s="9" t="s">
        <v>56</v>
      </c>
      <c r="AF3511" s="9" t="s">
        <v>2</v>
      </c>
    </row>
    <row r="3512" spans="1:50" hidden="1">
      <c r="A3512" s="69" t="s">
        <v>10586</v>
      </c>
      <c r="B3512" s="70" t="s">
        <v>665</v>
      </c>
      <c r="F3512" s="60">
        <v>152</v>
      </c>
      <c r="G3512" s="40">
        <v>152</v>
      </c>
      <c r="I3512" s="8"/>
      <c r="J3512" s="6"/>
      <c r="K3512" s="64"/>
      <c r="N3512" s="24"/>
      <c r="T3512" s="19" t="s">
        <v>10587</v>
      </c>
      <c r="AA3512" s="3" t="s">
        <v>222</v>
      </c>
      <c r="AB3512" s="61"/>
      <c r="AD3512" s="9" t="s">
        <v>56</v>
      </c>
      <c r="AF3512" s="9" t="s">
        <v>82</v>
      </c>
      <c r="AH3512" s="9" t="s">
        <v>31</v>
      </c>
      <c r="AJ3512" s="9" t="s">
        <v>123</v>
      </c>
    </row>
    <row r="3513" spans="1:50" hidden="1">
      <c r="A3513" s="69" t="s">
        <v>10588</v>
      </c>
      <c r="B3513" s="70" t="s">
        <v>10589</v>
      </c>
      <c r="F3513" s="60">
        <v>50</v>
      </c>
      <c r="G3513" s="40">
        <v>50</v>
      </c>
      <c r="I3513" s="8"/>
      <c r="J3513" s="6"/>
      <c r="K3513" s="64"/>
      <c r="N3513" s="24"/>
      <c r="T3513" s="19" t="s">
        <v>10590</v>
      </c>
      <c r="AA3513" s="3" t="s">
        <v>222</v>
      </c>
      <c r="AB3513" s="61"/>
      <c r="AD3513" s="9" t="s">
        <v>56</v>
      </c>
      <c r="AF3513" s="9" t="s">
        <v>2</v>
      </c>
      <c r="AH3513" s="9" t="s">
        <v>31</v>
      </c>
      <c r="AJ3513" s="9" t="s">
        <v>123</v>
      </c>
    </row>
    <row r="3514" spans="1:50" hidden="1">
      <c r="A3514" s="69" t="s">
        <v>10591</v>
      </c>
      <c r="B3514" s="70" t="s">
        <v>10592</v>
      </c>
      <c r="F3514" s="60">
        <v>30</v>
      </c>
      <c r="G3514" s="40">
        <v>30</v>
      </c>
      <c r="I3514" s="8"/>
      <c r="J3514" s="6"/>
      <c r="K3514" s="64"/>
      <c r="N3514" s="24"/>
      <c r="Q3514" s="8" t="s">
        <v>10593</v>
      </c>
      <c r="T3514" s="19" t="s">
        <v>10594</v>
      </c>
      <c r="AA3514" s="3" t="s">
        <v>1831</v>
      </c>
      <c r="AB3514" s="61"/>
      <c r="AD3514" s="9" t="s">
        <v>126</v>
      </c>
      <c r="AF3514" s="9" t="s">
        <v>19</v>
      </c>
      <c r="AH3514" s="9" t="s">
        <v>11</v>
      </c>
      <c r="AJ3514" s="9" t="s">
        <v>2</v>
      </c>
      <c r="AL3514" s="9" t="s">
        <v>31</v>
      </c>
      <c r="AN3514" s="9" t="s">
        <v>16</v>
      </c>
      <c r="AP3514" s="9" t="s">
        <v>0</v>
      </c>
      <c r="AR3514" s="9" t="s">
        <v>50</v>
      </c>
      <c r="AT3514" s="9" t="s">
        <v>13</v>
      </c>
      <c r="AV3514" s="9" t="s">
        <v>123</v>
      </c>
    </row>
    <row r="3515" spans="1:50" hidden="1">
      <c r="A3515" s="69" t="s">
        <v>10595</v>
      </c>
      <c r="B3515" s="70" t="s">
        <v>8436</v>
      </c>
      <c r="F3515" s="60">
        <v>30</v>
      </c>
      <c r="G3515" s="40">
        <v>30</v>
      </c>
      <c r="I3515" s="8"/>
      <c r="J3515" s="6"/>
      <c r="K3515" s="64"/>
      <c r="N3515" s="24"/>
      <c r="Q3515" s="8" t="s">
        <v>8437</v>
      </c>
      <c r="T3515" s="19" t="s">
        <v>10596</v>
      </c>
      <c r="AA3515" s="3" t="s">
        <v>1831</v>
      </c>
      <c r="AB3515" s="61"/>
      <c r="AD3515" s="9" t="s">
        <v>126</v>
      </c>
      <c r="AF3515" s="9" t="s">
        <v>19</v>
      </c>
      <c r="AH3515" s="9" t="s">
        <v>11</v>
      </c>
      <c r="AJ3515" s="9" t="s">
        <v>16</v>
      </c>
      <c r="AL3515" s="9" t="s">
        <v>2</v>
      </c>
      <c r="AN3515" s="9" t="s">
        <v>0</v>
      </c>
      <c r="AP3515" s="9" t="s">
        <v>7</v>
      </c>
      <c r="AR3515" s="9" t="s">
        <v>13</v>
      </c>
      <c r="AT3515" s="9" t="s">
        <v>123</v>
      </c>
    </row>
    <row r="3516" spans="1:50" hidden="1">
      <c r="A3516" s="69" t="s">
        <v>10597</v>
      </c>
      <c r="B3516" s="70" t="s">
        <v>10598</v>
      </c>
      <c r="F3516" s="60">
        <v>150</v>
      </c>
      <c r="G3516" s="40">
        <v>150</v>
      </c>
      <c r="I3516" s="8"/>
      <c r="J3516" s="6"/>
      <c r="K3516" s="64"/>
      <c r="N3516" s="24"/>
      <c r="Q3516" s="8" t="s">
        <v>10599</v>
      </c>
      <c r="T3516" s="19" t="s">
        <v>10600</v>
      </c>
      <c r="AA3516" s="3" t="s">
        <v>2889</v>
      </c>
      <c r="AB3516" s="61"/>
      <c r="AD3516" s="9" t="s">
        <v>126</v>
      </c>
      <c r="AF3516" s="9" t="s">
        <v>11</v>
      </c>
      <c r="AH3516" s="9" t="s">
        <v>2</v>
      </c>
      <c r="AJ3516" s="9" t="s">
        <v>31</v>
      </c>
      <c r="AL3516" s="9" t="s">
        <v>9</v>
      </c>
      <c r="AN3516" s="9" t="s">
        <v>106</v>
      </c>
      <c r="AP3516" s="9" t="s">
        <v>48</v>
      </c>
      <c r="AR3516" s="9" t="s">
        <v>13</v>
      </c>
      <c r="AT3516" s="9" t="s">
        <v>123</v>
      </c>
    </row>
    <row r="3517" spans="1:50" hidden="1">
      <c r="A3517" s="69" t="s">
        <v>10601</v>
      </c>
      <c r="B3517" s="70" t="s">
        <v>9537</v>
      </c>
      <c r="F3517" s="60">
        <v>20</v>
      </c>
      <c r="G3517" s="40">
        <v>20</v>
      </c>
      <c r="I3517" s="8"/>
      <c r="J3517" s="6"/>
      <c r="K3517" s="64"/>
      <c r="N3517" s="24"/>
      <c r="T3517" s="19" t="s">
        <v>10602</v>
      </c>
      <c r="AA3517" s="3" t="s">
        <v>1942</v>
      </c>
      <c r="AB3517" s="61"/>
      <c r="AD3517" s="9" t="s">
        <v>56</v>
      </c>
      <c r="AF3517" s="9" t="s">
        <v>196</v>
      </c>
      <c r="AH3517" s="9" t="s">
        <v>123</v>
      </c>
    </row>
    <row r="3518" spans="1:50" hidden="1">
      <c r="A3518" s="69" t="s">
        <v>10603</v>
      </c>
      <c r="B3518" s="70" t="s">
        <v>6450</v>
      </c>
      <c r="F3518" s="60">
        <v>10</v>
      </c>
      <c r="G3518" s="40">
        <v>10</v>
      </c>
      <c r="I3518" s="8"/>
      <c r="J3518" s="6"/>
      <c r="K3518" s="64"/>
      <c r="N3518" s="24"/>
      <c r="Q3518" s="8" t="s">
        <v>6451</v>
      </c>
      <c r="T3518" s="19" t="s">
        <v>10604</v>
      </c>
      <c r="AA3518" s="3" t="s">
        <v>2140</v>
      </c>
      <c r="AB3518" s="61"/>
      <c r="AD3518" s="9" t="s">
        <v>126</v>
      </c>
      <c r="AF3518" s="9" t="s">
        <v>11</v>
      </c>
      <c r="AH3518" s="9" t="s">
        <v>82</v>
      </c>
      <c r="AJ3518" s="9" t="s">
        <v>35</v>
      </c>
      <c r="AL3518" s="9" t="s">
        <v>79</v>
      </c>
      <c r="AN3518" s="9" t="s">
        <v>106</v>
      </c>
      <c r="AP3518" s="9" t="s">
        <v>174</v>
      </c>
      <c r="AR3518" s="9" t="s">
        <v>24</v>
      </c>
      <c r="AT3518" s="9" t="s">
        <v>29</v>
      </c>
      <c r="AV3518" s="9" t="s">
        <v>13</v>
      </c>
      <c r="AX3518" s="9" t="s">
        <v>123</v>
      </c>
    </row>
    <row r="3519" spans="1:50" hidden="1">
      <c r="A3519" s="69" t="s">
        <v>10605</v>
      </c>
      <c r="B3519" s="70" t="s">
        <v>199</v>
      </c>
      <c r="F3519" s="60">
        <v>252</v>
      </c>
      <c r="G3519" s="40">
        <v>252</v>
      </c>
      <c r="I3519" s="8"/>
      <c r="J3519" s="6"/>
      <c r="K3519" s="64"/>
      <c r="N3519" s="24"/>
      <c r="T3519" s="19" t="s">
        <v>10606</v>
      </c>
      <c r="AA3519" s="3" t="s">
        <v>1980</v>
      </c>
      <c r="AB3519" s="61"/>
      <c r="AD3519" s="9" t="s">
        <v>56</v>
      </c>
      <c r="AF3519" s="9" t="s">
        <v>2</v>
      </c>
    </row>
    <row r="3520" spans="1:50" hidden="1">
      <c r="A3520" s="69" t="s">
        <v>10607</v>
      </c>
      <c r="B3520" s="70" t="s">
        <v>199</v>
      </c>
      <c r="F3520" s="60">
        <v>252</v>
      </c>
      <c r="G3520" s="40">
        <v>252</v>
      </c>
      <c r="I3520" s="8"/>
      <c r="J3520" s="6"/>
      <c r="K3520" s="64"/>
      <c r="N3520" s="24"/>
      <c r="T3520" s="19" t="s">
        <v>10608</v>
      </c>
      <c r="AA3520" s="3" t="s">
        <v>1980</v>
      </c>
      <c r="AB3520" s="61"/>
      <c r="AD3520" s="9" t="s">
        <v>56</v>
      </c>
      <c r="AF3520" s="9" t="s">
        <v>2</v>
      </c>
    </row>
    <row r="3521" spans="1:48" hidden="1">
      <c r="A3521" s="69" t="s">
        <v>10609</v>
      </c>
      <c r="B3521" s="70" t="s">
        <v>199</v>
      </c>
      <c r="F3521" s="60">
        <v>252</v>
      </c>
      <c r="G3521" s="40">
        <v>252</v>
      </c>
      <c r="I3521" s="8"/>
      <c r="J3521" s="6"/>
      <c r="K3521" s="64"/>
      <c r="N3521" s="24"/>
      <c r="T3521" s="19" t="s">
        <v>10610</v>
      </c>
      <c r="AA3521" s="3" t="s">
        <v>1980</v>
      </c>
      <c r="AB3521" s="61"/>
      <c r="AD3521" s="9" t="s">
        <v>56</v>
      </c>
      <c r="AF3521" s="9" t="s">
        <v>2</v>
      </c>
    </row>
    <row r="3522" spans="1:48" hidden="1">
      <c r="A3522" s="69" t="s">
        <v>10611</v>
      </c>
      <c r="B3522" s="70" t="s">
        <v>199</v>
      </c>
      <c r="F3522" s="60">
        <v>252</v>
      </c>
      <c r="G3522" s="40">
        <v>252</v>
      </c>
      <c r="I3522" s="8"/>
      <c r="J3522" s="6"/>
      <c r="K3522" s="64"/>
      <c r="N3522" s="24"/>
      <c r="T3522" s="19" t="s">
        <v>10612</v>
      </c>
      <c r="AA3522" s="3" t="s">
        <v>1980</v>
      </c>
      <c r="AB3522" s="61"/>
      <c r="AD3522" s="9" t="s">
        <v>56</v>
      </c>
      <c r="AF3522" s="9" t="s">
        <v>2</v>
      </c>
    </row>
    <row r="3523" spans="1:48" hidden="1">
      <c r="A3523" s="69" t="s">
        <v>10613</v>
      </c>
      <c r="B3523" s="70" t="s">
        <v>3580</v>
      </c>
      <c r="F3523" s="60">
        <v>103</v>
      </c>
      <c r="G3523" s="40">
        <v>103</v>
      </c>
      <c r="I3523" s="8"/>
      <c r="J3523" s="6"/>
      <c r="K3523" s="64"/>
      <c r="N3523" s="24"/>
      <c r="T3523" s="19" t="s">
        <v>10614</v>
      </c>
      <c r="AA3523" s="3" t="s">
        <v>2231</v>
      </c>
      <c r="AB3523" s="61"/>
      <c r="AD3523" s="9" t="s">
        <v>56</v>
      </c>
      <c r="AF3523" s="9" t="s">
        <v>24</v>
      </c>
      <c r="AH3523" s="9" t="s">
        <v>123</v>
      </c>
    </row>
    <row r="3524" spans="1:48" hidden="1">
      <c r="A3524" s="69" t="s">
        <v>10615</v>
      </c>
      <c r="B3524" s="70" t="s">
        <v>3431</v>
      </c>
      <c r="F3524" s="60">
        <v>250</v>
      </c>
      <c r="G3524" s="40">
        <v>250</v>
      </c>
      <c r="I3524" s="8"/>
      <c r="J3524" s="6"/>
      <c r="K3524" s="64"/>
      <c r="N3524" s="24"/>
      <c r="T3524" s="19" t="s">
        <v>10616</v>
      </c>
      <c r="AA3524" s="3" t="s">
        <v>2231</v>
      </c>
      <c r="AB3524" s="61"/>
      <c r="AD3524" s="9" t="s">
        <v>56</v>
      </c>
      <c r="AF3524" s="9" t="s">
        <v>24</v>
      </c>
      <c r="AH3524" s="9" t="s">
        <v>123</v>
      </c>
    </row>
    <row r="3525" spans="1:48" hidden="1">
      <c r="A3525" s="69" t="s">
        <v>10617</v>
      </c>
      <c r="B3525" s="70" t="s">
        <v>5836</v>
      </c>
      <c r="F3525" s="60">
        <v>16</v>
      </c>
      <c r="G3525" s="40">
        <v>16</v>
      </c>
      <c r="I3525" s="8"/>
      <c r="J3525" s="6"/>
      <c r="K3525" s="64"/>
      <c r="N3525" s="24"/>
      <c r="T3525" s="19" t="s">
        <v>10618</v>
      </c>
      <c r="AA3525" s="3" t="s">
        <v>94</v>
      </c>
      <c r="AB3525" s="61"/>
      <c r="AD3525" s="9" t="s">
        <v>56</v>
      </c>
      <c r="AF3525" s="9" t="s">
        <v>13</v>
      </c>
      <c r="AH3525" s="9" t="s">
        <v>123</v>
      </c>
    </row>
    <row r="3526" spans="1:48" hidden="1">
      <c r="A3526" s="69" t="s">
        <v>10619</v>
      </c>
      <c r="B3526" s="70" t="s">
        <v>10620</v>
      </c>
      <c r="F3526" s="60">
        <v>5</v>
      </c>
      <c r="G3526" s="40">
        <v>5</v>
      </c>
      <c r="I3526" s="8"/>
      <c r="J3526" s="6"/>
      <c r="K3526" s="64"/>
      <c r="N3526" s="24"/>
      <c r="T3526" s="19" t="s">
        <v>10621</v>
      </c>
      <c r="AA3526" s="3" t="s">
        <v>94</v>
      </c>
      <c r="AB3526" s="61"/>
      <c r="AD3526" s="9" t="s">
        <v>56</v>
      </c>
      <c r="AF3526" s="9" t="s">
        <v>13</v>
      </c>
      <c r="AH3526" s="9" t="s">
        <v>123</v>
      </c>
    </row>
    <row r="3527" spans="1:48" hidden="1">
      <c r="A3527" s="69" t="s">
        <v>10622</v>
      </c>
      <c r="B3527" s="70" t="s">
        <v>10623</v>
      </c>
      <c r="F3527" s="60">
        <v>315</v>
      </c>
      <c r="G3527" s="40">
        <v>315</v>
      </c>
      <c r="I3527" s="8"/>
      <c r="J3527" s="6"/>
      <c r="K3527" s="64"/>
      <c r="N3527" s="24"/>
      <c r="T3527" s="19" t="s">
        <v>10624</v>
      </c>
      <c r="AA3527" s="3" t="s">
        <v>1818</v>
      </c>
      <c r="AB3527" s="61"/>
      <c r="AD3527" s="9" t="s">
        <v>206</v>
      </c>
      <c r="AF3527" s="9" t="s">
        <v>123</v>
      </c>
    </row>
    <row r="3528" spans="1:48" hidden="1">
      <c r="A3528" s="69" t="s">
        <v>10625</v>
      </c>
      <c r="B3528" s="70" t="s">
        <v>10626</v>
      </c>
      <c r="F3528" s="60">
        <v>96</v>
      </c>
      <c r="G3528" s="40">
        <v>96</v>
      </c>
      <c r="I3528" s="8"/>
      <c r="J3528" s="6"/>
      <c r="K3528" s="64"/>
      <c r="N3528" s="24"/>
      <c r="T3528" s="19" t="s">
        <v>10627</v>
      </c>
      <c r="AA3528" s="3" t="s">
        <v>94</v>
      </c>
      <c r="AB3528" s="61"/>
      <c r="AD3528" s="9" t="s">
        <v>56</v>
      </c>
      <c r="AF3528" s="9" t="s">
        <v>13</v>
      </c>
      <c r="AH3528" s="9" t="s">
        <v>123</v>
      </c>
    </row>
    <row r="3529" spans="1:48" hidden="1">
      <c r="A3529" s="69" t="s">
        <v>10628</v>
      </c>
      <c r="B3529" s="70" t="s">
        <v>10629</v>
      </c>
      <c r="F3529" s="60">
        <v>110</v>
      </c>
      <c r="G3529" s="40">
        <v>110</v>
      </c>
      <c r="I3529" s="8"/>
      <c r="J3529" s="6"/>
      <c r="K3529" s="64"/>
      <c r="N3529" s="24"/>
      <c r="AA3529" s="3" t="s">
        <v>4339</v>
      </c>
      <c r="AB3529" s="61"/>
      <c r="AD3529" s="9" t="s">
        <v>56</v>
      </c>
      <c r="AF3529" s="9" t="s">
        <v>13</v>
      </c>
      <c r="AH3529" s="9" t="s">
        <v>123</v>
      </c>
    </row>
    <row r="3530" spans="1:48" hidden="1">
      <c r="A3530" s="69" t="s">
        <v>10630</v>
      </c>
      <c r="B3530" s="70" t="s">
        <v>10631</v>
      </c>
      <c r="F3530" s="60">
        <v>56</v>
      </c>
      <c r="G3530" s="40">
        <v>56</v>
      </c>
      <c r="I3530" s="8"/>
      <c r="J3530" s="6"/>
      <c r="K3530" s="64"/>
      <c r="N3530" s="24"/>
      <c r="T3530" s="19" t="s">
        <v>10632</v>
      </c>
      <c r="AA3530" s="3" t="s">
        <v>7040</v>
      </c>
      <c r="AB3530" s="61"/>
      <c r="AD3530" s="9" t="s">
        <v>56</v>
      </c>
      <c r="AF3530" s="9" t="s">
        <v>13</v>
      </c>
      <c r="AH3530" s="9" t="s">
        <v>123</v>
      </c>
    </row>
    <row r="3531" spans="1:48" hidden="1">
      <c r="A3531" s="69" t="s">
        <v>10633</v>
      </c>
      <c r="B3531" s="70" t="s">
        <v>10634</v>
      </c>
      <c r="F3531" s="60">
        <v>55</v>
      </c>
      <c r="G3531" s="40">
        <v>55</v>
      </c>
      <c r="I3531" s="8"/>
      <c r="J3531" s="6"/>
      <c r="K3531" s="64"/>
      <c r="N3531" s="24"/>
      <c r="T3531" s="19" t="s">
        <v>10635</v>
      </c>
      <c r="AA3531" s="3" t="s">
        <v>7040</v>
      </c>
      <c r="AB3531" s="61"/>
      <c r="AD3531" s="9" t="s">
        <v>56</v>
      </c>
      <c r="AF3531" s="9" t="s">
        <v>13</v>
      </c>
      <c r="AH3531" s="9" t="s">
        <v>123</v>
      </c>
    </row>
    <row r="3532" spans="1:48" hidden="1">
      <c r="A3532" s="69" t="s">
        <v>10636</v>
      </c>
      <c r="B3532" s="70" t="s">
        <v>10637</v>
      </c>
      <c r="F3532" s="60">
        <v>20</v>
      </c>
      <c r="G3532" s="40">
        <v>20</v>
      </c>
      <c r="I3532" s="8"/>
      <c r="J3532" s="6"/>
      <c r="K3532" s="64"/>
      <c r="N3532" s="24"/>
      <c r="T3532" s="19" t="s">
        <v>10638</v>
      </c>
      <c r="AA3532" s="3" t="s">
        <v>1748</v>
      </c>
      <c r="AB3532" s="61"/>
      <c r="AD3532" s="9" t="s">
        <v>56</v>
      </c>
      <c r="AF3532" s="9" t="s">
        <v>13</v>
      </c>
      <c r="AH3532" s="9" t="s">
        <v>123</v>
      </c>
    </row>
    <row r="3533" spans="1:48" hidden="1">
      <c r="A3533" s="69" t="s">
        <v>10639</v>
      </c>
      <c r="B3533" s="70" t="s">
        <v>10640</v>
      </c>
      <c r="F3533" s="60">
        <v>14</v>
      </c>
      <c r="G3533" s="40">
        <v>14</v>
      </c>
      <c r="I3533" s="8"/>
      <c r="J3533" s="6"/>
      <c r="K3533" s="64"/>
      <c r="N3533" s="24"/>
      <c r="Q3533" s="8" t="s">
        <v>10641</v>
      </c>
      <c r="T3533" s="19" t="s">
        <v>10642</v>
      </c>
      <c r="AA3533" s="3" t="s">
        <v>2314</v>
      </c>
      <c r="AB3533" s="61"/>
      <c r="AD3533" s="9" t="s">
        <v>126</v>
      </c>
      <c r="AF3533" s="9" t="s">
        <v>11</v>
      </c>
      <c r="AH3533" s="9" t="s">
        <v>82</v>
      </c>
      <c r="AJ3533" s="9" t="s">
        <v>16</v>
      </c>
      <c r="AL3533" s="9" t="s">
        <v>40</v>
      </c>
      <c r="AN3533" s="9" t="s">
        <v>106</v>
      </c>
      <c r="AP3533" s="9" t="s">
        <v>51</v>
      </c>
      <c r="AR3533" s="9" t="s">
        <v>7</v>
      </c>
      <c r="AT3533" s="9" t="s">
        <v>13</v>
      </c>
      <c r="AV3533" s="9" t="s">
        <v>123</v>
      </c>
    </row>
    <row r="3534" spans="1:48" hidden="1">
      <c r="A3534" s="69" t="s">
        <v>10643</v>
      </c>
      <c r="B3534" s="70" t="s">
        <v>10644</v>
      </c>
      <c r="F3534" s="60">
        <v>15</v>
      </c>
      <c r="G3534" s="40">
        <v>15</v>
      </c>
      <c r="I3534" s="8"/>
      <c r="J3534" s="6"/>
      <c r="K3534" s="64"/>
      <c r="N3534" s="24"/>
      <c r="Q3534" s="8" t="s">
        <v>10645</v>
      </c>
      <c r="T3534" s="19" t="s">
        <v>10646</v>
      </c>
      <c r="AA3534" s="3" t="s">
        <v>2314</v>
      </c>
      <c r="AB3534" s="61"/>
      <c r="AD3534" s="9" t="s">
        <v>126</v>
      </c>
      <c r="AF3534" s="9" t="s">
        <v>11</v>
      </c>
      <c r="AH3534" s="9" t="s">
        <v>82</v>
      </c>
      <c r="AJ3534" s="9" t="s">
        <v>16</v>
      </c>
      <c r="AL3534" s="9" t="s">
        <v>40</v>
      </c>
      <c r="AN3534" s="9" t="s">
        <v>106</v>
      </c>
      <c r="AP3534" s="9" t="s">
        <v>51</v>
      </c>
      <c r="AR3534" s="9" t="s">
        <v>7</v>
      </c>
      <c r="AT3534" s="9" t="s">
        <v>13</v>
      </c>
      <c r="AV3534" s="9" t="s">
        <v>123</v>
      </c>
    </row>
    <row r="3535" spans="1:48" hidden="1">
      <c r="A3535" s="69" t="s">
        <v>10648</v>
      </c>
      <c r="B3535" s="70" t="s">
        <v>199</v>
      </c>
      <c r="F3535" s="60">
        <v>252</v>
      </c>
      <c r="G3535" s="40">
        <v>252</v>
      </c>
      <c r="I3535" s="8"/>
      <c r="J3535" s="6"/>
      <c r="K3535" s="64"/>
      <c r="N3535" s="24"/>
      <c r="T3535" s="19" t="s">
        <v>10649</v>
      </c>
      <c r="AA3535" s="3" t="s">
        <v>1980</v>
      </c>
      <c r="AB3535" s="61"/>
      <c r="AD3535" s="9" t="s">
        <v>56</v>
      </c>
      <c r="AF3535" s="9" t="s">
        <v>2</v>
      </c>
    </row>
    <row r="3536" spans="1:48" hidden="1">
      <c r="A3536" s="69" t="s">
        <v>10650</v>
      </c>
      <c r="B3536" s="70" t="s">
        <v>199</v>
      </c>
      <c r="F3536" s="60">
        <v>252</v>
      </c>
      <c r="G3536" s="40">
        <v>252</v>
      </c>
      <c r="I3536" s="8"/>
      <c r="J3536" s="6"/>
      <c r="K3536" s="64"/>
      <c r="N3536" s="24"/>
      <c r="T3536" s="19" t="s">
        <v>10651</v>
      </c>
      <c r="AA3536" s="3" t="s">
        <v>1980</v>
      </c>
      <c r="AB3536" s="61"/>
      <c r="AD3536" s="9" t="s">
        <v>56</v>
      </c>
      <c r="AF3536" s="9" t="s">
        <v>2</v>
      </c>
    </row>
    <row r="3537" spans="1:38" hidden="1">
      <c r="A3537" s="69" t="s">
        <v>10652</v>
      </c>
      <c r="B3537" s="70" t="s">
        <v>199</v>
      </c>
      <c r="F3537" s="60">
        <v>252</v>
      </c>
      <c r="G3537" s="40">
        <v>252</v>
      </c>
      <c r="I3537" s="8"/>
      <c r="J3537" s="6"/>
      <c r="K3537" s="64"/>
      <c r="N3537" s="24"/>
      <c r="T3537" s="19" t="s">
        <v>10653</v>
      </c>
      <c r="AA3537" s="3" t="s">
        <v>1980</v>
      </c>
      <c r="AB3537" s="61"/>
      <c r="AD3537" s="9" t="s">
        <v>56</v>
      </c>
      <c r="AF3537" s="9" t="s">
        <v>2</v>
      </c>
    </row>
    <row r="3538" spans="1:38" hidden="1">
      <c r="A3538" s="69" t="s">
        <v>10654</v>
      </c>
      <c r="B3538" s="70" t="s">
        <v>199</v>
      </c>
      <c r="F3538" s="60">
        <v>252</v>
      </c>
      <c r="G3538" s="40">
        <v>252</v>
      </c>
      <c r="I3538" s="8"/>
      <c r="J3538" s="6"/>
      <c r="K3538" s="64"/>
      <c r="N3538" s="24"/>
      <c r="T3538" s="19" t="s">
        <v>10655</v>
      </c>
      <c r="AA3538" s="3" t="s">
        <v>1980</v>
      </c>
      <c r="AB3538" s="61"/>
      <c r="AD3538" s="9" t="s">
        <v>56</v>
      </c>
      <c r="AF3538" s="9" t="s">
        <v>2</v>
      </c>
    </row>
    <row r="3539" spans="1:38" hidden="1">
      <c r="A3539" s="69" t="s">
        <v>10656</v>
      </c>
      <c r="B3539" s="70" t="s">
        <v>199</v>
      </c>
      <c r="F3539" s="60">
        <v>252</v>
      </c>
      <c r="G3539" s="40">
        <v>252</v>
      </c>
      <c r="I3539" s="8"/>
      <c r="J3539" s="6"/>
      <c r="K3539" s="64"/>
      <c r="N3539" s="24"/>
      <c r="T3539" s="19" t="s">
        <v>10657</v>
      </c>
      <c r="AA3539" s="3" t="s">
        <v>1980</v>
      </c>
      <c r="AB3539" s="61"/>
      <c r="AD3539" s="9" t="s">
        <v>56</v>
      </c>
      <c r="AF3539" s="9" t="s">
        <v>2</v>
      </c>
    </row>
    <row r="3540" spans="1:38" hidden="1">
      <c r="A3540" s="69" t="s">
        <v>10658</v>
      </c>
      <c r="B3540" s="70" t="s">
        <v>2939</v>
      </c>
      <c r="F3540" s="60">
        <v>15</v>
      </c>
      <c r="G3540" s="40">
        <v>15</v>
      </c>
      <c r="I3540" s="8"/>
      <c r="J3540" s="6"/>
      <c r="K3540" s="64"/>
      <c r="N3540" s="24"/>
      <c r="T3540" s="19" t="s">
        <v>10659</v>
      </c>
      <c r="AA3540" s="3" t="s">
        <v>1628</v>
      </c>
      <c r="AB3540" s="61"/>
      <c r="AD3540" s="9" t="s">
        <v>56</v>
      </c>
      <c r="AF3540" s="9" t="s">
        <v>13</v>
      </c>
      <c r="AH3540" s="9" t="s">
        <v>32</v>
      </c>
    </row>
    <row r="3541" spans="1:38" hidden="1">
      <c r="A3541" s="69" t="s">
        <v>10660</v>
      </c>
      <c r="B3541" s="70" t="s">
        <v>9449</v>
      </c>
      <c r="F3541" s="60">
        <v>20</v>
      </c>
      <c r="G3541" s="40">
        <v>20</v>
      </c>
      <c r="I3541" s="8"/>
      <c r="J3541" s="6"/>
      <c r="K3541" s="64"/>
      <c r="N3541" s="24"/>
      <c r="T3541" s="19" t="s">
        <v>10661</v>
      </c>
      <c r="AA3541" s="3" t="s">
        <v>1831</v>
      </c>
      <c r="AB3541" s="61"/>
      <c r="AD3541" s="9" t="s">
        <v>56</v>
      </c>
      <c r="AF3541" s="9" t="s">
        <v>26</v>
      </c>
      <c r="AH3541" s="9" t="s">
        <v>31</v>
      </c>
      <c r="AJ3541" s="9" t="s">
        <v>123</v>
      </c>
    </row>
    <row r="3542" spans="1:38" hidden="1">
      <c r="A3542" s="69" t="s">
        <v>10662</v>
      </c>
      <c r="B3542" s="70" t="s">
        <v>9489</v>
      </c>
      <c r="F3542" s="60">
        <v>20</v>
      </c>
      <c r="G3542" s="40">
        <v>20</v>
      </c>
      <c r="I3542" s="8"/>
      <c r="J3542" s="6"/>
      <c r="K3542" s="64"/>
      <c r="N3542" s="24"/>
      <c r="T3542" s="19" t="s">
        <v>10663</v>
      </c>
      <c r="AA3542" s="3" t="s">
        <v>1628</v>
      </c>
      <c r="AB3542" s="61"/>
      <c r="AD3542" s="9" t="s">
        <v>56</v>
      </c>
      <c r="AF3542" s="9" t="s">
        <v>13</v>
      </c>
      <c r="AH3542" s="9" t="s">
        <v>123</v>
      </c>
    </row>
    <row r="3543" spans="1:38" hidden="1">
      <c r="A3543" s="69" t="s">
        <v>10664</v>
      </c>
      <c r="B3543" s="70" t="s">
        <v>266</v>
      </c>
      <c r="F3543" s="60">
        <v>20</v>
      </c>
      <c r="G3543" s="40">
        <v>20</v>
      </c>
      <c r="I3543" s="8"/>
      <c r="J3543" s="6"/>
      <c r="K3543" s="64"/>
      <c r="N3543" s="24"/>
      <c r="T3543" s="19" t="s">
        <v>10665</v>
      </c>
      <c r="AA3543" s="3" t="s">
        <v>1628</v>
      </c>
      <c r="AB3543" s="61"/>
      <c r="AD3543" s="9" t="s">
        <v>56</v>
      </c>
      <c r="AF3543" s="9" t="s">
        <v>13</v>
      </c>
      <c r="AH3543" s="9" t="s">
        <v>123</v>
      </c>
    </row>
    <row r="3544" spans="1:38" hidden="1">
      <c r="A3544" s="69" t="s">
        <v>10666</v>
      </c>
      <c r="B3544" s="70" t="s">
        <v>10667</v>
      </c>
      <c r="F3544" s="60">
        <v>200</v>
      </c>
      <c r="G3544" s="40">
        <v>200</v>
      </c>
      <c r="I3544" s="8"/>
      <c r="J3544" s="6"/>
      <c r="K3544" s="64"/>
      <c r="N3544" s="24"/>
      <c r="T3544" s="19" t="s">
        <v>10669</v>
      </c>
      <c r="AA3544" s="3" t="s">
        <v>10668</v>
      </c>
      <c r="AB3544" s="61"/>
      <c r="AD3544" s="9" t="s">
        <v>56</v>
      </c>
      <c r="AF3544" s="9" t="s">
        <v>7</v>
      </c>
      <c r="AH3544" s="9" t="s">
        <v>26</v>
      </c>
      <c r="AJ3544" s="9" t="s">
        <v>31</v>
      </c>
      <c r="AL3544" s="9" t="s">
        <v>123</v>
      </c>
    </row>
    <row r="3545" spans="1:38" hidden="1">
      <c r="A3545" s="69" t="s">
        <v>10670</v>
      </c>
      <c r="B3545" s="70" t="s">
        <v>10671</v>
      </c>
      <c r="F3545" s="60">
        <v>350</v>
      </c>
      <c r="G3545" s="40">
        <v>350</v>
      </c>
      <c r="I3545" s="8"/>
      <c r="J3545" s="6"/>
      <c r="K3545" s="64"/>
      <c r="N3545" s="24"/>
      <c r="T3545" s="19" t="s">
        <v>10672</v>
      </c>
      <c r="AA3545" s="3" t="s">
        <v>10668</v>
      </c>
      <c r="AB3545" s="61"/>
      <c r="AD3545" s="9" t="s">
        <v>56</v>
      </c>
      <c r="AF3545" s="9" t="s">
        <v>7</v>
      </c>
      <c r="AH3545" s="9" t="s">
        <v>44</v>
      </c>
      <c r="AJ3545" s="9" t="s">
        <v>123</v>
      </c>
    </row>
    <row r="3546" spans="1:38" hidden="1">
      <c r="A3546" s="69" t="s">
        <v>10673</v>
      </c>
      <c r="B3546" s="70" t="s">
        <v>199</v>
      </c>
      <c r="F3546" s="60">
        <v>252</v>
      </c>
      <c r="G3546" s="40">
        <v>252</v>
      </c>
      <c r="I3546" s="8"/>
      <c r="J3546" s="6"/>
      <c r="K3546" s="64"/>
      <c r="N3546" s="24"/>
      <c r="T3546" s="19" t="s">
        <v>10674</v>
      </c>
      <c r="AA3546" s="3" t="s">
        <v>1980</v>
      </c>
      <c r="AB3546" s="61"/>
      <c r="AD3546" s="9" t="s">
        <v>56</v>
      </c>
      <c r="AF3546" s="9" t="s">
        <v>2</v>
      </c>
    </row>
    <row r="3547" spans="1:38" hidden="1">
      <c r="A3547" s="69" t="s">
        <v>10675</v>
      </c>
      <c r="B3547" s="70" t="s">
        <v>199</v>
      </c>
      <c r="F3547" s="60">
        <v>252</v>
      </c>
      <c r="G3547" s="40">
        <v>252</v>
      </c>
      <c r="I3547" s="8"/>
      <c r="J3547" s="6"/>
      <c r="K3547" s="64"/>
      <c r="N3547" s="24"/>
      <c r="T3547" s="19" t="s">
        <v>10676</v>
      </c>
      <c r="AA3547" s="3" t="s">
        <v>1980</v>
      </c>
      <c r="AB3547" s="61"/>
      <c r="AD3547" s="9" t="s">
        <v>56</v>
      </c>
      <c r="AF3547" s="9" t="s">
        <v>2</v>
      </c>
    </row>
    <row r="3548" spans="1:38" hidden="1">
      <c r="A3548" s="69" t="s">
        <v>10677</v>
      </c>
      <c r="B3548" s="70" t="s">
        <v>199</v>
      </c>
      <c r="F3548" s="60">
        <v>252</v>
      </c>
      <c r="G3548" s="40">
        <v>252</v>
      </c>
      <c r="I3548" s="8"/>
      <c r="J3548" s="6"/>
      <c r="K3548" s="64"/>
      <c r="N3548" s="24"/>
      <c r="T3548" s="19" t="s">
        <v>10678</v>
      </c>
      <c r="AA3548" s="3" t="s">
        <v>1980</v>
      </c>
      <c r="AB3548" s="61"/>
      <c r="AD3548" s="9" t="s">
        <v>56</v>
      </c>
      <c r="AF3548" s="9" t="s">
        <v>2</v>
      </c>
    </row>
    <row r="3549" spans="1:38" hidden="1">
      <c r="A3549" s="69" t="s">
        <v>10679</v>
      </c>
      <c r="B3549" s="70" t="s">
        <v>199</v>
      </c>
      <c r="F3549" s="60">
        <v>251</v>
      </c>
      <c r="G3549" s="40">
        <v>251</v>
      </c>
      <c r="I3549" s="8"/>
      <c r="J3549" s="6"/>
      <c r="K3549" s="64"/>
      <c r="N3549" s="24"/>
      <c r="T3549" s="19" t="s">
        <v>10680</v>
      </c>
      <c r="AA3549" s="3" t="s">
        <v>1980</v>
      </c>
      <c r="AB3549" s="61"/>
      <c r="AD3549" s="9" t="s">
        <v>56</v>
      </c>
      <c r="AF3549" s="9" t="s">
        <v>2</v>
      </c>
    </row>
    <row r="3550" spans="1:38" hidden="1">
      <c r="A3550" s="69" t="s">
        <v>10681</v>
      </c>
      <c r="B3550" s="70" t="s">
        <v>199</v>
      </c>
      <c r="F3550" s="60">
        <v>90</v>
      </c>
      <c r="G3550" s="40">
        <v>90</v>
      </c>
      <c r="I3550" s="8"/>
      <c r="J3550" s="6"/>
      <c r="K3550" s="64"/>
      <c r="N3550" s="24"/>
      <c r="T3550" s="19" t="s">
        <v>10682</v>
      </c>
      <c r="AA3550" s="3" t="s">
        <v>1980</v>
      </c>
      <c r="AB3550" s="61"/>
      <c r="AD3550" s="9" t="s">
        <v>56</v>
      </c>
      <c r="AF3550" s="9" t="s">
        <v>2</v>
      </c>
    </row>
    <row r="3551" spans="1:38" hidden="1">
      <c r="A3551" s="69" t="s">
        <v>10683</v>
      </c>
      <c r="B3551" s="70" t="s">
        <v>6521</v>
      </c>
      <c r="F3551" s="60">
        <v>20</v>
      </c>
      <c r="G3551" s="40">
        <v>20</v>
      </c>
      <c r="I3551" s="8"/>
      <c r="J3551" s="6"/>
      <c r="K3551" s="64"/>
      <c r="N3551" s="24"/>
      <c r="T3551" s="19" t="s">
        <v>10684</v>
      </c>
      <c r="AA3551" s="3" t="s">
        <v>1628</v>
      </c>
      <c r="AB3551" s="61"/>
      <c r="AD3551" s="9" t="s">
        <v>56</v>
      </c>
      <c r="AF3551" s="9" t="s">
        <v>13</v>
      </c>
      <c r="AH3551" s="9" t="s">
        <v>123</v>
      </c>
    </row>
    <row r="3552" spans="1:38" hidden="1">
      <c r="A3552" s="69" t="s">
        <v>10685</v>
      </c>
      <c r="B3552" s="70" t="s">
        <v>230</v>
      </c>
      <c r="F3552" s="60">
        <v>20</v>
      </c>
      <c r="G3552" s="40">
        <v>20</v>
      </c>
      <c r="I3552" s="8"/>
      <c r="J3552" s="6"/>
      <c r="K3552" s="64"/>
      <c r="N3552" s="24"/>
      <c r="T3552" s="19" t="s">
        <v>10686</v>
      </c>
      <c r="AA3552" s="3" t="s">
        <v>1628</v>
      </c>
      <c r="AB3552" s="61"/>
      <c r="AD3552" s="9" t="s">
        <v>56</v>
      </c>
      <c r="AF3552" s="9" t="s">
        <v>13</v>
      </c>
      <c r="AH3552" s="9" t="s">
        <v>123</v>
      </c>
    </row>
    <row r="3553" spans="1:54" hidden="1">
      <c r="A3553" s="69" t="s">
        <v>10687</v>
      </c>
      <c r="B3553" s="70" t="s">
        <v>10688</v>
      </c>
      <c r="F3553" s="60">
        <v>9</v>
      </c>
      <c r="G3553" s="40">
        <v>9</v>
      </c>
      <c r="I3553" s="8"/>
      <c r="J3553" s="6"/>
      <c r="K3553" s="64"/>
      <c r="N3553" s="24"/>
      <c r="Q3553" s="8" t="s">
        <v>10689</v>
      </c>
      <c r="T3553" s="19" t="s">
        <v>10690</v>
      </c>
      <c r="AA3553" s="3" t="s">
        <v>1970</v>
      </c>
      <c r="AB3553" s="61"/>
      <c r="AD3553" s="9" t="s">
        <v>126</v>
      </c>
      <c r="AF3553" s="9" t="s">
        <v>72</v>
      </c>
      <c r="AH3553" s="9" t="s">
        <v>84</v>
      </c>
      <c r="AJ3553" s="9" t="s">
        <v>11</v>
      </c>
      <c r="AL3553" s="9" t="s">
        <v>2</v>
      </c>
      <c r="AN3553" s="9" t="s">
        <v>31</v>
      </c>
      <c r="AP3553" s="9" t="s">
        <v>67</v>
      </c>
      <c r="AR3553" s="9" t="s">
        <v>106</v>
      </c>
      <c r="AT3553" s="9" t="s">
        <v>7</v>
      </c>
      <c r="AV3553" s="9" t="s">
        <v>13</v>
      </c>
      <c r="AX3553" s="9" t="s">
        <v>24</v>
      </c>
      <c r="AZ3553" s="9" t="s">
        <v>67</v>
      </c>
      <c r="BB3553" s="9" t="s">
        <v>123</v>
      </c>
    </row>
    <row r="3554" spans="1:54" hidden="1">
      <c r="A3554" s="69" t="s">
        <v>10691</v>
      </c>
      <c r="B3554" s="70" t="s">
        <v>10692</v>
      </c>
      <c r="F3554" s="60">
        <v>3</v>
      </c>
      <c r="G3554" s="40">
        <v>3</v>
      </c>
      <c r="I3554" s="8"/>
      <c r="J3554" s="6"/>
      <c r="K3554" s="64"/>
      <c r="N3554" s="24"/>
      <c r="Q3554" s="8" t="s">
        <v>10693</v>
      </c>
      <c r="T3554" s="19" t="s">
        <v>10694</v>
      </c>
      <c r="AA3554" s="3" t="s">
        <v>1970</v>
      </c>
      <c r="AB3554" s="61"/>
      <c r="AD3554" s="9" t="s">
        <v>126</v>
      </c>
      <c r="AF3554" s="9" t="s">
        <v>11</v>
      </c>
      <c r="AH3554" s="9" t="s">
        <v>2</v>
      </c>
      <c r="AJ3554" s="9" t="s">
        <v>31</v>
      </c>
      <c r="AL3554" s="9" t="s">
        <v>106</v>
      </c>
      <c r="AN3554" s="9" t="s">
        <v>7</v>
      </c>
      <c r="AP3554" s="9" t="s">
        <v>13</v>
      </c>
      <c r="AR3554" s="9" t="s">
        <v>123</v>
      </c>
    </row>
    <row r="3555" spans="1:54" hidden="1">
      <c r="A3555" s="69" t="s">
        <v>10695</v>
      </c>
      <c r="B3555" s="70" t="s">
        <v>10696</v>
      </c>
      <c r="F3555" s="60">
        <v>3</v>
      </c>
      <c r="G3555" s="40">
        <v>3</v>
      </c>
      <c r="I3555" s="8"/>
      <c r="J3555" s="6"/>
      <c r="K3555" s="64"/>
      <c r="N3555" s="24"/>
      <c r="Q3555" s="8" t="s">
        <v>10697</v>
      </c>
      <c r="T3555" s="19" t="s">
        <v>10698</v>
      </c>
      <c r="AA3555" s="3" t="s">
        <v>1970</v>
      </c>
      <c r="AB3555" s="61"/>
      <c r="AD3555" s="9" t="s">
        <v>126</v>
      </c>
      <c r="AF3555" s="9" t="s">
        <v>11</v>
      </c>
      <c r="AH3555" s="9" t="s">
        <v>2</v>
      </c>
      <c r="AJ3555" s="9" t="s">
        <v>31</v>
      </c>
      <c r="AL3555" s="9" t="s">
        <v>67</v>
      </c>
      <c r="AN3555" s="9" t="s">
        <v>106</v>
      </c>
      <c r="AP3555" s="9" t="s">
        <v>24</v>
      </c>
      <c r="AR3555" s="9" t="s">
        <v>48</v>
      </c>
      <c r="AT3555" s="9" t="s">
        <v>13</v>
      </c>
      <c r="AV3555" s="9" t="s">
        <v>123</v>
      </c>
    </row>
    <row r="3556" spans="1:54" hidden="1">
      <c r="A3556" s="69" t="s">
        <v>10699</v>
      </c>
      <c r="B3556" s="70" t="s">
        <v>10700</v>
      </c>
      <c r="F3556" s="60">
        <v>1</v>
      </c>
      <c r="G3556" s="40">
        <v>1</v>
      </c>
      <c r="I3556" s="8"/>
      <c r="J3556" s="6"/>
      <c r="K3556" s="64"/>
      <c r="N3556" s="24"/>
      <c r="T3556" s="19" t="s">
        <v>10701</v>
      </c>
      <c r="AA3556" s="3" t="s">
        <v>2452</v>
      </c>
      <c r="AB3556" s="61"/>
      <c r="AD3556" s="9" t="s">
        <v>56</v>
      </c>
      <c r="AF3556" s="9" t="s">
        <v>2</v>
      </c>
      <c r="AH3556" s="9" t="s">
        <v>31</v>
      </c>
      <c r="AJ3556" s="9" t="s">
        <v>123</v>
      </c>
    </row>
    <row r="3557" spans="1:54" hidden="1">
      <c r="A3557" s="69" t="s">
        <v>10702</v>
      </c>
      <c r="B3557" s="70" t="s">
        <v>235</v>
      </c>
      <c r="F3557" s="60">
        <v>20</v>
      </c>
      <c r="G3557" s="40">
        <v>20</v>
      </c>
      <c r="I3557" s="8"/>
      <c r="J3557" s="6"/>
      <c r="K3557" s="64"/>
      <c r="N3557" s="24"/>
      <c r="T3557" s="19" t="s">
        <v>10703</v>
      </c>
      <c r="AA3557" s="3" t="s">
        <v>1628</v>
      </c>
      <c r="AB3557" s="61"/>
      <c r="AD3557" s="9" t="s">
        <v>56</v>
      </c>
      <c r="AF3557" s="9" t="s">
        <v>13</v>
      </c>
      <c r="AH3557" s="9" t="s">
        <v>123</v>
      </c>
    </row>
    <row r="3558" spans="1:54" hidden="1">
      <c r="A3558" s="69" t="s">
        <v>10704</v>
      </c>
      <c r="B3558" s="70" t="s">
        <v>6495</v>
      </c>
      <c r="F3558" s="60">
        <v>20</v>
      </c>
      <c r="G3558" s="40">
        <v>20</v>
      </c>
      <c r="I3558" s="8"/>
      <c r="J3558" s="6"/>
      <c r="K3558" s="64"/>
      <c r="N3558" s="24"/>
      <c r="T3558" s="19" t="s">
        <v>10705</v>
      </c>
      <c r="AA3558" s="3" t="s">
        <v>1628</v>
      </c>
      <c r="AB3558" s="61"/>
      <c r="AD3558" s="9" t="s">
        <v>56</v>
      </c>
      <c r="AF3558" s="9" t="s">
        <v>13</v>
      </c>
      <c r="AH3558" s="9" t="s">
        <v>104</v>
      </c>
      <c r="AJ3558" s="9" t="s">
        <v>123</v>
      </c>
    </row>
    <row r="3559" spans="1:54" hidden="1">
      <c r="A3559" s="69" t="s">
        <v>10706</v>
      </c>
      <c r="B3559" s="70" t="s">
        <v>6768</v>
      </c>
      <c r="F3559" s="60">
        <v>20</v>
      </c>
      <c r="G3559" s="40">
        <v>20</v>
      </c>
      <c r="I3559" s="8"/>
      <c r="J3559" s="6"/>
      <c r="K3559" s="64"/>
      <c r="N3559" s="24"/>
      <c r="T3559" s="19" t="s">
        <v>10707</v>
      </c>
      <c r="AA3559" s="3" t="s">
        <v>1628</v>
      </c>
      <c r="AB3559" s="61"/>
      <c r="AD3559" s="9" t="s">
        <v>56</v>
      </c>
      <c r="AF3559" s="9" t="s">
        <v>104</v>
      </c>
      <c r="AH3559" s="9" t="s">
        <v>123</v>
      </c>
    </row>
    <row r="3560" spans="1:54" hidden="1">
      <c r="A3560" s="69" t="s">
        <v>10708</v>
      </c>
      <c r="B3560" s="70" t="s">
        <v>10709</v>
      </c>
      <c r="F3560" s="60">
        <v>1</v>
      </c>
      <c r="G3560" s="40">
        <v>1</v>
      </c>
      <c r="I3560" s="8"/>
      <c r="J3560" s="6"/>
      <c r="K3560" s="64"/>
      <c r="N3560" s="24"/>
      <c r="T3560" s="19" t="s">
        <v>10710</v>
      </c>
      <c r="AA3560" s="3" t="s">
        <v>2452</v>
      </c>
      <c r="AB3560" s="61"/>
      <c r="AD3560" s="9" t="s">
        <v>56</v>
      </c>
      <c r="AF3560" s="9" t="s">
        <v>2</v>
      </c>
      <c r="AH3560" s="9" t="s">
        <v>31</v>
      </c>
      <c r="AJ3560" s="9" t="s">
        <v>123</v>
      </c>
    </row>
    <row r="3561" spans="1:54" hidden="1">
      <c r="A3561" s="69" t="s">
        <v>10711</v>
      </c>
      <c r="B3561" s="70" t="s">
        <v>10712</v>
      </c>
      <c r="F3561" s="60">
        <v>1</v>
      </c>
      <c r="G3561" s="40">
        <v>1</v>
      </c>
      <c r="I3561" s="8"/>
      <c r="J3561" s="6"/>
      <c r="K3561" s="64"/>
      <c r="N3561" s="24"/>
      <c r="T3561" s="19" t="s">
        <v>10713</v>
      </c>
      <c r="AA3561" s="3" t="s">
        <v>2452</v>
      </c>
      <c r="AB3561" s="61"/>
      <c r="AD3561" s="9" t="s">
        <v>56</v>
      </c>
      <c r="AF3561" s="9" t="s">
        <v>2</v>
      </c>
      <c r="AH3561" s="9" t="s">
        <v>31</v>
      </c>
      <c r="AJ3561" s="9" t="s">
        <v>123</v>
      </c>
    </row>
    <row r="3562" spans="1:54" hidden="1">
      <c r="A3562" s="69" t="s">
        <v>10714</v>
      </c>
      <c r="B3562" s="70" t="s">
        <v>3437</v>
      </c>
      <c r="F3562" s="60">
        <v>204</v>
      </c>
      <c r="G3562" s="40">
        <v>204</v>
      </c>
      <c r="I3562" s="8"/>
      <c r="J3562" s="6"/>
      <c r="K3562" s="64"/>
      <c r="N3562" s="24"/>
      <c r="T3562" s="19" t="s">
        <v>10715</v>
      </c>
      <c r="AA3562" s="3" t="s">
        <v>2231</v>
      </c>
      <c r="AB3562" s="61"/>
      <c r="AD3562" s="9" t="s">
        <v>56</v>
      </c>
      <c r="AF3562" s="9" t="s">
        <v>24</v>
      </c>
      <c r="AH3562" s="9" t="s">
        <v>123</v>
      </c>
    </row>
    <row r="3563" spans="1:54" hidden="1">
      <c r="A3563" s="69" t="s">
        <v>10716</v>
      </c>
      <c r="B3563" s="70" t="s">
        <v>10717</v>
      </c>
      <c r="F3563" s="60">
        <v>53</v>
      </c>
      <c r="G3563" s="40">
        <v>53</v>
      </c>
      <c r="I3563" s="8"/>
      <c r="J3563" s="6"/>
      <c r="K3563" s="64"/>
      <c r="N3563" s="24"/>
      <c r="T3563" s="19" t="s">
        <v>10718</v>
      </c>
      <c r="AA3563" s="3" t="s">
        <v>2231</v>
      </c>
      <c r="AB3563" s="61"/>
      <c r="AD3563" s="9" t="s">
        <v>56</v>
      </c>
      <c r="AF3563" s="9" t="s">
        <v>24</v>
      </c>
      <c r="AH3563" s="9" t="s">
        <v>123</v>
      </c>
    </row>
    <row r="3564" spans="1:54" hidden="1">
      <c r="A3564" s="69" t="s">
        <v>10719</v>
      </c>
      <c r="B3564" s="70" t="s">
        <v>3440</v>
      </c>
      <c r="F3564" s="60">
        <v>53</v>
      </c>
      <c r="G3564" s="40">
        <v>53</v>
      </c>
      <c r="I3564" s="8"/>
      <c r="J3564" s="6"/>
      <c r="K3564" s="64"/>
      <c r="N3564" s="24"/>
      <c r="T3564" s="19" t="s">
        <v>10720</v>
      </c>
      <c r="AA3564" s="3" t="s">
        <v>2231</v>
      </c>
      <c r="AB3564" s="61"/>
      <c r="AD3564" s="9" t="s">
        <v>56</v>
      </c>
      <c r="AF3564" s="9" t="s">
        <v>24</v>
      </c>
      <c r="AH3564" s="9" t="s">
        <v>123</v>
      </c>
    </row>
    <row r="3565" spans="1:54" hidden="1">
      <c r="A3565" s="69" t="s">
        <v>10721</v>
      </c>
      <c r="B3565" s="70" t="s">
        <v>10722</v>
      </c>
      <c r="F3565" s="60">
        <v>52</v>
      </c>
      <c r="G3565" s="40">
        <v>52</v>
      </c>
      <c r="I3565" s="8"/>
      <c r="J3565" s="6"/>
      <c r="K3565" s="64"/>
      <c r="N3565" s="24"/>
      <c r="T3565" s="19" t="s">
        <v>10723</v>
      </c>
      <c r="AA3565" s="3" t="s">
        <v>2231</v>
      </c>
      <c r="AB3565" s="61"/>
      <c r="AD3565" s="9" t="s">
        <v>56</v>
      </c>
      <c r="AF3565" s="9" t="s">
        <v>24</v>
      </c>
      <c r="AH3565" s="9" t="s">
        <v>123</v>
      </c>
    </row>
    <row r="3566" spans="1:54" hidden="1">
      <c r="A3566" s="69" t="s">
        <v>10724</v>
      </c>
      <c r="B3566" s="70" t="s">
        <v>3464</v>
      </c>
      <c r="F3566" s="60">
        <v>153</v>
      </c>
      <c r="G3566" s="40">
        <v>153</v>
      </c>
      <c r="I3566" s="8"/>
      <c r="J3566" s="6"/>
      <c r="K3566" s="64"/>
      <c r="N3566" s="24"/>
      <c r="T3566" s="19" t="s">
        <v>10725</v>
      </c>
      <c r="AA3566" s="3" t="s">
        <v>2231</v>
      </c>
      <c r="AB3566" s="61"/>
      <c r="AD3566" s="9" t="s">
        <v>56</v>
      </c>
      <c r="AF3566" s="9" t="s">
        <v>24</v>
      </c>
      <c r="AH3566" s="9" t="s">
        <v>123</v>
      </c>
    </row>
    <row r="3567" spans="1:54" hidden="1">
      <c r="A3567" s="69" t="s">
        <v>10726</v>
      </c>
      <c r="B3567" s="70" t="s">
        <v>3583</v>
      </c>
      <c r="F3567" s="60">
        <v>204</v>
      </c>
      <c r="G3567" s="40">
        <v>204</v>
      </c>
      <c r="I3567" s="8"/>
      <c r="J3567" s="6"/>
      <c r="K3567" s="64"/>
      <c r="N3567" s="24"/>
      <c r="T3567" s="19" t="s">
        <v>10727</v>
      </c>
      <c r="AA3567" s="3" t="s">
        <v>2231</v>
      </c>
      <c r="AB3567" s="61"/>
      <c r="AD3567" s="9" t="s">
        <v>56</v>
      </c>
      <c r="AF3567" s="9" t="s">
        <v>24</v>
      </c>
      <c r="AH3567" s="9" t="s">
        <v>123</v>
      </c>
    </row>
    <row r="3568" spans="1:54" hidden="1">
      <c r="A3568" s="69" t="s">
        <v>10728</v>
      </c>
      <c r="B3568" s="70" t="s">
        <v>10729</v>
      </c>
      <c r="F3568" s="60">
        <v>153</v>
      </c>
      <c r="G3568" s="40">
        <v>153</v>
      </c>
      <c r="I3568" s="8"/>
      <c r="J3568" s="6"/>
      <c r="K3568" s="64"/>
      <c r="N3568" s="24"/>
      <c r="T3568" s="19" t="s">
        <v>10730</v>
      </c>
      <c r="AA3568" s="3" t="s">
        <v>2231</v>
      </c>
      <c r="AB3568" s="61"/>
      <c r="AD3568" s="9" t="s">
        <v>56</v>
      </c>
      <c r="AF3568" s="9" t="s">
        <v>24</v>
      </c>
      <c r="AH3568" s="9" t="s">
        <v>123</v>
      </c>
    </row>
    <row r="3569" spans="1:52" hidden="1">
      <c r="A3569" s="69" t="s">
        <v>10731</v>
      </c>
      <c r="B3569" s="70" t="s">
        <v>3443</v>
      </c>
      <c r="F3569" s="60">
        <v>153</v>
      </c>
      <c r="G3569" s="40">
        <v>153</v>
      </c>
      <c r="I3569" s="8"/>
      <c r="J3569" s="6"/>
      <c r="K3569" s="64"/>
      <c r="N3569" s="24"/>
      <c r="T3569" s="19" t="s">
        <v>10732</v>
      </c>
      <c r="AA3569" s="3" t="s">
        <v>2231</v>
      </c>
      <c r="AB3569" s="61"/>
      <c r="AD3569" s="9" t="s">
        <v>56</v>
      </c>
      <c r="AF3569" s="9" t="s">
        <v>24</v>
      </c>
      <c r="AH3569" s="9" t="s">
        <v>123</v>
      </c>
    </row>
    <row r="3570" spans="1:52" hidden="1">
      <c r="A3570" s="69" t="s">
        <v>10733</v>
      </c>
      <c r="B3570" s="70" t="s">
        <v>688</v>
      </c>
      <c r="F3570" s="60">
        <v>10</v>
      </c>
      <c r="G3570" s="40">
        <v>10</v>
      </c>
      <c r="I3570" s="8"/>
      <c r="J3570" s="6"/>
      <c r="K3570" s="64"/>
      <c r="N3570" s="24"/>
      <c r="T3570" s="19" t="s">
        <v>10734</v>
      </c>
      <c r="AA3570" s="3" t="s">
        <v>1914</v>
      </c>
      <c r="AB3570" s="61"/>
      <c r="AD3570" s="9" t="s">
        <v>56</v>
      </c>
      <c r="AF3570" s="9" t="s">
        <v>13</v>
      </c>
      <c r="AH3570" s="9" t="s">
        <v>123</v>
      </c>
    </row>
    <row r="3571" spans="1:52" hidden="1">
      <c r="A3571" s="69" t="s">
        <v>10735</v>
      </c>
      <c r="B3571" s="70" t="s">
        <v>10172</v>
      </c>
      <c r="F3571" s="60">
        <v>50</v>
      </c>
      <c r="G3571" s="40">
        <v>50</v>
      </c>
      <c r="I3571" s="8"/>
      <c r="J3571" s="6"/>
      <c r="K3571" s="64"/>
      <c r="N3571" s="24"/>
      <c r="T3571" s="19" t="s">
        <v>10736</v>
      </c>
      <c r="AA3571" s="3" t="s">
        <v>1831</v>
      </c>
      <c r="AB3571" s="61"/>
      <c r="AD3571" s="9" t="s">
        <v>56</v>
      </c>
      <c r="AF3571" s="9" t="s">
        <v>2</v>
      </c>
      <c r="AH3571" s="9" t="s">
        <v>31</v>
      </c>
      <c r="AJ3571" s="9" t="s">
        <v>123</v>
      </c>
    </row>
    <row r="3572" spans="1:52" hidden="1">
      <c r="A3572" s="69" t="s">
        <v>10737</v>
      </c>
      <c r="B3572" s="70" t="s">
        <v>10738</v>
      </c>
      <c r="F3572" s="60">
        <v>16</v>
      </c>
      <c r="G3572" s="40">
        <v>16</v>
      </c>
      <c r="I3572" s="8"/>
      <c r="J3572" s="6"/>
      <c r="K3572" s="64"/>
      <c r="N3572" s="24"/>
      <c r="T3572" s="19" t="s">
        <v>10739</v>
      </c>
      <c r="AA3572" s="3" t="s">
        <v>94</v>
      </c>
      <c r="AB3572" s="61"/>
      <c r="AD3572" s="9" t="s">
        <v>56</v>
      </c>
      <c r="AF3572" s="9" t="s">
        <v>13</v>
      </c>
      <c r="AH3572" s="9" t="s">
        <v>123</v>
      </c>
    </row>
    <row r="3573" spans="1:52" hidden="1">
      <c r="A3573" s="69" t="s">
        <v>10740</v>
      </c>
      <c r="B3573" s="70" t="s">
        <v>10741</v>
      </c>
      <c r="F3573" s="60">
        <v>8</v>
      </c>
      <c r="G3573" s="40">
        <v>8</v>
      </c>
      <c r="I3573" s="8"/>
      <c r="J3573" s="6"/>
      <c r="K3573" s="64"/>
      <c r="N3573" s="24"/>
      <c r="T3573" s="19" t="s">
        <v>10742</v>
      </c>
      <c r="AA3573" s="3" t="s">
        <v>94</v>
      </c>
      <c r="AB3573" s="61"/>
      <c r="AD3573" s="9" t="s">
        <v>56</v>
      </c>
      <c r="AF3573" s="9" t="s">
        <v>13</v>
      </c>
      <c r="AH3573" s="9" t="s">
        <v>123</v>
      </c>
    </row>
    <row r="3574" spans="1:52" hidden="1">
      <c r="A3574" s="69" t="s">
        <v>10743</v>
      </c>
      <c r="B3574" s="70" t="s">
        <v>3109</v>
      </c>
      <c r="F3574" s="60">
        <v>3</v>
      </c>
      <c r="G3574" s="40">
        <v>3</v>
      </c>
      <c r="I3574" s="8"/>
      <c r="J3574" s="6"/>
      <c r="K3574" s="64"/>
      <c r="N3574" s="24"/>
      <c r="T3574" s="19" t="s">
        <v>10744</v>
      </c>
      <c r="AA3574" s="3" t="s">
        <v>1742</v>
      </c>
      <c r="AB3574" s="61"/>
      <c r="AD3574" s="9" t="s">
        <v>56</v>
      </c>
      <c r="AF3574" s="9" t="s">
        <v>2</v>
      </c>
      <c r="AH3574" s="9" t="s">
        <v>31</v>
      </c>
      <c r="AJ3574" s="9" t="s">
        <v>123</v>
      </c>
    </row>
    <row r="3575" spans="1:52" hidden="1">
      <c r="A3575" s="69" t="s">
        <v>10745</v>
      </c>
      <c r="B3575" s="70" t="s">
        <v>368</v>
      </c>
      <c r="F3575" s="60">
        <v>15</v>
      </c>
      <c r="G3575" s="40">
        <v>15</v>
      </c>
      <c r="I3575" s="8"/>
      <c r="J3575" s="6"/>
      <c r="K3575" s="64"/>
      <c r="N3575" s="24"/>
      <c r="T3575" s="19" t="s">
        <v>10746</v>
      </c>
      <c r="AA3575" s="3" t="s">
        <v>1742</v>
      </c>
      <c r="AB3575" s="61"/>
      <c r="AD3575" s="9" t="s">
        <v>56</v>
      </c>
      <c r="AF3575" s="9" t="s">
        <v>2</v>
      </c>
      <c r="AH3575" s="9" t="s">
        <v>31</v>
      </c>
      <c r="AJ3575" s="9" t="s">
        <v>123</v>
      </c>
    </row>
    <row r="3576" spans="1:52" hidden="1">
      <c r="A3576" s="69" t="s">
        <v>10747</v>
      </c>
      <c r="B3576" s="70" t="s">
        <v>10748</v>
      </c>
      <c r="F3576" s="60">
        <v>515</v>
      </c>
      <c r="G3576" s="40">
        <v>515</v>
      </c>
      <c r="I3576" s="8"/>
      <c r="J3576" s="6"/>
      <c r="K3576" s="64"/>
      <c r="N3576" s="24"/>
      <c r="Q3576" s="8" t="s">
        <v>10749</v>
      </c>
      <c r="T3576" s="19" t="s">
        <v>10750</v>
      </c>
      <c r="AA3576" s="3" t="s">
        <v>3</v>
      </c>
      <c r="AB3576" s="61"/>
      <c r="AD3576" s="9" t="s">
        <v>56</v>
      </c>
      <c r="AF3576" s="9" t="s">
        <v>13</v>
      </c>
      <c r="AH3576" s="9" t="s">
        <v>123</v>
      </c>
    </row>
    <row r="3577" spans="1:52" hidden="1">
      <c r="A3577" s="69" t="s">
        <v>10751</v>
      </c>
      <c r="B3577" s="70" t="s">
        <v>199</v>
      </c>
      <c r="F3577" s="60">
        <v>252</v>
      </c>
      <c r="G3577" s="40">
        <v>252</v>
      </c>
      <c r="I3577" s="8"/>
      <c r="J3577" s="6"/>
      <c r="K3577" s="64"/>
      <c r="N3577" s="24"/>
      <c r="T3577" s="19" t="s">
        <v>10752</v>
      </c>
      <c r="AA3577" s="3" t="s">
        <v>1980</v>
      </c>
      <c r="AB3577" s="61"/>
      <c r="AD3577" s="9" t="s">
        <v>56</v>
      </c>
      <c r="AF3577" s="9" t="s">
        <v>2</v>
      </c>
    </row>
    <row r="3578" spans="1:52" hidden="1">
      <c r="A3578" s="69" t="s">
        <v>10753</v>
      </c>
      <c r="B3578" s="70" t="s">
        <v>199</v>
      </c>
      <c r="F3578" s="60">
        <v>252</v>
      </c>
      <c r="G3578" s="40">
        <v>252</v>
      </c>
      <c r="I3578" s="8"/>
      <c r="J3578" s="6"/>
      <c r="K3578" s="64"/>
      <c r="N3578" s="24"/>
      <c r="T3578" s="19" t="s">
        <v>10754</v>
      </c>
      <c r="AA3578" s="3" t="s">
        <v>1980</v>
      </c>
      <c r="AB3578" s="61"/>
      <c r="AD3578" s="9" t="s">
        <v>56</v>
      </c>
      <c r="AF3578" s="9" t="s">
        <v>2</v>
      </c>
    </row>
    <row r="3579" spans="1:52" hidden="1">
      <c r="A3579" s="69" t="s">
        <v>10755</v>
      </c>
      <c r="B3579" s="70" t="s">
        <v>199</v>
      </c>
      <c r="F3579" s="60">
        <v>252</v>
      </c>
      <c r="G3579" s="40">
        <v>252</v>
      </c>
      <c r="I3579" s="8"/>
      <c r="J3579" s="6"/>
      <c r="K3579" s="64"/>
      <c r="N3579" s="24"/>
      <c r="T3579" s="19" t="s">
        <v>10756</v>
      </c>
      <c r="AA3579" s="3" t="s">
        <v>1980</v>
      </c>
      <c r="AB3579" s="61"/>
      <c r="AD3579" s="9" t="s">
        <v>56</v>
      </c>
      <c r="AF3579" s="9" t="s">
        <v>2</v>
      </c>
    </row>
    <row r="3580" spans="1:52" hidden="1">
      <c r="A3580" s="69" t="s">
        <v>10757</v>
      </c>
      <c r="B3580" s="70" t="s">
        <v>199</v>
      </c>
      <c r="F3580" s="60">
        <v>252</v>
      </c>
      <c r="G3580" s="40">
        <v>252</v>
      </c>
      <c r="I3580" s="8"/>
      <c r="J3580" s="6"/>
      <c r="K3580" s="64"/>
      <c r="N3580" s="24"/>
      <c r="T3580" s="19" t="s">
        <v>10758</v>
      </c>
      <c r="AA3580" s="3" t="s">
        <v>1980</v>
      </c>
      <c r="AB3580" s="61"/>
      <c r="AD3580" s="9" t="s">
        <v>56</v>
      </c>
      <c r="AF3580" s="9" t="s">
        <v>2</v>
      </c>
    </row>
    <row r="3581" spans="1:52" hidden="1">
      <c r="A3581" s="69" t="s">
        <v>10759</v>
      </c>
      <c r="B3581" s="70" t="s">
        <v>199</v>
      </c>
      <c r="F3581" s="60">
        <v>252</v>
      </c>
      <c r="G3581" s="40">
        <v>252</v>
      </c>
      <c r="I3581" s="8"/>
      <c r="J3581" s="6"/>
      <c r="K3581" s="64"/>
      <c r="N3581" s="24"/>
      <c r="T3581" s="19" t="s">
        <v>10760</v>
      </c>
      <c r="AA3581" s="3" t="s">
        <v>1980</v>
      </c>
      <c r="AB3581" s="61"/>
      <c r="AD3581" s="9" t="s">
        <v>56</v>
      </c>
      <c r="AF3581" s="9" t="s">
        <v>2</v>
      </c>
    </row>
    <row r="3582" spans="1:52" hidden="1">
      <c r="A3582" s="69" t="s">
        <v>10761</v>
      </c>
      <c r="B3582" s="70" t="s">
        <v>125</v>
      </c>
      <c r="F3582" s="60">
        <v>30</v>
      </c>
      <c r="G3582" s="40">
        <v>30</v>
      </c>
      <c r="I3582" s="8"/>
      <c r="J3582" s="6"/>
      <c r="K3582" s="64"/>
      <c r="N3582" s="24"/>
      <c r="Q3582" s="8" t="s">
        <v>4220</v>
      </c>
      <c r="T3582" s="19" t="s">
        <v>10762</v>
      </c>
      <c r="AA3582" s="3" t="s">
        <v>1774</v>
      </c>
      <c r="AB3582" s="61"/>
      <c r="AD3582" s="9" t="s">
        <v>126</v>
      </c>
      <c r="AF3582" s="9" t="s">
        <v>11</v>
      </c>
      <c r="AH3582" s="9" t="s">
        <v>82</v>
      </c>
      <c r="AJ3582" s="9" t="s">
        <v>31</v>
      </c>
      <c r="AL3582" s="9" t="s">
        <v>16</v>
      </c>
      <c r="AN3582" s="9" t="s">
        <v>40</v>
      </c>
      <c r="AP3582" s="9" t="s">
        <v>106</v>
      </c>
      <c r="AR3582" s="9" t="s">
        <v>48</v>
      </c>
      <c r="AT3582" s="9" t="s">
        <v>13</v>
      </c>
      <c r="AV3582" s="9" t="s">
        <v>41</v>
      </c>
      <c r="AX3582" s="9" t="s">
        <v>187</v>
      </c>
      <c r="AZ3582" s="9" t="s">
        <v>123</v>
      </c>
    </row>
    <row r="3583" spans="1:52" hidden="1">
      <c r="A3583" s="69" t="s">
        <v>10763</v>
      </c>
      <c r="B3583" s="70" t="s">
        <v>323</v>
      </c>
      <c r="F3583" s="60">
        <v>40</v>
      </c>
      <c r="G3583" s="40">
        <v>40</v>
      </c>
      <c r="I3583" s="8"/>
      <c r="J3583" s="6"/>
      <c r="K3583" s="64"/>
      <c r="N3583" s="24"/>
      <c r="Q3583" s="8" t="s">
        <v>6091</v>
      </c>
      <c r="AA3583" s="3" t="s">
        <v>6483</v>
      </c>
      <c r="AB3583" s="61"/>
      <c r="AD3583" s="9" t="s">
        <v>126</v>
      </c>
      <c r="AF3583" s="9" t="s">
        <v>11</v>
      </c>
      <c r="AH3583" s="9" t="s">
        <v>2</v>
      </c>
      <c r="AJ3583" s="9" t="s">
        <v>31</v>
      </c>
      <c r="AL3583" s="9" t="s">
        <v>16</v>
      </c>
      <c r="AN3583" s="9" t="s">
        <v>106</v>
      </c>
      <c r="AP3583" s="9" t="s">
        <v>48</v>
      </c>
      <c r="AR3583" s="9" t="s">
        <v>13</v>
      </c>
      <c r="AT3583" s="9" t="s">
        <v>123</v>
      </c>
    </row>
    <row r="3584" spans="1:52" hidden="1">
      <c r="A3584" s="69" t="s">
        <v>10764</v>
      </c>
      <c r="B3584" s="70" t="s">
        <v>10765</v>
      </c>
      <c r="F3584" s="60">
        <v>8</v>
      </c>
      <c r="G3584" s="40">
        <v>8</v>
      </c>
      <c r="I3584" s="8"/>
      <c r="J3584" s="6"/>
      <c r="K3584" s="64"/>
      <c r="N3584" s="24"/>
      <c r="T3584" s="19" t="s">
        <v>10766</v>
      </c>
      <c r="AA3584" s="3" t="s">
        <v>10</v>
      </c>
      <c r="AB3584" s="61"/>
      <c r="AD3584" s="9" t="s">
        <v>56</v>
      </c>
      <c r="AF3584" s="9" t="s">
        <v>13</v>
      </c>
      <c r="AH3584" s="9" t="s">
        <v>123</v>
      </c>
    </row>
    <row r="3585" spans="1:46" hidden="1">
      <c r="A3585" s="69" t="s">
        <v>10767</v>
      </c>
      <c r="B3585" s="70" t="s">
        <v>10768</v>
      </c>
      <c r="F3585" s="60">
        <v>8</v>
      </c>
      <c r="G3585" s="40">
        <v>8</v>
      </c>
      <c r="I3585" s="8"/>
      <c r="J3585" s="6"/>
      <c r="K3585" s="64"/>
      <c r="N3585" s="24"/>
      <c r="T3585" s="19" t="s">
        <v>10769</v>
      </c>
      <c r="AA3585" s="3" t="s">
        <v>10</v>
      </c>
      <c r="AB3585" s="61"/>
      <c r="AD3585" s="9" t="s">
        <v>56</v>
      </c>
      <c r="AF3585" s="9" t="s">
        <v>13</v>
      </c>
      <c r="AH3585" s="9" t="s">
        <v>123</v>
      </c>
    </row>
    <row r="3586" spans="1:46" hidden="1">
      <c r="A3586" s="69" t="s">
        <v>10770</v>
      </c>
      <c r="B3586" s="70" t="s">
        <v>8705</v>
      </c>
      <c r="F3586" s="60">
        <v>3600</v>
      </c>
      <c r="G3586" s="40">
        <v>3600</v>
      </c>
      <c r="I3586" s="8"/>
      <c r="J3586" s="6"/>
      <c r="K3586" s="64"/>
      <c r="N3586" s="24"/>
      <c r="T3586" s="19" t="s">
        <v>10771</v>
      </c>
      <c r="AA3586" s="3" t="s">
        <v>2102</v>
      </c>
      <c r="AB3586" s="61"/>
      <c r="AD3586" s="9" t="s">
        <v>56</v>
      </c>
      <c r="AF3586" s="9" t="s">
        <v>2</v>
      </c>
      <c r="AH3586" s="9" t="s">
        <v>31</v>
      </c>
      <c r="AJ3586" s="9" t="s">
        <v>123</v>
      </c>
    </row>
    <row r="3587" spans="1:46" hidden="1">
      <c r="A3587" s="69" t="s">
        <v>10772</v>
      </c>
      <c r="B3587" s="70" t="s">
        <v>8705</v>
      </c>
      <c r="F3587" s="60">
        <v>3600</v>
      </c>
      <c r="G3587" s="40">
        <v>3600</v>
      </c>
      <c r="I3587" s="8"/>
      <c r="J3587" s="6"/>
      <c r="K3587" s="64"/>
      <c r="N3587" s="24"/>
      <c r="T3587" s="19" t="s">
        <v>10773</v>
      </c>
      <c r="AA3587" s="3" t="s">
        <v>2102</v>
      </c>
      <c r="AB3587" s="61"/>
      <c r="AD3587" s="9" t="s">
        <v>56</v>
      </c>
      <c r="AF3587" s="9" t="s">
        <v>13</v>
      </c>
      <c r="AH3587" s="9" t="s">
        <v>123</v>
      </c>
    </row>
    <row r="3588" spans="1:46" hidden="1">
      <c r="A3588" s="69" t="s">
        <v>10774</v>
      </c>
      <c r="B3588" s="70" t="s">
        <v>10775</v>
      </c>
      <c r="F3588" s="60">
        <v>29</v>
      </c>
      <c r="G3588" s="40">
        <v>29</v>
      </c>
      <c r="I3588" s="8"/>
      <c r="J3588" s="6"/>
      <c r="K3588" s="64"/>
      <c r="N3588" s="24"/>
      <c r="T3588" s="19" t="s">
        <v>10776</v>
      </c>
      <c r="AA3588" s="3" t="s">
        <v>10</v>
      </c>
      <c r="AB3588" s="61"/>
      <c r="AD3588" s="9" t="s">
        <v>56</v>
      </c>
      <c r="AF3588" s="9" t="s">
        <v>13</v>
      </c>
      <c r="AH3588" s="9" t="s">
        <v>123</v>
      </c>
    </row>
    <row r="3589" spans="1:46" hidden="1">
      <c r="A3589" s="69" t="s">
        <v>10777</v>
      </c>
      <c r="B3589" s="70" t="s">
        <v>10778</v>
      </c>
      <c r="F3589" s="60">
        <v>3</v>
      </c>
      <c r="G3589" s="40">
        <v>3</v>
      </c>
      <c r="I3589" s="8"/>
      <c r="J3589" s="6"/>
      <c r="K3589" s="64"/>
      <c r="N3589" s="24"/>
      <c r="T3589" s="19" t="s">
        <v>10779</v>
      </c>
      <c r="AA3589" s="3" t="s">
        <v>10</v>
      </c>
      <c r="AB3589" s="61"/>
      <c r="AD3589" s="9" t="s">
        <v>56</v>
      </c>
      <c r="AF3589" s="9" t="s">
        <v>13</v>
      </c>
      <c r="AH3589" s="9" t="s">
        <v>123</v>
      </c>
    </row>
    <row r="3590" spans="1:46" hidden="1">
      <c r="A3590" s="69" t="s">
        <v>10780</v>
      </c>
      <c r="B3590" s="70" t="s">
        <v>10781</v>
      </c>
      <c r="F3590" s="60">
        <v>3</v>
      </c>
      <c r="G3590" s="40">
        <v>3</v>
      </c>
      <c r="I3590" s="8"/>
      <c r="J3590" s="6"/>
      <c r="K3590" s="64"/>
      <c r="N3590" s="24"/>
      <c r="T3590" s="19" t="s">
        <v>10782</v>
      </c>
      <c r="AA3590" s="3" t="s">
        <v>10</v>
      </c>
      <c r="AB3590" s="61"/>
      <c r="AD3590" s="9" t="s">
        <v>56</v>
      </c>
      <c r="AF3590" s="9" t="s">
        <v>13</v>
      </c>
      <c r="AH3590" s="9" t="s">
        <v>123</v>
      </c>
    </row>
    <row r="3591" spans="1:46" hidden="1">
      <c r="A3591" s="69" t="s">
        <v>10783</v>
      </c>
      <c r="B3591" s="70" t="s">
        <v>10784</v>
      </c>
      <c r="F3591" s="60">
        <v>3</v>
      </c>
      <c r="G3591" s="40">
        <v>3</v>
      </c>
      <c r="I3591" s="8"/>
      <c r="J3591" s="6"/>
      <c r="K3591" s="64"/>
      <c r="N3591" s="24"/>
      <c r="T3591" s="19" t="s">
        <v>10785</v>
      </c>
      <c r="AA3591" s="3" t="s">
        <v>10</v>
      </c>
      <c r="AB3591" s="61"/>
      <c r="AD3591" s="9" t="s">
        <v>56</v>
      </c>
      <c r="AF3591" s="9" t="s">
        <v>13</v>
      </c>
      <c r="AH3591" s="9" t="s">
        <v>123</v>
      </c>
    </row>
    <row r="3592" spans="1:46" hidden="1">
      <c r="A3592" s="69" t="s">
        <v>10786</v>
      </c>
      <c r="B3592" s="70" t="s">
        <v>10787</v>
      </c>
      <c r="F3592" s="60">
        <v>3</v>
      </c>
      <c r="G3592" s="40">
        <v>3</v>
      </c>
      <c r="I3592" s="8"/>
      <c r="J3592" s="6"/>
      <c r="K3592" s="64"/>
      <c r="N3592" s="24"/>
      <c r="T3592" s="19" t="s">
        <v>10788</v>
      </c>
      <c r="AA3592" s="3" t="s">
        <v>10</v>
      </c>
      <c r="AB3592" s="61"/>
      <c r="AD3592" s="9" t="s">
        <v>56</v>
      </c>
      <c r="AF3592" s="9" t="s">
        <v>13</v>
      </c>
      <c r="AH3592" s="9" t="s">
        <v>123</v>
      </c>
    </row>
    <row r="3593" spans="1:46" hidden="1">
      <c r="A3593" s="69" t="s">
        <v>10789</v>
      </c>
      <c r="B3593" s="70" t="s">
        <v>10790</v>
      </c>
      <c r="F3593" s="60">
        <v>3</v>
      </c>
      <c r="G3593" s="40">
        <v>3</v>
      </c>
      <c r="I3593" s="8"/>
      <c r="J3593" s="6"/>
      <c r="K3593" s="64"/>
      <c r="N3593" s="24"/>
      <c r="T3593" s="19" t="s">
        <v>10791</v>
      </c>
      <c r="AA3593" s="3" t="s">
        <v>10</v>
      </c>
      <c r="AB3593" s="61"/>
      <c r="AD3593" s="9" t="s">
        <v>56</v>
      </c>
      <c r="AF3593" s="9" t="s">
        <v>13</v>
      </c>
      <c r="AH3593" s="9" t="s">
        <v>123</v>
      </c>
    </row>
    <row r="3594" spans="1:46" hidden="1">
      <c r="A3594" s="69" t="s">
        <v>10792</v>
      </c>
      <c r="B3594" s="70" t="s">
        <v>10793</v>
      </c>
      <c r="F3594" s="60">
        <v>1</v>
      </c>
      <c r="G3594" s="40">
        <v>1</v>
      </c>
      <c r="I3594" s="8"/>
      <c r="J3594" s="6"/>
      <c r="K3594" s="64"/>
      <c r="N3594" s="24"/>
      <c r="Q3594" s="8" t="s">
        <v>10794</v>
      </c>
      <c r="AA3594" s="3" t="s">
        <v>2963</v>
      </c>
      <c r="AB3594" s="61"/>
      <c r="AD3594" s="9" t="s">
        <v>126</v>
      </c>
      <c r="AF3594" s="9" t="s">
        <v>17</v>
      </c>
      <c r="AH3594" s="9" t="s">
        <v>16</v>
      </c>
      <c r="AJ3594" s="9" t="s">
        <v>41</v>
      </c>
    </row>
    <row r="3595" spans="1:46" hidden="1">
      <c r="A3595" s="69" t="s">
        <v>10795</v>
      </c>
      <c r="B3595" s="70" t="s">
        <v>199</v>
      </c>
      <c r="F3595" s="60">
        <v>252</v>
      </c>
      <c r="G3595" s="40">
        <v>252</v>
      </c>
      <c r="I3595" s="8"/>
      <c r="J3595" s="6"/>
      <c r="K3595" s="64"/>
      <c r="N3595" s="24"/>
      <c r="T3595" s="19" t="s">
        <v>10796</v>
      </c>
      <c r="AA3595" s="3" t="s">
        <v>1980</v>
      </c>
      <c r="AB3595" s="61"/>
      <c r="AD3595" s="9" t="s">
        <v>56</v>
      </c>
      <c r="AF3595" s="9" t="s">
        <v>2</v>
      </c>
    </row>
    <row r="3596" spans="1:46" hidden="1">
      <c r="A3596" s="69" t="s">
        <v>10797</v>
      </c>
      <c r="B3596" s="70" t="s">
        <v>199</v>
      </c>
      <c r="F3596" s="60">
        <v>252</v>
      </c>
      <c r="G3596" s="40">
        <v>252</v>
      </c>
      <c r="I3596" s="8"/>
      <c r="J3596" s="6"/>
      <c r="K3596" s="64"/>
      <c r="N3596" s="24"/>
      <c r="T3596" s="19" t="s">
        <v>10798</v>
      </c>
      <c r="AA3596" s="3" t="s">
        <v>1980</v>
      </c>
      <c r="AB3596" s="61"/>
      <c r="AD3596" s="9" t="s">
        <v>56</v>
      </c>
      <c r="AF3596" s="9" t="s">
        <v>2</v>
      </c>
    </row>
    <row r="3597" spans="1:46" hidden="1">
      <c r="A3597" s="69" t="s">
        <v>10799</v>
      </c>
      <c r="B3597" s="70" t="s">
        <v>199</v>
      </c>
      <c r="F3597" s="60">
        <v>252</v>
      </c>
      <c r="G3597" s="40">
        <v>252</v>
      </c>
      <c r="I3597" s="8"/>
      <c r="J3597" s="6"/>
      <c r="K3597" s="64"/>
      <c r="N3597" s="24"/>
      <c r="T3597" s="19" t="s">
        <v>10800</v>
      </c>
      <c r="AA3597" s="3" t="s">
        <v>1980</v>
      </c>
      <c r="AB3597" s="61"/>
      <c r="AD3597" s="9" t="s">
        <v>56</v>
      </c>
      <c r="AF3597" s="9" t="s">
        <v>2</v>
      </c>
    </row>
    <row r="3598" spans="1:46" hidden="1">
      <c r="A3598" s="69" t="s">
        <v>10801</v>
      </c>
      <c r="B3598" s="70" t="s">
        <v>10802</v>
      </c>
      <c r="F3598" s="60">
        <v>5</v>
      </c>
      <c r="G3598" s="40">
        <v>5</v>
      </c>
      <c r="I3598" s="8"/>
      <c r="J3598" s="6"/>
      <c r="K3598" s="64"/>
      <c r="N3598" s="24"/>
      <c r="T3598" s="19" t="s">
        <v>10803</v>
      </c>
      <c r="AA3598" s="3" t="s">
        <v>1942</v>
      </c>
      <c r="AB3598" s="61"/>
      <c r="AD3598" s="9" t="s">
        <v>56</v>
      </c>
      <c r="AF3598" s="9" t="s">
        <v>2</v>
      </c>
      <c r="AH3598" s="9" t="s">
        <v>31</v>
      </c>
      <c r="AJ3598" s="9" t="s">
        <v>106</v>
      </c>
      <c r="AL3598" s="9" t="s">
        <v>24</v>
      </c>
      <c r="AN3598" s="9" t="s">
        <v>50</v>
      </c>
      <c r="AP3598" s="9" t="s">
        <v>13</v>
      </c>
      <c r="AR3598" s="9" t="s">
        <v>123</v>
      </c>
    </row>
    <row r="3599" spans="1:46" hidden="1">
      <c r="A3599" s="69" t="s">
        <v>10804</v>
      </c>
      <c r="B3599" s="70" t="s">
        <v>10805</v>
      </c>
      <c r="F3599" s="60">
        <v>5</v>
      </c>
      <c r="G3599" s="40">
        <v>5</v>
      </c>
      <c r="I3599" s="8"/>
      <c r="J3599" s="6"/>
      <c r="K3599" s="64"/>
      <c r="N3599" s="24"/>
      <c r="T3599" s="19" t="s">
        <v>10806</v>
      </c>
      <c r="AA3599" s="3" t="s">
        <v>1942</v>
      </c>
      <c r="AB3599" s="61"/>
      <c r="AD3599" s="9" t="s">
        <v>56</v>
      </c>
      <c r="AF3599" s="9" t="s">
        <v>2</v>
      </c>
      <c r="AH3599" s="9" t="s">
        <v>31</v>
      </c>
      <c r="AJ3599" s="9" t="s">
        <v>40</v>
      </c>
      <c r="AL3599" s="9" t="s">
        <v>106</v>
      </c>
      <c r="AN3599" s="9" t="s">
        <v>50</v>
      </c>
      <c r="AP3599" s="9" t="s">
        <v>13</v>
      </c>
      <c r="AR3599" s="9" t="s">
        <v>41</v>
      </c>
      <c r="AT3599" s="9" t="s">
        <v>32</v>
      </c>
    </row>
    <row r="3600" spans="1:46" hidden="1">
      <c r="A3600" s="69" t="s">
        <v>10807</v>
      </c>
      <c r="B3600" s="70" t="s">
        <v>10808</v>
      </c>
      <c r="F3600" s="60">
        <v>5</v>
      </c>
      <c r="G3600" s="40">
        <v>5</v>
      </c>
      <c r="I3600" s="8"/>
      <c r="J3600" s="6"/>
      <c r="K3600" s="64"/>
      <c r="N3600" s="24"/>
      <c r="T3600" s="19" t="s">
        <v>10809</v>
      </c>
      <c r="AA3600" s="3" t="s">
        <v>1942</v>
      </c>
      <c r="AB3600" s="61"/>
      <c r="AD3600" s="9" t="s">
        <v>56</v>
      </c>
      <c r="AF3600" s="9" t="s">
        <v>2</v>
      </c>
      <c r="AH3600" s="9" t="s">
        <v>31</v>
      </c>
      <c r="AJ3600" s="9" t="s">
        <v>106</v>
      </c>
      <c r="AL3600" s="9" t="s">
        <v>48</v>
      </c>
      <c r="AN3600" s="9" t="s">
        <v>104</v>
      </c>
      <c r="AP3600" s="9" t="s">
        <v>41</v>
      </c>
      <c r="AR3600" s="9" t="s">
        <v>123</v>
      </c>
    </row>
    <row r="3601" spans="1:48" hidden="1">
      <c r="A3601" s="69" t="s">
        <v>10810</v>
      </c>
      <c r="B3601" s="70" t="s">
        <v>3561</v>
      </c>
      <c r="F3601" s="60">
        <v>6</v>
      </c>
      <c r="G3601" s="40">
        <v>6</v>
      </c>
      <c r="I3601" s="8"/>
      <c r="J3601" s="6"/>
      <c r="K3601" s="64"/>
      <c r="N3601" s="24"/>
      <c r="T3601" s="19" t="s">
        <v>10811</v>
      </c>
      <c r="AA3601" s="3" t="s">
        <v>1831</v>
      </c>
      <c r="AB3601" s="61"/>
      <c r="AD3601" s="9" t="s">
        <v>56</v>
      </c>
      <c r="AF3601" s="9" t="s">
        <v>24</v>
      </c>
      <c r="AH3601" s="9" t="s">
        <v>123</v>
      </c>
    </row>
    <row r="3602" spans="1:48" hidden="1">
      <c r="A3602" s="69" t="s">
        <v>10812</v>
      </c>
      <c r="B3602" s="70" t="s">
        <v>10813</v>
      </c>
      <c r="F3602" s="60">
        <v>4</v>
      </c>
      <c r="G3602" s="40">
        <v>4</v>
      </c>
      <c r="I3602" s="8"/>
      <c r="J3602" s="6"/>
      <c r="K3602" s="64"/>
      <c r="N3602" s="24"/>
      <c r="Q3602" s="8" t="s">
        <v>10814</v>
      </c>
      <c r="T3602" s="19" t="s">
        <v>10815</v>
      </c>
      <c r="AA3602" s="3" t="s">
        <v>1970</v>
      </c>
      <c r="AB3602" s="61"/>
      <c r="AD3602" s="9" t="s">
        <v>126</v>
      </c>
      <c r="AF3602" s="9" t="s">
        <v>11</v>
      </c>
      <c r="AH3602" s="9" t="s">
        <v>82</v>
      </c>
      <c r="AJ3602" s="9" t="s">
        <v>31</v>
      </c>
      <c r="AL3602" s="9" t="s">
        <v>106</v>
      </c>
      <c r="AN3602" s="9" t="s">
        <v>24</v>
      </c>
      <c r="AP3602" s="9" t="s">
        <v>48</v>
      </c>
      <c r="AR3602" s="9" t="s">
        <v>13</v>
      </c>
      <c r="AT3602" s="9" t="s">
        <v>123</v>
      </c>
    </row>
    <row r="3603" spans="1:48" hidden="1">
      <c r="A3603" s="69" t="s">
        <v>10816</v>
      </c>
      <c r="B3603" s="70" t="s">
        <v>10817</v>
      </c>
      <c r="F3603" s="60">
        <v>18</v>
      </c>
      <c r="G3603" s="40">
        <v>18</v>
      </c>
      <c r="I3603" s="8"/>
      <c r="J3603" s="6"/>
      <c r="K3603" s="64"/>
      <c r="N3603" s="24"/>
      <c r="Q3603" s="8" t="s">
        <v>10818</v>
      </c>
      <c r="T3603" s="19" t="s">
        <v>10819</v>
      </c>
      <c r="AA3603" s="3" t="s">
        <v>1970</v>
      </c>
      <c r="AB3603" s="61"/>
      <c r="AD3603" s="9" t="s">
        <v>126</v>
      </c>
      <c r="AF3603" s="9" t="s">
        <v>11</v>
      </c>
      <c r="AH3603" s="9" t="s">
        <v>82</v>
      </c>
      <c r="AJ3603" s="9" t="s">
        <v>31</v>
      </c>
      <c r="AL3603" s="9" t="s">
        <v>106</v>
      </c>
      <c r="AN3603" s="9" t="s">
        <v>24</v>
      </c>
      <c r="AP3603" s="9" t="s">
        <v>48</v>
      </c>
      <c r="AR3603" s="9" t="s">
        <v>13</v>
      </c>
      <c r="AT3603" s="9" t="s">
        <v>123</v>
      </c>
    </row>
    <row r="3604" spans="1:48" hidden="1">
      <c r="A3604" s="69" t="s">
        <v>10820</v>
      </c>
      <c r="B3604" s="70" t="s">
        <v>417</v>
      </c>
      <c r="F3604" s="60">
        <v>151</v>
      </c>
      <c r="G3604" s="40">
        <v>151</v>
      </c>
      <c r="I3604" s="8"/>
      <c r="J3604" s="6"/>
      <c r="K3604" s="64"/>
      <c r="N3604" s="24"/>
      <c r="T3604" s="19" t="s">
        <v>10821</v>
      </c>
      <c r="AA3604" s="3" t="s">
        <v>222</v>
      </c>
      <c r="AB3604" s="61"/>
      <c r="AD3604" s="9" t="s">
        <v>56</v>
      </c>
      <c r="AF3604" s="9" t="s">
        <v>82</v>
      </c>
      <c r="AH3604" s="9" t="s">
        <v>31</v>
      </c>
      <c r="AJ3604" s="9" t="s">
        <v>123</v>
      </c>
    </row>
    <row r="3605" spans="1:48" hidden="1">
      <c r="A3605" s="69" t="s">
        <v>10822</v>
      </c>
      <c r="B3605" s="70" t="s">
        <v>10823</v>
      </c>
      <c r="F3605" s="60">
        <v>1</v>
      </c>
      <c r="G3605" s="40">
        <v>1</v>
      </c>
      <c r="I3605" s="8"/>
      <c r="J3605" s="6"/>
      <c r="K3605" s="64"/>
      <c r="N3605" s="24"/>
      <c r="Q3605" s="8" t="s">
        <v>10824</v>
      </c>
      <c r="AA3605" s="3" t="s">
        <v>2963</v>
      </c>
      <c r="AB3605" s="61"/>
      <c r="AD3605" s="9" t="s">
        <v>126</v>
      </c>
      <c r="AF3605" s="9" t="s">
        <v>17</v>
      </c>
      <c r="AH3605" s="9" t="s">
        <v>16</v>
      </c>
      <c r="AJ3605" s="9" t="s">
        <v>41</v>
      </c>
    </row>
    <row r="3606" spans="1:48" hidden="1">
      <c r="A3606" s="69" t="s">
        <v>10825</v>
      </c>
      <c r="B3606" s="70" t="s">
        <v>3461</v>
      </c>
      <c r="F3606" s="60">
        <v>51</v>
      </c>
      <c r="G3606" s="40">
        <v>51</v>
      </c>
      <c r="I3606" s="8"/>
      <c r="J3606" s="6"/>
      <c r="K3606" s="64"/>
      <c r="N3606" s="24"/>
      <c r="T3606" s="19" t="s">
        <v>10826</v>
      </c>
      <c r="AA3606" s="3" t="s">
        <v>94</v>
      </c>
      <c r="AB3606" s="61"/>
      <c r="AD3606" s="9" t="s">
        <v>56</v>
      </c>
      <c r="AF3606" s="9" t="s">
        <v>13</v>
      </c>
      <c r="AH3606" s="9" t="s">
        <v>123</v>
      </c>
    </row>
    <row r="3607" spans="1:48" hidden="1">
      <c r="A3607" s="69" t="s">
        <v>10827</v>
      </c>
      <c r="B3607" s="70" t="s">
        <v>10828</v>
      </c>
      <c r="F3607" s="60">
        <v>40</v>
      </c>
      <c r="G3607" s="40">
        <v>40</v>
      </c>
      <c r="I3607" s="8"/>
      <c r="J3607" s="6"/>
      <c r="K3607" s="64"/>
      <c r="N3607" s="24"/>
      <c r="Q3607" s="8" t="s">
        <v>10829</v>
      </c>
      <c r="T3607" s="19" t="s">
        <v>10830</v>
      </c>
      <c r="AA3607" s="3" t="s">
        <v>1831</v>
      </c>
      <c r="AB3607" s="61"/>
      <c r="AD3607" s="9" t="s">
        <v>126</v>
      </c>
      <c r="AF3607" s="9" t="s">
        <v>11</v>
      </c>
      <c r="AH3607" s="9" t="s">
        <v>82</v>
      </c>
      <c r="AJ3607" s="9" t="s">
        <v>31</v>
      </c>
      <c r="AL3607" s="9" t="s">
        <v>16</v>
      </c>
      <c r="AN3607" s="9" t="s">
        <v>19</v>
      </c>
      <c r="AP3607" s="9" t="s">
        <v>78</v>
      </c>
      <c r="AR3607" s="9" t="s">
        <v>48</v>
      </c>
      <c r="AT3607" s="9" t="s">
        <v>13</v>
      </c>
      <c r="AV3607" s="9" t="s">
        <v>123</v>
      </c>
    </row>
    <row r="3608" spans="1:48" hidden="1">
      <c r="A3608" s="69" t="s">
        <v>10831</v>
      </c>
      <c r="B3608" s="70" t="s">
        <v>10832</v>
      </c>
      <c r="F3608" s="60">
        <v>40</v>
      </c>
      <c r="G3608" s="40">
        <v>40</v>
      </c>
      <c r="I3608" s="8"/>
      <c r="J3608" s="6"/>
      <c r="K3608" s="64"/>
      <c r="N3608" s="24"/>
      <c r="Q3608" s="8" t="s">
        <v>10833</v>
      </c>
      <c r="T3608" s="19" t="s">
        <v>10834</v>
      </c>
      <c r="AA3608" s="3" t="s">
        <v>1831</v>
      </c>
      <c r="AB3608" s="61"/>
      <c r="AD3608" s="9" t="s">
        <v>126</v>
      </c>
      <c r="AF3608" s="9" t="s">
        <v>11</v>
      </c>
      <c r="AH3608" s="9" t="s">
        <v>82</v>
      </c>
      <c r="AJ3608" s="9" t="s">
        <v>31</v>
      </c>
      <c r="AL3608" s="9" t="s">
        <v>16</v>
      </c>
      <c r="AN3608" s="9" t="s">
        <v>106</v>
      </c>
      <c r="AP3608" s="9" t="s">
        <v>48</v>
      </c>
      <c r="AR3608" s="9" t="s">
        <v>13</v>
      </c>
      <c r="AT3608" s="9" t="s">
        <v>123</v>
      </c>
    </row>
    <row r="3609" spans="1:48" hidden="1">
      <c r="A3609" s="69" t="s">
        <v>10835</v>
      </c>
      <c r="B3609" s="70" t="s">
        <v>9114</v>
      </c>
      <c r="F3609" s="60">
        <v>50</v>
      </c>
      <c r="G3609" s="40">
        <v>50</v>
      </c>
      <c r="I3609" s="8"/>
      <c r="J3609" s="6"/>
      <c r="K3609" s="64"/>
      <c r="N3609" s="24"/>
      <c r="Q3609" s="8" t="s">
        <v>7553</v>
      </c>
      <c r="T3609" s="19" t="s">
        <v>10836</v>
      </c>
      <c r="AA3609" s="3" t="s">
        <v>1774</v>
      </c>
      <c r="AB3609" s="61"/>
      <c r="AD3609" s="9" t="s">
        <v>126</v>
      </c>
      <c r="AF3609" s="9" t="s">
        <v>11</v>
      </c>
      <c r="AH3609" s="9" t="s">
        <v>82</v>
      </c>
      <c r="AJ3609" s="9" t="s">
        <v>31</v>
      </c>
      <c r="AL3609" s="9" t="s">
        <v>87</v>
      </c>
      <c r="AN3609" s="9" t="s">
        <v>106</v>
      </c>
      <c r="AP3609" s="9" t="s">
        <v>48</v>
      </c>
      <c r="AR3609" s="9" t="s">
        <v>13</v>
      </c>
      <c r="AT3609" s="9" t="s">
        <v>41</v>
      </c>
      <c r="AV3609" s="9" t="s">
        <v>123</v>
      </c>
    </row>
    <row r="3610" spans="1:48" hidden="1">
      <c r="A3610" s="69" t="s">
        <v>10837</v>
      </c>
      <c r="B3610" s="70" t="s">
        <v>3643</v>
      </c>
      <c r="F3610" s="60">
        <v>50</v>
      </c>
      <c r="G3610" s="40">
        <v>50</v>
      </c>
      <c r="I3610" s="8"/>
      <c r="J3610" s="6"/>
      <c r="K3610" s="64"/>
      <c r="N3610" s="24"/>
      <c r="Q3610" s="8" t="s">
        <v>3644</v>
      </c>
      <c r="T3610" s="19" t="s">
        <v>10838</v>
      </c>
      <c r="AA3610" s="3" t="s">
        <v>1774</v>
      </c>
      <c r="AB3610" s="61"/>
      <c r="AD3610" s="9" t="s">
        <v>126</v>
      </c>
      <c r="AF3610" s="9" t="s">
        <v>11</v>
      </c>
      <c r="AH3610" s="9" t="s">
        <v>82</v>
      </c>
      <c r="AJ3610" s="9" t="s">
        <v>31</v>
      </c>
      <c r="AL3610" s="9" t="s">
        <v>16</v>
      </c>
      <c r="AN3610" s="9" t="s">
        <v>106</v>
      </c>
      <c r="AP3610" s="9" t="s">
        <v>48</v>
      </c>
      <c r="AR3610" s="9" t="s">
        <v>13</v>
      </c>
      <c r="AT3610" s="9" t="s">
        <v>41</v>
      </c>
      <c r="AV3610" s="9" t="s">
        <v>123</v>
      </c>
    </row>
    <row r="3611" spans="1:48" hidden="1">
      <c r="A3611" s="69" t="s">
        <v>10839</v>
      </c>
      <c r="B3611" s="70" t="s">
        <v>6492</v>
      </c>
      <c r="F3611" s="60">
        <v>18</v>
      </c>
      <c r="G3611" s="40">
        <v>18</v>
      </c>
      <c r="I3611" s="8"/>
      <c r="J3611" s="6"/>
      <c r="K3611" s="64"/>
      <c r="N3611" s="24"/>
      <c r="T3611" s="19" t="s">
        <v>10840</v>
      </c>
      <c r="AA3611" s="3" t="s">
        <v>1628</v>
      </c>
      <c r="AB3611" s="61"/>
      <c r="AD3611" s="9" t="s">
        <v>56</v>
      </c>
      <c r="AF3611" s="9" t="s">
        <v>13</v>
      </c>
      <c r="AH3611" s="9" t="s">
        <v>32</v>
      </c>
      <c r="AJ3611" s="9" t="s">
        <v>123</v>
      </c>
    </row>
    <row r="3612" spans="1:48" hidden="1">
      <c r="A3612" s="69" t="s">
        <v>10841</v>
      </c>
      <c r="B3612" s="70" t="s">
        <v>6869</v>
      </c>
      <c r="F3612" s="60">
        <v>18</v>
      </c>
      <c r="G3612" s="40">
        <v>18</v>
      </c>
      <c r="I3612" s="8"/>
      <c r="J3612" s="6"/>
      <c r="K3612" s="64"/>
      <c r="N3612" s="24"/>
      <c r="T3612" s="19" t="s">
        <v>10842</v>
      </c>
      <c r="AA3612" s="3" t="s">
        <v>1628</v>
      </c>
      <c r="AB3612" s="61"/>
      <c r="AD3612" s="9" t="s">
        <v>56</v>
      </c>
      <c r="AF3612" s="9" t="s">
        <v>32</v>
      </c>
      <c r="AH3612" s="9" t="s">
        <v>16</v>
      </c>
      <c r="AJ3612" s="9" t="s">
        <v>47</v>
      </c>
      <c r="AL3612" s="9" t="s">
        <v>13</v>
      </c>
      <c r="AN3612" s="9" t="s">
        <v>123</v>
      </c>
    </row>
    <row r="3613" spans="1:48" hidden="1">
      <c r="A3613" s="69" t="s">
        <v>10843</v>
      </c>
      <c r="B3613" s="70" t="s">
        <v>6541</v>
      </c>
      <c r="F3613" s="60">
        <v>20</v>
      </c>
      <c r="G3613" s="40">
        <v>20</v>
      </c>
      <c r="I3613" s="8"/>
      <c r="J3613" s="6"/>
      <c r="K3613" s="64"/>
      <c r="N3613" s="24"/>
      <c r="T3613" s="19" t="s">
        <v>10844</v>
      </c>
      <c r="AA3613" s="3" t="s">
        <v>1628</v>
      </c>
      <c r="AB3613" s="61"/>
      <c r="AD3613" s="9" t="s">
        <v>56</v>
      </c>
      <c r="AF3613" s="9" t="s">
        <v>13</v>
      </c>
      <c r="AH3613" s="9" t="s">
        <v>123</v>
      </c>
    </row>
    <row r="3614" spans="1:48" hidden="1">
      <c r="A3614" s="69" t="s">
        <v>10845</v>
      </c>
      <c r="B3614" s="70" t="s">
        <v>10846</v>
      </c>
      <c r="F3614" s="60">
        <v>148</v>
      </c>
      <c r="G3614" s="40">
        <v>148</v>
      </c>
      <c r="I3614" s="8"/>
      <c r="J3614" s="6"/>
      <c r="K3614" s="64"/>
      <c r="N3614" s="24"/>
      <c r="T3614" s="19" t="s">
        <v>10847</v>
      </c>
      <c r="AA3614" s="3" t="s">
        <v>3</v>
      </c>
      <c r="AB3614" s="61"/>
      <c r="AD3614" s="9" t="s">
        <v>56</v>
      </c>
      <c r="AF3614" s="9" t="s">
        <v>13</v>
      </c>
      <c r="AH3614" s="9" t="s">
        <v>123</v>
      </c>
    </row>
    <row r="3615" spans="1:48" hidden="1">
      <c r="A3615" s="69" t="s">
        <v>10848</v>
      </c>
      <c r="B3615" s="70" t="s">
        <v>1025</v>
      </c>
      <c r="F3615" s="60">
        <v>90</v>
      </c>
      <c r="G3615" s="40">
        <v>90</v>
      </c>
      <c r="I3615" s="8"/>
      <c r="J3615" s="6"/>
      <c r="K3615" s="64"/>
      <c r="N3615" s="24"/>
      <c r="Q3615" s="8" t="s">
        <v>10849</v>
      </c>
      <c r="T3615" s="19" t="s">
        <v>10850</v>
      </c>
      <c r="AA3615" s="3" t="s">
        <v>3819</v>
      </c>
      <c r="AB3615" s="61"/>
      <c r="AD3615" s="9" t="s">
        <v>126</v>
      </c>
      <c r="AF3615" s="9" t="s">
        <v>11</v>
      </c>
      <c r="AH3615" s="9" t="s">
        <v>26</v>
      </c>
      <c r="AJ3615" s="9" t="s">
        <v>31</v>
      </c>
      <c r="AL3615" s="9" t="s">
        <v>106</v>
      </c>
      <c r="AN3615" s="9" t="s">
        <v>48</v>
      </c>
      <c r="AP3615" s="9" t="s">
        <v>123</v>
      </c>
    </row>
    <row r="3616" spans="1:48" hidden="1">
      <c r="A3616" s="69" t="s">
        <v>10851</v>
      </c>
      <c r="B3616" s="70" t="s">
        <v>322</v>
      </c>
      <c r="F3616" s="60">
        <v>300</v>
      </c>
      <c r="G3616" s="40">
        <v>300</v>
      </c>
      <c r="I3616" s="8"/>
      <c r="J3616" s="6"/>
      <c r="K3616" s="64"/>
      <c r="N3616" s="24"/>
      <c r="Q3616" s="8" t="s">
        <v>4633</v>
      </c>
      <c r="T3616" s="19" t="s">
        <v>10852</v>
      </c>
      <c r="AA3616" s="3" t="s">
        <v>3149</v>
      </c>
      <c r="AB3616" s="61"/>
      <c r="AD3616" s="9" t="s">
        <v>126</v>
      </c>
      <c r="AF3616" s="9" t="s">
        <v>11</v>
      </c>
      <c r="AH3616" s="9" t="s">
        <v>2</v>
      </c>
      <c r="AJ3616" s="9" t="s">
        <v>31</v>
      </c>
      <c r="AL3616" s="9" t="s">
        <v>106</v>
      </c>
      <c r="AN3616" s="9" t="s">
        <v>50</v>
      </c>
      <c r="AP3616" s="9" t="s">
        <v>13</v>
      </c>
      <c r="AR3616" s="9" t="s">
        <v>123</v>
      </c>
    </row>
    <row r="3617" spans="1:48" hidden="1">
      <c r="A3617" s="69" t="s">
        <v>10853</v>
      </c>
      <c r="B3617" s="70" t="s">
        <v>10854</v>
      </c>
      <c r="F3617" s="60">
        <v>883</v>
      </c>
      <c r="G3617" s="40">
        <v>883</v>
      </c>
      <c r="I3617" s="8"/>
      <c r="J3617" s="6"/>
      <c r="K3617" s="64"/>
      <c r="N3617" s="24"/>
      <c r="T3617" s="19" t="s">
        <v>10855</v>
      </c>
      <c r="AA3617" s="3" t="s">
        <v>2584</v>
      </c>
      <c r="AB3617" s="61"/>
      <c r="AD3617" s="9" t="s">
        <v>56</v>
      </c>
      <c r="AF3617" s="9" t="s">
        <v>3485</v>
      </c>
      <c r="AH3617" s="9" t="s">
        <v>123</v>
      </c>
    </row>
    <row r="3618" spans="1:48" hidden="1">
      <c r="A3618" s="69" t="s">
        <v>10856</v>
      </c>
      <c r="B3618" s="70" t="s">
        <v>10857</v>
      </c>
      <c r="F3618" s="60">
        <v>5</v>
      </c>
      <c r="G3618" s="40">
        <v>5</v>
      </c>
      <c r="I3618" s="8"/>
      <c r="J3618" s="6"/>
      <c r="K3618" s="64"/>
      <c r="N3618" s="24"/>
      <c r="T3618" s="19" t="s">
        <v>10858</v>
      </c>
      <c r="AA3618" s="3" t="s">
        <v>2584</v>
      </c>
      <c r="AB3618" s="61"/>
      <c r="AD3618" s="9" t="s">
        <v>56</v>
      </c>
      <c r="AF3618" s="9" t="s">
        <v>26</v>
      </c>
      <c r="AH3618" s="9" t="s">
        <v>31</v>
      </c>
      <c r="AJ3618" s="9" t="s">
        <v>123</v>
      </c>
    </row>
    <row r="3619" spans="1:48" hidden="1">
      <c r="A3619" s="69" t="s">
        <v>10859</v>
      </c>
      <c r="B3619" s="70" t="s">
        <v>199</v>
      </c>
      <c r="F3619" s="60">
        <v>252</v>
      </c>
      <c r="G3619" s="40">
        <v>252</v>
      </c>
      <c r="I3619" s="8"/>
      <c r="J3619" s="6"/>
      <c r="K3619" s="64"/>
      <c r="N3619" s="24"/>
      <c r="T3619" s="19" t="s">
        <v>10860</v>
      </c>
      <c r="AA3619" s="3" t="s">
        <v>1980</v>
      </c>
      <c r="AB3619" s="61"/>
      <c r="AD3619" s="9" t="s">
        <v>56</v>
      </c>
      <c r="AF3619" s="9" t="s">
        <v>2</v>
      </c>
    </row>
    <row r="3620" spans="1:48" hidden="1">
      <c r="A3620" s="69" t="s">
        <v>10861</v>
      </c>
      <c r="B3620" s="70" t="s">
        <v>199</v>
      </c>
      <c r="F3620" s="60">
        <v>252</v>
      </c>
      <c r="G3620" s="40">
        <v>252</v>
      </c>
      <c r="I3620" s="8"/>
      <c r="J3620" s="6"/>
      <c r="K3620" s="64"/>
      <c r="N3620" s="24"/>
      <c r="T3620" s="19" t="s">
        <v>10862</v>
      </c>
      <c r="AA3620" s="3" t="s">
        <v>1980</v>
      </c>
      <c r="AB3620" s="61"/>
      <c r="AD3620" s="9" t="s">
        <v>56</v>
      </c>
      <c r="AF3620" s="9" t="s">
        <v>2</v>
      </c>
    </row>
    <row r="3621" spans="1:48" hidden="1">
      <c r="A3621" s="69" t="s">
        <v>10863</v>
      </c>
      <c r="B3621" s="70" t="s">
        <v>199</v>
      </c>
      <c r="F3621" s="60">
        <v>252</v>
      </c>
      <c r="G3621" s="40">
        <v>252</v>
      </c>
      <c r="I3621" s="8"/>
      <c r="J3621" s="6"/>
      <c r="K3621" s="64"/>
      <c r="N3621" s="24"/>
      <c r="T3621" s="19" t="s">
        <v>10864</v>
      </c>
      <c r="AA3621" s="3" t="s">
        <v>1980</v>
      </c>
      <c r="AB3621" s="61"/>
      <c r="AD3621" s="9" t="s">
        <v>56</v>
      </c>
      <c r="AF3621" s="9" t="s">
        <v>2</v>
      </c>
    </row>
    <row r="3622" spans="1:48" hidden="1">
      <c r="A3622" s="69" t="s">
        <v>10865</v>
      </c>
      <c r="B3622" s="70" t="s">
        <v>9037</v>
      </c>
      <c r="F3622" s="60">
        <v>200</v>
      </c>
      <c r="G3622" s="40">
        <v>200</v>
      </c>
      <c r="I3622" s="8"/>
      <c r="J3622" s="6"/>
      <c r="K3622" s="64"/>
      <c r="N3622" s="24"/>
      <c r="T3622" s="19" t="s">
        <v>10866</v>
      </c>
      <c r="AA3622" s="3" t="s">
        <v>1818</v>
      </c>
      <c r="AB3622" s="61"/>
      <c r="AD3622" s="9" t="s">
        <v>56</v>
      </c>
      <c r="AF3622" s="9" t="s">
        <v>13</v>
      </c>
      <c r="AH3622" s="9" t="s">
        <v>41</v>
      </c>
      <c r="AJ3622" s="9" t="s">
        <v>123</v>
      </c>
    </row>
    <row r="3623" spans="1:48" hidden="1">
      <c r="A3623" s="69" t="s">
        <v>10867</v>
      </c>
      <c r="B3623" s="70" t="s">
        <v>4310</v>
      </c>
      <c r="F3623" s="60">
        <v>30</v>
      </c>
      <c r="G3623" s="40">
        <v>30</v>
      </c>
      <c r="I3623" s="8"/>
      <c r="J3623" s="6"/>
      <c r="K3623" s="64"/>
      <c r="N3623" s="24"/>
      <c r="T3623" s="19" t="s">
        <v>10868</v>
      </c>
      <c r="AA3623" s="3" t="s">
        <v>3175</v>
      </c>
      <c r="AB3623" s="61"/>
      <c r="AD3623" s="9" t="s">
        <v>56</v>
      </c>
      <c r="AF3623" s="9" t="s">
        <v>13</v>
      </c>
      <c r="AH3623" s="9" t="s">
        <v>123</v>
      </c>
    </row>
    <row r="3624" spans="1:48" hidden="1">
      <c r="A3624" s="69" t="s">
        <v>10869</v>
      </c>
      <c r="B3624" s="70" t="s">
        <v>10870</v>
      </c>
      <c r="F3624" s="60">
        <v>6</v>
      </c>
      <c r="G3624" s="40">
        <v>6</v>
      </c>
      <c r="I3624" s="8"/>
      <c r="J3624" s="6"/>
      <c r="K3624" s="64"/>
      <c r="N3624" s="24"/>
      <c r="Q3624" s="8" t="s">
        <v>10871</v>
      </c>
      <c r="T3624" s="19" t="s">
        <v>10873</v>
      </c>
      <c r="AA3624" s="3" t="s">
        <v>10872</v>
      </c>
      <c r="AB3624" s="61"/>
      <c r="AD3624" s="9" t="s">
        <v>126</v>
      </c>
      <c r="AF3624" s="9" t="s">
        <v>11</v>
      </c>
      <c r="AH3624" s="9" t="s">
        <v>2</v>
      </c>
      <c r="AJ3624" s="9" t="s">
        <v>31</v>
      </c>
      <c r="AL3624" s="9" t="s">
        <v>78</v>
      </c>
      <c r="AN3624" s="9" t="s">
        <v>48</v>
      </c>
      <c r="AP3624" s="9" t="s">
        <v>37</v>
      </c>
      <c r="AR3624" s="9" t="s">
        <v>123</v>
      </c>
    </row>
    <row r="3625" spans="1:48" hidden="1">
      <c r="A3625" s="69" t="s">
        <v>10874</v>
      </c>
      <c r="B3625" s="70" t="s">
        <v>10875</v>
      </c>
      <c r="F3625" s="60">
        <v>6</v>
      </c>
      <c r="G3625" s="40">
        <v>6</v>
      </c>
      <c r="I3625" s="8"/>
      <c r="J3625" s="6"/>
      <c r="K3625" s="64"/>
      <c r="N3625" s="24"/>
      <c r="Q3625" s="8" t="s">
        <v>10876</v>
      </c>
      <c r="T3625" s="19" t="s">
        <v>10877</v>
      </c>
      <c r="AA3625" s="3" t="s">
        <v>10872</v>
      </c>
      <c r="AB3625" s="61"/>
      <c r="AD3625" s="9" t="s">
        <v>126</v>
      </c>
      <c r="AF3625" s="9" t="s">
        <v>17</v>
      </c>
      <c r="AH3625" s="9" t="s">
        <v>16</v>
      </c>
      <c r="AJ3625" s="9" t="s">
        <v>26</v>
      </c>
      <c r="AL3625" s="9" t="s">
        <v>31</v>
      </c>
      <c r="AN3625" s="9" t="s">
        <v>123</v>
      </c>
    </row>
    <row r="3626" spans="1:48" hidden="1">
      <c r="A3626" s="69" t="s">
        <v>10878</v>
      </c>
      <c r="B3626" s="70" t="s">
        <v>10879</v>
      </c>
      <c r="F3626" s="60">
        <v>6</v>
      </c>
      <c r="G3626" s="40">
        <v>6</v>
      </c>
      <c r="I3626" s="8"/>
      <c r="J3626" s="6"/>
      <c r="K3626" s="64"/>
      <c r="N3626" s="24"/>
      <c r="Q3626" s="8" t="s">
        <v>10880</v>
      </c>
      <c r="T3626" s="19" t="s">
        <v>10881</v>
      </c>
      <c r="AA3626" s="3" t="s">
        <v>10872</v>
      </c>
      <c r="AB3626" s="61"/>
      <c r="AD3626" s="9" t="s">
        <v>126</v>
      </c>
      <c r="AF3626" s="9" t="s">
        <v>17</v>
      </c>
      <c r="AH3626" s="9" t="s">
        <v>26</v>
      </c>
      <c r="AJ3626" s="9" t="s">
        <v>31</v>
      </c>
      <c r="AL3626" s="9" t="s">
        <v>123</v>
      </c>
    </row>
    <row r="3627" spans="1:48" hidden="1">
      <c r="A3627" s="69" t="s">
        <v>10882</v>
      </c>
      <c r="B3627" s="70" t="s">
        <v>10883</v>
      </c>
      <c r="F3627" s="60">
        <v>6</v>
      </c>
      <c r="G3627" s="40">
        <v>6</v>
      </c>
      <c r="I3627" s="8"/>
      <c r="J3627" s="6"/>
      <c r="K3627" s="64"/>
      <c r="N3627" s="24"/>
      <c r="Q3627" s="8" t="s">
        <v>10884</v>
      </c>
      <c r="T3627" s="19" t="s">
        <v>10885</v>
      </c>
      <c r="AA3627" s="3" t="s">
        <v>10872</v>
      </c>
      <c r="AB3627" s="61"/>
      <c r="AD3627" s="9" t="s">
        <v>126</v>
      </c>
      <c r="AF3627" s="9" t="s">
        <v>11</v>
      </c>
      <c r="AH3627" s="9" t="s">
        <v>2</v>
      </c>
      <c r="AJ3627" s="9" t="s">
        <v>31</v>
      </c>
      <c r="AL3627" s="9" t="s">
        <v>16</v>
      </c>
      <c r="AN3627" s="9" t="s">
        <v>78</v>
      </c>
      <c r="AP3627" s="9" t="s">
        <v>17</v>
      </c>
      <c r="AR3627" s="9" t="s">
        <v>37</v>
      </c>
      <c r="AT3627" s="9" t="s">
        <v>123</v>
      </c>
    </row>
    <row r="3628" spans="1:48" hidden="1">
      <c r="A3628" s="69" t="s">
        <v>10886</v>
      </c>
      <c r="B3628" s="70" t="s">
        <v>10887</v>
      </c>
      <c r="F3628" s="60">
        <v>6</v>
      </c>
      <c r="G3628" s="40">
        <v>6</v>
      </c>
      <c r="I3628" s="8"/>
      <c r="J3628" s="6"/>
      <c r="K3628" s="64"/>
      <c r="N3628" s="24"/>
      <c r="Q3628" s="8" t="s">
        <v>10888</v>
      </c>
      <c r="T3628" s="19" t="s">
        <v>10889</v>
      </c>
      <c r="AA3628" s="3" t="s">
        <v>10872</v>
      </c>
      <c r="AB3628" s="61"/>
      <c r="AD3628" s="9" t="s">
        <v>126</v>
      </c>
      <c r="AF3628" s="9" t="s">
        <v>11</v>
      </c>
      <c r="AH3628" s="9" t="s">
        <v>2</v>
      </c>
      <c r="AJ3628" s="9" t="s">
        <v>31</v>
      </c>
      <c r="AL3628" s="9" t="s">
        <v>16</v>
      </c>
      <c r="AN3628" s="9" t="s">
        <v>78</v>
      </c>
      <c r="AP3628" s="9" t="s">
        <v>24</v>
      </c>
      <c r="AR3628" s="9" t="s">
        <v>48</v>
      </c>
      <c r="AT3628" s="9" t="s">
        <v>37</v>
      </c>
      <c r="AV3628" s="9" t="s">
        <v>123</v>
      </c>
    </row>
    <row r="3629" spans="1:48" hidden="1">
      <c r="A3629" s="69" t="s">
        <v>10890</v>
      </c>
      <c r="B3629" s="70" t="s">
        <v>10891</v>
      </c>
      <c r="F3629" s="60">
        <v>6</v>
      </c>
      <c r="G3629" s="40">
        <v>6</v>
      </c>
      <c r="I3629" s="8"/>
      <c r="J3629" s="6"/>
      <c r="K3629" s="64"/>
      <c r="N3629" s="24"/>
      <c r="Q3629" s="8" t="s">
        <v>10892</v>
      </c>
      <c r="T3629" s="19" t="s">
        <v>10893</v>
      </c>
      <c r="AA3629" s="3" t="s">
        <v>10872</v>
      </c>
      <c r="AB3629" s="61"/>
      <c r="AD3629" s="9" t="s">
        <v>126</v>
      </c>
      <c r="AF3629" s="9" t="s">
        <v>17</v>
      </c>
      <c r="AH3629" s="9" t="s">
        <v>16</v>
      </c>
      <c r="AJ3629" s="9" t="s">
        <v>26</v>
      </c>
      <c r="AL3629" s="9" t="s">
        <v>31</v>
      </c>
      <c r="AN3629" s="9" t="s">
        <v>123</v>
      </c>
    </row>
    <row r="3630" spans="1:48" hidden="1">
      <c r="A3630" s="69" t="s">
        <v>10894</v>
      </c>
      <c r="B3630" s="70" t="s">
        <v>10895</v>
      </c>
      <c r="F3630" s="60">
        <v>1</v>
      </c>
      <c r="G3630" s="40">
        <v>1</v>
      </c>
      <c r="I3630" s="8"/>
      <c r="J3630" s="6"/>
      <c r="K3630" s="64"/>
      <c r="N3630" s="24"/>
      <c r="Q3630" s="8" t="s">
        <v>10896</v>
      </c>
      <c r="T3630" s="19" t="s">
        <v>10897</v>
      </c>
      <c r="AA3630" s="3" t="s">
        <v>1774</v>
      </c>
      <c r="AB3630" s="61"/>
      <c r="AD3630" s="9" t="s">
        <v>126</v>
      </c>
      <c r="AF3630" s="9" t="s">
        <v>11</v>
      </c>
      <c r="AH3630" s="9" t="s">
        <v>82</v>
      </c>
      <c r="AJ3630" s="9" t="s">
        <v>31</v>
      </c>
      <c r="AL3630" s="9" t="s">
        <v>87</v>
      </c>
      <c r="AN3630" s="9" t="s">
        <v>78</v>
      </c>
      <c r="AP3630" s="9" t="s">
        <v>48</v>
      </c>
      <c r="AR3630" s="9" t="s">
        <v>13</v>
      </c>
      <c r="AT3630" s="9" t="s">
        <v>123</v>
      </c>
    </row>
    <row r="3631" spans="1:48" hidden="1">
      <c r="A3631" s="69" t="s">
        <v>10898</v>
      </c>
      <c r="B3631" s="70" t="s">
        <v>10899</v>
      </c>
      <c r="F3631" s="60">
        <v>6</v>
      </c>
      <c r="G3631" s="40">
        <v>6</v>
      </c>
      <c r="I3631" s="8"/>
      <c r="J3631" s="6"/>
      <c r="K3631" s="64"/>
      <c r="N3631" s="24"/>
      <c r="Q3631" s="8" t="s">
        <v>10900</v>
      </c>
      <c r="T3631" s="19" t="s">
        <v>10901</v>
      </c>
      <c r="AA3631" s="3" t="s">
        <v>10872</v>
      </c>
      <c r="AB3631" s="61"/>
      <c r="AD3631" s="9" t="s">
        <v>126</v>
      </c>
      <c r="AF3631" s="9" t="s">
        <v>11</v>
      </c>
      <c r="AH3631" s="9" t="s">
        <v>2</v>
      </c>
      <c r="AJ3631" s="9" t="s">
        <v>31</v>
      </c>
      <c r="AL3631" s="9" t="s">
        <v>78</v>
      </c>
      <c r="AN3631" s="9" t="s">
        <v>7</v>
      </c>
      <c r="AP3631" s="9" t="s">
        <v>13</v>
      </c>
      <c r="AR3631" s="9" t="s">
        <v>37</v>
      </c>
      <c r="AT3631" s="9" t="s">
        <v>123</v>
      </c>
    </row>
    <row r="3632" spans="1:48" hidden="1">
      <c r="A3632" s="69" t="s">
        <v>10902</v>
      </c>
      <c r="B3632" s="70" t="s">
        <v>8293</v>
      </c>
      <c r="F3632" s="60">
        <v>10</v>
      </c>
      <c r="G3632" s="40">
        <v>10</v>
      </c>
      <c r="I3632" s="8"/>
      <c r="J3632" s="6"/>
      <c r="K3632" s="64"/>
      <c r="N3632" s="24"/>
      <c r="T3632" s="19" t="s">
        <v>10903</v>
      </c>
      <c r="AA3632" s="3" t="s">
        <v>3175</v>
      </c>
      <c r="AB3632" s="61"/>
      <c r="AD3632" s="9" t="s">
        <v>56</v>
      </c>
      <c r="AF3632" s="9" t="s">
        <v>13</v>
      </c>
      <c r="AH3632" s="9" t="s">
        <v>123</v>
      </c>
    </row>
    <row r="3633" spans="1:50" hidden="1">
      <c r="A3633" s="69" t="s">
        <v>10904</v>
      </c>
      <c r="B3633" s="70" t="s">
        <v>10905</v>
      </c>
      <c r="F3633" s="60">
        <v>10</v>
      </c>
      <c r="G3633" s="40">
        <v>10</v>
      </c>
      <c r="I3633" s="8"/>
      <c r="J3633" s="6"/>
      <c r="K3633" s="64"/>
      <c r="N3633" s="24"/>
      <c r="T3633" s="19" t="s">
        <v>10906</v>
      </c>
      <c r="AA3633" s="3" t="s">
        <v>3175</v>
      </c>
      <c r="AB3633" s="61"/>
      <c r="AD3633" s="9" t="s">
        <v>56</v>
      </c>
      <c r="AF3633" s="9" t="s">
        <v>13</v>
      </c>
      <c r="AH3633" s="9" t="s">
        <v>123</v>
      </c>
    </row>
    <row r="3634" spans="1:50" hidden="1">
      <c r="A3634" s="69" t="s">
        <v>10907</v>
      </c>
      <c r="B3634" s="70" t="s">
        <v>10908</v>
      </c>
      <c r="F3634" s="60">
        <v>10</v>
      </c>
      <c r="G3634" s="40">
        <v>10</v>
      </c>
      <c r="I3634" s="8"/>
      <c r="J3634" s="6"/>
      <c r="K3634" s="64"/>
      <c r="N3634" s="24"/>
      <c r="T3634" s="19" t="s">
        <v>10909</v>
      </c>
      <c r="AA3634" s="3" t="s">
        <v>3175</v>
      </c>
      <c r="AB3634" s="61"/>
      <c r="AD3634" s="9" t="s">
        <v>56</v>
      </c>
      <c r="AF3634" s="9" t="s">
        <v>13</v>
      </c>
      <c r="AH3634" s="9" t="s">
        <v>123</v>
      </c>
    </row>
    <row r="3635" spans="1:50" hidden="1">
      <c r="A3635" s="69" t="s">
        <v>10910</v>
      </c>
      <c r="B3635" s="70" t="s">
        <v>10911</v>
      </c>
      <c r="F3635" s="60">
        <v>15</v>
      </c>
      <c r="G3635" s="40">
        <v>15</v>
      </c>
      <c r="I3635" s="8"/>
      <c r="J3635" s="6"/>
      <c r="K3635" s="64"/>
      <c r="N3635" s="24"/>
      <c r="T3635" s="19" t="s">
        <v>10912</v>
      </c>
      <c r="AA3635" s="3" t="s">
        <v>1628</v>
      </c>
      <c r="AB3635" s="61"/>
      <c r="AD3635" s="9" t="s">
        <v>56</v>
      </c>
      <c r="AF3635" s="9" t="s">
        <v>82</v>
      </c>
      <c r="AH3635" s="9" t="s">
        <v>31</v>
      </c>
      <c r="AJ3635" s="9" t="s">
        <v>123</v>
      </c>
    </row>
    <row r="3636" spans="1:50" hidden="1">
      <c r="A3636" s="69" t="s">
        <v>10913</v>
      </c>
      <c r="B3636" s="70" t="s">
        <v>10476</v>
      </c>
      <c r="F3636" s="60">
        <v>60</v>
      </c>
      <c r="G3636" s="40">
        <v>60</v>
      </c>
      <c r="I3636" s="8"/>
      <c r="J3636" s="6"/>
      <c r="K3636" s="64"/>
      <c r="N3636" s="24"/>
      <c r="T3636" s="19" t="s">
        <v>10914</v>
      </c>
      <c r="AA3636" s="3" t="s">
        <v>10</v>
      </c>
      <c r="AB3636" s="61"/>
      <c r="AD3636" s="9" t="s">
        <v>56</v>
      </c>
      <c r="AF3636" s="9" t="s">
        <v>13</v>
      </c>
      <c r="AH3636" s="9" t="s">
        <v>123</v>
      </c>
    </row>
    <row r="3637" spans="1:50" hidden="1">
      <c r="A3637" s="69" t="s">
        <v>10915</v>
      </c>
      <c r="B3637" s="70" t="s">
        <v>199</v>
      </c>
      <c r="F3637" s="60">
        <v>252</v>
      </c>
      <c r="G3637" s="40">
        <v>252</v>
      </c>
      <c r="I3637" s="8"/>
      <c r="J3637" s="6"/>
      <c r="K3637" s="64"/>
      <c r="N3637" s="24"/>
      <c r="T3637" s="19" t="s">
        <v>10916</v>
      </c>
      <c r="AA3637" s="3" t="s">
        <v>1980</v>
      </c>
      <c r="AB3637" s="61"/>
      <c r="AD3637" s="9" t="s">
        <v>56</v>
      </c>
      <c r="AF3637" s="9" t="s">
        <v>2</v>
      </c>
    </row>
    <row r="3638" spans="1:50" hidden="1">
      <c r="A3638" s="69" t="s">
        <v>10917</v>
      </c>
      <c r="B3638" s="70" t="s">
        <v>199</v>
      </c>
      <c r="F3638" s="60">
        <v>252</v>
      </c>
      <c r="G3638" s="40">
        <v>252</v>
      </c>
      <c r="I3638" s="8"/>
      <c r="J3638" s="6"/>
      <c r="K3638" s="64"/>
      <c r="N3638" s="24"/>
      <c r="T3638" s="19" t="s">
        <v>10918</v>
      </c>
      <c r="AA3638" s="3" t="s">
        <v>1980</v>
      </c>
      <c r="AB3638" s="61"/>
      <c r="AD3638" s="9" t="s">
        <v>56</v>
      </c>
      <c r="AF3638" s="9" t="s">
        <v>2</v>
      </c>
    </row>
    <row r="3639" spans="1:50" hidden="1">
      <c r="A3639" s="69" t="s">
        <v>10919</v>
      </c>
      <c r="B3639" s="70" t="s">
        <v>273</v>
      </c>
      <c r="F3639" s="60">
        <v>5</v>
      </c>
      <c r="G3639" s="40">
        <v>5</v>
      </c>
      <c r="I3639" s="8"/>
      <c r="J3639" s="6"/>
      <c r="K3639" s="64"/>
      <c r="N3639" s="24"/>
      <c r="T3639" s="19" t="s">
        <v>10920</v>
      </c>
      <c r="AA3639" s="3" t="s">
        <v>1914</v>
      </c>
      <c r="AB3639" s="61"/>
      <c r="AD3639" s="9" t="s">
        <v>56</v>
      </c>
      <c r="AF3639" s="9" t="s">
        <v>2</v>
      </c>
      <c r="AH3639" s="9" t="s">
        <v>31</v>
      </c>
      <c r="AJ3639" s="9" t="s">
        <v>123</v>
      </c>
    </row>
    <row r="3640" spans="1:50" hidden="1">
      <c r="A3640" s="69" t="s">
        <v>10921</v>
      </c>
      <c r="B3640" s="70" t="s">
        <v>10922</v>
      </c>
      <c r="F3640" s="60">
        <v>10</v>
      </c>
      <c r="G3640" s="40">
        <v>10</v>
      </c>
      <c r="I3640" s="8"/>
      <c r="J3640" s="6"/>
      <c r="K3640" s="64"/>
      <c r="N3640" s="24"/>
      <c r="Q3640" s="8" t="s">
        <v>10923</v>
      </c>
      <c r="T3640" s="19" t="s">
        <v>10924</v>
      </c>
      <c r="AA3640" s="3" t="s">
        <v>1774</v>
      </c>
      <c r="AB3640" s="61"/>
      <c r="AD3640" s="9" t="s">
        <v>126</v>
      </c>
      <c r="AF3640" s="9" t="s">
        <v>11</v>
      </c>
      <c r="AH3640" s="9" t="s">
        <v>16</v>
      </c>
      <c r="AJ3640" s="9" t="s">
        <v>82</v>
      </c>
      <c r="AL3640" s="9" t="s">
        <v>31</v>
      </c>
      <c r="AN3640" s="9" t="s">
        <v>40</v>
      </c>
      <c r="AP3640" s="9" t="s">
        <v>106</v>
      </c>
      <c r="AR3640" s="9" t="s">
        <v>50</v>
      </c>
      <c r="AT3640" s="9" t="s">
        <v>13</v>
      </c>
      <c r="AV3640" s="9" t="s">
        <v>41</v>
      </c>
      <c r="AX3640" s="9" t="s">
        <v>123</v>
      </c>
    </row>
    <row r="3641" spans="1:50" hidden="1">
      <c r="A3641" s="69" t="s">
        <v>10925</v>
      </c>
      <c r="B3641" s="70" t="s">
        <v>10926</v>
      </c>
      <c r="F3641" s="60">
        <v>3</v>
      </c>
      <c r="G3641" s="40">
        <v>3</v>
      </c>
      <c r="I3641" s="8"/>
      <c r="J3641" s="6"/>
      <c r="K3641" s="64"/>
      <c r="N3641" s="24"/>
      <c r="T3641" s="19" t="s">
        <v>10927</v>
      </c>
      <c r="AA3641" s="3" t="s">
        <v>1914</v>
      </c>
      <c r="AB3641" s="61"/>
      <c r="AD3641" s="9" t="s">
        <v>56</v>
      </c>
      <c r="AF3641" s="9" t="s">
        <v>82</v>
      </c>
      <c r="AH3641" s="9" t="s">
        <v>31</v>
      </c>
      <c r="AJ3641" s="9" t="s">
        <v>123</v>
      </c>
    </row>
    <row r="3642" spans="1:50" hidden="1">
      <c r="A3642" s="69" t="s">
        <v>10928</v>
      </c>
      <c r="B3642" s="70" t="s">
        <v>10929</v>
      </c>
      <c r="F3642" s="60">
        <v>1</v>
      </c>
      <c r="G3642" s="40">
        <v>1</v>
      </c>
      <c r="I3642" s="8"/>
      <c r="J3642" s="6"/>
      <c r="K3642" s="64"/>
      <c r="N3642" s="24"/>
      <c r="Q3642" s="8" t="s">
        <v>10930</v>
      </c>
      <c r="T3642" s="19" t="s">
        <v>10931</v>
      </c>
      <c r="AA3642" s="3" t="s">
        <v>1774</v>
      </c>
      <c r="AB3642" s="61"/>
      <c r="AD3642" s="9" t="s">
        <v>126</v>
      </c>
      <c r="AF3642" s="9" t="s">
        <v>19</v>
      </c>
      <c r="AH3642" s="9" t="s">
        <v>11</v>
      </c>
      <c r="AJ3642" s="9" t="s">
        <v>82</v>
      </c>
      <c r="AL3642" s="9" t="s">
        <v>31</v>
      </c>
      <c r="AN3642" s="9" t="s">
        <v>67</v>
      </c>
      <c r="AP3642" s="9" t="s">
        <v>78</v>
      </c>
      <c r="AR3642" s="9" t="s">
        <v>50</v>
      </c>
      <c r="AT3642" s="9" t="s">
        <v>13</v>
      </c>
      <c r="AV3642" s="9" t="s">
        <v>123</v>
      </c>
    </row>
    <row r="3643" spans="1:50" hidden="1">
      <c r="A3643" s="69" t="s">
        <v>10932</v>
      </c>
      <c r="B3643" s="70" t="s">
        <v>10387</v>
      </c>
      <c r="F3643" s="60">
        <v>11</v>
      </c>
      <c r="G3643" s="40">
        <v>11</v>
      </c>
      <c r="I3643" s="8"/>
      <c r="J3643" s="6"/>
      <c r="K3643" s="64"/>
      <c r="N3643" s="24"/>
      <c r="AA3643" s="3" t="s">
        <v>7054</v>
      </c>
      <c r="AB3643" s="61"/>
      <c r="AD3643" s="9" t="s">
        <v>56</v>
      </c>
      <c r="AF3643" s="9" t="s">
        <v>13</v>
      </c>
      <c r="AH3643" s="9" t="s">
        <v>41</v>
      </c>
      <c r="AJ3643" s="9" t="s">
        <v>123</v>
      </c>
    </row>
    <row r="3644" spans="1:50" hidden="1">
      <c r="A3644" s="69" t="s">
        <v>10933</v>
      </c>
      <c r="B3644" s="70" t="s">
        <v>4772</v>
      </c>
      <c r="F3644" s="60">
        <v>254</v>
      </c>
      <c r="G3644" s="40">
        <v>254</v>
      </c>
      <c r="I3644" s="8"/>
      <c r="J3644" s="6"/>
      <c r="K3644" s="64"/>
      <c r="N3644" s="24"/>
      <c r="T3644" s="19" t="s">
        <v>10934</v>
      </c>
      <c r="AA3644" s="3" t="s">
        <v>222</v>
      </c>
      <c r="AB3644" s="61"/>
      <c r="AD3644" s="9" t="s">
        <v>56</v>
      </c>
      <c r="AF3644" s="9" t="s">
        <v>2</v>
      </c>
      <c r="AH3644" s="9" t="s">
        <v>31</v>
      </c>
      <c r="AJ3644" s="9" t="s">
        <v>123</v>
      </c>
    </row>
    <row r="3645" spans="1:50" hidden="1">
      <c r="A3645" s="69" t="s">
        <v>10935</v>
      </c>
      <c r="B3645" s="70" t="s">
        <v>199</v>
      </c>
      <c r="F3645" s="60">
        <v>252</v>
      </c>
      <c r="G3645" s="40">
        <v>252</v>
      </c>
      <c r="I3645" s="8"/>
      <c r="J3645" s="6"/>
      <c r="K3645" s="64"/>
      <c r="N3645" s="24"/>
      <c r="T3645" s="19" t="s">
        <v>10936</v>
      </c>
      <c r="AA3645" s="3" t="s">
        <v>1980</v>
      </c>
      <c r="AB3645" s="61"/>
      <c r="AD3645" s="9" t="s">
        <v>56</v>
      </c>
      <c r="AF3645" s="9" t="s">
        <v>2</v>
      </c>
    </row>
    <row r="3646" spans="1:50" hidden="1">
      <c r="A3646" s="69" t="s">
        <v>10937</v>
      </c>
      <c r="B3646" s="70" t="s">
        <v>199</v>
      </c>
      <c r="F3646" s="60">
        <v>252</v>
      </c>
      <c r="G3646" s="40">
        <v>252</v>
      </c>
      <c r="I3646" s="8"/>
      <c r="J3646" s="6"/>
      <c r="K3646" s="64"/>
      <c r="N3646" s="24"/>
      <c r="T3646" s="19" t="s">
        <v>10938</v>
      </c>
      <c r="AA3646" s="3" t="s">
        <v>1980</v>
      </c>
      <c r="AB3646" s="61"/>
      <c r="AD3646" s="9" t="s">
        <v>56</v>
      </c>
      <c r="AF3646" s="9" t="s">
        <v>2</v>
      </c>
    </row>
    <row r="3647" spans="1:50" hidden="1">
      <c r="A3647" s="69" t="s">
        <v>10939</v>
      </c>
      <c r="B3647" s="70" t="s">
        <v>199</v>
      </c>
      <c r="F3647" s="60">
        <v>252</v>
      </c>
      <c r="G3647" s="40">
        <v>252</v>
      </c>
      <c r="I3647" s="8"/>
      <c r="J3647" s="6"/>
      <c r="K3647" s="64"/>
      <c r="N3647" s="24"/>
      <c r="T3647" s="19" t="s">
        <v>10940</v>
      </c>
      <c r="AA3647" s="3" t="s">
        <v>1980</v>
      </c>
      <c r="AB3647" s="61"/>
      <c r="AD3647" s="9" t="s">
        <v>56</v>
      </c>
      <c r="AF3647" s="9" t="s">
        <v>2</v>
      </c>
    </row>
    <row r="3648" spans="1:50" hidden="1">
      <c r="A3648" s="69" t="s">
        <v>10941</v>
      </c>
      <c r="B3648" s="70" t="s">
        <v>199</v>
      </c>
      <c r="F3648" s="60">
        <v>252</v>
      </c>
      <c r="G3648" s="40">
        <v>252</v>
      </c>
      <c r="I3648" s="8"/>
      <c r="J3648" s="6"/>
      <c r="K3648" s="64"/>
      <c r="N3648" s="24"/>
      <c r="T3648" s="19" t="s">
        <v>10942</v>
      </c>
      <c r="AA3648" s="3" t="s">
        <v>1980</v>
      </c>
      <c r="AB3648" s="61"/>
      <c r="AD3648" s="9" t="s">
        <v>56</v>
      </c>
      <c r="AF3648" s="9" t="s">
        <v>2</v>
      </c>
    </row>
    <row r="3649" spans="1:56" hidden="1">
      <c r="A3649" s="69" t="s">
        <v>10943</v>
      </c>
      <c r="B3649" s="70" t="s">
        <v>10944</v>
      </c>
      <c r="F3649" s="60">
        <v>1</v>
      </c>
      <c r="G3649" s="40">
        <v>1</v>
      </c>
      <c r="I3649" s="8"/>
      <c r="J3649" s="6"/>
      <c r="K3649" s="64"/>
      <c r="N3649" s="24"/>
      <c r="T3649" s="19" t="s">
        <v>10946</v>
      </c>
      <c r="AA3649" s="3" t="s">
        <v>10945</v>
      </c>
      <c r="AB3649" s="61"/>
      <c r="AD3649" s="9" t="s">
        <v>56</v>
      </c>
      <c r="AF3649" s="9" t="s">
        <v>2</v>
      </c>
      <c r="AH3649" s="9" t="s">
        <v>31</v>
      </c>
      <c r="AJ3649" s="9" t="s">
        <v>123</v>
      </c>
    </row>
    <row r="3650" spans="1:56" hidden="1">
      <c r="A3650" s="69" t="s">
        <v>10947</v>
      </c>
      <c r="B3650" s="70" t="s">
        <v>10948</v>
      </c>
      <c r="F3650" s="60">
        <v>1</v>
      </c>
      <c r="G3650" s="40">
        <v>1</v>
      </c>
      <c r="I3650" s="8"/>
      <c r="J3650" s="6"/>
      <c r="K3650" s="64"/>
      <c r="N3650" s="24"/>
      <c r="T3650" s="19" t="s">
        <v>10949</v>
      </c>
      <c r="AA3650" s="3" t="s">
        <v>10945</v>
      </c>
      <c r="AB3650" s="61"/>
      <c r="AD3650" s="9" t="s">
        <v>56</v>
      </c>
      <c r="AF3650" s="9" t="s">
        <v>2</v>
      </c>
      <c r="AH3650" s="9" t="s">
        <v>31</v>
      </c>
      <c r="AJ3650" s="9" t="s">
        <v>123</v>
      </c>
    </row>
    <row r="3651" spans="1:56" hidden="1">
      <c r="A3651" s="69" t="s">
        <v>10950</v>
      </c>
      <c r="B3651" s="70" t="s">
        <v>10951</v>
      </c>
      <c r="F3651" s="60">
        <v>9</v>
      </c>
      <c r="G3651" s="40">
        <v>9</v>
      </c>
      <c r="I3651" s="8"/>
      <c r="J3651" s="6"/>
      <c r="K3651" s="64"/>
      <c r="N3651" s="24"/>
      <c r="Q3651" s="8" t="s">
        <v>10952</v>
      </c>
      <c r="T3651" s="19" t="s">
        <v>10953</v>
      </c>
      <c r="AA3651" s="3" t="s">
        <v>1642</v>
      </c>
      <c r="AB3651" s="61"/>
      <c r="AD3651" s="9" t="s">
        <v>126</v>
      </c>
      <c r="AF3651" s="9" t="s">
        <v>11</v>
      </c>
      <c r="AH3651" s="9" t="s">
        <v>2</v>
      </c>
      <c r="AJ3651" s="9" t="s">
        <v>31</v>
      </c>
      <c r="AL3651" s="9" t="s">
        <v>106</v>
      </c>
      <c r="AN3651" s="9" t="s">
        <v>48</v>
      </c>
      <c r="AP3651" s="9" t="s">
        <v>13</v>
      </c>
      <c r="AR3651" s="9" t="s">
        <v>123</v>
      </c>
    </row>
    <row r="3652" spans="1:56" hidden="1">
      <c r="A3652" s="69" t="s">
        <v>10954</v>
      </c>
      <c r="B3652" s="70" t="s">
        <v>10110</v>
      </c>
      <c r="F3652" s="60">
        <v>10</v>
      </c>
      <c r="G3652" s="40">
        <v>10</v>
      </c>
      <c r="I3652" s="8"/>
      <c r="J3652" s="6"/>
      <c r="K3652" s="64"/>
      <c r="N3652" s="24"/>
      <c r="Q3652" s="8" t="s">
        <v>10111</v>
      </c>
      <c r="T3652" s="19" t="s">
        <v>10955</v>
      </c>
      <c r="AA3652" s="3" t="s">
        <v>2202</v>
      </c>
      <c r="AB3652" s="61"/>
      <c r="AD3652" s="9" t="s">
        <v>126</v>
      </c>
      <c r="AF3652" s="9" t="s">
        <v>11</v>
      </c>
      <c r="AH3652" s="9" t="s">
        <v>82</v>
      </c>
      <c r="AJ3652" s="9" t="s">
        <v>31</v>
      </c>
      <c r="AL3652" s="9" t="s">
        <v>9</v>
      </c>
      <c r="AN3652" s="9" t="s">
        <v>5706</v>
      </c>
      <c r="AP3652" s="9" t="s">
        <v>49</v>
      </c>
      <c r="AR3652" s="9" t="s">
        <v>48</v>
      </c>
      <c r="AT3652" s="9" t="s">
        <v>36</v>
      </c>
      <c r="AV3652" s="9" t="s">
        <v>13</v>
      </c>
      <c r="AX3652" s="9" t="s">
        <v>123</v>
      </c>
    </row>
    <row r="3653" spans="1:56" hidden="1">
      <c r="A3653" s="69" t="s">
        <v>10956</v>
      </c>
      <c r="B3653" s="70" t="s">
        <v>1001</v>
      </c>
      <c r="F3653" s="60">
        <v>250</v>
      </c>
      <c r="G3653" s="40">
        <v>250</v>
      </c>
      <c r="I3653" s="8"/>
      <c r="J3653" s="6"/>
      <c r="K3653" s="64"/>
      <c r="N3653" s="24"/>
      <c r="T3653" s="19" t="s">
        <v>10957</v>
      </c>
      <c r="AA3653" s="3" t="s">
        <v>2889</v>
      </c>
      <c r="AB3653" s="61"/>
      <c r="AD3653" s="9" t="s">
        <v>56</v>
      </c>
      <c r="AF3653" s="9" t="s">
        <v>2</v>
      </c>
      <c r="AH3653" s="9" t="s">
        <v>31</v>
      </c>
      <c r="AJ3653" s="9" t="s">
        <v>9</v>
      </c>
      <c r="AL3653" s="9" t="s">
        <v>106</v>
      </c>
      <c r="AN3653" s="9" t="s">
        <v>48</v>
      </c>
      <c r="AP3653" s="9" t="s">
        <v>13</v>
      </c>
      <c r="AR3653" s="9" t="s">
        <v>123</v>
      </c>
    </row>
    <row r="3654" spans="1:56" hidden="1">
      <c r="A3654" s="69" t="s">
        <v>10958</v>
      </c>
      <c r="B3654" s="70" t="s">
        <v>6969</v>
      </c>
      <c r="F3654" s="60">
        <v>761</v>
      </c>
      <c r="G3654" s="40">
        <v>761</v>
      </c>
      <c r="I3654" s="8"/>
      <c r="J3654" s="6"/>
      <c r="K3654" s="64"/>
      <c r="N3654" s="24"/>
      <c r="T3654" s="19" t="s">
        <v>10959</v>
      </c>
      <c r="AA3654" s="3" t="s">
        <v>2889</v>
      </c>
      <c r="AB3654" s="61"/>
      <c r="AD3654" s="9" t="s">
        <v>56</v>
      </c>
      <c r="AF3654" s="9" t="s">
        <v>2</v>
      </c>
      <c r="AH3654" s="9" t="s">
        <v>31</v>
      </c>
      <c r="AJ3654" s="9" t="s">
        <v>9</v>
      </c>
      <c r="AL3654" s="9" t="s">
        <v>106</v>
      </c>
      <c r="AN3654" s="9" t="s">
        <v>48</v>
      </c>
      <c r="AP3654" s="9" t="s">
        <v>13</v>
      </c>
      <c r="AR3654" s="9" t="s">
        <v>123</v>
      </c>
    </row>
    <row r="3655" spans="1:56" hidden="1">
      <c r="A3655" s="69" t="s">
        <v>10960</v>
      </c>
      <c r="B3655" s="70" t="s">
        <v>10961</v>
      </c>
      <c r="F3655" s="60">
        <v>10</v>
      </c>
      <c r="G3655" s="40">
        <v>10</v>
      </c>
      <c r="I3655" s="8"/>
      <c r="J3655" s="6"/>
      <c r="K3655" s="64"/>
      <c r="N3655" s="24"/>
      <c r="Q3655" s="8" t="s">
        <v>10962</v>
      </c>
      <c r="T3655" s="19" t="s">
        <v>10963</v>
      </c>
      <c r="AA3655" s="3" t="s">
        <v>2202</v>
      </c>
      <c r="AB3655" s="61"/>
      <c r="AD3655" s="9" t="s">
        <v>126</v>
      </c>
      <c r="AF3655" s="9" t="s">
        <v>11</v>
      </c>
      <c r="AH3655" s="9" t="s">
        <v>9</v>
      </c>
      <c r="AJ3655" s="9" t="s">
        <v>16</v>
      </c>
      <c r="AL3655" s="9" t="s">
        <v>2</v>
      </c>
      <c r="AN3655" s="9" t="s">
        <v>31</v>
      </c>
      <c r="AP3655" s="9" t="s">
        <v>49</v>
      </c>
      <c r="AR3655" s="9" t="s">
        <v>48</v>
      </c>
      <c r="AT3655" s="9" t="s">
        <v>25</v>
      </c>
      <c r="AV3655" s="9" t="s">
        <v>36</v>
      </c>
      <c r="AX3655" s="9" t="s">
        <v>13</v>
      </c>
      <c r="AZ3655" s="9" t="s">
        <v>123</v>
      </c>
    </row>
    <row r="3656" spans="1:56" hidden="1">
      <c r="A3656" s="69" t="s">
        <v>10964</v>
      </c>
      <c r="B3656" s="70" t="s">
        <v>10971</v>
      </c>
      <c r="F3656" s="60">
        <v>2</v>
      </c>
      <c r="G3656" s="40">
        <v>2</v>
      </c>
      <c r="I3656" s="8"/>
      <c r="J3656" s="6"/>
      <c r="K3656" s="64"/>
      <c r="N3656" s="24"/>
      <c r="Q3656" s="8" t="s">
        <v>10965</v>
      </c>
      <c r="T3656" s="19" t="s">
        <v>10966</v>
      </c>
      <c r="AA3656" s="3" t="s">
        <v>10132</v>
      </c>
      <c r="AB3656" s="61"/>
      <c r="AD3656" s="9" t="s">
        <v>126</v>
      </c>
      <c r="AF3656" s="9" t="s">
        <v>72</v>
      </c>
      <c r="AH3656" s="9" t="s">
        <v>10967</v>
      </c>
      <c r="AJ3656" s="9" t="s">
        <v>17</v>
      </c>
      <c r="AL3656" s="9" t="s">
        <v>2</v>
      </c>
      <c r="AN3656" s="9" t="s">
        <v>31</v>
      </c>
      <c r="AP3656" s="9" t="s">
        <v>16</v>
      </c>
      <c r="AR3656" s="9" t="s">
        <v>7</v>
      </c>
      <c r="AT3656" s="9" t="s">
        <v>25</v>
      </c>
      <c r="AV3656" s="9" t="s">
        <v>13</v>
      </c>
      <c r="AX3656" s="9" t="s">
        <v>10968</v>
      </c>
      <c r="AZ3656" s="9" t="s">
        <v>10969</v>
      </c>
      <c r="BB3656" s="9" t="s">
        <v>10970</v>
      </c>
      <c r="BD3656" s="9" t="s">
        <v>123</v>
      </c>
    </row>
    <row r="3657" spans="1:56" hidden="1">
      <c r="A3657" s="69" t="s">
        <v>10972</v>
      </c>
      <c r="B3657" s="70" t="s">
        <v>10973</v>
      </c>
      <c r="F3657" s="60">
        <v>10</v>
      </c>
      <c r="G3657" s="40">
        <v>10</v>
      </c>
      <c r="I3657" s="8"/>
      <c r="J3657" s="6"/>
      <c r="K3657" s="64"/>
      <c r="N3657" s="24"/>
      <c r="Q3657" s="8" t="s">
        <v>10974</v>
      </c>
      <c r="T3657" s="19" t="s">
        <v>10975</v>
      </c>
      <c r="AA3657" s="3" t="s">
        <v>1831</v>
      </c>
      <c r="AB3657" s="61"/>
      <c r="AD3657" s="9" t="s">
        <v>126</v>
      </c>
      <c r="AF3657" s="9" t="s">
        <v>11</v>
      </c>
      <c r="AH3657" s="9" t="s">
        <v>2</v>
      </c>
      <c r="AJ3657" s="9" t="s">
        <v>31</v>
      </c>
      <c r="AL3657" s="9" t="s">
        <v>106</v>
      </c>
      <c r="AN3657" s="9" t="s">
        <v>48</v>
      </c>
      <c r="AP3657" s="9" t="s">
        <v>13</v>
      </c>
      <c r="AR3657" s="9" t="s">
        <v>123</v>
      </c>
    </row>
    <row r="3658" spans="1:56" hidden="1">
      <c r="A3658" s="69" t="s">
        <v>10976</v>
      </c>
      <c r="B3658" s="70" t="s">
        <v>3951</v>
      </c>
      <c r="F3658" s="60">
        <v>21</v>
      </c>
      <c r="G3658" s="40">
        <v>21</v>
      </c>
      <c r="I3658" s="8"/>
      <c r="J3658" s="6"/>
      <c r="K3658" s="64"/>
      <c r="N3658" s="24"/>
      <c r="Q3658" s="8" t="s">
        <v>3952</v>
      </c>
      <c r="T3658" s="19" t="s">
        <v>10977</v>
      </c>
      <c r="AA3658" s="3" t="s">
        <v>1818</v>
      </c>
      <c r="AB3658" s="61"/>
      <c r="AD3658" s="9" t="s">
        <v>126</v>
      </c>
      <c r="AF3658" s="9" t="s">
        <v>11</v>
      </c>
      <c r="AH3658" s="9" t="s">
        <v>16</v>
      </c>
      <c r="AJ3658" s="9" t="s">
        <v>24</v>
      </c>
      <c r="AL3658" s="9" t="s">
        <v>16</v>
      </c>
      <c r="AN3658" s="9" t="s">
        <v>41</v>
      </c>
      <c r="AP3658" s="9" t="s">
        <v>123</v>
      </c>
    </row>
    <row r="3659" spans="1:56" hidden="1">
      <c r="A3659" s="69" t="s">
        <v>10978</v>
      </c>
      <c r="B3659" s="70" t="s">
        <v>3957</v>
      </c>
      <c r="F3659" s="60">
        <v>105</v>
      </c>
      <c r="G3659" s="40">
        <v>105</v>
      </c>
      <c r="I3659" s="8"/>
      <c r="J3659" s="6"/>
      <c r="K3659" s="64"/>
      <c r="N3659" s="24"/>
      <c r="T3659" s="19" t="s">
        <v>10979</v>
      </c>
      <c r="AA3659" s="3" t="s">
        <v>1818</v>
      </c>
      <c r="AB3659" s="61"/>
      <c r="AD3659" s="9" t="s">
        <v>126</v>
      </c>
      <c r="AF3659" s="9" t="s">
        <v>17</v>
      </c>
      <c r="AH3659" s="9" t="s">
        <v>70</v>
      </c>
      <c r="AJ3659" s="9" t="s">
        <v>24</v>
      </c>
      <c r="AL3659" s="9" t="s">
        <v>41</v>
      </c>
      <c r="AN3659" s="9" t="s">
        <v>123</v>
      </c>
    </row>
    <row r="3660" spans="1:56" hidden="1">
      <c r="A3660" s="69" t="s">
        <v>10980</v>
      </c>
      <c r="B3660" s="70" t="s">
        <v>265</v>
      </c>
      <c r="F3660" s="60">
        <v>52</v>
      </c>
      <c r="G3660" s="40">
        <v>52</v>
      </c>
      <c r="I3660" s="8"/>
      <c r="J3660" s="6"/>
      <c r="K3660" s="64"/>
      <c r="N3660" s="24"/>
      <c r="T3660" s="19" t="s">
        <v>10981</v>
      </c>
      <c r="AA3660" s="3" t="s">
        <v>1818</v>
      </c>
      <c r="AB3660" s="61"/>
      <c r="AD3660" s="9" t="s">
        <v>126</v>
      </c>
      <c r="AF3660" s="9" t="s">
        <v>17</v>
      </c>
      <c r="AH3660" s="9" t="s">
        <v>16</v>
      </c>
      <c r="AJ3660" s="9" t="s">
        <v>24</v>
      </c>
      <c r="AL3660" s="9" t="s">
        <v>41</v>
      </c>
      <c r="AN3660" s="9" t="s">
        <v>123</v>
      </c>
    </row>
    <row r="3661" spans="1:56" hidden="1">
      <c r="A3661" s="69" t="s">
        <v>10982</v>
      </c>
      <c r="B3661" s="70" t="s">
        <v>10983</v>
      </c>
      <c r="F3661" s="60">
        <v>100</v>
      </c>
      <c r="G3661" s="40">
        <v>100</v>
      </c>
      <c r="I3661" s="8"/>
      <c r="J3661" s="6"/>
      <c r="K3661" s="64"/>
      <c r="N3661" s="24"/>
      <c r="Q3661" s="8" t="s">
        <v>10984</v>
      </c>
      <c r="T3661" s="19" t="s">
        <v>10985</v>
      </c>
      <c r="AA3661" s="3" t="s">
        <v>1831</v>
      </c>
      <c r="AB3661" s="61"/>
      <c r="AD3661" s="9" t="s">
        <v>126</v>
      </c>
      <c r="AF3661" s="9" t="s">
        <v>19</v>
      </c>
      <c r="AH3661" s="9" t="s">
        <v>11</v>
      </c>
      <c r="AJ3661" s="9" t="s">
        <v>2</v>
      </c>
      <c r="AL3661" s="9" t="s">
        <v>31</v>
      </c>
      <c r="AN3661" s="9" t="s">
        <v>67</v>
      </c>
      <c r="AP3661" s="9" t="s">
        <v>49</v>
      </c>
      <c r="AR3661" s="9" t="s">
        <v>24</v>
      </c>
      <c r="AT3661" s="9" t="s">
        <v>50</v>
      </c>
      <c r="AV3661" s="9" t="s">
        <v>13</v>
      </c>
      <c r="AX3661" s="9" t="s">
        <v>123</v>
      </c>
    </row>
    <row r="3662" spans="1:56" hidden="1">
      <c r="A3662" s="69" t="s">
        <v>10986</v>
      </c>
      <c r="B3662" s="70" t="s">
        <v>10987</v>
      </c>
      <c r="F3662" s="60">
        <v>1</v>
      </c>
      <c r="G3662" s="40">
        <v>1</v>
      </c>
      <c r="I3662" s="8"/>
      <c r="J3662" s="6"/>
      <c r="K3662" s="64"/>
      <c r="N3662" s="24"/>
      <c r="T3662" s="19" t="s">
        <v>10988</v>
      </c>
      <c r="AA3662" s="3" t="s">
        <v>1761</v>
      </c>
      <c r="AB3662" s="61"/>
      <c r="AD3662" s="9" t="s">
        <v>56</v>
      </c>
      <c r="AF3662" s="9" t="s">
        <v>26</v>
      </c>
      <c r="AH3662" s="9" t="s">
        <v>31</v>
      </c>
      <c r="AJ3662" s="9" t="s">
        <v>123</v>
      </c>
    </row>
    <row r="3663" spans="1:56" hidden="1">
      <c r="A3663" s="69" t="s">
        <v>10989</v>
      </c>
      <c r="B3663" s="70" t="s">
        <v>10990</v>
      </c>
      <c r="F3663" s="60">
        <v>5</v>
      </c>
      <c r="G3663" s="40">
        <v>5</v>
      </c>
      <c r="I3663" s="8"/>
      <c r="J3663" s="6"/>
      <c r="K3663" s="64"/>
      <c r="N3663" s="24"/>
      <c r="Q3663" s="8" t="s">
        <v>10991</v>
      </c>
      <c r="T3663" s="19" t="s">
        <v>10992</v>
      </c>
      <c r="AA3663" s="3" t="s">
        <v>1804</v>
      </c>
      <c r="AB3663" s="61"/>
      <c r="AD3663" s="9" t="s">
        <v>126</v>
      </c>
      <c r="AF3663" s="9" t="s">
        <v>72</v>
      </c>
      <c r="AH3663" s="9" t="s">
        <v>26</v>
      </c>
      <c r="AJ3663" s="9" t="s">
        <v>31</v>
      </c>
      <c r="AL3663" s="9" t="s">
        <v>49</v>
      </c>
      <c r="AN3663" s="9" t="s">
        <v>17</v>
      </c>
      <c r="AP3663" s="9" t="s">
        <v>79</v>
      </c>
      <c r="AR3663" s="9" t="s">
        <v>37</v>
      </c>
      <c r="AT3663" s="9" t="s">
        <v>41</v>
      </c>
      <c r="AV3663" s="9" t="s">
        <v>123</v>
      </c>
    </row>
    <row r="3664" spans="1:56" hidden="1">
      <c r="A3664" s="69" t="s">
        <v>10993</v>
      </c>
      <c r="B3664" s="70" t="s">
        <v>277</v>
      </c>
      <c r="F3664" s="60">
        <v>100</v>
      </c>
      <c r="G3664" s="40">
        <v>100</v>
      </c>
      <c r="I3664" s="8"/>
      <c r="J3664" s="6"/>
      <c r="K3664" s="64"/>
      <c r="N3664" s="24"/>
      <c r="Q3664" s="8" t="s">
        <v>5022</v>
      </c>
      <c r="T3664" s="19" t="s">
        <v>10994</v>
      </c>
      <c r="AA3664" s="3" t="s">
        <v>1856</v>
      </c>
      <c r="AB3664" s="61"/>
      <c r="AD3664" s="9" t="s">
        <v>126</v>
      </c>
      <c r="AF3664" s="9" t="s">
        <v>11</v>
      </c>
      <c r="AH3664" s="9" t="s">
        <v>2</v>
      </c>
      <c r="AJ3664" s="9" t="s">
        <v>31</v>
      </c>
      <c r="AL3664" s="9" t="s">
        <v>106</v>
      </c>
      <c r="AN3664" s="9" t="s">
        <v>24</v>
      </c>
      <c r="AP3664" s="9" t="s">
        <v>50</v>
      </c>
      <c r="AR3664" s="9" t="s">
        <v>13</v>
      </c>
      <c r="AT3664" s="9" t="s">
        <v>123</v>
      </c>
    </row>
    <row r="3665" spans="1:52" hidden="1">
      <c r="A3665" s="69" t="s">
        <v>10995</v>
      </c>
      <c r="B3665" s="70" t="s">
        <v>9743</v>
      </c>
      <c r="F3665" s="60">
        <v>101</v>
      </c>
      <c r="G3665" s="40">
        <v>101</v>
      </c>
      <c r="I3665" s="8"/>
      <c r="J3665" s="6"/>
      <c r="K3665" s="64"/>
      <c r="N3665" s="24"/>
      <c r="T3665" s="19" t="s">
        <v>10996</v>
      </c>
      <c r="AA3665" s="3" t="s">
        <v>1654</v>
      </c>
      <c r="AB3665" s="61"/>
      <c r="AD3665" s="9" t="s">
        <v>56</v>
      </c>
      <c r="AF3665" s="9" t="s">
        <v>13</v>
      </c>
      <c r="AH3665" s="9" t="s">
        <v>123</v>
      </c>
    </row>
    <row r="3666" spans="1:52" hidden="1">
      <c r="A3666" s="69" t="s">
        <v>10997</v>
      </c>
      <c r="B3666" s="70" t="s">
        <v>10998</v>
      </c>
      <c r="F3666" s="60">
        <v>254</v>
      </c>
      <c r="G3666" s="40">
        <v>254</v>
      </c>
      <c r="I3666" s="8"/>
      <c r="J3666" s="6"/>
      <c r="K3666" s="64"/>
      <c r="N3666" s="24"/>
      <c r="T3666" s="19" t="s">
        <v>10999</v>
      </c>
      <c r="AA3666" s="3" t="s">
        <v>1744</v>
      </c>
      <c r="AB3666" s="61"/>
      <c r="AD3666" s="9" t="s">
        <v>56</v>
      </c>
      <c r="AF3666" s="9" t="s">
        <v>13</v>
      </c>
      <c r="AH3666" s="9" t="s">
        <v>123</v>
      </c>
    </row>
    <row r="3667" spans="1:52" hidden="1">
      <c r="A3667" s="69" t="s">
        <v>11000</v>
      </c>
      <c r="B3667" s="70" t="s">
        <v>3446</v>
      </c>
      <c r="F3667" s="60">
        <v>255</v>
      </c>
      <c r="G3667" s="40">
        <v>255</v>
      </c>
      <c r="I3667" s="8"/>
      <c r="J3667" s="6"/>
      <c r="K3667" s="64"/>
      <c r="N3667" s="24"/>
      <c r="T3667" s="19" t="s">
        <v>11001</v>
      </c>
      <c r="AA3667" s="3" t="s">
        <v>2231</v>
      </c>
      <c r="AB3667" s="61"/>
      <c r="AD3667" s="9" t="s">
        <v>56</v>
      </c>
      <c r="AF3667" s="9" t="s">
        <v>24</v>
      </c>
      <c r="AH3667" s="9" t="s">
        <v>123</v>
      </c>
    </row>
    <row r="3668" spans="1:52" hidden="1">
      <c r="A3668" s="69" t="s">
        <v>11002</v>
      </c>
      <c r="B3668" s="70" t="s">
        <v>11003</v>
      </c>
      <c r="F3668" s="60">
        <v>255</v>
      </c>
      <c r="G3668" s="40">
        <v>255</v>
      </c>
      <c r="I3668" s="8"/>
      <c r="J3668" s="6"/>
      <c r="K3668" s="64"/>
      <c r="N3668" s="24"/>
      <c r="T3668" s="19" t="s">
        <v>11004</v>
      </c>
      <c r="AA3668" s="3" t="s">
        <v>2231</v>
      </c>
      <c r="AB3668" s="61"/>
      <c r="AD3668" s="9" t="s">
        <v>56</v>
      </c>
      <c r="AF3668" s="9" t="s">
        <v>24</v>
      </c>
      <c r="AH3668" s="9" t="s">
        <v>123</v>
      </c>
    </row>
    <row r="3669" spans="1:52" hidden="1">
      <c r="A3669" s="69" t="s">
        <v>11005</v>
      </c>
      <c r="B3669" s="70" t="s">
        <v>3467</v>
      </c>
      <c r="F3669" s="60">
        <v>204</v>
      </c>
      <c r="G3669" s="40">
        <v>204</v>
      </c>
      <c r="I3669" s="8"/>
      <c r="J3669" s="6"/>
      <c r="K3669" s="64"/>
      <c r="N3669" s="24"/>
      <c r="T3669" s="19" t="s">
        <v>11006</v>
      </c>
      <c r="AA3669" s="3" t="s">
        <v>2231</v>
      </c>
      <c r="AB3669" s="61"/>
      <c r="AD3669" s="9" t="s">
        <v>56</v>
      </c>
      <c r="AF3669" s="9" t="s">
        <v>24</v>
      </c>
      <c r="AH3669" s="9" t="s">
        <v>123</v>
      </c>
    </row>
    <row r="3670" spans="1:52" hidden="1">
      <c r="A3670" s="69" t="s">
        <v>11007</v>
      </c>
      <c r="B3670" s="70" t="s">
        <v>11008</v>
      </c>
      <c r="F3670" s="60">
        <v>16</v>
      </c>
      <c r="G3670" s="40">
        <v>16</v>
      </c>
      <c r="I3670" s="8"/>
      <c r="J3670" s="6"/>
      <c r="K3670" s="64"/>
      <c r="N3670" s="24"/>
      <c r="Q3670" s="8" t="s">
        <v>11009</v>
      </c>
      <c r="T3670" s="19" t="s">
        <v>11010</v>
      </c>
      <c r="AA3670" s="3" t="s">
        <v>1873</v>
      </c>
      <c r="AB3670" s="61"/>
      <c r="AD3670" s="9" t="s">
        <v>126</v>
      </c>
      <c r="AF3670" s="9" t="s">
        <v>11</v>
      </c>
      <c r="AH3670" s="9" t="s">
        <v>2</v>
      </c>
      <c r="AJ3670" s="9" t="s">
        <v>31</v>
      </c>
      <c r="AL3670" s="9" t="s">
        <v>49</v>
      </c>
      <c r="AN3670" s="9" t="s">
        <v>48</v>
      </c>
      <c r="AP3670" s="9" t="s">
        <v>13</v>
      </c>
      <c r="AR3670" s="9" t="s">
        <v>7</v>
      </c>
      <c r="AT3670" s="9" t="s">
        <v>123</v>
      </c>
    </row>
    <row r="3671" spans="1:52" hidden="1">
      <c r="A3671" s="69" t="s">
        <v>11011</v>
      </c>
      <c r="B3671" s="70" t="s">
        <v>10135</v>
      </c>
      <c r="F3671" s="60">
        <v>15</v>
      </c>
      <c r="G3671" s="40">
        <v>15</v>
      </c>
      <c r="I3671" s="8"/>
      <c r="J3671" s="6"/>
      <c r="K3671" s="64"/>
      <c r="N3671" s="24"/>
      <c r="T3671" s="19" t="s">
        <v>11012</v>
      </c>
      <c r="AA3671" s="3" t="s">
        <v>2665</v>
      </c>
      <c r="AB3671" s="61"/>
      <c r="AD3671" s="9" t="s">
        <v>56</v>
      </c>
      <c r="AF3671" s="9" t="s">
        <v>50</v>
      </c>
      <c r="AH3671" s="9" t="s">
        <v>13</v>
      </c>
      <c r="AJ3671" s="9" t="s">
        <v>123</v>
      </c>
    </row>
    <row r="3672" spans="1:52" hidden="1">
      <c r="A3672" s="69" t="s">
        <v>11013</v>
      </c>
      <c r="B3672" s="70" t="s">
        <v>10138</v>
      </c>
      <c r="F3672" s="60">
        <v>15</v>
      </c>
      <c r="G3672" s="40">
        <v>15</v>
      </c>
      <c r="I3672" s="8"/>
      <c r="J3672" s="6"/>
      <c r="K3672" s="64"/>
      <c r="N3672" s="24"/>
      <c r="T3672" s="19" t="s">
        <v>11014</v>
      </c>
      <c r="AA3672" s="3" t="s">
        <v>2665</v>
      </c>
      <c r="AB3672" s="61"/>
      <c r="AD3672" s="9" t="s">
        <v>56</v>
      </c>
      <c r="AF3672" s="9" t="s">
        <v>48</v>
      </c>
      <c r="AH3672" s="9" t="s">
        <v>13</v>
      </c>
      <c r="AJ3672" s="9" t="s">
        <v>123</v>
      </c>
    </row>
    <row r="3673" spans="1:52" hidden="1">
      <c r="A3673" s="69" t="s">
        <v>11015</v>
      </c>
      <c r="B3673" s="70" t="s">
        <v>11016</v>
      </c>
      <c r="F3673" s="60">
        <v>1</v>
      </c>
      <c r="G3673" s="40">
        <v>1</v>
      </c>
      <c r="I3673" s="8"/>
      <c r="J3673" s="6"/>
      <c r="K3673" s="64"/>
      <c r="N3673" s="24"/>
      <c r="T3673" s="19" t="s">
        <v>11017</v>
      </c>
      <c r="AA3673" s="3" t="s">
        <v>10499</v>
      </c>
      <c r="AB3673" s="61"/>
      <c r="AD3673" s="9" t="s">
        <v>56</v>
      </c>
      <c r="AF3673" s="9" t="s">
        <v>82</v>
      </c>
      <c r="AH3673" s="9" t="s">
        <v>31</v>
      </c>
      <c r="AJ3673" s="9" t="s">
        <v>123</v>
      </c>
    </row>
    <row r="3674" spans="1:52" hidden="1">
      <c r="A3674" s="69" t="s">
        <v>11018</v>
      </c>
      <c r="B3674" s="70" t="s">
        <v>11019</v>
      </c>
      <c r="F3674" s="60">
        <v>1</v>
      </c>
      <c r="G3674" s="40">
        <v>1</v>
      </c>
      <c r="I3674" s="8"/>
      <c r="J3674" s="6"/>
      <c r="K3674" s="64"/>
      <c r="N3674" s="24"/>
      <c r="T3674" s="19" t="s">
        <v>11020</v>
      </c>
      <c r="AA3674" s="3" t="s">
        <v>10499</v>
      </c>
      <c r="AB3674" s="61"/>
      <c r="AD3674" s="9" t="s">
        <v>56</v>
      </c>
      <c r="AF3674" s="9" t="s">
        <v>82</v>
      </c>
      <c r="AH3674" s="9" t="s">
        <v>31</v>
      </c>
      <c r="AJ3674" s="9" t="s">
        <v>123</v>
      </c>
    </row>
    <row r="3675" spans="1:52" hidden="1">
      <c r="A3675" s="69" t="s">
        <v>11021</v>
      </c>
      <c r="B3675" s="70" t="s">
        <v>10265</v>
      </c>
      <c r="F3675" s="60">
        <v>100</v>
      </c>
      <c r="G3675" s="40">
        <v>100</v>
      </c>
      <c r="I3675" s="8"/>
      <c r="J3675" s="6"/>
      <c r="K3675" s="64"/>
      <c r="N3675" s="24"/>
      <c r="T3675" s="19" t="s">
        <v>11022</v>
      </c>
      <c r="AA3675" s="3" t="s">
        <v>1831</v>
      </c>
      <c r="AB3675" s="61"/>
      <c r="AD3675" s="9" t="s">
        <v>56</v>
      </c>
      <c r="AF3675" s="9" t="s">
        <v>2</v>
      </c>
      <c r="AH3675" s="9" t="s">
        <v>31</v>
      </c>
      <c r="AJ3675" s="9" t="s">
        <v>123</v>
      </c>
    </row>
    <row r="3676" spans="1:52" hidden="1">
      <c r="A3676" s="69" t="s">
        <v>11023</v>
      </c>
      <c r="B3676" s="70" t="s">
        <v>371</v>
      </c>
      <c r="F3676" s="60">
        <v>5</v>
      </c>
      <c r="G3676" s="40">
        <v>5</v>
      </c>
      <c r="I3676" s="8"/>
      <c r="J3676" s="6"/>
      <c r="K3676" s="64"/>
      <c r="N3676" s="24"/>
      <c r="Q3676" s="8" t="s">
        <v>11024</v>
      </c>
      <c r="T3676" s="19" t="s">
        <v>11025</v>
      </c>
      <c r="AA3676" s="3" t="s">
        <v>2576</v>
      </c>
      <c r="AB3676" s="61"/>
      <c r="AD3676" s="9" t="s">
        <v>126</v>
      </c>
      <c r="AF3676" s="9" t="s">
        <v>11</v>
      </c>
      <c r="AH3676" s="9" t="s">
        <v>16</v>
      </c>
      <c r="AJ3676" s="9" t="s">
        <v>2</v>
      </c>
      <c r="AL3676" s="9" t="s">
        <v>31</v>
      </c>
      <c r="AN3676" s="9" t="s">
        <v>49</v>
      </c>
      <c r="AP3676" s="9" t="s">
        <v>7</v>
      </c>
      <c r="AR3676" s="9" t="s">
        <v>13</v>
      </c>
      <c r="AT3676" s="9" t="s">
        <v>123</v>
      </c>
    </row>
    <row r="3677" spans="1:52" hidden="1">
      <c r="A3677" s="69" t="s">
        <v>11026</v>
      </c>
      <c r="B3677" s="70" t="s">
        <v>11027</v>
      </c>
      <c r="F3677" s="60">
        <v>8</v>
      </c>
      <c r="G3677" s="40">
        <v>8</v>
      </c>
      <c r="I3677" s="8"/>
      <c r="J3677" s="6"/>
      <c r="K3677" s="64"/>
      <c r="N3677" s="24"/>
      <c r="Q3677" s="8" t="s">
        <v>11028</v>
      </c>
      <c r="AA3677" s="3" t="s">
        <v>2963</v>
      </c>
      <c r="AB3677" s="61"/>
      <c r="AD3677" s="9" t="s">
        <v>126</v>
      </c>
      <c r="AF3677" s="9" t="s">
        <v>72</v>
      </c>
      <c r="AH3677" s="9" t="s">
        <v>84</v>
      </c>
      <c r="AJ3677" s="9" t="s">
        <v>11</v>
      </c>
      <c r="AL3677" s="9" t="s">
        <v>16</v>
      </c>
      <c r="AN3677" s="9" t="s">
        <v>106</v>
      </c>
      <c r="AP3677" s="9" t="s">
        <v>50</v>
      </c>
      <c r="AR3677" s="9" t="s">
        <v>123</v>
      </c>
    </row>
    <row r="3678" spans="1:52" hidden="1">
      <c r="A3678" s="69" t="s">
        <v>11029</v>
      </c>
      <c r="B3678" s="70" t="s">
        <v>11030</v>
      </c>
      <c r="F3678" s="60">
        <v>8</v>
      </c>
      <c r="G3678" s="40">
        <v>8</v>
      </c>
      <c r="I3678" s="8"/>
      <c r="J3678" s="6"/>
      <c r="K3678" s="64"/>
      <c r="N3678" s="24"/>
      <c r="Q3678" s="8" t="s">
        <v>11031</v>
      </c>
      <c r="AA3678" s="3" t="s">
        <v>2963</v>
      </c>
      <c r="AB3678" s="61"/>
      <c r="AD3678" s="9" t="s">
        <v>126</v>
      </c>
      <c r="AF3678" s="9" t="s">
        <v>72</v>
      </c>
      <c r="AH3678" s="9" t="s">
        <v>84</v>
      </c>
      <c r="AJ3678" s="9" t="s">
        <v>11</v>
      </c>
      <c r="AL3678" s="9" t="s">
        <v>16</v>
      </c>
      <c r="AN3678" s="9" t="s">
        <v>39</v>
      </c>
      <c r="AP3678" s="9" t="s">
        <v>106</v>
      </c>
      <c r="AR3678" s="9" t="s">
        <v>51</v>
      </c>
      <c r="AT3678" s="9" t="s">
        <v>7</v>
      </c>
      <c r="AV3678" s="9" t="s">
        <v>17</v>
      </c>
      <c r="AX3678" s="9" t="s">
        <v>18</v>
      </c>
      <c r="AZ3678" s="9" t="s">
        <v>123</v>
      </c>
    </row>
    <row r="3679" spans="1:52" hidden="1">
      <c r="A3679" s="69" t="s">
        <v>11032</v>
      </c>
      <c r="B3679" s="70" t="s">
        <v>199</v>
      </c>
      <c r="F3679" s="60">
        <v>252</v>
      </c>
      <c r="G3679" s="40">
        <v>252</v>
      </c>
      <c r="I3679" s="8"/>
      <c r="J3679" s="6"/>
      <c r="K3679" s="64"/>
      <c r="N3679" s="24"/>
      <c r="T3679" s="19" t="s">
        <v>11033</v>
      </c>
      <c r="AA3679" s="3" t="s">
        <v>1980</v>
      </c>
      <c r="AB3679" s="61"/>
      <c r="AD3679" s="9" t="s">
        <v>56</v>
      </c>
      <c r="AF3679" s="9" t="s">
        <v>2</v>
      </c>
    </row>
    <row r="3680" spans="1:52" hidden="1">
      <c r="A3680" s="69" t="s">
        <v>11034</v>
      </c>
      <c r="B3680" s="70" t="s">
        <v>199</v>
      </c>
      <c r="F3680" s="60">
        <v>252</v>
      </c>
      <c r="G3680" s="40">
        <v>252</v>
      </c>
      <c r="I3680" s="8"/>
      <c r="J3680" s="6"/>
      <c r="K3680" s="64"/>
      <c r="N3680" s="24"/>
      <c r="T3680" s="19" t="s">
        <v>11035</v>
      </c>
      <c r="AA3680" s="3" t="s">
        <v>1980</v>
      </c>
      <c r="AB3680" s="61"/>
      <c r="AD3680" s="9" t="s">
        <v>56</v>
      </c>
      <c r="AF3680" s="9" t="s">
        <v>2</v>
      </c>
    </row>
    <row r="3681" spans="1:48" hidden="1">
      <c r="A3681" s="69" t="s">
        <v>11036</v>
      </c>
      <c r="B3681" s="70" t="s">
        <v>199</v>
      </c>
      <c r="F3681" s="60">
        <v>252</v>
      </c>
      <c r="G3681" s="40">
        <v>252</v>
      </c>
      <c r="I3681" s="8"/>
      <c r="J3681" s="6"/>
      <c r="K3681" s="64"/>
      <c r="N3681" s="24"/>
      <c r="T3681" s="19" t="s">
        <v>11037</v>
      </c>
      <c r="AA3681" s="3" t="s">
        <v>1980</v>
      </c>
      <c r="AB3681" s="61"/>
      <c r="AD3681" s="9" t="s">
        <v>56</v>
      </c>
      <c r="AF3681" s="9" t="s">
        <v>2</v>
      </c>
    </row>
    <row r="3682" spans="1:48" hidden="1">
      <c r="A3682" s="69" t="s">
        <v>11038</v>
      </c>
      <c r="B3682" s="70" t="s">
        <v>199</v>
      </c>
      <c r="F3682" s="60">
        <v>252</v>
      </c>
      <c r="G3682" s="40">
        <v>252</v>
      </c>
      <c r="I3682" s="8"/>
      <c r="J3682" s="6"/>
      <c r="K3682" s="64"/>
      <c r="N3682" s="24"/>
      <c r="T3682" s="19" t="s">
        <v>11039</v>
      </c>
      <c r="AA3682" s="3" t="s">
        <v>1980</v>
      </c>
      <c r="AB3682" s="61"/>
      <c r="AD3682" s="9" t="s">
        <v>56</v>
      </c>
      <c r="AF3682" s="9" t="s">
        <v>2</v>
      </c>
    </row>
    <row r="3683" spans="1:48" hidden="1">
      <c r="A3683" s="69" t="s">
        <v>11040</v>
      </c>
      <c r="B3683" s="70" t="s">
        <v>612</v>
      </c>
      <c r="F3683" s="60">
        <v>20</v>
      </c>
      <c r="G3683" s="40">
        <v>20</v>
      </c>
      <c r="I3683" s="8"/>
      <c r="J3683" s="6"/>
      <c r="K3683" s="64"/>
      <c r="N3683" s="24"/>
      <c r="Q3683" s="8" t="s">
        <v>4211</v>
      </c>
      <c r="T3683" s="19" t="s">
        <v>11041</v>
      </c>
      <c r="AA3683" s="3" t="s">
        <v>1774</v>
      </c>
      <c r="AB3683" s="61"/>
      <c r="AD3683" s="9" t="s">
        <v>126</v>
      </c>
      <c r="AF3683" s="9" t="s">
        <v>11</v>
      </c>
      <c r="AH3683" s="9" t="s">
        <v>2</v>
      </c>
      <c r="AJ3683" s="9" t="s">
        <v>31</v>
      </c>
      <c r="AL3683" s="9" t="s">
        <v>16</v>
      </c>
      <c r="AN3683" s="9" t="s">
        <v>106</v>
      </c>
      <c r="AP3683" s="9" t="s">
        <v>48</v>
      </c>
      <c r="AR3683" s="9" t="s">
        <v>13</v>
      </c>
      <c r="AT3683" s="9" t="s">
        <v>41</v>
      </c>
      <c r="AV3683" s="9" t="s">
        <v>123</v>
      </c>
    </row>
    <row r="3684" spans="1:48" hidden="1">
      <c r="A3684" s="69" t="s">
        <v>11042</v>
      </c>
      <c r="B3684" s="70" t="s">
        <v>11043</v>
      </c>
      <c r="F3684" s="60">
        <v>150</v>
      </c>
      <c r="G3684" s="40">
        <v>150</v>
      </c>
      <c r="I3684" s="8"/>
      <c r="J3684" s="6"/>
      <c r="K3684" s="64"/>
      <c r="N3684" s="24"/>
      <c r="T3684" s="19" t="s">
        <v>11044</v>
      </c>
      <c r="AA3684" s="3" t="s">
        <v>1818</v>
      </c>
      <c r="AB3684" s="61"/>
      <c r="AD3684" s="9" t="s">
        <v>56</v>
      </c>
      <c r="AF3684" s="9" t="s">
        <v>82</v>
      </c>
      <c r="AH3684" s="9" t="s">
        <v>31</v>
      </c>
      <c r="AJ3684" s="9" t="s">
        <v>123</v>
      </c>
    </row>
    <row r="3685" spans="1:48" hidden="1">
      <c r="A3685" s="69" t="s">
        <v>11045</v>
      </c>
      <c r="B3685" s="70" t="s">
        <v>11046</v>
      </c>
      <c r="F3685" s="60">
        <v>132</v>
      </c>
      <c r="G3685" s="40">
        <v>132</v>
      </c>
      <c r="I3685" s="8"/>
      <c r="J3685" s="6"/>
      <c r="K3685" s="64"/>
      <c r="N3685" s="24"/>
      <c r="T3685" s="19" t="s">
        <v>11047</v>
      </c>
      <c r="AA3685" s="3" t="s">
        <v>2231</v>
      </c>
      <c r="AB3685" s="61"/>
      <c r="AD3685" s="9" t="s">
        <v>56</v>
      </c>
      <c r="AF3685" s="9" t="s">
        <v>24</v>
      </c>
      <c r="AH3685" s="9" t="s">
        <v>123</v>
      </c>
    </row>
    <row r="3686" spans="1:48" hidden="1">
      <c r="A3686" s="69" t="s">
        <v>11048</v>
      </c>
      <c r="B3686" s="70" t="s">
        <v>199</v>
      </c>
      <c r="F3686" s="60">
        <v>252</v>
      </c>
      <c r="G3686" s="40">
        <v>252</v>
      </c>
      <c r="I3686" s="8"/>
      <c r="J3686" s="6"/>
      <c r="K3686" s="64"/>
      <c r="N3686" s="24"/>
      <c r="T3686" s="19" t="s">
        <v>11049</v>
      </c>
      <c r="AA3686" s="3" t="s">
        <v>1980</v>
      </c>
      <c r="AB3686" s="61"/>
      <c r="AD3686" s="9" t="s">
        <v>56</v>
      </c>
      <c r="AF3686" s="9" t="s">
        <v>2</v>
      </c>
    </row>
    <row r="3687" spans="1:48" hidden="1">
      <c r="A3687" s="69" t="s">
        <v>11050</v>
      </c>
      <c r="B3687" s="70" t="s">
        <v>199</v>
      </c>
      <c r="F3687" s="60">
        <v>252</v>
      </c>
      <c r="G3687" s="40">
        <v>252</v>
      </c>
      <c r="I3687" s="8"/>
      <c r="J3687" s="6"/>
      <c r="K3687" s="64"/>
      <c r="N3687" s="24"/>
      <c r="T3687" s="19" t="s">
        <v>11051</v>
      </c>
      <c r="AA3687" s="3" t="s">
        <v>1980</v>
      </c>
      <c r="AB3687" s="61"/>
      <c r="AD3687" s="9" t="s">
        <v>56</v>
      </c>
      <c r="AF3687" s="9" t="s">
        <v>2</v>
      </c>
    </row>
    <row r="3688" spans="1:48" hidden="1">
      <c r="A3688" s="69" t="s">
        <v>11052</v>
      </c>
      <c r="B3688" s="70" t="s">
        <v>199</v>
      </c>
      <c r="F3688" s="60">
        <v>252</v>
      </c>
      <c r="G3688" s="40">
        <v>252</v>
      </c>
      <c r="I3688" s="8"/>
      <c r="J3688" s="6"/>
      <c r="K3688" s="64"/>
      <c r="N3688" s="24"/>
      <c r="T3688" s="19" t="s">
        <v>11053</v>
      </c>
      <c r="AA3688" s="3" t="s">
        <v>1980</v>
      </c>
      <c r="AB3688" s="61"/>
      <c r="AD3688" s="9" t="s">
        <v>56</v>
      </c>
      <c r="AF3688" s="9" t="s">
        <v>2</v>
      </c>
    </row>
    <row r="3689" spans="1:48" hidden="1">
      <c r="A3689" s="69" t="s">
        <v>11054</v>
      </c>
      <c r="B3689" s="70" t="s">
        <v>199</v>
      </c>
      <c r="F3689" s="60">
        <v>252</v>
      </c>
      <c r="G3689" s="40">
        <v>252</v>
      </c>
      <c r="I3689" s="8"/>
      <c r="J3689" s="6"/>
      <c r="K3689" s="64"/>
      <c r="N3689" s="24"/>
      <c r="T3689" s="19" t="s">
        <v>11055</v>
      </c>
      <c r="AA3689" s="3" t="s">
        <v>1980</v>
      </c>
      <c r="AB3689" s="61"/>
      <c r="AD3689" s="9" t="s">
        <v>56</v>
      </c>
      <c r="AF3689" s="9" t="s">
        <v>2</v>
      </c>
    </row>
    <row r="3690" spans="1:48" hidden="1">
      <c r="A3690" s="69" t="s">
        <v>11056</v>
      </c>
      <c r="B3690" s="70" t="s">
        <v>199</v>
      </c>
      <c r="F3690" s="60">
        <v>252</v>
      </c>
      <c r="G3690" s="40">
        <v>252</v>
      </c>
      <c r="I3690" s="8"/>
      <c r="J3690" s="6"/>
      <c r="K3690" s="64"/>
      <c r="N3690" s="24"/>
      <c r="T3690" s="19" t="s">
        <v>11057</v>
      </c>
      <c r="AA3690" s="3" t="s">
        <v>1980</v>
      </c>
      <c r="AB3690" s="61"/>
      <c r="AD3690" s="9" t="s">
        <v>56</v>
      </c>
      <c r="AF3690" s="9" t="s">
        <v>2</v>
      </c>
    </row>
    <row r="3691" spans="1:48" hidden="1">
      <c r="A3691" s="69" t="s">
        <v>11058</v>
      </c>
      <c r="B3691" s="70" t="s">
        <v>11059</v>
      </c>
      <c r="F3691" s="60">
        <v>10</v>
      </c>
      <c r="G3691" s="40">
        <v>10</v>
      </c>
      <c r="I3691" s="8"/>
      <c r="J3691" s="6"/>
      <c r="K3691" s="64"/>
      <c r="N3691" s="24"/>
      <c r="T3691" s="19" t="s">
        <v>11060</v>
      </c>
      <c r="AA3691" s="3" t="s">
        <v>1831</v>
      </c>
      <c r="AB3691" s="61"/>
      <c r="AD3691" s="9" t="s">
        <v>56</v>
      </c>
      <c r="AF3691" s="9" t="s">
        <v>13</v>
      </c>
      <c r="AH3691" s="9" t="s">
        <v>123</v>
      </c>
    </row>
    <row r="3692" spans="1:48" hidden="1">
      <c r="A3692" s="69" t="s">
        <v>11061</v>
      </c>
      <c r="B3692" s="70" t="s">
        <v>3871</v>
      </c>
      <c r="F3692" s="60">
        <v>10</v>
      </c>
      <c r="G3692" s="40">
        <v>10</v>
      </c>
      <c r="I3692" s="8"/>
      <c r="J3692" s="6"/>
      <c r="K3692" s="64"/>
      <c r="N3692" s="24"/>
      <c r="T3692" s="19" t="s">
        <v>11062</v>
      </c>
      <c r="AA3692" s="3" t="s">
        <v>1831</v>
      </c>
      <c r="AB3692" s="61"/>
      <c r="AD3692" s="9" t="s">
        <v>56</v>
      </c>
      <c r="AF3692" s="9" t="s">
        <v>13</v>
      </c>
      <c r="AH3692" s="9" t="s">
        <v>123</v>
      </c>
    </row>
    <row r="3693" spans="1:48" hidden="1">
      <c r="A3693" s="69" t="s">
        <v>11063</v>
      </c>
      <c r="B3693" s="70" t="s">
        <v>7260</v>
      </c>
      <c r="F3693" s="60">
        <v>104</v>
      </c>
      <c r="G3693" s="40">
        <v>104</v>
      </c>
      <c r="I3693" s="8"/>
      <c r="J3693" s="6"/>
      <c r="K3693" s="64"/>
      <c r="N3693" s="24"/>
      <c r="T3693" s="19" t="s">
        <v>11064</v>
      </c>
      <c r="AA3693" s="3" t="s">
        <v>1761</v>
      </c>
      <c r="AB3693" s="61"/>
      <c r="AD3693" s="9" t="s">
        <v>56</v>
      </c>
      <c r="AF3693" s="9" t="s">
        <v>13</v>
      </c>
      <c r="AH3693" s="9" t="s">
        <v>123</v>
      </c>
    </row>
    <row r="3694" spans="1:48" hidden="1">
      <c r="A3694" s="69" t="s">
        <v>11065</v>
      </c>
      <c r="B3694" s="70" t="s">
        <v>10265</v>
      </c>
      <c r="F3694" s="60">
        <v>11</v>
      </c>
      <c r="G3694" s="40">
        <v>11</v>
      </c>
      <c r="I3694" s="8"/>
      <c r="J3694" s="6"/>
      <c r="K3694" s="64"/>
      <c r="N3694" s="24"/>
      <c r="T3694" s="19" t="s">
        <v>11066</v>
      </c>
      <c r="AA3694" s="3" t="s">
        <v>1831</v>
      </c>
      <c r="AB3694" s="61"/>
      <c r="AD3694" s="9" t="s">
        <v>56</v>
      </c>
      <c r="AF3694" s="9" t="s">
        <v>13</v>
      </c>
      <c r="AH3694" s="9" t="s">
        <v>123</v>
      </c>
    </row>
    <row r="3695" spans="1:48" hidden="1">
      <c r="A3695" s="69" t="s">
        <v>11067</v>
      </c>
      <c r="B3695" s="70" t="s">
        <v>11068</v>
      </c>
      <c r="F3695" s="60">
        <v>30</v>
      </c>
      <c r="G3695" s="40">
        <v>30</v>
      </c>
      <c r="I3695" s="8"/>
      <c r="J3695" s="6"/>
      <c r="K3695" s="64"/>
      <c r="N3695" s="24"/>
      <c r="Q3695" s="8" t="s">
        <v>11069</v>
      </c>
      <c r="T3695" s="19" t="s">
        <v>11070</v>
      </c>
      <c r="AA3695" s="3" t="s">
        <v>1831</v>
      </c>
      <c r="AB3695" s="61"/>
      <c r="AD3695" s="9" t="s">
        <v>126</v>
      </c>
      <c r="AF3695" s="9" t="s">
        <v>11</v>
      </c>
      <c r="AH3695" s="9" t="s">
        <v>16</v>
      </c>
      <c r="AJ3695" s="9" t="s">
        <v>2</v>
      </c>
      <c r="AL3695" s="9" t="s">
        <v>31</v>
      </c>
      <c r="AN3695" s="9" t="s">
        <v>40</v>
      </c>
      <c r="AP3695" s="9" t="s">
        <v>106</v>
      </c>
      <c r="AR3695" s="9" t="s">
        <v>50</v>
      </c>
      <c r="AT3695" s="9" t="s">
        <v>13</v>
      </c>
      <c r="AV3695" s="9" t="s">
        <v>123</v>
      </c>
    </row>
    <row r="3696" spans="1:48" hidden="1">
      <c r="A3696" s="69" t="s">
        <v>11071</v>
      </c>
      <c r="B3696" s="70" t="s">
        <v>11072</v>
      </c>
      <c r="F3696" s="60">
        <v>230</v>
      </c>
      <c r="G3696" s="40">
        <v>230</v>
      </c>
      <c r="I3696" s="8"/>
      <c r="J3696" s="6"/>
      <c r="K3696" s="64"/>
      <c r="N3696" s="24"/>
      <c r="T3696" s="19" t="s">
        <v>11073</v>
      </c>
      <c r="AA3696" s="3" t="s">
        <v>10668</v>
      </c>
      <c r="AB3696" s="61"/>
      <c r="AD3696" s="9" t="s">
        <v>56</v>
      </c>
      <c r="AF3696" s="9" t="s">
        <v>26</v>
      </c>
      <c r="AH3696" s="9" t="s">
        <v>123</v>
      </c>
    </row>
    <row r="3697" spans="1:56" hidden="1">
      <c r="A3697" s="69" t="s">
        <v>11074</v>
      </c>
      <c r="B3697" s="70" t="s">
        <v>11075</v>
      </c>
      <c r="F3697" s="60">
        <v>114</v>
      </c>
      <c r="G3697" s="40">
        <v>114</v>
      </c>
      <c r="I3697" s="8"/>
      <c r="J3697" s="6"/>
      <c r="K3697" s="64"/>
      <c r="N3697" s="24"/>
      <c r="T3697" s="19" t="s">
        <v>11076</v>
      </c>
      <c r="AA3697" s="3" t="s">
        <v>10668</v>
      </c>
      <c r="AB3697" s="61"/>
      <c r="AD3697" s="9" t="s">
        <v>56</v>
      </c>
      <c r="AF3697" s="9" t="s">
        <v>26</v>
      </c>
      <c r="AH3697" s="9" t="s">
        <v>123</v>
      </c>
    </row>
    <row r="3698" spans="1:56" hidden="1">
      <c r="A3698" s="69" t="s">
        <v>11077</v>
      </c>
      <c r="B3698" s="70" t="s">
        <v>11078</v>
      </c>
      <c r="F3698" s="60">
        <v>185</v>
      </c>
      <c r="G3698" s="40">
        <v>185</v>
      </c>
      <c r="I3698" s="8"/>
      <c r="J3698" s="6"/>
      <c r="K3698" s="64"/>
      <c r="N3698" s="24"/>
      <c r="T3698" s="19" t="s">
        <v>11079</v>
      </c>
      <c r="AA3698" s="3" t="s">
        <v>10668</v>
      </c>
      <c r="AB3698" s="61"/>
      <c r="AD3698" s="9" t="s">
        <v>56</v>
      </c>
      <c r="AF3698" s="9" t="s">
        <v>24</v>
      </c>
      <c r="AH3698" s="9" t="s">
        <v>123</v>
      </c>
    </row>
    <row r="3699" spans="1:56" hidden="1">
      <c r="A3699" s="69" t="s">
        <v>11080</v>
      </c>
      <c r="B3699" s="70" t="s">
        <v>11081</v>
      </c>
      <c r="F3699" s="60">
        <v>2</v>
      </c>
      <c r="G3699" s="40">
        <v>2</v>
      </c>
      <c r="I3699" s="8"/>
      <c r="J3699" s="6"/>
      <c r="K3699" s="64"/>
      <c r="N3699" s="24"/>
      <c r="T3699" s="19" t="s">
        <v>11082</v>
      </c>
      <c r="AA3699" s="3" t="s">
        <v>1914</v>
      </c>
      <c r="AB3699" s="61"/>
      <c r="AD3699" s="9" t="s">
        <v>56</v>
      </c>
      <c r="AF3699" s="9" t="s">
        <v>82</v>
      </c>
      <c r="AH3699" s="9" t="s">
        <v>31</v>
      </c>
      <c r="AJ3699" s="9" t="s">
        <v>123</v>
      </c>
    </row>
    <row r="3700" spans="1:56" hidden="1">
      <c r="A3700" s="69" t="s">
        <v>11083</v>
      </c>
      <c r="B3700" s="70" t="s">
        <v>199</v>
      </c>
      <c r="F3700" s="60">
        <v>252</v>
      </c>
      <c r="G3700" s="40">
        <v>252</v>
      </c>
      <c r="I3700" s="8"/>
      <c r="J3700" s="6"/>
      <c r="K3700" s="64"/>
      <c r="N3700" s="24"/>
      <c r="T3700" s="19" t="s">
        <v>11084</v>
      </c>
      <c r="AA3700" s="3" t="s">
        <v>1980</v>
      </c>
      <c r="AB3700" s="61"/>
      <c r="AD3700" s="9" t="s">
        <v>56</v>
      </c>
      <c r="AF3700" s="9" t="s">
        <v>2</v>
      </c>
    </row>
    <row r="3701" spans="1:56" hidden="1">
      <c r="A3701" s="69" t="s">
        <v>11085</v>
      </c>
      <c r="B3701" s="70" t="s">
        <v>199</v>
      </c>
      <c r="F3701" s="60">
        <v>252</v>
      </c>
      <c r="G3701" s="40">
        <v>252</v>
      </c>
      <c r="I3701" s="8"/>
      <c r="J3701" s="6"/>
      <c r="K3701" s="64"/>
      <c r="N3701" s="24"/>
      <c r="T3701" s="19" t="s">
        <v>11086</v>
      </c>
      <c r="AA3701" s="3" t="s">
        <v>1980</v>
      </c>
      <c r="AB3701" s="61"/>
      <c r="AD3701" s="9" t="s">
        <v>56</v>
      </c>
      <c r="AF3701" s="9" t="s">
        <v>2</v>
      </c>
    </row>
    <row r="3702" spans="1:56" hidden="1">
      <c r="A3702" s="69" t="s">
        <v>11087</v>
      </c>
      <c r="B3702" s="70" t="s">
        <v>199</v>
      </c>
      <c r="F3702" s="60">
        <v>252</v>
      </c>
      <c r="G3702" s="40">
        <v>252</v>
      </c>
      <c r="I3702" s="8"/>
      <c r="J3702" s="6"/>
      <c r="K3702" s="64"/>
      <c r="N3702" s="24"/>
      <c r="T3702" s="19" t="s">
        <v>11088</v>
      </c>
      <c r="AA3702" s="3" t="s">
        <v>1980</v>
      </c>
      <c r="AB3702" s="61"/>
      <c r="AD3702" s="9" t="s">
        <v>56</v>
      </c>
      <c r="AF3702" s="9" t="s">
        <v>2</v>
      </c>
    </row>
    <row r="3703" spans="1:56" hidden="1">
      <c r="A3703" s="69" t="s">
        <v>11089</v>
      </c>
      <c r="B3703" s="70" t="s">
        <v>3538</v>
      </c>
      <c r="F3703" s="60">
        <v>17</v>
      </c>
      <c r="G3703" s="40">
        <v>17</v>
      </c>
      <c r="I3703" s="8"/>
      <c r="J3703" s="6"/>
      <c r="K3703" s="64"/>
      <c r="N3703" s="24"/>
      <c r="T3703" s="19" t="s">
        <v>11090</v>
      </c>
      <c r="AA3703" s="3" t="s">
        <v>2599</v>
      </c>
      <c r="AB3703" s="61"/>
      <c r="AD3703" s="9" t="s">
        <v>56</v>
      </c>
      <c r="AF3703" s="9" t="s">
        <v>44</v>
      </c>
      <c r="AH3703" s="9" t="s">
        <v>123</v>
      </c>
    </row>
    <row r="3704" spans="1:56" hidden="1">
      <c r="A3704" s="69" t="s">
        <v>11091</v>
      </c>
      <c r="B3704" s="70" t="s">
        <v>3541</v>
      </c>
      <c r="F3704" s="60">
        <v>13</v>
      </c>
      <c r="G3704" s="40">
        <v>13</v>
      </c>
      <c r="I3704" s="8"/>
      <c r="J3704" s="6"/>
      <c r="K3704" s="64"/>
      <c r="N3704" s="24"/>
      <c r="T3704" s="19" t="s">
        <v>11092</v>
      </c>
      <c r="AA3704" s="3" t="s">
        <v>2599</v>
      </c>
      <c r="AB3704" s="61"/>
      <c r="AD3704" s="9" t="s">
        <v>56</v>
      </c>
      <c r="AF3704" s="9" t="s">
        <v>2</v>
      </c>
      <c r="AH3704" s="9" t="s">
        <v>13</v>
      </c>
      <c r="AJ3704" s="9" t="s">
        <v>123</v>
      </c>
    </row>
    <row r="3705" spans="1:56" hidden="1">
      <c r="A3705" s="69" t="s">
        <v>11093</v>
      </c>
      <c r="B3705" s="70" t="s">
        <v>10265</v>
      </c>
      <c r="F3705" s="60">
        <v>55</v>
      </c>
      <c r="G3705" s="40">
        <v>55</v>
      </c>
      <c r="I3705" s="8"/>
      <c r="J3705" s="6"/>
      <c r="K3705" s="64"/>
      <c r="N3705" s="24"/>
      <c r="T3705" s="19" t="s">
        <v>11094</v>
      </c>
      <c r="AA3705" s="3" t="s">
        <v>1831</v>
      </c>
      <c r="AB3705" s="61"/>
      <c r="AD3705" s="9" t="s">
        <v>56</v>
      </c>
      <c r="AF3705" s="9" t="s">
        <v>13</v>
      </c>
      <c r="AH3705" s="9" t="s">
        <v>123</v>
      </c>
    </row>
    <row r="3706" spans="1:56" hidden="1">
      <c r="A3706" s="69" t="s">
        <v>11095</v>
      </c>
      <c r="B3706" s="70" t="s">
        <v>6518</v>
      </c>
      <c r="F3706" s="60">
        <v>15</v>
      </c>
      <c r="G3706" s="40">
        <v>15</v>
      </c>
      <c r="I3706" s="8"/>
      <c r="J3706" s="6"/>
      <c r="K3706" s="64"/>
      <c r="N3706" s="24"/>
      <c r="T3706" s="19" t="s">
        <v>11096</v>
      </c>
      <c r="AA3706" s="3" t="s">
        <v>1628</v>
      </c>
      <c r="AB3706" s="61"/>
      <c r="AD3706" s="9" t="s">
        <v>56</v>
      </c>
      <c r="AF3706" s="9" t="s">
        <v>2</v>
      </c>
      <c r="AH3706" s="9" t="s">
        <v>31</v>
      </c>
      <c r="AJ3706" s="9" t="s">
        <v>123</v>
      </c>
    </row>
    <row r="3707" spans="1:56" hidden="1">
      <c r="A3707" s="69" t="s">
        <v>11097</v>
      </c>
      <c r="B3707" s="70" t="s">
        <v>11098</v>
      </c>
      <c r="F3707" s="60">
        <v>10</v>
      </c>
      <c r="G3707" s="40">
        <v>10</v>
      </c>
      <c r="I3707" s="8"/>
      <c r="J3707" s="6"/>
      <c r="K3707" s="64"/>
      <c r="N3707" s="24"/>
      <c r="Q3707" s="8" t="s">
        <v>11099</v>
      </c>
      <c r="T3707" s="19" t="s">
        <v>11100</v>
      </c>
      <c r="AA3707" s="3" t="s">
        <v>4917</v>
      </c>
      <c r="AB3707" s="61"/>
      <c r="AD3707" s="9" t="s">
        <v>126</v>
      </c>
      <c r="AF3707" s="9" t="s">
        <v>11</v>
      </c>
      <c r="AH3707" s="9" t="s">
        <v>2</v>
      </c>
      <c r="AJ3707" s="9" t="s">
        <v>31</v>
      </c>
      <c r="AL3707" s="9" t="s">
        <v>53</v>
      </c>
      <c r="AN3707" s="9" t="s">
        <v>48</v>
      </c>
      <c r="AP3707" s="9" t="s">
        <v>13</v>
      </c>
      <c r="AR3707" s="9" t="s">
        <v>1562</v>
      </c>
      <c r="AT3707" s="9" t="s">
        <v>123</v>
      </c>
    </row>
    <row r="3708" spans="1:56" hidden="1">
      <c r="A3708" s="69" t="s">
        <v>11101</v>
      </c>
      <c r="B3708" s="70" t="s">
        <v>11102</v>
      </c>
      <c r="F3708" s="60">
        <v>2</v>
      </c>
      <c r="G3708" s="40">
        <v>2</v>
      </c>
      <c r="I3708" s="8"/>
      <c r="J3708" s="6"/>
      <c r="K3708" s="64"/>
      <c r="N3708" s="24"/>
      <c r="Q3708" s="8" t="s">
        <v>11103</v>
      </c>
      <c r="T3708" s="19" t="s">
        <v>11105</v>
      </c>
      <c r="AA3708" s="3" t="s">
        <v>11104</v>
      </c>
      <c r="AB3708" s="61"/>
      <c r="AD3708" s="9" t="s">
        <v>126</v>
      </c>
      <c r="AF3708" s="9" t="s">
        <v>19</v>
      </c>
      <c r="AH3708" s="9" t="s">
        <v>11</v>
      </c>
      <c r="AJ3708" s="9" t="s">
        <v>16</v>
      </c>
      <c r="AL3708" s="9" t="s">
        <v>2</v>
      </c>
      <c r="AN3708" s="9" t="s">
        <v>31</v>
      </c>
      <c r="AP3708" s="9" t="s">
        <v>40</v>
      </c>
      <c r="AR3708" s="9" t="s">
        <v>106</v>
      </c>
      <c r="AT3708" s="9" t="s">
        <v>4839</v>
      </c>
      <c r="AV3708" s="9" t="s">
        <v>24</v>
      </c>
      <c r="AX3708" s="9" t="s">
        <v>50</v>
      </c>
      <c r="AZ3708" s="9" t="s">
        <v>13</v>
      </c>
      <c r="BB3708" s="9" t="s">
        <v>41</v>
      </c>
      <c r="BD3708" s="9" t="s">
        <v>123</v>
      </c>
    </row>
    <row r="3709" spans="1:56" hidden="1">
      <c r="A3709" s="69" t="s">
        <v>11106</v>
      </c>
      <c r="B3709" s="70" t="s">
        <v>11107</v>
      </c>
      <c r="F3709" s="60">
        <v>2</v>
      </c>
      <c r="G3709" s="40">
        <v>2</v>
      </c>
      <c r="I3709" s="8"/>
      <c r="J3709" s="6"/>
      <c r="K3709" s="64"/>
      <c r="N3709" s="24"/>
      <c r="Q3709" s="8" t="s">
        <v>11108</v>
      </c>
      <c r="T3709" s="19" t="s">
        <v>11109</v>
      </c>
      <c r="AA3709" s="3" t="s">
        <v>11104</v>
      </c>
      <c r="AB3709" s="61"/>
      <c r="AD3709" s="9" t="s">
        <v>126</v>
      </c>
      <c r="AF3709" s="9" t="s">
        <v>19</v>
      </c>
      <c r="AH3709" s="9" t="s">
        <v>11</v>
      </c>
      <c r="AJ3709" s="9" t="s">
        <v>16</v>
      </c>
      <c r="AL3709" s="9" t="s">
        <v>2</v>
      </c>
      <c r="AN3709" s="9" t="s">
        <v>31</v>
      </c>
      <c r="AP3709" s="9" t="s">
        <v>40</v>
      </c>
      <c r="AR3709" s="9" t="s">
        <v>106</v>
      </c>
      <c r="AT3709" s="9" t="s">
        <v>50</v>
      </c>
      <c r="AV3709" s="9" t="s">
        <v>13</v>
      </c>
      <c r="AX3709" s="9" t="s">
        <v>41</v>
      </c>
      <c r="AZ3709" s="9" t="s">
        <v>123</v>
      </c>
    </row>
    <row r="3710" spans="1:56" hidden="1">
      <c r="A3710" s="69" t="s">
        <v>11110</v>
      </c>
      <c r="B3710" s="70" t="s">
        <v>11111</v>
      </c>
      <c r="F3710" s="60">
        <v>2</v>
      </c>
      <c r="G3710" s="40">
        <v>2</v>
      </c>
      <c r="I3710" s="8"/>
      <c r="J3710" s="6"/>
      <c r="K3710" s="64"/>
      <c r="N3710" s="24"/>
      <c r="Q3710" s="8" t="s">
        <v>11112</v>
      </c>
      <c r="T3710" s="19" t="s">
        <v>11113</v>
      </c>
      <c r="AA3710" s="3" t="s">
        <v>11104</v>
      </c>
      <c r="AB3710" s="61"/>
      <c r="AD3710" s="9" t="s">
        <v>126</v>
      </c>
      <c r="AF3710" s="9" t="s">
        <v>19</v>
      </c>
      <c r="AH3710" s="9" t="s">
        <v>11</v>
      </c>
      <c r="AJ3710" s="9" t="s">
        <v>16</v>
      </c>
      <c r="AL3710" s="9" t="s">
        <v>2</v>
      </c>
      <c r="AN3710" s="9" t="s">
        <v>31</v>
      </c>
      <c r="AP3710" s="9" t="s">
        <v>40</v>
      </c>
      <c r="AR3710" s="9" t="s">
        <v>106</v>
      </c>
      <c r="AT3710" s="9" t="s">
        <v>4839</v>
      </c>
      <c r="AV3710" s="9" t="s">
        <v>24</v>
      </c>
      <c r="AX3710" s="9" t="s">
        <v>50</v>
      </c>
      <c r="AZ3710" s="9" t="s">
        <v>13</v>
      </c>
      <c r="BB3710" s="9" t="s">
        <v>41</v>
      </c>
      <c r="BD3710" s="9" t="s">
        <v>123</v>
      </c>
    </row>
    <row r="3711" spans="1:56" hidden="1">
      <c r="A3711" s="69" t="s">
        <v>11114</v>
      </c>
      <c r="B3711" s="70" t="s">
        <v>9665</v>
      </c>
      <c r="F3711" s="60">
        <v>15</v>
      </c>
      <c r="G3711" s="40">
        <v>15</v>
      </c>
      <c r="I3711" s="8"/>
      <c r="J3711" s="6"/>
      <c r="K3711" s="64"/>
      <c r="N3711" s="24"/>
      <c r="T3711" s="19" t="s">
        <v>11115</v>
      </c>
      <c r="AA3711" s="3" t="s">
        <v>1628</v>
      </c>
      <c r="AB3711" s="61"/>
      <c r="AD3711" s="9" t="s">
        <v>56</v>
      </c>
      <c r="AF3711" s="9" t="s">
        <v>13</v>
      </c>
      <c r="AH3711" s="9" t="s">
        <v>123</v>
      </c>
    </row>
    <row r="3712" spans="1:56" hidden="1">
      <c r="A3712" s="69" t="s">
        <v>11116</v>
      </c>
      <c r="B3712" s="70" t="s">
        <v>1354</v>
      </c>
      <c r="F3712" s="60">
        <v>2100</v>
      </c>
      <c r="G3712" s="40">
        <v>2100</v>
      </c>
      <c r="I3712" s="8"/>
      <c r="J3712" s="6"/>
      <c r="K3712" s="64"/>
      <c r="N3712" s="24"/>
      <c r="Q3712" s="8" t="s">
        <v>11117</v>
      </c>
      <c r="T3712" s="19" t="s">
        <v>11118</v>
      </c>
      <c r="AA3712" s="3" t="s">
        <v>1818</v>
      </c>
      <c r="AB3712" s="61"/>
      <c r="AD3712" s="9" t="s">
        <v>126</v>
      </c>
      <c r="AF3712" s="9" t="s">
        <v>17</v>
      </c>
      <c r="AH3712" s="9" t="s">
        <v>26</v>
      </c>
      <c r="AJ3712" s="9" t="s">
        <v>31</v>
      </c>
      <c r="AL3712" s="9" t="s">
        <v>53</v>
      </c>
      <c r="AN3712" s="9" t="s">
        <v>9</v>
      </c>
      <c r="AP3712" s="9" t="s">
        <v>123</v>
      </c>
    </row>
    <row r="3713" spans="1:50" hidden="1">
      <c r="A3713" s="69" t="s">
        <v>11119</v>
      </c>
      <c r="B3713" s="70" t="s">
        <v>1354</v>
      </c>
      <c r="F3713" s="60">
        <v>2100</v>
      </c>
      <c r="G3713" s="40">
        <v>2100</v>
      </c>
      <c r="I3713" s="8"/>
      <c r="J3713" s="6"/>
      <c r="K3713" s="64"/>
      <c r="N3713" s="24"/>
      <c r="Q3713" s="8" t="s">
        <v>11117</v>
      </c>
      <c r="T3713" s="19" t="s">
        <v>11120</v>
      </c>
      <c r="AA3713" s="3" t="s">
        <v>1818</v>
      </c>
      <c r="AB3713" s="61"/>
      <c r="AD3713" s="9" t="s">
        <v>126</v>
      </c>
      <c r="AF3713" s="9" t="s">
        <v>17</v>
      </c>
      <c r="AH3713" s="9" t="s">
        <v>26</v>
      </c>
      <c r="AJ3713" s="9" t="s">
        <v>31</v>
      </c>
      <c r="AL3713" s="9" t="s">
        <v>53</v>
      </c>
      <c r="AN3713" s="9" t="s">
        <v>9</v>
      </c>
      <c r="AP3713" s="9" t="s">
        <v>123</v>
      </c>
    </row>
    <row r="3714" spans="1:50" hidden="1">
      <c r="A3714" s="69" t="s">
        <v>11121</v>
      </c>
      <c r="B3714" s="70" t="s">
        <v>1354</v>
      </c>
      <c r="F3714" s="60">
        <v>2100</v>
      </c>
      <c r="G3714" s="40">
        <v>2100</v>
      </c>
      <c r="I3714" s="8"/>
      <c r="J3714" s="6"/>
      <c r="K3714" s="64"/>
      <c r="N3714" s="24"/>
      <c r="Q3714" s="8" t="s">
        <v>11117</v>
      </c>
      <c r="T3714" s="19" t="s">
        <v>11122</v>
      </c>
      <c r="AA3714" s="3" t="s">
        <v>1818</v>
      </c>
      <c r="AB3714" s="61"/>
      <c r="AD3714" s="9" t="s">
        <v>126</v>
      </c>
      <c r="AF3714" s="9" t="s">
        <v>17</v>
      </c>
      <c r="AH3714" s="9" t="s">
        <v>26</v>
      </c>
      <c r="AJ3714" s="9" t="s">
        <v>31</v>
      </c>
      <c r="AL3714" s="9" t="s">
        <v>53</v>
      </c>
      <c r="AN3714" s="9" t="s">
        <v>9</v>
      </c>
      <c r="AP3714" s="9" t="s">
        <v>123</v>
      </c>
    </row>
    <row r="3715" spans="1:50" hidden="1">
      <c r="A3715" s="69" t="s">
        <v>11123</v>
      </c>
      <c r="B3715" s="70" t="s">
        <v>1355</v>
      </c>
      <c r="F3715" s="60">
        <v>2100</v>
      </c>
      <c r="G3715" s="40">
        <v>2100</v>
      </c>
      <c r="I3715" s="8"/>
      <c r="J3715" s="6"/>
      <c r="K3715" s="64"/>
      <c r="N3715" s="24"/>
      <c r="Q3715" s="8" t="s">
        <v>11124</v>
      </c>
      <c r="T3715" s="19" t="s">
        <v>11125</v>
      </c>
      <c r="AA3715" s="3" t="s">
        <v>1818</v>
      </c>
      <c r="AB3715" s="61"/>
      <c r="AD3715" s="9" t="s">
        <v>126</v>
      </c>
      <c r="AF3715" s="9" t="s">
        <v>11</v>
      </c>
      <c r="AH3715" s="9" t="s">
        <v>26</v>
      </c>
      <c r="AJ3715" s="9" t="s">
        <v>16</v>
      </c>
      <c r="AL3715" s="9" t="s">
        <v>49</v>
      </c>
      <c r="AN3715" s="9" t="s">
        <v>7</v>
      </c>
      <c r="AP3715" s="9" t="s">
        <v>41</v>
      </c>
      <c r="AR3715" s="9" t="s">
        <v>123</v>
      </c>
    </row>
    <row r="3716" spans="1:50" hidden="1">
      <c r="A3716" s="69" t="s">
        <v>11126</v>
      </c>
      <c r="B3716" s="70" t="s">
        <v>1355</v>
      </c>
      <c r="F3716" s="60">
        <v>2100</v>
      </c>
      <c r="G3716" s="40">
        <v>2100</v>
      </c>
      <c r="I3716" s="8"/>
      <c r="J3716" s="6"/>
      <c r="K3716" s="64"/>
      <c r="N3716" s="24"/>
      <c r="Q3716" s="8" t="s">
        <v>11124</v>
      </c>
      <c r="T3716" s="19" t="s">
        <v>11127</v>
      </c>
      <c r="AA3716" s="3" t="s">
        <v>1818</v>
      </c>
      <c r="AB3716" s="61"/>
      <c r="AD3716" s="9" t="s">
        <v>126</v>
      </c>
      <c r="AF3716" s="9" t="s">
        <v>11</v>
      </c>
      <c r="AH3716" s="9" t="s">
        <v>26</v>
      </c>
      <c r="AJ3716" s="9" t="s">
        <v>16</v>
      </c>
      <c r="AL3716" s="9" t="s">
        <v>49</v>
      </c>
      <c r="AN3716" s="9" t="s">
        <v>7</v>
      </c>
      <c r="AP3716" s="9" t="s">
        <v>41</v>
      </c>
      <c r="AR3716" s="9" t="s">
        <v>123</v>
      </c>
    </row>
    <row r="3717" spans="1:50" hidden="1">
      <c r="A3717" s="69" t="s">
        <v>11128</v>
      </c>
      <c r="B3717" s="70" t="s">
        <v>1355</v>
      </c>
      <c r="F3717" s="60">
        <v>2100</v>
      </c>
      <c r="G3717" s="40">
        <v>2100</v>
      </c>
      <c r="I3717" s="8"/>
      <c r="J3717" s="6"/>
      <c r="K3717" s="64"/>
      <c r="N3717" s="24"/>
      <c r="Q3717" s="8" t="s">
        <v>11124</v>
      </c>
      <c r="T3717" s="19" t="s">
        <v>11129</v>
      </c>
      <c r="AA3717" s="3" t="s">
        <v>1818</v>
      </c>
      <c r="AB3717" s="61"/>
      <c r="AD3717" s="9" t="s">
        <v>126</v>
      </c>
      <c r="AF3717" s="9" t="s">
        <v>11</v>
      </c>
      <c r="AH3717" s="9" t="s">
        <v>26</v>
      </c>
      <c r="AJ3717" s="9" t="s">
        <v>16</v>
      </c>
      <c r="AL3717" s="9" t="s">
        <v>49</v>
      </c>
      <c r="AN3717" s="9" t="s">
        <v>7</v>
      </c>
      <c r="AP3717" s="9" t="s">
        <v>41</v>
      </c>
      <c r="AR3717" s="9" t="s">
        <v>123</v>
      </c>
    </row>
    <row r="3718" spans="1:50" hidden="1">
      <c r="A3718" s="69" t="s">
        <v>11130</v>
      </c>
      <c r="B3718" s="70" t="s">
        <v>11131</v>
      </c>
      <c r="F3718" s="60">
        <v>10</v>
      </c>
      <c r="G3718" s="40">
        <v>10</v>
      </c>
      <c r="I3718" s="8"/>
      <c r="J3718" s="6"/>
      <c r="K3718" s="64"/>
      <c r="N3718" s="24"/>
      <c r="Q3718" s="8" t="s">
        <v>11132</v>
      </c>
      <c r="T3718" s="19" t="s">
        <v>11133</v>
      </c>
      <c r="AA3718" s="3" t="s">
        <v>1831</v>
      </c>
      <c r="AB3718" s="61"/>
      <c r="AD3718" s="9" t="s">
        <v>126</v>
      </c>
      <c r="AF3718" s="9" t="s">
        <v>19</v>
      </c>
      <c r="AH3718" s="9" t="s">
        <v>11</v>
      </c>
      <c r="AJ3718" s="9" t="s">
        <v>2</v>
      </c>
      <c r="AL3718" s="9" t="s">
        <v>31</v>
      </c>
      <c r="AN3718" s="9" t="s">
        <v>0</v>
      </c>
      <c r="AP3718" s="9" t="s">
        <v>24</v>
      </c>
      <c r="AR3718" s="9" t="s">
        <v>48</v>
      </c>
      <c r="AT3718" s="9" t="s">
        <v>13</v>
      </c>
      <c r="AV3718" s="9" t="s">
        <v>123</v>
      </c>
    </row>
    <row r="3719" spans="1:50" hidden="1">
      <c r="A3719" s="69" t="s">
        <v>11134</v>
      </c>
      <c r="B3719" s="70" t="s">
        <v>11135</v>
      </c>
      <c r="F3719" s="60">
        <v>10</v>
      </c>
      <c r="G3719" s="40">
        <v>10</v>
      </c>
      <c r="I3719" s="8"/>
      <c r="J3719" s="6"/>
      <c r="K3719" s="64"/>
      <c r="N3719" s="24"/>
      <c r="Q3719" s="8" t="s">
        <v>11136</v>
      </c>
      <c r="T3719" s="19" t="s">
        <v>11137</v>
      </c>
      <c r="AA3719" s="3" t="s">
        <v>1831</v>
      </c>
      <c r="AB3719" s="61"/>
      <c r="AD3719" s="9" t="s">
        <v>126</v>
      </c>
      <c r="AF3719" s="9" t="s">
        <v>19</v>
      </c>
      <c r="AH3719" s="9" t="s">
        <v>11</v>
      </c>
      <c r="AJ3719" s="9" t="s">
        <v>2</v>
      </c>
      <c r="AL3719" s="9" t="s">
        <v>31</v>
      </c>
      <c r="AN3719" s="9" t="s">
        <v>79</v>
      </c>
      <c r="AP3719" s="9" t="s">
        <v>0</v>
      </c>
      <c r="AR3719" s="9" t="s">
        <v>24</v>
      </c>
      <c r="AT3719" s="9" t="s">
        <v>48</v>
      </c>
      <c r="AV3719" s="9" t="s">
        <v>13</v>
      </c>
      <c r="AX3719" s="9" t="s">
        <v>123</v>
      </c>
    </row>
    <row r="3720" spans="1:50" hidden="1">
      <c r="A3720" s="69" t="s">
        <v>11138</v>
      </c>
      <c r="B3720" s="70" t="s">
        <v>199</v>
      </c>
      <c r="F3720" s="60">
        <v>252</v>
      </c>
      <c r="G3720" s="40">
        <v>252</v>
      </c>
      <c r="I3720" s="8"/>
      <c r="J3720" s="6"/>
      <c r="K3720" s="64"/>
      <c r="N3720" s="24"/>
      <c r="T3720" s="19" t="s">
        <v>11139</v>
      </c>
      <c r="AA3720" s="3" t="s">
        <v>1980</v>
      </c>
      <c r="AB3720" s="61"/>
      <c r="AD3720" s="9" t="s">
        <v>56</v>
      </c>
      <c r="AF3720" s="9" t="s">
        <v>2</v>
      </c>
    </row>
    <row r="3721" spans="1:50" hidden="1">
      <c r="A3721" s="69" t="s">
        <v>11140</v>
      </c>
      <c r="B3721" s="70" t="s">
        <v>199</v>
      </c>
      <c r="F3721" s="60">
        <v>252</v>
      </c>
      <c r="G3721" s="40">
        <v>252</v>
      </c>
      <c r="I3721" s="8"/>
      <c r="J3721" s="6"/>
      <c r="K3721" s="64"/>
      <c r="N3721" s="24"/>
      <c r="T3721" s="19" t="s">
        <v>11141</v>
      </c>
      <c r="AA3721" s="3" t="s">
        <v>1980</v>
      </c>
      <c r="AB3721" s="61"/>
      <c r="AD3721" s="9" t="s">
        <v>56</v>
      </c>
      <c r="AF3721" s="9" t="s">
        <v>2</v>
      </c>
    </row>
    <row r="3722" spans="1:50" hidden="1">
      <c r="A3722" s="69" t="s">
        <v>11142</v>
      </c>
      <c r="B3722" s="70" t="s">
        <v>199</v>
      </c>
      <c r="F3722" s="60">
        <v>252</v>
      </c>
      <c r="G3722" s="40">
        <v>252</v>
      </c>
      <c r="I3722" s="8"/>
      <c r="J3722" s="6"/>
      <c r="K3722" s="64"/>
      <c r="N3722" s="24"/>
      <c r="T3722" s="19" t="s">
        <v>11143</v>
      </c>
      <c r="AA3722" s="3" t="s">
        <v>1980</v>
      </c>
      <c r="AB3722" s="61"/>
      <c r="AD3722" s="9" t="s">
        <v>56</v>
      </c>
      <c r="AF3722" s="9" t="s">
        <v>2</v>
      </c>
    </row>
    <row r="3723" spans="1:50" hidden="1">
      <c r="A3723" s="69" t="s">
        <v>11144</v>
      </c>
      <c r="B3723" s="70" t="s">
        <v>199</v>
      </c>
      <c r="F3723" s="60">
        <v>252</v>
      </c>
      <c r="G3723" s="40">
        <v>252</v>
      </c>
      <c r="I3723" s="8"/>
      <c r="J3723" s="6"/>
      <c r="K3723" s="64"/>
      <c r="N3723" s="24"/>
      <c r="T3723" s="19" t="s">
        <v>11145</v>
      </c>
      <c r="AA3723" s="3" t="s">
        <v>1980</v>
      </c>
      <c r="AB3723" s="61"/>
      <c r="AD3723" s="9" t="s">
        <v>56</v>
      </c>
      <c r="AF3723" s="9" t="s">
        <v>2</v>
      </c>
    </row>
    <row r="3724" spans="1:50" hidden="1">
      <c r="A3724" s="69" t="s">
        <v>11146</v>
      </c>
      <c r="B3724" s="70" t="s">
        <v>199</v>
      </c>
      <c r="F3724" s="60">
        <v>188</v>
      </c>
      <c r="G3724" s="40">
        <v>188</v>
      </c>
      <c r="I3724" s="8"/>
      <c r="J3724" s="6"/>
      <c r="K3724" s="64"/>
      <c r="N3724" s="24"/>
      <c r="T3724" s="19" t="s">
        <v>11147</v>
      </c>
      <c r="AA3724" s="3" t="s">
        <v>1980</v>
      </c>
      <c r="AB3724" s="61"/>
      <c r="AD3724" s="9" t="s">
        <v>56</v>
      </c>
      <c r="AF3724" s="9" t="s">
        <v>2</v>
      </c>
    </row>
    <row r="3725" spans="1:50" hidden="1">
      <c r="A3725" s="69" t="s">
        <v>11148</v>
      </c>
      <c r="B3725" s="70" t="s">
        <v>215</v>
      </c>
      <c r="F3725" s="60">
        <v>200</v>
      </c>
      <c r="G3725" s="40">
        <v>200</v>
      </c>
      <c r="I3725" s="8"/>
      <c r="J3725" s="6"/>
      <c r="K3725" s="64"/>
      <c r="N3725" s="24"/>
      <c r="Q3725" s="8" t="s">
        <v>5509</v>
      </c>
      <c r="T3725" s="19" t="s">
        <v>11149</v>
      </c>
      <c r="AA3725" s="3" t="s">
        <v>2408</v>
      </c>
      <c r="AB3725" s="61"/>
      <c r="AD3725" s="9" t="s">
        <v>126</v>
      </c>
      <c r="AF3725" s="9" t="s">
        <v>11</v>
      </c>
      <c r="AH3725" s="9" t="s">
        <v>2</v>
      </c>
      <c r="AJ3725" s="9" t="s">
        <v>31</v>
      </c>
      <c r="AL3725" s="9" t="s">
        <v>106</v>
      </c>
      <c r="AN3725" s="9" t="s">
        <v>48</v>
      </c>
      <c r="AP3725" s="9" t="s">
        <v>13</v>
      </c>
      <c r="AR3725" s="9" t="s">
        <v>41</v>
      </c>
      <c r="AT3725" s="9" t="s">
        <v>123</v>
      </c>
    </row>
    <row r="3726" spans="1:50" hidden="1">
      <c r="A3726" s="69" t="s">
        <v>11150</v>
      </c>
      <c r="B3726" s="70" t="s">
        <v>10172</v>
      </c>
      <c r="F3726" s="60">
        <v>29</v>
      </c>
      <c r="G3726" s="40">
        <v>29</v>
      </c>
      <c r="I3726" s="8"/>
      <c r="J3726" s="6"/>
      <c r="K3726" s="64"/>
      <c r="N3726" s="24"/>
      <c r="T3726" s="19" t="s">
        <v>11151</v>
      </c>
      <c r="AA3726" s="3" t="s">
        <v>1831</v>
      </c>
      <c r="AB3726" s="61"/>
      <c r="AD3726" s="9" t="s">
        <v>56</v>
      </c>
      <c r="AF3726" s="9" t="s">
        <v>13</v>
      </c>
      <c r="AH3726" s="9" t="s">
        <v>123</v>
      </c>
    </row>
    <row r="3727" spans="1:50" hidden="1">
      <c r="A3727" s="69" t="s">
        <v>11152</v>
      </c>
      <c r="B3727" s="70" t="s">
        <v>199</v>
      </c>
      <c r="F3727" s="60">
        <v>252</v>
      </c>
      <c r="G3727" s="40">
        <v>252</v>
      </c>
      <c r="I3727" s="8"/>
      <c r="J3727" s="6"/>
      <c r="K3727" s="64"/>
      <c r="N3727" s="24"/>
      <c r="T3727" s="19" t="s">
        <v>11153</v>
      </c>
      <c r="AA3727" s="3" t="s">
        <v>1980</v>
      </c>
      <c r="AB3727" s="61"/>
      <c r="AD3727" s="9" t="s">
        <v>56</v>
      </c>
      <c r="AF3727" s="9" t="s">
        <v>2</v>
      </c>
    </row>
    <row r="3728" spans="1:50" hidden="1">
      <c r="A3728" s="69" t="s">
        <v>11154</v>
      </c>
      <c r="B3728" s="70" t="s">
        <v>199</v>
      </c>
      <c r="F3728" s="60">
        <v>252</v>
      </c>
      <c r="G3728" s="40">
        <v>252</v>
      </c>
      <c r="I3728" s="8"/>
      <c r="J3728" s="6"/>
      <c r="K3728" s="64"/>
      <c r="N3728" s="24"/>
      <c r="T3728" s="19" t="s">
        <v>11155</v>
      </c>
      <c r="AA3728" s="3" t="s">
        <v>1980</v>
      </c>
      <c r="AB3728" s="61"/>
      <c r="AD3728" s="9" t="s">
        <v>56</v>
      </c>
      <c r="AF3728" s="9" t="s">
        <v>2</v>
      </c>
    </row>
    <row r="3729" spans="1:40" hidden="1">
      <c r="A3729" s="69" t="s">
        <v>11156</v>
      </c>
      <c r="B3729" s="70" t="s">
        <v>199</v>
      </c>
      <c r="F3729" s="60">
        <v>246</v>
      </c>
      <c r="G3729" s="40">
        <v>246</v>
      </c>
      <c r="I3729" s="8"/>
      <c r="J3729" s="6"/>
      <c r="K3729" s="64"/>
      <c r="N3729" s="24"/>
      <c r="T3729" s="19" t="s">
        <v>11157</v>
      </c>
      <c r="AA3729" s="3" t="s">
        <v>1980</v>
      </c>
      <c r="AB3729" s="61"/>
      <c r="AD3729" s="9" t="s">
        <v>56</v>
      </c>
      <c r="AF3729" s="9" t="s">
        <v>2</v>
      </c>
    </row>
    <row r="3730" spans="1:40" hidden="1">
      <c r="A3730" s="69" t="s">
        <v>11158</v>
      </c>
      <c r="B3730" s="70" t="s">
        <v>4459</v>
      </c>
      <c r="F3730" s="60">
        <v>5</v>
      </c>
      <c r="G3730" s="40">
        <v>5</v>
      </c>
      <c r="I3730" s="8"/>
      <c r="J3730" s="6"/>
      <c r="K3730" s="64"/>
      <c r="N3730" s="24"/>
      <c r="T3730" s="19" t="s">
        <v>11159</v>
      </c>
      <c r="AA3730" s="3" t="s">
        <v>1742</v>
      </c>
      <c r="AB3730" s="61"/>
      <c r="AD3730" s="9" t="s">
        <v>56</v>
      </c>
      <c r="AF3730" s="9" t="s">
        <v>26</v>
      </c>
      <c r="AH3730" s="9" t="s">
        <v>31</v>
      </c>
      <c r="AJ3730" s="9" t="s">
        <v>123</v>
      </c>
    </row>
    <row r="3731" spans="1:40" hidden="1">
      <c r="A3731" s="69" t="s">
        <v>11160</v>
      </c>
      <c r="B3731" s="70" t="s">
        <v>11161</v>
      </c>
      <c r="F3731" s="60">
        <v>6</v>
      </c>
      <c r="G3731" s="40">
        <v>6</v>
      </c>
      <c r="I3731" s="8"/>
      <c r="J3731" s="6"/>
      <c r="K3731" s="64"/>
      <c r="N3731" s="24"/>
      <c r="T3731" s="19" t="s">
        <v>11163</v>
      </c>
      <c r="AA3731" s="3" t="s">
        <v>11162</v>
      </c>
      <c r="AB3731" s="61"/>
      <c r="AD3731" s="9" t="s">
        <v>56</v>
      </c>
      <c r="AF3731" s="9" t="s">
        <v>13</v>
      </c>
      <c r="AH3731" s="9" t="s">
        <v>123</v>
      </c>
    </row>
    <row r="3732" spans="1:40" hidden="1">
      <c r="A3732" s="69" t="s">
        <v>11164</v>
      </c>
      <c r="B3732" s="70" t="s">
        <v>11165</v>
      </c>
      <c r="F3732" s="60">
        <v>5</v>
      </c>
      <c r="G3732" s="40">
        <v>5</v>
      </c>
      <c r="I3732" s="8"/>
      <c r="J3732" s="6"/>
      <c r="K3732" s="64"/>
      <c r="N3732" s="24"/>
      <c r="T3732" s="19" t="s">
        <v>11166</v>
      </c>
      <c r="AA3732" s="3" t="s">
        <v>2155</v>
      </c>
      <c r="AB3732" s="61"/>
      <c r="AD3732" s="9" t="s">
        <v>56</v>
      </c>
      <c r="AF3732" s="9" t="s">
        <v>13</v>
      </c>
      <c r="AH3732" s="9" t="s">
        <v>123</v>
      </c>
    </row>
    <row r="3733" spans="1:40" hidden="1">
      <c r="A3733" s="69" t="s">
        <v>11167</v>
      </c>
      <c r="B3733" s="70" t="s">
        <v>2908</v>
      </c>
      <c r="F3733" s="60">
        <v>200</v>
      </c>
      <c r="G3733" s="40">
        <v>200</v>
      </c>
      <c r="I3733" s="8"/>
      <c r="J3733" s="6"/>
      <c r="K3733" s="64"/>
      <c r="N3733" s="24"/>
      <c r="T3733" s="19" t="s">
        <v>11168</v>
      </c>
      <c r="AA3733" s="3" t="s">
        <v>1818</v>
      </c>
      <c r="AB3733" s="61"/>
      <c r="AD3733" s="9" t="s">
        <v>56</v>
      </c>
      <c r="AF3733" s="9" t="s">
        <v>2</v>
      </c>
      <c r="AH3733" s="9" t="s">
        <v>31</v>
      </c>
      <c r="AJ3733" s="9" t="s">
        <v>123</v>
      </c>
    </row>
    <row r="3734" spans="1:40" hidden="1">
      <c r="A3734" s="69" t="s">
        <v>11169</v>
      </c>
      <c r="B3734" s="70" t="s">
        <v>11170</v>
      </c>
      <c r="F3734" s="60">
        <v>14</v>
      </c>
      <c r="G3734" s="40">
        <v>14</v>
      </c>
      <c r="I3734" s="8"/>
      <c r="J3734" s="6"/>
      <c r="K3734" s="64"/>
      <c r="N3734" s="24"/>
      <c r="T3734" s="19" t="s">
        <v>11171</v>
      </c>
      <c r="AA3734" s="3" t="s">
        <v>2253</v>
      </c>
      <c r="AB3734" s="61"/>
      <c r="AD3734" s="9" t="s">
        <v>56</v>
      </c>
      <c r="AF3734" s="9" t="s">
        <v>44</v>
      </c>
      <c r="AH3734" s="9" t="s">
        <v>123</v>
      </c>
    </row>
    <row r="3735" spans="1:40" hidden="1">
      <c r="A3735" s="69" t="s">
        <v>11172</v>
      </c>
      <c r="B3735" s="70" t="s">
        <v>11173</v>
      </c>
      <c r="F3735" s="60">
        <v>3</v>
      </c>
      <c r="G3735" s="40">
        <v>3</v>
      </c>
      <c r="I3735" s="8"/>
      <c r="J3735" s="6"/>
      <c r="K3735" s="64"/>
      <c r="N3735" s="24"/>
      <c r="T3735" s="19" t="s">
        <v>11174</v>
      </c>
      <c r="AA3735" s="3" t="s">
        <v>1970</v>
      </c>
      <c r="AB3735" s="61"/>
      <c r="AD3735" s="9" t="s">
        <v>56</v>
      </c>
      <c r="AF3735" s="9" t="s">
        <v>2</v>
      </c>
      <c r="AH3735" s="9" t="s">
        <v>31</v>
      </c>
      <c r="AJ3735" s="9" t="s">
        <v>123</v>
      </c>
    </row>
    <row r="3736" spans="1:40" hidden="1">
      <c r="A3736" s="69" t="s">
        <v>11175</v>
      </c>
      <c r="B3736" s="70" t="s">
        <v>11176</v>
      </c>
      <c r="F3736" s="60">
        <v>3</v>
      </c>
      <c r="G3736" s="40">
        <v>3</v>
      </c>
      <c r="I3736" s="8"/>
      <c r="J3736" s="6"/>
      <c r="K3736" s="64"/>
      <c r="N3736" s="24"/>
      <c r="T3736" s="19" t="s">
        <v>11177</v>
      </c>
      <c r="AA3736" s="3" t="s">
        <v>1970</v>
      </c>
      <c r="AB3736" s="61"/>
      <c r="AD3736" s="9" t="s">
        <v>56</v>
      </c>
      <c r="AF3736" s="9" t="s">
        <v>2</v>
      </c>
      <c r="AH3736" s="9" t="s">
        <v>31</v>
      </c>
      <c r="AJ3736" s="9" t="s">
        <v>123</v>
      </c>
    </row>
    <row r="3737" spans="1:40" hidden="1">
      <c r="A3737" s="69" t="s">
        <v>11178</v>
      </c>
      <c r="B3737" s="70" t="s">
        <v>11179</v>
      </c>
      <c r="F3737" s="60">
        <v>3</v>
      </c>
      <c r="G3737" s="40">
        <v>3</v>
      </c>
      <c r="I3737" s="8"/>
      <c r="J3737" s="6"/>
      <c r="K3737" s="64"/>
      <c r="N3737" s="24"/>
      <c r="T3737" s="19" t="s">
        <v>11180</v>
      </c>
      <c r="AA3737" s="3" t="s">
        <v>1970</v>
      </c>
      <c r="AB3737" s="61"/>
      <c r="AD3737" s="9" t="s">
        <v>56</v>
      </c>
      <c r="AF3737" s="9" t="s">
        <v>2</v>
      </c>
      <c r="AH3737" s="9" t="s">
        <v>31</v>
      </c>
      <c r="AJ3737" s="9" t="s">
        <v>123</v>
      </c>
    </row>
    <row r="3738" spans="1:40" hidden="1">
      <c r="A3738" s="69" t="s">
        <v>11181</v>
      </c>
      <c r="B3738" s="70" t="s">
        <v>11182</v>
      </c>
      <c r="F3738" s="60">
        <v>3</v>
      </c>
      <c r="G3738" s="40">
        <v>3</v>
      </c>
      <c r="I3738" s="8"/>
      <c r="J3738" s="6"/>
      <c r="K3738" s="64"/>
      <c r="N3738" s="24"/>
      <c r="T3738" s="19" t="s">
        <v>11183</v>
      </c>
      <c r="AA3738" s="3" t="s">
        <v>1970</v>
      </c>
      <c r="AB3738" s="61"/>
      <c r="AD3738" s="9" t="s">
        <v>56</v>
      </c>
      <c r="AF3738" s="9" t="s">
        <v>2</v>
      </c>
      <c r="AH3738" s="9" t="s">
        <v>31</v>
      </c>
      <c r="AJ3738" s="9" t="s">
        <v>123</v>
      </c>
    </row>
    <row r="3739" spans="1:40" hidden="1">
      <c r="A3739" s="69" t="s">
        <v>11184</v>
      </c>
      <c r="B3739" s="70" t="s">
        <v>11185</v>
      </c>
      <c r="F3739" s="60">
        <v>6</v>
      </c>
      <c r="G3739" s="40">
        <v>6</v>
      </c>
      <c r="I3739" s="8"/>
      <c r="J3739" s="6"/>
      <c r="K3739" s="64"/>
      <c r="N3739" s="24"/>
      <c r="T3739" s="19" t="s">
        <v>11186</v>
      </c>
      <c r="AA3739" s="3" t="s">
        <v>1970</v>
      </c>
      <c r="AB3739" s="61"/>
      <c r="AD3739" s="9" t="s">
        <v>56</v>
      </c>
      <c r="AF3739" s="9" t="s">
        <v>2</v>
      </c>
      <c r="AH3739" s="9" t="s">
        <v>31</v>
      </c>
      <c r="AJ3739" s="9" t="s">
        <v>123</v>
      </c>
    </row>
    <row r="3740" spans="1:40" hidden="1">
      <c r="A3740" s="69" t="s">
        <v>11187</v>
      </c>
      <c r="B3740" s="70" t="s">
        <v>11188</v>
      </c>
      <c r="F3740" s="60">
        <v>24</v>
      </c>
      <c r="G3740" s="40">
        <v>24</v>
      </c>
      <c r="I3740" s="8"/>
      <c r="J3740" s="6"/>
      <c r="K3740" s="64"/>
      <c r="N3740" s="24"/>
      <c r="T3740" s="19" t="s">
        <v>11189</v>
      </c>
      <c r="AA3740" s="3" t="s">
        <v>1970</v>
      </c>
      <c r="AB3740" s="61"/>
      <c r="AD3740" s="9" t="s">
        <v>56</v>
      </c>
      <c r="AF3740" s="9" t="s">
        <v>2</v>
      </c>
      <c r="AH3740" s="9" t="s">
        <v>31</v>
      </c>
      <c r="AJ3740" s="9" t="s">
        <v>123</v>
      </c>
    </row>
    <row r="3741" spans="1:40" hidden="1">
      <c r="A3741" s="69" t="s">
        <v>11190</v>
      </c>
      <c r="B3741" s="70" t="s">
        <v>11191</v>
      </c>
      <c r="F3741" s="60">
        <v>3</v>
      </c>
      <c r="G3741" s="40">
        <v>3</v>
      </c>
      <c r="I3741" s="8"/>
      <c r="J3741" s="6"/>
      <c r="K3741" s="64"/>
      <c r="N3741" s="24"/>
      <c r="T3741" s="19" t="s">
        <v>11192</v>
      </c>
      <c r="AA3741" s="3" t="s">
        <v>1970</v>
      </c>
      <c r="AB3741" s="61"/>
      <c r="AD3741" s="9" t="s">
        <v>56</v>
      </c>
      <c r="AF3741" s="9" t="s">
        <v>2</v>
      </c>
      <c r="AH3741" s="9" t="s">
        <v>31</v>
      </c>
      <c r="AJ3741" s="9" t="s">
        <v>123</v>
      </c>
    </row>
    <row r="3742" spans="1:40" hidden="1">
      <c r="A3742" s="69" t="s">
        <v>11193</v>
      </c>
      <c r="B3742" s="70" t="s">
        <v>11194</v>
      </c>
      <c r="F3742" s="60">
        <v>2</v>
      </c>
      <c r="G3742" s="40">
        <v>2</v>
      </c>
      <c r="I3742" s="8"/>
      <c r="J3742" s="6"/>
      <c r="K3742" s="64"/>
      <c r="N3742" s="24"/>
      <c r="T3742" s="19" t="s">
        <v>11195</v>
      </c>
      <c r="AA3742" s="3" t="s">
        <v>2155</v>
      </c>
      <c r="AB3742" s="61"/>
      <c r="AD3742" s="9" t="s">
        <v>56</v>
      </c>
      <c r="AF3742" s="9" t="s">
        <v>13</v>
      </c>
      <c r="AH3742" s="9" t="s">
        <v>123</v>
      </c>
    </row>
    <row r="3743" spans="1:40" hidden="1">
      <c r="A3743" s="69" t="s">
        <v>11196</v>
      </c>
      <c r="B3743" s="70" t="s">
        <v>1342</v>
      </c>
      <c r="F3743" s="60">
        <v>15</v>
      </c>
      <c r="G3743" s="40">
        <v>15</v>
      </c>
      <c r="I3743" s="8"/>
      <c r="J3743" s="6"/>
      <c r="K3743" s="64"/>
      <c r="N3743" s="24"/>
      <c r="T3743" s="19" t="s">
        <v>11197</v>
      </c>
      <c r="AA3743" s="3" t="s">
        <v>1628</v>
      </c>
      <c r="AB3743" s="61"/>
      <c r="AD3743" s="9" t="s">
        <v>56</v>
      </c>
      <c r="AF3743" s="9" t="s">
        <v>13</v>
      </c>
      <c r="AH3743" s="9" t="s">
        <v>123</v>
      </c>
    </row>
    <row r="3744" spans="1:40" hidden="1">
      <c r="A3744" s="69" t="s">
        <v>11198</v>
      </c>
      <c r="B3744" s="70" t="s">
        <v>3140</v>
      </c>
      <c r="F3744" s="60">
        <v>15</v>
      </c>
      <c r="G3744" s="40">
        <v>15</v>
      </c>
      <c r="I3744" s="8"/>
      <c r="J3744" s="6"/>
      <c r="K3744" s="64"/>
      <c r="N3744" s="24"/>
      <c r="T3744" s="19" t="s">
        <v>11199</v>
      </c>
      <c r="AA3744" s="3" t="s">
        <v>1628</v>
      </c>
      <c r="AB3744" s="61"/>
      <c r="AD3744" s="9" t="s">
        <v>56</v>
      </c>
      <c r="AF3744" s="9" t="s">
        <v>32</v>
      </c>
      <c r="AH3744" s="9" t="s">
        <v>16</v>
      </c>
      <c r="AJ3744" s="9" t="s">
        <v>47</v>
      </c>
      <c r="AL3744" s="9" t="s">
        <v>13</v>
      </c>
      <c r="AN3744" s="9" t="s">
        <v>123</v>
      </c>
    </row>
    <row r="3745" spans="1:50" hidden="1">
      <c r="A3745" s="69" t="s">
        <v>11200</v>
      </c>
      <c r="B3745" s="70" t="s">
        <v>9643</v>
      </c>
      <c r="F3745" s="60">
        <v>80</v>
      </c>
      <c r="G3745" s="40">
        <v>80</v>
      </c>
      <c r="I3745" s="8"/>
      <c r="J3745" s="6"/>
      <c r="K3745" s="64"/>
      <c r="N3745" s="24"/>
      <c r="T3745" s="19" t="s">
        <v>11201</v>
      </c>
      <c r="AA3745" s="3" t="s">
        <v>1628</v>
      </c>
      <c r="AB3745" s="61"/>
      <c r="AD3745" s="9" t="s">
        <v>56</v>
      </c>
      <c r="AF3745" s="9" t="s">
        <v>13</v>
      </c>
      <c r="AH3745" s="9" t="s">
        <v>123</v>
      </c>
    </row>
    <row r="3746" spans="1:50" hidden="1">
      <c r="A3746" s="69" t="s">
        <v>11202</v>
      </c>
      <c r="B3746" s="70" t="s">
        <v>5457</v>
      </c>
      <c r="F3746" s="60">
        <v>52</v>
      </c>
      <c r="G3746" s="40">
        <v>52</v>
      </c>
      <c r="I3746" s="8"/>
      <c r="J3746" s="6"/>
      <c r="K3746" s="64"/>
      <c r="N3746" s="24"/>
      <c r="Q3746" s="8" t="s">
        <v>5458</v>
      </c>
      <c r="T3746" s="19" t="s">
        <v>11203</v>
      </c>
      <c r="AA3746" s="3" t="s">
        <v>1818</v>
      </c>
      <c r="AB3746" s="61"/>
      <c r="AD3746" s="9" t="s">
        <v>126</v>
      </c>
      <c r="AF3746" s="9" t="s">
        <v>11</v>
      </c>
      <c r="AH3746" s="9" t="s">
        <v>2</v>
      </c>
      <c r="AJ3746" s="9" t="s">
        <v>31</v>
      </c>
      <c r="AL3746" s="9" t="s">
        <v>9</v>
      </c>
      <c r="AN3746" s="9" t="s">
        <v>106</v>
      </c>
      <c r="AP3746" s="9" t="s">
        <v>48</v>
      </c>
      <c r="AR3746" s="9" t="s">
        <v>13</v>
      </c>
      <c r="AT3746" s="9" t="s">
        <v>41</v>
      </c>
      <c r="AV3746" s="9" t="s">
        <v>123</v>
      </c>
    </row>
    <row r="3747" spans="1:50" hidden="1">
      <c r="A3747" s="69" t="s">
        <v>11204</v>
      </c>
      <c r="B3747" s="70" t="s">
        <v>300</v>
      </c>
      <c r="F3747" s="60">
        <v>1050</v>
      </c>
      <c r="G3747" s="40">
        <v>1050</v>
      </c>
      <c r="I3747" s="8"/>
      <c r="J3747" s="6"/>
      <c r="K3747" s="64"/>
      <c r="N3747" s="24"/>
      <c r="Q3747" s="8" t="s">
        <v>11205</v>
      </c>
      <c r="T3747" s="19" t="s">
        <v>11206</v>
      </c>
      <c r="AA3747" s="3" t="s">
        <v>1818</v>
      </c>
      <c r="AB3747" s="61"/>
      <c r="AD3747" s="9" t="s">
        <v>126</v>
      </c>
      <c r="AF3747" s="9" t="s">
        <v>17</v>
      </c>
      <c r="AH3747" s="9" t="s">
        <v>26</v>
      </c>
      <c r="AJ3747" s="9" t="s">
        <v>31</v>
      </c>
      <c r="AL3747" s="9" t="s">
        <v>0</v>
      </c>
      <c r="AN3747" s="9" t="s">
        <v>1494</v>
      </c>
      <c r="AP3747" s="9" t="s">
        <v>17</v>
      </c>
      <c r="AR3747" s="9" t="s">
        <v>9</v>
      </c>
      <c r="AT3747" s="9" t="s">
        <v>123</v>
      </c>
    </row>
    <row r="3748" spans="1:50" hidden="1">
      <c r="A3748" s="69" t="s">
        <v>11207</v>
      </c>
      <c r="B3748" s="70" t="s">
        <v>302</v>
      </c>
      <c r="F3748" s="60">
        <v>1050</v>
      </c>
      <c r="G3748" s="40">
        <v>1050</v>
      </c>
      <c r="I3748" s="8"/>
      <c r="J3748" s="6"/>
      <c r="K3748" s="64"/>
      <c r="N3748" s="24"/>
      <c r="Q3748" s="8" t="s">
        <v>4627</v>
      </c>
      <c r="T3748" s="19" t="s">
        <v>11208</v>
      </c>
      <c r="AA3748" s="3" t="s">
        <v>1818</v>
      </c>
      <c r="AB3748" s="61"/>
      <c r="AD3748" s="9" t="s">
        <v>126</v>
      </c>
      <c r="AF3748" s="9" t="s">
        <v>11</v>
      </c>
      <c r="AH3748" s="9" t="s">
        <v>26</v>
      </c>
      <c r="AJ3748" s="9" t="s">
        <v>16</v>
      </c>
      <c r="AL3748" s="9" t="s">
        <v>49</v>
      </c>
      <c r="AN3748" s="9" t="s">
        <v>7</v>
      </c>
      <c r="AP3748" s="9" t="s">
        <v>41</v>
      </c>
      <c r="AR3748" s="9" t="s">
        <v>123</v>
      </c>
    </row>
    <row r="3749" spans="1:50" hidden="1">
      <c r="A3749" s="69" t="s">
        <v>11209</v>
      </c>
      <c r="B3749" s="70" t="s">
        <v>6020</v>
      </c>
      <c r="F3749" s="60">
        <v>32</v>
      </c>
      <c r="G3749" s="40">
        <v>32</v>
      </c>
      <c r="I3749" s="8"/>
      <c r="J3749" s="6"/>
      <c r="K3749" s="64"/>
      <c r="N3749" s="24"/>
      <c r="T3749" s="19" t="s">
        <v>11210</v>
      </c>
      <c r="AA3749" s="3" t="s">
        <v>94</v>
      </c>
      <c r="AB3749" s="61"/>
      <c r="AD3749" s="9" t="s">
        <v>56</v>
      </c>
      <c r="AF3749" s="9" t="s">
        <v>13</v>
      </c>
      <c r="AH3749" s="9" t="s">
        <v>123</v>
      </c>
    </row>
    <row r="3750" spans="1:50" hidden="1">
      <c r="A3750" s="69" t="s">
        <v>11211</v>
      </c>
      <c r="B3750" s="70" t="s">
        <v>5562</v>
      </c>
      <c r="F3750" s="60">
        <v>100</v>
      </c>
      <c r="G3750" s="40">
        <v>100</v>
      </c>
      <c r="I3750" s="8"/>
      <c r="J3750" s="6"/>
      <c r="K3750" s="64"/>
      <c r="N3750" s="24"/>
      <c r="T3750" s="19" t="s">
        <v>11212</v>
      </c>
      <c r="AA3750" s="3" t="s">
        <v>1690</v>
      </c>
      <c r="AB3750" s="61"/>
      <c r="AD3750" s="9" t="s">
        <v>56</v>
      </c>
      <c r="AF3750" s="9" t="s">
        <v>2</v>
      </c>
      <c r="AH3750" s="9" t="s">
        <v>123</v>
      </c>
    </row>
    <row r="3751" spans="1:50" hidden="1">
      <c r="A3751" s="69" t="s">
        <v>11213</v>
      </c>
      <c r="B3751" s="70" t="s">
        <v>1201</v>
      </c>
      <c r="F3751" s="60">
        <v>160</v>
      </c>
      <c r="G3751" s="40">
        <v>160</v>
      </c>
      <c r="I3751" s="8"/>
      <c r="J3751" s="6"/>
      <c r="K3751" s="64"/>
      <c r="N3751" s="24"/>
      <c r="T3751" s="19" t="s">
        <v>11214</v>
      </c>
      <c r="AA3751" s="3" t="s">
        <v>1642</v>
      </c>
      <c r="AB3751" s="61"/>
      <c r="AD3751" s="9" t="s">
        <v>56</v>
      </c>
      <c r="AF3751" s="9" t="s">
        <v>13</v>
      </c>
      <c r="AH3751" s="9" t="s">
        <v>123</v>
      </c>
    </row>
    <row r="3752" spans="1:50" hidden="1">
      <c r="A3752" s="69" t="s">
        <v>11215</v>
      </c>
      <c r="B3752" s="70" t="s">
        <v>10265</v>
      </c>
      <c r="F3752" s="60">
        <v>80</v>
      </c>
      <c r="G3752" s="40">
        <v>80</v>
      </c>
      <c r="I3752" s="8"/>
      <c r="J3752" s="6"/>
      <c r="K3752" s="64"/>
      <c r="N3752" s="24"/>
      <c r="T3752" s="19" t="s">
        <v>11216</v>
      </c>
      <c r="AA3752" s="3" t="s">
        <v>1831</v>
      </c>
      <c r="AB3752" s="61"/>
      <c r="AD3752" s="9" t="s">
        <v>56</v>
      </c>
      <c r="AF3752" s="9" t="s">
        <v>2</v>
      </c>
      <c r="AH3752" s="9" t="s">
        <v>31</v>
      </c>
      <c r="AJ3752" s="9" t="s">
        <v>123</v>
      </c>
    </row>
    <row r="3753" spans="1:50" hidden="1">
      <c r="A3753" s="69" t="s">
        <v>11217</v>
      </c>
      <c r="B3753" s="70" t="s">
        <v>11218</v>
      </c>
      <c r="F3753" s="60">
        <v>2</v>
      </c>
      <c r="G3753" s="40">
        <v>2</v>
      </c>
      <c r="I3753" s="8"/>
      <c r="J3753" s="6"/>
      <c r="K3753" s="64"/>
      <c r="N3753" s="24"/>
      <c r="T3753" s="19" t="s">
        <v>11219</v>
      </c>
      <c r="AA3753" s="3" t="s">
        <v>3</v>
      </c>
      <c r="AB3753" s="61"/>
      <c r="AD3753" s="9" t="s">
        <v>56</v>
      </c>
      <c r="AF3753" s="9" t="s">
        <v>13</v>
      </c>
      <c r="AH3753" s="9" t="s">
        <v>123</v>
      </c>
    </row>
    <row r="3754" spans="1:50" hidden="1">
      <c r="A3754" s="69" t="s">
        <v>11220</v>
      </c>
      <c r="B3754" s="70" t="s">
        <v>9955</v>
      </c>
      <c r="F3754" s="60">
        <v>100</v>
      </c>
      <c r="G3754" s="40">
        <v>100</v>
      </c>
      <c r="I3754" s="8"/>
      <c r="J3754" s="6"/>
      <c r="K3754" s="64"/>
      <c r="N3754" s="24"/>
      <c r="T3754" s="19" t="s">
        <v>11221</v>
      </c>
      <c r="AA3754" s="3" t="s">
        <v>222</v>
      </c>
      <c r="AB3754" s="61"/>
      <c r="AD3754" s="9" t="s">
        <v>56</v>
      </c>
      <c r="AF3754" s="9" t="s">
        <v>13</v>
      </c>
      <c r="AH3754" s="9" t="s">
        <v>123</v>
      </c>
    </row>
    <row r="3755" spans="1:50" hidden="1">
      <c r="A3755" s="69" t="s">
        <v>11222</v>
      </c>
      <c r="B3755" s="70" t="s">
        <v>199</v>
      </c>
      <c r="F3755" s="60">
        <v>252</v>
      </c>
      <c r="G3755" s="40">
        <v>252</v>
      </c>
      <c r="I3755" s="8"/>
      <c r="J3755" s="6"/>
      <c r="K3755" s="64"/>
      <c r="N3755" s="24"/>
      <c r="T3755" s="19" t="s">
        <v>11223</v>
      </c>
      <c r="AA3755" s="3" t="s">
        <v>1980</v>
      </c>
      <c r="AB3755" s="61"/>
      <c r="AD3755" s="9" t="s">
        <v>56</v>
      </c>
      <c r="AF3755" s="9" t="s">
        <v>2</v>
      </c>
    </row>
    <row r="3756" spans="1:50" hidden="1">
      <c r="A3756" s="69" t="s">
        <v>11224</v>
      </c>
      <c r="B3756" s="70" t="s">
        <v>199</v>
      </c>
      <c r="F3756" s="60">
        <v>252</v>
      </c>
      <c r="G3756" s="40">
        <v>252</v>
      </c>
      <c r="I3756" s="8"/>
      <c r="J3756" s="6"/>
      <c r="K3756" s="64"/>
      <c r="N3756" s="24"/>
      <c r="T3756" s="19" t="s">
        <v>11225</v>
      </c>
      <c r="AA3756" s="3" t="s">
        <v>1980</v>
      </c>
      <c r="AB3756" s="61"/>
      <c r="AD3756" s="9" t="s">
        <v>56</v>
      </c>
      <c r="AF3756" s="9" t="s">
        <v>2</v>
      </c>
    </row>
    <row r="3757" spans="1:50" hidden="1">
      <c r="A3757" s="69" t="s">
        <v>11226</v>
      </c>
      <c r="B3757" s="70" t="s">
        <v>199</v>
      </c>
      <c r="F3757" s="60">
        <v>252</v>
      </c>
      <c r="G3757" s="40">
        <v>252</v>
      </c>
      <c r="I3757" s="8"/>
      <c r="J3757" s="6"/>
      <c r="K3757" s="64"/>
      <c r="N3757" s="24"/>
      <c r="T3757" s="19" t="s">
        <v>11227</v>
      </c>
      <c r="AA3757" s="3" t="s">
        <v>1980</v>
      </c>
      <c r="AB3757" s="61"/>
      <c r="AD3757" s="9" t="s">
        <v>56</v>
      </c>
      <c r="AF3757" s="9" t="s">
        <v>2</v>
      </c>
    </row>
    <row r="3758" spans="1:50" hidden="1">
      <c r="A3758" s="69" t="s">
        <v>11228</v>
      </c>
      <c r="B3758" s="70" t="s">
        <v>5237</v>
      </c>
      <c r="F3758" s="60">
        <v>200</v>
      </c>
      <c r="G3758" s="40">
        <v>200</v>
      </c>
      <c r="I3758" s="8"/>
      <c r="J3758" s="6"/>
      <c r="K3758" s="64"/>
      <c r="N3758" s="24"/>
      <c r="T3758" s="19" t="s">
        <v>11229</v>
      </c>
      <c r="AA3758" s="3" t="s">
        <v>2859</v>
      </c>
      <c r="AB3758" s="61"/>
      <c r="AD3758" s="9" t="s">
        <v>56</v>
      </c>
      <c r="AF3758" s="9" t="s">
        <v>13</v>
      </c>
      <c r="AH3758" s="9" t="s">
        <v>123</v>
      </c>
    </row>
    <row r="3759" spans="1:50" hidden="1">
      <c r="A3759" s="69" t="s">
        <v>11230</v>
      </c>
      <c r="B3759" s="70" t="s">
        <v>11231</v>
      </c>
      <c r="F3759" s="60">
        <v>13</v>
      </c>
      <c r="G3759" s="40">
        <v>13</v>
      </c>
      <c r="I3759" s="8"/>
      <c r="J3759" s="6"/>
      <c r="K3759" s="64"/>
      <c r="N3759" s="24"/>
      <c r="Q3759" s="8" t="s">
        <v>11232</v>
      </c>
      <c r="T3759" s="19" t="s">
        <v>11233</v>
      </c>
      <c r="AA3759" s="3" t="s">
        <v>2202</v>
      </c>
      <c r="AB3759" s="61"/>
      <c r="AD3759" s="9" t="s">
        <v>126</v>
      </c>
      <c r="AF3759" s="9" t="s">
        <v>11</v>
      </c>
      <c r="AH3759" s="9" t="s">
        <v>9</v>
      </c>
      <c r="AJ3759" s="9" t="s">
        <v>16</v>
      </c>
      <c r="AL3759" s="9" t="s">
        <v>82</v>
      </c>
      <c r="AN3759" s="9" t="s">
        <v>31</v>
      </c>
      <c r="AP3759" s="9" t="s">
        <v>49</v>
      </c>
      <c r="AR3759" s="9" t="s">
        <v>48</v>
      </c>
      <c r="AT3759" s="9" t="s">
        <v>36</v>
      </c>
      <c r="AV3759" s="9" t="s">
        <v>13</v>
      </c>
      <c r="AX3759" s="9" t="s">
        <v>123</v>
      </c>
    </row>
    <row r="3760" spans="1:50" hidden="1">
      <c r="A3760" s="69" t="s">
        <v>11234</v>
      </c>
      <c r="B3760" s="70" t="s">
        <v>11235</v>
      </c>
      <c r="F3760" s="60">
        <v>1558</v>
      </c>
      <c r="G3760" s="40">
        <v>1558</v>
      </c>
      <c r="I3760" s="8"/>
      <c r="J3760" s="6"/>
      <c r="K3760" s="64"/>
      <c r="N3760" s="24"/>
      <c r="T3760" s="19" t="s">
        <v>11236</v>
      </c>
      <c r="AA3760" s="3" t="s">
        <v>6662</v>
      </c>
      <c r="AB3760" s="61"/>
      <c r="AD3760" s="9" t="s">
        <v>56</v>
      </c>
      <c r="AF3760" s="9" t="s">
        <v>26</v>
      </c>
      <c r="AH3760" s="9" t="s">
        <v>31</v>
      </c>
      <c r="AJ3760" s="9" t="s">
        <v>123</v>
      </c>
    </row>
    <row r="3761" spans="1:52" hidden="1">
      <c r="A3761" s="69" t="s">
        <v>11237</v>
      </c>
      <c r="B3761" s="70" t="s">
        <v>11238</v>
      </c>
      <c r="F3761" s="60">
        <v>2</v>
      </c>
      <c r="G3761" s="40">
        <v>2</v>
      </c>
      <c r="I3761" s="8"/>
      <c r="J3761" s="6"/>
      <c r="K3761" s="64"/>
      <c r="N3761" s="24"/>
      <c r="T3761" s="19" t="s">
        <v>11239</v>
      </c>
      <c r="AA3761" s="3" t="s">
        <v>2289</v>
      </c>
      <c r="AB3761" s="61"/>
      <c r="AD3761" s="9" t="s">
        <v>56</v>
      </c>
      <c r="AF3761" s="9" t="s">
        <v>13</v>
      </c>
      <c r="AH3761" s="9" t="s">
        <v>123</v>
      </c>
    </row>
    <row r="3762" spans="1:52" hidden="1">
      <c r="A3762" s="69" t="s">
        <v>11240</v>
      </c>
      <c r="B3762" s="70" t="s">
        <v>11241</v>
      </c>
      <c r="F3762" s="60">
        <v>2</v>
      </c>
      <c r="G3762" s="40">
        <v>2</v>
      </c>
      <c r="I3762" s="8"/>
      <c r="J3762" s="6"/>
      <c r="K3762" s="64"/>
      <c r="N3762" s="24"/>
      <c r="T3762" s="19" t="s">
        <v>11242</v>
      </c>
      <c r="AA3762" s="3" t="s">
        <v>2289</v>
      </c>
      <c r="AB3762" s="61"/>
      <c r="AD3762" s="9" t="s">
        <v>56</v>
      </c>
      <c r="AF3762" s="9" t="s">
        <v>13</v>
      </c>
      <c r="AH3762" s="9" t="s">
        <v>123</v>
      </c>
    </row>
    <row r="3763" spans="1:52" hidden="1">
      <c r="A3763" s="69" t="s">
        <v>11243</v>
      </c>
      <c r="B3763" s="70" t="s">
        <v>11244</v>
      </c>
      <c r="F3763" s="60">
        <v>1</v>
      </c>
      <c r="G3763" s="40">
        <v>1</v>
      </c>
      <c r="I3763" s="8"/>
      <c r="J3763" s="6"/>
      <c r="K3763" s="64"/>
      <c r="N3763" s="24"/>
      <c r="Q3763" s="8" t="s">
        <v>11245</v>
      </c>
      <c r="T3763" s="19" t="s">
        <v>11246</v>
      </c>
      <c r="AA3763" s="3" t="s">
        <v>1774</v>
      </c>
      <c r="AB3763" s="61"/>
      <c r="AD3763" s="9" t="s">
        <v>126</v>
      </c>
      <c r="AF3763" s="9" t="s">
        <v>11</v>
      </c>
      <c r="AH3763" s="9" t="s">
        <v>16</v>
      </c>
      <c r="AJ3763" s="9" t="s">
        <v>26</v>
      </c>
      <c r="AL3763" s="9" t="s">
        <v>44</v>
      </c>
      <c r="AN3763" s="9" t="s">
        <v>31</v>
      </c>
      <c r="AP3763" s="9" t="s">
        <v>35</v>
      </c>
      <c r="AR3763" s="9" t="s">
        <v>40</v>
      </c>
      <c r="AT3763" s="9" t="s">
        <v>106</v>
      </c>
      <c r="AV3763" s="9" t="s">
        <v>48</v>
      </c>
      <c r="AX3763" s="9" t="s">
        <v>123</v>
      </c>
    </row>
    <row r="3764" spans="1:52" hidden="1">
      <c r="A3764" s="69" t="s">
        <v>11247</v>
      </c>
      <c r="B3764" s="70" t="s">
        <v>11248</v>
      </c>
      <c r="F3764" s="60">
        <v>1</v>
      </c>
      <c r="G3764" s="40">
        <v>1</v>
      </c>
      <c r="I3764" s="8"/>
      <c r="J3764" s="6"/>
      <c r="K3764" s="64"/>
      <c r="N3764" s="24"/>
      <c r="Q3764" s="8" t="s">
        <v>11249</v>
      </c>
      <c r="T3764" s="19" t="s">
        <v>11250</v>
      </c>
      <c r="AA3764" s="3" t="s">
        <v>1774</v>
      </c>
      <c r="AB3764" s="61"/>
      <c r="AD3764" s="9" t="s">
        <v>126</v>
      </c>
      <c r="AF3764" s="9" t="s">
        <v>11</v>
      </c>
      <c r="AH3764" s="9" t="s">
        <v>26</v>
      </c>
      <c r="AJ3764" s="9" t="s">
        <v>35</v>
      </c>
      <c r="AL3764" s="9" t="s">
        <v>21</v>
      </c>
      <c r="AN3764" s="9" t="s">
        <v>39</v>
      </c>
      <c r="AP3764" s="9" t="s">
        <v>106</v>
      </c>
      <c r="AR3764" s="9" t="s">
        <v>50</v>
      </c>
      <c r="AT3764" s="9" t="s">
        <v>6</v>
      </c>
      <c r="AV3764" s="9" t="s">
        <v>123</v>
      </c>
    </row>
    <row r="3765" spans="1:52" hidden="1">
      <c r="A3765" s="69" t="s">
        <v>11251</v>
      </c>
      <c r="B3765" s="70" t="s">
        <v>11252</v>
      </c>
      <c r="F3765" s="60">
        <v>12</v>
      </c>
      <c r="G3765" s="40">
        <v>12</v>
      </c>
      <c r="I3765" s="8"/>
      <c r="J3765" s="6"/>
      <c r="K3765" s="64"/>
      <c r="N3765" s="24"/>
      <c r="Q3765" s="8" t="s">
        <v>11253</v>
      </c>
      <c r="T3765" s="19" t="s">
        <v>11254</v>
      </c>
      <c r="AA3765" s="3" t="s">
        <v>1873</v>
      </c>
      <c r="AB3765" s="61"/>
      <c r="AD3765" s="9" t="s">
        <v>126</v>
      </c>
      <c r="AF3765" s="9" t="s">
        <v>11</v>
      </c>
      <c r="AH3765" s="9" t="s">
        <v>2</v>
      </c>
      <c r="AJ3765" s="9" t="s">
        <v>31</v>
      </c>
      <c r="AL3765" s="9" t="s">
        <v>49</v>
      </c>
      <c r="AN3765" s="9" t="s">
        <v>24</v>
      </c>
      <c r="AP3765" s="9" t="s">
        <v>48</v>
      </c>
      <c r="AR3765" s="9" t="s">
        <v>13</v>
      </c>
      <c r="AT3765" s="9" t="s">
        <v>123</v>
      </c>
    </row>
    <row r="3766" spans="1:52" hidden="1">
      <c r="A3766" s="69" t="s">
        <v>11255</v>
      </c>
      <c r="B3766" s="70" t="s">
        <v>11256</v>
      </c>
      <c r="F3766" s="60">
        <v>2</v>
      </c>
      <c r="G3766" s="40">
        <v>2</v>
      </c>
      <c r="I3766" s="8"/>
      <c r="J3766" s="6"/>
      <c r="K3766" s="64"/>
      <c r="N3766" s="24"/>
      <c r="T3766" s="19" t="s">
        <v>11257</v>
      </c>
      <c r="AA3766" s="3" t="s">
        <v>2289</v>
      </c>
      <c r="AB3766" s="61"/>
      <c r="AD3766" s="9" t="s">
        <v>56</v>
      </c>
      <c r="AF3766" s="9" t="s">
        <v>13</v>
      </c>
      <c r="AH3766" s="9" t="s">
        <v>123</v>
      </c>
    </row>
    <row r="3767" spans="1:52" hidden="1">
      <c r="A3767" s="69" t="s">
        <v>11258</v>
      </c>
      <c r="B3767" s="70" t="s">
        <v>10961</v>
      </c>
      <c r="F3767" s="60">
        <v>10</v>
      </c>
      <c r="G3767" s="40">
        <v>10</v>
      </c>
      <c r="I3767" s="8"/>
      <c r="J3767" s="6"/>
      <c r="K3767" s="64"/>
      <c r="N3767" s="24"/>
      <c r="Q3767" s="8" t="s">
        <v>10962</v>
      </c>
      <c r="T3767" s="19" t="s">
        <v>11259</v>
      </c>
      <c r="AA3767" s="3" t="s">
        <v>2202</v>
      </c>
      <c r="AB3767" s="61"/>
      <c r="AD3767" s="9" t="s">
        <v>126</v>
      </c>
      <c r="AF3767" s="9" t="s">
        <v>11</v>
      </c>
      <c r="AH3767" s="9" t="s">
        <v>9</v>
      </c>
      <c r="AJ3767" s="9" t="s">
        <v>16</v>
      </c>
      <c r="AL3767" s="9" t="s">
        <v>2</v>
      </c>
      <c r="AN3767" s="9" t="s">
        <v>31</v>
      </c>
      <c r="AP3767" s="9" t="s">
        <v>49</v>
      </c>
      <c r="AR3767" s="9" t="s">
        <v>48</v>
      </c>
      <c r="AT3767" s="9" t="s">
        <v>25</v>
      </c>
      <c r="AV3767" s="9" t="s">
        <v>36</v>
      </c>
      <c r="AX3767" s="9" t="s">
        <v>13</v>
      </c>
      <c r="AZ3767" s="9" t="s">
        <v>123</v>
      </c>
    </row>
    <row r="3768" spans="1:52" hidden="1">
      <c r="A3768" s="69" t="s">
        <v>11260</v>
      </c>
      <c r="B3768" s="70" t="s">
        <v>199</v>
      </c>
      <c r="F3768" s="60">
        <v>252</v>
      </c>
      <c r="G3768" s="40">
        <v>252</v>
      </c>
      <c r="I3768" s="8"/>
      <c r="J3768" s="6"/>
      <c r="K3768" s="64"/>
      <c r="N3768" s="24"/>
      <c r="T3768" s="19" t="s">
        <v>11261</v>
      </c>
      <c r="AA3768" s="3" t="s">
        <v>1980</v>
      </c>
      <c r="AB3768" s="61"/>
      <c r="AD3768" s="9" t="s">
        <v>56</v>
      </c>
      <c r="AF3768" s="9" t="s">
        <v>2</v>
      </c>
    </row>
    <row r="3769" spans="1:52" hidden="1">
      <c r="A3769" s="69" t="s">
        <v>11262</v>
      </c>
      <c r="B3769" s="70" t="s">
        <v>377</v>
      </c>
      <c r="F3769" s="60">
        <v>101</v>
      </c>
      <c r="G3769" s="40">
        <v>101</v>
      </c>
      <c r="I3769" s="8"/>
      <c r="J3769" s="6"/>
      <c r="K3769" s="64"/>
      <c r="N3769" s="24"/>
      <c r="T3769" s="19" t="s">
        <v>11263</v>
      </c>
      <c r="AA3769" s="3" t="s">
        <v>1761</v>
      </c>
      <c r="AB3769" s="61"/>
      <c r="AD3769" s="9" t="s">
        <v>56</v>
      </c>
      <c r="AF3769" s="9" t="s">
        <v>13</v>
      </c>
      <c r="AH3769" s="9" t="s">
        <v>123</v>
      </c>
    </row>
    <row r="3770" spans="1:52" hidden="1">
      <c r="A3770" s="69" t="s">
        <v>11264</v>
      </c>
      <c r="B3770" s="70" t="s">
        <v>317</v>
      </c>
      <c r="F3770" s="60">
        <v>10</v>
      </c>
      <c r="G3770" s="40">
        <v>10</v>
      </c>
      <c r="I3770" s="8"/>
      <c r="J3770" s="6"/>
      <c r="K3770" s="64"/>
      <c r="N3770" s="24"/>
      <c r="Q3770" s="8" t="s">
        <v>7714</v>
      </c>
      <c r="T3770" s="19" t="s">
        <v>11265</v>
      </c>
      <c r="AA3770" s="3" t="s">
        <v>1831</v>
      </c>
      <c r="AB3770" s="61"/>
      <c r="AD3770" s="9" t="s">
        <v>126</v>
      </c>
      <c r="AF3770" s="9" t="s">
        <v>11</v>
      </c>
      <c r="AH3770" s="9" t="s">
        <v>82</v>
      </c>
      <c r="AJ3770" s="9" t="s">
        <v>31</v>
      </c>
      <c r="AL3770" s="9" t="s">
        <v>106</v>
      </c>
      <c r="AN3770" s="9" t="s">
        <v>48</v>
      </c>
      <c r="AP3770" s="9" t="s">
        <v>13</v>
      </c>
      <c r="AR3770" s="9" t="s">
        <v>123</v>
      </c>
    </row>
    <row r="3771" spans="1:52" hidden="1">
      <c r="A3771" s="69" t="s">
        <v>11266</v>
      </c>
      <c r="B3771" s="70" t="s">
        <v>9716</v>
      </c>
      <c r="F3771" s="60">
        <v>150</v>
      </c>
      <c r="G3771" s="40">
        <v>150</v>
      </c>
      <c r="I3771" s="8"/>
      <c r="J3771" s="6"/>
      <c r="K3771" s="64"/>
      <c r="N3771" s="24"/>
      <c r="T3771" s="19" t="s">
        <v>11267</v>
      </c>
      <c r="AA3771" s="3" t="s">
        <v>1818</v>
      </c>
      <c r="AB3771" s="61"/>
      <c r="AD3771" s="9" t="s">
        <v>56</v>
      </c>
      <c r="AF3771" s="9" t="s">
        <v>82</v>
      </c>
      <c r="AH3771" s="9" t="s">
        <v>31</v>
      </c>
      <c r="AJ3771" s="9" t="s">
        <v>123</v>
      </c>
    </row>
    <row r="3772" spans="1:52" hidden="1">
      <c r="A3772" s="69" t="s">
        <v>11268</v>
      </c>
      <c r="B3772" s="70" t="s">
        <v>11269</v>
      </c>
      <c r="F3772" s="60">
        <v>260</v>
      </c>
      <c r="G3772" s="40">
        <v>260</v>
      </c>
      <c r="I3772" s="8"/>
      <c r="J3772" s="6"/>
      <c r="K3772" s="64"/>
      <c r="N3772" s="24"/>
      <c r="T3772" s="19" t="s">
        <v>11270</v>
      </c>
      <c r="AA3772" s="3" t="s">
        <v>1761</v>
      </c>
      <c r="AB3772" s="61"/>
      <c r="AD3772" s="9" t="s">
        <v>56</v>
      </c>
      <c r="AF3772" s="9" t="s">
        <v>17</v>
      </c>
      <c r="AH3772" s="9" t="s">
        <v>123</v>
      </c>
    </row>
    <row r="3773" spans="1:52" hidden="1">
      <c r="A3773" s="69" t="s">
        <v>11271</v>
      </c>
      <c r="B3773" s="70" t="s">
        <v>11272</v>
      </c>
      <c r="F3773" s="60">
        <v>97</v>
      </c>
      <c r="G3773" s="40">
        <v>97</v>
      </c>
      <c r="I3773" s="8"/>
      <c r="J3773" s="6"/>
      <c r="K3773" s="64"/>
      <c r="N3773" s="24"/>
      <c r="T3773" s="19" t="s">
        <v>11273</v>
      </c>
      <c r="AA3773" s="3" t="s">
        <v>10668</v>
      </c>
      <c r="AB3773" s="61"/>
      <c r="AD3773" s="9" t="s">
        <v>56</v>
      </c>
      <c r="AF3773" s="9" t="s">
        <v>24</v>
      </c>
      <c r="AH3773" s="9" t="s">
        <v>123</v>
      </c>
    </row>
    <row r="3774" spans="1:52" hidden="1">
      <c r="A3774" s="69" t="s">
        <v>11274</v>
      </c>
      <c r="B3774" s="70" t="s">
        <v>11275</v>
      </c>
      <c r="F3774" s="60">
        <v>15</v>
      </c>
      <c r="G3774" s="40">
        <v>15</v>
      </c>
      <c r="I3774" s="8"/>
      <c r="J3774" s="6"/>
      <c r="K3774" s="64"/>
      <c r="N3774" s="24"/>
      <c r="T3774" s="19" t="s">
        <v>11276</v>
      </c>
      <c r="AA3774" s="3" t="s">
        <v>1744</v>
      </c>
      <c r="AB3774" s="61"/>
      <c r="AD3774" s="9" t="s">
        <v>56</v>
      </c>
      <c r="AF3774" s="9" t="s">
        <v>13</v>
      </c>
      <c r="AH3774" s="9" t="s">
        <v>123</v>
      </c>
    </row>
    <row r="3775" spans="1:52" hidden="1">
      <c r="A3775" s="69" t="s">
        <v>11277</v>
      </c>
      <c r="B3775" s="70" t="s">
        <v>11278</v>
      </c>
      <c r="F3775" s="60">
        <v>8</v>
      </c>
      <c r="G3775" s="40">
        <v>8</v>
      </c>
      <c r="I3775" s="8"/>
      <c r="J3775" s="6"/>
      <c r="K3775" s="64"/>
      <c r="N3775" s="24"/>
      <c r="T3775" s="19" t="s">
        <v>11279</v>
      </c>
      <c r="AA3775" s="3" t="s">
        <v>1654</v>
      </c>
      <c r="AB3775" s="61"/>
      <c r="AD3775" s="9" t="s">
        <v>56</v>
      </c>
      <c r="AF3775" s="9" t="s">
        <v>13</v>
      </c>
      <c r="AH3775" s="9" t="s">
        <v>123</v>
      </c>
    </row>
    <row r="3776" spans="1:52" hidden="1">
      <c r="A3776" s="69" t="s">
        <v>11280</v>
      </c>
      <c r="B3776" s="70" t="s">
        <v>940</v>
      </c>
      <c r="F3776" s="60">
        <v>20</v>
      </c>
      <c r="G3776" s="40">
        <v>20</v>
      </c>
      <c r="I3776" s="8"/>
      <c r="J3776" s="6"/>
      <c r="K3776" s="64"/>
      <c r="N3776" s="24"/>
      <c r="Q3776" s="8" t="s">
        <v>3148</v>
      </c>
      <c r="T3776" s="19" t="s">
        <v>11281</v>
      </c>
      <c r="AA3776" s="3" t="s">
        <v>3149</v>
      </c>
      <c r="AB3776" s="61"/>
      <c r="AD3776" s="9" t="s">
        <v>126</v>
      </c>
      <c r="AF3776" s="9" t="s">
        <v>11</v>
      </c>
      <c r="AH3776" s="9" t="s">
        <v>2</v>
      </c>
      <c r="AJ3776" s="9" t="s">
        <v>31</v>
      </c>
      <c r="AL3776" s="9" t="s">
        <v>16</v>
      </c>
      <c r="AN3776" s="9" t="s">
        <v>106</v>
      </c>
      <c r="AP3776" s="9" t="s">
        <v>48</v>
      </c>
      <c r="AR3776" s="9" t="s">
        <v>13</v>
      </c>
      <c r="AT3776" s="9" t="s">
        <v>123</v>
      </c>
    </row>
    <row r="3777" spans="1:50" hidden="1">
      <c r="A3777" s="69" t="s">
        <v>11282</v>
      </c>
      <c r="B3777" s="70" t="s">
        <v>625</v>
      </c>
      <c r="F3777" s="60">
        <v>40</v>
      </c>
      <c r="G3777" s="40">
        <v>40</v>
      </c>
      <c r="I3777" s="8"/>
      <c r="J3777" s="6"/>
      <c r="K3777" s="64"/>
      <c r="N3777" s="24"/>
      <c r="Q3777" s="8" t="s">
        <v>5177</v>
      </c>
      <c r="T3777" s="19" t="s">
        <v>11283</v>
      </c>
      <c r="AA3777" s="3" t="s">
        <v>3149</v>
      </c>
      <c r="AB3777" s="61"/>
      <c r="AD3777" s="9" t="s">
        <v>126</v>
      </c>
      <c r="AF3777" s="9" t="s">
        <v>20</v>
      </c>
      <c r="AH3777" s="9" t="s">
        <v>11</v>
      </c>
      <c r="AJ3777" s="9" t="s">
        <v>16</v>
      </c>
      <c r="AL3777" s="9" t="s">
        <v>82</v>
      </c>
      <c r="AN3777" s="9" t="s">
        <v>31</v>
      </c>
      <c r="AP3777" s="9" t="s">
        <v>106</v>
      </c>
      <c r="AR3777" s="9" t="s">
        <v>48</v>
      </c>
      <c r="AT3777" s="9" t="s">
        <v>13</v>
      </c>
      <c r="AV3777" s="9" t="s">
        <v>123</v>
      </c>
    </row>
    <row r="3778" spans="1:50" hidden="1">
      <c r="A3778" s="69" t="s">
        <v>11284</v>
      </c>
      <c r="B3778" s="70" t="s">
        <v>11285</v>
      </c>
      <c r="F3778" s="60">
        <v>38</v>
      </c>
      <c r="G3778" s="40">
        <v>38</v>
      </c>
      <c r="I3778" s="8"/>
      <c r="J3778" s="6"/>
      <c r="K3778" s="64"/>
      <c r="N3778" s="24"/>
      <c r="T3778" s="19" t="s">
        <v>11286</v>
      </c>
      <c r="AA3778" s="3" t="s">
        <v>1744</v>
      </c>
      <c r="AB3778" s="61"/>
      <c r="AD3778" s="9" t="s">
        <v>56</v>
      </c>
      <c r="AF3778" s="9" t="s">
        <v>82</v>
      </c>
      <c r="AH3778" s="9" t="s">
        <v>31</v>
      </c>
      <c r="AJ3778" s="9" t="s">
        <v>123</v>
      </c>
    </row>
    <row r="3779" spans="1:50" hidden="1">
      <c r="A3779" s="69" t="s">
        <v>11287</v>
      </c>
      <c r="B3779" s="70" t="s">
        <v>11288</v>
      </c>
      <c r="F3779" s="60">
        <v>19</v>
      </c>
      <c r="G3779" s="40">
        <v>19</v>
      </c>
      <c r="I3779" s="8"/>
      <c r="J3779" s="6"/>
      <c r="K3779" s="64"/>
      <c r="N3779" s="24"/>
      <c r="T3779" s="19" t="s">
        <v>11289</v>
      </c>
      <c r="AA3779" s="3" t="s">
        <v>1744</v>
      </c>
      <c r="AB3779" s="61"/>
      <c r="AD3779" s="9" t="s">
        <v>56</v>
      </c>
      <c r="AF3779" s="9" t="s">
        <v>82</v>
      </c>
      <c r="AH3779" s="9" t="s">
        <v>31</v>
      </c>
      <c r="AJ3779" s="9" t="s">
        <v>123</v>
      </c>
    </row>
    <row r="3780" spans="1:50" hidden="1">
      <c r="A3780" s="69" t="s">
        <v>11290</v>
      </c>
      <c r="B3780" s="70" t="s">
        <v>6612</v>
      </c>
      <c r="F3780" s="60">
        <v>10</v>
      </c>
      <c r="G3780" s="40">
        <v>10</v>
      </c>
      <c r="I3780" s="8"/>
      <c r="J3780" s="6"/>
      <c r="K3780" s="64"/>
      <c r="N3780" s="24"/>
      <c r="Q3780" s="8" t="s">
        <v>6613</v>
      </c>
      <c r="AA3780" s="3" t="s">
        <v>6483</v>
      </c>
      <c r="AB3780" s="61"/>
      <c r="AD3780" s="9" t="s">
        <v>126</v>
      </c>
      <c r="AF3780" s="9" t="s">
        <v>11</v>
      </c>
      <c r="AH3780" s="9" t="s">
        <v>82</v>
      </c>
      <c r="AJ3780" s="9" t="s">
        <v>31</v>
      </c>
      <c r="AL3780" s="9" t="s">
        <v>87</v>
      </c>
      <c r="AN3780" s="9" t="s">
        <v>106</v>
      </c>
      <c r="AP3780" s="9" t="s">
        <v>48</v>
      </c>
      <c r="AR3780" s="9" t="s">
        <v>13</v>
      </c>
      <c r="AT3780" s="9" t="s">
        <v>123</v>
      </c>
    </row>
    <row r="3781" spans="1:50" hidden="1">
      <c r="A3781" s="69" t="s">
        <v>11291</v>
      </c>
      <c r="B3781" s="70" t="s">
        <v>199</v>
      </c>
      <c r="F3781" s="60">
        <v>252</v>
      </c>
      <c r="G3781" s="40">
        <v>252</v>
      </c>
      <c r="I3781" s="8"/>
      <c r="J3781" s="6"/>
      <c r="K3781" s="64"/>
      <c r="N3781" s="24"/>
      <c r="T3781" s="19" t="s">
        <v>11292</v>
      </c>
      <c r="AA3781" s="3" t="s">
        <v>1980</v>
      </c>
      <c r="AB3781" s="61"/>
      <c r="AD3781" s="9" t="s">
        <v>56</v>
      </c>
      <c r="AF3781" s="9" t="s">
        <v>2</v>
      </c>
    </row>
    <row r="3782" spans="1:50" hidden="1">
      <c r="A3782" s="69" t="s">
        <v>11293</v>
      </c>
      <c r="B3782" s="70" t="s">
        <v>4520</v>
      </c>
      <c r="F3782" s="60">
        <v>60</v>
      </c>
      <c r="G3782" s="40">
        <v>60</v>
      </c>
      <c r="I3782" s="8"/>
      <c r="J3782" s="6"/>
      <c r="K3782" s="64"/>
      <c r="N3782" s="24"/>
      <c r="Q3782" s="8" t="s">
        <v>4521</v>
      </c>
      <c r="T3782" s="19" t="s">
        <v>11294</v>
      </c>
      <c r="AA3782" s="3" t="s">
        <v>1804</v>
      </c>
      <c r="AB3782" s="61"/>
      <c r="AD3782" s="9" t="s">
        <v>126</v>
      </c>
      <c r="AF3782" s="9" t="s">
        <v>11</v>
      </c>
      <c r="AH3782" s="9" t="s">
        <v>26</v>
      </c>
      <c r="AJ3782" s="9" t="s">
        <v>31</v>
      </c>
      <c r="AL3782" s="9" t="s">
        <v>49</v>
      </c>
      <c r="AN3782" s="9" t="s">
        <v>24</v>
      </c>
      <c r="AP3782" s="9" t="s">
        <v>18</v>
      </c>
      <c r="AR3782" s="9" t="s">
        <v>37</v>
      </c>
      <c r="AT3782" s="9" t="s">
        <v>41</v>
      </c>
      <c r="AV3782" s="9" t="s">
        <v>123</v>
      </c>
    </row>
    <row r="3783" spans="1:50" hidden="1">
      <c r="A3783" s="69" t="s">
        <v>11295</v>
      </c>
      <c r="B3783" s="70" t="s">
        <v>59</v>
      </c>
      <c r="F3783" s="60">
        <v>60</v>
      </c>
      <c r="G3783" s="40">
        <v>60</v>
      </c>
      <c r="I3783" s="8"/>
      <c r="J3783" s="6"/>
      <c r="K3783" s="64"/>
      <c r="N3783" s="24"/>
      <c r="Q3783" s="8" t="s">
        <v>3229</v>
      </c>
      <c r="T3783" s="19" t="s">
        <v>11296</v>
      </c>
      <c r="AA3783" s="3" t="s">
        <v>1804</v>
      </c>
      <c r="AB3783" s="61"/>
      <c r="AD3783" s="9" t="s">
        <v>126</v>
      </c>
      <c r="AF3783" s="9" t="s">
        <v>11</v>
      </c>
      <c r="AH3783" s="9" t="s">
        <v>16</v>
      </c>
      <c r="AJ3783" s="9" t="s">
        <v>26</v>
      </c>
      <c r="AL3783" s="9" t="s">
        <v>31</v>
      </c>
      <c r="AN3783" s="9" t="s">
        <v>49</v>
      </c>
      <c r="AP3783" s="9" t="s">
        <v>24</v>
      </c>
      <c r="AR3783" s="9" t="s">
        <v>48</v>
      </c>
      <c r="AT3783" s="9" t="s">
        <v>37</v>
      </c>
      <c r="AV3783" s="9" t="s">
        <v>41</v>
      </c>
      <c r="AX3783" s="9" t="s">
        <v>123</v>
      </c>
    </row>
    <row r="3784" spans="1:50" hidden="1">
      <c r="A3784" s="69" t="s">
        <v>11297</v>
      </c>
      <c r="B3784" s="70" t="s">
        <v>81</v>
      </c>
      <c r="F3784" s="60">
        <v>60</v>
      </c>
      <c r="G3784" s="40">
        <v>60</v>
      </c>
      <c r="I3784" s="8"/>
      <c r="J3784" s="6"/>
      <c r="K3784" s="64"/>
      <c r="N3784" s="24"/>
      <c r="Q3784" s="8" t="s">
        <v>3232</v>
      </c>
      <c r="T3784" s="19" t="s">
        <v>11298</v>
      </c>
      <c r="AA3784" s="3" t="s">
        <v>1804</v>
      </c>
      <c r="AB3784" s="61"/>
      <c r="AD3784" s="9" t="s">
        <v>126</v>
      </c>
      <c r="AF3784" s="9" t="s">
        <v>19</v>
      </c>
      <c r="AH3784" s="9" t="s">
        <v>11</v>
      </c>
      <c r="AJ3784" s="9" t="s">
        <v>26</v>
      </c>
      <c r="AL3784" s="9" t="s">
        <v>49</v>
      </c>
      <c r="AN3784" s="9" t="s">
        <v>24</v>
      </c>
      <c r="AP3784" s="9" t="s">
        <v>48</v>
      </c>
      <c r="AR3784" s="9" t="s">
        <v>37</v>
      </c>
      <c r="AT3784" s="9" t="s">
        <v>41</v>
      </c>
      <c r="AV3784" s="9" t="s">
        <v>123</v>
      </c>
    </row>
    <row r="3785" spans="1:50" hidden="1">
      <c r="A3785" s="69" t="s">
        <v>11299</v>
      </c>
      <c r="B3785" s="70" t="s">
        <v>62</v>
      </c>
      <c r="F3785" s="60">
        <v>60</v>
      </c>
      <c r="G3785" s="40">
        <v>60</v>
      </c>
      <c r="I3785" s="8"/>
      <c r="J3785" s="6"/>
      <c r="K3785" s="64"/>
      <c r="N3785" s="24"/>
      <c r="Q3785" s="8" t="s">
        <v>3235</v>
      </c>
      <c r="T3785" s="19" t="s">
        <v>11300</v>
      </c>
      <c r="AA3785" s="3" t="s">
        <v>1804</v>
      </c>
      <c r="AB3785" s="61"/>
      <c r="AD3785" s="9" t="s">
        <v>126</v>
      </c>
      <c r="AF3785" s="9" t="s">
        <v>72</v>
      </c>
      <c r="AH3785" s="9" t="s">
        <v>26</v>
      </c>
      <c r="AJ3785" s="9" t="s">
        <v>49</v>
      </c>
      <c r="AL3785" s="9" t="s">
        <v>31</v>
      </c>
      <c r="AN3785" s="9" t="s">
        <v>17</v>
      </c>
      <c r="AP3785" s="9" t="s">
        <v>16</v>
      </c>
      <c r="AR3785" s="9" t="s">
        <v>37</v>
      </c>
      <c r="AT3785" s="9" t="s">
        <v>41</v>
      </c>
      <c r="AV3785" s="9" t="s">
        <v>123</v>
      </c>
    </row>
    <row r="3786" spans="1:50" hidden="1">
      <c r="A3786" s="69" t="s">
        <v>11301</v>
      </c>
      <c r="B3786" s="70" t="s">
        <v>11272</v>
      </c>
      <c r="F3786" s="60">
        <v>189</v>
      </c>
      <c r="G3786" s="40">
        <v>189</v>
      </c>
      <c r="I3786" s="8"/>
      <c r="J3786" s="6"/>
      <c r="K3786" s="64"/>
      <c r="N3786" s="24"/>
      <c r="AA3786" s="3" t="s">
        <v>11302</v>
      </c>
      <c r="AB3786" s="61"/>
      <c r="AD3786" s="9" t="s">
        <v>56</v>
      </c>
      <c r="AF3786" s="9" t="s">
        <v>24</v>
      </c>
      <c r="AH3786" s="9" t="s">
        <v>123</v>
      </c>
    </row>
    <row r="3787" spans="1:50" hidden="1">
      <c r="A3787" s="69" t="s">
        <v>11303</v>
      </c>
      <c r="B3787" s="70" t="s">
        <v>199</v>
      </c>
      <c r="F3787" s="60">
        <v>252</v>
      </c>
      <c r="G3787" s="40">
        <v>252</v>
      </c>
      <c r="I3787" s="8"/>
      <c r="J3787" s="6"/>
      <c r="K3787" s="64"/>
      <c r="N3787" s="24"/>
      <c r="T3787" s="19" t="s">
        <v>11304</v>
      </c>
      <c r="AA3787" s="3" t="s">
        <v>1980</v>
      </c>
      <c r="AB3787" s="61"/>
      <c r="AD3787" s="9" t="s">
        <v>56</v>
      </c>
      <c r="AF3787" s="9" t="s">
        <v>2</v>
      </c>
    </row>
    <row r="3788" spans="1:50" hidden="1">
      <c r="A3788" s="69" t="s">
        <v>11305</v>
      </c>
      <c r="B3788" s="70" t="s">
        <v>199</v>
      </c>
      <c r="F3788" s="60">
        <v>252</v>
      </c>
      <c r="G3788" s="40">
        <v>252</v>
      </c>
      <c r="I3788" s="8"/>
      <c r="J3788" s="6"/>
      <c r="K3788" s="64"/>
      <c r="N3788" s="24"/>
      <c r="T3788" s="19" t="s">
        <v>11306</v>
      </c>
      <c r="AA3788" s="3" t="s">
        <v>1980</v>
      </c>
      <c r="AB3788" s="61"/>
      <c r="AD3788" s="9" t="s">
        <v>56</v>
      </c>
      <c r="AF3788" s="9" t="s">
        <v>2</v>
      </c>
    </row>
    <row r="3789" spans="1:50" hidden="1">
      <c r="A3789" s="69" t="s">
        <v>11307</v>
      </c>
      <c r="B3789" s="70" t="s">
        <v>11308</v>
      </c>
      <c r="F3789" s="60">
        <v>30</v>
      </c>
      <c r="G3789" s="40">
        <v>30</v>
      </c>
      <c r="I3789" s="8"/>
      <c r="J3789" s="6"/>
      <c r="K3789" s="64"/>
      <c r="N3789" s="24"/>
      <c r="Q3789" s="8" t="s">
        <v>11309</v>
      </c>
      <c r="T3789" s="19" t="s">
        <v>11310</v>
      </c>
      <c r="AA3789" s="3" t="s">
        <v>2408</v>
      </c>
      <c r="AB3789" s="61"/>
      <c r="AD3789" s="9" t="s">
        <v>126</v>
      </c>
      <c r="AF3789" s="9" t="s">
        <v>11</v>
      </c>
      <c r="AH3789" s="9" t="s">
        <v>16</v>
      </c>
      <c r="AJ3789" s="9" t="s">
        <v>2</v>
      </c>
      <c r="AL3789" s="9" t="s">
        <v>31</v>
      </c>
      <c r="AN3789" s="9" t="s">
        <v>40</v>
      </c>
      <c r="AP3789" s="9" t="s">
        <v>57</v>
      </c>
      <c r="AR3789" s="9" t="s">
        <v>174</v>
      </c>
      <c r="AT3789" s="9" t="s">
        <v>13</v>
      </c>
      <c r="AV3789" s="9" t="s">
        <v>29</v>
      </c>
      <c r="AX3789" s="9" t="s">
        <v>123</v>
      </c>
    </row>
    <row r="3790" spans="1:50" hidden="1">
      <c r="A3790" s="69" t="s">
        <v>11311</v>
      </c>
      <c r="B3790" s="70" t="s">
        <v>11312</v>
      </c>
      <c r="F3790" s="60">
        <v>30</v>
      </c>
      <c r="G3790" s="40">
        <v>0</v>
      </c>
      <c r="I3790" s="8"/>
      <c r="J3790" s="6"/>
      <c r="K3790" s="64"/>
      <c r="N3790" s="24"/>
      <c r="Q3790" s="8" t="s">
        <v>10051</v>
      </c>
      <c r="T3790" s="19" t="s">
        <v>11313</v>
      </c>
      <c r="AA3790" s="3" t="s">
        <v>1942</v>
      </c>
      <c r="AB3790" s="61"/>
      <c r="AD3790" s="9" t="s">
        <v>126</v>
      </c>
      <c r="AF3790" s="9" t="s">
        <v>11</v>
      </c>
      <c r="AH3790" s="9" t="s">
        <v>16</v>
      </c>
      <c r="AJ3790" s="9" t="s">
        <v>2</v>
      </c>
      <c r="AL3790" s="9" t="s">
        <v>48</v>
      </c>
      <c r="AN3790" s="9" t="s">
        <v>43</v>
      </c>
      <c r="AP3790" s="9" t="s">
        <v>46</v>
      </c>
      <c r="AR3790" s="9" t="s">
        <v>41</v>
      </c>
      <c r="AT3790" s="9" t="s">
        <v>123</v>
      </c>
    </row>
    <row r="3791" spans="1:50" hidden="1">
      <c r="A3791" s="69" t="s">
        <v>11314</v>
      </c>
      <c r="B3791" s="70" t="s">
        <v>11315</v>
      </c>
      <c r="F3791" s="60">
        <v>108</v>
      </c>
      <c r="G3791" s="40">
        <v>108</v>
      </c>
      <c r="I3791" s="8"/>
      <c r="J3791" s="6"/>
      <c r="K3791" s="64"/>
      <c r="N3791" s="24"/>
      <c r="T3791" s="19" t="s">
        <v>11316</v>
      </c>
      <c r="AA3791" s="3" t="s">
        <v>1635</v>
      </c>
      <c r="AB3791" s="61"/>
      <c r="AD3791" s="9" t="s">
        <v>56</v>
      </c>
      <c r="AF3791" s="9" t="s">
        <v>13</v>
      </c>
      <c r="AH3791" s="9" t="s">
        <v>41</v>
      </c>
      <c r="AJ3791" s="9" t="s">
        <v>123</v>
      </c>
    </row>
    <row r="3792" spans="1:50" hidden="1">
      <c r="A3792" s="69" t="s">
        <v>11317</v>
      </c>
      <c r="B3792" s="70" t="s">
        <v>9320</v>
      </c>
      <c r="F3792" s="60">
        <v>122</v>
      </c>
      <c r="G3792" s="40">
        <v>122</v>
      </c>
      <c r="I3792" s="8"/>
      <c r="J3792" s="6"/>
      <c r="K3792" s="64"/>
      <c r="N3792" s="24"/>
      <c r="T3792" s="19" t="s">
        <v>11318</v>
      </c>
      <c r="AA3792" s="3" t="s">
        <v>1761</v>
      </c>
      <c r="AB3792" s="61"/>
      <c r="AD3792" s="9" t="s">
        <v>56</v>
      </c>
      <c r="AF3792" s="9" t="s">
        <v>13</v>
      </c>
      <c r="AH3792" s="9" t="s">
        <v>123</v>
      </c>
    </row>
    <row r="3793" spans="1:46" hidden="1">
      <c r="A3793" s="69" t="s">
        <v>11319</v>
      </c>
      <c r="B3793" s="70" t="s">
        <v>11320</v>
      </c>
      <c r="F3793" s="60">
        <v>31</v>
      </c>
      <c r="G3793" s="40">
        <v>31</v>
      </c>
      <c r="I3793" s="8"/>
      <c r="J3793" s="6"/>
      <c r="K3793" s="64"/>
      <c r="N3793" s="24"/>
      <c r="T3793" s="19" t="s">
        <v>11321</v>
      </c>
      <c r="AA3793" s="3" t="s">
        <v>1761</v>
      </c>
      <c r="AB3793" s="61"/>
      <c r="AD3793" s="9" t="s">
        <v>56</v>
      </c>
      <c r="AF3793" s="9" t="s">
        <v>13</v>
      </c>
      <c r="AH3793" s="9" t="s">
        <v>123</v>
      </c>
    </row>
    <row r="3794" spans="1:46" hidden="1">
      <c r="A3794" s="69" t="s">
        <v>11322</v>
      </c>
      <c r="B3794" s="70" t="s">
        <v>11323</v>
      </c>
      <c r="F3794" s="60">
        <v>301</v>
      </c>
      <c r="G3794" s="40">
        <v>301</v>
      </c>
      <c r="I3794" s="8"/>
      <c r="J3794" s="6"/>
      <c r="K3794" s="64"/>
      <c r="N3794" s="24"/>
      <c r="T3794" s="19" t="s">
        <v>11324</v>
      </c>
      <c r="AA3794" s="3" t="s">
        <v>94</v>
      </c>
      <c r="AB3794" s="61"/>
      <c r="AD3794" s="9" t="s">
        <v>56</v>
      </c>
      <c r="AF3794" s="9" t="s">
        <v>13</v>
      </c>
      <c r="AH3794" s="9" t="s">
        <v>123</v>
      </c>
    </row>
    <row r="3795" spans="1:46" hidden="1">
      <c r="A3795" s="69" t="s">
        <v>11325</v>
      </c>
      <c r="B3795" s="70" t="s">
        <v>11326</v>
      </c>
      <c r="F3795" s="60">
        <v>92</v>
      </c>
      <c r="G3795" s="40">
        <v>92</v>
      </c>
      <c r="I3795" s="8"/>
      <c r="J3795" s="6"/>
      <c r="K3795" s="64"/>
      <c r="N3795" s="24"/>
      <c r="T3795" s="19" t="s">
        <v>11327</v>
      </c>
      <c r="AA3795" s="3" t="s">
        <v>1642</v>
      </c>
      <c r="AB3795" s="61"/>
      <c r="AD3795" s="9" t="s">
        <v>56</v>
      </c>
      <c r="AF3795" s="9" t="s">
        <v>13</v>
      </c>
      <c r="AH3795" s="9" t="s">
        <v>123</v>
      </c>
    </row>
    <row r="3796" spans="1:46" hidden="1">
      <c r="A3796" s="69" t="s">
        <v>11328</v>
      </c>
      <c r="B3796" s="70" t="s">
        <v>11329</v>
      </c>
      <c r="F3796" s="60">
        <v>288</v>
      </c>
      <c r="G3796" s="40">
        <v>288</v>
      </c>
      <c r="I3796" s="8"/>
      <c r="J3796" s="6"/>
      <c r="K3796" s="64"/>
      <c r="N3796" s="24"/>
      <c r="T3796" s="19" t="s">
        <v>11330</v>
      </c>
      <c r="AA3796" s="3" t="s">
        <v>10668</v>
      </c>
      <c r="AB3796" s="61"/>
      <c r="AD3796" s="9" t="s">
        <v>56</v>
      </c>
      <c r="AF3796" s="9" t="s">
        <v>2</v>
      </c>
      <c r="AH3796" s="9" t="s">
        <v>7</v>
      </c>
      <c r="AJ3796" s="9" t="s">
        <v>123</v>
      </c>
    </row>
    <row r="3797" spans="1:46" hidden="1">
      <c r="A3797" s="69" t="s">
        <v>11331</v>
      </c>
      <c r="B3797" s="70" t="s">
        <v>11332</v>
      </c>
      <c r="F3797" s="60">
        <v>11</v>
      </c>
      <c r="G3797" s="40">
        <v>11</v>
      </c>
      <c r="I3797" s="8"/>
      <c r="J3797" s="6"/>
      <c r="K3797" s="64"/>
      <c r="N3797" s="24"/>
      <c r="Q3797" s="8" t="s">
        <v>11333</v>
      </c>
      <c r="T3797" s="19" t="s">
        <v>11335</v>
      </c>
      <c r="AA3797" s="3" t="s">
        <v>11334</v>
      </c>
      <c r="AB3797" s="61"/>
      <c r="AD3797" s="9" t="s">
        <v>126</v>
      </c>
      <c r="AF3797" s="9" t="s">
        <v>11</v>
      </c>
      <c r="AH3797" s="9" t="s">
        <v>82</v>
      </c>
      <c r="AJ3797" s="9" t="s">
        <v>31</v>
      </c>
      <c r="AL3797" s="9" t="s">
        <v>106</v>
      </c>
      <c r="AN3797" s="9" t="s">
        <v>24</v>
      </c>
      <c r="AP3797" s="9" t="s">
        <v>48</v>
      </c>
      <c r="AR3797" s="9" t="s">
        <v>13</v>
      </c>
      <c r="AT3797" s="9" t="s">
        <v>123</v>
      </c>
    </row>
    <row r="3798" spans="1:46" hidden="1">
      <c r="A3798" s="69" t="s">
        <v>11336</v>
      </c>
      <c r="B3798" s="70" t="s">
        <v>11337</v>
      </c>
      <c r="F3798" s="60">
        <v>2</v>
      </c>
      <c r="G3798" s="40">
        <v>2</v>
      </c>
      <c r="I3798" s="8"/>
      <c r="J3798" s="6"/>
      <c r="K3798" s="64"/>
      <c r="N3798" s="24"/>
      <c r="Q3798" s="8" t="s">
        <v>11338</v>
      </c>
      <c r="T3798" s="19" t="s">
        <v>11339</v>
      </c>
      <c r="AA3798" s="3" t="s">
        <v>1642</v>
      </c>
      <c r="AB3798" s="61"/>
      <c r="AD3798" s="9" t="s">
        <v>126</v>
      </c>
      <c r="AF3798" s="9" t="s">
        <v>11</v>
      </c>
      <c r="AH3798" s="9" t="s">
        <v>2</v>
      </c>
      <c r="AJ3798" s="9" t="s">
        <v>16</v>
      </c>
      <c r="AL3798" s="9" t="s">
        <v>48</v>
      </c>
      <c r="AN3798" s="9" t="s">
        <v>1576</v>
      </c>
      <c r="AP3798" s="9" t="s">
        <v>123</v>
      </c>
    </row>
    <row r="3799" spans="1:46" hidden="1">
      <c r="A3799" s="69" t="s">
        <v>11340</v>
      </c>
      <c r="B3799" s="70" t="s">
        <v>11341</v>
      </c>
      <c r="F3799" s="60">
        <v>4</v>
      </c>
      <c r="G3799" s="40">
        <v>4</v>
      </c>
      <c r="I3799" s="8"/>
      <c r="J3799" s="6"/>
      <c r="K3799" s="64"/>
      <c r="N3799" s="24"/>
      <c r="T3799" s="19" t="s">
        <v>11342</v>
      </c>
      <c r="AA3799" s="3" t="s">
        <v>1818</v>
      </c>
      <c r="AB3799" s="61"/>
      <c r="AD3799" s="9" t="s">
        <v>126</v>
      </c>
      <c r="AF3799" s="9" t="s">
        <v>17</v>
      </c>
      <c r="AH3799" s="9" t="s">
        <v>16</v>
      </c>
      <c r="AJ3799" s="9" t="s">
        <v>24</v>
      </c>
      <c r="AL3799" s="9" t="s">
        <v>41</v>
      </c>
      <c r="AN3799" s="9" t="s">
        <v>123</v>
      </c>
    </row>
    <row r="3800" spans="1:46" hidden="1">
      <c r="A3800" s="69" t="s">
        <v>11343</v>
      </c>
      <c r="B3800" s="70" t="s">
        <v>199</v>
      </c>
      <c r="F3800" s="60">
        <v>252</v>
      </c>
      <c r="G3800" s="40">
        <v>252</v>
      </c>
      <c r="I3800" s="8"/>
      <c r="J3800" s="6"/>
      <c r="K3800" s="64"/>
      <c r="N3800" s="24"/>
      <c r="T3800" s="19" t="s">
        <v>11344</v>
      </c>
      <c r="AA3800" s="3" t="s">
        <v>1980</v>
      </c>
      <c r="AB3800" s="61"/>
      <c r="AD3800" s="9" t="s">
        <v>56</v>
      </c>
      <c r="AF3800" s="9" t="s">
        <v>2</v>
      </c>
    </row>
    <row r="3801" spans="1:46" hidden="1">
      <c r="A3801" s="69" t="s">
        <v>11345</v>
      </c>
      <c r="B3801" s="70" t="s">
        <v>199</v>
      </c>
      <c r="F3801" s="60">
        <v>252</v>
      </c>
      <c r="G3801" s="40">
        <v>252</v>
      </c>
      <c r="I3801" s="8"/>
      <c r="J3801" s="6"/>
      <c r="K3801" s="64"/>
      <c r="N3801" s="24"/>
      <c r="T3801" s="19" t="s">
        <v>11346</v>
      </c>
      <c r="AA3801" s="3" t="s">
        <v>1980</v>
      </c>
      <c r="AB3801" s="61"/>
      <c r="AD3801" s="9" t="s">
        <v>56</v>
      </c>
      <c r="AF3801" s="9" t="s">
        <v>2</v>
      </c>
    </row>
    <row r="3802" spans="1:46" hidden="1">
      <c r="A3802" s="69" t="s">
        <v>11347</v>
      </c>
      <c r="B3802" s="70" t="s">
        <v>199</v>
      </c>
      <c r="F3802" s="60">
        <v>252</v>
      </c>
      <c r="G3802" s="40">
        <v>252</v>
      </c>
      <c r="I3802" s="8"/>
      <c r="J3802" s="6"/>
      <c r="K3802" s="64"/>
      <c r="N3802" s="24"/>
      <c r="T3802" s="19" t="s">
        <v>11348</v>
      </c>
      <c r="AA3802" s="3" t="s">
        <v>1980</v>
      </c>
      <c r="AB3802" s="61"/>
      <c r="AD3802" s="9" t="s">
        <v>56</v>
      </c>
      <c r="AF3802" s="9" t="s">
        <v>2</v>
      </c>
    </row>
    <row r="3803" spans="1:46" hidden="1">
      <c r="A3803" s="69" t="s">
        <v>11349</v>
      </c>
      <c r="B3803" s="70" t="s">
        <v>199</v>
      </c>
      <c r="F3803" s="60">
        <v>252</v>
      </c>
      <c r="G3803" s="40">
        <v>252</v>
      </c>
      <c r="I3803" s="8"/>
      <c r="J3803" s="6"/>
      <c r="K3803" s="64"/>
      <c r="N3803" s="24"/>
      <c r="T3803" s="19" t="s">
        <v>11350</v>
      </c>
      <c r="AA3803" s="3" t="s">
        <v>1980</v>
      </c>
      <c r="AB3803" s="61"/>
      <c r="AD3803" s="9" t="s">
        <v>56</v>
      </c>
      <c r="AF3803" s="9" t="s">
        <v>2</v>
      </c>
    </row>
    <row r="3804" spans="1:46" hidden="1">
      <c r="A3804" s="69" t="s">
        <v>11351</v>
      </c>
      <c r="B3804" s="70" t="s">
        <v>199</v>
      </c>
      <c r="F3804" s="60">
        <v>252</v>
      </c>
      <c r="G3804" s="40">
        <v>252</v>
      </c>
      <c r="I3804" s="8"/>
      <c r="J3804" s="6"/>
      <c r="K3804" s="64"/>
      <c r="N3804" s="24"/>
      <c r="T3804" s="19" t="s">
        <v>11352</v>
      </c>
      <c r="AA3804" s="3" t="s">
        <v>1980</v>
      </c>
      <c r="AB3804" s="61"/>
      <c r="AD3804" s="9" t="s">
        <v>56</v>
      </c>
      <c r="AF3804" s="9" t="s">
        <v>2</v>
      </c>
    </row>
    <row r="3805" spans="1:46" hidden="1">
      <c r="A3805" s="69" t="s">
        <v>11353</v>
      </c>
      <c r="B3805" s="70" t="s">
        <v>199</v>
      </c>
      <c r="F3805" s="60">
        <v>252</v>
      </c>
      <c r="G3805" s="40">
        <v>252</v>
      </c>
      <c r="I3805" s="8"/>
      <c r="J3805" s="6"/>
      <c r="K3805" s="64"/>
      <c r="N3805" s="24"/>
      <c r="T3805" s="19" t="s">
        <v>11354</v>
      </c>
      <c r="AA3805" s="3" t="s">
        <v>1980</v>
      </c>
      <c r="AB3805" s="61"/>
      <c r="AD3805" s="9" t="s">
        <v>56</v>
      </c>
      <c r="AF3805" s="9" t="s">
        <v>2</v>
      </c>
    </row>
    <row r="3806" spans="1:46" hidden="1">
      <c r="A3806" s="69" t="s">
        <v>11355</v>
      </c>
      <c r="B3806" s="70" t="s">
        <v>11356</v>
      </c>
      <c r="F3806" s="60">
        <v>3</v>
      </c>
      <c r="G3806" s="40">
        <v>3</v>
      </c>
      <c r="I3806" s="8"/>
      <c r="J3806" s="6"/>
      <c r="K3806" s="64"/>
      <c r="N3806" s="24"/>
      <c r="T3806" s="19" t="s">
        <v>11357</v>
      </c>
      <c r="AA3806" s="3" t="s">
        <v>1914</v>
      </c>
      <c r="AB3806" s="61"/>
      <c r="AD3806" s="9" t="s">
        <v>56</v>
      </c>
      <c r="AF3806" s="9" t="s">
        <v>2</v>
      </c>
      <c r="AH3806" s="9" t="s">
        <v>31</v>
      </c>
      <c r="AJ3806" s="9" t="s">
        <v>123</v>
      </c>
    </row>
    <row r="3807" spans="1:46" hidden="1">
      <c r="A3807" s="69" t="s">
        <v>11358</v>
      </c>
      <c r="B3807" s="70" t="s">
        <v>11359</v>
      </c>
      <c r="F3807" s="60">
        <v>3</v>
      </c>
      <c r="G3807" s="40">
        <v>3</v>
      </c>
      <c r="I3807" s="8"/>
      <c r="J3807" s="6"/>
      <c r="K3807" s="64"/>
      <c r="N3807" s="24"/>
      <c r="T3807" s="19" t="s">
        <v>11360</v>
      </c>
      <c r="AA3807" s="3" t="s">
        <v>1914</v>
      </c>
      <c r="AB3807" s="61"/>
      <c r="AD3807" s="9" t="s">
        <v>56</v>
      </c>
      <c r="AF3807" s="9" t="s">
        <v>2</v>
      </c>
      <c r="AH3807" s="9" t="s">
        <v>31</v>
      </c>
      <c r="AJ3807" s="9" t="s">
        <v>123</v>
      </c>
    </row>
    <row r="3808" spans="1:46" hidden="1">
      <c r="A3808" s="69" t="s">
        <v>11361</v>
      </c>
      <c r="B3808" s="70" t="s">
        <v>11362</v>
      </c>
      <c r="F3808" s="60">
        <v>4</v>
      </c>
      <c r="G3808" s="40">
        <v>4</v>
      </c>
      <c r="I3808" s="8"/>
      <c r="J3808" s="6"/>
      <c r="K3808" s="64"/>
      <c r="N3808" s="24"/>
      <c r="T3808" s="19" t="s">
        <v>11363</v>
      </c>
      <c r="AA3808" s="3" t="s">
        <v>2155</v>
      </c>
      <c r="AB3808" s="61"/>
      <c r="AD3808" s="9" t="s">
        <v>56</v>
      </c>
      <c r="AF3808" s="9" t="s">
        <v>13</v>
      </c>
      <c r="AH3808" s="9" t="s">
        <v>123</v>
      </c>
    </row>
    <row r="3809" spans="1:50" hidden="1">
      <c r="A3809" s="69" t="s">
        <v>11364</v>
      </c>
      <c r="B3809" s="70" t="s">
        <v>1178</v>
      </c>
      <c r="F3809" s="60">
        <v>40</v>
      </c>
      <c r="G3809" s="40">
        <v>40</v>
      </c>
      <c r="I3809" s="8"/>
      <c r="J3809" s="6"/>
      <c r="K3809" s="64"/>
      <c r="N3809" s="24"/>
      <c r="T3809" s="19" t="s">
        <v>11365</v>
      </c>
      <c r="AA3809" s="3" t="s">
        <v>1628</v>
      </c>
      <c r="AB3809" s="61"/>
      <c r="AD3809" s="9" t="s">
        <v>56</v>
      </c>
      <c r="AF3809" s="9" t="s">
        <v>13</v>
      </c>
      <c r="AH3809" s="9" t="s">
        <v>123</v>
      </c>
    </row>
    <row r="3810" spans="1:50" hidden="1">
      <c r="A3810" s="69" t="s">
        <v>11366</v>
      </c>
      <c r="B3810" s="70" t="s">
        <v>10164</v>
      </c>
      <c r="F3810" s="60">
        <v>5</v>
      </c>
      <c r="G3810" s="40">
        <v>5</v>
      </c>
      <c r="I3810" s="8"/>
      <c r="J3810" s="6"/>
      <c r="K3810" s="64"/>
      <c r="N3810" s="24"/>
      <c r="Q3810" s="8" t="s">
        <v>10165</v>
      </c>
      <c r="T3810" s="19" t="s">
        <v>11367</v>
      </c>
      <c r="AA3810" s="3" t="s">
        <v>2773</v>
      </c>
      <c r="AB3810" s="61"/>
      <c r="AD3810" s="9" t="s">
        <v>126</v>
      </c>
      <c r="AF3810" s="9" t="s">
        <v>11</v>
      </c>
      <c r="AH3810" s="9" t="s">
        <v>82</v>
      </c>
      <c r="AJ3810" s="9" t="s">
        <v>31</v>
      </c>
      <c r="AL3810" s="9" t="s">
        <v>16</v>
      </c>
      <c r="AN3810" s="9" t="s">
        <v>49</v>
      </c>
      <c r="AP3810" s="9" t="s">
        <v>24</v>
      </c>
      <c r="AR3810" s="9" t="s">
        <v>48</v>
      </c>
      <c r="AT3810" s="9" t="s">
        <v>13</v>
      </c>
      <c r="AV3810" s="9" t="s">
        <v>123</v>
      </c>
    </row>
    <row r="3811" spans="1:50" hidden="1">
      <c r="A3811" s="69" t="s">
        <v>11368</v>
      </c>
      <c r="B3811" s="70" t="s">
        <v>11369</v>
      </c>
      <c r="F3811" s="60">
        <v>22</v>
      </c>
      <c r="G3811" s="40">
        <v>22</v>
      </c>
      <c r="I3811" s="8"/>
      <c r="J3811" s="6"/>
      <c r="K3811" s="64"/>
      <c r="N3811" s="24"/>
      <c r="T3811" s="19" t="s">
        <v>11370</v>
      </c>
      <c r="AA3811" s="3" t="s">
        <v>1818</v>
      </c>
      <c r="AB3811" s="61"/>
      <c r="AD3811" s="9" t="s">
        <v>56</v>
      </c>
      <c r="AF3811" s="9" t="s">
        <v>13</v>
      </c>
      <c r="AH3811" s="9" t="s">
        <v>41</v>
      </c>
      <c r="AJ3811" s="9" t="s">
        <v>123</v>
      </c>
    </row>
    <row r="3812" spans="1:50" hidden="1">
      <c r="A3812" s="69" t="s">
        <v>11371</v>
      </c>
      <c r="B3812" s="70" t="s">
        <v>11372</v>
      </c>
      <c r="F3812" s="60">
        <v>11</v>
      </c>
      <c r="G3812" s="40">
        <v>11</v>
      </c>
      <c r="I3812" s="8"/>
      <c r="J3812" s="6"/>
      <c r="K3812" s="64"/>
      <c r="N3812" s="24"/>
      <c r="T3812" s="19" t="s">
        <v>11373</v>
      </c>
      <c r="AA3812" s="3" t="s">
        <v>1818</v>
      </c>
      <c r="AB3812" s="61"/>
      <c r="AD3812" s="9" t="s">
        <v>56</v>
      </c>
      <c r="AF3812" s="9" t="s">
        <v>13</v>
      </c>
      <c r="AH3812" s="9" t="s">
        <v>41</v>
      </c>
      <c r="AJ3812" s="9" t="s">
        <v>123</v>
      </c>
    </row>
    <row r="3813" spans="1:50" hidden="1">
      <c r="A3813" s="69" t="s">
        <v>11374</v>
      </c>
      <c r="B3813" s="70" t="s">
        <v>7276</v>
      </c>
      <c r="F3813" s="60">
        <v>1080</v>
      </c>
      <c r="G3813" s="40">
        <v>1080</v>
      </c>
      <c r="I3813" s="8"/>
      <c r="J3813" s="6"/>
      <c r="K3813" s="64"/>
      <c r="N3813" s="24"/>
      <c r="T3813" s="19" t="s">
        <v>11375</v>
      </c>
      <c r="AA3813" s="3" t="s">
        <v>1818</v>
      </c>
      <c r="AB3813" s="61"/>
      <c r="AD3813" s="9" t="s">
        <v>56</v>
      </c>
      <c r="AF3813" s="9" t="s">
        <v>2</v>
      </c>
      <c r="AH3813" s="9" t="s">
        <v>123</v>
      </c>
    </row>
    <row r="3814" spans="1:50" hidden="1">
      <c r="A3814" s="69" t="s">
        <v>11376</v>
      </c>
      <c r="B3814" s="70" t="s">
        <v>11377</v>
      </c>
      <c r="F3814" s="60">
        <v>27</v>
      </c>
      <c r="G3814" s="40">
        <v>27</v>
      </c>
      <c r="I3814" s="8"/>
      <c r="J3814" s="6"/>
      <c r="K3814" s="64"/>
      <c r="N3814" s="24"/>
      <c r="Q3814" s="8" t="s">
        <v>11378</v>
      </c>
      <c r="T3814" s="19" t="s">
        <v>11379</v>
      </c>
      <c r="AA3814" s="3" t="s">
        <v>1995</v>
      </c>
      <c r="AB3814" s="61"/>
      <c r="AD3814" s="9" t="s">
        <v>126</v>
      </c>
      <c r="AF3814" s="9" t="s">
        <v>11</v>
      </c>
      <c r="AH3814" s="9" t="s">
        <v>16</v>
      </c>
      <c r="AJ3814" s="9" t="s">
        <v>82</v>
      </c>
      <c r="AL3814" s="9" t="s">
        <v>31</v>
      </c>
      <c r="AN3814" s="9" t="s">
        <v>106</v>
      </c>
      <c r="AP3814" s="9" t="s">
        <v>7</v>
      </c>
      <c r="AR3814" s="9" t="s">
        <v>13</v>
      </c>
      <c r="AT3814" s="9" t="s">
        <v>250</v>
      </c>
      <c r="AV3814" s="9" t="s">
        <v>123</v>
      </c>
    </row>
    <row r="3815" spans="1:50" hidden="1">
      <c r="A3815" s="69" t="s">
        <v>11380</v>
      </c>
      <c r="B3815" s="70" t="s">
        <v>5821</v>
      </c>
      <c r="F3815" s="60">
        <v>78</v>
      </c>
      <c r="G3815" s="40">
        <v>78</v>
      </c>
      <c r="I3815" s="8"/>
      <c r="J3815" s="6"/>
      <c r="K3815" s="64"/>
      <c r="N3815" s="24"/>
      <c r="Q3815" s="8" t="s">
        <v>5822</v>
      </c>
      <c r="T3815" s="19" t="s">
        <v>11381</v>
      </c>
      <c r="AA3815" s="3" t="s">
        <v>1818</v>
      </c>
      <c r="AB3815" s="61"/>
      <c r="AD3815" s="9" t="s">
        <v>126</v>
      </c>
      <c r="AF3815" s="9" t="s">
        <v>11</v>
      </c>
      <c r="AH3815" s="9" t="s">
        <v>82</v>
      </c>
      <c r="AJ3815" s="9" t="s">
        <v>21</v>
      </c>
      <c r="AL3815" s="9" t="s">
        <v>39</v>
      </c>
      <c r="AN3815" s="9" t="s">
        <v>57</v>
      </c>
      <c r="AP3815" s="9" t="s">
        <v>7</v>
      </c>
      <c r="AR3815" s="9" t="s">
        <v>6</v>
      </c>
      <c r="AT3815" s="9" t="s">
        <v>13</v>
      </c>
      <c r="AV3815" s="9" t="s">
        <v>41</v>
      </c>
      <c r="AX3815" s="9" t="s">
        <v>123</v>
      </c>
    </row>
    <row r="3816" spans="1:50" hidden="1">
      <c r="A3816" s="69" t="s">
        <v>11382</v>
      </c>
      <c r="B3816" s="70" t="s">
        <v>199</v>
      </c>
      <c r="F3816" s="60">
        <v>252</v>
      </c>
      <c r="G3816" s="40">
        <v>252</v>
      </c>
      <c r="I3816" s="8"/>
      <c r="J3816" s="6"/>
      <c r="K3816" s="64"/>
      <c r="N3816" s="24"/>
      <c r="T3816" s="19" t="s">
        <v>11383</v>
      </c>
      <c r="AA3816" s="3" t="s">
        <v>1980</v>
      </c>
      <c r="AB3816" s="61"/>
      <c r="AD3816" s="9" t="s">
        <v>56</v>
      </c>
      <c r="AF3816" s="9" t="s">
        <v>2</v>
      </c>
    </row>
    <row r="3817" spans="1:50" hidden="1">
      <c r="A3817" s="69" t="s">
        <v>11384</v>
      </c>
      <c r="B3817" s="70" t="s">
        <v>199</v>
      </c>
      <c r="F3817" s="60">
        <v>252</v>
      </c>
      <c r="G3817" s="40">
        <v>252</v>
      </c>
      <c r="I3817" s="8"/>
      <c r="J3817" s="6"/>
      <c r="K3817" s="64"/>
      <c r="N3817" s="24"/>
      <c r="T3817" s="19" t="s">
        <v>11385</v>
      </c>
      <c r="AA3817" s="3" t="s">
        <v>1980</v>
      </c>
      <c r="AB3817" s="61"/>
      <c r="AD3817" s="9" t="s">
        <v>56</v>
      </c>
      <c r="AF3817" s="9" t="s">
        <v>2</v>
      </c>
    </row>
    <row r="3818" spans="1:50" hidden="1">
      <c r="A3818" s="69" t="s">
        <v>11386</v>
      </c>
      <c r="B3818" s="70" t="s">
        <v>199</v>
      </c>
      <c r="F3818" s="60">
        <v>252</v>
      </c>
      <c r="G3818" s="40">
        <v>252</v>
      </c>
      <c r="I3818" s="8"/>
      <c r="J3818" s="6"/>
      <c r="K3818" s="64"/>
      <c r="N3818" s="24"/>
      <c r="T3818" s="19" t="s">
        <v>11387</v>
      </c>
      <c r="AA3818" s="3" t="s">
        <v>1980</v>
      </c>
      <c r="AB3818" s="61"/>
      <c r="AD3818" s="9" t="s">
        <v>56</v>
      </c>
      <c r="AF3818" s="9" t="s">
        <v>2</v>
      </c>
    </row>
    <row r="3819" spans="1:50" hidden="1">
      <c r="A3819" s="69" t="s">
        <v>11388</v>
      </c>
      <c r="B3819" s="70" t="s">
        <v>499</v>
      </c>
      <c r="F3819" s="60">
        <v>2</v>
      </c>
      <c r="G3819" s="40">
        <v>2</v>
      </c>
      <c r="I3819" s="8"/>
      <c r="J3819" s="6"/>
      <c r="K3819" s="64"/>
      <c r="N3819" s="24"/>
      <c r="T3819" s="19" t="s">
        <v>11389</v>
      </c>
      <c r="AA3819" s="3" t="s">
        <v>1831</v>
      </c>
      <c r="AB3819" s="61"/>
      <c r="AD3819" s="9" t="s">
        <v>56</v>
      </c>
      <c r="AF3819" s="9" t="s">
        <v>24</v>
      </c>
      <c r="AH3819" s="9" t="s">
        <v>123</v>
      </c>
    </row>
    <row r="3820" spans="1:50" hidden="1">
      <c r="A3820" s="69" t="s">
        <v>11390</v>
      </c>
      <c r="B3820" s="70" t="s">
        <v>11016</v>
      </c>
      <c r="F3820" s="60">
        <v>1</v>
      </c>
      <c r="G3820" s="40">
        <v>1</v>
      </c>
      <c r="I3820" s="8"/>
      <c r="J3820" s="6"/>
      <c r="K3820" s="64"/>
      <c r="N3820" s="24"/>
      <c r="T3820" s="19" t="s">
        <v>11391</v>
      </c>
      <c r="AA3820" s="3" t="s">
        <v>10499</v>
      </c>
      <c r="AB3820" s="61"/>
      <c r="AD3820" s="9" t="s">
        <v>56</v>
      </c>
      <c r="AF3820" s="9" t="s">
        <v>13</v>
      </c>
      <c r="AH3820" s="9" t="s">
        <v>123</v>
      </c>
    </row>
    <row r="3821" spans="1:50" hidden="1">
      <c r="A3821" s="69" t="s">
        <v>11392</v>
      </c>
      <c r="B3821" s="70" t="s">
        <v>11019</v>
      </c>
      <c r="F3821" s="60">
        <v>1</v>
      </c>
      <c r="G3821" s="40">
        <v>1</v>
      </c>
      <c r="I3821" s="8"/>
      <c r="J3821" s="6"/>
      <c r="K3821" s="64"/>
      <c r="N3821" s="24"/>
      <c r="T3821" s="19" t="s">
        <v>11393</v>
      </c>
      <c r="AA3821" s="3" t="s">
        <v>10499</v>
      </c>
      <c r="AB3821" s="61"/>
      <c r="AD3821" s="9" t="s">
        <v>56</v>
      </c>
      <c r="AF3821" s="9" t="s">
        <v>13</v>
      </c>
      <c r="AH3821" s="9" t="s">
        <v>123</v>
      </c>
    </row>
    <row r="3822" spans="1:50" hidden="1">
      <c r="A3822" s="69" t="s">
        <v>11394</v>
      </c>
      <c r="B3822" s="70" t="s">
        <v>3055</v>
      </c>
      <c r="F3822" s="60">
        <v>15</v>
      </c>
      <c r="G3822" s="40">
        <v>15</v>
      </c>
      <c r="I3822" s="8"/>
      <c r="J3822" s="6"/>
      <c r="K3822" s="64"/>
      <c r="N3822" s="24"/>
      <c r="T3822" s="19" t="s">
        <v>11395</v>
      </c>
      <c r="AA3822" s="3" t="s">
        <v>1628</v>
      </c>
      <c r="AB3822" s="61"/>
      <c r="AD3822" s="9" t="s">
        <v>56</v>
      </c>
      <c r="AF3822" s="9" t="s">
        <v>13</v>
      </c>
      <c r="AH3822" s="9" t="s">
        <v>123</v>
      </c>
    </row>
    <row r="3823" spans="1:50" hidden="1">
      <c r="A3823" s="69" t="s">
        <v>11396</v>
      </c>
      <c r="B3823" s="70" t="s">
        <v>4969</v>
      </c>
      <c r="F3823" s="60">
        <v>30</v>
      </c>
      <c r="G3823" s="40">
        <v>30</v>
      </c>
      <c r="I3823" s="8"/>
      <c r="J3823" s="6"/>
      <c r="K3823" s="64"/>
      <c r="N3823" s="24"/>
      <c r="Q3823" s="8" t="s">
        <v>4970</v>
      </c>
      <c r="T3823" s="19" t="s">
        <v>11397</v>
      </c>
      <c r="AA3823" s="3" t="s">
        <v>1774</v>
      </c>
      <c r="AB3823" s="61"/>
      <c r="AD3823" s="9" t="s">
        <v>126</v>
      </c>
      <c r="AF3823" s="9" t="s">
        <v>11</v>
      </c>
      <c r="AH3823" s="9" t="s">
        <v>2</v>
      </c>
      <c r="AJ3823" s="9" t="s">
        <v>31</v>
      </c>
      <c r="AL3823" s="9" t="s">
        <v>16</v>
      </c>
      <c r="AN3823" s="9" t="s">
        <v>106</v>
      </c>
      <c r="AP3823" s="9" t="s">
        <v>48</v>
      </c>
      <c r="AR3823" s="9" t="s">
        <v>13</v>
      </c>
      <c r="AT3823" s="9" t="s">
        <v>41</v>
      </c>
      <c r="AV3823" s="9" t="s">
        <v>187</v>
      </c>
      <c r="AX3823" s="9" t="s">
        <v>123</v>
      </c>
    </row>
    <row r="3824" spans="1:50" hidden="1">
      <c r="A3824" s="69" t="s">
        <v>11398</v>
      </c>
      <c r="B3824" s="70" t="s">
        <v>212</v>
      </c>
      <c r="F3824" s="60">
        <v>10</v>
      </c>
      <c r="G3824" s="40">
        <v>10</v>
      </c>
      <c r="I3824" s="8"/>
      <c r="J3824" s="6"/>
      <c r="K3824" s="64"/>
      <c r="N3824" s="24"/>
      <c r="T3824" s="19" t="s">
        <v>11399</v>
      </c>
      <c r="AA3824" s="3" t="s">
        <v>1831</v>
      </c>
      <c r="AB3824" s="61"/>
      <c r="AD3824" s="9" t="s">
        <v>126</v>
      </c>
      <c r="AF3824" s="9" t="s">
        <v>11</v>
      </c>
      <c r="AH3824" s="9" t="s">
        <v>16</v>
      </c>
      <c r="AJ3824" s="9" t="s">
        <v>45</v>
      </c>
      <c r="AL3824" s="9" t="s">
        <v>2</v>
      </c>
      <c r="AN3824" s="9" t="s">
        <v>40</v>
      </c>
      <c r="AP3824" s="9" t="s">
        <v>106</v>
      </c>
      <c r="AR3824" s="9" t="s">
        <v>7</v>
      </c>
      <c r="AT3824" s="9" t="s">
        <v>18</v>
      </c>
      <c r="AV3824" s="9" t="s">
        <v>13</v>
      </c>
      <c r="AX3824" s="9" t="s">
        <v>123</v>
      </c>
    </row>
    <row r="3825" spans="1:50" hidden="1">
      <c r="A3825" s="69" t="s">
        <v>11400</v>
      </c>
      <c r="B3825" s="70" t="s">
        <v>247</v>
      </c>
      <c r="F3825" s="60">
        <v>10</v>
      </c>
      <c r="G3825" s="40">
        <v>0</v>
      </c>
      <c r="I3825" s="8"/>
      <c r="J3825" s="6"/>
      <c r="K3825" s="64"/>
      <c r="N3825" s="24"/>
      <c r="Q3825" s="8" t="s">
        <v>11401</v>
      </c>
      <c r="T3825" s="19" t="s">
        <v>11402</v>
      </c>
      <c r="AA3825" s="3" t="s">
        <v>1831</v>
      </c>
      <c r="AB3825" s="61"/>
      <c r="AD3825" s="9" t="s">
        <v>126</v>
      </c>
      <c r="AF3825" s="9" t="s">
        <v>11</v>
      </c>
      <c r="AH3825" s="9" t="s">
        <v>16</v>
      </c>
      <c r="AJ3825" s="9" t="s">
        <v>2</v>
      </c>
      <c r="AL3825" s="9" t="s">
        <v>31</v>
      </c>
      <c r="AN3825" s="9" t="s">
        <v>106</v>
      </c>
      <c r="AP3825" s="9" t="s">
        <v>48</v>
      </c>
      <c r="AR3825" s="9" t="s">
        <v>13</v>
      </c>
      <c r="AT3825" s="9" t="s">
        <v>123</v>
      </c>
    </row>
    <row r="3826" spans="1:50" hidden="1">
      <c r="A3826" s="69" t="s">
        <v>11403</v>
      </c>
      <c r="B3826" s="70" t="s">
        <v>11404</v>
      </c>
      <c r="F3826" s="60">
        <v>21</v>
      </c>
      <c r="G3826" s="40">
        <v>21</v>
      </c>
      <c r="I3826" s="8"/>
      <c r="J3826" s="6"/>
      <c r="K3826" s="64"/>
      <c r="N3826" s="24"/>
      <c r="T3826" s="19" t="s">
        <v>11405</v>
      </c>
      <c r="AA3826" s="3" t="s">
        <v>1818</v>
      </c>
      <c r="AB3826" s="61"/>
      <c r="AD3826" s="9" t="s">
        <v>126</v>
      </c>
      <c r="AF3826" s="9" t="s">
        <v>17</v>
      </c>
      <c r="AH3826" s="9" t="s">
        <v>16</v>
      </c>
      <c r="AJ3826" s="9" t="s">
        <v>24</v>
      </c>
      <c r="AL3826" s="9" t="s">
        <v>41</v>
      </c>
      <c r="AN3826" s="9" t="s">
        <v>123</v>
      </c>
    </row>
    <row r="3827" spans="1:50" hidden="1">
      <c r="A3827" s="69" t="s">
        <v>11406</v>
      </c>
      <c r="B3827" s="70" t="s">
        <v>11308</v>
      </c>
      <c r="F3827" s="60">
        <v>20</v>
      </c>
      <c r="G3827" s="40">
        <v>20</v>
      </c>
      <c r="I3827" s="8"/>
      <c r="J3827" s="6"/>
      <c r="K3827" s="64"/>
      <c r="N3827" s="24"/>
      <c r="Q3827" s="8" t="s">
        <v>11309</v>
      </c>
      <c r="T3827" s="19" t="s">
        <v>11407</v>
      </c>
      <c r="AA3827" s="3" t="s">
        <v>2408</v>
      </c>
      <c r="AB3827" s="61"/>
      <c r="AD3827" s="9" t="s">
        <v>126</v>
      </c>
      <c r="AF3827" s="9" t="s">
        <v>11</v>
      </c>
      <c r="AH3827" s="9" t="s">
        <v>16</v>
      </c>
      <c r="AJ3827" s="9" t="s">
        <v>2</v>
      </c>
      <c r="AL3827" s="9" t="s">
        <v>31</v>
      </c>
      <c r="AN3827" s="9" t="s">
        <v>40</v>
      </c>
      <c r="AP3827" s="9" t="s">
        <v>57</v>
      </c>
      <c r="AR3827" s="9" t="s">
        <v>174</v>
      </c>
      <c r="AT3827" s="9" t="s">
        <v>13</v>
      </c>
      <c r="AV3827" s="9" t="s">
        <v>29</v>
      </c>
      <c r="AX3827" s="9" t="s">
        <v>123</v>
      </c>
    </row>
    <row r="3828" spans="1:50" hidden="1">
      <c r="A3828" s="69" t="s">
        <v>11408</v>
      </c>
      <c r="B3828" s="70" t="s">
        <v>11409</v>
      </c>
      <c r="F3828" s="60">
        <v>21</v>
      </c>
      <c r="G3828" s="40">
        <v>21</v>
      </c>
      <c r="I3828" s="8"/>
      <c r="J3828" s="6"/>
      <c r="K3828" s="64"/>
      <c r="N3828" s="24"/>
      <c r="Q3828" s="8" t="s">
        <v>11410</v>
      </c>
      <c r="T3828" s="19" t="s">
        <v>11411</v>
      </c>
      <c r="AA3828" s="3" t="s">
        <v>2403</v>
      </c>
      <c r="AB3828" s="61"/>
      <c r="AD3828" s="9" t="s">
        <v>126</v>
      </c>
      <c r="AF3828" s="9" t="s">
        <v>11</v>
      </c>
      <c r="AH3828" s="9" t="s">
        <v>16</v>
      </c>
      <c r="AJ3828" s="9" t="s">
        <v>2</v>
      </c>
      <c r="AL3828" s="9" t="s">
        <v>106</v>
      </c>
      <c r="AN3828" s="9" t="s">
        <v>7</v>
      </c>
      <c r="AP3828" s="9" t="s">
        <v>13</v>
      </c>
      <c r="AR3828" s="9" t="s">
        <v>32</v>
      </c>
      <c r="AT3828" s="9" t="s">
        <v>123</v>
      </c>
    </row>
    <row r="3829" spans="1:50" hidden="1">
      <c r="A3829" s="69" t="s">
        <v>11412</v>
      </c>
      <c r="B3829" s="70" t="s">
        <v>11413</v>
      </c>
      <c r="F3829" s="60">
        <v>21</v>
      </c>
      <c r="G3829" s="40">
        <v>21</v>
      </c>
      <c r="I3829" s="8"/>
      <c r="J3829" s="6"/>
      <c r="K3829" s="64"/>
      <c r="N3829" s="24"/>
      <c r="Q3829" s="8" t="s">
        <v>11414</v>
      </c>
      <c r="T3829" s="19" t="s">
        <v>11415</v>
      </c>
      <c r="AA3829" s="3" t="s">
        <v>2403</v>
      </c>
      <c r="AB3829" s="61"/>
      <c r="AD3829" s="9" t="s">
        <v>126</v>
      </c>
      <c r="AF3829" s="9" t="s">
        <v>11</v>
      </c>
      <c r="AH3829" s="9" t="s">
        <v>2</v>
      </c>
      <c r="AJ3829" s="9" t="s">
        <v>31</v>
      </c>
      <c r="AL3829" s="9" t="s">
        <v>9</v>
      </c>
      <c r="AN3829" s="9" t="s">
        <v>106</v>
      </c>
      <c r="AP3829" s="9" t="s">
        <v>48</v>
      </c>
      <c r="AR3829" s="9" t="s">
        <v>32</v>
      </c>
      <c r="AT3829" s="9" t="s">
        <v>1576</v>
      </c>
      <c r="AV3829" s="9" t="s">
        <v>13</v>
      </c>
      <c r="AX3829" s="9" t="s">
        <v>123</v>
      </c>
    </row>
    <row r="3830" spans="1:50" hidden="1">
      <c r="A3830" s="69" t="s">
        <v>11416</v>
      </c>
      <c r="B3830" s="70" t="s">
        <v>9347</v>
      </c>
      <c r="F3830" s="60">
        <v>20</v>
      </c>
      <c r="G3830" s="40">
        <v>20</v>
      </c>
      <c r="I3830" s="8"/>
      <c r="J3830" s="6"/>
      <c r="K3830" s="64"/>
      <c r="N3830" s="24"/>
      <c r="Q3830" s="8" t="s">
        <v>11417</v>
      </c>
      <c r="T3830" s="19" t="s">
        <v>11418</v>
      </c>
      <c r="AA3830" s="3" t="s">
        <v>2403</v>
      </c>
      <c r="AB3830" s="61"/>
      <c r="AD3830" s="9" t="s">
        <v>126</v>
      </c>
      <c r="AF3830" s="9" t="s">
        <v>11</v>
      </c>
      <c r="AH3830" s="9" t="s">
        <v>2</v>
      </c>
      <c r="AJ3830" s="9" t="s">
        <v>31</v>
      </c>
      <c r="AL3830" s="9" t="s">
        <v>79</v>
      </c>
      <c r="AN3830" s="9" t="s">
        <v>106</v>
      </c>
      <c r="AP3830" s="9" t="s">
        <v>24</v>
      </c>
      <c r="AR3830" s="9" t="s">
        <v>48</v>
      </c>
      <c r="AT3830" s="9" t="s">
        <v>13</v>
      </c>
      <c r="AV3830" s="9" t="s">
        <v>123</v>
      </c>
    </row>
    <row r="3831" spans="1:50" hidden="1">
      <c r="A3831" s="69" t="s">
        <v>11419</v>
      </c>
      <c r="B3831" s="70" t="s">
        <v>11420</v>
      </c>
      <c r="F3831" s="60">
        <v>126</v>
      </c>
      <c r="G3831" s="40">
        <v>126</v>
      </c>
      <c r="I3831" s="8"/>
      <c r="J3831" s="6"/>
      <c r="K3831" s="64"/>
      <c r="N3831" s="24"/>
      <c r="Q3831" s="8" t="s">
        <v>11421</v>
      </c>
      <c r="T3831" s="19" t="s">
        <v>11422</v>
      </c>
      <c r="AA3831" s="3" t="s">
        <v>1825</v>
      </c>
      <c r="AB3831" s="61"/>
      <c r="AD3831" s="9" t="s">
        <v>126</v>
      </c>
      <c r="AF3831" s="9" t="s">
        <v>11</v>
      </c>
      <c r="AH3831" s="9" t="s">
        <v>2</v>
      </c>
      <c r="AJ3831" s="9" t="s">
        <v>31</v>
      </c>
      <c r="AL3831" s="9" t="s">
        <v>16</v>
      </c>
      <c r="AN3831" s="9" t="s">
        <v>106</v>
      </c>
      <c r="AP3831" s="9" t="s">
        <v>48</v>
      </c>
      <c r="AR3831" s="9" t="s">
        <v>13</v>
      </c>
      <c r="AT3831" s="9" t="s">
        <v>123</v>
      </c>
    </row>
    <row r="3832" spans="1:50" hidden="1">
      <c r="A3832" s="69" t="s">
        <v>11423</v>
      </c>
      <c r="B3832" s="70" t="s">
        <v>11424</v>
      </c>
      <c r="F3832" s="60">
        <v>17</v>
      </c>
      <c r="G3832" s="40">
        <v>17</v>
      </c>
      <c r="I3832" s="8"/>
      <c r="J3832" s="6"/>
      <c r="K3832" s="64"/>
      <c r="N3832" s="24"/>
      <c r="T3832" s="19" t="s">
        <v>11426</v>
      </c>
      <c r="AA3832" s="3" t="s">
        <v>11425</v>
      </c>
      <c r="AB3832" s="61"/>
      <c r="AD3832" s="9" t="s">
        <v>56</v>
      </c>
      <c r="AF3832" s="9" t="s">
        <v>2</v>
      </c>
      <c r="AH3832" s="9" t="s">
        <v>31</v>
      </c>
      <c r="AJ3832" s="9" t="s">
        <v>106</v>
      </c>
      <c r="AL3832" s="9" t="s">
        <v>48</v>
      </c>
      <c r="AN3832" s="9" t="s">
        <v>13</v>
      </c>
      <c r="AP3832" s="9" t="s">
        <v>123</v>
      </c>
    </row>
    <row r="3833" spans="1:50" hidden="1">
      <c r="A3833" s="69" t="s">
        <v>11427</v>
      </c>
      <c r="B3833" s="70" t="s">
        <v>11428</v>
      </c>
      <c r="F3833" s="60">
        <v>20</v>
      </c>
      <c r="G3833" s="40">
        <v>20</v>
      </c>
      <c r="I3833" s="8"/>
      <c r="J3833" s="6"/>
      <c r="K3833" s="64"/>
      <c r="N3833" s="24"/>
      <c r="T3833" s="19" t="s">
        <v>11429</v>
      </c>
      <c r="AA3833" s="3" t="s">
        <v>11425</v>
      </c>
      <c r="AB3833" s="61"/>
      <c r="AD3833" s="9" t="s">
        <v>56</v>
      </c>
      <c r="AF3833" s="9" t="s">
        <v>2</v>
      </c>
      <c r="AH3833" s="9" t="s">
        <v>31</v>
      </c>
      <c r="AJ3833" s="9" t="s">
        <v>106</v>
      </c>
      <c r="AL3833" s="9" t="s">
        <v>48</v>
      </c>
      <c r="AN3833" s="9" t="s">
        <v>13</v>
      </c>
      <c r="AP3833" s="9" t="s">
        <v>123</v>
      </c>
    </row>
    <row r="3834" spans="1:50" hidden="1">
      <c r="A3834" s="69" t="s">
        <v>11430</v>
      </c>
      <c r="B3834" s="70" t="s">
        <v>11431</v>
      </c>
      <c r="F3834" s="60">
        <v>20</v>
      </c>
      <c r="G3834" s="40">
        <v>20</v>
      </c>
      <c r="I3834" s="8"/>
      <c r="J3834" s="6"/>
      <c r="K3834" s="64"/>
      <c r="N3834" s="24"/>
      <c r="T3834" s="19" t="s">
        <v>11432</v>
      </c>
      <c r="AA3834" s="3" t="s">
        <v>11425</v>
      </c>
      <c r="AB3834" s="61"/>
      <c r="AD3834" s="9" t="s">
        <v>56</v>
      </c>
      <c r="AF3834" s="9" t="s">
        <v>2</v>
      </c>
      <c r="AH3834" s="9" t="s">
        <v>31</v>
      </c>
      <c r="AJ3834" s="9" t="s">
        <v>106</v>
      </c>
      <c r="AL3834" s="9" t="s">
        <v>48</v>
      </c>
      <c r="AN3834" s="9" t="s">
        <v>13</v>
      </c>
      <c r="AP3834" s="9" t="s">
        <v>123</v>
      </c>
    </row>
    <row r="3835" spans="1:50" hidden="1">
      <c r="A3835" s="69" t="s">
        <v>11433</v>
      </c>
      <c r="B3835" s="70" t="s">
        <v>11434</v>
      </c>
      <c r="F3835" s="60">
        <v>20</v>
      </c>
      <c r="G3835" s="40">
        <v>20</v>
      </c>
      <c r="I3835" s="8"/>
      <c r="J3835" s="6"/>
      <c r="K3835" s="64"/>
      <c r="N3835" s="24"/>
      <c r="T3835" s="19" t="s">
        <v>11435</v>
      </c>
      <c r="AA3835" s="3" t="s">
        <v>11425</v>
      </c>
      <c r="AB3835" s="61"/>
      <c r="AD3835" s="9" t="s">
        <v>56</v>
      </c>
      <c r="AF3835" s="9" t="s">
        <v>2</v>
      </c>
      <c r="AH3835" s="9" t="s">
        <v>31</v>
      </c>
      <c r="AJ3835" s="9" t="s">
        <v>106</v>
      </c>
      <c r="AL3835" s="9" t="s">
        <v>48</v>
      </c>
      <c r="AN3835" s="9" t="s">
        <v>13</v>
      </c>
      <c r="AP3835" s="9" t="s">
        <v>123</v>
      </c>
    </row>
    <row r="3836" spans="1:50" hidden="1">
      <c r="A3836" s="69" t="s">
        <v>11436</v>
      </c>
      <c r="B3836" s="70" t="s">
        <v>11437</v>
      </c>
      <c r="F3836" s="60">
        <v>20</v>
      </c>
      <c r="G3836" s="40">
        <v>20</v>
      </c>
      <c r="I3836" s="8"/>
      <c r="J3836" s="6"/>
      <c r="K3836" s="64"/>
      <c r="N3836" s="24"/>
      <c r="T3836" s="19" t="s">
        <v>11438</v>
      </c>
      <c r="AA3836" s="3" t="s">
        <v>11425</v>
      </c>
      <c r="AB3836" s="61"/>
      <c r="AD3836" s="9" t="s">
        <v>56</v>
      </c>
      <c r="AF3836" s="9" t="s">
        <v>2</v>
      </c>
      <c r="AH3836" s="9" t="s">
        <v>31</v>
      </c>
      <c r="AJ3836" s="9" t="s">
        <v>106</v>
      </c>
      <c r="AL3836" s="9" t="s">
        <v>48</v>
      </c>
      <c r="AN3836" s="9" t="s">
        <v>13</v>
      </c>
      <c r="AP3836" s="9" t="s">
        <v>123</v>
      </c>
    </row>
    <row r="3837" spans="1:50" hidden="1">
      <c r="A3837" s="69" t="s">
        <v>11439</v>
      </c>
      <c r="B3837" s="70" t="s">
        <v>11440</v>
      </c>
      <c r="F3837" s="60">
        <v>20</v>
      </c>
      <c r="G3837" s="40">
        <v>20</v>
      </c>
      <c r="I3837" s="8"/>
      <c r="J3837" s="6"/>
      <c r="K3837" s="64"/>
      <c r="N3837" s="24"/>
      <c r="T3837" s="19" t="s">
        <v>11441</v>
      </c>
      <c r="AA3837" s="3" t="s">
        <v>11425</v>
      </c>
      <c r="AB3837" s="61"/>
      <c r="AD3837" s="9" t="s">
        <v>56</v>
      </c>
      <c r="AF3837" s="9" t="s">
        <v>2</v>
      </c>
      <c r="AH3837" s="9" t="s">
        <v>31</v>
      </c>
      <c r="AJ3837" s="9" t="s">
        <v>106</v>
      </c>
      <c r="AL3837" s="9" t="s">
        <v>48</v>
      </c>
      <c r="AN3837" s="9" t="s">
        <v>13</v>
      </c>
      <c r="AP3837" s="9" t="s">
        <v>123</v>
      </c>
    </row>
    <row r="3838" spans="1:50" hidden="1">
      <c r="A3838" s="69" t="s">
        <v>11442</v>
      </c>
      <c r="B3838" s="70" t="s">
        <v>199</v>
      </c>
      <c r="F3838" s="60">
        <v>252</v>
      </c>
      <c r="G3838" s="40">
        <v>252</v>
      </c>
      <c r="I3838" s="8"/>
      <c r="J3838" s="6"/>
      <c r="K3838" s="64"/>
      <c r="N3838" s="24"/>
      <c r="T3838" s="19" t="s">
        <v>11443</v>
      </c>
      <c r="AA3838" s="3" t="s">
        <v>1980</v>
      </c>
      <c r="AB3838" s="61"/>
      <c r="AD3838" s="9" t="s">
        <v>56</v>
      </c>
      <c r="AF3838" s="9" t="s">
        <v>2</v>
      </c>
    </row>
    <row r="3839" spans="1:50" hidden="1">
      <c r="A3839" s="69" t="s">
        <v>11444</v>
      </c>
      <c r="B3839" s="70" t="s">
        <v>199</v>
      </c>
      <c r="F3839" s="60">
        <v>252</v>
      </c>
      <c r="G3839" s="40">
        <v>252</v>
      </c>
      <c r="I3839" s="8"/>
      <c r="J3839" s="6"/>
      <c r="K3839" s="64"/>
      <c r="N3839" s="24"/>
      <c r="T3839" s="19" t="s">
        <v>11445</v>
      </c>
      <c r="AA3839" s="3" t="s">
        <v>1980</v>
      </c>
      <c r="AB3839" s="61"/>
      <c r="AD3839" s="9" t="s">
        <v>56</v>
      </c>
      <c r="AF3839" s="9" t="s">
        <v>2</v>
      </c>
    </row>
    <row r="3840" spans="1:50" hidden="1">
      <c r="A3840" s="69" t="s">
        <v>11446</v>
      </c>
      <c r="B3840" s="70" t="s">
        <v>199</v>
      </c>
      <c r="F3840" s="60">
        <v>153</v>
      </c>
      <c r="G3840" s="40">
        <v>153</v>
      </c>
      <c r="I3840" s="8"/>
      <c r="J3840" s="6"/>
      <c r="K3840" s="64"/>
      <c r="N3840" s="24"/>
      <c r="T3840" s="19" t="s">
        <v>11447</v>
      </c>
      <c r="AA3840" s="3" t="s">
        <v>1980</v>
      </c>
      <c r="AB3840" s="61"/>
      <c r="AD3840" s="9" t="s">
        <v>56</v>
      </c>
      <c r="AF3840" s="9" t="s">
        <v>2</v>
      </c>
    </row>
    <row r="3841" spans="1:50" hidden="1">
      <c r="A3841" s="69" t="s">
        <v>11448</v>
      </c>
      <c r="B3841" s="70" t="s">
        <v>6134</v>
      </c>
      <c r="F3841" s="60">
        <v>100</v>
      </c>
      <c r="G3841" s="40">
        <v>100</v>
      </c>
      <c r="I3841" s="8"/>
      <c r="J3841" s="6"/>
      <c r="K3841" s="64"/>
      <c r="N3841" s="24"/>
      <c r="T3841" s="19" t="s">
        <v>11449</v>
      </c>
      <c r="AA3841" s="3" t="s">
        <v>1818</v>
      </c>
      <c r="AB3841" s="61"/>
      <c r="AD3841" s="9" t="s">
        <v>56</v>
      </c>
      <c r="AF3841" s="9" t="s">
        <v>13</v>
      </c>
      <c r="AH3841" s="9" t="s">
        <v>41</v>
      </c>
      <c r="AJ3841" s="9" t="s">
        <v>123</v>
      </c>
    </row>
    <row r="3842" spans="1:50" hidden="1">
      <c r="A3842" s="69" t="s">
        <v>11450</v>
      </c>
      <c r="B3842" s="70" t="s">
        <v>96</v>
      </c>
      <c r="F3842" s="60">
        <v>6</v>
      </c>
      <c r="G3842" s="40">
        <v>0</v>
      </c>
      <c r="I3842" s="8"/>
      <c r="J3842" s="6"/>
      <c r="K3842" s="64"/>
      <c r="N3842" s="24"/>
      <c r="AA3842" s="3" t="s">
        <v>11451</v>
      </c>
      <c r="AB3842" s="61"/>
      <c r="AD3842" s="9" t="s">
        <v>126</v>
      </c>
      <c r="AF3842" s="9" t="s">
        <v>11</v>
      </c>
      <c r="AH3842" s="9" t="s">
        <v>82</v>
      </c>
      <c r="AJ3842" s="9" t="s">
        <v>31</v>
      </c>
      <c r="AL3842" s="9" t="s">
        <v>106</v>
      </c>
      <c r="AN3842" s="9" t="s">
        <v>48</v>
      </c>
      <c r="AP3842" s="9" t="s">
        <v>13</v>
      </c>
      <c r="AR3842" s="9" t="s">
        <v>187</v>
      </c>
      <c r="AT3842" s="9" t="s">
        <v>123</v>
      </c>
    </row>
    <row r="3843" spans="1:50" hidden="1">
      <c r="A3843" s="69" t="s">
        <v>11452</v>
      </c>
      <c r="B3843" s="70" t="s">
        <v>11453</v>
      </c>
      <c r="F3843" s="60">
        <v>35</v>
      </c>
      <c r="G3843" s="40">
        <v>35</v>
      </c>
      <c r="I3843" s="8"/>
      <c r="J3843" s="6"/>
      <c r="K3843" s="64"/>
      <c r="N3843" s="24"/>
      <c r="T3843" s="19" t="s">
        <v>11454</v>
      </c>
      <c r="AA3843" s="3" t="s">
        <v>1628</v>
      </c>
      <c r="AB3843" s="61"/>
      <c r="AD3843" s="9" t="s">
        <v>56</v>
      </c>
      <c r="AF3843" s="9" t="s">
        <v>82</v>
      </c>
      <c r="AH3843" s="9" t="s">
        <v>31</v>
      </c>
      <c r="AJ3843" s="9" t="s">
        <v>123</v>
      </c>
    </row>
    <row r="3844" spans="1:50" hidden="1">
      <c r="A3844" s="69" t="s">
        <v>11455</v>
      </c>
      <c r="B3844" s="70" t="s">
        <v>266</v>
      </c>
      <c r="F3844" s="60">
        <v>30</v>
      </c>
      <c r="G3844" s="40">
        <v>30</v>
      </c>
      <c r="I3844" s="8"/>
      <c r="J3844" s="6"/>
      <c r="K3844" s="64"/>
      <c r="N3844" s="24"/>
      <c r="T3844" s="19" t="s">
        <v>11456</v>
      </c>
      <c r="AA3844" s="3" t="s">
        <v>1628</v>
      </c>
      <c r="AB3844" s="61"/>
      <c r="AD3844" s="9" t="s">
        <v>56</v>
      </c>
      <c r="AF3844" s="9" t="s">
        <v>2</v>
      </c>
      <c r="AH3844" s="9" t="s">
        <v>31</v>
      </c>
      <c r="AJ3844" s="9" t="s">
        <v>123</v>
      </c>
    </row>
    <row r="3845" spans="1:50" hidden="1">
      <c r="A3845" s="69" t="s">
        <v>11457</v>
      </c>
      <c r="B3845" s="70" t="s">
        <v>6541</v>
      </c>
      <c r="F3845" s="60">
        <v>30</v>
      </c>
      <c r="G3845" s="40">
        <v>30</v>
      </c>
      <c r="I3845" s="8"/>
      <c r="J3845" s="6"/>
      <c r="K3845" s="64"/>
      <c r="N3845" s="24"/>
      <c r="T3845" s="19" t="s">
        <v>11458</v>
      </c>
      <c r="AA3845" s="3" t="s">
        <v>1628</v>
      </c>
      <c r="AB3845" s="61"/>
      <c r="AD3845" s="9" t="s">
        <v>56</v>
      </c>
      <c r="AF3845" s="9" t="s">
        <v>82</v>
      </c>
      <c r="AH3845" s="9" t="s">
        <v>31</v>
      </c>
      <c r="AJ3845" s="9" t="s">
        <v>123</v>
      </c>
    </row>
    <row r="3846" spans="1:50" hidden="1">
      <c r="A3846" s="69" t="s">
        <v>11459</v>
      </c>
      <c r="B3846" s="70" t="s">
        <v>229</v>
      </c>
      <c r="F3846" s="60">
        <v>30</v>
      </c>
      <c r="G3846" s="40">
        <v>30</v>
      </c>
      <c r="I3846" s="8"/>
      <c r="J3846" s="6"/>
      <c r="K3846" s="64"/>
      <c r="N3846" s="24"/>
      <c r="T3846" s="19" t="s">
        <v>11460</v>
      </c>
      <c r="AA3846" s="3" t="s">
        <v>1628</v>
      </c>
      <c r="AB3846" s="61"/>
      <c r="AD3846" s="9" t="s">
        <v>56</v>
      </c>
      <c r="AF3846" s="9" t="s">
        <v>82</v>
      </c>
      <c r="AH3846" s="9" t="s">
        <v>31</v>
      </c>
      <c r="AJ3846" s="9" t="s">
        <v>123</v>
      </c>
    </row>
    <row r="3847" spans="1:50" hidden="1">
      <c r="A3847" s="69" t="s">
        <v>11461</v>
      </c>
      <c r="B3847" s="70" t="s">
        <v>235</v>
      </c>
      <c r="F3847" s="60">
        <v>30</v>
      </c>
      <c r="G3847" s="40">
        <v>30</v>
      </c>
      <c r="I3847" s="8"/>
      <c r="J3847" s="6"/>
      <c r="K3847" s="64"/>
      <c r="N3847" s="24"/>
      <c r="T3847" s="19" t="s">
        <v>11462</v>
      </c>
      <c r="AA3847" s="3" t="s">
        <v>1628</v>
      </c>
      <c r="AB3847" s="61"/>
      <c r="AD3847" s="9" t="s">
        <v>56</v>
      </c>
      <c r="AF3847" s="9" t="s">
        <v>2</v>
      </c>
      <c r="AH3847" s="9" t="s">
        <v>31</v>
      </c>
      <c r="AJ3847" s="9" t="s">
        <v>123</v>
      </c>
    </row>
    <row r="3848" spans="1:50" hidden="1">
      <c r="A3848" s="69" t="s">
        <v>11463</v>
      </c>
      <c r="B3848" s="70" t="s">
        <v>6768</v>
      </c>
      <c r="F3848" s="60">
        <v>30</v>
      </c>
      <c r="G3848" s="40">
        <v>30</v>
      </c>
      <c r="I3848" s="8"/>
      <c r="J3848" s="6"/>
      <c r="K3848" s="64"/>
      <c r="N3848" s="24"/>
      <c r="T3848" s="19" t="s">
        <v>11464</v>
      </c>
      <c r="AA3848" s="3" t="s">
        <v>1628</v>
      </c>
      <c r="AB3848" s="61"/>
      <c r="AD3848" s="9" t="s">
        <v>56</v>
      </c>
      <c r="AF3848" s="9" t="s">
        <v>2</v>
      </c>
      <c r="AH3848" s="9" t="s">
        <v>31</v>
      </c>
      <c r="AJ3848" s="9" t="s">
        <v>123</v>
      </c>
    </row>
    <row r="3849" spans="1:50" hidden="1">
      <c r="A3849" s="69" t="s">
        <v>11465</v>
      </c>
      <c r="B3849" s="70" t="s">
        <v>230</v>
      </c>
      <c r="F3849" s="60">
        <v>30</v>
      </c>
      <c r="G3849" s="40">
        <v>30</v>
      </c>
      <c r="I3849" s="8"/>
      <c r="J3849" s="6"/>
      <c r="K3849" s="64"/>
      <c r="N3849" s="24"/>
      <c r="T3849" s="19" t="s">
        <v>11466</v>
      </c>
      <c r="AA3849" s="3" t="s">
        <v>1628</v>
      </c>
      <c r="AB3849" s="61"/>
      <c r="AD3849" s="9" t="s">
        <v>56</v>
      </c>
      <c r="AF3849" s="9" t="s">
        <v>2</v>
      </c>
      <c r="AH3849" s="9" t="s">
        <v>31</v>
      </c>
      <c r="AJ3849" s="9" t="s">
        <v>123</v>
      </c>
    </row>
    <row r="3850" spans="1:50" hidden="1">
      <c r="A3850" s="69" t="s">
        <v>11467</v>
      </c>
      <c r="B3850" s="70" t="s">
        <v>11468</v>
      </c>
      <c r="F3850" s="60">
        <v>1</v>
      </c>
      <c r="G3850" s="40">
        <v>1</v>
      </c>
      <c r="I3850" s="8"/>
      <c r="J3850" s="6"/>
      <c r="K3850" s="64"/>
      <c r="N3850" s="24"/>
      <c r="T3850" s="19" t="s">
        <v>11469</v>
      </c>
      <c r="AA3850" s="3" t="s">
        <v>1831</v>
      </c>
      <c r="AB3850" s="61"/>
      <c r="AD3850" s="9" t="s">
        <v>56</v>
      </c>
      <c r="AF3850" s="9" t="s">
        <v>26</v>
      </c>
      <c r="AH3850" s="9" t="s">
        <v>123</v>
      </c>
    </row>
    <row r="3851" spans="1:50" hidden="1">
      <c r="A3851" s="69" t="s">
        <v>11470</v>
      </c>
      <c r="B3851" s="70" t="s">
        <v>213</v>
      </c>
      <c r="F3851" s="60">
        <v>30</v>
      </c>
      <c r="G3851" s="40">
        <v>0</v>
      </c>
      <c r="I3851" s="8"/>
      <c r="J3851" s="6"/>
      <c r="K3851" s="64"/>
      <c r="N3851" s="24"/>
      <c r="Q3851" s="8" t="s">
        <v>3725</v>
      </c>
      <c r="T3851" s="19" t="s">
        <v>11471</v>
      </c>
      <c r="AA3851" s="3" t="s">
        <v>1831</v>
      </c>
      <c r="AB3851" s="61"/>
      <c r="AD3851" s="9" t="s">
        <v>126</v>
      </c>
      <c r="AF3851" s="9" t="s">
        <v>11</v>
      </c>
      <c r="AH3851" s="9" t="s">
        <v>16</v>
      </c>
      <c r="AJ3851" s="9" t="s">
        <v>82</v>
      </c>
      <c r="AL3851" s="9" t="s">
        <v>31</v>
      </c>
      <c r="AN3851" s="9" t="s">
        <v>78</v>
      </c>
      <c r="AP3851" s="9" t="s">
        <v>48</v>
      </c>
      <c r="AR3851" s="9" t="s">
        <v>13</v>
      </c>
      <c r="AT3851" s="9" t="s">
        <v>123</v>
      </c>
    </row>
    <row r="3852" spans="1:50" hidden="1">
      <c r="A3852" s="69" t="s">
        <v>11472</v>
      </c>
      <c r="B3852" s="70" t="s">
        <v>11473</v>
      </c>
      <c r="F3852" s="60">
        <v>35</v>
      </c>
      <c r="G3852" s="40">
        <v>35</v>
      </c>
      <c r="I3852" s="8"/>
      <c r="J3852" s="6"/>
      <c r="K3852" s="64"/>
      <c r="N3852" s="24"/>
      <c r="Q3852" s="8" t="s">
        <v>11474</v>
      </c>
      <c r="T3852" s="19" t="s">
        <v>11475</v>
      </c>
      <c r="AA3852" s="3" t="s">
        <v>1831</v>
      </c>
      <c r="AB3852" s="61"/>
      <c r="AD3852" s="9" t="s">
        <v>126</v>
      </c>
      <c r="AF3852" s="9" t="s">
        <v>11</v>
      </c>
      <c r="AH3852" s="9" t="s">
        <v>2</v>
      </c>
      <c r="AJ3852" s="9" t="s">
        <v>31</v>
      </c>
      <c r="AL3852" s="9" t="s">
        <v>106</v>
      </c>
      <c r="AN3852" s="9" t="s">
        <v>24</v>
      </c>
      <c r="AP3852" s="9" t="s">
        <v>48</v>
      </c>
      <c r="AR3852" s="9" t="s">
        <v>13</v>
      </c>
      <c r="AT3852" s="9" t="s">
        <v>123</v>
      </c>
    </row>
    <row r="3853" spans="1:50" hidden="1">
      <c r="A3853" s="69" t="s">
        <v>11476</v>
      </c>
      <c r="B3853" s="70" t="s">
        <v>10172</v>
      </c>
      <c r="F3853" s="60">
        <v>59</v>
      </c>
      <c r="G3853" s="40">
        <v>59</v>
      </c>
      <c r="I3853" s="8"/>
      <c r="J3853" s="6"/>
      <c r="K3853" s="64"/>
      <c r="N3853" s="24"/>
      <c r="T3853" s="19" t="s">
        <v>11477</v>
      </c>
      <c r="AA3853" s="3" t="s">
        <v>1831</v>
      </c>
      <c r="AB3853" s="61"/>
      <c r="AD3853" s="9" t="s">
        <v>56</v>
      </c>
      <c r="AF3853" s="9" t="s">
        <v>2</v>
      </c>
      <c r="AH3853" s="9" t="s">
        <v>31</v>
      </c>
      <c r="AJ3853" s="9" t="s">
        <v>123</v>
      </c>
    </row>
    <row r="3854" spans="1:50" hidden="1">
      <c r="A3854" s="69" t="s">
        <v>11478</v>
      </c>
      <c r="B3854" s="70" t="s">
        <v>11479</v>
      </c>
      <c r="F3854" s="60">
        <v>10</v>
      </c>
      <c r="G3854" s="40">
        <v>10</v>
      </c>
      <c r="I3854" s="8"/>
      <c r="J3854" s="6"/>
      <c r="K3854" s="64"/>
      <c r="N3854" s="24"/>
      <c r="T3854" s="19" t="s">
        <v>11481</v>
      </c>
      <c r="AA3854" s="3" t="s">
        <v>11480</v>
      </c>
      <c r="AB3854" s="61"/>
      <c r="AD3854" s="9" t="s">
        <v>56</v>
      </c>
      <c r="AF3854" s="9" t="s">
        <v>2</v>
      </c>
      <c r="AH3854" s="9" t="s">
        <v>31</v>
      </c>
      <c r="AJ3854" s="9" t="s">
        <v>106</v>
      </c>
      <c r="AL3854" s="9" t="s">
        <v>7</v>
      </c>
      <c r="AN3854" s="9" t="s">
        <v>13</v>
      </c>
      <c r="AP3854" s="9" t="s">
        <v>123</v>
      </c>
    </row>
    <row r="3855" spans="1:50" hidden="1">
      <c r="A3855" s="69" t="s">
        <v>11482</v>
      </c>
      <c r="B3855" s="70" t="s">
        <v>9958</v>
      </c>
      <c r="F3855" s="60">
        <v>20</v>
      </c>
      <c r="G3855" s="40">
        <v>20</v>
      </c>
      <c r="I3855" s="8"/>
      <c r="J3855" s="6"/>
      <c r="K3855" s="64"/>
      <c r="N3855" s="24"/>
      <c r="T3855" s="19" t="s">
        <v>11483</v>
      </c>
      <c r="AA3855" s="3" t="s">
        <v>1831</v>
      </c>
      <c r="AB3855" s="61"/>
      <c r="AD3855" s="9" t="s">
        <v>126</v>
      </c>
      <c r="AF3855" s="9" t="s">
        <v>11</v>
      </c>
      <c r="AH3855" s="9" t="s">
        <v>2</v>
      </c>
      <c r="AJ3855" s="9" t="s">
        <v>31</v>
      </c>
      <c r="AL3855" s="9" t="s">
        <v>9</v>
      </c>
      <c r="AN3855" s="9" t="s">
        <v>16</v>
      </c>
      <c r="AP3855" s="9" t="s">
        <v>106</v>
      </c>
      <c r="AR3855" s="9" t="s">
        <v>48</v>
      </c>
      <c r="AT3855" s="9" t="s">
        <v>13</v>
      </c>
      <c r="AV3855" s="9" t="s">
        <v>123</v>
      </c>
    </row>
    <row r="3856" spans="1:50" hidden="1">
      <c r="A3856" s="69" t="s">
        <v>11484</v>
      </c>
      <c r="B3856" s="70" t="s">
        <v>9161</v>
      </c>
      <c r="F3856" s="60">
        <v>5</v>
      </c>
      <c r="G3856" s="40">
        <v>0</v>
      </c>
      <c r="I3856" s="8"/>
      <c r="J3856" s="6"/>
      <c r="K3856" s="64"/>
      <c r="N3856" s="24"/>
      <c r="Q3856" s="8" t="s">
        <v>9162</v>
      </c>
      <c r="T3856" s="19" t="s">
        <v>11485</v>
      </c>
      <c r="AA3856" s="3" t="s">
        <v>1831</v>
      </c>
      <c r="AB3856" s="61"/>
      <c r="AD3856" s="9" t="s">
        <v>126</v>
      </c>
      <c r="AF3856" s="9" t="s">
        <v>11</v>
      </c>
      <c r="AH3856" s="9" t="s">
        <v>16</v>
      </c>
      <c r="AJ3856" s="9" t="s">
        <v>2</v>
      </c>
      <c r="AL3856" s="9" t="s">
        <v>31</v>
      </c>
      <c r="AN3856" s="9" t="s">
        <v>40</v>
      </c>
      <c r="AP3856" s="9" t="s">
        <v>106</v>
      </c>
      <c r="AR3856" s="9" t="s">
        <v>18</v>
      </c>
      <c r="AT3856" s="9" t="s">
        <v>25</v>
      </c>
      <c r="AV3856" s="9" t="s">
        <v>13</v>
      </c>
      <c r="AX3856" s="9" t="s">
        <v>123</v>
      </c>
    </row>
    <row r="3857" spans="1:46" hidden="1">
      <c r="A3857" s="69" t="s">
        <v>11486</v>
      </c>
      <c r="B3857" s="70" t="s">
        <v>11473</v>
      </c>
      <c r="F3857" s="60">
        <v>35</v>
      </c>
      <c r="G3857" s="40">
        <v>35</v>
      </c>
      <c r="I3857" s="8"/>
      <c r="J3857" s="6"/>
      <c r="K3857" s="64"/>
      <c r="N3857" s="24"/>
      <c r="Q3857" s="8" t="s">
        <v>11474</v>
      </c>
      <c r="T3857" s="19" t="s">
        <v>11487</v>
      </c>
      <c r="AA3857" s="3" t="s">
        <v>1831</v>
      </c>
      <c r="AB3857" s="61"/>
      <c r="AD3857" s="9" t="s">
        <v>126</v>
      </c>
      <c r="AF3857" s="9" t="s">
        <v>11</v>
      </c>
      <c r="AH3857" s="9" t="s">
        <v>2</v>
      </c>
      <c r="AJ3857" s="9" t="s">
        <v>31</v>
      </c>
      <c r="AL3857" s="9" t="s">
        <v>106</v>
      </c>
      <c r="AN3857" s="9" t="s">
        <v>24</v>
      </c>
      <c r="AP3857" s="9" t="s">
        <v>48</v>
      </c>
      <c r="AR3857" s="9" t="s">
        <v>13</v>
      </c>
      <c r="AT3857" s="9" t="s">
        <v>123</v>
      </c>
    </row>
    <row r="3858" spans="1:46" hidden="1">
      <c r="A3858" s="69" t="s">
        <v>11488</v>
      </c>
      <c r="B3858" s="70" t="s">
        <v>10545</v>
      </c>
      <c r="F3858" s="60">
        <v>30</v>
      </c>
      <c r="G3858" s="40">
        <v>30</v>
      </c>
      <c r="I3858" s="8"/>
      <c r="J3858" s="6"/>
      <c r="K3858" s="64"/>
      <c r="N3858" s="24"/>
      <c r="Q3858" s="8" t="s">
        <v>10546</v>
      </c>
      <c r="T3858" s="19" t="s">
        <v>11489</v>
      </c>
      <c r="AA3858" s="3" t="s">
        <v>1831</v>
      </c>
      <c r="AB3858" s="61"/>
      <c r="AD3858" s="9" t="s">
        <v>126</v>
      </c>
      <c r="AF3858" s="9" t="s">
        <v>11</v>
      </c>
      <c r="AH3858" s="9" t="s">
        <v>2</v>
      </c>
      <c r="AJ3858" s="9" t="s">
        <v>106</v>
      </c>
      <c r="AL3858" s="9" t="s">
        <v>31</v>
      </c>
      <c r="AN3858" s="9" t="s">
        <v>24</v>
      </c>
      <c r="AP3858" s="9" t="s">
        <v>48</v>
      </c>
      <c r="AR3858" s="9" t="s">
        <v>13</v>
      </c>
      <c r="AT3858" s="9" t="s">
        <v>123</v>
      </c>
    </row>
    <row r="3859" spans="1:46" hidden="1">
      <c r="A3859" s="69" t="s">
        <v>11490</v>
      </c>
      <c r="B3859" s="70" t="s">
        <v>8400</v>
      </c>
      <c r="F3859" s="60">
        <v>100</v>
      </c>
      <c r="G3859" s="40">
        <v>100</v>
      </c>
      <c r="I3859" s="8"/>
      <c r="J3859" s="6"/>
      <c r="K3859" s="64"/>
      <c r="N3859" s="24"/>
      <c r="Q3859" s="8" t="s">
        <v>8401</v>
      </c>
      <c r="AA3859" s="3" t="s">
        <v>11491</v>
      </c>
      <c r="AB3859" s="61"/>
      <c r="AD3859" s="9" t="s">
        <v>126</v>
      </c>
      <c r="AF3859" s="9" t="s">
        <v>11</v>
      </c>
      <c r="AH3859" s="9" t="s">
        <v>16</v>
      </c>
      <c r="AJ3859" s="9" t="s">
        <v>2</v>
      </c>
      <c r="AL3859" s="9" t="s">
        <v>31</v>
      </c>
      <c r="AN3859" s="9" t="s">
        <v>177</v>
      </c>
      <c r="AP3859" s="9" t="s">
        <v>48</v>
      </c>
      <c r="AR3859" s="9" t="s">
        <v>13</v>
      </c>
      <c r="AT3859" s="9" t="s">
        <v>123</v>
      </c>
    </row>
    <row r="3860" spans="1:46" hidden="1">
      <c r="A3860" s="69" t="s">
        <v>11492</v>
      </c>
      <c r="B3860" s="70" t="s">
        <v>11493</v>
      </c>
      <c r="F3860" s="60">
        <v>5</v>
      </c>
      <c r="G3860" s="40">
        <v>5</v>
      </c>
      <c r="I3860" s="8"/>
      <c r="J3860" s="6"/>
      <c r="K3860" s="64"/>
      <c r="N3860" s="24"/>
      <c r="Q3860" s="8" t="s">
        <v>11494</v>
      </c>
      <c r="AA3860" s="3" t="s">
        <v>2963</v>
      </c>
      <c r="AB3860" s="61"/>
      <c r="AD3860" s="9" t="s">
        <v>126</v>
      </c>
      <c r="AF3860" s="9" t="s">
        <v>11</v>
      </c>
      <c r="AH3860" s="9" t="s">
        <v>21</v>
      </c>
      <c r="AJ3860" s="9" t="s">
        <v>39</v>
      </c>
      <c r="AL3860" s="9" t="s">
        <v>106</v>
      </c>
      <c r="AN3860" s="9" t="s">
        <v>51</v>
      </c>
      <c r="AP3860" s="9" t="s">
        <v>253</v>
      </c>
      <c r="AR3860" s="9" t="s">
        <v>71</v>
      </c>
      <c r="AT3860" s="9" t="s">
        <v>6</v>
      </c>
    </row>
    <row r="3861" spans="1:46" hidden="1">
      <c r="A3861" s="69" t="s">
        <v>11495</v>
      </c>
      <c r="B3861" s="70" t="s">
        <v>11496</v>
      </c>
      <c r="F3861" s="60">
        <v>5</v>
      </c>
      <c r="G3861" s="40">
        <v>5</v>
      </c>
      <c r="I3861" s="8"/>
      <c r="J3861" s="6"/>
      <c r="K3861" s="64"/>
      <c r="N3861" s="24"/>
      <c r="Q3861" s="8" t="s">
        <v>11497</v>
      </c>
      <c r="T3861" s="19" t="s">
        <v>11498</v>
      </c>
      <c r="AA3861" s="3" t="s">
        <v>1942</v>
      </c>
      <c r="AB3861" s="61"/>
      <c r="AD3861" s="9" t="s">
        <v>126</v>
      </c>
      <c r="AF3861" s="9" t="s">
        <v>11</v>
      </c>
      <c r="AH3861" s="9" t="s">
        <v>2</v>
      </c>
      <c r="AJ3861" s="9" t="s">
        <v>31</v>
      </c>
      <c r="AL3861" s="9" t="s">
        <v>106</v>
      </c>
      <c r="AN3861" s="9" t="s">
        <v>50</v>
      </c>
      <c r="AP3861" s="9" t="s">
        <v>13</v>
      </c>
      <c r="AR3861" s="9" t="s">
        <v>24</v>
      </c>
      <c r="AT3861" s="9" t="s">
        <v>123</v>
      </c>
    </row>
    <row r="3862" spans="1:46" hidden="1">
      <c r="A3862" s="69" t="s">
        <v>11499</v>
      </c>
      <c r="B3862" s="70" t="s">
        <v>243</v>
      </c>
      <c r="F3862" s="60">
        <v>205</v>
      </c>
      <c r="G3862" s="40">
        <v>205</v>
      </c>
      <c r="I3862" s="8"/>
      <c r="J3862" s="6"/>
      <c r="K3862" s="64"/>
      <c r="N3862" s="24"/>
      <c r="T3862" s="19" t="s">
        <v>11500</v>
      </c>
      <c r="AA3862" s="3" t="s">
        <v>1818</v>
      </c>
      <c r="AB3862" s="61"/>
      <c r="AD3862" s="9" t="s">
        <v>126</v>
      </c>
      <c r="AF3862" s="9" t="s">
        <v>17</v>
      </c>
      <c r="AH3862" s="9" t="s">
        <v>16</v>
      </c>
      <c r="AJ3862" s="9" t="s">
        <v>24</v>
      </c>
      <c r="AL3862" s="9" t="s">
        <v>41</v>
      </c>
      <c r="AN3862" s="9" t="s">
        <v>123</v>
      </c>
    </row>
    <row r="3863" spans="1:46" hidden="1">
      <c r="A3863" s="69" t="s">
        <v>11501</v>
      </c>
      <c r="B3863" s="70" t="s">
        <v>11502</v>
      </c>
      <c r="F3863" s="60">
        <v>21</v>
      </c>
      <c r="G3863" s="40">
        <v>21</v>
      </c>
      <c r="I3863" s="8"/>
      <c r="J3863" s="6"/>
      <c r="K3863" s="64"/>
      <c r="N3863" s="24"/>
      <c r="T3863" s="19" t="s">
        <v>11503</v>
      </c>
      <c r="AA3863" s="3" t="s">
        <v>1818</v>
      </c>
      <c r="AB3863" s="61"/>
      <c r="AD3863" s="9" t="s">
        <v>126</v>
      </c>
      <c r="AF3863" s="9" t="s">
        <v>11</v>
      </c>
      <c r="AH3863" s="9" t="s">
        <v>16</v>
      </c>
      <c r="AJ3863" s="9" t="s">
        <v>24</v>
      </c>
      <c r="AL3863" s="9" t="s">
        <v>41</v>
      </c>
      <c r="AN3863" s="9" t="s">
        <v>123</v>
      </c>
    </row>
    <row r="3864" spans="1:46" hidden="1">
      <c r="A3864" s="69" t="s">
        <v>11504</v>
      </c>
      <c r="B3864" s="70" t="s">
        <v>11505</v>
      </c>
      <c r="F3864" s="60">
        <v>21</v>
      </c>
      <c r="G3864" s="40">
        <v>21</v>
      </c>
      <c r="I3864" s="8"/>
      <c r="J3864" s="6"/>
      <c r="K3864" s="64"/>
      <c r="N3864" s="24"/>
      <c r="T3864" s="19" t="s">
        <v>11506</v>
      </c>
      <c r="AA3864" s="3" t="s">
        <v>1818</v>
      </c>
      <c r="AB3864" s="61"/>
      <c r="AD3864" s="9" t="s">
        <v>126</v>
      </c>
      <c r="AF3864" s="9" t="s">
        <v>11</v>
      </c>
      <c r="AH3864" s="9" t="s">
        <v>16</v>
      </c>
      <c r="AJ3864" s="9" t="s">
        <v>24</v>
      </c>
      <c r="AL3864" s="9" t="s">
        <v>41</v>
      </c>
      <c r="AN3864" s="9" t="s">
        <v>123</v>
      </c>
    </row>
    <row r="3865" spans="1:46" hidden="1">
      <c r="A3865" s="69" t="s">
        <v>11507</v>
      </c>
      <c r="B3865" s="70" t="s">
        <v>3621</v>
      </c>
      <c r="F3865" s="60">
        <v>4</v>
      </c>
      <c r="G3865" s="40">
        <v>4</v>
      </c>
      <c r="I3865" s="8"/>
      <c r="J3865" s="6"/>
      <c r="K3865" s="64"/>
      <c r="N3865" s="24"/>
      <c r="T3865" s="19" t="s">
        <v>11508</v>
      </c>
      <c r="AA3865" s="3" t="s">
        <v>1761</v>
      </c>
      <c r="AB3865" s="61"/>
      <c r="AD3865" s="9" t="s">
        <v>56</v>
      </c>
      <c r="AF3865" s="9" t="s">
        <v>13</v>
      </c>
      <c r="AH3865" s="9" t="s">
        <v>123</v>
      </c>
    </row>
    <row r="3866" spans="1:46" hidden="1">
      <c r="A3866" s="69" t="s">
        <v>11509</v>
      </c>
      <c r="B3866" s="70" t="s">
        <v>11510</v>
      </c>
      <c r="F3866" s="60">
        <v>52</v>
      </c>
      <c r="G3866" s="40">
        <v>52</v>
      </c>
      <c r="I3866" s="8"/>
      <c r="J3866" s="6"/>
      <c r="K3866" s="64"/>
      <c r="N3866" s="24"/>
      <c r="T3866" s="19" t="s">
        <v>11511</v>
      </c>
      <c r="AA3866" s="3" t="s">
        <v>222</v>
      </c>
      <c r="AB3866" s="61"/>
      <c r="AD3866" s="9" t="s">
        <v>56</v>
      </c>
      <c r="AF3866" s="9" t="s">
        <v>2</v>
      </c>
      <c r="AH3866" s="9" t="s">
        <v>31</v>
      </c>
      <c r="AJ3866" s="9" t="s">
        <v>123</v>
      </c>
    </row>
    <row r="3867" spans="1:46" hidden="1">
      <c r="A3867" s="69" t="s">
        <v>11512</v>
      </c>
      <c r="B3867" s="70" t="s">
        <v>368</v>
      </c>
      <c r="F3867" s="60">
        <v>6</v>
      </c>
      <c r="G3867" s="40">
        <v>6</v>
      </c>
      <c r="I3867" s="8"/>
      <c r="J3867" s="6"/>
      <c r="K3867" s="64"/>
      <c r="N3867" s="24"/>
      <c r="T3867" s="19" t="s">
        <v>11513</v>
      </c>
      <c r="AA3867" s="3" t="s">
        <v>1742</v>
      </c>
      <c r="AB3867" s="61"/>
      <c r="AD3867" s="9" t="s">
        <v>56</v>
      </c>
      <c r="AF3867" s="9" t="s">
        <v>2</v>
      </c>
      <c r="AH3867" s="9" t="s">
        <v>31</v>
      </c>
      <c r="AJ3867" s="9" t="s">
        <v>123</v>
      </c>
    </row>
    <row r="3868" spans="1:46" hidden="1">
      <c r="A3868" s="69" t="s">
        <v>11514</v>
      </c>
      <c r="B3868" s="70" t="s">
        <v>11515</v>
      </c>
      <c r="F3868" s="60">
        <v>57</v>
      </c>
      <c r="G3868" s="40">
        <v>57</v>
      </c>
      <c r="I3868" s="8"/>
      <c r="J3868" s="6"/>
      <c r="K3868" s="64"/>
      <c r="N3868" s="24"/>
      <c r="T3868" s="19" t="s">
        <v>11516</v>
      </c>
      <c r="AA3868" s="3" t="s">
        <v>1628</v>
      </c>
      <c r="AB3868" s="61"/>
      <c r="AD3868" s="9" t="s">
        <v>56</v>
      </c>
      <c r="AF3868" s="9" t="s">
        <v>2</v>
      </c>
      <c r="AH3868" s="9" t="s">
        <v>31</v>
      </c>
      <c r="AJ3868" s="9" t="s">
        <v>123</v>
      </c>
    </row>
    <row r="3869" spans="1:46" hidden="1">
      <c r="A3869" s="69" t="s">
        <v>11517</v>
      </c>
      <c r="B3869" s="70" t="s">
        <v>6518</v>
      </c>
      <c r="F3869" s="60">
        <v>20</v>
      </c>
      <c r="G3869" s="40">
        <v>20</v>
      </c>
      <c r="I3869" s="8"/>
      <c r="J3869" s="6"/>
      <c r="K3869" s="64"/>
      <c r="N3869" s="24"/>
      <c r="T3869" s="19" t="s">
        <v>11518</v>
      </c>
      <c r="AA3869" s="3" t="s">
        <v>1628</v>
      </c>
      <c r="AB3869" s="61"/>
      <c r="AD3869" s="9" t="s">
        <v>56</v>
      </c>
      <c r="AF3869" s="9" t="s">
        <v>2</v>
      </c>
      <c r="AH3869" s="9" t="s">
        <v>31</v>
      </c>
      <c r="AJ3869" s="9" t="s">
        <v>123</v>
      </c>
    </row>
    <row r="3870" spans="1:46" hidden="1">
      <c r="A3870" s="69" t="s">
        <v>11519</v>
      </c>
      <c r="B3870" s="70" t="s">
        <v>6521</v>
      </c>
      <c r="F3870" s="60">
        <v>30</v>
      </c>
      <c r="G3870" s="40">
        <v>30</v>
      </c>
      <c r="I3870" s="8"/>
      <c r="J3870" s="6"/>
      <c r="K3870" s="64"/>
      <c r="N3870" s="24"/>
      <c r="T3870" s="19" t="s">
        <v>11520</v>
      </c>
      <c r="AA3870" s="3" t="s">
        <v>1628</v>
      </c>
      <c r="AB3870" s="61"/>
      <c r="AD3870" s="9" t="s">
        <v>56</v>
      </c>
      <c r="AF3870" s="9" t="s">
        <v>2</v>
      </c>
      <c r="AH3870" s="9" t="s">
        <v>31</v>
      </c>
      <c r="AJ3870" s="9" t="s">
        <v>123</v>
      </c>
    </row>
    <row r="3871" spans="1:46" hidden="1">
      <c r="A3871" s="69" t="s">
        <v>11521</v>
      </c>
      <c r="B3871" s="70" t="s">
        <v>6492</v>
      </c>
      <c r="F3871" s="60">
        <v>30</v>
      </c>
      <c r="G3871" s="40">
        <v>30</v>
      </c>
      <c r="I3871" s="8"/>
      <c r="J3871" s="6"/>
      <c r="K3871" s="64"/>
      <c r="N3871" s="24"/>
      <c r="T3871" s="19" t="s">
        <v>11522</v>
      </c>
      <c r="AA3871" s="3" t="s">
        <v>1628</v>
      </c>
      <c r="AB3871" s="61"/>
      <c r="AD3871" s="9" t="s">
        <v>56</v>
      </c>
      <c r="AF3871" s="9" t="s">
        <v>2</v>
      </c>
      <c r="AH3871" s="9" t="s">
        <v>31</v>
      </c>
      <c r="AJ3871" s="9" t="s">
        <v>123</v>
      </c>
    </row>
    <row r="3872" spans="1:46" hidden="1">
      <c r="A3872" s="69" t="s">
        <v>11523</v>
      </c>
      <c r="B3872" s="70" t="s">
        <v>6869</v>
      </c>
      <c r="F3872" s="60">
        <v>30</v>
      </c>
      <c r="G3872" s="40">
        <v>30</v>
      </c>
      <c r="I3872" s="8"/>
      <c r="J3872" s="6"/>
      <c r="K3872" s="64"/>
      <c r="N3872" s="24"/>
      <c r="T3872" s="19" t="s">
        <v>11524</v>
      </c>
      <c r="AA3872" s="3" t="s">
        <v>1628</v>
      </c>
      <c r="AB3872" s="61"/>
      <c r="AD3872" s="9" t="s">
        <v>56</v>
      </c>
      <c r="AF3872" s="9" t="s">
        <v>2</v>
      </c>
      <c r="AH3872" s="9" t="s">
        <v>31</v>
      </c>
      <c r="AJ3872" s="9" t="s">
        <v>123</v>
      </c>
    </row>
    <row r="3873" spans="1:50" hidden="1">
      <c r="A3873" s="69" t="s">
        <v>11525</v>
      </c>
      <c r="B3873" s="70" t="s">
        <v>6495</v>
      </c>
      <c r="F3873" s="60">
        <v>30</v>
      </c>
      <c r="G3873" s="40">
        <v>30</v>
      </c>
      <c r="I3873" s="8"/>
      <c r="J3873" s="6"/>
      <c r="K3873" s="64"/>
      <c r="N3873" s="24"/>
      <c r="T3873" s="19" t="s">
        <v>11526</v>
      </c>
      <c r="AA3873" s="3" t="s">
        <v>1628</v>
      </c>
      <c r="AB3873" s="61"/>
      <c r="AD3873" s="9" t="s">
        <v>56</v>
      </c>
      <c r="AF3873" s="9" t="s">
        <v>2</v>
      </c>
      <c r="AH3873" s="9" t="s">
        <v>31</v>
      </c>
      <c r="AJ3873" s="9" t="s">
        <v>123</v>
      </c>
    </row>
    <row r="3874" spans="1:50" hidden="1">
      <c r="A3874" s="69" t="s">
        <v>11527</v>
      </c>
      <c r="B3874" s="70" t="s">
        <v>11528</v>
      </c>
      <c r="F3874" s="60">
        <v>30</v>
      </c>
      <c r="G3874" s="40">
        <v>30</v>
      </c>
      <c r="I3874" s="8"/>
      <c r="J3874" s="6"/>
      <c r="K3874" s="64"/>
      <c r="N3874" s="24"/>
      <c r="T3874" s="19" t="s">
        <v>11529</v>
      </c>
      <c r="AA3874" s="3" t="s">
        <v>1628</v>
      </c>
      <c r="AB3874" s="61"/>
      <c r="AD3874" s="9" t="s">
        <v>56</v>
      </c>
      <c r="AF3874" s="9" t="s">
        <v>2</v>
      </c>
      <c r="AH3874" s="9" t="s">
        <v>31</v>
      </c>
      <c r="AJ3874" s="9" t="s">
        <v>123</v>
      </c>
    </row>
    <row r="3875" spans="1:50" hidden="1">
      <c r="A3875" s="69" t="s">
        <v>11530</v>
      </c>
      <c r="B3875" s="70" t="s">
        <v>11531</v>
      </c>
      <c r="F3875" s="60">
        <v>313</v>
      </c>
      <c r="G3875" s="40">
        <v>313</v>
      </c>
      <c r="I3875" s="8"/>
      <c r="J3875" s="6"/>
      <c r="K3875" s="64"/>
      <c r="N3875" s="24"/>
      <c r="T3875" s="19" t="s">
        <v>11532</v>
      </c>
      <c r="AA3875" s="3" t="s">
        <v>1628</v>
      </c>
      <c r="AB3875" s="61"/>
      <c r="AD3875" s="9" t="s">
        <v>56</v>
      </c>
      <c r="AF3875" s="9" t="s">
        <v>2</v>
      </c>
      <c r="AH3875" s="9" t="s">
        <v>31</v>
      </c>
      <c r="AJ3875" s="9" t="s">
        <v>123</v>
      </c>
    </row>
    <row r="3876" spans="1:50" hidden="1">
      <c r="A3876" s="69" t="s">
        <v>11533</v>
      </c>
      <c r="B3876" s="70" t="s">
        <v>11534</v>
      </c>
      <c r="F3876" s="60">
        <v>6</v>
      </c>
      <c r="G3876" s="40">
        <v>6</v>
      </c>
      <c r="I3876" s="8"/>
      <c r="J3876" s="6"/>
      <c r="K3876" s="64"/>
      <c r="N3876" s="24"/>
      <c r="T3876" s="19" t="s">
        <v>11535</v>
      </c>
      <c r="AA3876" s="3" t="s">
        <v>1818</v>
      </c>
      <c r="AB3876" s="61"/>
      <c r="AD3876" s="9" t="s">
        <v>56</v>
      </c>
      <c r="AF3876" s="9" t="s">
        <v>13</v>
      </c>
      <c r="AH3876" s="9" t="s">
        <v>41</v>
      </c>
      <c r="AJ3876" s="9" t="s">
        <v>123</v>
      </c>
    </row>
    <row r="3877" spans="1:50" hidden="1">
      <c r="A3877" s="69" t="s">
        <v>11536</v>
      </c>
      <c r="B3877" s="70" t="s">
        <v>11285</v>
      </c>
      <c r="F3877" s="60">
        <v>33</v>
      </c>
      <c r="G3877" s="40">
        <v>33</v>
      </c>
      <c r="I3877" s="8"/>
      <c r="J3877" s="6"/>
      <c r="K3877" s="64"/>
      <c r="N3877" s="24"/>
      <c r="T3877" s="19" t="s">
        <v>11537</v>
      </c>
      <c r="AA3877" s="3" t="s">
        <v>1818</v>
      </c>
      <c r="AB3877" s="61"/>
      <c r="AD3877" s="9" t="s">
        <v>56</v>
      </c>
      <c r="AF3877" s="9" t="s">
        <v>13</v>
      </c>
      <c r="AH3877" s="9" t="s">
        <v>123</v>
      </c>
    </row>
    <row r="3878" spans="1:50" hidden="1">
      <c r="A3878" s="69" t="s">
        <v>11538</v>
      </c>
      <c r="B3878" s="70" t="s">
        <v>11288</v>
      </c>
      <c r="F3878" s="60">
        <v>14</v>
      </c>
      <c r="G3878" s="40">
        <v>14</v>
      </c>
      <c r="I3878" s="8"/>
      <c r="J3878" s="6"/>
      <c r="K3878" s="64"/>
      <c r="N3878" s="24"/>
      <c r="T3878" s="19" t="s">
        <v>11539</v>
      </c>
      <c r="AA3878" s="3" t="s">
        <v>1818</v>
      </c>
      <c r="AB3878" s="61"/>
      <c r="AD3878" s="9" t="s">
        <v>56</v>
      </c>
      <c r="AF3878" s="9" t="s">
        <v>13</v>
      </c>
      <c r="AH3878" s="9" t="s">
        <v>123</v>
      </c>
    </row>
    <row r="3879" spans="1:50" hidden="1">
      <c r="A3879" s="69" t="s">
        <v>11540</v>
      </c>
      <c r="B3879" s="70" t="s">
        <v>11541</v>
      </c>
      <c r="F3879" s="60">
        <v>21</v>
      </c>
      <c r="G3879" s="40">
        <v>21</v>
      </c>
      <c r="I3879" s="8"/>
      <c r="J3879" s="6"/>
      <c r="K3879" s="64"/>
      <c r="N3879" s="24"/>
      <c r="T3879" s="19" t="s">
        <v>11542</v>
      </c>
      <c r="AA3879" s="3" t="s">
        <v>1818</v>
      </c>
      <c r="AB3879" s="61"/>
      <c r="AD3879" s="9" t="s">
        <v>126</v>
      </c>
      <c r="AF3879" s="9" t="s">
        <v>17</v>
      </c>
      <c r="AH3879" s="9" t="s">
        <v>16</v>
      </c>
      <c r="AJ3879" s="9" t="s">
        <v>24</v>
      </c>
      <c r="AL3879" s="9" t="s">
        <v>41</v>
      </c>
      <c r="AN3879" s="9" t="s">
        <v>123</v>
      </c>
    </row>
    <row r="3880" spans="1:50" hidden="1">
      <c r="A3880" s="69" t="s">
        <v>11543</v>
      </c>
      <c r="B3880" s="70" t="s">
        <v>11544</v>
      </c>
      <c r="F3880" s="60">
        <v>21</v>
      </c>
      <c r="G3880" s="40">
        <v>21</v>
      </c>
      <c r="I3880" s="8"/>
      <c r="J3880" s="6"/>
      <c r="K3880" s="64"/>
      <c r="N3880" s="24"/>
      <c r="T3880" s="19" t="s">
        <v>11545</v>
      </c>
      <c r="AA3880" s="3" t="s">
        <v>1818</v>
      </c>
      <c r="AB3880" s="61"/>
      <c r="AD3880" s="9" t="s">
        <v>126</v>
      </c>
      <c r="AF3880" s="9" t="s">
        <v>11</v>
      </c>
      <c r="AH3880" s="9" t="s">
        <v>16</v>
      </c>
      <c r="AJ3880" s="9" t="s">
        <v>24</v>
      </c>
      <c r="AL3880" s="9" t="s">
        <v>16</v>
      </c>
      <c r="AN3880" s="9" t="s">
        <v>41</v>
      </c>
      <c r="AP3880" s="9" t="s">
        <v>123</v>
      </c>
    </row>
    <row r="3881" spans="1:50" hidden="1">
      <c r="A3881" s="69" t="s">
        <v>11546</v>
      </c>
      <c r="B3881" s="70" t="s">
        <v>10551</v>
      </c>
      <c r="F3881" s="60">
        <v>160</v>
      </c>
      <c r="G3881" s="40">
        <v>160</v>
      </c>
      <c r="I3881" s="8"/>
      <c r="J3881" s="6"/>
      <c r="K3881" s="64"/>
      <c r="N3881" s="24"/>
      <c r="T3881" s="19" t="s">
        <v>11547</v>
      </c>
      <c r="AA3881" s="3" t="s">
        <v>1818</v>
      </c>
      <c r="AB3881" s="61"/>
      <c r="AD3881" s="9" t="s">
        <v>56</v>
      </c>
      <c r="AF3881" s="9" t="s">
        <v>26</v>
      </c>
      <c r="AH3881" s="9" t="s">
        <v>31</v>
      </c>
      <c r="AJ3881" s="9" t="s">
        <v>123</v>
      </c>
    </row>
    <row r="3882" spans="1:50" hidden="1">
      <c r="A3882" s="69" t="s">
        <v>11549</v>
      </c>
      <c r="B3882" s="70" t="s">
        <v>199</v>
      </c>
      <c r="F3882" s="60">
        <v>252</v>
      </c>
      <c r="G3882" s="40">
        <v>252</v>
      </c>
      <c r="I3882" s="8"/>
      <c r="J3882" s="6"/>
      <c r="K3882" s="64"/>
      <c r="N3882" s="24"/>
      <c r="T3882" s="19" t="s">
        <v>11550</v>
      </c>
      <c r="AA3882" s="3" t="s">
        <v>1980</v>
      </c>
      <c r="AB3882" s="61"/>
      <c r="AD3882" s="9" t="s">
        <v>56</v>
      </c>
      <c r="AF3882" s="9" t="s">
        <v>2</v>
      </c>
    </row>
    <row r="3883" spans="1:50" hidden="1">
      <c r="A3883" s="69" t="s">
        <v>11551</v>
      </c>
      <c r="B3883" s="70" t="s">
        <v>199</v>
      </c>
      <c r="F3883" s="60">
        <v>252</v>
      </c>
      <c r="G3883" s="40">
        <v>252</v>
      </c>
      <c r="I3883" s="8"/>
      <c r="J3883" s="6"/>
      <c r="K3883" s="64"/>
      <c r="N3883" s="24"/>
      <c r="T3883" s="19" t="s">
        <v>11552</v>
      </c>
      <c r="AA3883" s="3" t="s">
        <v>1980</v>
      </c>
      <c r="AB3883" s="61"/>
      <c r="AD3883" s="9" t="s">
        <v>56</v>
      </c>
      <c r="AF3883" s="9" t="s">
        <v>2</v>
      </c>
    </row>
    <row r="3884" spans="1:50" hidden="1">
      <c r="A3884" s="69" t="s">
        <v>11553</v>
      </c>
      <c r="B3884" s="70" t="s">
        <v>11554</v>
      </c>
      <c r="F3884" s="60">
        <v>2</v>
      </c>
      <c r="G3884" s="40">
        <v>2</v>
      </c>
      <c r="I3884" s="8"/>
      <c r="J3884" s="6"/>
      <c r="K3884" s="64"/>
      <c r="N3884" s="24"/>
      <c r="Q3884" s="8" t="s">
        <v>11555</v>
      </c>
      <c r="T3884" s="19" t="s">
        <v>11556</v>
      </c>
      <c r="AA3884" s="3" t="s">
        <v>1873</v>
      </c>
      <c r="AB3884" s="61"/>
      <c r="AD3884" s="9" t="s">
        <v>126</v>
      </c>
      <c r="AF3884" s="9" t="s">
        <v>11</v>
      </c>
      <c r="AH3884" s="9" t="s">
        <v>2</v>
      </c>
      <c r="AJ3884" s="9" t="s">
        <v>31</v>
      </c>
      <c r="AL3884" s="9" t="s">
        <v>16</v>
      </c>
      <c r="AN3884" s="9" t="s">
        <v>40</v>
      </c>
      <c r="AP3884" s="9" t="s">
        <v>106</v>
      </c>
      <c r="AR3884" s="9" t="s">
        <v>24</v>
      </c>
      <c r="AT3884" s="9" t="s">
        <v>48</v>
      </c>
      <c r="AV3884" s="9" t="s">
        <v>13</v>
      </c>
      <c r="AX3884" s="9" t="s">
        <v>123</v>
      </c>
    </row>
    <row r="3885" spans="1:50" hidden="1">
      <c r="A3885" s="69" t="s">
        <v>11557</v>
      </c>
      <c r="B3885" s="70" t="s">
        <v>11558</v>
      </c>
      <c r="F3885" s="60">
        <v>12</v>
      </c>
      <c r="G3885" s="40">
        <v>12</v>
      </c>
      <c r="I3885" s="8"/>
      <c r="J3885" s="6"/>
      <c r="K3885" s="64"/>
      <c r="N3885" s="24"/>
      <c r="T3885" s="19" t="s">
        <v>11559</v>
      </c>
      <c r="AA3885" s="3" t="s">
        <v>94</v>
      </c>
      <c r="AB3885" s="61"/>
      <c r="AD3885" s="9" t="s">
        <v>56</v>
      </c>
      <c r="AF3885" s="9" t="s">
        <v>13</v>
      </c>
      <c r="AH3885" s="9" t="s">
        <v>123</v>
      </c>
    </row>
    <row r="3886" spans="1:50" hidden="1">
      <c r="A3886" s="69" t="s">
        <v>11560</v>
      </c>
      <c r="B3886" s="70" t="s">
        <v>11561</v>
      </c>
      <c r="F3886" s="60">
        <v>1</v>
      </c>
      <c r="G3886" s="40">
        <v>1</v>
      </c>
      <c r="I3886" s="8"/>
      <c r="J3886" s="6"/>
      <c r="K3886" s="64"/>
      <c r="N3886" s="24"/>
      <c r="T3886" s="19" t="s">
        <v>11562</v>
      </c>
      <c r="AA3886" s="3" t="s">
        <v>94</v>
      </c>
      <c r="AB3886" s="61"/>
      <c r="AD3886" s="9" t="s">
        <v>56</v>
      </c>
      <c r="AF3886" s="9" t="s">
        <v>13</v>
      </c>
      <c r="AH3886" s="9" t="s">
        <v>123</v>
      </c>
    </row>
    <row r="3887" spans="1:50" hidden="1">
      <c r="A3887" s="69" t="s">
        <v>11563</v>
      </c>
      <c r="B3887" s="70" t="s">
        <v>11564</v>
      </c>
      <c r="F3887" s="60">
        <v>1</v>
      </c>
      <c r="G3887" s="40">
        <v>1</v>
      </c>
      <c r="I3887" s="8"/>
      <c r="J3887" s="6"/>
      <c r="K3887" s="64"/>
      <c r="N3887" s="24"/>
      <c r="T3887" s="19" t="s">
        <v>11565</v>
      </c>
      <c r="AA3887" s="3" t="s">
        <v>94</v>
      </c>
      <c r="AB3887" s="61"/>
      <c r="AD3887" s="9" t="s">
        <v>56</v>
      </c>
      <c r="AF3887" s="9" t="s">
        <v>13</v>
      </c>
      <c r="AH3887" s="9" t="s">
        <v>123</v>
      </c>
    </row>
    <row r="3888" spans="1:50" hidden="1">
      <c r="A3888" s="69" t="s">
        <v>11566</v>
      </c>
      <c r="B3888" s="70" t="s">
        <v>1140</v>
      </c>
      <c r="F3888" s="60">
        <v>840</v>
      </c>
      <c r="G3888" s="40">
        <v>840</v>
      </c>
      <c r="I3888" s="8"/>
      <c r="J3888" s="6"/>
      <c r="K3888" s="64"/>
      <c r="N3888" s="24"/>
      <c r="Q3888" s="8" t="s">
        <v>9815</v>
      </c>
      <c r="T3888" s="19" t="s">
        <v>11567</v>
      </c>
      <c r="AA3888" s="3" t="s">
        <v>2889</v>
      </c>
      <c r="AB3888" s="61"/>
      <c r="AD3888" s="9" t="s">
        <v>56</v>
      </c>
      <c r="AF3888" s="9" t="s">
        <v>82</v>
      </c>
      <c r="AH3888" s="9" t="s">
        <v>31</v>
      </c>
      <c r="AJ3888" s="9" t="s">
        <v>9</v>
      </c>
      <c r="AL3888" s="9" t="s">
        <v>106</v>
      </c>
      <c r="AN3888" s="9" t="s">
        <v>48</v>
      </c>
      <c r="AP3888" s="9" t="s">
        <v>13</v>
      </c>
      <c r="AR3888" s="9" t="s">
        <v>123</v>
      </c>
    </row>
    <row r="3889" spans="1:46" hidden="1">
      <c r="A3889" s="69" t="s">
        <v>11568</v>
      </c>
      <c r="B3889" s="70" t="s">
        <v>11569</v>
      </c>
      <c r="F3889" s="60">
        <v>29</v>
      </c>
      <c r="G3889" s="40">
        <v>29</v>
      </c>
      <c r="I3889" s="8"/>
      <c r="J3889" s="6"/>
      <c r="K3889" s="64"/>
      <c r="N3889" s="24"/>
      <c r="T3889" s="19" t="s">
        <v>11570</v>
      </c>
      <c r="AA3889" s="3" t="s">
        <v>7040</v>
      </c>
      <c r="AB3889" s="61"/>
      <c r="AD3889" s="9" t="s">
        <v>56</v>
      </c>
      <c r="AF3889" s="9" t="s">
        <v>44</v>
      </c>
      <c r="AH3889" s="9" t="s">
        <v>123</v>
      </c>
    </row>
    <row r="3890" spans="1:46" hidden="1">
      <c r="A3890" s="69" t="s">
        <v>11571</v>
      </c>
      <c r="B3890" s="70" t="s">
        <v>11572</v>
      </c>
      <c r="F3890" s="60">
        <v>28</v>
      </c>
      <c r="G3890" s="40">
        <v>28</v>
      </c>
      <c r="I3890" s="8"/>
      <c r="J3890" s="6"/>
      <c r="K3890" s="64"/>
      <c r="N3890" s="24"/>
      <c r="T3890" s="19" t="s">
        <v>11573</v>
      </c>
      <c r="AA3890" s="3" t="s">
        <v>7040</v>
      </c>
      <c r="AB3890" s="61"/>
      <c r="AD3890" s="9" t="s">
        <v>56</v>
      </c>
      <c r="AF3890" s="9" t="s">
        <v>44</v>
      </c>
      <c r="AH3890" s="9" t="s">
        <v>123</v>
      </c>
    </row>
    <row r="3891" spans="1:46" hidden="1">
      <c r="A3891" s="69" t="s">
        <v>11574</v>
      </c>
      <c r="B3891" s="70" t="s">
        <v>11575</v>
      </c>
      <c r="F3891" s="60">
        <v>29</v>
      </c>
      <c r="G3891" s="40">
        <v>29</v>
      </c>
      <c r="I3891" s="8"/>
      <c r="J3891" s="6"/>
      <c r="K3891" s="64"/>
      <c r="N3891" s="24"/>
      <c r="T3891" s="19" t="s">
        <v>11576</v>
      </c>
      <c r="AA3891" s="3" t="s">
        <v>7040</v>
      </c>
      <c r="AB3891" s="61"/>
      <c r="AD3891" s="9" t="s">
        <v>56</v>
      </c>
      <c r="AF3891" s="9" t="s">
        <v>44</v>
      </c>
      <c r="AH3891" s="9" t="s">
        <v>123</v>
      </c>
    </row>
    <row r="3892" spans="1:46" hidden="1">
      <c r="A3892" s="69" t="s">
        <v>11577</v>
      </c>
      <c r="B3892" s="70" t="s">
        <v>9636</v>
      </c>
      <c r="F3892" s="60">
        <v>20</v>
      </c>
      <c r="G3892" s="40">
        <v>20</v>
      </c>
      <c r="I3892" s="8"/>
      <c r="J3892" s="6"/>
      <c r="K3892" s="64"/>
      <c r="N3892" s="24"/>
      <c r="T3892" s="19" t="s">
        <v>11578</v>
      </c>
      <c r="AA3892" s="3" t="s">
        <v>1628</v>
      </c>
      <c r="AB3892" s="61"/>
      <c r="AD3892" s="9" t="s">
        <v>56</v>
      </c>
      <c r="AF3892" s="9" t="s">
        <v>13</v>
      </c>
      <c r="AH3892" s="9" t="s">
        <v>123</v>
      </c>
    </row>
    <row r="3893" spans="1:46" hidden="1">
      <c r="A3893" s="69" t="s">
        <v>11579</v>
      </c>
      <c r="B3893" s="70" t="s">
        <v>7735</v>
      </c>
      <c r="F3893" s="60">
        <v>504</v>
      </c>
      <c r="G3893" s="40">
        <v>504</v>
      </c>
      <c r="I3893" s="8"/>
      <c r="J3893" s="6"/>
      <c r="K3893" s="64"/>
      <c r="N3893" s="24"/>
      <c r="T3893" s="19" t="s">
        <v>11580</v>
      </c>
      <c r="AA3893" s="3" t="s">
        <v>1744</v>
      </c>
      <c r="AB3893" s="61"/>
      <c r="AD3893" s="9" t="s">
        <v>56</v>
      </c>
      <c r="AF3893" s="9" t="s">
        <v>82</v>
      </c>
      <c r="AH3893" s="9" t="s">
        <v>31</v>
      </c>
      <c r="AJ3893" s="9" t="s">
        <v>123</v>
      </c>
    </row>
    <row r="3894" spans="1:46" hidden="1">
      <c r="A3894" s="69" t="s">
        <v>11581</v>
      </c>
      <c r="B3894" s="70" t="s">
        <v>199</v>
      </c>
      <c r="F3894" s="60">
        <v>252</v>
      </c>
      <c r="G3894" s="40">
        <v>252</v>
      </c>
      <c r="I3894" s="8"/>
      <c r="J3894" s="6"/>
      <c r="K3894" s="64"/>
      <c r="N3894" s="24"/>
      <c r="T3894" s="19" t="s">
        <v>11582</v>
      </c>
      <c r="AA3894" s="3" t="s">
        <v>1980</v>
      </c>
      <c r="AB3894" s="61"/>
      <c r="AD3894" s="9" t="s">
        <v>56</v>
      </c>
      <c r="AF3894" s="9" t="s">
        <v>2</v>
      </c>
    </row>
    <row r="3895" spans="1:46" hidden="1">
      <c r="A3895" s="69" t="s">
        <v>11583</v>
      </c>
      <c r="B3895" s="70" t="s">
        <v>199</v>
      </c>
      <c r="F3895" s="60">
        <v>252</v>
      </c>
      <c r="G3895" s="40">
        <v>252</v>
      </c>
      <c r="I3895" s="8"/>
      <c r="J3895" s="6"/>
      <c r="K3895" s="64"/>
      <c r="N3895" s="24"/>
      <c r="T3895" s="19" t="s">
        <v>11584</v>
      </c>
      <c r="AA3895" s="3" t="s">
        <v>1980</v>
      </c>
      <c r="AB3895" s="61"/>
      <c r="AD3895" s="9" t="s">
        <v>56</v>
      </c>
      <c r="AF3895" s="9" t="s">
        <v>2</v>
      </c>
    </row>
    <row r="3896" spans="1:46" hidden="1">
      <c r="A3896" s="69" t="s">
        <v>11585</v>
      </c>
      <c r="B3896" s="70" t="s">
        <v>199</v>
      </c>
      <c r="F3896" s="60">
        <v>252</v>
      </c>
      <c r="G3896" s="40">
        <v>252</v>
      </c>
      <c r="I3896" s="8"/>
      <c r="J3896" s="6"/>
      <c r="K3896" s="64"/>
      <c r="N3896" s="24"/>
      <c r="T3896" s="19" t="s">
        <v>11586</v>
      </c>
      <c r="AA3896" s="3" t="s">
        <v>1980</v>
      </c>
      <c r="AB3896" s="61"/>
      <c r="AD3896" s="9" t="s">
        <v>56</v>
      </c>
      <c r="AF3896" s="9" t="s">
        <v>2</v>
      </c>
    </row>
    <row r="3897" spans="1:46" hidden="1">
      <c r="A3897" s="69" t="s">
        <v>11587</v>
      </c>
      <c r="B3897" s="70" t="s">
        <v>5476</v>
      </c>
      <c r="F3897" s="60">
        <v>2</v>
      </c>
      <c r="G3897" s="40">
        <v>2</v>
      </c>
      <c r="I3897" s="8"/>
      <c r="J3897" s="6"/>
      <c r="K3897" s="64"/>
      <c r="N3897" s="24"/>
      <c r="Q3897" s="8" t="s">
        <v>5477</v>
      </c>
      <c r="T3897" s="19" t="s">
        <v>11588</v>
      </c>
      <c r="AA3897" s="3" t="s">
        <v>2576</v>
      </c>
      <c r="AB3897" s="61"/>
      <c r="AD3897" s="9" t="s">
        <v>126</v>
      </c>
      <c r="AF3897" s="9" t="s">
        <v>11</v>
      </c>
      <c r="AH3897" s="9" t="s">
        <v>84</v>
      </c>
      <c r="AJ3897" s="9" t="s">
        <v>82</v>
      </c>
      <c r="AL3897" s="9" t="s">
        <v>16</v>
      </c>
      <c r="AN3897" s="9" t="s">
        <v>49</v>
      </c>
      <c r="AP3897" s="9" t="s">
        <v>7</v>
      </c>
      <c r="AR3897" s="9" t="s">
        <v>13</v>
      </c>
      <c r="AT3897" s="9" t="s">
        <v>123</v>
      </c>
    </row>
    <row r="3898" spans="1:46" hidden="1">
      <c r="A3898" s="69" t="s">
        <v>11589</v>
      </c>
      <c r="B3898" s="70" t="s">
        <v>10398</v>
      </c>
      <c r="F3898" s="60">
        <v>3</v>
      </c>
      <c r="G3898" s="40">
        <v>3</v>
      </c>
      <c r="I3898" s="8"/>
      <c r="J3898" s="6"/>
      <c r="K3898" s="64"/>
      <c r="N3898" s="24"/>
      <c r="T3898" s="19" t="s">
        <v>11590</v>
      </c>
      <c r="AA3898" s="3" t="s">
        <v>10399</v>
      </c>
      <c r="AB3898" s="61"/>
      <c r="AD3898" s="9" t="s">
        <v>56</v>
      </c>
      <c r="AF3898" s="9" t="s">
        <v>13</v>
      </c>
      <c r="AH3898" s="9" t="s">
        <v>123</v>
      </c>
    </row>
    <row r="3899" spans="1:46" hidden="1">
      <c r="A3899" s="69" t="s">
        <v>11591</v>
      </c>
      <c r="B3899" s="70" t="s">
        <v>10434</v>
      </c>
      <c r="F3899" s="60">
        <v>3</v>
      </c>
      <c r="G3899" s="40">
        <v>3</v>
      </c>
      <c r="I3899" s="8"/>
      <c r="J3899" s="6"/>
      <c r="K3899" s="64"/>
      <c r="N3899" s="24"/>
      <c r="T3899" s="19" t="s">
        <v>11592</v>
      </c>
      <c r="AA3899" s="3" t="s">
        <v>10399</v>
      </c>
      <c r="AB3899" s="61"/>
      <c r="AD3899" s="9" t="s">
        <v>56</v>
      </c>
      <c r="AF3899" s="9" t="s">
        <v>13</v>
      </c>
      <c r="AH3899" s="9" t="s">
        <v>123</v>
      </c>
    </row>
    <row r="3900" spans="1:46" hidden="1">
      <c r="A3900" s="69" t="s">
        <v>11593</v>
      </c>
      <c r="B3900" s="70" t="s">
        <v>10402</v>
      </c>
      <c r="F3900" s="60">
        <v>3</v>
      </c>
      <c r="G3900" s="40">
        <v>3</v>
      </c>
      <c r="I3900" s="8"/>
      <c r="J3900" s="6"/>
      <c r="K3900" s="64"/>
      <c r="N3900" s="24"/>
      <c r="T3900" s="19" t="s">
        <v>11594</v>
      </c>
      <c r="AA3900" s="3" t="s">
        <v>10399</v>
      </c>
      <c r="AB3900" s="61"/>
      <c r="AD3900" s="9" t="s">
        <v>56</v>
      </c>
      <c r="AF3900" s="9" t="s">
        <v>13</v>
      </c>
      <c r="AH3900" s="9" t="s">
        <v>123</v>
      </c>
    </row>
    <row r="3901" spans="1:46" hidden="1">
      <c r="A3901" s="69" t="s">
        <v>11595</v>
      </c>
      <c r="B3901" s="70" t="s">
        <v>10437</v>
      </c>
      <c r="F3901" s="60">
        <v>3</v>
      </c>
      <c r="G3901" s="40">
        <v>3</v>
      </c>
      <c r="I3901" s="8"/>
      <c r="J3901" s="6"/>
      <c r="K3901" s="64"/>
      <c r="N3901" s="24"/>
      <c r="T3901" s="19" t="s">
        <v>11596</v>
      </c>
      <c r="AA3901" s="3" t="s">
        <v>10399</v>
      </c>
      <c r="AB3901" s="61"/>
      <c r="AD3901" s="9" t="s">
        <v>56</v>
      </c>
      <c r="AF3901" s="9" t="s">
        <v>13</v>
      </c>
      <c r="AH3901" s="9" t="s">
        <v>123</v>
      </c>
    </row>
    <row r="3902" spans="1:46" hidden="1">
      <c r="A3902" s="69" t="s">
        <v>11597</v>
      </c>
      <c r="B3902" s="70" t="s">
        <v>11598</v>
      </c>
      <c r="F3902" s="60">
        <v>7</v>
      </c>
      <c r="G3902" s="40">
        <v>7</v>
      </c>
      <c r="I3902" s="8"/>
      <c r="J3902" s="6"/>
      <c r="K3902" s="64"/>
      <c r="N3902" s="24"/>
      <c r="T3902" s="19" t="s">
        <v>11599</v>
      </c>
      <c r="AA3902" s="3" t="s">
        <v>1635</v>
      </c>
      <c r="AB3902" s="61"/>
      <c r="AD3902" s="9" t="s">
        <v>56</v>
      </c>
      <c r="AF3902" s="9" t="s">
        <v>13</v>
      </c>
      <c r="AH3902" s="9" t="s">
        <v>123</v>
      </c>
    </row>
    <row r="3903" spans="1:46" hidden="1">
      <c r="A3903" s="69" t="s">
        <v>11600</v>
      </c>
      <c r="B3903" s="70" t="s">
        <v>11601</v>
      </c>
      <c r="F3903" s="60">
        <v>10</v>
      </c>
      <c r="G3903" s="40">
        <v>10</v>
      </c>
      <c r="I3903" s="8"/>
      <c r="J3903" s="6"/>
      <c r="K3903" s="64"/>
      <c r="N3903" s="24"/>
      <c r="T3903" s="19" t="s">
        <v>11602</v>
      </c>
      <c r="AA3903" s="3" t="s">
        <v>3819</v>
      </c>
      <c r="AB3903" s="61"/>
      <c r="AD3903" s="9" t="s">
        <v>56</v>
      </c>
      <c r="AF3903" s="9" t="s">
        <v>2</v>
      </c>
      <c r="AH3903" s="9" t="s">
        <v>31</v>
      </c>
      <c r="AJ3903" s="9" t="s">
        <v>142</v>
      </c>
      <c r="AL3903" s="9" t="s">
        <v>13</v>
      </c>
      <c r="AN3903" s="9" t="s">
        <v>24</v>
      </c>
      <c r="AP3903" s="9" t="s">
        <v>123</v>
      </c>
    </row>
    <row r="3904" spans="1:46" hidden="1">
      <c r="A3904" s="69" t="s">
        <v>11603</v>
      </c>
      <c r="B3904" s="70" t="s">
        <v>7563</v>
      </c>
      <c r="F3904" s="60">
        <v>50</v>
      </c>
      <c r="G3904" s="40">
        <v>50</v>
      </c>
      <c r="I3904" s="8"/>
      <c r="J3904" s="6"/>
      <c r="K3904" s="64"/>
      <c r="N3904" s="24"/>
      <c r="T3904" s="19" t="s">
        <v>11604</v>
      </c>
      <c r="AA3904" s="3" t="s">
        <v>10</v>
      </c>
      <c r="AB3904" s="61"/>
      <c r="AD3904" s="9" t="s">
        <v>56</v>
      </c>
      <c r="AF3904" s="9" t="s">
        <v>44</v>
      </c>
      <c r="AH3904" s="9" t="s">
        <v>123</v>
      </c>
    </row>
    <row r="3905" spans="1:58" hidden="1">
      <c r="A3905" s="69" t="s">
        <v>11605</v>
      </c>
      <c r="B3905" s="70" t="s">
        <v>11606</v>
      </c>
      <c r="F3905" s="60">
        <v>10</v>
      </c>
      <c r="G3905" s="40">
        <v>10</v>
      </c>
      <c r="I3905" s="8"/>
      <c r="J3905" s="6"/>
      <c r="K3905" s="64"/>
      <c r="N3905" s="24"/>
      <c r="T3905" s="19" t="s">
        <v>11607</v>
      </c>
      <c r="AA3905" s="3" t="s">
        <v>2623</v>
      </c>
      <c r="AB3905" s="61"/>
      <c r="AD3905" s="9" t="s">
        <v>56</v>
      </c>
      <c r="AF3905" s="9" t="s">
        <v>13</v>
      </c>
      <c r="AH3905" s="9" t="s">
        <v>123</v>
      </c>
    </row>
    <row r="3906" spans="1:58" hidden="1">
      <c r="A3906" s="69" t="s">
        <v>11608</v>
      </c>
      <c r="B3906" s="70" t="s">
        <v>11609</v>
      </c>
      <c r="F3906" s="60">
        <v>11</v>
      </c>
      <c r="G3906" s="40">
        <v>11</v>
      </c>
      <c r="I3906" s="8"/>
      <c r="J3906" s="6"/>
      <c r="K3906" s="64"/>
      <c r="N3906" s="24"/>
      <c r="T3906" s="19" t="s">
        <v>11610</v>
      </c>
      <c r="AA3906" s="3" t="s">
        <v>2623</v>
      </c>
      <c r="AB3906" s="61"/>
      <c r="AD3906" s="9" t="s">
        <v>56</v>
      </c>
      <c r="AF3906" s="9" t="s">
        <v>13</v>
      </c>
      <c r="AH3906" s="9" t="s">
        <v>123</v>
      </c>
    </row>
    <row r="3907" spans="1:58" hidden="1">
      <c r="A3907" s="69" t="s">
        <v>11611</v>
      </c>
      <c r="B3907" s="70" t="s">
        <v>11612</v>
      </c>
      <c r="F3907" s="60">
        <v>5</v>
      </c>
      <c r="G3907" s="40">
        <v>5</v>
      </c>
      <c r="I3907" s="8"/>
      <c r="J3907" s="6"/>
      <c r="K3907" s="64"/>
      <c r="N3907" s="24"/>
      <c r="Q3907" s="8" t="s">
        <v>11613</v>
      </c>
      <c r="AA3907" s="3" t="s">
        <v>2963</v>
      </c>
      <c r="AB3907" s="61"/>
      <c r="AD3907" s="9" t="s">
        <v>126</v>
      </c>
      <c r="AF3907" s="9" t="s">
        <v>11</v>
      </c>
      <c r="AH3907" s="9" t="s">
        <v>21</v>
      </c>
      <c r="AJ3907" s="9" t="s">
        <v>39</v>
      </c>
      <c r="AL3907" s="9" t="s">
        <v>106</v>
      </c>
      <c r="AN3907" s="9" t="s">
        <v>253</v>
      </c>
      <c r="AP3907" s="9" t="s">
        <v>6</v>
      </c>
    </row>
    <row r="3908" spans="1:58" hidden="1">
      <c r="A3908" s="69" t="s">
        <v>11614</v>
      </c>
      <c r="B3908" s="70" t="s">
        <v>6458</v>
      </c>
      <c r="F3908" s="60">
        <v>5</v>
      </c>
      <c r="G3908" s="40">
        <v>0</v>
      </c>
      <c r="I3908" s="8"/>
      <c r="J3908" s="6"/>
      <c r="K3908" s="64"/>
      <c r="N3908" s="24"/>
      <c r="Q3908" s="8" t="s">
        <v>6459</v>
      </c>
      <c r="T3908" s="19" t="s">
        <v>11615</v>
      </c>
      <c r="AA3908" s="3" t="s">
        <v>1804</v>
      </c>
      <c r="AB3908" s="61"/>
      <c r="AD3908" s="9" t="s">
        <v>126</v>
      </c>
      <c r="AF3908" s="9" t="s">
        <v>72</v>
      </c>
      <c r="AH3908" s="9" t="s">
        <v>26</v>
      </c>
      <c r="AJ3908" s="9" t="s">
        <v>16</v>
      </c>
      <c r="AL3908" s="9" t="s">
        <v>49</v>
      </c>
      <c r="AN3908" s="9" t="s">
        <v>22</v>
      </c>
      <c r="AP3908" s="9">
        <v>0</v>
      </c>
      <c r="AR3908" s="9" t="s">
        <v>37</v>
      </c>
      <c r="AT3908" s="9" t="s">
        <v>41</v>
      </c>
      <c r="AV3908" s="9" t="s">
        <v>123</v>
      </c>
    </row>
    <row r="3909" spans="1:58" hidden="1">
      <c r="A3909" s="69" t="s">
        <v>11616</v>
      </c>
      <c r="B3909" s="70" t="s">
        <v>11617</v>
      </c>
      <c r="F3909" s="60">
        <v>2</v>
      </c>
      <c r="G3909" s="40">
        <v>2</v>
      </c>
      <c r="I3909" s="8"/>
      <c r="J3909" s="6"/>
      <c r="K3909" s="64"/>
      <c r="N3909" s="24"/>
      <c r="Q3909" s="8" t="s">
        <v>11618</v>
      </c>
      <c r="T3909" s="19" t="s">
        <v>11619</v>
      </c>
      <c r="AA3909" s="3" t="s">
        <v>5070</v>
      </c>
      <c r="AB3909" s="61"/>
      <c r="AD3909" s="9" t="s">
        <v>126</v>
      </c>
      <c r="AF3909" s="9" t="s">
        <v>19</v>
      </c>
      <c r="AH3909" s="9" t="s">
        <v>72</v>
      </c>
      <c r="AJ3909" s="9" t="s">
        <v>84</v>
      </c>
      <c r="AL3909" s="9" t="s">
        <v>11</v>
      </c>
      <c r="AN3909" s="9" t="s">
        <v>16</v>
      </c>
      <c r="AP3909" s="9" t="s">
        <v>17</v>
      </c>
      <c r="AR3909" s="9" t="s">
        <v>32</v>
      </c>
      <c r="AT3909" s="9" t="s">
        <v>1527</v>
      </c>
      <c r="AV3909" s="9" t="s">
        <v>63</v>
      </c>
      <c r="AX3909" s="9" t="s">
        <v>53</v>
      </c>
      <c r="AZ3909" s="9" t="s">
        <v>51</v>
      </c>
      <c r="BB3909" s="9" t="s">
        <v>7</v>
      </c>
      <c r="BD3909" s="9" t="s">
        <v>66</v>
      </c>
      <c r="BF3909" s="9" t="s">
        <v>123</v>
      </c>
    </row>
    <row r="3910" spans="1:58" hidden="1">
      <c r="A3910" s="69" t="s">
        <v>11620</v>
      </c>
      <c r="B3910" s="70" t="s">
        <v>11621</v>
      </c>
      <c r="F3910" s="60">
        <v>2</v>
      </c>
      <c r="G3910" s="40">
        <v>2</v>
      </c>
      <c r="I3910" s="8"/>
      <c r="J3910" s="6"/>
      <c r="K3910" s="64"/>
      <c r="N3910" s="24"/>
      <c r="Q3910" s="8" t="s">
        <v>11622</v>
      </c>
      <c r="T3910" s="19" t="s">
        <v>11623</v>
      </c>
      <c r="AA3910" s="3" t="s">
        <v>5070</v>
      </c>
      <c r="AB3910" s="61"/>
      <c r="AD3910" s="9" t="s">
        <v>126</v>
      </c>
      <c r="AF3910" s="9" t="s">
        <v>11</v>
      </c>
      <c r="AH3910" s="9" t="s">
        <v>16</v>
      </c>
      <c r="AJ3910" s="9" t="s">
        <v>24</v>
      </c>
      <c r="AL3910" s="9" t="s">
        <v>40</v>
      </c>
      <c r="AN3910" s="9" t="s">
        <v>106</v>
      </c>
      <c r="AP3910" s="9" t="s">
        <v>50</v>
      </c>
      <c r="AR3910" s="9" t="s">
        <v>123</v>
      </c>
    </row>
    <row r="3911" spans="1:58" hidden="1">
      <c r="A3911" s="69" t="s">
        <v>11624</v>
      </c>
      <c r="B3911" s="70" t="s">
        <v>7276</v>
      </c>
      <c r="F3911" s="60">
        <v>936</v>
      </c>
      <c r="G3911" s="40">
        <v>936</v>
      </c>
      <c r="I3911" s="8"/>
      <c r="J3911" s="6"/>
      <c r="K3911" s="64"/>
      <c r="N3911" s="24"/>
      <c r="T3911" s="19" t="s">
        <v>11625</v>
      </c>
      <c r="AA3911" s="3" t="s">
        <v>1818</v>
      </c>
      <c r="AB3911" s="61"/>
      <c r="AD3911" s="9" t="s">
        <v>56</v>
      </c>
      <c r="AF3911" s="9" t="s">
        <v>2</v>
      </c>
      <c r="AH3911" s="9" t="s">
        <v>123</v>
      </c>
    </row>
    <row r="3912" spans="1:58" hidden="1">
      <c r="A3912" s="69" t="s">
        <v>11626</v>
      </c>
      <c r="B3912" s="70" t="s">
        <v>7276</v>
      </c>
      <c r="F3912" s="60">
        <v>900</v>
      </c>
      <c r="G3912" s="40">
        <v>900</v>
      </c>
      <c r="I3912" s="8"/>
      <c r="J3912" s="6"/>
      <c r="K3912" s="64"/>
      <c r="N3912" s="24"/>
      <c r="T3912" s="19" t="s">
        <v>11627</v>
      </c>
      <c r="AA3912" s="3" t="s">
        <v>1818</v>
      </c>
      <c r="AB3912" s="61"/>
      <c r="AD3912" s="9" t="s">
        <v>56</v>
      </c>
      <c r="AF3912" s="9" t="s">
        <v>2</v>
      </c>
      <c r="AH3912" s="9" t="s">
        <v>123</v>
      </c>
    </row>
    <row r="3913" spans="1:58" hidden="1">
      <c r="A3913" s="69" t="s">
        <v>11628</v>
      </c>
      <c r="B3913" s="70" t="s">
        <v>1071</v>
      </c>
      <c r="F3913" s="60">
        <v>301</v>
      </c>
      <c r="G3913" s="40">
        <v>301</v>
      </c>
      <c r="I3913" s="8"/>
      <c r="J3913" s="6"/>
      <c r="K3913" s="64"/>
      <c r="N3913" s="24"/>
      <c r="T3913" s="19" t="s">
        <v>11629</v>
      </c>
      <c r="AA3913" s="3" t="s">
        <v>1761</v>
      </c>
      <c r="AB3913" s="61"/>
      <c r="AD3913" s="9" t="s">
        <v>56</v>
      </c>
      <c r="AF3913" s="9" t="s">
        <v>13</v>
      </c>
      <c r="AH3913" s="9" t="s">
        <v>123</v>
      </c>
    </row>
    <row r="3914" spans="1:58" hidden="1">
      <c r="A3914" s="69" t="s">
        <v>11630</v>
      </c>
      <c r="B3914" s="70" t="s">
        <v>11631</v>
      </c>
      <c r="F3914" s="60">
        <v>40</v>
      </c>
      <c r="G3914" s="40">
        <v>40</v>
      </c>
      <c r="I3914" s="8"/>
      <c r="J3914" s="6"/>
      <c r="K3914" s="64"/>
      <c r="N3914" s="24"/>
      <c r="T3914" s="19" t="s">
        <v>11632</v>
      </c>
      <c r="AA3914" s="3" t="s">
        <v>1642</v>
      </c>
      <c r="AB3914" s="61"/>
      <c r="AD3914" s="9" t="s">
        <v>56</v>
      </c>
      <c r="AF3914" s="9" t="s">
        <v>82</v>
      </c>
      <c r="AH3914" s="9" t="s">
        <v>123</v>
      </c>
    </row>
    <row r="3915" spans="1:58" hidden="1">
      <c r="A3915" s="69" t="s">
        <v>11633</v>
      </c>
      <c r="B3915" s="70" t="s">
        <v>213</v>
      </c>
      <c r="F3915" s="60">
        <v>30</v>
      </c>
      <c r="G3915" s="40">
        <v>0</v>
      </c>
      <c r="I3915" s="8"/>
      <c r="J3915" s="6"/>
      <c r="K3915" s="64"/>
      <c r="N3915" s="24"/>
      <c r="Q3915" s="8" t="s">
        <v>3725</v>
      </c>
      <c r="T3915" s="19" t="s">
        <v>11634</v>
      </c>
      <c r="AA3915" s="3" t="s">
        <v>1831</v>
      </c>
      <c r="AB3915" s="61"/>
      <c r="AD3915" s="9" t="s">
        <v>126</v>
      </c>
      <c r="AF3915" s="9" t="s">
        <v>11</v>
      </c>
      <c r="AH3915" s="9" t="s">
        <v>16</v>
      </c>
      <c r="AJ3915" s="9" t="s">
        <v>82</v>
      </c>
      <c r="AL3915" s="9" t="s">
        <v>31</v>
      </c>
      <c r="AN3915" s="9" t="s">
        <v>78</v>
      </c>
      <c r="AP3915" s="9" t="s">
        <v>48</v>
      </c>
      <c r="AR3915" s="9" t="s">
        <v>13</v>
      </c>
      <c r="AT3915" s="9" t="s">
        <v>123</v>
      </c>
    </row>
    <row r="3916" spans="1:58" hidden="1">
      <c r="A3916" s="69" t="s">
        <v>11635</v>
      </c>
      <c r="B3916" s="70" t="s">
        <v>10828</v>
      </c>
      <c r="F3916" s="60">
        <v>40</v>
      </c>
      <c r="G3916" s="40">
        <v>40</v>
      </c>
      <c r="I3916" s="8"/>
      <c r="J3916" s="6"/>
      <c r="K3916" s="64"/>
      <c r="N3916" s="24"/>
      <c r="Q3916" s="8" t="s">
        <v>10829</v>
      </c>
      <c r="T3916" s="19" t="s">
        <v>11636</v>
      </c>
      <c r="AA3916" s="3" t="s">
        <v>1831</v>
      </c>
      <c r="AB3916" s="61"/>
      <c r="AD3916" s="9" t="s">
        <v>126</v>
      </c>
      <c r="AF3916" s="9" t="s">
        <v>11</v>
      </c>
      <c r="AH3916" s="9" t="s">
        <v>82</v>
      </c>
      <c r="AJ3916" s="9" t="s">
        <v>31</v>
      </c>
      <c r="AL3916" s="9" t="s">
        <v>16</v>
      </c>
      <c r="AN3916" s="9" t="s">
        <v>19</v>
      </c>
      <c r="AP3916" s="9" t="s">
        <v>78</v>
      </c>
      <c r="AR3916" s="9" t="s">
        <v>48</v>
      </c>
      <c r="AT3916" s="9" t="s">
        <v>13</v>
      </c>
      <c r="AV3916" s="9" t="s">
        <v>123</v>
      </c>
    </row>
    <row r="3917" spans="1:58" hidden="1">
      <c r="A3917" s="69" t="s">
        <v>11637</v>
      </c>
      <c r="B3917" s="70" t="s">
        <v>7792</v>
      </c>
      <c r="F3917" s="60">
        <v>20</v>
      </c>
      <c r="G3917" s="40">
        <v>20</v>
      </c>
      <c r="I3917" s="8"/>
      <c r="J3917" s="6"/>
      <c r="K3917" s="64"/>
      <c r="N3917" s="24"/>
      <c r="Q3917" s="8" t="s">
        <v>7793</v>
      </c>
      <c r="T3917" s="19" t="s">
        <v>11638</v>
      </c>
      <c r="AA3917" s="3" t="s">
        <v>1831</v>
      </c>
      <c r="AB3917" s="61"/>
      <c r="AD3917" s="9" t="s">
        <v>126</v>
      </c>
      <c r="AF3917" s="9" t="s">
        <v>11</v>
      </c>
      <c r="AH3917" s="9" t="s">
        <v>2</v>
      </c>
      <c r="AJ3917" s="9" t="s">
        <v>31</v>
      </c>
      <c r="AL3917" s="9" t="s">
        <v>16</v>
      </c>
      <c r="AN3917" s="9" t="s">
        <v>106</v>
      </c>
      <c r="AP3917" s="9" t="s">
        <v>48</v>
      </c>
      <c r="AR3917" s="9" t="s">
        <v>13</v>
      </c>
      <c r="AT3917" s="9" t="s">
        <v>41</v>
      </c>
      <c r="AV3917" s="9" t="s">
        <v>123</v>
      </c>
    </row>
    <row r="3918" spans="1:58" hidden="1">
      <c r="A3918" s="69" t="s">
        <v>11639</v>
      </c>
      <c r="B3918" s="70" t="s">
        <v>237</v>
      </c>
      <c r="F3918" s="60">
        <v>42</v>
      </c>
      <c r="G3918" s="40">
        <v>42</v>
      </c>
      <c r="I3918" s="8"/>
      <c r="J3918" s="6"/>
      <c r="K3918" s="64"/>
      <c r="N3918" s="24"/>
      <c r="Q3918" s="8" t="s">
        <v>4270</v>
      </c>
      <c r="T3918" s="19" t="s">
        <v>11640</v>
      </c>
      <c r="AA3918" s="3" t="s">
        <v>1818</v>
      </c>
      <c r="AB3918" s="61"/>
      <c r="AD3918" s="9" t="s">
        <v>126</v>
      </c>
      <c r="AF3918" s="9" t="s">
        <v>17</v>
      </c>
      <c r="AH3918" s="9" t="s">
        <v>16</v>
      </c>
      <c r="AJ3918" s="9" t="s">
        <v>24</v>
      </c>
      <c r="AL3918" s="9" t="s">
        <v>16</v>
      </c>
      <c r="AN3918" s="9" t="s">
        <v>41</v>
      </c>
      <c r="AP3918" s="9" t="s">
        <v>123</v>
      </c>
    </row>
    <row r="3919" spans="1:58" hidden="1">
      <c r="A3919" s="69" t="s">
        <v>11641</v>
      </c>
      <c r="B3919" s="70" t="s">
        <v>264</v>
      </c>
      <c r="F3919" s="60">
        <v>105</v>
      </c>
      <c r="G3919" s="40">
        <v>105</v>
      </c>
      <c r="I3919" s="8"/>
      <c r="J3919" s="6"/>
      <c r="K3919" s="64"/>
      <c r="N3919" s="24"/>
      <c r="T3919" s="19" t="s">
        <v>11642</v>
      </c>
      <c r="AA3919" s="3" t="s">
        <v>1818</v>
      </c>
      <c r="AB3919" s="61"/>
      <c r="AD3919" s="9" t="s">
        <v>126</v>
      </c>
      <c r="AF3919" s="9" t="s">
        <v>17</v>
      </c>
      <c r="AH3919" s="9" t="s">
        <v>16</v>
      </c>
      <c r="AJ3919" s="9" t="s">
        <v>24</v>
      </c>
      <c r="AL3919" s="9" t="s">
        <v>41</v>
      </c>
      <c r="AN3919" s="9" t="s">
        <v>123</v>
      </c>
    </row>
    <row r="3920" spans="1:58" hidden="1">
      <c r="A3920" s="69" t="s">
        <v>11643</v>
      </c>
      <c r="B3920" s="70" t="s">
        <v>3957</v>
      </c>
      <c r="F3920" s="60">
        <v>126</v>
      </c>
      <c r="G3920" s="40">
        <v>126</v>
      </c>
      <c r="I3920" s="8"/>
      <c r="J3920" s="6"/>
      <c r="K3920" s="64"/>
      <c r="N3920" s="24"/>
      <c r="T3920" s="19" t="s">
        <v>11644</v>
      </c>
      <c r="AA3920" s="3" t="s">
        <v>1818</v>
      </c>
      <c r="AB3920" s="61"/>
      <c r="AD3920" s="9" t="s">
        <v>126</v>
      </c>
      <c r="AF3920" s="9" t="s">
        <v>17</v>
      </c>
      <c r="AH3920" s="9" t="s">
        <v>70</v>
      </c>
      <c r="AJ3920" s="9" t="s">
        <v>24</v>
      </c>
      <c r="AL3920" s="9" t="s">
        <v>41</v>
      </c>
      <c r="AN3920" s="9" t="s">
        <v>123</v>
      </c>
    </row>
    <row r="3921" spans="1:44" hidden="1">
      <c r="A3921" s="69" t="s">
        <v>11645</v>
      </c>
      <c r="B3921" s="70" t="s">
        <v>199</v>
      </c>
      <c r="F3921" s="60">
        <v>252</v>
      </c>
      <c r="G3921" s="40">
        <v>252</v>
      </c>
      <c r="I3921" s="8"/>
      <c r="J3921" s="6"/>
      <c r="K3921" s="64"/>
      <c r="N3921" s="24"/>
      <c r="T3921" s="19" t="s">
        <v>11646</v>
      </c>
      <c r="AA3921" s="3" t="s">
        <v>1980</v>
      </c>
      <c r="AB3921" s="61"/>
      <c r="AD3921" s="9" t="s">
        <v>56</v>
      </c>
      <c r="AF3921" s="9" t="s">
        <v>2</v>
      </c>
    </row>
    <row r="3922" spans="1:44" hidden="1">
      <c r="A3922" s="69" t="s">
        <v>11647</v>
      </c>
      <c r="B3922" s="70" t="s">
        <v>199</v>
      </c>
      <c r="F3922" s="60">
        <v>252</v>
      </c>
      <c r="G3922" s="40">
        <v>252</v>
      </c>
      <c r="I3922" s="8"/>
      <c r="J3922" s="6"/>
      <c r="K3922" s="64"/>
      <c r="N3922" s="24"/>
      <c r="T3922" s="19" t="s">
        <v>11648</v>
      </c>
      <c r="AA3922" s="3" t="s">
        <v>1980</v>
      </c>
      <c r="AB3922" s="61"/>
      <c r="AD3922" s="9" t="s">
        <v>56</v>
      </c>
      <c r="AF3922" s="9" t="s">
        <v>2</v>
      </c>
    </row>
    <row r="3923" spans="1:44" hidden="1">
      <c r="A3923" s="69" t="s">
        <v>11649</v>
      </c>
      <c r="B3923" s="70" t="s">
        <v>199</v>
      </c>
      <c r="F3923" s="60">
        <v>252</v>
      </c>
      <c r="G3923" s="40">
        <v>252</v>
      </c>
      <c r="I3923" s="8"/>
      <c r="J3923" s="6"/>
      <c r="K3923" s="64"/>
      <c r="N3923" s="24"/>
      <c r="T3923" s="19" t="s">
        <v>11650</v>
      </c>
      <c r="AA3923" s="3" t="s">
        <v>1980</v>
      </c>
      <c r="AB3923" s="61"/>
      <c r="AD3923" s="9" t="s">
        <v>56</v>
      </c>
      <c r="AF3923" s="9" t="s">
        <v>2</v>
      </c>
    </row>
    <row r="3924" spans="1:44" hidden="1">
      <c r="A3924" s="69" t="s">
        <v>11651</v>
      </c>
      <c r="B3924" s="70" t="s">
        <v>199</v>
      </c>
      <c r="F3924" s="60">
        <v>252</v>
      </c>
      <c r="G3924" s="40">
        <v>252</v>
      </c>
      <c r="I3924" s="8"/>
      <c r="J3924" s="6"/>
      <c r="K3924" s="64"/>
      <c r="N3924" s="24"/>
      <c r="T3924" s="19" t="s">
        <v>11652</v>
      </c>
      <c r="AA3924" s="3" t="s">
        <v>1980</v>
      </c>
      <c r="AB3924" s="61"/>
      <c r="AD3924" s="9" t="s">
        <v>56</v>
      </c>
      <c r="AF3924" s="9" t="s">
        <v>2</v>
      </c>
    </row>
    <row r="3925" spans="1:44" hidden="1">
      <c r="A3925" s="69" t="s">
        <v>11653</v>
      </c>
      <c r="B3925" s="70" t="s">
        <v>11654</v>
      </c>
      <c r="F3925" s="60">
        <v>999</v>
      </c>
      <c r="G3925" s="40">
        <v>999</v>
      </c>
      <c r="I3925" s="8"/>
      <c r="J3925" s="6"/>
      <c r="K3925" s="64"/>
      <c r="N3925" s="24"/>
      <c r="T3925" s="19" t="s">
        <v>11655</v>
      </c>
      <c r="AA3925" s="3" t="s">
        <v>2584</v>
      </c>
      <c r="AB3925" s="61"/>
      <c r="AD3925" s="9" t="s">
        <v>56</v>
      </c>
      <c r="AF3925" s="9" t="s">
        <v>13</v>
      </c>
      <c r="AH3925" s="9" t="s">
        <v>123</v>
      </c>
    </row>
    <row r="3926" spans="1:44" hidden="1">
      <c r="A3926" s="69" t="s">
        <v>11656</v>
      </c>
      <c r="B3926" s="70" t="s">
        <v>11657</v>
      </c>
      <c r="F3926" s="60">
        <v>44</v>
      </c>
      <c r="G3926" s="40">
        <v>44</v>
      </c>
      <c r="I3926" s="8"/>
      <c r="J3926" s="6"/>
      <c r="K3926" s="64"/>
      <c r="N3926" s="24"/>
      <c r="T3926" s="19" t="s">
        <v>11658</v>
      </c>
      <c r="AA3926" s="3" t="s">
        <v>2487</v>
      </c>
      <c r="AB3926" s="61"/>
      <c r="AD3926" s="9" t="s">
        <v>56</v>
      </c>
      <c r="AF3926" s="9" t="s">
        <v>13</v>
      </c>
      <c r="AH3926" s="9" t="s">
        <v>123</v>
      </c>
    </row>
    <row r="3927" spans="1:44" hidden="1">
      <c r="A3927" s="69" t="s">
        <v>11659</v>
      </c>
      <c r="B3927" s="70" t="s">
        <v>11668</v>
      </c>
      <c r="F3927" s="60">
        <v>8</v>
      </c>
      <c r="G3927" s="40">
        <v>8</v>
      </c>
      <c r="I3927" s="8"/>
      <c r="J3927" s="6"/>
      <c r="K3927" s="64"/>
      <c r="N3927" s="24"/>
      <c r="T3927" s="19" t="s">
        <v>11660</v>
      </c>
      <c r="AA3927" s="3" t="s">
        <v>2487</v>
      </c>
      <c r="AB3927" s="61"/>
      <c r="AD3927" s="9" t="s">
        <v>56</v>
      </c>
      <c r="AF3927" s="9" t="s">
        <v>13</v>
      </c>
      <c r="AH3927" s="9" t="s">
        <v>123</v>
      </c>
    </row>
    <row r="3928" spans="1:44" hidden="1">
      <c r="A3928" s="69" t="s">
        <v>11661</v>
      </c>
      <c r="B3928" s="70" t="s">
        <v>11662</v>
      </c>
      <c r="F3928" s="60">
        <v>3</v>
      </c>
      <c r="G3928" s="40">
        <v>3</v>
      </c>
      <c r="I3928" s="8"/>
      <c r="J3928" s="6"/>
      <c r="K3928" s="64"/>
      <c r="N3928" s="24"/>
      <c r="T3928" s="19" t="s">
        <v>11663</v>
      </c>
      <c r="AA3928" s="3" t="s">
        <v>2487</v>
      </c>
      <c r="AB3928" s="61"/>
      <c r="AD3928" s="9" t="s">
        <v>56</v>
      </c>
      <c r="AF3928" s="9" t="s">
        <v>13</v>
      </c>
      <c r="AH3928" s="9" t="s">
        <v>123</v>
      </c>
    </row>
    <row r="3929" spans="1:44" hidden="1">
      <c r="A3929" s="69" t="s">
        <v>11664</v>
      </c>
      <c r="B3929" s="70" t="s">
        <v>10114</v>
      </c>
      <c r="F3929" s="60">
        <v>5</v>
      </c>
      <c r="G3929" s="40">
        <v>5</v>
      </c>
      <c r="I3929" s="8"/>
      <c r="J3929" s="6"/>
      <c r="K3929" s="64"/>
      <c r="N3929" s="24"/>
      <c r="T3929" s="19" t="s">
        <v>11665</v>
      </c>
      <c r="AA3929" s="3" t="s">
        <v>2584</v>
      </c>
      <c r="AB3929" s="61"/>
      <c r="AD3929" s="9" t="s">
        <v>56</v>
      </c>
      <c r="AF3929" s="9" t="s">
        <v>26</v>
      </c>
      <c r="AH3929" s="9" t="s">
        <v>31</v>
      </c>
      <c r="AJ3929" s="9" t="s">
        <v>123</v>
      </c>
    </row>
    <row r="3930" spans="1:44" hidden="1">
      <c r="A3930" s="69" t="s">
        <v>11666</v>
      </c>
      <c r="B3930" s="70" t="s">
        <v>10114</v>
      </c>
      <c r="F3930" s="60">
        <v>5</v>
      </c>
      <c r="G3930" s="40">
        <v>5</v>
      </c>
      <c r="I3930" s="8"/>
      <c r="J3930" s="6"/>
      <c r="K3930" s="64"/>
      <c r="N3930" s="24"/>
      <c r="T3930" s="19" t="s">
        <v>11667</v>
      </c>
      <c r="AA3930" s="3" t="s">
        <v>2584</v>
      </c>
      <c r="AB3930" s="61"/>
      <c r="AD3930" s="9" t="s">
        <v>56</v>
      </c>
      <c r="AF3930" s="9" t="s">
        <v>13</v>
      </c>
      <c r="AH3930" s="9" t="s">
        <v>123</v>
      </c>
    </row>
    <row r="3931" spans="1:44" hidden="1">
      <c r="A3931" s="69" t="s">
        <v>11669</v>
      </c>
      <c r="B3931" s="70" t="s">
        <v>7753</v>
      </c>
      <c r="F3931" s="60">
        <v>50</v>
      </c>
      <c r="G3931" s="40">
        <v>50</v>
      </c>
      <c r="I3931" s="8"/>
      <c r="J3931" s="6"/>
      <c r="K3931" s="64"/>
      <c r="N3931" s="24"/>
      <c r="T3931" s="19" t="s">
        <v>11670</v>
      </c>
      <c r="AA3931" s="3" t="s">
        <v>2009</v>
      </c>
      <c r="AB3931" s="61"/>
      <c r="AD3931" s="9" t="s">
        <v>56</v>
      </c>
      <c r="AF3931" s="9" t="s">
        <v>13</v>
      </c>
      <c r="AH3931" s="9" t="s">
        <v>123</v>
      </c>
    </row>
    <row r="3932" spans="1:44" hidden="1">
      <c r="A3932" s="69" t="s">
        <v>11671</v>
      </c>
      <c r="B3932" s="70" t="s">
        <v>8191</v>
      </c>
      <c r="F3932" s="60">
        <v>65</v>
      </c>
      <c r="G3932" s="40">
        <v>65</v>
      </c>
      <c r="I3932" s="8"/>
      <c r="J3932" s="6"/>
      <c r="K3932" s="64"/>
      <c r="N3932" s="24"/>
      <c r="T3932" s="19" t="s">
        <v>11672</v>
      </c>
      <c r="AA3932" s="3" t="s">
        <v>6424</v>
      </c>
      <c r="AB3932" s="61"/>
      <c r="AD3932" s="9" t="s">
        <v>56</v>
      </c>
      <c r="AF3932" s="9" t="s">
        <v>13</v>
      </c>
      <c r="AH3932" s="9" t="s">
        <v>123</v>
      </c>
    </row>
    <row r="3933" spans="1:44" hidden="1">
      <c r="A3933" s="69" t="s">
        <v>11673</v>
      </c>
      <c r="B3933" s="70" t="s">
        <v>11674</v>
      </c>
      <c r="F3933" s="60">
        <v>200</v>
      </c>
      <c r="G3933" s="40">
        <v>200</v>
      </c>
      <c r="I3933" s="8"/>
      <c r="J3933" s="6"/>
      <c r="K3933" s="64"/>
      <c r="N3933" s="24"/>
      <c r="T3933" s="19" t="s">
        <v>11675</v>
      </c>
      <c r="AA3933" s="3" t="s">
        <v>2231</v>
      </c>
      <c r="AB3933" s="61"/>
      <c r="AD3933" s="9" t="s">
        <v>56</v>
      </c>
      <c r="AF3933" s="9" t="s">
        <v>24</v>
      </c>
      <c r="AH3933" s="9" t="s">
        <v>123</v>
      </c>
    </row>
    <row r="3934" spans="1:44" hidden="1">
      <c r="A3934" s="69" t="s">
        <v>11676</v>
      </c>
      <c r="B3934" s="70" t="s">
        <v>10291</v>
      </c>
      <c r="F3934" s="60">
        <v>200</v>
      </c>
      <c r="G3934" s="40">
        <v>200</v>
      </c>
      <c r="I3934" s="8"/>
      <c r="J3934" s="6"/>
      <c r="K3934" s="64"/>
      <c r="N3934" s="24"/>
      <c r="T3934" s="19" t="s">
        <v>11677</v>
      </c>
      <c r="AA3934" s="3" t="s">
        <v>2231</v>
      </c>
      <c r="AB3934" s="61"/>
      <c r="AD3934" s="9" t="s">
        <v>56</v>
      </c>
      <c r="AF3934" s="9" t="s">
        <v>24</v>
      </c>
      <c r="AH3934" s="9" t="s">
        <v>123</v>
      </c>
    </row>
    <row r="3935" spans="1:44" hidden="1">
      <c r="A3935" s="69" t="s">
        <v>11678</v>
      </c>
      <c r="B3935" s="70" t="s">
        <v>10294</v>
      </c>
      <c r="F3935" s="60">
        <v>200</v>
      </c>
      <c r="G3935" s="40">
        <v>200</v>
      </c>
      <c r="I3935" s="8"/>
      <c r="J3935" s="6"/>
      <c r="K3935" s="64"/>
      <c r="N3935" s="24"/>
      <c r="T3935" s="19" t="s">
        <v>11679</v>
      </c>
      <c r="AA3935" s="3" t="s">
        <v>2231</v>
      </c>
      <c r="AB3935" s="61"/>
      <c r="AD3935" s="9" t="s">
        <v>56</v>
      </c>
      <c r="AF3935" s="9" t="s">
        <v>24</v>
      </c>
      <c r="AH3935" s="9" t="s">
        <v>123</v>
      </c>
    </row>
    <row r="3936" spans="1:44" hidden="1">
      <c r="A3936" s="69" t="s">
        <v>11680</v>
      </c>
      <c r="B3936" s="70" t="s">
        <v>11681</v>
      </c>
      <c r="F3936" s="60">
        <v>400</v>
      </c>
      <c r="G3936" s="40">
        <v>400</v>
      </c>
      <c r="I3936" s="8"/>
      <c r="J3936" s="6"/>
      <c r="K3936" s="64"/>
      <c r="N3936" s="24"/>
      <c r="Q3936" s="8" t="s">
        <v>11682</v>
      </c>
      <c r="T3936" s="19" t="s">
        <v>11683</v>
      </c>
      <c r="AA3936" s="3" t="s">
        <v>3819</v>
      </c>
      <c r="AB3936" s="61"/>
      <c r="AD3936" s="9" t="s">
        <v>126</v>
      </c>
      <c r="AF3936" s="9" t="s">
        <v>19</v>
      </c>
      <c r="AH3936" s="9" t="s">
        <v>11</v>
      </c>
      <c r="AJ3936" s="9" t="s">
        <v>26</v>
      </c>
      <c r="AL3936" s="9" t="s">
        <v>16</v>
      </c>
      <c r="AN3936" s="9" t="s">
        <v>106</v>
      </c>
      <c r="AP3936" s="9" t="s">
        <v>7</v>
      </c>
      <c r="AR3936" s="9" t="s">
        <v>123</v>
      </c>
    </row>
    <row r="3937" spans="1:48" hidden="1">
      <c r="A3937" s="69" t="s">
        <v>11684</v>
      </c>
      <c r="B3937" s="70" t="s">
        <v>5240</v>
      </c>
      <c r="F3937" s="60">
        <v>400</v>
      </c>
      <c r="G3937" s="40">
        <v>400</v>
      </c>
      <c r="I3937" s="8"/>
      <c r="J3937" s="6"/>
      <c r="K3937" s="64"/>
      <c r="N3937" s="24"/>
      <c r="Q3937" s="8" t="s">
        <v>11685</v>
      </c>
      <c r="T3937" s="19" t="s">
        <v>11686</v>
      </c>
      <c r="AA3937" s="3" t="s">
        <v>3819</v>
      </c>
      <c r="AB3937" s="61"/>
      <c r="AD3937" s="9" t="s">
        <v>126</v>
      </c>
      <c r="AF3937" s="9" t="s">
        <v>19</v>
      </c>
      <c r="AH3937" s="9" t="s">
        <v>11</v>
      </c>
      <c r="AJ3937" s="9" t="s">
        <v>26</v>
      </c>
      <c r="AL3937" s="9" t="s">
        <v>31</v>
      </c>
      <c r="AN3937" s="9" t="s">
        <v>9</v>
      </c>
      <c r="AP3937" s="9" t="s">
        <v>106</v>
      </c>
      <c r="AR3937" s="9" t="s">
        <v>48</v>
      </c>
      <c r="AT3937" s="9" t="s">
        <v>123</v>
      </c>
    </row>
    <row r="3938" spans="1:48" hidden="1">
      <c r="A3938" s="69" t="s">
        <v>11687</v>
      </c>
      <c r="B3938" s="70" t="s">
        <v>11688</v>
      </c>
      <c r="F3938" s="60">
        <v>400</v>
      </c>
      <c r="G3938" s="40">
        <v>400</v>
      </c>
      <c r="I3938" s="8"/>
      <c r="J3938" s="6"/>
      <c r="K3938" s="64"/>
      <c r="N3938" s="24"/>
      <c r="Q3938" s="8" t="s">
        <v>11689</v>
      </c>
      <c r="T3938" s="19" t="s">
        <v>11690</v>
      </c>
      <c r="AA3938" s="3" t="s">
        <v>3819</v>
      </c>
      <c r="AB3938" s="61"/>
      <c r="AD3938" s="9" t="s">
        <v>126</v>
      </c>
      <c r="AF3938" s="9" t="s">
        <v>19</v>
      </c>
      <c r="AH3938" s="9" t="s">
        <v>11</v>
      </c>
      <c r="AJ3938" s="9" t="s">
        <v>26</v>
      </c>
      <c r="AL3938" s="9" t="s">
        <v>16</v>
      </c>
      <c r="AN3938" s="9" t="s">
        <v>106</v>
      </c>
      <c r="AP3938" s="9" t="s">
        <v>51</v>
      </c>
      <c r="AR3938" s="9" t="s">
        <v>7</v>
      </c>
      <c r="AT3938" s="9" t="s">
        <v>123</v>
      </c>
    </row>
    <row r="3939" spans="1:48" hidden="1">
      <c r="A3939" s="69" t="s">
        <v>11691</v>
      </c>
      <c r="B3939" s="70" t="s">
        <v>11496</v>
      </c>
      <c r="F3939" s="60">
        <v>5</v>
      </c>
      <c r="G3939" s="40">
        <v>5</v>
      </c>
      <c r="I3939" s="8"/>
      <c r="J3939" s="6"/>
      <c r="K3939" s="64"/>
      <c r="N3939" s="24"/>
      <c r="Q3939" s="8" t="s">
        <v>11497</v>
      </c>
      <c r="T3939" s="19" t="s">
        <v>11692</v>
      </c>
      <c r="AA3939" s="3" t="s">
        <v>1942</v>
      </c>
      <c r="AB3939" s="61"/>
      <c r="AD3939" s="9" t="s">
        <v>126</v>
      </c>
      <c r="AF3939" s="9" t="s">
        <v>11</v>
      </c>
      <c r="AH3939" s="9" t="s">
        <v>2</v>
      </c>
      <c r="AJ3939" s="9" t="s">
        <v>31</v>
      </c>
      <c r="AL3939" s="9" t="s">
        <v>106</v>
      </c>
      <c r="AN3939" s="9" t="s">
        <v>50</v>
      </c>
      <c r="AP3939" s="9" t="s">
        <v>13</v>
      </c>
      <c r="AR3939" s="9" t="s">
        <v>24</v>
      </c>
      <c r="AT3939" s="9" t="s">
        <v>123</v>
      </c>
    </row>
    <row r="3940" spans="1:48" hidden="1">
      <c r="A3940" s="69" t="s">
        <v>11693</v>
      </c>
      <c r="B3940" s="70" t="s">
        <v>11694</v>
      </c>
      <c r="F3940" s="60">
        <v>600</v>
      </c>
      <c r="G3940" s="40">
        <v>600</v>
      </c>
      <c r="I3940" s="8"/>
      <c r="J3940" s="6"/>
      <c r="K3940" s="64"/>
      <c r="N3940" s="24"/>
      <c r="Q3940" s="8" t="s">
        <v>11695</v>
      </c>
      <c r="T3940" s="19" t="s">
        <v>11696</v>
      </c>
      <c r="AA3940" s="3" t="s">
        <v>3819</v>
      </c>
      <c r="AB3940" s="61"/>
      <c r="AD3940" s="9" t="s">
        <v>126</v>
      </c>
      <c r="AF3940" s="9" t="s">
        <v>19</v>
      </c>
      <c r="AH3940" s="9" t="s">
        <v>11</v>
      </c>
      <c r="AJ3940" s="9" t="s">
        <v>63</v>
      </c>
      <c r="AL3940" s="9" t="s">
        <v>26</v>
      </c>
      <c r="AN3940" s="9" t="s">
        <v>106</v>
      </c>
      <c r="AP3940" s="9" t="s">
        <v>51</v>
      </c>
      <c r="AR3940" s="9" t="s">
        <v>7</v>
      </c>
      <c r="AT3940" s="9" t="s">
        <v>123</v>
      </c>
    </row>
    <row r="3941" spans="1:48" hidden="1">
      <c r="A3941" s="69" t="s">
        <v>11697</v>
      </c>
      <c r="B3941" s="70" t="s">
        <v>199</v>
      </c>
      <c r="F3941" s="60">
        <v>252</v>
      </c>
      <c r="G3941" s="40">
        <v>252</v>
      </c>
      <c r="I3941" s="8"/>
      <c r="J3941" s="6"/>
      <c r="K3941" s="64"/>
      <c r="N3941" s="24"/>
      <c r="T3941" s="19" t="s">
        <v>11698</v>
      </c>
      <c r="AA3941" s="3" t="s">
        <v>1980</v>
      </c>
      <c r="AB3941" s="61"/>
      <c r="AD3941" s="9" t="s">
        <v>56</v>
      </c>
      <c r="AF3941" s="9" t="s">
        <v>2</v>
      </c>
    </row>
    <row r="3942" spans="1:48" hidden="1">
      <c r="A3942" s="69" t="s">
        <v>11699</v>
      </c>
      <c r="B3942" s="70" t="s">
        <v>199</v>
      </c>
      <c r="F3942" s="60">
        <v>251</v>
      </c>
      <c r="G3942" s="40">
        <v>251</v>
      </c>
      <c r="I3942" s="8"/>
      <c r="J3942" s="6"/>
      <c r="K3942" s="64"/>
      <c r="N3942" s="24"/>
      <c r="T3942" s="19" t="s">
        <v>11700</v>
      </c>
      <c r="AA3942" s="3" t="s">
        <v>1980</v>
      </c>
      <c r="AB3942" s="61"/>
      <c r="AD3942" s="9" t="s">
        <v>56</v>
      </c>
      <c r="AF3942" s="9" t="s">
        <v>2</v>
      </c>
    </row>
    <row r="3943" spans="1:48" hidden="1">
      <c r="A3943" s="69" t="s">
        <v>11701</v>
      </c>
      <c r="B3943" s="70" t="s">
        <v>11702</v>
      </c>
      <c r="F3943" s="60">
        <v>6</v>
      </c>
      <c r="G3943" s="40">
        <v>6</v>
      </c>
      <c r="I3943" s="8"/>
      <c r="J3943" s="6"/>
      <c r="K3943" s="64"/>
      <c r="N3943" s="24"/>
      <c r="T3943" s="19" t="s">
        <v>11703</v>
      </c>
      <c r="AA3943" s="3" t="s">
        <v>3175</v>
      </c>
      <c r="AB3943" s="61"/>
      <c r="AD3943" s="9" t="s">
        <v>56</v>
      </c>
      <c r="AF3943" s="9" t="s">
        <v>13</v>
      </c>
      <c r="AH3943" s="9" t="s">
        <v>123</v>
      </c>
    </row>
    <row r="3944" spans="1:48" hidden="1">
      <c r="A3944" s="69" t="s">
        <v>11704</v>
      </c>
      <c r="B3944" s="70" t="s">
        <v>11705</v>
      </c>
      <c r="F3944" s="60">
        <v>6</v>
      </c>
      <c r="G3944" s="40">
        <v>6</v>
      </c>
      <c r="I3944" s="8"/>
      <c r="J3944" s="6"/>
      <c r="K3944" s="64"/>
      <c r="N3944" s="24"/>
      <c r="T3944" s="19" t="s">
        <v>11706</v>
      </c>
      <c r="AA3944" s="3" t="s">
        <v>3175</v>
      </c>
      <c r="AB3944" s="61"/>
      <c r="AD3944" s="9" t="s">
        <v>56</v>
      </c>
      <c r="AF3944" s="9" t="s">
        <v>13</v>
      </c>
      <c r="AH3944" s="9" t="s">
        <v>123</v>
      </c>
    </row>
    <row r="3945" spans="1:48" hidden="1">
      <c r="A3945" s="69" t="s">
        <v>11708</v>
      </c>
      <c r="B3945" s="70" t="s">
        <v>11709</v>
      </c>
      <c r="F3945" s="60">
        <v>5</v>
      </c>
      <c r="G3945" s="40">
        <v>5</v>
      </c>
      <c r="I3945" s="8"/>
      <c r="J3945" s="6"/>
      <c r="K3945" s="64"/>
      <c r="N3945" s="24"/>
      <c r="T3945" s="19" t="s">
        <v>11710</v>
      </c>
      <c r="AA3945" s="3" t="s">
        <v>3175</v>
      </c>
      <c r="AB3945" s="61"/>
      <c r="AD3945" s="9" t="s">
        <v>56</v>
      </c>
      <c r="AF3945" s="9" t="s">
        <v>13</v>
      </c>
      <c r="AH3945" s="9" t="s">
        <v>123</v>
      </c>
    </row>
    <row r="3946" spans="1:48" hidden="1">
      <c r="A3946" s="69" t="s">
        <v>11711</v>
      </c>
      <c r="B3946" s="70" t="s">
        <v>11712</v>
      </c>
      <c r="F3946" s="60">
        <v>5</v>
      </c>
      <c r="G3946" s="40">
        <v>5</v>
      </c>
      <c r="I3946" s="8"/>
      <c r="J3946" s="6"/>
      <c r="K3946" s="64"/>
      <c r="N3946" s="24"/>
      <c r="T3946" s="19" t="s">
        <v>11713</v>
      </c>
      <c r="AA3946" s="3" t="s">
        <v>3175</v>
      </c>
      <c r="AB3946" s="61"/>
      <c r="AD3946" s="9" t="s">
        <v>56</v>
      </c>
      <c r="AF3946" s="9" t="s">
        <v>13</v>
      </c>
      <c r="AH3946" s="9" t="s">
        <v>123</v>
      </c>
    </row>
    <row r="3947" spans="1:48" hidden="1">
      <c r="A3947" s="69" t="s">
        <v>11714</v>
      </c>
      <c r="B3947" s="70" t="s">
        <v>11715</v>
      </c>
      <c r="F3947" s="60">
        <v>5</v>
      </c>
      <c r="G3947" s="40">
        <v>5</v>
      </c>
      <c r="I3947" s="8"/>
      <c r="J3947" s="6"/>
      <c r="K3947" s="64"/>
      <c r="N3947" s="24"/>
      <c r="T3947" s="19" t="s">
        <v>11716</v>
      </c>
      <c r="AA3947" s="3" t="s">
        <v>3175</v>
      </c>
      <c r="AB3947" s="61"/>
      <c r="AD3947" s="9" t="s">
        <v>56</v>
      </c>
      <c r="AF3947" s="9" t="s">
        <v>13</v>
      </c>
      <c r="AH3947" s="9" t="s">
        <v>123</v>
      </c>
    </row>
    <row r="3948" spans="1:48" hidden="1">
      <c r="A3948" s="69" t="s">
        <v>11717</v>
      </c>
      <c r="B3948" s="70" t="s">
        <v>11718</v>
      </c>
      <c r="F3948" s="60">
        <v>5</v>
      </c>
      <c r="G3948" s="40">
        <v>5</v>
      </c>
      <c r="I3948" s="8"/>
      <c r="J3948" s="6"/>
      <c r="K3948" s="64"/>
      <c r="N3948" s="24"/>
      <c r="T3948" s="19" t="s">
        <v>11719</v>
      </c>
      <c r="AA3948" s="3" t="s">
        <v>3175</v>
      </c>
      <c r="AB3948" s="61"/>
      <c r="AD3948" s="9" t="s">
        <v>56</v>
      </c>
      <c r="AF3948" s="9" t="s">
        <v>13</v>
      </c>
      <c r="AH3948" s="9" t="s">
        <v>123</v>
      </c>
    </row>
    <row r="3949" spans="1:48" hidden="1">
      <c r="A3949" s="69" t="s">
        <v>11720</v>
      </c>
      <c r="B3949" s="70" t="s">
        <v>10944</v>
      </c>
      <c r="F3949" s="60">
        <v>1</v>
      </c>
      <c r="G3949" s="40">
        <v>1</v>
      </c>
      <c r="I3949" s="8"/>
      <c r="J3949" s="6"/>
      <c r="K3949" s="64"/>
      <c r="N3949" s="24"/>
      <c r="T3949" s="19" t="s">
        <v>11721</v>
      </c>
      <c r="AA3949" s="3" t="s">
        <v>10945</v>
      </c>
      <c r="AB3949" s="61"/>
      <c r="AD3949" s="9" t="s">
        <v>56</v>
      </c>
      <c r="AF3949" s="9" t="s">
        <v>13</v>
      </c>
      <c r="AH3949" s="9" t="s">
        <v>41</v>
      </c>
      <c r="AJ3949" s="9" t="s">
        <v>123</v>
      </c>
    </row>
    <row r="3950" spans="1:48" hidden="1">
      <c r="A3950" s="69" t="s">
        <v>11722</v>
      </c>
      <c r="B3950" s="70" t="s">
        <v>10948</v>
      </c>
      <c r="F3950" s="60">
        <v>1</v>
      </c>
      <c r="G3950" s="40">
        <v>1</v>
      </c>
      <c r="I3950" s="8"/>
      <c r="J3950" s="6"/>
      <c r="K3950" s="64"/>
      <c r="N3950" s="24"/>
      <c r="T3950" s="19" t="s">
        <v>11723</v>
      </c>
      <c r="AA3950" s="3" t="s">
        <v>10945</v>
      </c>
      <c r="AB3950" s="61"/>
      <c r="AD3950" s="9" t="s">
        <v>56</v>
      </c>
      <c r="AF3950" s="9" t="s">
        <v>13</v>
      </c>
      <c r="AH3950" s="9" t="s">
        <v>41</v>
      </c>
      <c r="AJ3950" s="9" t="s">
        <v>123</v>
      </c>
    </row>
    <row r="3951" spans="1:48" hidden="1">
      <c r="A3951" s="69" t="s">
        <v>11724</v>
      </c>
      <c r="B3951" s="70" t="s">
        <v>11725</v>
      </c>
      <c r="F3951" s="60">
        <v>400</v>
      </c>
      <c r="G3951" s="40">
        <v>400</v>
      </c>
      <c r="I3951" s="8"/>
      <c r="J3951" s="6"/>
      <c r="K3951" s="64"/>
      <c r="N3951" s="24"/>
      <c r="Q3951" s="8" t="s">
        <v>11726</v>
      </c>
      <c r="T3951" s="19" t="s">
        <v>11727</v>
      </c>
      <c r="AA3951" s="3" t="s">
        <v>3819</v>
      </c>
      <c r="AB3951" s="61"/>
      <c r="AD3951" s="9" t="s">
        <v>126</v>
      </c>
      <c r="AF3951" s="9" t="s">
        <v>19</v>
      </c>
      <c r="AH3951" s="9" t="s">
        <v>11</v>
      </c>
      <c r="AJ3951" s="9" t="s">
        <v>26</v>
      </c>
      <c r="AL3951" s="9" t="s">
        <v>31</v>
      </c>
      <c r="AN3951" s="9" t="s">
        <v>9</v>
      </c>
      <c r="AP3951" s="9" t="s">
        <v>106</v>
      </c>
      <c r="AR3951" s="9" t="s">
        <v>48</v>
      </c>
      <c r="AT3951" s="9" t="s">
        <v>123</v>
      </c>
    </row>
    <row r="3952" spans="1:48" hidden="1">
      <c r="A3952" s="69" t="s">
        <v>11728</v>
      </c>
      <c r="B3952" s="70" t="s">
        <v>11729</v>
      </c>
      <c r="F3952" s="60">
        <v>5</v>
      </c>
      <c r="G3952" s="40">
        <v>5</v>
      </c>
      <c r="I3952" s="8"/>
      <c r="J3952" s="6"/>
      <c r="K3952" s="64"/>
      <c r="N3952" s="24"/>
      <c r="Q3952" s="8" t="s">
        <v>11730</v>
      </c>
      <c r="T3952" s="19" t="s">
        <v>11731</v>
      </c>
      <c r="AA3952" s="3" t="s">
        <v>1831</v>
      </c>
      <c r="AB3952" s="61"/>
      <c r="AD3952" s="9" t="s">
        <v>126</v>
      </c>
      <c r="AF3952" s="9" t="s">
        <v>11</v>
      </c>
      <c r="AH3952" s="9" t="s">
        <v>16</v>
      </c>
      <c r="AJ3952" s="9" t="s">
        <v>2</v>
      </c>
      <c r="AL3952" s="9" t="s">
        <v>31</v>
      </c>
      <c r="AN3952" s="9" t="s">
        <v>106</v>
      </c>
      <c r="AP3952" s="9" t="s">
        <v>24</v>
      </c>
      <c r="AR3952" s="9" t="s">
        <v>48</v>
      </c>
      <c r="AT3952" s="9" t="s">
        <v>13</v>
      </c>
      <c r="AV3952" s="9" t="s">
        <v>123</v>
      </c>
    </row>
    <row r="3953" spans="1:52" hidden="1">
      <c r="A3953" s="69" t="s">
        <v>11732</v>
      </c>
      <c r="B3953" s="70" t="s">
        <v>11068</v>
      </c>
      <c r="F3953" s="60">
        <v>10</v>
      </c>
      <c r="G3953" s="40">
        <v>10</v>
      </c>
      <c r="I3953" s="8"/>
      <c r="J3953" s="6"/>
      <c r="K3953" s="64"/>
      <c r="N3953" s="24"/>
      <c r="Q3953" s="8" t="s">
        <v>11069</v>
      </c>
      <c r="T3953" s="19" t="s">
        <v>11733</v>
      </c>
      <c r="AA3953" s="3" t="s">
        <v>1831</v>
      </c>
      <c r="AB3953" s="61"/>
      <c r="AD3953" s="9" t="s">
        <v>56</v>
      </c>
      <c r="AF3953" s="9" t="s">
        <v>2</v>
      </c>
      <c r="AH3953" s="9" t="s">
        <v>31</v>
      </c>
      <c r="AJ3953" s="9" t="s">
        <v>123</v>
      </c>
    </row>
    <row r="3954" spans="1:52" hidden="1">
      <c r="A3954" s="69" t="s">
        <v>11734</v>
      </c>
      <c r="B3954" s="70" t="s">
        <v>10569</v>
      </c>
      <c r="F3954" s="60">
        <v>5</v>
      </c>
      <c r="G3954" s="40">
        <v>5</v>
      </c>
      <c r="I3954" s="8"/>
      <c r="J3954" s="6"/>
      <c r="K3954" s="64"/>
      <c r="N3954" s="24"/>
      <c r="Q3954" s="8" t="s">
        <v>10570</v>
      </c>
      <c r="AA3954" s="3" t="s">
        <v>11491</v>
      </c>
      <c r="AB3954" s="61"/>
      <c r="AD3954" s="9" t="s">
        <v>126</v>
      </c>
      <c r="AF3954" s="9" t="s">
        <v>11</v>
      </c>
      <c r="AH3954" s="9" t="s">
        <v>16</v>
      </c>
      <c r="AJ3954" s="9" t="s">
        <v>2</v>
      </c>
      <c r="AL3954" s="9" t="s">
        <v>31</v>
      </c>
      <c r="AN3954" s="9" t="s">
        <v>106</v>
      </c>
      <c r="AP3954" s="9" t="s">
        <v>7</v>
      </c>
      <c r="AR3954" s="9" t="s">
        <v>13</v>
      </c>
      <c r="AT3954" s="9" t="s">
        <v>123</v>
      </c>
    </row>
    <row r="3955" spans="1:52" hidden="1">
      <c r="A3955" s="69" t="s">
        <v>11735</v>
      </c>
      <c r="B3955" s="70" t="s">
        <v>11736</v>
      </c>
      <c r="F3955" s="60">
        <v>2</v>
      </c>
      <c r="G3955" s="40">
        <v>2</v>
      </c>
      <c r="I3955" s="8"/>
      <c r="J3955" s="6"/>
      <c r="K3955" s="64"/>
      <c r="N3955" s="24"/>
      <c r="Q3955" s="8" t="s">
        <v>11737</v>
      </c>
      <c r="T3955" s="19" t="s">
        <v>11738</v>
      </c>
      <c r="AA3955" s="3" t="s">
        <v>10132</v>
      </c>
      <c r="AB3955" s="61"/>
      <c r="AD3955" s="9" t="s">
        <v>126</v>
      </c>
      <c r="AF3955" s="9" t="s">
        <v>10967</v>
      </c>
      <c r="AH3955" s="9" t="s">
        <v>11</v>
      </c>
      <c r="AJ3955" s="9" t="s">
        <v>2</v>
      </c>
      <c r="AL3955" s="9" t="s">
        <v>31</v>
      </c>
      <c r="AN3955" s="9" t="s">
        <v>48</v>
      </c>
      <c r="AP3955" s="9" t="s">
        <v>13</v>
      </c>
      <c r="AR3955" s="9" t="s">
        <v>10968</v>
      </c>
      <c r="AT3955" s="9" t="s">
        <v>10969</v>
      </c>
      <c r="AV3955" s="9" t="s">
        <v>10970</v>
      </c>
    </row>
    <row r="3956" spans="1:52" hidden="1">
      <c r="A3956" s="69" t="s">
        <v>11739</v>
      </c>
      <c r="B3956" s="70" t="s">
        <v>11740</v>
      </c>
      <c r="F3956" s="60">
        <v>5</v>
      </c>
      <c r="G3956" s="40">
        <v>5</v>
      </c>
      <c r="I3956" s="8"/>
      <c r="J3956" s="6"/>
      <c r="K3956" s="64"/>
      <c r="N3956" s="24"/>
      <c r="Q3956" s="8" t="s">
        <v>11741</v>
      </c>
      <c r="AA3956" s="3" t="s">
        <v>2963</v>
      </c>
      <c r="AB3956" s="61"/>
      <c r="AD3956" s="9" t="s">
        <v>126</v>
      </c>
      <c r="AF3956" s="9" t="s">
        <v>20</v>
      </c>
      <c r="AH3956" s="9" t="s">
        <v>11</v>
      </c>
      <c r="AJ3956" s="9" t="s">
        <v>21</v>
      </c>
      <c r="AL3956" s="9" t="s">
        <v>39</v>
      </c>
      <c r="AN3956" s="9" t="s">
        <v>57</v>
      </c>
      <c r="AP3956" s="9" t="s">
        <v>196</v>
      </c>
      <c r="AR3956" s="9" t="s">
        <v>6</v>
      </c>
      <c r="AT3956" s="9" t="s">
        <v>64</v>
      </c>
      <c r="AV3956" s="9" t="s">
        <v>29</v>
      </c>
      <c r="AX3956" s="9" t="s">
        <v>18</v>
      </c>
      <c r="AZ3956" s="9" t="s">
        <v>123</v>
      </c>
    </row>
    <row r="3957" spans="1:52" hidden="1">
      <c r="A3957" s="69" t="s">
        <v>11742</v>
      </c>
      <c r="B3957" s="70" t="s">
        <v>4781</v>
      </c>
      <c r="F3957" s="60">
        <v>119</v>
      </c>
      <c r="G3957" s="40">
        <v>119</v>
      </c>
      <c r="I3957" s="8"/>
      <c r="J3957" s="6"/>
      <c r="K3957" s="64"/>
      <c r="N3957" s="24"/>
      <c r="T3957" s="19" t="s">
        <v>11743</v>
      </c>
      <c r="AA3957" s="3" t="s">
        <v>3349</v>
      </c>
      <c r="AB3957" s="61"/>
      <c r="AD3957" s="9" t="s">
        <v>56</v>
      </c>
      <c r="AF3957" s="9" t="s">
        <v>26</v>
      </c>
      <c r="AH3957" s="9" t="s">
        <v>31</v>
      </c>
      <c r="AJ3957" s="9" t="s">
        <v>123</v>
      </c>
    </row>
    <row r="3958" spans="1:52" hidden="1">
      <c r="A3958" s="69" t="s">
        <v>11744</v>
      </c>
      <c r="B3958" s="70" t="s">
        <v>199</v>
      </c>
      <c r="F3958" s="60">
        <v>252</v>
      </c>
      <c r="G3958" s="40">
        <v>252</v>
      </c>
      <c r="I3958" s="8"/>
      <c r="J3958" s="6"/>
      <c r="K3958" s="64"/>
      <c r="N3958" s="24"/>
      <c r="T3958" s="19" t="s">
        <v>11745</v>
      </c>
      <c r="AA3958" s="3" t="s">
        <v>1980</v>
      </c>
      <c r="AB3958" s="61"/>
      <c r="AD3958" s="9" t="s">
        <v>56</v>
      </c>
      <c r="AF3958" s="9" t="s">
        <v>2</v>
      </c>
    </row>
    <row r="3959" spans="1:52" hidden="1">
      <c r="A3959" s="69" t="s">
        <v>11746</v>
      </c>
      <c r="B3959" s="70" t="s">
        <v>199</v>
      </c>
      <c r="F3959" s="60">
        <v>252</v>
      </c>
      <c r="G3959" s="40">
        <v>252</v>
      </c>
      <c r="I3959" s="8"/>
      <c r="J3959" s="6"/>
      <c r="K3959" s="64"/>
      <c r="N3959" s="24"/>
      <c r="T3959" s="19" t="s">
        <v>11747</v>
      </c>
      <c r="AA3959" s="3" t="s">
        <v>1980</v>
      </c>
      <c r="AB3959" s="61"/>
      <c r="AD3959" s="9" t="s">
        <v>56</v>
      </c>
      <c r="AF3959" s="9" t="s">
        <v>2</v>
      </c>
    </row>
    <row r="3960" spans="1:52" hidden="1">
      <c r="A3960" s="69" t="s">
        <v>11748</v>
      </c>
      <c r="B3960" s="70" t="s">
        <v>199</v>
      </c>
      <c r="F3960" s="60">
        <v>252</v>
      </c>
      <c r="G3960" s="40">
        <v>252</v>
      </c>
      <c r="I3960" s="8"/>
      <c r="J3960" s="6"/>
      <c r="K3960" s="64"/>
      <c r="N3960" s="24"/>
      <c r="T3960" s="19" t="s">
        <v>11749</v>
      </c>
      <c r="AA3960" s="3" t="s">
        <v>1980</v>
      </c>
      <c r="AB3960" s="61"/>
      <c r="AD3960" s="9" t="s">
        <v>56</v>
      </c>
      <c r="AF3960" s="9" t="s">
        <v>2</v>
      </c>
    </row>
    <row r="3961" spans="1:52" hidden="1">
      <c r="A3961" s="69" t="s">
        <v>11750</v>
      </c>
      <c r="B3961" s="70" t="s">
        <v>5237</v>
      </c>
      <c r="F3961" s="60">
        <v>400</v>
      </c>
      <c r="G3961" s="40">
        <v>400</v>
      </c>
      <c r="I3961" s="8"/>
      <c r="J3961" s="6"/>
      <c r="K3961" s="64"/>
      <c r="N3961" s="24"/>
      <c r="Q3961" s="8" t="s">
        <v>11751</v>
      </c>
      <c r="T3961" s="19" t="s">
        <v>11752</v>
      </c>
      <c r="AA3961" s="3" t="s">
        <v>3819</v>
      </c>
      <c r="AB3961" s="61"/>
      <c r="AD3961" s="9" t="s">
        <v>126</v>
      </c>
      <c r="AF3961" s="9" t="s">
        <v>11</v>
      </c>
      <c r="AH3961" s="9" t="s">
        <v>82</v>
      </c>
      <c r="AJ3961" s="9" t="s">
        <v>31</v>
      </c>
      <c r="AL3961" s="9" t="s">
        <v>9</v>
      </c>
      <c r="AN3961" s="9" t="s">
        <v>106</v>
      </c>
      <c r="AP3961" s="9" t="s">
        <v>48</v>
      </c>
      <c r="AR3961" s="9" t="s">
        <v>13</v>
      </c>
      <c r="AT3961" s="9" t="s">
        <v>123</v>
      </c>
    </row>
    <row r="3962" spans="1:52" hidden="1">
      <c r="A3962" s="69" t="s">
        <v>11753</v>
      </c>
      <c r="B3962" s="70" t="s">
        <v>11754</v>
      </c>
      <c r="F3962" s="60">
        <v>8</v>
      </c>
      <c r="G3962" s="40">
        <v>8</v>
      </c>
      <c r="I3962" s="8"/>
      <c r="J3962" s="6"/>
      <c r="K3962" s="64"/>
      <c r="N3962" s="24"/>
      <c r="Q3962" s="8" t="s">
        <v>11755</v>
      </c>
      <c r="T3962" s="19" t="s">
        <v>11756</v>
      </c>
      <c r="AA3962" s="3" t="s">
        <v>2202</v>
      </c>
      <c r="AB3962" s="61"/>
      <c r="AD3962" s="9" t="s">
        <v>126</v>
      </c>
      <c r="AF3962" s="9" t="s">
        <v>11</v>
      </c>
      <c r="AH3962" s="9" t="s">
        <v>26</v>
      </c>
      <c r="AJ3962" s="9" t="s">
        <v>31</v>
      </c>
      <c r="AL3962" s="9" t="s">
        <v>49</v>
      </c>
      <c r="AN3962" s="9" t="s">
        <v>48</v>
      </c>
      <c r="AP3962" s="9" t="s">
        <v>36</v>
      </c>
      <c r="AR3962" s="9" t="s">
        <v>123</v>
      </c>
    </row>
    <row r="3963" spans="1:52" hidden="1">
      <c r="A3963" s="69" t="s">
        <v>11757</v>
      </c>
      <c r="B3963" s="70" t="s">
        <v>11758</v>
      </c>
      <c r="F3963" s="60">
        <v>7</v>
      </c>
      <c r="G3963" s="40">
        <v>7</v>
      </c>
      <c r="I3963" s="8"/>
      <c r="J3963" s="6"/>
      <c r="K3963" s="64"/>
      <c r="N3963" s="24"/>
      <c r="T3963" s="19" t="s">
        <v>11759</v>
      </c>
      <c r="AA3963" s="3" t="s">
        <v>1635</v>
      </c>
      <c r="AB3963" s="61"/>
      <c r="AD3963" s="9" t="s">
        <v>56</v>
      </c>
      <c r="AF3963" s="9" t="s">
        <v>13</v>
      </c>
      <c r="AH3963" s="9" t="s">
        <v>123</v>
      </c>
    </row>
    <row r="3964" spans="1:52" hidden="1">
      <c r="A3964" s="69" t="s">
        <v>11760</v>
      </c>
      <c r="B3964" s="70" t="s">
        <v>11761</v>
      </c>
      <c r="F3964" s="60">
        <v>62</v>
      </c>
      <c r="G3964" s="40">
        <v>62</v>
      </c>
      <c r="I3964" s="8"/>
      <c r="J3964" s="6"/>
      <c r="K3964" s="64"/>
      <c r="N3964" s="24"/>
      <c r="T3964" s="19" t="s">
        <v>11762</v>
      </c>
      <c r="AA3964" s="3" t="s">
        <v>94</v>
      </c>
      <c r="AB3964" s="61"/>
      <c r="AD3964" s="9" t="s">
        <v>56</v>
      </c>
      <c r="AF3964" s="9" t="s">
        <v>13</v>
      </c>
      <c r="AH3964" s="9" t="s">
        <v>123</v>
      </c>
    </row>
    <row r="3965" spans="1:52" hidden="1">
      <c r="A3965" s="69" t="s">
        <v>11763</v>
      </c>
      <c r="B3965" s="70" t="s">
        <v>5169</v>
      </c>
      <c r="F3965" s="60">
        <v>4</v>
      </c>
      <c r="G3965" s="40">
        <v>4</v>
      </c>
      <c r="I3965" s="8"/>
      <c r="J3965" s="6"/>
      <c r="K3965" s="64"/>
      <c r="N3965" s="24"/>
      <c r="T3965" s="19" t="s">
        <v>11764</v>
      </c>
      <c r="AA3965" s="3" t="s">
        <v>1831</v>
      </c>
      <c r="AB3965" s="61"/>
      <c r="AD3965" s="9" t="s">
        <v>56</v>
      </c>
      <c r="AF3965" s="9" t="s">
        <v>26</v>
      </c>
      <c r="AH3965" s="9" t="s">
        <v>123</v>
      </c>
    </row>
    <row r="3966" spans="1:52" hidden="1">
      <c r="A3966" s="69" t="s">
        <v>11765</v>
      </c>
      <c r="B3966" s="70" t="s">
        <v>1374</v>
      </c>
      <c r="F3966" s="60">
        <v>36</v>
      </c>
      <c r="G3966" s="40">
        <v>36</v>
      </c>
      <c r="I3966" s="8"/>
      <c r="J3966" s="6"/>
      <c r="K3966" s="64"/>
      <c r="N3966" s="24"/>
      <c r="T3966" s="19" t="s">
        <v>11766</v>
      </c>
      <c r="AA3966" s="3" t="s">
        <v>1761</v>
      </c>
      <c r="AB3966" s="61"/>
      <c r="AD3966" s="9" t="s">
        <v>56</v>
      </c>
      <c r="AF3966" s="9" t="s">
        <v>82</v>
      </c>
      <c r="AH3966" s="9" t="s">
        <v>123</v>
      </c>
    </row>
    <row r="3967" spans="1:52" hidden="1">
      <c r="A3967" s="69" t="s">
        <v>11767</v>
      </c>
      <c r="B3967" s="70" t="s">
        <v>363</v>
      </c>
      <c r="F3967" s="60">
        <v>30</v>
      </c>
      <c r="G3967" s="40">
        <v>30</v>
      </c>
      <c r="I3967" s="8"/>
      <c r="J3967" s="6"/>
      <c r="K3967" s="64"/>
      <c r="N3967" s="24"/>
      <c r="T3967" s="19" t="s">
        <v>11768</v>
      </c>
      <c r="AA3967" s="3" t="s">
        <v>1761</v>
      </c>
      <c r="AB3967" s="61"/>
      <c r="AD3967" s="9" t="s">
        <v>56</v>
      </c>
      <c r="AF3967" s="9" t="s">
        <v>82</v>
      </c>
      <c r="AH3967" s="9" t="s">
        <v>123</v>
      </c>
    </row>
    <row r="3968" spans="1:52" hidden="1">
      <c r="A3968" s="69" t="s">
        <v>11769</v>
      </c>
      <c r="B3968" s="70" t="s">
        <v>6651</v>
      </c>
      <c r="F3968" s="60">
        <v>29</v>
      </c>
      <c r="G3968" s="40">
        <v>29</v>
      </c>
      <c r="I3968" s="8"/>
      <c r="J3968" s="6"/>
      <c r="K3968" s="64"/>
      <c r="N3968" s="24"/>
      <c r="T3968" s="19" t="s">
        <v>11770</v>
      </c>
      <c r="AA3968" s="3" t="s">
        <v>1761</v>
      </c>
      <c r="AB3968" s="61"/>
      <c r="AD3968" s="9" t="s">
        <v>56</v>
      </c>
      <c r="AF3968" s="9" t="s">
        <v>13</v>
      </c>
      <c r="AH3968" s="9" t="s">
        <v>123</v>
      </c>
    </row>
    <row r="3969" spans="1:54" hidden="1">
      <c r="A3969" s="69" t="s">
        <v>11771</v>
      </c>
      <c r="B3969" s="70" t="s">
        <v>11772</v>
      </c>
      <c r="F3969" s="60">
        <v>30</v>
      </c>
      <c r="G3969" s="40">
        <v>30</v>
      </c>
      <c r="I3969" s="8"/>
      <c r="J3969" s="6"/>
      <c r="K3969" s="64"/>
      <c r="N3969" s="24"/>
      <c r="T3969" s="19" t="s">
        <v>11773</v>
      </c>
      <c r="AA3969" s="3" t="s">
        <v>1761</v>
      </c>
      <c r="AB3969" s="61"/>
      <c r="AD3969" s="9" t="s">
        <v>56</v>
      </c>
      <c r="AF3969" s="9" t="s">
        <v>13</v>
      </c>
      <c r="AH3969" s="9" t="s">
        <v>123</v>
      </c>
    </row>
    <row r="3970" spans="1:54" hidden="1">
      <c r="A3970" s="69" t="s">
        <v>11774</v>
      </c>
      <c r="B3970" s="70" t="s">
        <v>7735</v>
      </c>
      <c r="F3970" s="60">
        <v>16</v>
      </c>
      <c r="G3970" s="40">
        <v>16</v>
      </c>
      <c r="I3970" s="8"/>
      <c r="J3970" s="6"/>
      <c r="K3970" s="64"/>
      <c r="N3970" s="24"/>
      <c r="T3970" s="19" t="s">
        <v>11775</v>
      </c>
      <c r="AA3970" s="3" t="s">
        <v>1744</v>
      </c>
      <c r="AB3970" s="61"/>
      <c r="AD3970" s="9" t="s">
        <v>56</v>
      </c>
      <c r="AF3970" s="9" t="s">
        <v>44</v>
      </c>
      <c r="AH3970" s="9" t="s">
        <v>123</v>
      </c>
    </row>
    <row r="3971" spans="1:54" hidden="1">
      <c r="A3971" s="69" t="s">
        <v>11776</v>
      </c>
      <c r="B3971" s="70" t="s">
        <v>3171</v>
      </c>
      <c r="F3971" s="60">
        <v>153</v>
      </c>
      <c r="G3971" s="40">
        <v>153</v>
      </c>
      <c r="I3971" s="8"/>
      <c r="J3971" s="6"/>
      <c r="K3971" s="64"/>
      <c r="N3971" s="24"/>
      <c r="T3971" s="19" t="s">
        <v>11777</v>
      </c>
      <c r="AA3971" s="3" t="s">
        <v>222</v>
      </c>
      <c r="AB3971" s="61"/>
      <c r="AD3971" s="9" t="s">
        <v>56</v>
      </c>
      <c r="AF3971" s="9" t="s">
        <v>13</v>
      </c>
      <c r="AH3971" s="9" t="s">
        <v>123</v>
      </c>
    </row>
    <row r="3972" spans="1:54" hidden="1">
      <c r="A3972" s="69" t="s">
        <v>11778</v>
      </c>
      <c r="B3972" s="70" t="s">
        <v>4304</v>
      </c>
      <c r="F3972" s="60">
        <v>151</v>
      </c>
      <c r="G3972" s="40">
        <v>151</v>
      </c>
      <c r="I3972" s="8"/>
      <c r="J3972" s="6"/>
      <c r="K3972" s="64"/>
      <c r="N3972" s="24"/>
      <c r="T3972" s="19" t="s">
        <v>11779</v>
      </c>
      <c r="AA3972" s="3" t="s">
        <v>222</v>
      </c>
      <c r="AB3972" s="61"/>
      <c r="AD3972" s="9" t="s">
        <v>56</v>
      </c>
      <c r="AF3972" s="9" t="s">
        <v>13</v>
      </c>
      <c r="AH3972" s="9" t="s">
        <v>123</v>
      </c>
    </row>
    <row r="3973" spans="1:54" hidden="1">
      <c r="A3973" s="69" t="s">
        <v>11780</v>
      </c>
      <c r="B3973" s="70" t="s">
        <v>9008</v>
      </c>
      <c r="F3973" s="60">
        <v>49</v>
      </c>
      <c r="G3973" s="40">
        <v>49</v>
      </c>
      <c r="I3973" s="8"/>
      <c r="J3973" s="6"/>
      <c r="K3973" s="64"/>
      <c r="N3973" s="24"/>
      <c r="T3973" s="19" t="s">
        <v>11781</v>
      </c>
      <c r="AA3973" s="3" t="s">
        <v>222</v>
      </c>
      <c r="AB3973" s="61"/>
      <c r="AD3973" s="9" t="s">
        <v>56</v>
      </c>
      <c r="AF3973" s="9" t="s">
        <v>13</v>
      </c>
      <c r="AH3973" s="9" t="s">
        <v>123</v>
      </c>
    </row>
    <row r="3974" spans="1:54" hidden="1">
      <c r="A3974" s="69" t="s">
        <v>11782</v>
      </c>
      <c r="B3974" s="70" t="s">
        <v>3728</v>
      </c>
      <c r="F3974" s="60">
        <v>14</v>
      </c>
      <c r="G3974" s="40">
        <v>14</v>
      </c>
      <c r="I3974" s="8"/>
      <c r="J3974" s="6"/>
      <c r="K3974" s="64"/>
      <c r="N3974" s="24"/>
      <c r="Q3974" s="8" t="s">
        <v>4330</v>
      </c>
      <c r="T3974" s="19" t="s">
        <v>11783</v>
      </c>
      <c r="AA3974" s="3" t="s">
        <v>3730</v>
      </c>
      <c r="AB3974" s="61"/>
      <c r="AD3974" s="9" t="s">
        <v>126</v>
      </c>
      <c r="AF3974" s="9" t="s">
        <v>11</v>
      </c>
      <c r="AH3974" s="9" t="s">
        <v>16</v>
      </c>
      <c r="AJ3974" s="9" t="s">
        <v>2</v>
      </c>
      <c r="AL3974" s="9" t="s">
        <v>31</v>
      </c>
      <c r="AN3974" s="9" t="s">
        <v>0</v>
      </c>
      <c r="AP3974" s="9" t="s">
        <v>24</v>
      </c>
      <c r="AR3974" s="9" t="s">
        <v>48</v>
      </c>
      <c r="AT3974" s="9" t="s">
        <v>13</v>
      </c>
      <c r="AV3974" s="9" t="s">
        <v>123</v>
      </c>
    </row>
    <row r="3975" spans="1:54" hidden="1">
      <c r="A3975" s="69" t="s">
        <v>11784</v>
      </c>
      <c r="B3975" s="70" t="s">
        <v>11785</v>
      </c>
      <c r="F3975" s="60">
        <v>5</v>
      </c>
      <c r="G3975" s="40">
        <v>5</v>
      </c>
      <c r="I3975" s="8"/>
      <c r="J3975" s="6"/>
      <c r="K3975" s="64"/>
      <c r="N3975" s="24"/>
      <c r="T3975" s="19" t="s">
        <v>11787</v>
      </c>
      <c r="AA3975" s="3" t="s">
        <v>11786</v>
      </c>
      <c r="AB3975" s="61"/>
      <c r="AD3975" s="9" t="s">
        <v>126</v>
      </c>
      <c r="AF3975" s="9" t="s">
        <v>11</v>
      </c>
      <c r="AH3975" s="9" t="s">
        <v>16</v>
      </c>
      <c r="AJ3975" s="9" t="s">
        <v>2</v>
      </c>
      <c r="AL3975" s="9" t="s">
        <v>31</v>
      </c>
      <c r="AN3975" s="9" t="s">
        <v>106</v>
      </c>
      <c r="AP3975" s="9" t="s">
        <v>48</v>
      </c>
      <c r="AR3975" s="9" t="s">
        <v>13</v>
      </c>
      <c r="AT3975" s="9" t="s">
        <v>123</v>
      </c>
    </row>
    <row r="3976" spans="1:54" hidden="1">
      <c r="A3976" s="69" t="s">
        <v>11788</v>
      </c>
      <c r="B3976" s="70" t="s">
        <v>11789</v>
      </c>
      <c r="F3976" s="60">
        <v>6</v>
      </c>
      <c r="G3976" s="40">
        <v>6</v>
      </c>
      <c r="I3976" s="8"/>
      <c r="J3976" s="6"/>
      <c r="K3976" s="64"/>
      <c r="N3976" s="24"/>
      <c r="Q3976" s="8" t="s">
        <v>11790</v>
      </c>
      <c r="T3976" s="19" t="s">
        <v>11791</v>
      </c>
      <c r="AA3976" s="3" t="s">
        <v>1873</v>
      </c>
      <c r="AB3976" s="61"/>
      <c r="AD3976" s="9" t="s">
        <v>126</v>
      </c>
      <c r="AF3976" s="9" t="s">
        <v>11</v>
      </c>
      <c r="AH3976" s="9" t="s">
        <v>2</v>
      </c>
      <c r="AJ3976" s="9" t="s">
        <v>31</v>
      </c>
      <c r="AL3976" s="9" t="s">
        <v>39</v>
      </c>
      <c r="AN3976" s="9" t="s">
        <v>106</v>
      </c>
      <c r="AP3976" s="9" t="s">
        <v>11</v>
      </c>
      <c r="AR3976" s="9" t="s">
        <v>13</v>
      </c>
      <c r="AT3976" s="9" t="s">
        <v>32</v>
      </c>
      <c r="AV3976" s="9" t="s">
        <v>1576</v>
      </c>
      <c r="AX3976" s="9" t="s">
        <v>7</v>
      </c>
      <c r="AZ3976" s="9" t="s">
        <v>123</v>
      </c>
    </row>
    <row r="3977" spans="1:54" hidden="1">
      <c r="A3977" s="69" t="s">
        <v>11792</v>
      </c>
      <c r="B3977" s="70" t="s">
        <v>11793</v>
      </c>
      <c r="F3977" s="60">
        <v>6</v>
      </c>
      <c r="G3977" s="40">
        <v>6</v>
      </c>
      <c r="I3977" s="8"/>
      <c r="J3977" s="6"/>
      <c r="K3977" s="64"/>
      <c r="N3977" s="24"/>
      <c r="Q3977" s="8" t="s">
        <v>11794</v>
      </c>
      <c r="AA3977" s="3" t="s">
        <v>11795</v>
      </c>
      <c r="AB3977" s="61"/>
      <c r="AD3977" s="9" t="s">
        <v>126</v>
      </c>
      <c r="AF3977" s="9" t="s">
        <v>11</v>
      </c>
      <c r="AH3977" s="9" t="s">
        <v>16</v>
      </c>
      <c r="AJ3977" s="9" t="s">
        <v>32</v>
      </c>
    </row>
    <row r="3978" spans="1:54" hidden="1">
      <c r="A3978" s="69" t="s">
        <v>11796</v>
      </c>
      <c r="B3978" s="70" t="s">
        <v>769</v>
      </c>
      <c r="F3978" s="60">
        <v>19</v>
      </c>
      <c r="G3978" s="40">
        <v>19</v>
      </c>
      <c r="I3978" s="8"/>
      <c r="J3978" s="6"/>
      <c r="K3978" s="64"/>
      <c r="N3978" s="24"/>
      <c r="T3978" s="19" t="s">
        <v>11797</v>
      </c>
      <c r="AA3978" s="3" t="s">
        <v>1628</v>
      </c>
      <c r="AB3978" s="61"/>
      <c r="AD3978" s="9" t="s">
        <v>56</v>
      </c>
      <c r="AF3978" s="9" t="s">
        <v>2</v>
      </c>
      <c r="AH3978" s="9" t="s">
        <v>31</v>
      </c>
      <c r="AJ3978" s="9" t="s">
        <v>123</v>
      </c>
    </row>
    <row r="3979" spans="1:54" hidden="1">
      <c r="A3979" s="69" t="s">
        <v>11798</v>
      </c>
      <c r="B3979" s="70" t="s">
        <v>3226</v>
      </c>
      <c r="F3979" s="60">
        <v>100</v>
      </c>
      <c r="G3979" s="40">
        <v>100</v>
      </c>
      <c r="I3979" s="8"/>
      <c r="J3979" s="6"/>
      <c r="K3979" s="64"/>
      <c r="N3979" s="24"/>
      <c r="T3979" s="19" t="s">
        <v>11799</v>
      </c>
      <c r="AA3979" s="3" t="s">
        <v>1628</v>
      </c>
      <c r="AB3979" s="61"/>
      <c r="AD3979" s="9" t="s">
        <v>56</v>
      </c>
      <c r="AF3979" s="9" t="s">
        <v>82</v>
      </c>
      <c r="AH3979" s="9" t="s">
        <v>31</v>
      </c>
      <c r="AJ3979" s="9" t="s">
        <v>123</v>
      </c>
    </row>
    <row r="3980" spans="1:54" hidden="1">
      <c r="A3980" s="69" t="s">
        <v>11800</v>
      </c>
      <c r="B3980" s="70" t="s">
        <v>199</v>
      </c>
      <c r="F3980" s="60">
        <v>252</v>
      </c>
      <c r="G3980" s="40">
        <v>252</v>
      </c>
      <c r="I3980" s="8"/>
      <c r="J3980" s="6"/>
      <c r="K3980" s="64"/>
      <c r="N3980" s="24"/>
      <c r="T3980" s="19" t="s">
        <v>11801</v>
      </c>
      <c r="AA3980" s="3" t="s">
        <v>1980</v>
      </c>
      <c r="AB3980" s="61"/>
      <c r="AD3980" s="9" t="s">
        <v>56</v>
      </c>
      <c r="AF3980" s="9" t="s">
        <v>2</v>
      </c>
    </row>
    <row r="3981" spans="1:54" hidden="1">
      <c r="A3981" s="69" t="s">
        <v>11802</v>
      </c>
      <c r="B3981" s="70" t="s">
        <v>199</v>
      </c>
      <c r="F3981" s="60">
        <v>252</v>
      </c>
      <c r="G3981" s="40">
        <v>252</v>
      </c>
      <c r="I3981" s="8"/>
      <c r="J3981" s="6"/>
      <c r="K3981" s="64"/>
      <c r="N3981" s="24"/>
      <c r="T3981" s="19" t="s">
        <v>11803</v>
      </c>
      <c r="AA3981" s="3" t="s">
        <v>1980</v>
      </c>
      <c r="AB3981" s="61"/>
      <c r="AD3981" s="9" t="s">
        <v>56</v>
      </c>
      <c r="AF3981" s="9" t="s">
        <v>2</v>
      </c>
    </row>
    <row r="3982" spans="1:54" hidden="1">
      <c r="A3982" s="69" t="s">
        <v>11804</v>
      </c>
      <c r="B3982" s="70" t="s">
        <v>6102</v>
      </c>
      <c r="F3982" s="60">
        <v>10</v>
      </c>
      <c r="G3982" s="40">
        <v>10</v>
      </c>
      <c r="I3982" s="8"/>
      <c r="J3982" s="6"/>
      <c r="K3982" s="64"/>
      <c r="N3982" s="24"/>
      <c r="Q3982" s="8" t="s">
        <v>6103</v>
      </c>
      <c r="T3982" s="19" t="s">
        <v>11805</v>
      </c>
      <c r="AA3982" s="3" t="s">
        <v>2210</v>
      </c>
      <c r="AB3982" s="61"/>
      <c r="AD3982" s="9" t="s">
        <v>126</v>
      </c>
      <c r="AF3982" s="9" t="s">
        <v>20</v>
      </c>
      <c r="AH3982" s="9" t="s">
        <v>72</v>
      </c>
      <c r="AJ3982" s="9" t="s">
        <v>2</v>
      </c>
      <c r="AL3982" s="9" t="s">
        <v>31</v>
      </c>
      <c r="AN3982" s="9" t="s">
        <v>16</v>
      </c>
      <c r="AP3982" s="9" t="s">
        <v>11</v>
      </c>
      <c r="AR3982" s="9" t="s">
        <v>39</v>
      </c>
      <c r="AT3982" s="9" t="s">
        <v>57</v>
      </c>
      <c r="AV3982" s="9" t="s">
        <v>6</v>
      </c>
      <c r="AX3982" s="9" t="s">
        <v>7</v>
      </c>
      <c r="AZ3982" s="9" t="s">
        <v>13</v>
      </c>
      <c r="BB3982" s="9" t="s">
        <v>123</v>
      </c>
    </row>
    <row r="3983" spans="1:54" hidden="1">
      <c r="A3983" s="69" t="s">
        <v>11806</v>
      </c>
      <c r="B3983" s="70" t="s">
        <v>6106</v>
      </c>
      <c r="F3983" s="60">
        <v>10</v>
      </c>
      <c r="G3983" s="40">
        <v>10</v>
      </c>
      <c r="I3983" s="8"/>
      <c r="J3983" s="6"/>
      <c r="K3983" s="64"/>
      <c r="N3983" s="24"/>
      <c r="Q3983" s="8" t="s">
        <v>6107</v>
      </c>
      <c r="T3983" s="19" t="s">
        <v>11807</v>
      </c>
      <c r="AA3983" s="3" t="s">
        <v>2210</v>
      </c>
      <c r="AB3983" s="61"/>
      <c r="AD3983" s="9" t="s">
        <v>126</v>
      </c>
      <c r="AF3983" s="9" t="s">
        <v>11</v>
      </c>
      <c r="AH3983" s="9" t="s">
        <v>16</v>
      </c>
      <c r="AJ3983" s="9" t="s">
        <v>24</v>
      </c>
      <c r="AL3983" s="9" t="s">
        <v>32</v>
      </c>
      <c r="AN3983" s="9" t="s">
        <v>7</v>
      </c>
      <c r="AP3983" s="9" t="s">
        <v>123</v>
      </c>
    </row>
    <row r="3984" spans="1:54" hidden="1">
      <c r="A3984" s="69" t="s">
        <v>11808</v>
      </c>
      <c r="B3984" s="70" t="s">
        <v>11275</v>
      </c>
      <c r="F3984" s="60">
        <v>10</v>
      </c>
      <c r="G3984" s="40">
        <v>10</v>
      </c>
      <c r="I3984" s="8"/>
      <c r="J3984" s="6"/>
      <c r="K3984" s="64"/>
      <c r="N3984" s="24"/>
      <c r="T3984" s="19" t="s">
        <v>11809</v>
      </c>
      <c r="AA3984" s="3" t="s">
        <v>1744</v>
      </c>
      <c r="AB3984" s="61"/>
      <c r="AD3984" s="9" t="s">
        <v>56</v>
      </c>
      <c r="AF3984" s="9" t="s">
        <v>13</v>
      </c>
      <c r="AH3984" s="9" t="s">
        <v>123</v>
      </c>
    </row>
    <row r="3985" spans="1:50" hidden="1">
      <c r="A3985" s="69" t="s">
        <v>11810</v>
      </c>
      <c r="B3985" s="70" t="s">
        <v>11811</v>
      </c>
      <c r="F3985" s="60">
        <v>10</v>
      </c>
      <c r="G3985" s="40">
        <v>10</v>
      </c>
      <c r="I3985" s="8"/>
      <c r="J3985" s="6"/>
      <c r="K3985" s="64"/>
      <c r="N3985" s="24"/>
      <c r="Q3985" s="8" t="s">
        <v>11812</v>
      </c>
      <c r="T3985" s="19" t="s">
        <v>11813</v>
      </c>
      <c r="AA3985" s="3" t="s">
        <v>1961</v>
      </c>
      <c r="AB3985" s="61"/>
      <c r="AD3985" s="9" t="s">
        <v>126</v>
      </c>
      <c r="AF3985" s="9" t="s">
        <v>17</v>
      </c>
      <c r="AH3985" s="9" t="s">
        <v>9</v>
      </c>
      <c r="AJ3985" s="9" t="s">
        <v>5706</v>
      </c>
      <c r="AL3985" s="9" t="s">
        <v>26</v>
      </c>
      <c r="AN3985" s="9" t="s">
        <v>31</v>
      </c>
      <c r="AP3985" s="9" t="s">
        <v>49</v>
      </c>
      <c r="AR3985" s="9" t="s">
        <v>1563</v>
      </c>
      <c r="AT3985" s="9" t="s">
        <v>37</v>
      </c>
      <c r="AV3985" s="9" t="s">
        <v>123</v>
      </c>
    </row>
    <row r="3986" spans="1:50" hidden="1">
      <c r="A3986" s="69" t="s">
        <v>11814</v>
      </c>
      <c r="B3986" s="70" t="s">
        <v>11815</v>
      </c>
      <c r="F3986" s="60">
        <v>80</v>
      </c>
      <c r="G3986" s="40">
        <v>80</v>
      </c>
      <c r="I3986" s="8"/>
      <c r="J3986" s="6"/>
      <c r="K3986" s="64"/>
      <c r="N3986" s="24"/>
      <c r="T3986" s="19" t="s">
        <v>11816</v>
      </c>
      <c r="AA3986" s="3" t="s">
        <v>1873</v>
      </c>
      <c r="AB3986" s="61"/>
      <c r="AD3986" s="9" t="s">
        <v>126</v>
      </c>
      <c r="AF3986" s="9" t="s">
        <v>11</v>
      </c>
      <c r="AH3986" s="9" t="s">
        <v>82</v>
      </c>
      <c r="AJ3986" s="9" t="s">
        <v>31</v>
      </c>
      <c r="AL3986" s="9" t="s">
        <v>106</v>
      </c>
      <c r="AN3986" s="9" t="s">
        <v>50</v>
      </c>
      <c r="AP3986" s="9" t="s">
        <v>13</v>
      </c>
      <c r="AR3986" s="9" t="s">
        <v>123</v>
      </c>
    </row>
    <row r="3987" spans="1:50" hidden="1">
      <c r="A3987" s="69" t="s">
        <v>11817</v>
      </c>
      <c r="B3987" s="70" t="s">
        <v>11818</v>
      </c>
      <c r="F3987" s="60">
        <v>2</v>
      </c>
      <c r="G3987" s="40">
        <v>2</v>
      </c>
      <c r="I3987" s="8"/>
      <c r="J3987" s="6"/>
      <c r="K3987" s="64"/>
      <c r="N3987" s="24"/>
      <c r="Q3987" s="8" t="s">
        <v>11819</v>
      </c>
      <c r="T3987" s="19" t="s">
        <v>11820</v>
      </c>
      <c r="AA3987" s="3" t="s">
        <v>1804</v>
      </c>
      <c r="AB3987" s="61"/>
      <c r="AD3987" s="9" t="s">
        <v>126</v>
      </c>
      <c r="AF3987" s="9" t="s">
        <v>11</v>
      </c>
      <c r="AH3987" s="9" t="s">
        <v>26</v>
      </c>
      <c r="AJ3987" s="9" t="s">
        <v>67</v>
      </c>
      <c r="AL3987" s="9" t="s">
        <v>49</v>
      </c>
      <c r="AN3987" s="9" t="s">
        <v>17</v>
      </c>
      <c r="AP3987" s="9" t="s">
        <v>1540</v>
      </c>
      <c r="AR3987" s="9" t="s">
        <v>11821</v>
      </c>
      <c r="AT3987" s="9" t="s">
        <v>37</v>
      </c>
      <c r="AV3987" s="9" t="s">
        <v>41</v>
      </c>
      <c r="AX3987" s="9" t="s">
        <v>123</v>
      </c>
    </row>
    <row r="3988" spans="1:50" hidden="1">
      <c r="A3988" s="69" t="s">
        <v>11822</v>
      </c>
      <c r="B3988" s="70" t="s">
        <v>11823</v>
      </c>
      <c r="F3988" s="60">
        <v>32</v>
      </c>
      <c r="G3988" s="40">
        <v>32</v>
      </c>
      <c r="I3988" s="8"/>
      <c r="J3988" s="6"/>
      <c r="K3988" s="64"/>
      <c r="N3988" s="24"/>
      <c r="Q3988" s="8" t="s">
        <v>11824</v>
      </c>
      <c r="T3988" s="19" t="s">
        <v>11825</v>
      </c>
      <c r="AA3988" s="3" t="s">
        <v>11786</v>
      </c>
      <c r="AB3988" s="61"/>
      <c r="AD3988" s="9" t="s">
        <v>126</v>
      </c>
      <c r="AF3988" s="9" t="s">
        <v>11</v>
      </c>
      <c r="AH3988" s="9" t="s">
        <v>16</v>
      </c>
      <c r="AJ3988" s="9" t="s">
        <v>2</v>
      </c>
      <c r="AL3988" s="9" t="s">
        <v>31</v>
      </c>
      <c r="AN3988" s="9" t="s">
        <v>106</v>
      </c>
      <c r="AP3988" s="9" t="s">
        <v>48</v>
      </c>
      <c r="AR3988" s="9" t="s">
        <v>13</v>
      </c>
      <c r="AT3988" s="9" t="s">
        <v>123</v>
      </c>
    </row>
    <row r="3989" spans="1:50" hidden="1">
      <c r="A3989" s="69" t="s">
        <v>11826</v>
      </c>
      <c r="B3989" s="70" t="s">
        <v>199</v>
      </c>
      <c r="F3989" s="60">
        <v>252</v>
      </c>
      <c r="G3989" s="40">
        <v>252</v>
      </c>
      <c r="I3989" s="8"/>
      <c r="J3989" s="6"/>
      <c r="K3989" s="64"/>
      <c r="N3989" s="24"/>
      <c r="T3989" s="19" t="s">
        <v>11827</v>
      </c>
      <c r="AA3989" s="3" t="s">
        <v>1980</v>
      </c>
      <c r="AB3989" s="61"/>
      <c r="AD3989" s="9" t="s">
        <v>56</v>
      </c>
      <c r="AF3989" s="9" t="s">
        <v>2</v>
      </c>
    </row>
    <row r="3990" spans="1:50" hidden="1">
      <c r="A3990" s="69" t="s">
        <v>11828</v>
      </c>
      <c r="B3990" s="70" t="s">
        <v>199</v>
      </c>
      <c r="F3990" s="60">
        <v>252</v>
      </c>
      <c r="G3990" s="40">
        <v>252</v>
      </c>
      <c r="I3990" s="8"/>
      <c r="J3990" s="6"/>
      <c r="K3990" s="64"/>
      <c r="N3990" s="24"/>
      <c r="T3990" s="19" t="s">
        <v>11829</v>
      </c>
      <c r="AA3990" s="3" t="s">
        <v>1980</v>
      </c>
      <c r="AB3990" s="61"/>
      <c r="AD3990" s="9" t="s">
        <v>56</v>
      </c>
      <c r="AF3990" s="9" t="s">
        <v>2</v>
      </c>
    </row>
    <row r="3991" spans="1:50" hidden="1">
      <c r="A3991" s="69" t="s">
        <v>11830</v>
      </c>
      <c r="B3991" s="70" t="s">
        <v>199</v>
      </c>
      <c r="F3991" s="60">
        <v>252</v>
      </c>
      <c r="G3991" s="40">
        <v>252</v>
      </c>
      <c r="I3991" s="8"/>
      <c r="J3991" s="6"/>
      <c r="K3991" s="64"/>
      <c r="N3991" s="24"/>
      <c r="T3991" s="19" t="s">
        <v>11831</v>
      </c>
      <c r="AA3991" s="3" t="s">
        <v>1980</v>
      </c>
      <c r="AB3991" s="61"/>
      <c r="AD3991" s="9" t="s">
        <v>56</v>
      </c>
      <c r="AF3991" s="9" t="s">
        <v>2</v>
      </c>
    </row>
    <row r="3992" spans="1:50" hidden="1">
      <c r="A3992" s="69" t="s">
        <v>11832</v>
      </c>
      <c r="B3992" s="70" t="s">
        <v>199</v>
      </c>
      <c r="F3992" s="60">
        <v>252</v>
      </c>
      <c r="G3992" s="40">
        <v>252</v>
      </c>
      <c r="I3992" s="8"/>
      <c r="J3992" s="6"/>
      <c r="K3992" s="64"/>
      <c r="N3992" s="24"/>
      <c r="T3992" s="19" t="s">
        <v>11833</v>
      </c>
      <c r="AA3992" s="3" t="s">
        <v>1980</v>
      </c>
      <c r="AB3992" s="61"/>
      <c r="AD3992" s="9" t="s">
        <v>56</v>
      </c>
      <c r="AF3992" s="9" t="s">
        <v>2</v>
      </c>
    </row>
    <row r="3993" spans="1:50" hidden="1">
      <c r="A3993" s="69" t="s">
        <v>11834</v>
      </c>
      <c r="B3993" s="70" t="s">
        <v>199</v>
      </c>
      <c r="F3993" s="60">
        <v>252</v>
      </c>
      <c r="G3993" s="40">
        <v>252</v>
      </c>
      <c r="I3993" s="8"/>
      <c r="J3993" s="6"/>
      <c r="K3993" s="64"/>
      <c r="N3993" s="24"/>
      <c r="T3993" s="19" t="s">
        <v>11835</v>
      </c>
      <c r="AA3993" s="3" t="s">
        <v>1980</v>
      </c>
      <c r="AB3993" s="61"/>
      <c r="AD3993" s="9" t="s">
        <v>56</v>
      </c>
      <c r="AF3993" s="9" t="s">
        <v>2</v>
      </c>
    </row>
    <row r="3994" spans="1:50" hidden="1">
      <c r="A3994" s="69" t="s">
        <v>11836</v>
      </c>
      <c r="B3994" s="70" t="s">
        <v>199</v>
      </c>
      <c r="F3994" s="60">
        <v>252</v>
      </c>
      <c r="G3994" s="40">
        <v>252</v>
      </c>
      <c r="I3994" s="8"/>
      <c r="J3994" s="6"/>
      <c r="K3994" s="64"/>
      <c r="N3994" s="24"/>
      <c r="T3994" s="19" t="s">
        <v>11837</v>
      </c>
      <c r="AA3994" s="3" t="s">
        <v>1980</v>
      </c>
      <c r="AB3994" s="61"/>
      <c r="AD3994" s="9" t="s">
        <v>56</v>
      </c>
      <c r="AF3994" s="9" t="s">
        <v>2</v>
      </c>
    </row>
    <row r="3995" spans="1:50" hidden="1">
      <c r="A3995" s="69" t="s">
        <v>11838</v>
      </c>
      <c r="B3995" s="70" t="s">
        <v>11839</v>
      </c>
      <c r="F3995" s="60">
        <v>453</v>
      </c>
      <c r="G3995" s="40">
        <v>453</v>
      </c>
      <c r="I3995" s="8"/>
      <c r="J3995" s="6"/>
      <c r="K3995" s="64"/>
      <c r="N3995" s="24"/>
      <c r="T3995" s="19" t="s">
        <v>11840</v>
      </c>
      <c r="AA3995" s="3" t="s">
        <v>3</v>
      </c>
      <c r="AB3995" s="61"/>
      <c r="AD3995" s="9" t="s">
        <v>56</v>
      </c>
      <c r="AF3995" s="9" t="s">
        <v>13</v>
      </c>
      <c r="AH3995" s="9" t="s">
        <v>123</v>
      </c>
    </row>
    <row r="3996" spans="1:50" hidden="1">
      <c r="A3996" s="69" t="s">
        <v>11841</v>
      </c>
      <c r="B3996" s="70" t="s">
        <v>471</v>
      </c>
      <c r="F3996" s="60">
        <v>30</v>
      </c>
      <c r="G3996" s="40">
        <v>30</v>
      </c>
      <c r="I3996" s="8"/>
      <c r="J3996" s="6"/>
      <c r="K3996" s="64"/>
      <c r="N3996" s="24"/>
      <c r="Q3996" s="8" t="s">
        <v>5180</v>
      </c>
      <c r="T3996" s="19" t="s">
        <v>11842</v>
      </c>
      <c r="AA3996" s="3" t="s">
        <v>3149</v>
      </c>
      <c r="AB3996" s="61"/>
      <c r="AD3996" s="9" t="s">
        <v>126</v>
      </c>
      <c r="AF3996" s="9" t="s">
        <v>11</v>
      </c>
      <c r="AH3996" s="9" t="s">
        <v>82</v>
      </c>
      <c r="AJ3996" s="9" t="s">
        <v>31</v>
      </c>
      <c r="AL3996" s="9" t="s">
        <v>79</v>
      </c>
      <c r="AN3996" s="9" t="s">
        <v>106</v>
      </c>
      <c r="AP3996" s="9" t="s">
        <v>48</v>
      </c>
      <c r="AR3996" s="9" t="s">
        <v>13</v>
      </c>
      <c r="AT3996" s="9" t="s">
        <v>123</v>
      </c>
    </row>
    <row r="3997" spans="1:50" hidden="1">
      <c r="A3997" s="69" t="s">
        <v>11843</v>
      </c>
      <c r="B3997" s="70" t="s">
        <v>11844</v>
      </c>
      <c r="F3997" s="60">
        <v>10</v>
      </c>
      <c r="G3997" s="40">
        <v>10</v>
      </c>
      <c r="I3997" s="8"/>
      <c r="J3997" s="6"/>
      <c r="K3997" s="64"/>
      <c r="N3997" s="24"/>
      <c r="Q3997" s="8" t="s">
        <v>11845</v>
      </c>
      <c r="T3997" s="19" t="s">
        <v>11847</v>
      </c>
      <c r="AA3997" s="3" t="s">
        <v>11846</v>
      </c>
      <c r="AB3997" s="61"/>
      <c r="AD3997" s="9" t="s">
        <v>126</v>
      </c>
      <c r="AF3997" s="9" t="s">
        <v>11</v>
      </c>
      <c r="AH3997" s="9" t="s">
        <v>2</v>
      </c>
      <c r="AJ3997" s="9" t="s">
        <v>31</v>
      </c>
      <c r="AL3997" s="9" t="s">
        <v>35</v>
      </c>
      <c r="AN3997" s="9" t="s">
        <v>9</v>
      </c>
      <c r="AP3997" s="9" t="s">
        <v>106</v>
      </c>
      <c r="AR3997" s="9" t="s">
        <v>48</v>
      </c>
      <c r="AT3997" s="9" t="s">
        <v>13</v>
      </c>
      <c r="AV3997" s="9" t="s">
        <v>123</v>
      </c>
    </row>
    <row r="3998" spans="1:50" hidden="1">
      <c r="A3998" s="69" t="s">
        <v>11848</v>
      </c>
      <c r="B3998" s="70" t="s">
        <v>11849</v>
      </c>
      <c r="F3998" s="60">
        <v>10</v>
      </c>
      <c r="G3998" s="40">
        <v>10</v>
      </c>
      <c r="I3998" s="8"/>
      <c r="J3998" s="6"/>
      <c r="K3998" s="64"/>
      <c r="N3998" s="24"/>
      <c r="Q3998" s="8" t="s">
        <v>11850</v>
      </c>
      <c r="T3998" s="19" t="s">
        <v>11851</v>
      </c>
      <c r="AA3998" s="3" t="s">
        <v>11846</v>
      </c>
      <c r="AB3998" s="61"/>
      <c r="AD3998" s="9" t="s">
        <v>126</v>
      </c>
      <c r="AF3998" s="9" t="s">
        <v>11</v>
      </c>
      <c r="AH3998" s="9" t="s">
        <v>2</v>
      </c>
      <c r="AJ3998" s="9" t="s">
        <v>35</v>
      </c>
      <c r="AL3998" s="9" t="s">
        <v>9</v>
      </c>
      <c r="AN3998" s="9" t="s">
        <v>106</v>
      </c>
      <c r="AP3998" s="9" t="s">
        <v>48</v>
      </c>
      <c r="AR3998" s="9" t="s">
        <v>13</v>
      </c>
      <c r="AT3998" s="9" t="s">
        <v>123</v>
      </c>
    </row>
    <row r="3999" spans="1:50" hidden="1">
      <c r="A3999" s="69" t="s">
        <v>11852</v>
      </c>
      <c r="B3999" s="70" t="s">
        <v>11853</v>
      </c>
      <c r="F3999" s="60">
        <v>10</v>
      </c>
      <c r="G3999" s="40">
        <v>10</v>
      </c>
      <c r="I3999" s="8"/>
      <c r="J3999" s="6"/>
      <c r="K3999" s="64"/>
      <c r="N3999" s="24"/>
      <c r="Q3999" s="8" t="s">
        <v>11854</v>
      </c>
      <c r="T3999" s="19" t="s">
        <v>11855</v>
      </c>
      <c r="AA3999" s="3" t="s">
        <v>11846</v>
      </c>
      <c r="AB3999" s="61"/>
      <c r="AD3999" s="9" t="s">
        <v>126</v>
      </c>
      <c r="AF3999" s="9" t="s">
        <v>11</v>
      </c>
      <c r="AH3999" s="9" t="s">
        <v>1</v>
      </c>
      <c r="AJ3999" s="9" t="s">
        <v>16</v>
      </c>
      <c r="AL3999" s="9" t="s">
        <v>2</v>
      </c>
      <c r="AN3999" s="9" t="s">
        <v>35</v>
      </c>
      <c r="AP3999" s="9" t="s">
        <v>0</v>
      </c>
      <c r="AR3999" s="9" t="s">
        <v>50</v>
      </c>
      <c r="AT3999" s="9" t="s">
        <v>13</v>
      </c>
      <c r="AV3999" s="9" t="s">
        <v>123</v>
      </c>
    </row>
    <row r="4000" spans="1:50" hidden="1">
      <c r="A4000" s="69" t="s">
        <v>11856</v>
      </c>
      <c r="B4000" s="70" t="s">
        <v>11857</v>
      </c>
      <c r="F4000" s="60">
        <v>10</v>
      </c>
      <c r="G4000" s="40">
        <v>10</v>
      </c>
      <c r="I4000" s="8"/>
      <c r="J4000" s="6"/>
      <c r="K4000" s="64"/>
      <c r="N4000" s="24"/>
      <c r="Q4000" s="8" t="s">
        <v>11858</v>
      </c>
      <c r="T4000" s="19" t="s">
        <v>11859</v>
      </c>
      <c r="AA4000" s="3" t="s">
        <v>11846</v>
      </c>
      <c r="AB4000" s="61"/>
      <c r="AD4000" s="9" t="s">
        <v>126</v>
      </c>
      <c r="AF4000" s="9" t="s">
        <v>11</v>
      </c>
      <c r="AH4000" s="9" t="s">
        <v>2</v>
      </c>
      <c r="AJ4000" s="9" t="s">
        <v>35</v>
      </c>
      <c r="AL4000" s="9" t="s">
        <v>106</v>
      </c>
      <c r="AN4000" s="9" t="s">
        <v>24</v>
      </c>
      <c r="AP4000" s="9" t="s">
        <v>48</v>
      </c>
      <c r="AR4000" s="9" t="s">
        <v>13</v>
      </c>
      <c r="AT4000" s="9" t="s">
        <v>123</v>
      </c>
    </row>
    <row r="4001" spans="1:48" hidden="1">
      <c r="A4001" s="69" t="s">
        <v>11860</v>
      </c>
      <c r="B4001" s="70" t="s">
        <v>11861</v>
      </c>
      <c r="F4001" s="60">
        <v>10</v>
      </c>
      <c r="G4001" s="40">
        <v>0</v>
      </c>
      <c r="I4001" s="8"/>
      <c r="J4001" s="6"/>
      <c r="K4001" s="64"/>
      <c r="N4001" s="24"/>
      <c r="Q4001" s="8" t="s">
        <v>11862</v>
      </c>
      <c r="AA4001" s="3" t="s">
        <v>2963</v>
      </c>
      <c r="AB4001" s="61"/>
      <c r="AD4001" s="9" t="s">
        <v>126</v>
      </c>
      <c r="AF4001" s="9" t="s">
        <v>11</v>
      </c>
      <c r="AH4001" s="9" t="s">
        <v>9</v>
      </c>
      <c r="AJ4001" s="9" t="s">
        <v>106</v>
      </c>
      <c r="AL4001" s="9" t="s">
        <v>1514</v>
      </c>
      <c r="AN4001" s="9" t="s">
        <v>123</v>
      </c>
    </row>
    <row r="4002" spans="1:48" hidden="1">
      <c r="A4002" s="69" t="s">
        <v>11863</v>
      </c>
      <c r="B4002" s="70" t="s">
        <v>11864</v>
      </c>
      <c r="F4002" s="60">
        <v>10</v>
      </c>
      <c r="G4002" s="40">
        <v>0</v>
      </c>
      <c r="I4002" s="8"/>
      <c r="J4002" s="6"/>
      <c r="K4002" s="64"/>
      <c r="N4002" s="24"/>
      <c r="Q4002" s="8" t="s">
        <v>11865</v>
      </c>
      <c r="AA4002" s="3" t="s">
        <v>2963</v>
      </c>
      <c r="AB4002" s="61"/>
      <c r="AD4002" s="9" t="s">
        <v>126</v>
      </c>
      <c r="AF4002" s="9" t="s">
        <v>11</v>
      </c>
      <c r="AH4002" s="9" t="s">
        <v>9</v>
      </c>
      <c r="AJ4002" s="9" t="s">
        <v>106</v>
      </c>
      <c r="AL4002" s="9" t="s">
        <v>1514</v>
      </c>
      <c r="AN4002" s="9" t="s">
        <v>123</v>
      </c>
    </row>
    <row r="4003" spans="1:48" hidden="1">
      <c r="A4003" s="69" t="s">
        <v>11866</v>
      </c>
      <c r="B4003" s="70" t="s">
        <v>11867</v>
      </c>
      <c r="F4003" s="60">
        <v>10</v>
      </c>
      <c r="G4003" s="40">
        <v>0</v>
      </c>
      <c r="I4003" s="8"/>
      <c r="J4003" s="6"/>
      <c r="K4003" s="64"/>
      <c r="N4003" s="24"/>
      <c r="Q4003" s="8" t="s">
        <v>11868</v>
      </c>
      <c r="AA4003" s="3" t="s">
        <v>2963</v>
      </c>
      <c r="AB4003" s="61"/>
      <c r="AD4003" s="9" t="s">
        <v>126</v>
      </c>
      <c r="AF4003" s="9" t="s">
        <v>11</v>
      </c>
      <c r="AH4003" s="9" t="s">
        <v>9</v>
      </c>
      <c r="AJ4003" s="9" t="s">
        <v>106</v>
      </c>
      <c r="AL4003" s="9" t="s">
        <v>1514</v>
      </c>
      <c r="AN4003" s="9" t="s">
        <v>123</v>
      </c>
    </row>
    <row r="4004" spans="1:48" hidden="1">
      <c r="A4004" s="69" t="s">
        <v>11869</v>
      </c>
      <c r="B4004" s="70" t="s">
        <v>11870</v>
      </c>
      <c r="F4004" s="60">
        <v>5</v>
      </c>
      <c r="G4004" s="40">
        <v>0</v>
      </c>
      <c r="I4004" s="8"/>
      <c r="J4004" s="6"/>
      <c r="K4004" s="64"/>
      <c r="N4004" s="24"/>
      <c r="Q4004" s="8" t="s">
        <v>11871</v>
      </c>
      <c r="AA4004" s="3" t="s">
        <v>2963</v>
      </c>
      <c r="AB4004" s="61"/>
      <c r="AD4004" s="9" t="s">
        <v>126</v>
      </c>
      <c r="AF4004" s="9" t="s">
        <v>11</v>
      </c>
      <c r="AH4004" s="9" t="s">
        <v>9</v>
      </c>
      <c r="AJ4004" s="9" t="s">
        <v>106</v>
      </c>
      <c r="AL4004" s="9" t="s">
        <v>1514</v>
      </c>
      <c r="AN4004" s="9" t="s">
        <v>123</v>
      </c>
    </row>
    <row r="4005" spans="1:48" hidden="1">
      <c r="A4005" s="69" t="s">
        <v>11872</v>
      </c>
      <c r="B4005" s="70" t="s">
        <v>11873</v>
      </c>
      <c r="F4005" s="60">
        <v>10</v>
      </c>
      <c r="G4005" s="40">
        <v>10</v>
      </c>
      <c r="I4005" s="8"/>
      <c r="J4005" s="6"/>
      <c r="K4005" s="64"/>
      <c r="N4005" s="24"/>
      <c r="Q4005" s="8" t="s">
        <v>11874</v>
      </c>
      <c r="T4005" s="19" t="s">
        <v>11875</v>
      </c>
      <c r="AA4005" s="3" t="s">
        <v>11846</v>
      </c>
      <c r="AB4005" s="61"/>
      <c r="AD4005" s="9" t="s">
        <v>126</v>
      </c>
      <c r="AF4005" s="9" t="s">
        <v>11</v>
      </c>
      <c r="AH4005" s="9" t="s">
        <v>2</v>
      </c>
      <c r="AJ4005" s="9" t="s">
        <v>35</v>
      </c>
      <c r="AL4005" s="9" t="s">
        <v>9</v>
      </c>
      <c r="AN4005" s="9" t="s">
        <v>16</v>
      </c>
      <c r="AP4005" s="9" t="s">
        <v>106</v>
      </c>
      <c r="AR4005" s="9" t="s">
        <v>48</v>
      </c>
      <c r="AT4005" s="9" t="s">
        <v>13</v>
      </c>
      <c r="AV4005" s="9" t="s">
        <v>123</v>
      </c>
    </row>
    <row r="4006" spans="1:48" hidden="1">
      <c r="A4006" s="69" t="s">
        <v>11876</v>
      </c>
      <c r="B4006" s="70" t="s">
        <v>8251</v>
      </c>
      <c r="F4006" s="60">
        <v>103</v>
      </c>
      <c r="G4006" s="40">
        <v>103</v>
      </c>
      <c r="I4006" s="8"/>
      <c r="J4006" s="6"/>
      <c r="K4006" s="64"/>
      <c r="N4006" s="24"/>
      <c r="T4006" s="19" t="s">
        <v>11877</v>
      </c>
      <c r="AA4006" s="3" t="s">
        <v>222</v>
      </c>
      <c r="AB4006" s="61"/>
      <c r="AD4006" s="9" t="s">
        <v>56</v>
      </c>
      <c r="AF4006" s="9" t="s">
        <v>13</v>
      </c>
      <c r="AH4006" s="9" t="s">
        <v>123</v>
      </c>
    </row>
    <row r="4007" spans="1:48" hidden="1">
      <c r="A4007" s="69" t="s">
        <v>11878</v>
      </c>
      <c r="B4007" s="70" t="s">
        <v>760</v>
      </c>
      <c r="F4007" s="60">
        <v>201</v>
      </c>
      <c r="G4007" s="40">
        <v>201</v>
      </c>
      <c r="I4007" s="8"/>
      <c r="J4007" s="6"/>
      <c r="K4007" s="64"/>
      <c r="N4007" s="24"/>
      <c r="T4007" s="19" t="s">
        <v>11879</v>
      </c>
      <c r="AA4007" s="3" t="s">
        <v>1744</v>
      </c>
      <c r="AB4007" s="61"/>
      <c r="AD4007" s="9" t="s">
        <v>56</v>
      </c>
      <c r="AF4007" s="9" t="s">
        <v>13</v>
      </c>
      <c r="AH4007" s="9" t="s">
        <v>123</v>
      </c>
    </row>
    <row r="4008" spans="1:48" hidden="1">
      <c r="A4008" s="69" t="s">
        <v>11880</v>
      </c>
      <c r="B4008" s="70" t="s">
        <v>8672</v>
      </c>
      <c r="F4008" s="60">
        <v>67</v>
      </c>
      <c r="G4008" s="40">
        <v>67</v>
      </c>
      <c r="I4008" s="8"/>
      <c r="J4008" s="6"/>
      <c r="K4008" s="64"/>
      <c r="N4008" s="24"/>
      <c r="T4008" s="19" t="s">
        <v>11881</v>
      </c>
      <c r="AA4008" s="3" t="s">
        <v>1744</v>
      </c>
      <c r="AB4008" s="61"/>
      <c r="AD4008" s="9" t="s">
        <v>56</v>
      </c>
      <c r="AF4008" s="9" t="s">
        <v>13</v>
      </c>
      <c r="AH4008" s="9" t="s">
        <v>123</v>
      </c>
    </row>
    <row r="4009" spans="1:48" hidden="1">
      <c r="A4009" s="69" t="s">
        <v>11882</v>
      </c>
      <c r="B4009" s="70" t="s">
        <v>665</v>
      </c>
      <c r="F4009" s="60">
        <v>151</v>
      </c>
      <c r="G4009" s="40">
        <v>151</v>
      </c>
      <c r="I4009" s="8"/>
      <c r="J4009" s="6"/>
      <c r="K4009" s="64"/>
      <c r="N4009" s="24"/>
      <c r="T4009" s="19" t="s">
        <v>11883</v>
      </c>
      <c r="AA4009" s="3" t="s">
        <v>222</v>
      </c>
      <c r="AB4009" s="61"/>
      <c r="AD4009" s="9" t="s">
        <v>56</v>
      </c>
      <c r="AF4009" s="9" t="s">
        <v>13</v>
      </c>
      <c r="AH4009" s="9" t="s">
        <v>123</v>
      </c>
    </row>
    <row r="4010" spans="1:48" hidden="1">
      <c r="A4010" s="69" t="s">
        <v>11884</v>
      </c>
      <c r="B4010" s="70" t="s">
        <v>268</v>
      </c>
      <c r="F4010" s="60">
        <v>148</v>
      </c>
      <c r="G4010" s="40">
        <v>148</v>
      </c>
      <c r="I4010" s="8"/>
      <c r="J4010" s="6"/>
      <c r="K4010" s="64"/>
      <c r="N4010" s="24"/>
      <c r="T4010" s="19" t="s">
        <v>11885</v>
      </c>
      <c r="AA4010" s="3" t="s">
        <v>222</v>
      </c>
      <c r="AB4010" s="61"/>
      <c r="AD4010" s="9" t="s">
        <v>56</v>
      </c>
      <c r="AF4010" s="9" t="s">
        <v>13</v>
      </c>
      <c r="AH4010" s="9" t="s">
        <v>123</v>
      </c>
    </row>
    <row r="4011" spans="1:48" hidden="1">
      <c r="A4011" s="69" t="s">
        <v>11886</v>
      </c>
      <c r="B4011" s="70" t="s">
        <v>417</v>
      </c>
      <c r="F4011" s="60">
        <v>151</v>
      </c>
      <c r="G4011" s="40">
        <v>151</v>
      </c>
      <c r="I4011" s="8"/>
      <c r="J4011" s="6"/>
      <c r="K4011" s="64"/>
      <c r="N4011" s="24"/>
      <c r="T4011" s="19" t="s">
        <v>11887</v>
      </c>
      <c r="AA4011" s="3" t="s">
        <v>222</v>
      </c>
      <c r="AB4011" s="61"/>
      <c r="AD4011" s="9" t="s">
        <v>56</v>
      </c>
      <c r="AF4011" s="9" t="s">
        <v>13</v>
      </c>
      <c r="AH4011" s="9" t="s">
        <v>123</v>
      </c>
    </row>
    <row r="4012" spans="1:48" hidden="1">
      <c r="A4012" s="69" t="s">
        <v>11888</v>
      </c>
      <c r="B4012" s="70" t="s">
        <v>10589</v>
      </c>
      <c r="F4012" s="60">
        <v>49</v>
      </c>
      <c r="G4012" s="40">
        <v>49</v>
      </c>
      <c r="I4012" s="8"/>
      <c r="J4012" s="6"/>
      <c r="K4012" s="64"/>
      <c r="N4012" s="24"/>
      <c r="T4012" s="19" t="s">
        <v>11889</v>
      </c>
      <c r="AA4012" s="3" t="s">
        <v>222</v>
      </c>
      <c r="AB4012" s="61"/>
      <c r="AD4012" s="9" t="s">
        <v>56</v>
      </c>
      <c r="AF4012" s="9" t="s">
        <v>13</v>
      </c>
      <c r="AH4012" s="9" t="s">
        <v>123</v>
      </c>
    </row>
    <row r="4013" spans="1:48" hidden="1">
      <c r="A4013" s="69" t="s">
        <v>11890</v>
      </c>
      <c r="B4013" s="70" t="s">
        <v>251</v>
      </c>
      <c r="F4013" s="60">
        <v>152</v>
      </c>
      <c r="G4013" s="40">
        <v>152</v>
      </c>
      <c r="I4013" s="8"/>
      <c r="J4013" s="6"/>
      <c r="K4013" s="64"/>
      <c r="N4013" s="24"/>
      <c r="T4013" s="19" t="s">
        <v>11891</v>
      </c>
      <c r="AA4013" s="3" t="s">
        <v>222</v>
      </c>
      <c r="AB4013" s="61"/>
      <c r="AD4013" s="9" t="s">
        <v>56</v>
      </c>
      <c r="AF4013" s="9" t="s">
        <v>13</v>
      </c>
      <c r="AH4013" s="9" t="s">
        <v>123</v>
      </c>
    </row>
    <row r="4014" spans="1:48" hidden="1">
      <c r="A4014" s="69" t="s">
        <v>11892</v>
      </c>
      <c r="B4014" s="70" t="s">
        <v>199</v>
      </c>
      <c r="F4014" s="60">
        <v>252</v>
      </c>
      <c r="G4014" s="40">
        <v>252</v>
      </c>
      <c r="I4014" s="8"/>
      <c r="J4014" s="6"/>
      <c r="K4014" s="64"/>
      <c r="N4014" s="24"/>
      <c r="T4014" s="19" t="s">
        <v>11893</v>
      </c>
      <c r="AA4014" s="3" t="s">
        <v>1980</v>
      </c>
      <c r="AB4014" s="61"/>
      <c r="AD4014" s="9" t="s">
        <v>56</v>
      </c>
      <c r="AF4014" s="9" t="s">
        <v>2</v>
      </c>
    </row>
    <row r="4015" spans="1:48" hidden="1">
      <c r="A4015" s="69" t="s">
        <v>11894</v>
      </c>
      <c r="B4015" s="70" t="s">
        <v>199</v>
      </c>
      <c r="F4015" s="60">
        <v>252</v>
      </c>
      <c r="G4015" s="40">
        <v>252</v>
      </c>
      <c r="I4015" s="8"/>
      <c r="J4015" s="6"/>
      <c r="K4015" s="64"/>
      <c r="N4015" s="24"/>
      <c r="T4015" s="19" t="s">
        <v>11895</v>
      </c>
      <c r="AA4015" s="3" t="s">
        <v>1980</v>
      </c>
      <c r="AB4015" s="61"/>
      <c r="AD4015" s="9" t="s">
        <v>56</v>
      </c>
      <c r="AF4015" s="9" t="s">
        <v>2</v>
      </c>
    </row>
    <row r="4016" spans="1:48" hidden="1">
      <c r="A4016" s="69" t="s">
        <v>11896</v>
      </c>
      <c r="B4016" s="70" t="s">
        <v>199</v>
      </c>
      <c r="F4016" s="60">
        <v>252</v>
      </c>
      <c r="G4016" s="40">
        <v>252</v>
      </c>
      <c r="I4016" s="8"/>
      <c r="J4016" s="6"/>
      <c r="K4016" s="64"/>
      <c r="N4016" s="24"/>
      <c r="T4016" s="19" t="s">
        <v>11897</v>
      </c>
      <c r="AA4016" s="3" t="s">
        <v>1980</v>
      </c>
      <c r="AB4016" s="61"/>
      <c r="AD4016" s="9" t="s">
        <v>56</v>
      </c>
      <c r="AF4016" s="9" t="s">
        <v>2</v>
      </c>
    </row>
    <row r="4017" spans="1:40" hidden="1">
      <c r="A4017" s="69" t="s">
        <v>11898</v>
      </c>
      <c r="B4017" s="70" t="s">
        <v>199</v>
      </c>
      <c r="F4017" s="60">
        <v>252</v>
      </c>
      <c r="G4017" s="40">
        <v>252</v>
      </c>
      <c r="I4017" s="8"/>
      <c r="J4017" s="6"/>
      <c r="K4017" s="64"/>
      <c r="N4017" s="24"/>
      <c r="T4017" s="19" t="s">
        <v>11899</v>
      </c>
      <c r="AA4017" s="3" t="s">
        <v>1980</v>
      </c>
      <c r="AB4017" s="61"/>
      <c r="AD4017" s="9" t="s">
        <v>56</v>
      </c>
      <c r="AF4017" s="9" t="s">
        <v>2</v>
      </c>
    </row>
    <row r="4018" spans="1:40" hidden="1">
      <c r="A4018" s="69" t="s">
        <v>11900</v>
      </c>
      <c r="B4018" s="70" t="s">
        <v>199</v>
      </c>
      <c r="F4018" s="60">
        <v>252</v>
      </c>
      <c r="G4018" s="40">
        <v>252</v>
      </c>
      <c r="I4018" s="8"/>
      <c r="J4018" s="6"/>
      <c r="K4018" s="64"/>
      <c r="N4018" s="24"/>
      <c r="T4018" s="19" t="s">
        <v>11901</v>
      </c>
      <c r="AA4018" s="3" t="s">
        <v>1980</v>
      </c>
      <c r="AB4018" s="61"/>
      <c r="AD4018" s="9" t="s">
        <v>56</v>
      </c>
      <c r="AF4018" s="9" t="s">
        <v>2</v>
      </c>
    </row>
    <row r="4019" spans="1:40" hidden="1">
      <c r="A4019" s="69" t="s">
        <v>11902</v>
      </c>
      <c r="B4019" s="70" t="s">
        <v>8404</v>
      </c>
      <c r="F4019" s="60">
        <v>20</v>
      </c>
      <c r="G4019" s="40">
        <v>20</v>
      </c>
      <c r="I4019" s="8"/>
      <c r="J4019" s="6"/>
      <c r="K4019" s="64"/>
      <c r="N4019" s="24"/>
      <c r="T4019" s="19" t="s">
        <v>11903</v>
      </c>
      <c r="AA4019" s="3" t="s">
        <v>1818</v>
      </c>
      <c r="AB4019" s="61"/>
      <c r="AD4019" s="9" t="s">
        <v>56</v>
      </c>
      <c r="AF4019" s="9" t="s">
        <v>13</v>
      </c>
      <c r="AH4019" s="9" t="s">
        <v>41</v>
      </c>
      <c r="AJ4019" s="9" t="s">
        <v>123</v>
      </c>
    </row>
    <row r="4020" spans="1:40" hidden="1">
      <c r="A4020" s="69" t="s">
        <v>11904</v>
      </c>
      <c r="B4020" s="70" t="s">
        <v>11905</v>
      </c>
      <c r="F4020" s="60">
        <v>10</v>
      </c>
      <c r="G4020" s="40">
        <v>10</v>
      </c>
      <c r="I4020" s="8"/>
      <c r="J4020" s="6"/>
      <c r="K4020" s="64"/>
      <c r="N4020" s="24"/>
      <c r="T4020" s="19" t="s">
        <v>11906</v>
      </c>
      <c r="AA4020" s="3" t="s">
        <v>1778</v>
      </c>
      <c r="AB4020" s="61"/>
      <c r="AD4020" s="9" t="s">
        <v>56</v>
      </c>
      <c r="AF4020" s="9" t="s">
        <v>44</v>
      </c>
      <c r="AH4020" s="9" t="s">
        <v>106</v>
      </c>
      <c r="AJ4020" s="9" t="s">
        <v>7</v>
      </c>
      <c r="AL4020" s="9" t="s">
        <v>18</v>
      </c>
      <c r="AN4020" s="9" t="s">
        <v>123</v>
      </c>
    </row>
    <row r="4021" spans="1:40" hidden="1">
      <c r="A4021" s="69" t="s">
        <v>11907</v>
      </c>
      <c r="B4021" s="70" t="s">
        <v>11908</v>
      </c>
      <c r="F4021" s="60">
        <v>10</v>
      </c>
      <c r="G4021" s="40">
        <v>10</v>
      </c>
      <c r="I4021" s="8"/>
      <c r="J4021" s="6"/>
      <c r="K4021" s="64"/>
      <c r="N4021" s="24"/>
      <c r="T4021" s="19" t="s">
        <v>11909</v>
      </c>
      <c r="AA4021" s="3" t="s">
        <v>1778</v>
      </c>
      <c r="AB4021" s="61"/>
      <c r="AD4021" s="9" t="s">
        <v>56</v>
      </c>
      <c r="AF4021" s="9" t="s">
        <v>44</v>
      </c>
      <c r="AH4021" s="9" t="s">
        <v>106</v>
      </c>
      <c r="AJ4021" s="9" t="s">
        <v>7</v>
      </c>
      <c r="AL4021" s="9" t="s">
        <v>18</v>
      </c>
      <c r="AN4021" s="9" t="s">
        <v>123</v>
      </c>
    </row>
    <row r="4022" spans="1:40" hidden="1">
      <c r="A4022" s="69" t="s">
        <v>11910</v>
      </c>
      <c r="B4022" s="70" t="s">
        <v>11911</v>
      </c>
      <c r="F4022" s="60">
        <v>10</v>
      </c>
      <c r="G4022" s="40">
        <v>10</v>
      </c>
      <c r="I4022" s="8"/>
      <c r="J4022" s="6"/>
      <c r="K4022" s="64"/>
      <c r="N4022" s="24"/>
      <c r="T4022" s="19" t="s">
        <v>11912</v>
      </c>
      <c r="AA4022" s="3" t="s">
        <v>1778</v>
      </c>
      <c r="AB4022" s="61"/>
      <c r="AD4022" s="9" t="s">
        <v>56</v>
      </c>
      <c r="AF4022" s="9" t="s">
        <v>44</v>
      </c>
      <c r="AH4022" s="9" t="s">
        <v>106</v>
      </c>
      <c r="AJ4022" s="9" t="s">
        <v>7</v>
      </c>
      <c r="AL4022" s="9" t="s">
        <v>18</v>
      </c>
      <c r="AN4022" s="9" t="s">
        <v>123</v>
      </c>
    </row>
    <row r="4023" spans="1:40" hidden="1">
      <c r="A4023" s="69" t="s">
        <v>11913</v>
      </c>
      <c r="B4023" s="70" t="s">
        <v>11914</v>
      </c>
      <c r="F4023" s="60">
        <v>10</v>
      </c>
      <c r="G4023" s="40">
        <v>10</v>
      </c>
      <c r="I4023" s="8"/>
      <c r="J4023" s="6"/>
      <c r="K4023" s="64"/>
      <c r="N4023" s="24"/>
      <c r="T4023" s="19" t="s">
        <v>11915</v>
      </c>
      <c r="AA4023" s="3" t="s">
        <v>1778</v>
      </c>
      <c r="AB4023" s="61"/>
      <c r="AD4023" s="9" t="s">
        <v>56</v>
      </c>
      <c r="AF4023" s="9" t="s">
        <v>44</v>
      </c>
      <c r="AH4023" s="9" t="s">
        <v>106</v>
      </c>
      <c r="AJ4023" s="9" t="s">
        <v>7</v>
      </c>
      <c r="AL4023" s="9" t="s">
        <v>18</v>
      </c>
      <c r="AN4023" s="9" t="s">
        <v>123</v>
      </c>
    </row>
    <row r="4024" spans="1:40" hidden="1">
      <c r="A4024" s="69" t="s">
        <v>11916</v>
      </c>
      <c r="B4024" s="70" t="s">
        <v>11917</v>
      </c>
      <c r="F4024" s="60">
        <v>10</v>
      </c>
      <c r="G4024" s="40">
        <v>10</v>
      </c>
      <c r="I4024" s="8"/>
      <c r="J4024" s="6"/>
      <c r="K4024" s="64"/>
      <c r="N4024" s="24"/>
      <c r="T4024" s="19" t="s">
        <v>11918</v>
      </c>
      <c r="AA4024" s="3" t="s">
        <v>1778</v>
      </c>
      <c r="AB4024" s="61"/>
      <c r="AD4024" s="9" t="s">
        <v>56</v>
      </c>
      <c r="AF4024" s="9" t="s">
        <v>44</v>
      </c>
      <c r="AH4024" s="9" t="s">
        <v>106</v>
      </c>
      <c r="AJ4024" s="9" t="s">
        <v>7</v>
      </c>
      <c r="AL4024" s="9" t="s">
        <v>18</v>
      </c>
      <c r="AN4024" s="9" t="s">
        <v>123</v>
      </c>
    </row>
    <row r="4025" spans="1:40" hidden="1">
      <c r="A4025" s="69" t="s">
        <v>11919</v>
      </c>
      <c r="B4025" s="70" t="s">
        <v>11920</v>
      </c>
      <c r="F4025" s="60">
        <v>10</v>
      </c>
      <c r="G4025" s="40">
        <v>10</v>
      </c>
      <c r="I4025" s="8"/>
      <c r="J4025" s="6"/>
      <c r="K4025" s="64"/>
      <c r="N4025" s="24"/>
      <c r="T4025" s="19" t="s">
        <v>11921</v>
      </c>
      <c r="AA4025" s="3" t="s">
        <v>1778</v>
      </c>
      <c r="AB4025" s="61"/>
      <c r="AD4025" s="9" t="s">
        <v>56</v>
      </c>
      <c r="AF4025" s="9" t="s">
        <v>44</v>
      </c>
      <c r="AH4025" s="9" t="s">
        <v>106</v>
      </c>
      <c r="AJ4025" s="9" t="s">
        <v>7</v>
      </c>
      <c r="AL4025" s="9" t="s">
        <v>18</v>
      </c>
      <c r="AN4025" s="9" t="s">
        <v>123</v>
      </c>
    </row>
    <row r="4026" spans="1:40" hidden="1">
      <c r="A4026" s="69" t="s">
        <v>11922</v>
      </c>
      <c r="B4026" s="70" t="s">
        <v>11923</v>
      </c>
      <c r="F4026" s="60">
        <v>10</v>
      </c>
      <c r="G4026" s="40">
        <v>10</v>
      </c>
      <c r="I4026" s="8"/>
      <c r="J4026" s="6"/>
      <c r="K4026" s="64"/>
      <c r="N4026" s="24"/>
      <c r="T4026" s="19" t="s">
        <v>11924</v>
      </c>
      <c r="AA4026" s="3" t="s">
        <v>1778</v>
      </c>
      <c r="AB4026" s="61"/>
      <c r="AD4026" s="9" t="s">
        <v>56</v>
      </c>
      <c r="AF4026" s="9" t="s">
        <v>44</v>
      </c>
      <c r="AH4026" s="9" t="s">
        <v>106</v>
      </c>
      <c r="AJ4026" s="9" t="s">
        <v>7</v>
      </c>
      <c r="AL4026" s="9" t="s">
        <v>18</v>
      </c>
      <c r="AN4026" s="9" t="s">
        <v>123</v>
      </c>
    </row>
    <row r="4027" spans="1:40" hidden="1">
      <c r="A4027" s="69" t="s">
        <v>11925</v>
      </c>
      <c r="B4027" s="70" t="s">
        <v>11926</v>
      </c>
      <c r="F4027" s="60">
        <v>10</v>
      </c>
      <c r="G4027" s="40">
        <v>10</v>
      </c>
      <c r="I4027" s="8"/>
      <c r="J4027" s="6"/>
      <c r="K4027" s="64"/>
      <c r="N4027" s="24"/>
      <c r="T4027" s="19" t="s">
        <v>11927</v>
      </c>
      <c r="AA4027" s="3" t="s">
        <v>1778</v>
      </c>
      <c r="AB4027" s="61"/>
      <c r="AD4027" s="9" t="s">
        <v>56</v>
      </c>
      <c r="AF4027" s="9" t="s">
        <v>44</v>
      </c>
      <c r="AH4027" s="9" t="s">
        <v>106</v>
      </c>
      <c r="AJ4027" s="9" t="s">
        <v>7</v>
      </c>
      <c r="AL4027" s="9" t="s">
        <v>18</v>
      </c>
      <c r="AN4027" s="9" t="s">
        <v>123</v>
      </c>
    </row>
    <row r="4028" spans="1:40" hidden="1">
      <c r="A4028" s="69" t="s">
        <v>11928</v>
      </c>
      <c r="B4028" s="70" t="s">
        <v>199</v>
      </c>
      <c r="F4028" s="60">
        <v>252</v>
      </c>
      <c r="G4028" s="40">
        <v>252</v>
      </c>
      <c r="I4028" s="8"/>
      <c r="J4028" s="6"/>
      <c r="K4028" s="64"/>
      <c r="N4028" s="24"/>
      <c r="T4028" s="19" t="s">
        <v>11929</v>
      </c>
      <c r="AA4028" s="3" t="s">
        <v>1980</v>
      </c>
      <c r="AB4028" s="61"/>
      <c r="AD4028" s="9" t="s">
        <v>56</v>
      </c>
      <c r="AF4028" s="9" t="s">
        <v>2</v>
      </c>
    </row>
    <row r="4029" spans="1:40" hidden="1">
      <c r="A4029" s="69" t="s">
        <v>11930</v>
      </c>
      <c r="B4029" s="70" t="s">
        <v>199</v>
      </c>
      <c r="F4029" s="60">
        <v>252</v>
      </c>
      <c r="G4029" s="40">
        <v>252</v>
      </c>
      <c r="I4029" s="8"/>
      <c r="J4029" s="6"/>
      <c r="K4029" s="64"/>
      <c r="N4029" s="24"/>
      <c r="T4029" s="19" t="s">
        <v>11931</v>
      </c>
      <c r="AA4029" s="3" t="s">
        <v>1980</v>
      </c>
      <c r="AB4029" s="61"/>
      <c r="AD4029" s="9" t="s">
        <v>56</v>
      </c>
      <c r="AF4029" s="9" t="s">
        <v>2</v>
      </c>
    </row>
    <row r="4030" spans="1:40" hidden="1">
      <c r="A4030" s="69" t="s">
        <v>11932</v>
      </c>
      <c r="B4030" s="70" t="s">
        <v>199</v>
      </c>
      <c r="F4030" s="60">
        <v>252</v>
      </c>
      <c r="G4030" s="40">
        <v>252</v>
      </c>
      <c r="I4030" s="8"/>
      <c r="J4030" s="6"/>
      <c r="K4030" s="64"/>
      <c r="N4030" s="24"/>
      <c r="T4030" s="19" t="s">
        <v>11933</v>
      </c>
      <c r="AA4030" s="3" t="s">
        <v>1980</v>
      </c>
      <c r="AB4030" s="61"/>
      <c r="AD4030" s="9" t="s">
        <v>56</v>
      </c>
      <c r="AF4030" s="9" t="s">
        <v>2</v>
      </c>
    </row>
    <row r="4031" spans="1:40" hidden="1">
      <c r="A4031" s="69" t="s">
        <v>11934</v>
      </c>
      <c r="B4031" s="70" t="s">
        <v>199</v>
      </c>
      <c r="F4031" s="60">
        <v>252</v>
      </c>
      <c r="G4031" s="40">
        <v>252</v>
      </c>
      <c r="I4031" s="8"/>
      <c r="J4031" s="6"/>
      <c r="K4031" s="64"/>
      <c r="N4031" s="24"/>
      <c r="T4031" s="19" t="s">
        <v>11935</v>
      </c>
      <c r="AA4031" s="3" t="s">
        <v>1980</v>
      </c>
      <c r="AB4031" s="61"/>
      <c r="AD4031" s="9" t="s">
        <v>56</v>
      </c>
      <c r="AF4031" s="9" t="s">
        <v>2</v>
      </c>
    </row>
    <row r="4032" spans="1:40" hidden="1">
      <c r="A4032" s="69" t="s">
        <v>11936</v>
      </c>
      <c r="B4032" s="70" t="s">
        <v>199</v>
      </c>
      <c r="F4032" s="60">
        <v>252</v>
      </c>
      <c r="G4032" s="40">
        <v>252</v>
      </c>
      <c r="I4032" s="8"/>
      <c r="J4032" s="6"/>
      <c r="K4032" s="64"/>
      <c r="N4032" s="24"/>
      <c r="T4032" s="19" t="s">
        <v>11937</v>
      </c>
      <c r="AA4032" s="3" t="s">
        <v>1980</v>
      </c>
      <c r="AB4032" s="61"/>
      <c r="AD4032" s="9" t="s">
        <v>56</v>
      </c>
      <c r="AF4032" s="9" t="s">
        <v>2</v>
      </c>
    </row>
    <row r="4033" spans="1:52" hidden="1">
      <c r="A4033" s="69" t="s">
        <v>11938</v>
      </c>
      <c r="B4033" s="70" t="s">
        <v>8618</v>
      </c>
      <c r="F4033" s="60">
        <v>109</v>
      </c>
      <c r="G4033" s="40">
        <v>109</v>
      </c>
      <c r="I4033" s="8"/>
      <c r="J4033" s="6"/>
      <c r="K4033" s="64"/>
      <c r="N4033" s="24"/>
      <c r="T4033" s="19" t="s">
        <v>11939</v>
      </c>
      <c r="AA4033" s="3" t="s">
        <v>3074</v>
      </c>
      <c r="AB4033" s="61"/>
      <c r="AD4033" s="9" t="s">
        <v>56</v>
      </c>
      <c r="AF4033" s="9" t="s">
        <v>26</v>
      </c>
      <c r="AH4033" s="9" t="s">
        <v>31</v>
      </c>
      <c r="AJ4033" s="9" t="s">
        <v>123</v>
      </c>
    </row>
    <row r="4034" spans="1:52" hidden="1">
      <c r="A4034" s="69" t="s">
        <v>11940</v>
      </c>
      <c r="B4034" s="70" t="s">
        <v>8630</v>
      </c>
      <c r="F4034" s="60">
        <v>175</v>
      </c>
      <c r="G4034" s="40">
        <v>175</v>
      </c>
      <c r="I4034" s="8"/>
      <c r="J4034" s="6"/>
      <c r="K4034" s="64"/>
      <c r="N4034" s="24"/>
      <c r="T4034" s="19" t="s">
        <v>11941</v>
      </c>
      <c r="AA4034" s="3" t="s">
        <v>3074</v>
      </c>
      <c r="AB4034" s="61"/>
      <c r="AD4034" s="9" t="s">
        <v>56</v>
      </c>
      <c r="AF4034" s="9" t="s">
        <v>26</v>
      </c>
      <c r="AH4034" s="9" t="s">
        <v>31</v>
      </c>
      <c r="AJ4034" s="9" t="s">
        <v>123</v>
      </c>
    </row>
    <row r="4035" spans="1:52" hidden="1">
      <c r="A4035" s="69" t="s">
        <v>11942</v>
      </c>
      <c r="B4035" s="70" t="s">
        <v>11943</v>
      </c>
      <c r="F4035" s="60">
        <v>5</v>
      </c>
      <c r="G4035" s="40">
        <v>5</v>
      </c>
      <c r="I4035" s="8"/>
      <c r="J4035" s="6"/>
      <c r="K4035" s="64"/>
      <c r="N4035" s="24"/>
      <c r="Q4035" s="8" t="s">
        <v>11944</v>
      </c>
      <c r="AA4035" s="3" t="s">
        <v>2963</v>
      </c>
      <c r="AB4035" s="61"/>
      <c r="AD4035" s="9" t="s">
        <v>126</v>
      </c>
      <c r="AF4035" s="9" t="s">
        <v>20</v>
      </c>
      <c r="AH4035" s="9" t="s">
        <v>11</v>
      </c>
      <c r="AJ4035" s="9" t="s">
        <v>21</v>
      </c>
      <c r="AL4035" s="9" t="s">
        <v>39</v>
      </c>
      <c r="AN4035" s="9" t="s">
        <v>57</v>
      </c>
      <c r="AP4035" s="9" t="s">
        <v>196</v>
      </c>
      <c r="AR4035" s="9" t="s">
        <v>6</v>
      </c>
      <c r="AT4035" s="9" t="s">
        <v>64</v>
      </c>
      <c r="AV4035" s="9" t="s">
        <v>7</v>
      </c>
      <c r="AX4035" s="9" t="s">
        <v>18</v>
      </c>
      <c r="AZ4035" s="9" t="s">
        <v>123</v>
      </c>
    </row>
    <row r="4036" spans="1:52" hidden="1">
      <c r="A4036" s="69" t="s">
        <v>11945</v>
      </c>
      <c r="B4036" s="70" t="s">
        <v>11946</v>
      </c>
      <c r="F4036" s="60">
        <v>5</v>
      </c>
      <c r="G4036" s="40">
        <v>0</v>
      </c>
      <c r="I4036" s="8"/>
      <c r="J4036" s="6"/>
      <c r="K4036" s="64"/>
      <c r="N4036" s="24"/>
      <c r="Q4036" s="8" t="s">
        <v>11947</v>
      </c>
      <c r="AA4036" s="3" t="s">
        <v>2963</v>
      </c>
      <c r="AB4036" s="61"/>
      <c r="AD4036" s="9" t="s">
        <v>126</v>
      </c>
      <c r="AF4036" s="9" t="s">
        <v>19</v>
      </c>
      <c r="AH4036" s="9" t="s">
        <v>72</v>
      </c>
      <c r="AJ4036" s="9" t="s">
        <v>16</v>
      </c>
      <c r="AL4036" s="9" t="s">
        <v>0</v>
      </c>
      <c r="AN4036" s="9" t="s">
        <v>37</v>
      </c>
      <c r="AP4036" s="9" t="s">
        <v>17</v>
      </c>
      <c r="AR4036" s="9" t="s">
        <v>25</v>
      </c>
      <c r="AT4036" s="9" t="s">
        <v>123</v>
      </c>
    </row>
    <row r="4037" spans="1:52" hidden="1">
      <c r="A4037" s="69" t="s">
        <v>11948</v>
      </c>
      <c r="B4037" s="70" t="s">
        <v>301</v>
      </c>
      <c r="F4037" s="60">
        <v>1</v>
      </c>
      <c r="G4037" s="40">
        <v>1</v>
      </c>
      <c r="I4037" s="8"/>
      <c r="J4037" s="6"/>
      <c r="K4037" s="64"/>
      <c r="N4037" s="24"/>
      <c r="AA4037" s="3" t="s">
        <v>2963</v>
      </c>
      <c r="AB4037" s="61"/>
      <c r="AD4037" s="9" t="s">
        <v>56</v>
      </c>
      <c r="AF4037" s="9" t="s">
        <v>16</v>
      </c>
    </row>
    <row r="4038" spans="1:52" hidden="1">
      <c r="A4038" s="69" t="s">
        <v>11949</v>
      </c>
      <c r="B4038" s="70" t="s">
        <v>11950</v>
      </c>
      <c r="F4038" s="60">
        <v>2</v>
      </c>
      <c r="G4038" s="40">
        <v>2</v>
      </c>
      <c r="I4038" s="8"/>
      <c r="J4038" s="6"/>
      <c r="K4038" s="64"/>
      <c r="N4038" s="24"/>
      <c r="AA4038" s="3" t="s">
        <v>2963</v>
      </c>
      <c r="AB4038" s="61"/>
      <c r="AD4038" s="9" t="s">
        <v>56</v>
      </c>
      <c r="AF4038" s="9" t="s">
        <v>21</v>
      </c>
      <c r="AH4038" s="9" t="s">
        <v>24</v>
      </c>
      <c r="AJ4038" s="9" t="s">
        <v>16</v>
      </c>
      <c r="AL4038" s="9" t="s">
        <v>41</v>
      </c>
      <c r="AN4038" s="9" t="s">
        <v>123</v>
      </c>
    </row>
    <row r="4039" spans="1:52" hidden="1">
      <c r="A4039" s="69" t="s">
        <v>11951</v>
      </c>
      <c r="B4039" s="70" t="s">
        <v>11952</v>
      </c>
      <c r="F4039" s="60">
        <v>1</v>
      </c>
      <c r="G4039" s="40">
        <v>1</v>
      </c>
      <c r="I4039" s="8"/>
      <c r="J4039" s="6"/>
      <c r="K4039" s="64"/>
      <c r="N4039" s="24"/>
      <c r="AA4039" s="3" t="s">
        <v>2963</v>
      </c>
      <c r="AB4039" s="61"/>
      <c r="AD4039" s="9" t="s">
        <v>56</v>
      </c>
      <c r="AF4039" s="9" t="s">
        <v>21</v>
      </c>
      <c r="AH4039" s="9" t="s">
        <v>24</v>
      </c>
      <c r="AJ4039" s="9" t="s">
        <v>16</v>
      </c>
      <c r="AL4039" s="9" t="s">
        <v>103</v>
      </c>
      <c r="AN4039" s="9" t="s">
        <v>41</v>
      </c>
      <c r="AP4039" s="9" t="s">
        <v>123</v>
      </c>
    </row>
    <row r="4040" spans="1:52" hidden="1">
      <c r="A4040" s="69" t="s">
        <v>11953</v>
      </c>
      <c r="B4040" s="70" t="s">
        <v>8400</v>
      </c>
      <c r="F4040" s="60">
        <v>100</v>
      </c>
      <c r="G4040" s="40">
        <v>100</v>
      </c>
      <c r="I4040" s="8"/>
      <c r="J4040" s="6"/>
      <c r="K4040" s="64"/>
      <c r="N4040" s="24"/>
      <c r="Q4040" s="8" t="s">
        <v>8401</v>
      </c>
      <c r="T4040" s="19" t="s">
        <v>11954</v>
      </c>
      <c r="AA4040" s="3" t="s">
        <v>1831</v>
      </c>
      <c r="AB4040" s="61"/>
      <c r="AD4040" s="9" t="s">
        <v>126</v>
      </c>
      <c r="AF4040" s="9" t="s">
        <v>11</v>
      </c>
      <c r="AH4040" s="9" t="s">
        <v>16</v>
      </c>
      <c r="AJ4040" s="9" t="s">
        <v>2</v>
      </c>
      <c r="AL4040" s="9" t="s">
        <v>31</v>
      </c>
      <c r="AN4040" s="9" t="s">
        <v>177</v>
      </c>
      <c r="AP4040" s="9" t="s">
        <v>48</v>
      </c>
      <c r="AR4040" s="9" t="s">
        <v>13</v>
      </c>
      <c r="AT4040" s="9" t="s">
        <v>123</v>
      </c>
    </row>
    <row r="4041" spans="1:52" hidden="1">
      <c r="A4041" s="69" t="s">
        <v>11955</v>
      </c>
      <c r="B4041" s="70" t="s">
        <v>6087</v>
      </c>
      <c r="F4041" s="60">
        <v>5</v>
      </c>
      <c r="G4041" s="40">
        <v>5</v>
      </c>
      <c r="I4041" s="8"/>
      <c r="J4041" s="6"/>
      <c r="K4041" s="64"/>
      <c r="N4041" s="24"/>
      <c r="Q4041" s="8" t="s">
        <v>6088</v>
      </c>
      <c r="T4041" s="19" t="s">
        <v>11956</v>
      </c>
      <c r="AA4041" s="3" t="s">
        <v>2210</v>
      </c>
      <c r="AB4041" s="61"/>
      <c r="AD4041" s="9" t="s">
        <v>126</v>
      </c>
      <c r="AF4041" s="9" t="s">
        <v>11</v>
      </c>
      <c r="AH4041" s="9" t="s">
        <v>16</v>
      </c>
      <c r="AJ4041" s="9" t="s">
        <v>2</v>
      </c>
      <c r="AL4041" s="9" t="s">
        <v>31</v>
      </c>
      <c r="AN4041" s="9" t="s">
        <v>40</v>
      </c>
      <c r="AP4041" s="9" t="s">
        <v>106</v>
      </c>
      <c r="AR4041" s="9" t="s">
        <v>48</v>
      </c>
      <c r="AT4041" s="9" t="s">
        <v>13</v>
      </c>
      <c r="AV4041" s="9" t="s">
        <v>123</v>
      </c>
    </row>
    <row r="4042" spans="1:52" hidden="1">
      <c r="A4042" s="69" t="s">
        <v>11957</v>
      </c>
      <c r="B4042" s="70" t="s">
        <v>11958</v>
      </c>
      <c r="F4042" s="60">
        <v>30</v>
      </c>
      <c r="G4042" s="40">
        <v>30</v>
      </c>
      <c r="I4042" s="8"/>
      <c r="J4042" s="6"/>
      <c r="K4042" s="64"/>
      <c r="N4042" s="24"/>
      <c r="Q4042" s="8" t="s">
        <v>11959</v>
      </c>
      <c r="T4042" s="19" t="s">
        <v>11960</v>
      </c>
      <c r="AA4042" s="3" t="s">
        <v>1818</v>
      </c>
      <c r="AB4042" s="61"/>
      <c r="AD4042" s="9" t="s">
        <v>126</v>
      </c>
      <c r="AF4042" s="9" t="s">
        <v>11</v>
      </c>
      <c r="AH4042" s="9" t="s">
        <v>82</v>
      </c>
      <c r="AJ4042" s="9" t="s">
        <v>31</v>
      </c>
      <c r="AL4042" s="9" t="s">
        <v>9</v>
      </c>
      <c r="AN4042" s="9" t="s">
        <v>106</v>
      </c>
      <c r="AP4042" s="9" t="s">
        <v>48</v>
      </c>
      <c r="AR4042" s="9" t="s">
        <v>13</v>
      </c>
      <c r="AT4042" s="9" t="s">
        <v>41</v>
      </c>
      <c r="AV4042" s="9" t="s">
        <v>123</v>
      </c>
    </row>
    <row r="4043" spans="1:52" hidden="1">
      <c r="A4043" s="69" t="s">
        <v>11961</v>
      </c>
      <c r="B4043" s="70" t="s">
        <v>11962</v>
      </c>
      <c r="F4043" s="60">
        <v>60</v>
      </c>
      <c r="G4043" s="40">
        <v>60</v>
      </c>
      <c r="I4043" s="8"/>
      <c r="J4043" s="6"/>
      <c r="K4043" s="64"/>
      <c r="N4043" s="24"/>
      <c r="T4043" s="19" t="s">
        <v>11963</v>
      </c>
      <c r="AA4043" s="3" t="s">
        <v>1856</v>
      </c>
      <c r="AB4043" s="61"/>
      <c r="AD4043" s="9" t="s">
        <v>56</v>
      </c>
      <c r="AF4043" s="9" t="s">
        <v>2</v>
      </c>
      <c r="AH4043" s="9" t="s">
        <v>31</v>
      </c>
      <c r="AJ4043" s="9" t="s">
        <v>106</v>
      </c>
      <c r="AL4043" s="9" t="s">
        <v>50</v>
      </c>
      <c r="AN4043" s="9" t="s">
        <v>13</v>
      </c>
      <c r="AP4043" s="9" t="s">
        <v>123</v>
      </c>
    </row>
    <row r="4044" spans="1:52" hidden="1">
      <c r="A4044" s="69" t="s">
        <v>11964</v>
      </c>
      <c r="B4044" s="70" t="s">
        <v>11965</v>
      </c>
      <c r="F4044" s="60">
        <v>50</v>
      </c>
      <c r="G4044" s="40">
        <v>50</v>
      </c>
      <c r="I4044" s="8"/>
      <c r="J4044" s="6"/>
      <c r="K4044" s="64"/>
      <c r="N4044" s="24"/>
      <c r="T4044" s="19" t="s">
        <v>11966</v>
      </c>
      <c r="AA4044" s="3" t="s">
        <v>1856</v>
      </c>
      <c r="AB4044" s="61"/>
      <c r="AD4044" s="9" t="s">
        <v>56</v>
      </c>
      <c r="AF4044" s="9" t="s">
        <v>82</v>
      </c>
      <c r="AH4044" s="9" t="s">
        <v>31</v>
      </c>
      <c r="AJ4044" s="9" t="s">
        <v>106</v>
      </c>
      <c r="AL4044" s="9" t="s">
        <v>24</v>
      </c>
      <c r="AN4044" s="9" t="s">
        <v>50</v>
      </c>
      <c r="AP4044" s="9" t="s">
        <v>13</v>
      </c>
      <c r="AR4044" s="9" t="s">
        <v>123</v>
      </c>
    </row>
    <row r="4045" spans="1:52" hidden="1">
      <c r="A4045" s="69" t="s">
        <v>11967</v>
      </c>
      <c r="B4045" s="70" t="s">
        <v>356</v>
      </c>
      <c r="F4045" s="60">
        <v>3</v>
      </c>
      <c r="G4045" s="40">
        <v>3</v>
      </c>
      <c r="I4045" s="8"/>
      <c r="J4045" s="6"/>
      <c r="K4045" s="64"/>
      <c r="N4045" s="24"/>
      <c r="Q4045" s="8" t="s">
        <v>2955</v>
      </c>
      <c r="T4045" s="19" t="s">
        <v>11968</v>
      </c>
      <c r="AA4045" s="3" t="s">
        <v>1642</v>
      </c>
      <c r="AB4045" s="61"/>
      <c r="AD4045" s="9" t="s">
        <v>126</v>
      </c>
      <c r="AF4045" s="9" t="s">
        <v>11</v>
      </c>
      <c r="AH4045" s="9" t="s">
        <v>82</v>
      </c>
      <c r="AJ4045" s="9" t="s">
        <v>31</v>
      </c>
      <c r="AL4045" s="9" t="s">
        <v>35</v>
      </c>
      <c r="AN4045" s="9" t="s">
        <v>16</v>
      </c>
      <c r="AP4045" s="9" t="s">
        <v>39</v>
      </c>
      <c r="AR4045" s="9" t="s">
        <v>106</v>
      </c>
      <c r="AT4045" s="9" t="s">
        <v>24</v>
      </c>
      <c r="AV4045" s="9" t="s">
        <v>50</v>
      </c>
      <c r="AX4045" s="9" t="s">
        <v>13</v>
      </c>
      <c r="AZ4045" s="9" t="s">
        <v>123</v>
      </c>
    </row>
    <row r="4046" spans="1:52" hidden="1">
      <c r="A4046" s="69" t="s">
        <v>11969</v>
      </c>
      <c r="B4046" s="70" t="s">
        <v>357</v>
      </c>
      <c r="F4046" s="60">
        <v>3</v>
      </c>
      <c r="G4046" s="40">
        <v>3</v>
      </c>
      <c r="I4046" s="8"/>
      <c r="J4046" s="6"/>
      <c r="K4046" s="64"/>
      <c r="N4046" s="24"/>
      <c r="Q4046" s="8" t="s">
        <v>2958</v>
      </c>
      <c r="T4046" s="19" t="s">
        <v>11970</v>
      </c>
      <c r="AA4046" s="3" t="s">
        <v>1642</v>
      </c>
      <c r="AB4046" s="61"/>
      <c r="AD4046" s="9" t="s">
        <v>126</v>
      </c>
      <c r="AF4046" s="9" t="s">
        <v>11</v>
      </c>
      <c r="AH4046" s="9" t="s">
        <v>82</v>
      </c>
      <c r="AJ4046" s="9" t="s">
        <v>31</v>
      </c>
      <c r="AL4046" s="9" t="s">
        <v>35</v>
      </c>
      <c r="AN4046" s="9" t="s">
        <v>106</v>
      </c>
      <c r="AP4046" s="9" t="s">
        <v>24</v>
      </c>
      <c r="AR4046" s="9" t="s">
        <v>48</v>
      </c>
      <c r="AT4046" s="9" t="s">
        <v>13</v>
      </c>
      <c r="AV4046" s="9" t="s">
        <v>123</v>
      </c>
    </row>
    <row r="4047" spans="1:52" hidden="1">
      <c r="A4047" s="69" t="s">
        <v>11971</v>
      </c>
      <c r="B4047" s="70" t="s">
        <v>11972</v>
      </c>
      <c r="F4047" s="60">
        <v>1</v>
      </c>
      <c r="G4047" s="40">
        <v>1</v>
      </c>
      <c r="I4047" s="8"/>
      <c r="J4047" s="6"/>
      <c r="K4047" s="64"/>
      <c r="N4047" s="24"/>
      <c r="T4047" s="19" t="s">
        <v>11973</v>
      </c>
      <c r="AA4047" s="3" t="s">
        <v>3175</v>
      </c>
      <c r="AB4047" s="61"/>
      <c r="AD4047" s="9" t="s">
        <v>56</v>
      </c>
      <c r="AF4047" s="9" t="s">
        <v>13</v>
      </c>
      <c r="AH4047" s="9" t="s">
        <v>123</v>
      </c>
    </row>
    <row r="4048" spans="1:52" hidden="1">
      <c r="A4048" s="69" t="s">
        <v>11974</v>
      </c>
      <c r="B4048" s="70" t="s">
        <v>11975</v>
      </c>
      <c r="F4048" s="60">
        <v>1</v>
      </c>
      <c r="G4048" s="40">
        <v>1</v>
      </c>
      <c r="I4048" s="8"/>
      <c r="J4048" s="6"/>
      <c r="K4048" s="64"/>
      <c r="N4048" s="24"/>
      <c r="T4048" s="19" t="s">
        <v>11976</v>
      </c>
      <c r="AA4048" s="3" t="s">
        <v>3175</v>
      </c>
      <c r="AB4048" s="61"/>
      <c r="AD4048" s="9" t="s">
        <v>56</v>
      </c>
      <c r="AF4048" s="9" t="s">
        <v>13</v>
      </c>
      <c r="AH4048" s="9" t="s">
        <v>123</v>
      </c>
    </row>
    <row r="4049" spans="1:40" hidden="1">
      <c r="A4049" s="69" t="s">
        <v>11977</v>
      </c>
      <c r="B4049" s="70" t="s">
        <v>11978</v>
      </c>
      <c r="F4049" s="60">
        <v>1</v>
      </c>
      <c r="G4049" s="40">
        <v>1</v>
      </c>
      <c r="I4049" s="8"/>
      <c r="J4049" s="6"/>
      <c r="K4049" s="64"/>
      <c r="N4049" s="24"/>
      <c r="T4049" s="19" t="s">
        <v>11979</v>
      </c>
      <c r="AA4049" s="3" t="s">
        <v>3175</v>
      </c>
      <c r="AB4049" s="61"/>
      <c r="AD4049" s="9" t="s">
        <v>56</v>
      </c>
      <c r="AF4049" s="9" t="s">
        <v>13</v>
      </c>
      <c r="AH4049" s="9" t="s">
        <v>123</v>
      </c>
    </row>
    <row r="4050" spans="1:40" hidden="1">
      <c r="A4050" s="69" t="s">
        <v>11980</v>
      </c>
      <c r="B4050" s="70" t="s">
        <v>11981</v>
      </c>
      <c r="F4050" s="60">
        <v>1</v>
      </c>
      <c r="G4050" s="40">
        <v>1</v>
      </c>
      <c r="I4050" s="8"/>
      <c r="J4050" s="6"/>
      <c r="K4050" s="64"/>
      <c r="N4050" s="24"/>
      <c r="T4050" s="19" t="s">
        <v>11982</v>
      </c>
      <c r="AA4050" s="3" t="s">
        <v>3175</v>
      </c>
      <c r="AB4050" s="61"/>
      <c r="AD4050" s="9" t="s">
        <v>56</v>
      </c>
      <c r="AF4050" s="9" t="s">
        <v>13</v>
      </c>
      <c r="AH4050" s="9" t="s">
        <v>123</v>
      </c>
    </row>
    <row r="4051" spans="1:40" hidden="1">
      <c r="A4051" s="69" t="s">
        <v>11983</v>
      </c>
      <c r="B4051" s="70" t="s">
        <v>11984</v>
      </c>
      <c r="F4051" s="60">
        <v>1</v>
      </c>
      <c r="G4051" s="40">
        <v>1</v>
      </c>
      <c r="I4051" s="8"/>
      <c r="J4051" s="6"/>
      <c r="K4051" s="64"/>
      <c r="N4051" s="24"/>
      <c r="T4051" s="19" t="s">
        <v>11985</v>
      </c>
      <c r="AA4051" s="3" t="s">
        <v>3175</v>
      </c>
      <c r="AB4051" s="61"/>
      <c r="AD4051" s="9" t="s">
        <v>56</v>
      </c>
      <c r="AF4051" s="9" t="s">
        <v>13</v>
      </c>
      <c r="AH4051" s="9" t="s">
        <v>123</v>
      </c>
    </row>
    <row r="4052" spans="1:40" hidden="1">
      <c r="A4052" s="69" t="s">
        <v>11986</v>
      </c>
      <c r="B4052" s="70" t="s">
        <v>11987</v>
      </c>
      <c r="F4052" s="60">
        <v>1</v>
      </c>
      <c r="G4052" s="40">
        <v>1</v>
      </c>
      <c r="I4052" s="8"/>
      <c r="J4052" s="6"/>
      <c r="K4052" s="64"/>
      <c r="N4052" s="24"/>
      <c r="T4052" s="19" t="s">
        <v>11988</v>
      </c>
      <c r="AA4052" s="3" t="s">
        <v>3175</v>
      </c>
      <c r="AB4052" s="61"/>
      <c r="AD4052" s="9" t="s">
        <v>56</v>
      </c>
      <c r="AF4052" s="9" t="s">
        <v>13</v>
      </c>
      <c r="AH4052" s="9" t="s">
        <v>123</v>
      </c>
    </row>
    <row r="4053" spans="1:40" hidden="1">
      <c r="A4053" s="69" t="s">
        <v>11989</v>
      </c>
      <c r="B4053" s="70" t="s">
        <v>11990</v>
      </c>
      <c r="F4053" s="60">
        <v>1</v>
      </c>
      <c r="G4053" s="40">
        <v>1</v>
      </c>
      <c r="I4053" s="8"/>
      <c r="J4053" s="6"/>
      <c r="K4053" s="64"/>
      <c r="N4053" s="24"/>
      <c r="T4053" s="19" t="s">
        <v>11991</v>
      </c>
      <c r="AA4053" s="3" t="s">
        <v>3175</v>
      </c>
      <c r="AB4053" s="61"/>
      <c r="AD4053" s="9" t="s">
        <v>56</v>
      </c>
      <c r="AF4053" s="9" t="s">
        <v>13</v>
      </c>
      <c r="AH4053" s="9" t="s">
        <v>123</v>
      </c>
    </row>
    <row r="4054" spans="1:40" hidden="1">
      <c r="A4054" s="69" t="s">
        <v>11992</v>
      </c>
      <c r="B4054" s="70" t="s">
        <v>11993</v>
      </c>
      <c r="F4054" s="60">
        <v>1</v>
      </c>
      <c r="G4054" s="40">
        <v>1</v>
      </c>
      <c r="I4054" s="8"/>
      <c r="J4054" s="6"/>
      <c r="K4054" s="64"/>
      <c r="N4054" s="24"/>
      <c r="T4054" s="19" t="s">
        <v>11994</v>
      </c>
      <c r="AA4054" s="3" t="s">
        <v>3175</v>
      </c>
      <c r="AB4054" s="61"/>
      <c r="AD4054" s="9" t="s">
        <v>56</v>
      </c>
      <c r="AF4054" s="9" t="s">
        <v>13</v>
      </c>
      <c r="AH4054" s="9" t="s">
        <v>123</v>
      </c>
    </row>
    <row r="4055" spans="1:40" hidden="1">
      <c r="A4055" s="69" t="s">
        <v>11995</v>
      </c>
      <c r="B4055" s="70" t="s">
        <v>11996</v>
      </c>
      <c r="F4055" s="60">
        <v>1</v>
      </c>
      <c r="G4055" s="40">
        <v>1</v>
      </c>
      <c r="I4055" s="8"/>
      <c r="J4055" s="6"/>
      <c r="K4055" s="64"/>
      <c r="N4055" s="24"/>
      <c r="T4055" s="19" t="s">
        <v>11997</v>
      </c>
      <c r="AA4055" s="3" t="s">
        <v>3175</v>
      </c>
      <c r="AB4055" s="61"/>
      <c r="AD4055" s="9" t="s">
        <v>56</v>
      </c>
      <c r="AF4055" s="9" t="s">
        <v>13</v>
      </c>
      <c r="AH4055" s="9" t="s">
        <v>123</v>
      </c>
    </row>
    <row r="4056" spans="1:40" hidden="1">
      <c r="A4056" s="69" t="s">
        <v>11998</v>
      </c>
      <c r="B4056" s="70" t="s">
        <v>11999</v>
      </c>
      <c r="F4056" s="60">
        <v>1</v>
      </c>
      <c r="G4056" s="40">
        <v>1</v>
      </c>
      <c r="I4056" s="8"/>
      <c r="J4056" s="6"/>
      <c r="K4056" s="64"/>
      <c r="N4056" s="24"/>
      <c r="T4056" s="19" t="s">
        <v>12000</v>
      </c>
      <c r="AA4056" s="3" t="s">
        <v>3175</v>
      </c>
      <c r="AB4056" s="61"/>
      <c r="AD4056" s="9" t="s">
        <v>56</v>
      </c>
      <c r="AF4056" s="9" t="s">
        <v>13</v>
      </c>
      <c r="AH4056" s="9" t="s">
        <v>123</v>
      </c>
    </row>
    <row r="4057" spans="1:40" hidden="1">
      <c r="A4057" s="69" t="s">
        <v>12001</v>
      </c>
      <c r="B4057" s="70" t="s">
        <v>12002</v>
      </c>
      <c r="F4057" s="60">
        <v>1</v>
      </c>
      <c r="G4057" s="40">
        <v>1</v>
      </c>
      <c r="I4057" s="8"/>
      <c r="J4057" s="6"/>
      <c r="K4057" s="64"/>
      <c r="N4057" s="24"/>
      <c r="T4057" s="19" t="s">
        <v>12003</v>
      </c>
      <c r="AA4057" s="3" t="s">
        <v>3175</v>
      </c>
      <c r="AB4057" s="61"/>
      <c r="AD4057" s="9" t="s">
        <v>56</v>
      </c>
      <c r="AF4057" s="9" t="s">
        <v>13</v>
      </c>
      <c r="AH4057" s="9" t="s">
        <v>123</v>
      </c>
    </row>
    <row r="4058" spans="1:40" hidden="1">
      <c r="A4058" s="69" t="s">
        <v>12004</v>
      </c>
      <c r="B4058" s="70" t="s">
        <v>12005</v>
      </c>
      <c r="F4058" s="60">
        <v>10</v>
      </c>
      <c r="G4058" s="40">
        <v>10</v>
      </c>
      <c r="I4058" s="8"/>
      <c r="J4058" s="6"/>
      <c r="K4058" s="64"/>
      <c r="N4058" s="24"/>
      <c r="T4058" s="19" t="s">
        <v>12006</v>
      </c>
      <c r="AA4058" s="3" t="s">
        <v>1778</v>
      </c>
      <c r="AB4058" s="61"/>
      <c r="AD4058" s="9" t="s">
        <v>56</v>
      </c>
      <c r="AF4058" s="9" t="s">
        <v>44</v>
      </c>
      <c r="AH4058" s="9" t="s">
        <v>106</v>
      </c>
      <c r="AJ4058" s="9" t="s">
        <v>7</v>
      </c>
      <c r="AL4058" s="9" t="s">
        <v>18</v>
      </c>
      <c r="AN4058" s="9" t="s">
        <v>123</v>
      </c>
    </row>
    <row r="4059" spans="1:40" hidden="1">
      <c r="A4059" s="69" t="s">
        <v>12007</v>
      </c>
      <c r="B4059" s="70" t="s">
        <v>199</v>
      </c>
      <c r="F4059" s="60">
        <v>252</v>
      </c>
      <c r="G4059" s="40">
        <v>252</v>
      </c>
      <c r="I4059" s="8"/>
      <c r="J4059" s="6"/>
      <c r="K4059" s="64"/>
      <c r="N4059" s="24"/>
      <c r="T4059" s="19" t="s">
        <v>12008</v>
      </c>
      <c r="AA4059" s="3" t="s">
        <v>1980</v>
      </c>
      <c r="AB4059" s="61"/>
      <c r="AD4059" s="9" t="s">
        <v>56</v>
      </c>
      <c r="AF4059" s="9" t="s">
        <v>2</v>
      </c>
    </row>
    <row r="4060" spans="1:40" hidden="1">
      <c r="A4060" s="69" t="s">
        <v>12009</v>
      </c>
      <c r="B4060" s="70" t="s">
        <v>199</v>
      </c>
      <c r="F4060" s="60">
        <v>252</v>
      </c>
      <c r="G4060" s="40">
        <v>252</v>
      </c>
      <c r="I4060" s="8"/>
      <c r="J4060" s="6"/>
      <c r="K4060" s="64"/>
      <c r="N4060" s="24"/>
      <c r="T4060" s="19" t="s">
        <v>12010</v>
      </c>
      <c r="AA4060" s="3" t="s">
        <v>1980</v>
      </c>
      <c r="AB4060" s="61"/>
      <c r="AD4060" s="9" t="s">
        <v>56</v>
      </c>
      <c r="AF4060" s="9" t="s">
        <v>2</v>
      </c>
    </row>
    <row r="4061" spans="1:40" hidden="1">
      <c r="A4061" s="69" t="s">
        <v>12011</v>
      </c>
      <c r="B4061" s="70" t="s">
        <v>199</v>
      </c>
      <c r="F4061" s="60">
        <v>252</v>
      </c>
      <c r="G4061" s="40">
        <v>252</v>
      </c>
      <c r="I4061" s="8"/>
      <c r="J4061" s="6"/>
      <c r="K4061" s="64"/>
      <c r="N4061" s="24"/>
      <c r="T4061" s="19" t="s">
        <v>12012</v>
      </c>
      <c r="AA4061" s="3" t="s">
        <v>1980</v>
      </c>
      <c r="AB4061" s="61"/>
      <c r="AD4061" s="9" t="s">
        <v>56</v>
      </c>
      <c r="AF4061" s="9" t="s">
        <v>2</v>
      </c>
    </row>
    <row r="4062" spans="1:40" hidden="1">
      <c r="A4062" s="69" t="s">
        <v>12013</v>
      </c>
      <c r="B4062" s="70" t="s">
        <v>199</v>
      </c>
      <c r="F4062" s="60">
        <v>252</v>
      </c>
      <c r="G4062" s="40">
        <v>252</v>
      </c>
      <c r="I4062" s="8"/>
      <c r="J4062" s="6"/>
      <c r="K4062" s="64"/>
      <c r="N4062" s="24"/>
      <c r="T4062" s="19" t="s">
        <v>12014</v>
      </c>
      <c r="AA4062" s="3" t="s">
        <v>1980</v>
      </c>
      <c r="AB4062" s="61"/>
      <c r="AD4062" s="9" t="s">
        <v>56</v>
      </c>
      <c r="AF4062" s="9" t="s">
        <v>2</v>
      </c>
    </row>
    <row r="4063" spans="1:40" hidden="1">
      <c r="A4063" s="69" t="s">
        <v>12015</v>
      </c>
      <c r="B4063" s="70" t="s">
        <v>12016</v>
      </c>
      <c r="F4063" s="60">
        <v>20</v>
      </c>
      <c r="G4063" s="40">
        <v>20</v>
      </c>
      <c r="I4063" s="8"/>
      <c r="J4063" s="6"/>
      <c r="K4063" s="64"/>
      <c r="N4063" s="24"/>
      <c r="T4063" s="19" t="s">
        <v>12017</v>
      </c>
      <c r="AA4063" s="3" t="s">
        <v>1818</v>
      </c>
      <c r="AB4063" s="61"/>
      <c r="AD4063" s="9" t="s">
        <v>56</v>
      </c>
      <c r="AF4063" s="9" t="s">
        <v>13</v>
      </c>
      <c r="AH4063" s="9" t="s">
        <v>41</v>
      </c>
      <c r="AJ4063" s="9" t="s">
        <v>123</v>
      </c>
    </row>
    <row r="4064" spans="1:40" hidden="1">
      <c r="A4064" s="69" t="s">
        <v>12018</v>
      </c>
      <c r="B4064" s="70" t="s">
        <v>199</v>
      </c>
      <c r="F4064" s="60">
        <v>252</v>
      </c>
      <c r="G4064" s="40">
        <v>252</v>
      </c>
      <c r="I4064" s="8"/>
      <c r="J4064" s="6"/>
      <c r="K4064" s="64"/>
      <c r="N4064" s="24"/>
      <c r="T4064" s="19" t="s">
        <v>12019</v>
      </c>
      <c r="AA4064" s="3" t="s">
        <v>1980</v>
      </c>
      <c r="AB4064" s="61"/>
      <c r="AD4064" s="9" t="s">
        <v>56</v>
      </c>
      <c r="AF4064" s="9" t="s">
        <v>2</v>
      </c>
    </row>
    <row r="4065" spans="1:54" hidden="1">
      <c r="A4065" s="69" t="s">
        <v>12020</v>
      </c>
      <c r="B4065" s="70" t="s">
        <v>199</v>
      </c>
      <c r="F4065" s="60">
        <v>252</v>
      </c>
      <c r="G4065" s="40">
        <v>252</v>
      </c>
      <c r="I4065" s="8"/>
      <c r="J4065" s="6"/>
      <c r="K4065" s="64"/>
      <c r="N4065" s="24"/>
      <c r="T4065" s="19" t="s">
        <v>12021</v>
      </c>
      <c r="AA4065" s="3" t="s">
        <v>1980</v>
      </c>
      <c r="AB4065" s="61"/>
      <c r="AD4065" s="9" t="s">
        <v>56</v>
      </c>
      <c r="AF4065" s="9" t="s">
        <v>2</v>
      </c>
    </row>
    <row r="4066" spans="1:54" hidden="1">
      <c r="A4066" s="69" t="s">
        <v>12022</v>
      </c>
      <c r="B4066" s="70" t="s">
        <v>199</v>
      </c>
      <c r="F4066" s="60">
        <v>252</v>
      </c>
      <c r="G4066" s="40">
        <v>252</v>
      </c>
      <c r="I4066" s="8"/>
      <c r="J4066" s="6"/>
      <c r="K4066" s="64"/>
      <c r="N4066" s="24"/>
      <c r="T4066" s="19" t="s">
        <v>12023</v>
      </c>
      <c r="AA4066" s="3" t="s">
        <v>1980</v>
      </c>
      <c r="AB4066" s="61"/>
      <c r="AD4066" s="9" t="s">
        <v>56</v>
      </c>
      <c r="AF4066" s="9" t="s">
        <v>2</v>
      </c>
    </row>
    <row r="4067" spans="1:54" hidden="1">
      <c r="A4067" s="69" t="s">
        <v>12024</v>
      </c>
      <c r="B4067" s="70" t="s">
        <v>199</v>
      </c>
      <c r="F4067" s="60">
        <v>252</v>
      </c>
      <c r="G4067" s="40">
        <v>252</v>
      </c>
      <c r="I4067" s="8"/>
      <c r="J4067" s="6"/>
      <c r="K4067" s="64"/>
      <c r="N4067" s="24"/>
      <c r="T4067" s="19" t="s">
        <v>12025</v>
      </c>
      <c r="AA4067" s="3" t="s">
        <v>1980</v>
      </c>
      <c r="AB4067" s="61"/>
      <c r="AD4067" s="9" t="s">
        <v>56</v>
      </c>
      <c r="AF4067" s="9" t="s">
        <v>2</v>
      </c>
    </row>
    <row r="4068" spans="1:54" hidden="1">
      <c r="A4068" s="69" t="s">
        <v>12026</v>
      </c>
      <c r="B4068" s="70" t="s">
        <v>12027</v>
      </c>
      <c r="F4068" s="60">
        <v>11</v>
      </c>
      <c r="G4068" s="40">
        <v>11</v>
      </c>
      <c r="I4068" s="8"/>
      <c r="J4068" s="6"/>
      <c r="K4068" s="64"/>
      <c r="N4068" s="24"/>
      <c r="Q4068" s="8" t="s">
        <v>12028</v>
      </c>
      <c r="T4068" s="19" t="s">
        <v>12029</v>
      </c>
      <c r="AA4068" s="3" t="s">
        <v>11846</v>
      </c>
      <c r="AB4068" s="61"/>
      <c r="AD4068" s="9" t="s">
        <v>126</v>
      </c>
      <c r="AF4068" s="9" t="s">
        <v>11</v>
      </c>
      <c r="AH4068" s="9" t="s">
        <v>2</v>
      </c>
      <c r="AJ4068" s="9" t="s">
        <v>35</v>
      </c>
      <c r="AL4068" s="9" t="s">
        <v>16</v>
      </c>
      <c r="AN4068" s="9" t="s">
        <v>40</v>
      </c>
      <c r="AP4068" s="9" t="s">
        <v>106</v>
      </c>
      <c r="AR4068" s="9" t="s">
        <v>7</v>
      </c>
      <c r="AT4068" s="9" t="s">
        <v>13</v>
      </c>
      <c r="AV4068" s="9" t="s">
        <v>123</v>
      </c>
    </row>
    <row r="4069" spans="1:54" hidden="1">
      <c r="A4069" s="69" t="s">
        <v>12030</v>
      </c>
      <c r="B4069" s="70" t="s">
        <v>96</v>
      </c>
      <c r="F4069" s="60">
        <v>20</v>
      </c>
      <c r="G4069" s="40">
        <v>0</v>
      </c>
      <c r="I4069" s="8"/>
      <c r="J4069" s="6"/>
      <c r="K4069" s="64"/>
      <c r="N4069" s="24"/>
      <c r="T4069" s="19" t="s">
        <v>12031</v>
      </c>
      <c r="AA4069" s="3" t="s">
        <v>1774</v>
      </c>
      <c r="AB4069" s="61"/>
      <c r="AD4069" s="9" t="s">
        <v>126</v>
      </c>
      <c r="AF4069" s="9" t="s">
        <v>11</v>
      </c>
      <c r="AH4069" s="9" t="s">
        <v>82</v>
      </c>
      <c r="AJ4069" s="9" t="s">
        <v>31</v>
      </c>
      <c r="AL4069" s="9" t="s">
        <v>106</v>
      </c>
      <c r="AN4069" s="9" t="s">
        <v>48</v>
      </c>
      <c r="AP4069" s="9" t="s">
        <v>13</v>
      </c>
      <c r="AR4069" s="9" t="s">
        <v>187</v>
      </c>
      <c r="AT4069" s="9" t="s">
        <v>123</v>
      </c>
    </row>
    <row r="4070" spans="1:54" hidden="1">
      <c r="A4070" s="69" t="s">
        <v>12032</v>
      </c>
      <c r="B4070" s="70" t="s">
        <v>7476</v>
      </c>
      <c r="F4070" s="60">
        <v>10</v>
      </c>
      <c r="G4070" s="40">
        <v>10</v>
      </c>
      <c r="I4070" s="8"/>
      <c r="J4070" s="6"/>
      <c r="K4070" s="64"/>
      <c r="N4070" s="24"/>
      <c r="Q4070" s="8" t="s">
        <v>7477</v>
      </c>
      <c r="T4070" s="19" t="s">
        <v>12033</v>
      </c>
      <c r="AA4070" s="3" t="s">
        <v>1774</v>
      </c>
      <c r="AB4070" s="61"/>
      <c r="AD4070" s="9" t="s">
        <v>126</v>
      </c>
      <c r="AF4070" s="9" t="s">
        <v>11</v>
      </c>
      <c r="AH4070" s="9" t="s">
        <v>2</v>
      </c>
      <c r="AJ4070" s="9" t="s">
        <v>31</v>
      </c>
      <c r="AL4070" s="9" t="s">
        <v>87</v>
      </c>
      <c r="AN4070" s="9" t="s">
        <v>40</v>
      </c>
      <c r="AP4070" s="9" t="s">
        <v>106</v>
      </c>
      <c r="AR4070" s="9" t="s">
        <v>48</v>
      </c>
      <c r="AT4070" s="9" t="s">
        <v>13</v>
      </c>
      <c r="AV4070" s="9" t="s">
        <v>187</v>
      </c>
      <c r="AX4070" s="9" t="s">
        <v>41</v>
      </c>
      <c r="AZ4070" s="9" t="s">
        <v>123</v>
      </c>
    </row>
    <row r="4071" spans="1:54" hidden="1">
      <c r="A4071" s="69" t="s">
        <v>12034</v>
      </c>
      <c r="B4071" s="70" t="s">
        <v>442</v>
      </c>
      <c r="F4071" s="60">
        <v>10</v>
      </c>
      <c r="G4071" s="40">
        <v>10</v>
      </c>
      <c r="I4071" s="8"/>
      <c r="J4071" s="6"/>
      <c r="K4071" s="64"/>
      <c r="N4071" s="24"/>
      <c r="Q4071" s="8" t="s">
        <v>7480</v>
      </c>
      <c r="T4071" s="19" t="s">
        <v>12035</v>
      </c>
      <c r="AA4071" s="3" t="s">
        <v>1774</v>
      </c>
      <c r="AB4071" s="61"/>
      <c r="AD4071" s="9" t="s">
        <v>126</v>
      </c>
      <c r="AF4071" s="9" t="s">
        <v>11</v>
      </c>
      <c r="AH4071" s="9" t="s">
        <v>2</v>
      </c>
      <c r="AJ4071" s="9" t="s">
        <v>31</v>
      </c>
      <c r="AL4071" s="9" t="s">
        <v>87</v>
      </c>
      <c r="AN4071" s="9" t="s">
        <v>106</v>
      </c>
      <c r="AP4071" s="9" t="s">
        <v>48</v>
      </c>
      <c r="AR4071" s="9" t="s">
        <v>13</v>
      </c>
      <c r="AT4071" s="9" t="s">
        <v>187</v>
      </c>
      <c r="AV4071" s="9" t="s">
        <v>41</v>
      </c>
      <c r="AX4071" s="9" t="s">
        <v>123</v>
      </c>
    </row>
    <row r="4072" spans="1:54" hidden="1">
      <c r="A4072" s="69" t="s">
        <v>12036</v>
      </c>
      <c r="B4072" s="70" t="s">
        <v>4350</v>
      </c>
      <c r="F4072" s="60">
        <v>20</v>
      </c>
      <c r="G4072" s="40">
        <v>20</v>
      </c>
      <c r="I4072" s="8"/>
      <c r="J4072" s="6"/>
      <c r="K4072" s="64"/>
      <c r="N4072" s="24"/>
      <c r="Q4072" s="8" t="s">
        <v>4351</v>
      </c>
      <c r="T4072" s="19" t="s">
        <v>12037</v>
      </c>
      <c r="AA4072" s="3" t="s">
        <v>1774</v>
      </c>
      <c r="AB4072" s="61"/>
      <c r="AD4072" s="9" t="s">
        <v>126</v>
      </c>
      <c r="AF4072" s="9" t="s">
        <v>11</v>
      </c>
      <c r="AH4072" s="9" t="s">
        <v>2</v>
      </c>
      <c r="AJ4072" s="9" t="s">
        <v>21</v>
      </c>
      <c r="AL4072" s="9" t="s">
        <v>39</v>
      </c>
      <c r="AN4072" s="9" t="s">
        <v>106</v>
      </c>
      <c r="AP4072" s="9" t="s">
        <v>174</v>
      </c>
      <c r="AR4072" s="9" t="s">
        <v>6</v>
      </c>
      <c r="AT4072" s="9" t="s">
        <v>29</v>
      </c>
      <c r="AV4072" s="9" t="s">
        <v>13</v>
      </c>
      <c r="AX4072" s="9" t="s">
        <v>31</v>
      </c>
      <c r="AZ4072" s="9" t="s">
        <v>41</v>
      </c>
      <c r="BB4072" s="9" t="s">
        <v>123</v>
      </c>
    </row>
    <row r="4073" spans="1:54" hidden="1">
      <c r="A4073" s="69" t="s">
        <v>12038</v>
      </c>
      <c r="B4073" s="70" t="s">
        <v>12039</v>
      </c>
      <c r="F4073" s="60">
        <v>12</v>
      </c>
      <c r="G4073" s="40">
        <v>12</v>
      </c>
      <c r="I4073" s="8"/>
      <c r="J4073" s="6"/>
      <c r="K4073" s="64"/>
      <c r="N4073" s="24"/>
      <c r="T4073" s="19" t="s">
        <v>12040</v>
      </c>
      <c r="AA4073" s="3" t="s">
        <v>2307</v>
      </c>
      <c r="AB4073" s="61"/>
      <c r="AD4073" s="9" t="s">
        <v>56</v>
      </c>
      <c r="AF4073" s="9" t="s">
        <v>13</v>
      </c>
      <c r="AH4073" s="9" t="s">
        <v>123</v>
      </c>
    </row>
    <row r="4074" spans="1:54" hidden="1">
      <c r="A4074" s="69" t="s">
        <v>12041</v>
      </c>
      <c r="B4074" s="70" t="s">
        <v>12042</v>
      </c>
      <c r="F4074" s="60">
        <v>24</v>
      </c>
      <c r="G4074" s="40">
        <v>24</v>
      </c>
      <c r="I4074" s="8"/>
      <c r="J4074" s="6"/>
      <c r="K4074" s="64"/>
      <c r="N4074" s="24"/>
      <c r="T4074" s="19" t="s">
        <v>12043</v>
      </c>
      <c r="AA4074" s="3" t="s">
        <v>2307</v>
      </c>
      <c r="AB4074" s="61"/>
      <c r="AD4074" s="9" t="s">
        <v>56</v>
      </c>
      <c r="AF4074" s="9" t="s">
        <v>13</v>
      </c>
      <c r="AH4074" s="9" t="s">
        <v>123</v>
      </c>
    </row>
    <row r="4075" spans="1:54" hidden="1">
      <c r="A4075" s="69" t="s">
        <v>12044</v>
      </c>
      <c r="B4075" s="70" t="s">
        <v>12045</v>
      </c>
      <c r="F4075" s="60">
        <v>16</v>
      </c>
      <c r="G4075" s="40">
        <v>16</v>
      </c>
      <c r="I4075" s="8"/>
      <c r="J4075" s="6"/>
      <c r="K4075" s="64"/>
      <c r="N4075" s="24"/>
      <c r="Q4075" s="8" t="s">
        <v>12046</v>
      </c>
      <c r="T4075" s="19" t="s">
        <v>12047</v>
      </c>
      <c r="AA4075" s="3" t="s">
        <v>11786</v>
      </c>
      <c r="AB4075" s="61"/>
      <c r="AD4075" s="9" t="s">
        <v>126</v>
      </c>
      <c r="AF4075" s="9" t="s">
        <v>11</v>
      </c>
      <c r="AH4075" s="9" t="s">
        <v>2</v>
      </c>
      <c r="AJ4075" s="9" t="s">
        <v>31</v>
      </c>
      <c r="AL4075" s="9" t="s">
        <v>106</v>
      </c>
      <c r="AN4075" s="9" t="s">
        <v>50</v>
      </c>
      <c r="AP4075" s="9" t="s">
        <v>13</v>
      </c>
      <c r="AR4075" s="9" t="s">
        <v>123</v>
      </c>
    </row>
    <row r="4076" spans="1:54" hidden="1">
      <c r="A4076" s="69" t="s">
        <v>12048</v>
      </c>
      <c r="B4076" s="70" t="s">
        <v>12049</v>
      </c>
      <c r="F4076" s="60">
        <v>16</v>
      </c>
      <c r="G4076" s="40">
        <v>16</v>
      </c>
      <c r="I4076" s="8"/>
      <c r="J4076" s="6"/>
      <c r="K4076" s="64"/>
      <c r="N4076" s="24"/>
      <c r="Q4076" s="8" t="s">
        <v>12050</v>
      </c>
      <c r="T4076" s="19" t="s">
        <v>12051</v>
      </c>
      <c r="AA4076" s="3" t="s">
        <v>11786</v>
      </c>
      <c r="AB4076" s="61"/>
      <c r="AD4076" s="9" t="s">
        <v>126</v>
      </c>
      <c r="AF4076" s="9" t="s">
        <v>11</v>
      </c>
      <c r="AH4076" s="9" t="s">
        <v>2</v>
      </c>
      <c r="AJ4076" s="9" t="s">
        <v>31</v>
      </c>
      <c r="AL4076" s="9" t="s">
        <v>106</v>
      </c>
      <c r="AN4076" s="9" t="s">
        <v>48</v>
      </c>
      <c r="AP4076" s="9" t="s">
        <v>13</v>
      </c>
      <c r="AR4076" s="9" t="s">
        <v>123</v>
      </c>
    </row>
    <row r="4077" spans="1:54" hidden="1">
      <c r="A4077" s="69" t="s">
        <v>12052</v>
      </c>
      <c r="B4077" s="70" t="s">
        <v>12053</v>
      </c>
      <c r="F4077" s="60">
        <v>16</v>
      </c>
      <c r="G4077" s="40">
        <v>16</v>
      </c>
      <c r="I4077" s="8"/>
      <c r="J4077" s="6"/>
      <c r="K4077" s="64"/>
      <c r="N4077" s="24"/>
      <c r="Q4077" s="8" t="s">
        <v>12054</v>
      </c>
      <c r="T4077" s="19" t="s">
        <v>12055</v>
      </c>
      <c r="AA4077" s="3" t="s">
        <v>11786</v>
      </c>
      <c r="AB4077" s="61"/>
      <c r="AD4077" s="9" t="s">
        <v>126</v>
      </c>
      <c r="AF4077" s="9" t="s">
        <v>11</v>
      </c>
      <c r="AH4077" s="9" t="s">
        <v>16</v>
      </c>
      <c r="AJ4077" s="9" t="s">
        <v>2</v>
      </c>
      <c r="AL4077" s="9" t="s">
        <v>31</v>
      </c>
      <c r="AN4077" s="9" t="s">
        <v>106</v>
      </c>
      <c r="AP4077" s="9" t="s">
        <v>48</v>
      </c>
      <c r="AR4077" s="9" t="s">
        <v>13</v>
      </c>
      <c r="AT4077" s="9" t="s">
        <v>123</v>
      </c>
    </row>
    <row r="4078" spans="1:54" hidden="1">
      <c r="A4078" s="69" t="s">
        <v>12056</v>
      </c>
      <c r="B4078" s="70" t="s">
        <v>12057</v>
      </c>
      <c r="F4078" s="60">
        <v>16</v>
      </c>
      <c r="G4078" s="40">
        <v>16</v>
      </c>
      <c r="I4078" s="8"/>
      <c r="J4078" s="6"/>
      <c r="K4078" s="64"/>
      <c r="N4078" s="24"/>
      <c r="Q4078" s="8" t="s">
        <v>12054</v>
      </c>
      <c r="T4078" s="19" t="s">
        <v>12058</v>
      </c>
      <c r="AA4078" s="3" t="s">
        <v>11786</v>
      </c>
      <c r="AB4078" s="61"/>
      <c r="AD4078" s="9" t="s">
        <v>126</v>
      </c>
      <c r="AF4078" s="9" t="s">
        <v>19</v>
      </c>
      <c r="AH4078" s="9" t="s">
        <v>11</v>
      </c>
      <c r="AJ4078" s="9" t="s">
        <v>9</v>
      </c>
      <c r="AL4078" s="9" t="s">
        <v>16</v>
      </c>
      <c r="AN4078" s="9" t="s">
        <v>2</v>
      </c>
      <c r="AP4078" s="9" t="s">
        <v>31</v>
      </c>
      <c r="AR4078" s="9" t="s">
        <v>106</v>
      </c>
      <c r="AT4078" s="9" t="s">
        <v>48</v>
      </c>
      <c r="AV4078" s="9" t="s">
        <v>13</v>
      </c>
      <c r="AX4078" s="9" t="s">
        <v>123</v>
      </c>
    </row>
    <row r="4079" spans="1:54" hidden="1">
      <c r="A4079" s="69" t="s">
        <v>12059</v>
      </c>
      <c r="B4079" s="70" t="s">
        <v>12060</v>
      </c>
      <c r="F4079" s="60">
        <v>16</v>
      </c>
      <c r="G4079" s="40">
        <v>16</v>
      </c>
      <c r="I4079" s="8"/>
      <c r="J4079" s="6"/>
      <c r="K4079" s="64"/>
      <c r="N4079" s="24"/>
      <c r="Q4079" s="8" t="s">
        <v>12061</v>
      </c>
      <c r="T4079" s="19" t="s">
        <v>12062</v>
      </c>
      <c r="AA4079" s="3" t="s">
        <v>11786</v>
      </c>
      <c r="AB4079" s="61"/>
      <c r="AD4079" s="9" t="s">
        <v>126</v>
      </c>
      <c r="AF4079" s="9" t="s">
        <v>19</v>
      </c>
      <c r="AH4079" s="9" t="s">
        <v>11</v>
      </c>
      <c r="AJ4079" s="9" t="s">
        <v>9</v>
      </c>
      <c r="AL4079" s="9" t="s">
        <v>67</v>
      </c>
      <c r="AN4079" s="9" t="s">
        <v>2</v>
      </c>
      <c r="AP4079" s="9" t="s">
        <v>31</v>
      </c>
      <c r="AR4079" s="9" t="s">
        <v>40</v>
      </c>
      <c r="AT4079" s="9" t="s">
        <v>106</v>
      </c>
      <c r="AV4079" s="9" t="s">
        <v>48</v>
      </c>
      <c r="AX4079" s="9" t="s">
        <v>13</v>
      </c>
      <c r="AZ4079" s="9" t="s">
        <v>123</v>
      </c>
    </row>
    <row r="4080" spans="1:54" hidden="1">
      <c r="A4080" s="69" t="s">
        <v>12064</v>
      </c>
      <c r="B4080" s="70" t="s">
        <v>10709</v>
      </c>
      <c r="F4080" s="60">
        <v>1</v>
      </c>
      <c r="G4080" s="40">
        <v>1</v>
      </c>
      <c r="I4080" s="8"/>
      <c r="J4080" s="6"/>
      <c r="K4080" s="64"/>
      <c r="N4080" s="24"/>
      <c r="T4080" s="19" t="s">
        <v>12065</v>
      </c>
      <c r="AA4080" s="3" t="s">
        <v>2452</v>
      </c>
      <c r="AB4080" s="61"/>
      <c r="AD4080" s="9" t="s">
        <v>56</v>
      </c>
      <c r="AF4080" s="9" t="s">
        <v>13</v>
      </c>
      <c r="AH4080" s="9" t="s">
        <v>123</v>
      </c>
    </row>
    <row r="4081" spans="1:48" hidden="1">
      <c r="A4081" s="69" t="s">
        <v>12066</v>
      </c>
      <c r="B4081" s="70" t="s">
        <v>10712</v>
      </c>
      <c r="F4081" s="60">
        <v>1</v>
      </c>
      <c r="G4081" s="40">
        <v>1</v>
      </c>
      <c r="I4081" s="8"/>
      <c r="J4081" s="6"/>
      <c r="K4081" s="64"/>
      <c r="N4081" s="24"/>
      <c r="T4081" s="19" t="s">
        <v>12067</v>
      </c>
      <c r="AA4081" s="3" t="s">
        <v>2452</v>
      </c>
      <c r="AB4081" s="61"/>
      <c r="AD4081" s="9" t="s">
        <v>56</v>
      </c>
      <c r="AF4081" s="9" t="s">
        <v>13</v>
      </c>
      <c r="AH4081" s="9" t="s">
        <v>123</v>
      </c>
    </row>
    <row r="4082" spans="1:48" hidden="1">
      <c r="A4082" s="69" t="s">
        <v>12068</v>
      </c>
      <c r="B4082" s="70" t="s">
        <v>10700</v>
      </c>
      <c r="F4082" s="60">
        <v>1</v>
      </c>
      <c r="G4082" s="40">
        <v>1</v>
      </c>
      <c r="I4082" s="8"/>
      <c r="J4082" s="6"/>
      <c r="K4082" s="64"/>
      <c r="N4082" s="24"/>
      <c r="T4082" s="19" t="s">
        <v>12069</v>
      </c>
      <c r="AA4082" s="3" t="s">
        <v>2452</v>
      </c>
      <c r="AB4082" s="61"/>
      <c r="AD4082" s="9" t="s">
        <v>56</v>
      </c>
      <c r="AF4082" s="9" t="s">
        <v>13</v>
      </c>
      <c r="AH4082" s="9" t="s">
        <v>123</v>
      </c>
    </row>
    <row r="4083" spans="1:48" hidden="1">
      <c r="A4083" s="69" t="s">
        <v>12070</v>
      </c>
      <c r="B4083" s="70" t="s">
        <v>12071</v>
      </c>
      <c r="F4083" s="60">
        <v>1</v>
      </c>
      <c r="G4083" s="40">
        <v>1</v>
      </c>
      <c r="I4083" s="8"/>
      <c r="J4083" s="6"/>
      <c r="K4083" s="64"/>
      <c r="N4083" s="24"/>
      <c r="T4083" s="19" t="s">
        <v>12072</v>
      </c>
      <c r="AA4083" s="3" t="s">
        <v>3</v>
      </c>
      <c r="AB4083" s="61"/>
      <c r="AD4083" s="9" t="s">
        <v>56</v>
      </c>
      <c r="AF4083" s="9" t="s">
        <v>13</v>
      </c>
      <c r="AH4083" s="9" t="s">
        <v>123</v>
      </c>
    </row>
    <row r="4084" spans="1:48" hidden="1">
      <c r="A4084" s="69" t="s">
        <v>12073</v>
      </c>
      <c r="B4084" s="70" t="s">
        <v>199</v>
      </c>
      <c r="F4084" s="60">
        <v>252</v>
      </c>
      <c r="G4084" s="40">
        <v>252</v>
      </c>
      <c r="I4084" s="8"/>
      <c r="J4084" s="6"/>
      <c r="K4084" s="64"/>
      <c r="N4084" s="24"/>
      <c r="T4084" s="19" t="s">
        <v>12074</v>
      </c>
      <c r="AA4084" s="3" t="s">
        <v>1980</v>
      </c>
      <c r="AB4084" s="61"/>
      <c r="AD4084" s="9" t="s">
        <v>56</v>
      </c>
      <c r="AF4084" s="9" t="s">
        <v>2</v>
      </c>
    </row>
    <row r="4085" spans="1:48" hidden="1">
      <c r="A4085" s="69" t="s">
        <v>12075</v>
      </c>
      <c r="B4085" s="70" t="s">
        <v>199</v>
      </c>
      <c r="F4085" s="60">
        <v>252</v>
      </c>
      <c r="G4085" s="40">
        <v>252</v>
      </c>
      <c r="I4085" s="8"/>
      <c r="J4085" s="6"/>
      <c r="K4085" s="64"/>
      <c r="N4085" s="24"/>
      <c r="T4085" s="19" t="s">
        <v>12076</v>
      </c>
      <c r="AA4085" s="3" t="s">
        <v>1980</v>
      </c>
      <c r="AB4085" s="61"/>
      <c r="AD4085" s="9" t="s">
        <v>56</v>
      </c>
      <c r="AF4085" s="9" t="s">
        <v>2</v>
      </c>
    </row>
    <row r="4086" spans="1:48" hidden="1">
      <c r="A4086" s="69" t="s">
        <v>12077</v>
      </c>
      <c r="B4086" s="70" t="s">
        <v>10926</v>
      </c>
      <c r="F4086" s="60">
        <v>3</v>
      </c>
      <c r="G4086" s="40">
        <v>3</v>
      </c>
      <c r="I4086" s="8"/>
      <c r="J4086" s="6"/>
      <c r="K4086" s="64"/>
      <c r="N4086" s="24"/>
      <c r="T4086" s="19" t="s">
        <v>12078</v>
      </c>
      <c r="AA4086" s="3" t="s">
        <v>1914</v>
      </c>
      <c r="AB4086" s="61"/>
      <c r="AD4086" s="9" t="s">
        <v>56</v>
      </c>
      <c r="AF4086" s="9" t="s">
        <v>13</v>
      </c>
      <c r="AH4086" s="9" t="s">
        <v>123</v>
      </c>
    </row>
    <row r="4087" spans="1:48" hidden="1">
      <c r="A4087" s="69" t="s">
        <v>12079</v>
      </c>
      <c r="B4087" s="70" t="s">
        <v>12080</v>
      </c>
      <c r="F4087" s="60">
        <v>514</v>
      </c>
      <c r="G4087" s="40">
        <v>514</v>
      </c>
      <c r="I4087" s="8"/>
      <c r="J4087" s="6"/>
      <c r="K4087" s="64"/>
      <c r="N4087" s="24"/>
      <c r="T4087" s="19" t="s">
        <v>12081</v>
      </c>
      <c r="AA4087" s="3" t="s">
        <v>1744</v>
      </c>
      <c r="AB4087" s="61"/>
      <c r="AD4087" s="9" t="s">
        <v>56</v>
      </c>
      <c r="AF4087" s="9" t="s">
        <v>2</v>
      </c>
      <c r="AH4087" s="9" t="s">
        <v>123</v>
      </c>
    </row>
    <row r="4088" spans="1:48" hidden="1">
      <c r="A4088" s="69" t="s">
        <v>12082</v>
      </c>
      <c r="B4088" s="70" t="s">
        <v>1186</v>
      </c>
      <c r="F4088" s="60">
        <v>100</v>
      </c>
      <c r="G4088" s="40">
        <v>100</v>
      </c>
      <c r="I4088" s="8"/>
      <c r="J4088" s="6"/>
      <c r="K4088" s="64"/>
      <c r="N4088" s="24"/>
      <c r="Q4088" s="8" t="s">
        <v>8499</v>
      </c>
      <c r="T4088" s="19" t="s">
        <v>12083</v>
      </c>
      <c r="AA4088" s="3" t="s">
        <v>1831</v>
      </c>
      <c r="AB4088" s="61"/>
      <c r="AD4088" s="9" t="s">
        <v>126</v>
      </c>
      <c r="AF4088" s="9" t="s">
        <v>11</v>
      </c>
      <c r="AH4088" s="9" t="s">
        <v>16</v>
      </c>
      <c r="AJ4088" s="9" t="s">
        <v>2</v>
      </c>
      <c r="AL4088" s="9" t="s">
        <v>31</v>
      </c>
      <c r="AN4088" s="9" t="s">
        <v>40</v>
      </c>
      <c r="AP4088" s="9" t="s">
        <v>106</v>
      </c>
      <c r="AR4088" s="9" t="s">
        <v>48</v>
      </c>
      <c r="AT4088" s="9" t="s">
        <v>13</v>
      </c>
      <c r="AV4088" s="9" t="s">
        <v>123</v>
      </c>
    </row>
    <row r="4089" spans="1:48" hidden="1">
      <c r="A4089" s="69" t="s">
        <v>12084</v>
      </c>
      <c r="B4089" s="70" t="s">
        <v>10832</v>
      </c>
      <c r="F4089" s="60">
        <v>100</v>
      </c>
      <c r="G4089" s="40">
        <v>100</v>
      </c>
      <c r="I4089" s="8"/>
      <c r="J4089" s="6"/>
      <c r="K4089" s="64"/>
      <c r="N4089" s="24"/>
      <c r="Q4089" s="8" t="s">
        <v>10833</v>
      </c>
      <c r="T4089" s="19" t="s">
        <v>12085</v>
      </c>
      <c r="AA4089" s="3" t="s">
        <v>1831</v>
      </c>
      <c r="AB4089" s="61"/>
      <c r="AD4089" s="9" t="s">
        <v>126</v>
      </c>
      <c r="AF4089" s="9" t="s">
        <v>11</v>
      </c>
      <c r="AH4089" s="9" t="s">
        <v>82</v>
      </c>
      <c r="AJ4089" s="9" t="s">
        <v>31</v>
      </c>
      <c r="AL4089" s="9" t="s">
        <v>16</v>
      </c>
      <c r="AN4089" s="9" t="s">
        <v>106</v>
      </c>
      <c r="AP4089" s="9" t="s">
        <v>48</v>
      </c>
      <c r="AR4089" s="9" t="s">
        <v>13</v>
      </c>
      <c r="AT4089" s="9" t="s">
        <v>123</v>
      </c>
    </row>
    <row r="4090" spans="1:48" hidden="1">
      <c r="A4090" s="69" t="s">
        <v>12086</v>
      </c>
      <c r="B4090" s="70" t="s">
        <v>255</v>
      </c>
      <c r="F4090" s="60">
        <v>102</v>
      </c>
      <c r="G4090" s="40">
        <v>102</v>
      </c>
      <c r="I4090" s="8"/>
      <c r="J4090" s="6"/>
      <c r="K4090" s="64"/>
      <c r="N4090" s="24"/>
      <c r="T4090" s="19" t="s">
        <v>12087</v>
      </c>
      <c r="AA4090" s="3" t="s">
        <v>1642</v>
      </c>
      <c r="AB4090" s="61"/>
      <c r="AD4090" s="9" t="s">
        <v>56</v>
      </c>
      <c r="AF4090" s="9" t="s">
        <v>13</v>
      </c>
      <c r="AH4090" s="9" t="s">
        <v>123</v>
      </c>
    </row>
    <row r="4091" spans="1:48" hidden="1">
      <c r="A4091" s="69" t="s">
        <v>12088</v>
      </c>
      <c r="B4091" s="70" t="s">
        <v>12089</v>
      </c>
      <c r="F4091" s="60">
        <v>32</v>
      </c>
      <c r="G4091" s="40">
        <v>32</v>
      </c>
      <c r="I4091" s="8"/>
      <c r="J4091" s="6"/>
      <c r="K4091" s="64"/>
      <c r="N4091" s="24"/>
      <c r="T4091" s="19" t="s">
        <v>12090</v>
      </c>
      <c r="AA4091" s="3" t="s">
        <v>1761</v>
      </c>
      <c r="AB4091" s="61"/>
      <c r="AD4091" s="9" t="s">
        <v>56</v>
      </c>
      <c r="AF4091" s="9" t="s">
        <v>13</v>
      </c>
      <c r="AH4091" s="9" t="s">
        <v>123</v>
      </c>
    </row>
    <row r="4092" spans="1:48" hidden="1">
      <c r="A4092" s="69" t="s">
        <v>12091</v>
      </c>
      <c r="B4092" s="70" t="s">
        <v>9783</v>
      </c>
      <c r="F4092" s="60">
        <v>2</v>
      </c>
      <c r="G4092" s="40">
        <v>2</v>
      </c>
      <c r="I4092" s="8"/>
      <c r="J4092" s="6"/>
      <c r="K4092" s="64"/>
      <c r="N4092" s="24"/>
      <c r="T4092" s="19" t="s">
        <v>12092</v>
      </c>
      <c r="AA4092" s="3" t="s">
        <v>9784</v>
      </c>
      <c r="AB4092" s="61"/>
      <c r="AD4092" s="9" t="s">
        <v>56</v>
      </c>
      <c r="AF4092" s="9" t="s">
        <v>13</v>
      </c>
      <c r="AH4092" s="9" t="s">
        <v>123</v>
      </c>
    </row>
    <row r="4093" spans="1:48" hidden="1">
      <c r="A4093" s="69" t="s">
        <v>12093</v>
      </c>
      <c r="B4093" s="70" t="s">
        <v>8614</v>
      </c>
      <c r="F4093" s="60">
        <v>104</v>
      </c>
      <c r="G4093" s="40">
        <v>104</v>
      </c>
      <c r="I4093" s="8"/>
      <c r="J4093" s="6"/>
      <c r="K4093" s="64"/>
      <c r="N4093" s="24"/>
      <c r="T4093" s="19" t="s">
        <v>12094</v>
      </c>
      <c r="AA4093" s="3" t="s">
        <v>3074</v>
      </c>
      <c r="AB4093" s="61"/>
      <c r="AD4093" s="9" t="s">
        <v>56</v>
      </c>
      <c r="AF4093" s="9" t="s">
        <v>26</v>
      </c>
      <c r="AH4093" s="9" t="s">
        <v>31</v>
      </c>
      <c r="AJ4093" s="9" t="s">
        <v>123</v>
      </c>
    </row>
    <row r="4094" spans="1:48" hidden="1">
      <c r="A4094" s="69" t="s">
        <v>12095</v>
      </c>
      <c r="B4094" s="70" t="s">
        <v>8622</v>
      </c>
      <c r="F4094" s="60">
        <v>104</v>
      </c>
      <c r="G4094" s="40">
        <v>104</v>
      </c>
      <c r="I4094" s="8"/>
      <c r="J4094" s="6"/>
      <c r="K4094" s="64"/>
      <c r="N4094" s="24"/>
      <c r="T4094" s="19" t="s">
        <v>12096</v>
      </c>
      <c r="AA4094" s="3" t="s">
        <v>3074</v>
      </c>
      <c r="AB4094" s="61"/>
      <c r="AD4094" s="9" t="s">
        <v>56</v>
      </c>
      <c r="AF4094" s="9" t="s">
        <v>26</v>
      </c>
      <c r="AH4094" s="9" t="s">
        <v>31</v>
      </c>
      <c r="AJ4094" s="9" t="s">
        <v>123</v>
      </c>
    </row>
    <row r="4095" spans="1:48" hidden="1">
      <c r="A4095" s="69" t="s">
        <v>12097</v>
      </c>
      <c r="B4095" s="70" t="s">
        <v>12098</v>
      </c>
      <c r="F4095" s="60">
        <v>10</v>
      </c>
      <c r="G4095" s="40">
        <v>10</v>
      </c>
      <c r="I4095" s="8"/>
      <c r="J4095" s="6"/>
      <c r="K4095" s="64"/>
      <c r="N4095" s="24"/>
      <c r="T4095" s="19" t="s">
        <v>12099</v>
      </c>
      <c r="AA4095" s="3" t="s">
        <v>1818</v>
      </c>
      <c r="AB4095" s="61"/>
      <c r="AD4095" s="9" t="s">
        <v>56</v>
      </c>
      <c r="AF4095" s="9" t="s">
        <v>13</v>
      </c>
      <c r="AH4095" s="9" t="s">
        <v>41</v>
      </c>
      <c r="AJ4095" s="9" t="s">
        <v>123</v>
      </c>
    </row>
    <row r="4096" spans="1:48" hidden="1">
      <c r="A4096" s="69" t="s">
        <v>12100</v>
      </c>
      <c r="B4096" s="70" t="s">
        <v>199</v>
      </c>
      <c r="F4096" s="60">
        <v>252</v>
      </c>
      <c r="G4096" s="40">
        <v>252</v>
      </c>
      <c r="I4096" s="8"/>
      <c r="J4096" s="6"/>
      <c r="K4096" s="64"/>
      <c r="N4096" s="24"/>
      <c r="T4096" s="19" t="s">
        <v>12101</v>
      </c>
      <c r="AA4096" s="3" t="s">
        <v>1980</v>
      </c>
      <c r="AB4096" s="61"/>
      <c r="AD4096" s="9" t="s">
        <v>56</v>
      </c>
      <c r="AF4096" s="9" t="s">
        <v>2</v>
      </c>
    </row>
    <row r="4097" spans="1:36" hidden="1">
      <c r="A4097" s="69" t="s">
        <v>12102</v>
      </c>
      <c r="B4097" s="70" t="s">
        <v>199</v>
      </c>
      <c r="F4097" s="60">
        <v>252</v>
      </c>
      <c r="G4097" s="40">
        <v>252</v>
      </c>
      <c r="I4097" s="8"/>
      <c r="J4097" s="6"/>
      <c r="K4097" s="64"/>
      <c r="N4097" s="24"/>
      <c r="T4097" s="19" t="s">
        <v>12103</v>
      </c>
      <c r="AA4097" s="3" t="s">
        <v>1980</v>
      </c>
      <c r="AB4097" s="61"/>
      <c r="AD4097" s="9" t="s">
        <v>56</v>
      </c>
      <c r="AF4097" s="9" t="s">
        <v>2</v>
      </c>
    </row>
    <row r="4098" spans="1:36" hidden="1">
      <c r="A4098" s="69" t="s">
        <v>12104</v>
      </c>
      <c r="B4098" s="70" t="s">
        <v>199</v>
      </c>
      <c r="F4098" s="60">
        <v>252</v>
      </c>
      <c r="G4098" s="40">
        <v>252</v>
      </c>
      <c r="I4098" s="8"/>
      <c r="J4098" s="6"/>
      <c r="K4098" s="64"/>
      <c r="N4098" s="24"/>
      <c r="T4098" s="19" t="s">
        <v>12105</v>
      </c>
      <c r="AA4098" s="3" t="s">
        <v>1980</v>
      </c>
      <c r="AB4098" s="61"/>
      <c r="AD4098" s="9" t="s">
        <v>56</v>
      </c>
      <c r="AF4098" s="9" t="s">
        <v>2</v>
      </c>
    </row>
    <row r="4099" spans="1:36" hidden="1">
      <c r="A4099" s="69" t="s">
        <v>12106</v>
      </c>
      <c r="B4099" s="70" t="s">
        <v>12107</v>
      </c>
      <c r="F4099" s="60">
        <v>38</v>
      </c>
      <c r="G4099" s="40">
        <v>38</v>
      </c>
      <c r="I4099" s="8"/>
      <c r="J4099" s="6"/>
      <c r="K4099" s="64"/>
      <c r="N4099" s="24"/>
      <c r="T4099" s="19" t="s">
        <v>12108</v>
      </c>
      <c r="AA4099" s="3" t="s">
        <v>10</v>
      </c>
      <c r="AB4099" s="61"/>
      <c r="AD4099" s="9" t="s">
        <v>56</v>
      </c>
      <c r="AF4099" s="9" t="s">
        <v>44</v>
      </c>
      <c r="AH4099" s="9" t="s">
        <v>123</v>
      </c>
    </row>
    <row r="4100" spans="1:36" hidden="1">
      <c r="A4100" s="69" t="s">
        <v>12109</v>
      </c>
      <c r="B4100" s="70" t="s">
        <v>12110</v>
      </c>
      <c r="F4100" s="60">
        <v>9</v>
      </c>
      <c r="G4100" s="40">
        <v>9</v>
      </c>
      <c r="I4100" s="8"/>
      <c r="J4100" s="6"/>
      <c r="K4100" s="64"/>
      <c r="N4100" s="24"/>
      <c r="T4100" s="19" t="s">
        <v>12111</v>
      </c>
      <c r="AA4100" s="3" t="s">
        <v>1761</v>
      </c>
      <c r="AB4100" s="61"/>
      <c r="AD4100" s="9" t="s">
        <v>56</v>
      </c>
      <c r="AF4100" s="9" t="s">
        <v>13</v>
      </c>
      <c r="AH4100" s="9" t="s">
        <v>123</v>
      </c>
    </row>
    <row r="4101" spans="1:36" hidden="1">
      <c r="A4101" s="69" t="s">
        <v>12112</v>
      </c>
      <c r="B4101" s="70" t="s">
        <v>12113</v>
      </c>
      <c r="F4101" s="60">
        <v>9</v>
      </c>
      <c r="G4101" s="40">
        <v>9</v>
      </c>
      <c r="I4101" s="8"/>
      <c r="J4101" s="6"/>
      <c r="K4101" s="64"/>
      <c r="N4101" s="24"/>
      <c r="T4101" s="19" t="s">
        <v>12114</v>
      </c>
      <c r="AA4101" s="3" t="s">
        <v>1761</v>
      </c>
      <c r="AB4101" s="61"/>
      <c r="AD4101" s="9" t="s">
        <v>56</v>
      </c>
      <c r="AF4101" s="9" t="s">
        <v>13</v>
      </c>
      <c r="AH4101" s="9" t="s">
        <v>123</v>
      </c>
    </row>
    <row r="4102" spans="1:36" hidden="1">
      <c r="A4102" s="69" t="s">
        <v>12115</v>
      </c>
      <c r="B4102" s="70" t="s">
        <v>12116</v>
      </c>
      <c r="F4102" s="60">
        <v>120</v>
      </c>
      <c r="G4102" s="40">
        <v>120</v>
      </c>
      <c r="I4102" s="8"/>
      <c r="J4102" s="6"/>
      <c r="K4102" s="64"/>
      <c r="N4102" s="24"/>
      <c r="T4102" s="19" t="s">
        <v>12117</v>
      </c>
      <c r="AA4102" s="3" t="s">
        <v>94</v>
      </c>
      <c r="AB4102" s="61"/>
      <c r="AD4102" s="9" t="s">
        <v>56</v>
      </c>
      <c r="AF4102" s="9" t="s">
        <v>13</v>
      </c>
      <c r="AH4102" s="9" t="s">
        <v>123</v>
      </c>
    </row>
    <row r="4103" spans="1:36" hidden="1">
      <c r="A4103" s="69" t="s">
        <v>12118</v>
      </c>
      <c r="B4103" s="70" t="s">
        <v>4772</v>
      </c>
      <c r="F4103" s="60">
        <v>254</v>
      </c>
      <c r="G4103" s="40">
        <v>254</v>
      </c>
      <c r="I4103" s="8"/>
      <c r="J4103" s="6"/>
      <c r="K4103" s="64"/>
      <c r="N4103" s="24"/>
      <c r="T4103" s="19" t="s">
        <v>12119</v>
      </c>
      <c r="AA4103" s="3" t="s">
        <v>222</v>
      </c>
      <c r="AB4103" s="61"/>
      <c r="AD4103" s="9" t="s">
        <v>56</v>
      </c>
      <c r="AF4103" s="9" t="s">
        <v>13</v>
      </c>
      <c r="AH4103" s="9" t="s">
        <v>123</v>
      </c>
    </row>
    <row r="4104" spans="1:36" hidden="1">
      <c r="A4104" s="69" t="s">
        <v>12120</v>
      </c>
      <c r="B4104" s="70" t="s">
        <v>12121</v>
      </c>
      <c r="F4104" s="60">
        <v>8</v>
      </c>
      <c r="G4104" s="40">
        <v>8</v>
      </c>
      <c r="I4104" s="8"/>
      <c r="J4104" s="6"/>
      <c r="K4104" s="64"/>
      <c r="N4104" s="24"/>
      <c r="T4104" s="19" t="s">
        <v>12122</v>
      </c>
      <c r="AA4104" s="3" t="s">
        <v>1831</v>
      </c>
      <c r="AB4104" s="61"/>
      <c r="AD4104" s="9" t="s">
        <v>56</v>
      </c>
      <c r="AF4104" s="9" t="s">
        <v>24</v>
      </c>
      <c r="AH4104" s="9" t="s">
        <v>123</v>
      </c>
    </row>
    <row r="4105" spans="1:36" hidden="1">
      <c r="A4105" s="69" t="s">
        <v>12123</v>
      </c>
      <c r="B4105" s="70" t="s">
        <v>12124</v>
      </c>
      <c r="F4105" s="60">
        <v>58</v>
      </c>
      <c r="G4105" s="40">
        <v>58</v>
      </c>
      <c r="I4105" s="8"/>
      <c r="J4105" s="6"/>
      <c r="K4105" s="64"/>
      <c r="N4105" s="24"/>
      <c r="T4105" s="19" t="s">
        <v>12125</v>
      </c>
      <c r="AA4105" s="3" t="s">
        <v>1761</v>
      </c>
      <c r="AB4105" s="61"/>
      <c r="AD4105" s="9" t="s">
        <v>56</v>
      </c>
      <c r="AF4105" s="9" t="s">
        <v>82</v>
      </c>
      <c r="AH4105" s="9" t="s">
        <v>31</v>
      </c>
      <c r="AJ4105" s="9" t="s">
        <v>123</v>
      </c>
    </row>
    <row r="4106" spans="1:36" hidden="1">
      <c r="A4106" s="69" t="s">
        <v>12126</v>
      </c>
      <c r="B4106" s="70" t="s">
        <v>8191</v>
      </c>
      <c r="F4106" s="60">
        <v>142</v>
      </c>
      <c r="G4106" s="40">
        <v>142</v>
      </c>
      <c r="I4106" s="8"/>
      <c r="J4106" s="6"/>
      <c r="K4106" s="64"/>
      <c r="N4106" s="24"/>
      <c r="T4106" s="19" t="s">
        <v>12127</v>
      </c>
      <c r="AA4106" s="3" t="s">
        <v>6424</v>
      </c>
      <c r="AB4106" s="61"/>
      <c r="AD4106" s="9" t="s">
        <v>56</v>
      </c>
      <c r="AF4106" s="9" t="s">
        <v>13</v>
      </c>
      <c r="AH4106" s="9" t="s">
        <v>123</v>
      </c>
    </row>
    <row r="4107" spans="1:36" hidden="1">
      <c r="A4107" s="69" t="s">
        <v>12128</v>
      </c>
      <c r="B4107" s="70" t="s">
        <v>12129</v>
      </c>
      <c r="F4107" s="60">
        <v>2</v>
      </c>
      <c r="G4107" s="40">
        <v>2</v>
      </c>
      <c r="I4107" s="8"/>
      <c r="J4107" s="6"/>
      <c r="K4107" s="64"/>
      <c r="N4107" s="24"/>
      <c r="T4107" s="19" t="s">
        <v>12130</v>
      </c>
      <c r="AA4107" s="3" t="s">
        <v>2289</v>
      </c>
      <c r="AB4107" s="61"/>
      <c r="AD4107" s="9" t="s">
        <v>56</v>
      </c>
      <c r="AF4107" s="9" t="s">
        <v>13</v>
      </c>
      <c r="AH4107" s="9" t="s">
        <v>123</v>
      </c>
    </row>
    <row r="4108" spans="1:36" hidden="1">
      <c r="A4108" s="69" t="s">
        <v>12131</v>
      </c>
      <c r="B4108" s="70" t="s">
        <v>12132</v>
      </c>
      <c r="F4108" s="60">
        <v>50</v>
      </c>
      <c r="G4108" s="40">
        <v>0</v>
      </c>
      <c r="I4108" s="8"/>
      <c r="J4108" s="6"/>
      <c r="K4108" s="64"/>
      <c r="N4108" s="24"/>
      <c r="T4108" s="19" t="s">
        <v>12133</v>
      </c>
      <c r="AA4108" s="3" t="s">
        <v>1818</v>
      </c>
      <c r="AB4108" s="61"/>
      <c r="AD4108" s="9" t="s">
        <v>56</v>
      </c>
      <c r="AF4108" s="9" t="s">
        <v>13</v>
      </c>
      <c r="AH4108" s="9" t="s">
        <v>41</v>
      </c>
      <c r="AJ4108" s="9" t="s">
        <v>123</v>
      </c>
    </row>
    <row r="4109" spans="1:36" hidden="1">
      <c r="A4109" s="69" t="s">
        <v>12134</v>
      </c>
      <c r="B4109" s="70" t="s">
        <v>199</v>
      </c>
      <c r="F4109" s="60">
        <v>252</v>
      </c>
      <c r="G4109" s="40">
        <v>252</v>
      </c>
      <c r="I4109" s="8"/>
      <c r="J4109" s="6"/>
      <c r="K4109" s="64"/>
      <c r="N4109" s="24"/>
      <c r="T4109" s="19" t="s">
        <v>12135</v>
      </c>
      <c r="AA4109" s="3" t="s">
        <v>1980</v>
      </c>
      <c r="AB4109" s="61"/>
      <c r="AD4109" s="9" t="s">
        <v>56</v>
      </c>
      <c r="AF4109" s="9" t="s">
        <v>2</v>
      </c>
    </row>
    <row r="4110" spans="1:36" hidden="1">
      <c r="A4110" s="69" t="s">
        <v>12136</v>
      </c>
      <c r="B4110" s="70" t="s">
        <v>199</v>
      </c>
      <c r="F4110" s="60">
        <v>252</v>
      </c>
      <c r="G4110" s="40">
        <v>252</v>
      </c>
      <c r="I4110" s="8"/>
      <c r="J4110" s="6"/>
      <c r="K4110" s="64"/>
      <c r="N4110" s="24"/>
      <c r="T4110" s="19" t="s">
        <v>12137</v>
      </c>
      <c r="AA4110" s="3" t="s">
        <v>1980</v>
      </c>
      <c r="AB4110" s="61"/>
      <c r="AD4110" s="9" t="s">
        <v>56</v>
      </c>
      <c r="AF4110" s="9" t="s">
        <v>2</v>
      </c>
    </row>
    <row r="4111" spans="1:36" hidden="1">
      <c r="A4111" s="69" t="s">
        <v>12138</v>
      </c>
      <c r="B4111" s="70" t="s">
        <v>199</v>
      </c>
      <c r="F4111" s="60">
        <v>252</v>
      </c>
      <c r="G4111" s="40">
        <v>252</v>
      </c>
      <c r="I4111" s="8"/>
      <c r="J4111" s="6"/>
      <c r="K4111" s="64"/>
      <c r="N4111" s="24"/>
      <c r="T4111" s="19" t="s">
        <v>12139</v>
      </c>
      <c r="AA4111" s="3" t="s">
        <v>1980</v>
      </c>
      <c r="AB4111" s="61"/>
      <c r="AD4111" s="9" t="s">
        <v>56</v>
      </c>
      <c r="AF4111" s="9" t="s">
        <v>2</v>
      </c>
    </row>
    <row r="4112" spans="1:36" hidden="1">
      <c r="A4112" s="69" t="s">
        <v>12140</v>
      </c>
      <c r="B4112" s="70" t="s">
        <v>199</v>
      </c>
      <c r="F4112" s="60">
        <v>252</v>
      </c>
      <c r="G4112" s="40">
        <v>252</v>
      </c>
      <c r="I4112" s="8"/>
      <c r="J4112" s="6"/>
      <c r="K4112" s="64"/>
      <c r="N4112" s="24"/>
      <c r="T4112" s="19" t="s">
        <v>12141</v>
      </c>
      <c r="AA4112" s="3" t="s">
        <v>1980</v>
      </c>
      <c r="AB4112" s="61"/>
      <c r="AD4112" s="9" t="s">
        <v>56</v>
      </c>
      <c r="AF4112" s="9" t="s">
        <v>2</v>
      </c>
    </row>
    <row r="4113" spans="1:52" hidden="1">
      <c r="A4113" s="69" t="s">
        <v>12142</v>
      </c>
      <c r="B4113" s="70" t="s">
        <v>3877</v>
      </c>
      <c r="F4113" s="60">
        <v>10</v>
      </c>
      <c r="G4113" s="40">
        <v>10</v>
      </c>
      <c r="I4113" s="8"/>
      <c r="J4113" s="6"/>
      <c r="K4113" s="64"/>
      <c r="N4113" s="24"/>
      <c r="T4113" s="19" t="s">
        <v>12143</v>
      </c>
      <c r="AA4113" s="3" t="s">
        <v>1742</v>
      </c>
      <c r="AB4113" s="61"/>
      <c r="AD4113" s="9" t="s">
        <v>56</v>
      </c>
      <c r="AF4113" s="9" t="s">
        <v>2</v>
      </c>
      <c r="AH4113" s="9" t="s">
        <v>31</v>
      </c>
      <c r="AJ4113" s="9" t="s">
        <v>123</v>
      </c>
    </row>
    <row r="4114" spans="1:52" hidden="1">
      <c r="A4114" s="69" t="s">
        <v>12144</v>
      </c>
      <c r="B4114" s="70" t="s">
        <v>8591</v>
      </c>
      <c r="F4114" s="60">
        <v>473</v>
      </c>
      <c r="G4114" s="40">
        <v>473</v>
      </c>
      <c r="I4114" s="8"/>
      <c r="J4114" s="6"/>
      <c r="K4114" s="64"/>
      <c r="N4114" s="24"/>
      <c r="T4114" s="19" t="s">
        <v>12145</v>
      </c>
      <c r="AA4114" s="3" t="s">
        <v>1778</v>
      </c>
      <c r="AB4114" s="61"/>
      <c r="AD4114" s="9" t="s">
        <v>56</v>
      </c>
      <c r="AF4114" s="9" t="s">
        <v>44</v>
      </c>
      <c r="AH4114" s="9" t="s">
        <v>123</v>
      </c>
    </row>
    <row r="4115" spans="1:52" hidden="1">
      <c r="A4115" s="69" t="s">
        <v>12146</v>
      </c>
      <c r="B4115" s="70" t="s">
        <v>10172</v>
      </c>
      <c r="F4115" s="60">
        <v>50</v>
      </c>
      <c r="G4115" s="40">
        <v>50</v>
      </c>
      <c r="I4115" s="8"/>
      <c r="J4115" s="6"/>
      <c r="K4115" s="64"/>
      <c r="N4115" s="24"/>
      <c r="T4115" s="19" t="s">
        <v>12147</v>
      </c>
      <c r="AA4115" s="3" t="s">
        <v>1831</v>
      </c>
      <c r="AB4115" s="61"/>
      <c r="AD4115" s="9" t="s">
        <v>56</v>
      </c>
      <c r="AF4115" s="9" t="s">
        <v>13</v>
      </c>
      <c r="AH4115" s="9" t="s">
        <v>123</v>
      </c>
    </row>
    <row r="4116" spans="1:52" hidden="1">
      <c r="A4116" s="69" t="s">
        <v>12148</v>
      </c>
      <c r="B4116" s="70" t="s">
        <v>10265</v>
      </c>
      <c r="F4116" s="60">
        <v>54</v>
      </c>
      <c r="G4116" s="40">
        <v>54</v>
      </c>
      <c r="I4116" s="8"/>
      <c r="J4116" s="6"/>
      <c r="K4116" s="64"/>
      <c r="N4116" s="24"/>
      <c r="T4116" s="19" t="s">
        <v>12149</v>
      </c>
      <c r="AA4116" s="3" t="s">
        <v>1831</v>
      </c>
      <c r="AB4116" s="61"/>
      <c r="AD4116" s="9" t="s">
        <v>56</v>
      </c>
      <c r="AF4116" s="9" t="s">
        <v>13</v>
      </c>
      <c r="AH4116" s="9" t="s">
        <v>123</v>
      </c>
    </row>
    <row r="4117" spans="1:52" hidden="1">
      <c r="A4117" s="69" t="s">
        <v>12150</v>
      </c>
      <c r="B4117" s="70" t="s">
        <v>9643</v>
      </c>
      <c r="F4117" s="60">
        <v>200</v>
      </c>
      <c r="G4117" s="40">
        <v>200</v>
      </c>
      <c r="I4117" s="8"/>
      <c r="J4117" s="6"/>
      <c r="K4117" s="64"/>
      <c r="N4117" s="24"/>
      <c r="T4117" s="19" t="s">
        <v>12151</v>
      </c>
      <c r="AA4117" s="3" t="s">
        <v>1628</v>
      </c>
      <c r="AB4117" s="61"/>
      <c r="AD4117" s="9" t="s">
        <v>56</v>
      </c>
      <c r="AF4117" s="9" t="s">
        <v>82</v>
      </c>
      <c r="AH4117" s="9" t="s">
        <v>31</v>
      </c>
      <c r="AJ4117" s="9" t="s">
        <v>123</v>
      </c>
    </row>
    <row r="4118" spans="1:52" hidden="1">
      <c r="A4118" s="69" t="s">
        <v>12152</v>
      </c>
      <c r="B4118" s="70" t="s">
        <v>12153</v>
      </c>
      <c r="F4118" s="60">
        <v>2</v>
      </c>
      <c r="G4118" s="40">
        <v>2</v>
      </c>
      <c r="I4118" s="8"/>
      <c r="J4118" s="6"/>
      <c r="K4118" s="64"/>
      <c r="N4118" s="24"/>
      <c r="Q4118" s="8" t="s">
        <v>12154</v>
      </c>
      <c r="T4118" s="19" t="s">
        <v>12155</v>
      </c>
      <c r="AA4118" s="3" t="s">
        <v>1670</v>
      </c>
      <c r="AB4118" s="61"/>
      <c r="AD4118" s="9" t="s">
        <v>126</v>
      </c>
      <c r="AF4118" s="9" t="s">
        <v>11</v>
      </c>
      <c r="AH4118" s="9" t="s">
        <v>2</v>
      </c>
      <c r="AJ4118" s="9" t="s">
        <v>16</v>
      </c>
      <c r="AL4118" s="9" t="s">
        <v>106</v>
      </c>
      <c r="AN4118" s="9" t="s">
        <v>7</v>
      </c>
      <c r="AP4118" s="9" t="s">
        <v>13</v>
      </c>
      <c r="AR4118" s="9" t="s">
        <v>1487</v>
      </c>
      <c r="AT4118" s="9" t="s">
        <v>123</v>
      </c>
    </row>
    <row r="4119" spans="1:52" hidden="1">
      <c r="A4119" s="69" t="s">
        <v>12156</v>
      </c>
      <c r="B4119" s="70" t="s">
        <v>12157</v>
      </c>
      <c r="F4119" s="60">
        <v>2</v>
      </c>
      <c r="G4119" s="40">
        <v>2</v>
      </c>
      <c r="I4119" s="8"/>
      <c r="J4119" s="6"/>
      <c r="K4119" s="64"/>
      <c r="N4119" s="24"/>
      <c r="T4119" s="19" t="s">
        <v>12158</v>
      </c>
      <c r="AA4119" s="3" t="s">
        <v>1642</v>
      </c>
      <c r="AB4119" s="61"/>
      <c r="AD4119" s="9" t="s">
        <v>126</v>
      </c>
      <c r="AF4119" s="9" t="s">
        <v>11</v>
      </c>
      <c r="AH4119" s="9" t="s">
        <v>82</v>
      </c>
      <c r="AJ4119" s="9" t="s">
        <v>31</v>
      </c>
      <c r="AL4119" s="9" t="s">
        <v>79</v>
      </c>
      <c r="AN4119" s="9" t="s">
        <v>40</v>
      </c>
      <c r="AP4119" s="9" t="s">
        <v>106</v>
      </c>
      <c r="AR4119" s="9" t="s">
        <v>174</v>
      </c>
      <c r="AT4119" s="9" t="s">
        <v>24</v>
      </c>
      <c r="AV4119" s="9" t="s">
        <v>48</v>
      </c>
      <c r="AX4119" s="9" t="s">
        <v>13</v>
      </c>
      <c r="AZ4119" s="9" t="s">
        <v>123</v>
      </c>
    </row>
    <row r="4120" spans="1:52" hidden="1">
      <c r="A4120" s="69" t="s">
        <v>12159</v>
      </c>
      <c r="B4120" s="70" t="s">
        <v>12160</v>
      </c>
      <c r="F4120" s="60">
        <v>2</v>
      </c>
      <c r="G4120" s="40">
        <v>2</v>
      </c>
      <c r="I4120" s="8"/>
      <c r="J4120" s="6"/>
      <c r="K4120" s="64"/>
      <c r="N4120" s="24"/>
      <c r="T4120" s="19" t="s">
        <v>12161</v>
      </c>
      <c r="AA4120" s="3" t="s">
        <v>1642</v>
      </c>
      <c r="AB4120" s="61"/>
      <c r="AD4120" s="9" t="s">
        <v>126</v>
      </c>
      <c r="AF4120" s="9" t="s">
        <v>11</v>
      </c>
      <c r="AH4120" s="9" t="s">
        <v>82</v>
      </c>
      <c r="AJ4120" s="9" t="s">
        <v>31</v>
      </c>
      <c r="AL4120" s="9" t="s">
        <v>79</v>
      </c>
      <c r="AN4120" s="9" t="s">
        <v>40</v>
      </c>
      <c r="AP4120" s="9" t="s">
        <v>106</v>
      </c>
      <c r="AR4120" s="9" t="s">
        <v>174</v>
      </c>
      <c r="AT4120" s="9" t="s">
        <v>24</v>
      </c>
      <c r="AV4120" s="9" t="s">
        <v>48</v>
      </c>
      <c r="AX4120" s="9" t="s">
        <v>13</v>
      </c>
      <c r="AZ4120" s="9" t="s">
        <v>123</v>
      </c>
    </row>
    <row r="4121" spans="1:52" hidden="1">
      <c r="A4121" s="69" t="s">
        <v>12162</v>
      </c>
      <c r="B4121" s="70" t="s">
        <v>12163</v>
      </c>
      <c r="F4121" s="60">
        <v>1</v>
      </c>
      <c r="G4121" s="40">
        <v>1</v>
      </c>
      <c r="I4121" s="8"/>
      <c r="J4121" s="6"/>
      <c r="K4121" s="64"/>
      <c r="N4121" s="24"/>
      <c r="Q4121" s="8" t="s">
        <v>12164</v>
      </c>
      <c r="AA4121" s="3" t="s">
        <v>2963</v>
      </c>
      <c r="AB4121" s="61"/>
      <c r="AD4121" s="9" t="s">
        <v>126</v>
      </c>
      <c r="AF4121" s="9" t="s">
        <v>19</v>
      </c>
      <c r="AH4121" s="9" t="s">
        <v>17</v>
      </c>
      <c r="AJ4121" s="9" t="s">
        <v>16</v>
      </c>
      <c r="AL4121" s="9" t="s">
        <v>48</v>
      </c>
      <c r="AN4121" s="9" t="s">
        <v>41</v>
      </c>
    </row>
    <row r="4122" spans="1:52" hidden="1">
      <c r="A4122" s="69" t="s">
        <v>12165</v>
      </c>
      <c r="B4122" s="70" t="s">
        <v>12166</v>
      </c>
      <c r="F4122" s="60">
        <v>1</v>
      </c>
      <c r="G4122" s="40">
        <v>1</v>
      </c>
      <c r="I4122" s="8"/>
      <c r="J4122" s="6"/>
      <c r="K4122" s="64"/>
      <c r="N4122" s="24"/>
      <c r="Q4122" s="8" t="s">
        <v>12164</v>
      </c>
      <c r="AA4122" s="3" t="s">
        <v>2963</v>
      </c>
      <c r="AB4122" s="61"/>
      <c r="AD4122" s="9" t="s">
        <v>126</v>
      </c>
      <c r="AF4122" s="9" t="s">
        <v>19</v>
      </c>
      <c r="AH4122" s="9" t="s">
        <v>17</v>
      </c>
      <c r="AJ4122" s="9" t="s">
        <v>16</v>
      </c>
      <c r="AL4122" s="9" t="s">
        <v>48</v>
      </c>
      <c r="AN4122" s="9" t="s">
        <v>41</v>
      </c>
    </row>
    <row r="4123" spans="1:52" hidden="1">
      <c r="A4123" s="69" t="s">
        <v>12167</v>
      </c>
      <c r="B4123" s="70" t="s">
        <v>12168</v>
      </c>
      <c r="F4123" s="60">
        <v>2</v>
      </c>
      <c r="G4123" s="40">
        <v>2</v>
      </c>
      <c r="I4123" s="8"/>
      <c r="J4123" s="6"/>
      <c r="K4123" s="64"/>
      <c r="N4123" s="24"/>
      <c r="Q4123" s="8" t="s">
        <v>12169</v>
      </c>
      <c r="T4123" s="19" t="s">
        <v>12170</v>
      </c>
      <c r="AA4123" s="3" t="s">
        <v>1642</v>
      </c>
      <c r="AB4123" s="61"/>
      <c r="AD4123" s="9" t="s">
        <v>126</v>
      </c>
      <c r="AF4123" s="9" t="s">
        <v>11</v>
      </c>
      <c r="AH4123" s="9" t="s">
        <v>82</v>
      </c>
      <c r="AJ4123" s="9" t="s">
        <v>31</v>
      </c>
      <c r="AL4123" s="9" t="s">
        <v>106</v>
      </c>
      <c r="AN4123" s="9" t="s">
        <v>48</v>
      </c>
      <c r="AP4123" s="9" t="s">
        <v>13</v>
      </c>
      <c r="AR4123" s="9" t="s">
        <v>123</v>
      </c>
    </row>
    <row r="4124" spans="1:52" hidden="1">
      <c r="A4124" s="69" t="s">
        <v>12171</v>
      </c>
      <c r="B4124" s="70" t="s">
        <v>12172</v>
      </c>
      <c r="F4124" s="60">
        <v>1</v>
      </c>
      <c r="G4124" s="40">
        <v>1</v>
      </c>
      <c r="I4124" s="8"/>
      <c r="J4124" s="6"/>
      <c r="K4124" s="64"/>
      <c r="N4124" s="24"/>
      <c r="Q4124" s="8" t="s">
        <v>12173</v>
      </c>
      <c r="AA4124" s="3" t="s">
        <v>2963</v>
      </c>
      <c r="AB4124" s="61"/>
      <c r="AD4124" s="9" t="s">
        <v>126</v>
      </c>
      <c r="AF4124" s="9" t="s">
        <v>17</v>
      </c>
      <c r="AH4124" s="9" t="s">
        <v>16</v>
      </c>
      <c r="AJ4124" s="9" t="s">
        <v>1514</v>
      </c>
    </row>
    <row r="4125" spans="1:52" hidden="1">
      <c r="A4125" s="69" t="s">
        <v>12174</v>
      </c>
      <c r="B4125" s="70" t="s">
        <v>12175</v>
      </c>
      <c r="F4125" s="60">
        <v>1</v>
      </c>
      <c r="G4125" s="40">
        <v>1</v>
      </c>
      <c r="I4125" s="8"/>
      <c r="J4125" s="6"/>
      <c r="K4125" s="64"/>
      <c r="N4125" s="24"/>
      <c r="T4125" s="19" t="s">
        <v>12176</v>
      </c>
      <c r="AA4125" s="3" t="s">
        <v>3175</v>
      </c>
      <c r="AB4125" s="61"/>
      <c r="AD4125" s="9" t="s">
        <v>56</v>
      </c>
      <c r="AF4125" s="9" t="s">
        <v>13</v>
      </c>
      <c r="AH4125" s="9" t="s">
        <v>123</v>
      </c>
    </row>
    <row r="4126" spans="1:52" hidden="1">
      <c r="A4126" s="69" t="s">
        <v>12177</v>
      </c>
      <c r="B4126" s="70" t="s">
        <v>12178</v>
      </c>
      <c r="F4126" s="60">
        <v>1</v>
      </c>
      <c r="G4126" s="40">
        <v>1</v>
      </c>
      <c r="I4126" s="8"/>
      <c r="J4126" s="6"/>
      <c r="K4126" s="64"/>
      <c r="N4126" s="24"/>
      <c r="T4126" s="19" t="s">
        <v>12179</v>
      </c>
      <c r="AA4126" s="3" t="s">
        <v>3175</v>
      </c>
      <c r="AB4126" s="61"/>
      <c r="AD4126" s="9" t="s">
        <v>56</v>
      </c>
      <c r="AF4126" s="9" t="s">
        <v>13</v>
      </c>
      <c r="AH4126" s="9" t="s">
        <v>123</v>
      </c>
    </row>
    <row r="4127" spans="1:52" hidden="1">
      <c r="A4127" s="69" t="s">
        <v>12180</v>
      </c>
      <c r="B4127" s="70" t="s">
        <v>12181</v>
      </c>
      <c r="F4127" s="60">
        <v>1</v>
      </c>
      <c r="G4127" s="40">
        <v>1</v>
      </c>
      <c r="I4127" s="8"/>
      <c r="J4127" s="6"/>
      <c r="K4127" s="64"/>
      <c r="N4127" s="24"/>
      <c r="T4127" s="19" t="s">
        <v>12182</v>
      </c>
      <c r="AA4127" s="3" t="s">
        <v>3175</v>
      </c>
      <c r="AB4127" s="61"/>
      <c r="AD4127" s="9" t="s">
        <v>56</v>
      </c>
      <c r="AF4127" s="9" t="s">
        <v>13</v>
      </c>
      <c r="AH4127" s="9" t="s">
        <v>123</v>
      </c>
    </row>
    <row r="4128" spans="1:52" hidden="1">
      <c r="A4128" s="69" t="s">
        <v>12183</v>
      </c>
      <c r="B4128" s="70" t="s">
        <v>12184</v>
      </c>
      <c r="F4128" s="60">
        <v>1</v>
      </c>
      <c r="G4128" s="40">
        <v>1</v>
      </c>
      <c r="I4128" s="8"/>
      <c r="J4128" s="6"/>
      <c r="K4128" s="64"/>
      <c r="N4128" s="24"/>
      <c r="T4128" s="19" t="s">
        <v>12185</v>
      </c>
      <c r="AA4128" s="3" t="s">
        <v>3175</v>
      </c>
      <c r="AB4128" s="61"/>
      <c r="AD4128" s="9" t="s">
        <v>56</v>
      </c>
      <c r="AF4128" s="9" t="s">
        <v>13</v>
      </c>
      <c r="AH4128" s="9" t="s">
        <v>123</v>
      </c>
    </row>
    <row r="4129" spans="1:50" hidden="1">
      <c r="A4129" s="69" t="s">
        <v>12186</v>
      </c>
      <c r="B4129" s="70" t="s">
        <v>199</v>
      </c>
      <c r="F4129" s="60">
        <v>252</v>
      </c>
      <c r="G4129" s="40">
        <v>252</v>
      </c>
      <c r="I4129" s="8"/>
      <c r="J4129" s="6"/>
      <c r="K4129" s="64"/>
      <c r="N4129" s="24"/>
      <c r="T4129" s="19" t="s">
        <v>12187</v>
      </c>
      <c r="AA4129" s="3" t="s">
        <v>1980</v>
      </c>
      <c r="AB4129" s="61"/>
      <c r="AD4129" s="9" t="s">
        <v>56</v>
      </c>
      <c r="AF4129" s="9" t="s">
        <v>2</v>
      </c>
    </row>
    <row r="4130" spans="1:50" hidden="1">
      <c r="A4130" s="69" t="s">
        <v>12188</v>
      </c>
      <c r="B4130" s="70" t="s">
        <v>199</v>
      </c>
      <c r="F4130" s="60">
        <v>252</v>
      </c>
      <c r="G4130" s="40">
        <v>252</v>
      </c>
      <c r="I4130" s="8"/>
      <c r="J4130" s="6"/>
      <c r="K4130" s="64"/>
      <c r="N4130" s="24"/>
      <c r="T4130" s="19" t="s">
        <v>12189</v>
      </c>
      <c r="AA4130" s="3" t="s">
        <v>1980</v>
      </c>
      <c r="AB4130" s="61"/>
      <c r="AD4130" s="9" t="s">
        <v>56</v>
      </c>
      <c r="AF4130" s="9" t="s">
        <v>2</v>
      </c>
    </row>
    <row r="4131" spans="1:50" hidden="1">
      <c r="A4131" s="69" t="s">
        <v>12190</v>
      </c>
      <c r="B4131" s="70" t="s">
        <v>199</v>
      </c>
      <c r="F4131" s="60">
        <v>252</v>
      </c>
      <c r="G4131" s="40">
        <v>252</v>
      </c>
      <c r="I4131" s="8"/>
      <c r="J4131" s="6"/>
      <c r="K4131" s="64"/>
      <c r="N4131" s="24"/>
      <c r="T4131" s="19" t="s">
        <v>12191</v>
      </c>
      <c r="AA4131" s="3" t="s">
        <v>1980</v>
      </c>
      <c r="AB4131" s="61"/>
      <c r="AD4131" s="9" t="s">
        <v>56</v>
      </c>
      <c r="AF4131" s="9" t="s">
        <v>2</v>
      </c>
    </row>
    <row r="4132" spans="1:50" hidden="1">
      <c r="A4132" s="69" t="s">
        <v>12192</v>
      </c>
      <c r="B4132" s="70" t="s">
        <v>199</v>
      </c>
      <c r="F4132" s="60">
        <v>252</v>
      </c>
      <c r="G4132" s="40">
        <v>252</v>
      </c>
      <c r="I4132" s="8"/>
      <c r="J4132" s="6"/>
      <c r="K4132" s="64"/>
      <c r="N4132" s="24"/>
      <c r="T4132" s="19" t="s">
        <v>12193</v>
      </c>
      <c r="AA4132" s="3" t="s">
        <v>1980</v>
      </c>
      <c r="AB4132" s="61"/>
      <c r="AD4132" s="9" t="s">
        <v>56</v>
      </c>
      <c r="AF4132" s="9" t="s">
        <v>2</v>
      </c>
    </row>
    <row r="4133" spans="1:50" hidden="1">
      <c r="A4133" s="69" t="s">
        <v>12194</v>
      </c>
      <c r="B4133" s="70" t="s">
        <v>199</v>
      </c>
      <c r="F4133" s="60">
        <v>252</v>
      </c>
      <c r="G4133" s="40">
        <v>252</v>
      </c>
      <c r="I4133" s="8"/>
      <c r="J4133" s="6"/>
      <c r="K4133" s="64"/>
      <c r="N4133" s="24"/>
      <c r="T4133" s="19" t="s">
        <v>12195</v>
      </c>
      <c r="AA4133" s="3" t="s">
        <v>1980</v>
      </c>
      <c r="AB4133" s="61"/>
      <c r="AD4133" s="9" t="s">
        <v>56</v>
      </c>
      <c r="AF4133" s="9" t="s">
        <v>2</v>
      </c>
    </row>
    <row r="4134" spans="1:50" hidden="1">
      <c r="A4134" s="69" t="s">
        <v>12196</v>
      </c>
      <c r="B4134" s="70" t="s">
        <v>12197</v>
      </c>
      <c r="F4134" s="60">
        <v>2</v>
      </c>
      <c r="G4134" s="40">
        <v>2</v>
      </c>
      <c r="I4134" s="8"/>
      <c r="J4134" s="6"/>
      <c r="K4134" s="64"/>
      <c r="N4134" s="24"/>
      <c r="T4134" s="19" t="s">
        <v>12198</v>
      </c>
      <c r="AA4134" s="3" t="s">
        <v>1831</v>
      </c>
      <c r="AB4134" s="61"/>
      <c r="AD4134" s="9" t="s">
        <v>56</v>
      </c>
      <c r="AF4134" s="9" t="s">
        <v>2</v>
      </c>
      <c r="AH4134" s="9" t="s">
        <v>31</v>
      </c>
      <c r="AJ4134" s="9" t="s">
        <v>123</v>
      </c>
    </row>
    <row r="4135" spans="1:50" hidden="1">
      <c r="A4135" s="69" t="s">
        <v>12199</v>
      </c>
      <c r="B4135" s="70" t="s">
        <v>794</v>
      </c>
      <c r="F4135" s="60">
        <v>715</v>
      </c>
      <c r="G4135" s="40">
        <v>715</v>
      </c>
      <c r="I4135" s="8"/>
      <c r="J4135" s="6"/>
      <c r="K4135" s="64"/>
      <c r="N4135" s="24"/>
      <c r="Q4135" s="8" t="s">
        <v>12200</v>
      </c>
      <c r="T4135" s="19" t="s">
        <v>12201</v>
      </c>
      <c r="AA4135" s="3" t="s">
        <v>4530</v>
      </c>
      <c r="AB4135" s="61"/>
      <c r="AD4135" s="9" t="s">
        <v>126</v>
      </c>
      <c r="AF4135" s="9" t="s">
        <v>11</v>
      </c>
      <c r="AH4135" s="9" t="s">
        <v>16</v>
      </c>
      <c r="AJ4135" s="9" t="s">
        <v>82</v>
      </c>
      <c r="AL4135" s="9" t="s">
        <v>31</v>
      </c>
      <c r="AN4135" s="9" t="s">
        <v>88</v>
      </c>
      <c r="AP4135" s="9" t="s">
        <v>48</v>
      </c>
      <c r="AR4135" s="9" t="s">
        <v>13</v>
      </c>
      <c r="AT4135" s="9" t="s">
        <v>41</v>
      </c>
      <c r="AV4135" s="9" t="s">
        <v>123</v>
      </c>
    </row>
    <row r="4136" spans="1:50" hidden="1">
      <c r="A4136" s="69" t="s">
        <v>12202</v>
      </c>
      <c r="B4136" s="70" t="s">
        <v>6669</v>
      </c>
      <c r="F4136" s="60">
        <v>20</v>
      </c>
      <c r="G4136" s="40">
        <v>20</v>
      </c>
      <c r="I4136" s="8"/>
      <c r="J4136" s="6"/>
      <c r="K4136" s="64"/>
      <c r="N4136" s="24"/>
      <c r="T4136" s="19" t="s">
        <v>12203</v>
      </c>
      <c r="AA4136" s="3" t="s">
        <v>1774</v>
      </c>
      <c r="AB4136" s="61"/>
      <c r="AD4136" s="9" t="s">
        <v>126</v>
      </c>
      <c r="AF4136" s="9" t="s">
        <v>11</v>
      </c>
      <c r="AH4136" s="9" t="s">
        <v>2</v>
      </c>
      <c r="AJ4136" s="9" t="s">
        <v>31</v>
      </c>
      <c r="AL4136" s="9" t="s">
        <v>16</v>
      </c>
      <c r="AN4136" s="9" t="s">
        <v>106</v>
      </c>
      <c r="AP4136" s="9" t="s">
        <v>48</v>
      </c>
      <c r="AR4136" s="9" t="s">
        <v>13</v>
      </c>
      <c r="AT4136" s="9" t="s">
        <v>187</v>
      </c>
      <c r="AV4136" s="9" t="s">
        <v>41</v>
      </c>
      <c r="AX4136" s="9" t="s">
        <v>123</v>
      </c>
    </row>
    <row r="4137" spans="1:50" hidden="1">
      <c r="A4137" s="69" t="s">
        <v>12204</v>
      </c>
      <c r="B4137" s="70" t="s">
        <v>12205</v>
      </c>
      <c r="F4137" s="60">
        <v>15</v>
      </c>
      <c r="G4137" s="40">
        <v>15</v>
      </c>
      <c r="I4137" s="8"/>
      <c r="J4137" s="6"/>
      <c r="K4137" s="64"/>
      <c r="N4137" s="24"/>
      <c r="T4137" s="19" t="s">
        <v>12206</v>
      </c>
      <c r="AA4137" s="3" t="s">
        <v>1774</v>
      </c>
      <c r="AB4137" s="61"/>
      <c r="AD4137" s="9" t="s">
        <v>126</v>
      </c>
      <c r="AF4137" s="9" t="s">
        <v>11</v>
      </c>
      <c r="AH4137" s="9" t="s">
        <v>2</v>
      </c>
      <c r="AJ4137" s="9" t="s">
        <v>31</v>
      </c>
      <c r="AL4137" s="9" t="s">
        <v>16</v>
      </c>
      <c r="AN4137" s="9" t="s">
        <v>106</v>
      </c>
      <c r="AP4137" s="9" t="s">
        <v>48</v>
      </c>
      <c r="AR4137" s="9" t="s">
        <v>13</v>
      </c>
      <c r="AT4137" s="9" t="s">
        <v>41</v>
      </c>
      <c r="AV4137" s="9" t="s">
        <v>187</v>
      </c>
      <c r="AX4137" s="9" t="s">
        <v>123</v>
      </c>
    </row>
    <row r="4138" spans="1:50" hidden="1">
      <c r="A4138" s="69" t="s">
        <v>12207</v>
      </c>
      <c r="B4138" s="70" t="s">
        <v>12208</v>
      </c>
      <c r="F4138" s="60">
        <v>5</v>
      </c>
      <c r="G4138" s="40">
        <v>5</v>
      </c>
      <c r="I4138" s="8"/>
      <c r="J4138" s="6"/>
      <c r="K4138" s="64"/>
      <c r="N4138" s="24"/>
      <c r="Q4138" s="8" t="s">
        <v>12209</v>
      </c>
      <c r="T4138" s="19" t="s">
        <v>12210</v>
      </c>
      <c r="AA4138" s="3" t="s">
        <v>1942</v>
      </c>
      <c r="AB4138" s="61"/>
      <c r="AD4138" s="9" t="s">
        <v>126</v>
      </c>
      <c r="AF4138" s="9" t="s">
        <v>11</v>
      </c>
      <c r="AH4138" s="9" t="s">
        <v>16</v>
      </c>
      <c r="AJ4138" s="9" t="s">
        <v>2</v>
      </c>
      <c r="AL4138" s="9" t="s">
        <v>31</v>
      </c>
      <c r="AN4138" s="9" t="s">
        <v>106</v>
      </c>
      <c r="AP4138" s="9" t="s">
        <v>24</v>
      </c>
      <c r="AR4138" s="9" t="s">
        <v>48</v>
      </c>
      <c r="AT4138" s="9" t="s">
        <v>13</v>
      </c>
      <c r="AV4138" s="9" t="s">
        <v>123</v>
      </c>
    </row>
    <row r="4139" spans="1:50" hidden="1">
      <c r="A4139" s="69" t="s">
        <v>12211</v>
      </c>
      <c r="B4139" s="70" t="s">
        <v>237</v>
      </c>
      <c r="F4139" s="60">
        <v>42</v>
      </c>
      <c r="G4139" s="40">
        <v>42</v>
      </c>
      <c r="I4139" s="8"/>
      <c r="J4139" s="6"/>
      <c r="K4139" s="64"/>
      <c r="N4139" s="24"/>
      <c r="Q4139" s="8" t="s">
        <v>4270</v>
      </c>
      <c r="T4139" s="19" t="s">
        <v>12212</v>
      </c>
      <c r="AA4139" s="3" t="s">
        <v>1818</v>
      </c>
      <c r="AB4139" s="61"/>
      <c r="AD4139" s="9" t="s">
        <v>126</v>
      </c>
      <c r="AF4139" s="9" t="s">
        <v>17</v>
      </c>
      <c r="AH4139" s="9" t="s">
        <v>16</v>
      </c>
      <c r="AJ4139" s="9" t="s">
        <v>24</v>
      </c>
      <c r="AL4139" s="9" t="s">
        <v>16</v>
      </c>
      <c r="AN4139" s="9" t="s">
        <v>41</v>
      </c>
      <c r="AP4139" s="9" t="s">
        <v>123</v>
      </c>
    </row>
    <row r="4140" spans="1:50" hidden="1">
      <c r="A4140" s="69" t="s">
        <v>12213</v>
      </c>
      <c r="B4140" s="70" t="s">
        <v>371</v>
      </c>
      <c r="F4140" s="60">
        <v>3</v>
      </c>
      <c r="G4140" s="40">
        <v>3</v>
      </c>
      <c r="I4140" s="8"/>
      <c r="J4140" s="6"/>
      <c r="K4140" s="64"/>
      <c r="N4140" s="24"/>
      <c r="Q4140" s="8" t="s">
        <v>11024</v>
      </c>
      <c r="T4140" s="19" t="s">
        <v>12214</v>
      </c>
      <c r="AA4140" s="3" t="s">
        <v>2576</v>
      </c>
      <c r="AB4140" s="61"/>
      <c r="AD4140" s="9" t="s">
        <v>126</v>
      </c>
      <c r="AF4140" s="9" t="s">
        <v>11</v>
      </c>
      <c r="AH4140" s="9" t="s">
        <v>16</v>
      </c>
      <c r="AJ4140" s="9" t="s">
        <v>2</v>
      </c>
      <c r="AL4140" s="9" t="s">
        <v>31</v>
      </c>
      <c r="AN4140" s="9" t="s">
        <v>49</v>
      </c>
      <c r="AP4140" s="9" t="s">
        <v>7</v>
      </c>
      <c r="AR4140" s="9" t="s">
        <v>13</v>
      </c>
      <c r="AT4140" s="9" t="s">
        <v>123</v>
      </c>
    </row>
    <row r="4141" spans="1:50" hidden="1">
      <c r="A4141" s="69" t="s">
        <v>12215</v>
      </c>
      <c r="B4141" s="70" t="s">
        <v>12216</v>
      </c>
      <c r="F4141" s="60">
        <v>10</v>
      </c>
      <c r="G4141" s="40">
        <v>10</v>
      </c>
      <c r="I4141" s="8"/>
      <c r="J4141" s="6"/>
      <c r="K4141" s="64"/>
      <c r="N4141" s="24"/>
      <c r="Q4141" s="8" t="s">
        <v>12217</v>
      </c>
      <c r="T4141" s="19" t="s">
        <v>12218</v>
      </c>
      <c r="AA4141" s="3" t="s">
        <v>2642</v>
      </c>
      <c r="AB4141" s="61"/>
      <c r="AD4141" s="9" t="s">
        <v>126</v>
      </c>
      <c r="AF4141" s="9" t="s">
        <v>11</v>
      </c>
      <c r="AH4141" s="9" t="s">
        <v>82</v>
      </c>
      <c r="AJ4141" s="9" t="s">
        <v>31</v>
      </c>
      <c r="AL4141" s="9" t="s">
        <v>16</v>
      </c>
      <c r="AN4141" s="9" t="s">
        <v>49</v>
      </c>
      <c r="AP4141" s="9" t="s">
        <v>48</v>
      </c>
      <c r="AR4141" s="9" t="s">
        <v>13</v>
      </c>
      <c r="AT4141" s="9" t="s">
        <v>15</v>
      </c>
    </row>
    <row r="4142" spans="1:50" hidden="1">
      <c r="A4142" s="69" t="s">
        <v>12219</v>
      </c>
      <c r="B4142" s="70" t="s">
        <v>4103</v>
      </c>
      <c r="F4142" s="60">
        <v>70</v>
      </c>
      <c r="G4142" s="40">
        <v>70</v>
      </c>
      <c r="I4142" s="8"/>
      <c r="J4142" s="6"/>
      <c r="K4142" s="64"/>
      <c r="N4142" s="24"/>
      <c r="Q4142" s="8" t="s">
        <v>12220</v>
      </c>
      <c r="T4142" s="19" t="s">
        <v>12221</v>
      </c>
      <c r="AA4142" s="3" t="s">
        <v>2889</v>
      </c>
      <c r="AB4142" s="61"/>
      <c r="AD4142" s="9" t="s">
        <v>126</v>
      </c>
      <c r="AF4142" s="9" t="s">
        <v>11</v>
      </c>
      <c r="AH4142" s="9" t="s">
        <v>82</v>
      </c>
      <c r="AJ4142" s="9" t="s">
        <v>31</v>
      </c>
      <c r="AL4142" s="9" t="s">
        <v>9</v>
      </c>
      <c r="AN4142" s="9" t="s">
        <v>106</v>
      </c>
      <c r="AP4142" s="9" t="s">
        <v>48</v>
      </c>
      <c r="AR4142" s="9" t="s">
        <v>13</v>
      </c>
      <c r="AT4142" s="9" t="s">
        <v>123</v>
      </c>
    </row>
    <row r="4143" spans="1:50" hidden="1">
      <c r="A4143" s="69" t="s">
        <v>12222</v>
      </c>
      <c r="B4143" s="70" t="s">
        <v>12223</v>
      </c>
      <c r="F4143" s="60">
        <v>30</v>
      </c>
      <c r="G4143" s="40">
        <v>30</v>
      </c>
      <c r="I4143" s="8"/>
      <c r="J4143" s="6"/>
      <c r="K4143" s="64"/>
      <c r="N4143" s="24"/>
      <c r="Q4143" s="8" t="s">
        <v>12224</v>
      </c>
      <c r="T4143" s="19" t="s">
        <v>12225</v>
      </c>
      <c r="AA4143" s="3" t="s">
        <v>1774</v>
      </c>
      <c r="AB4143" s="61"/>
      <c r="AD4143" s="9" t="s">
        <v>126</v>
      </c>
      <c r="AF4143" s="9" t="s">
        <v>19</v>
      </c>
      <c r="AH4143" s="9" t="s">
        <v>11</v>
      </c>
      <c r="AJ4143" s="9" t="s">
        <v>82</v>
      </c>
      <c r="AL4143" s="9" t="s">
        <v>31</v>
      </c>
      <c r="AN4143" s="9" t="s">
        <v>7</v>
      </c>
      <c r="AP4143" s="9" t="s">
        <v>13</v>
      </c>
      <c r="AR4143" s="9" t="s">
        <v>16</v>
      </c>
      <c r="AT4143" s="9" t="s">
        <v>24</v>
      </c>
      <c r="AV4143" s="9" t="s">
        <v>123</v>
      </c>
    </row>
    <row r="4144" spans="1:50" hidden="1">
      <c r="A4144" s="69" t="s">
        <v>12226</v>
      </c>
      <c r="B4144" s="70" t="s">
        <v>12227</v>
      </c>
      <c r="F4144" s="60">
        <v>120</v>
      </c>
      <c r="G4144" s="40">
        <v>120</v>
      </c>
      <c r="I4144" s="8"/>
      <c r="J4144" s="6"/>
      <c r="K4144" s="64"/>
      <c r="N4144" s="24"/>
      <c r="Q4144" s="8" t="s">
        <v>12228</v>
      </c>
      <c r="T4144" s="19" t="s">
        <v>12229</v>
      </c>
      <c r="AA4144" s="3" t="s">
        <v>1774</v>
      </c>
      <c r="AB4144" s="61"/>
      <c r="AD4144" s="9" t="s">
        <v>126</v>
      </c>
      <c r="AF4144" s="9" t="s">
        <v>19</v>
      </c>
      <c r="AH4144" s="9" t="s">
        <v>11</v>
      </c>
      <c r="AJ4144" s="9" t="s">
        <v>82</v>
      </c>
      <c r="AL4144" s="9" t="s">
        <v>31</v>
      </c>
      <c r="AN4144" s="9" t="s">
        <v>48</v>
      </c>
      <c r="AP4144" s="9" t="s">
        <v>13</v>
      </c>
      <c r="AR4144" s="9" t="s">
        <v>123</v>
      </c>
    </row>
    <row r="4145" spans="1:48" hidden="1">
      <c r="A4145" s="69" t="s">
        <v>12230</v>
      </c>
      <c r="B4145" s="70" t="s">
        <v>12231</v>
      </c>
      <c r="F4145" s="60">
        <v>30</v>
      </c>
      <c r="G4145" s="40">
        <v>30</v>
      </c>
      <c r="I4145" s="8"/>
      <c r="J4145" s="6"/>
      <c r="K4145" s="64"/>
      <c r="N4145" s="24"/>
      <c r="Q4145" s="8" t="s">
        <v>12232</v>
      </c>
      <c r="T4145" s="19" t="s">
        <v>12233</v>
      </c>
      <c r="AA4145" s="3" t="s">
        <v>1774</v>
      </c>
      <c r="AB4145" s="61"/>
      <c r="AD4145" s="9" t="s">
        <v>126</v>
      </c>
      <c r="AF4145" s="9" t="s">
        <v>17</v>
      </c>
      <c r="AH4145" s="9" t="s">
        <v>16</v>
      </c>
      <c r="AJ4145" s="9" t="s">
        <v>12234</v>
      </c>
      <c r="AL4145" s="9" t="s">
        <v>44</v>
      </c>
      <c r="AN4145" s="9" t="s">
        <v>123</v>
      </c>
    </row>
    <row r="4146" spans="1:48" hidden="1">
      <c r="A4146" s="69" t="s">
        <v>12235</v>
      </c>
      <c r="B4146" s="70" t="s">
        <v>12236</v>
      </c>
      <c r="F4146" s="60">
        <v>30</v>
      </c>
      <c r="G4146" s="40">
        <v>30</v>
      </c>
      <c r="I4146" s="8"/>
      <c r="J4146" s="6"/>
      <c r="K4146" s="64"/>
      <c r="N4146" s="24"/>
      <c r="Q4146" s="8" t="s">
        <v>12237</v>
      </c>
      <c r="T4146" s="19" t="s">
        <v>12238</v>
      </c>
      <c r="AA4146" s="3" t="s">
        <v>1774</v>
      </c>
      <c r="AB4146" s="61"/>
      <c r="AD4146" s="9" t="s">
        <v>126</v>
      </c>
      <c r="AF4146" s="9" t="s">
        <v>19</v>
      </c>
      <c r="AH4146" s="9" t="s">
        <v>11</v>
      </c>
      <c r="AJ4146" s="9" t="s">
        <v>82</v>
      </c>
      <c r="AL4146" s="9" t="s">
        <v>31</v>
      </c>
      <c r="AN4146" s="9" t="s">
        <v>7</v>
      </c>
      <c r="AP4146" s="9" t="s">
        <v>13</v>
      </c>
      <c r="AR4146" s="9" t="s">
        <v>16</v>
      </c>
      <c r="AT4146" s="9" t="s">
        <v>24</v>
      </c>
      <c r="AV4146" s="9" t="s">
        <v>123</v>
      </c>
    </row>
    <row r="4147" spans="1:48" hidden="1">
      <c r="A4147" s="69" t="s">
        <v>12239</v>
      </c>
      <c r="B4147" s="70" t="s">
        <v>279</v>
      </c>
      <c r="F4147" s="60">
        <v>500</v>
      </c>
      <c r="G4147" s="40">
        <v>500</v>
      </c>
      <c r="I4147" s="8"/>
      <c r="J4147" s="6"/>
      <c r="K4147" s="64"/>
      <c r="N4147" s="24"/>
      <c r="AA4147" s="3" t="s">
        <v>11491</v>
      </c>
      <c r="AB4147" s="61"/>
      <c r="AD4147" s="9" t="s">
        <v>160</v>
      </c>
      <c r="AF4147" s="9" t="s">
        <v>123</v>
      </c>
    </row>
    <row r="4148" spans="1:48" hidden="1">
      <c r="A4148" s="69" t="s">
        <v>12240</v>
      </c>
      <c r="B4148" s="70" t="s">
        <v>280</v>
      </c>
      <c r="F4148" s="60">
        <v>500</v>
      </c>
      <c r="G4148" s="40">
        <v>500</v>
      </c>
      <c r="I4148" s="8"/>
      <c r="J4148" s="6"/>
      <c r="K4148" s="64"/>
      <c r="N4148" s="24"/>
      <c r="AA4148" s="3" t="s">
        <v>11491</v>
      </c>
      <c r="AB4148" s="61"/>
      <c r="AD4148" s="9" t="s">
        <v>160</v>
      </c>
      <c r="AF4148" s="9" t="s">
        <v>123</v>
      </c>
    </row>
    <row r="4149" spans="1:48" hidden="1">
      <c r="A4149" s="69" t="s">
        <v>12241</v>
      </c>
      <c r="B4149" s="70" t="s">
        <v>281</v>
      </c>
      <c r="F4149" s="60">
        <v>1000</v>
      </c>
      <c r="G4149" s="40">
        <v>0</v>
      </c>
      <c r="I4149" s="8"/>
      <c r="J4149" s="6"/>
      <c r="K4149" s="64"/>
      <c r="N4149" s="24"/>
      <c r="AA4149" s="3" t="s">
        <v>11491</v>
      </c>
      <c r="AB4149" s="61"/>
      <c r="AD4149" s="9" t="s">
        <v>160</v>
      </c>
      <c r="AF4149" s="9" t="s">
        <v>123</v>
      </c>
    </row>
    <row r="4150" spans="1:48" hidden="1">
      <c r="A4150" s="69" t="s">
        <v>12242</v>
      </c>
      <c r="B4150" s="70" t="s">
        <v>12243</v>
      </c>
      <c r="F4150" s="60">
        <v>92</v>
      </c>
      <c r="G4150" s="40">
        <v>92</v>
      </c>
      <c r="I4150" s="8"/>
      <c r="J4150" s="6"/>
      <c r="K4150" s="64"/>
      <c r="N4150" s="24"/>
      <c r="Q4150" s="8" t="s">
        <v>12244</v>
      </c>
      <c r="T4150" s="19" t="s">
        <v>12245</v>
      </c>
      <c r="AA4150" s="3" t="s">
        <v>1774</v>
      </c>
      <c r="AB4150" s="61"/>
      <c r="AD4150" s="9" t="s">
        <v>126</v>
      </c>
      <c r="AF4150" s="9" t="s">
        <v>19</v>
      </c>
      <c r="AH4150" s="9" t="s">
        <v>11</v>
      </c>
      <c r="AJ4150" s="9" t="s">
        <v>16</v>
      </c>
      <c r="AL4150" s="9" t="s">
        <v>82</v>
      </c>
      <c r="AN4150" s="9" t="s">
        <v>31</v>
      </c>
      <c r="AP4150" s="9" t="s">
        <v>48</v>
      </c>
      <c r="AR4150" s="9" t="s">
        <v>13</v>
      </c>
      <c r="AT4150" s="9" t="s">
        <v>123</v>
      </c>
    </row>
    <row r="4151" spans="1:48" hidden="1">
      <c r="A4151" s="69" t="s">
        <v>12246</v>
      </c>
      <c r="B4151" s="70" t="s">
        <v>12247</v>
      </c>
      <c r="F4151" s="60">
        <v>32</v>
      </c>
      <c r="G4151" s="40">
        <v>32</v>
      </c>
      <c r="I4151" s="8"/>
      <c r="J4151" s="6"/>
      <c r="K4151" s="64"/>
      <c r="N4151" s="24"/>
      <c r="Q4151" s="8" t="s">
        <v>12248</v>
      </c>
      <c r="T4151" s="19" t="s">
        <v>12249</v>
      </c>
      <c r="AA4151" s="3" t="s">
        <v>1774</v>
      </c>
      <c r="AB4151" s="61"/>
      <c r="AD4151" s="9" t="s">
        <v>126</v>
      </c>
      <c r="AF4151" s="9" t="s">
        <v>19</v>
      </c>
      <c r="AH4151" s="9" t="s">
        <v>11</v>
      </c>
      <c r="AJ4151" s="9" t="s">
        <v>16</v>
      </c>
      <c r="AL4151" s="9" t="s">
        <v>32</v>
      </c>
    </row>
    <row r="4152" spans="1:48" hidden="1">
      <c r="A4152" s="69" t="s">
        <v>12250</v>
      </c>
      <c r="B4152" s="70" t="s">
        <v>12251</v>
      </c>
      <c r="F4152" s="60">
        <v>32</v>
      </c>
      <c r="G4152" s="40">
        <v>32</v>
      </c>
      <c r="I4152" s="8"/>
      <c r="J4152" s="6"/>
      <c r="K4152" s="64"/>
      <c r="N4152" s="24"/>
      <c r="Q4152" s="8" t="s">
        <v>12252</v>
      </c>
      <c r="T4152" s="19" t="s">
        <v>12253</v>
      </c>
      <c r="AA4152" s="3" t="s">
        <v>1774</v>
      </c>
      <c r="AB4152" s="61"/>
      <c r="AD4152" s="9" t="s">
        <v>126</v>
      </c>
      <c r="AF4152" s="9" t="s">
        <v>19</v>
      </c>
      <c r="AH4152" s="9" t="s">
        <v>11</v>
      </c>
      <c r="AJ4152" s="9" t="s">
        <v>16</v>
      </c>
      <c r="AL4152" s="9" t="s">
        <v>32</v>
      </c>
    </row>
    <row r="4153" spans="1:48" hidden="1">
      <c r="A4153" s="69" t="s">
        <v>12254</v>
      </c>
      <c r="B4153" s="70" t="s">
        <v>10828</v>
      </c>
      <c r="F4153" s="60">
        <v>20</v>
      </c>
      <c r="G4153" s="40">
        <v>20</v>
      </c>
      <c r="I4153" s="8"/>
      <c r="J4153" s="6"/>
      <c r="K4153" s="64"/>
      <c r="N4153" s="24"/>
      <c r="Q4153" s="8" t="s">
        <v>10829</v>
      </c>
      <c r="T4153" s="19" t="s">
        <v>12255</v>
      </c>
      <c r="AA4153" s="3" t="s">
        <v>1831</v>
      </c>
      <c r="AB4153" s="61"/>
      <c r="AD4153" s="9" t="s">
        <v>126</v>
      </c>
      <c r="AF4153" s="9" t="s">
        <v>11</v>
      </c>
      <c r="AH4153" s="9" t="s">
        <v>82</v>
      </c>
      <c r="AJ4153" s="9" t="s">
        <v>31</v>
      </c>
      <c r="AL4153" s="9" t="s">
        <v>16</v>
      </c>
      <c r="AN4153" s="9" t="s">
        <v>19</v>
      </c>
      <c r="AP4153" s="9" t="s">
        <v>78</v>
      </c>
      <c r="AR4153" s="9" t="s">
        <v>48</v>
      </c>
      <c r="AT4153" s="9" t="s">
        <v>13</v>
      </c>
      <c r="AV4153" s="9" t="s">
        <v>123</v>
      </c>
    </row>
    <row r="4154" spans="1:48" hidden="1">
      <c r="A4154" s="69" t="s">
        <v>12256</v>
      </c>
      <c r="B4154" s="70" t="s">
        <v>12257</v>
      </c>
      <c r="F4154" s="60">
        <v>200</v>
      </c>
      <c r="G4154" s="40">
        <v>200</v>
      </c>
      <c r="I4154" s="8"/>
      <c r="J4154" s="6"/>
      <c r="K4154" s="64"/>
      <c r="N4154" s="24"/>
      <c r="Q4154" s="8" t="s">
        <v>12258</v>
      </c>
      <c r="T4154" s="19" t="s">
        <v>12259</v>
      </c>
      <c r="AA4154" s="3" t="s">
        <v>1831</v>
      </c>
      <c r="AB4154" s="61"/>
      <c r="AD4154" s="9" t="s">
        <v>126</v>
      </c>
      <c r="AF4154" s="9" t="s">
        <v>17</v>
      </c>
      <c r="AH4154" s="9" t="s">
        <v>2</v>
      </c>
      <c r="AJ4154" s="9" t="s">
        <v>123</v>
      </c>
    </row>
    <row r="4155" spans="1:48" hidden="1">
      <c r="A4155" s="69" t="s">
        <v>12260</v>
      </c>
      <c r="B4155" s="70" t="s">
        <v>12261</v>
      </c>
      <c r="F4155" s="60">
        <v>100</v>
      </c>
      <c r="G4155" s="40">
        <v>100</v>
      </c>
      <c r="I4155" s="8"/>
      <c r="J4155" s="6"/>
      <c r="K4155" s="64"/>
      <c r="N4155" s="24"/>
      <c r="Q4155" s="8" t="s">
        <v>12258</v>
      </c>
      <c r="T4155" s="19" t="s">
        <v>12262</v>
      </c>
      <c r="AA4155" s="3" t="s">
        <v>1831</v>
      </c>
      <c r="AB4155" s="61"/>
      <c r="AD4155" s="9" t="s">
        <v>126</v>
      </c>
      <c r="AF4155" s="9" t="s">
        <v>17</v>
      </c>
      <c r="AH4155" s="9" t="s">
        <v>2</v>
      </c>
      <c r="AJ4155" s="9" t="s">
        <v>123</v>
      </c>
    </row>
    <row r="4156" spans="1:48" hidden="1">
      <c r="A4156" s="69" t="s">
        <v>12263</v>
      </c>
      <c r="B4156" s="70" t="s">
        <v>10046</v>
      </c>
      <c r="F4156" s="60">
        <v>20</v>
      </c>
      <c r="G4156" s="40">
        <v>20</v>
      </c>
      <c r="I4156" s="8"/>
      <c r="J4156" s="6"/>
      <c r="K4156" s="64"/>
      <c r="N4156" s="24"/>
      <c r="T4156" s="19" t="s">
        <v>12264</v>
      </c>
      <c r="AA4156" s="3" t="s">
        <v>3149</v>
      </c>
      <c r="AB4156" s="61"/>
      <c r="AD4156" s="9" t="s">
        <v>126</v>
      </c>
      <c r="AF4156" s="9" t="s">
        <v>11</v>
      </c>
      <c r="AH4156" s="9" t="s">
        <v>2</v>
      </c>
      <c r="AJ4156" s="9" t="s">
        <v>31</v>
      </c>
      <c r="AL4156" s="9" t="s">
        <v>16</v>
      </c>
      <c r="AN4156" s="9" t="s">
        <v>106</v>
      </c>
      <c r="AP4156" s="9" t="s">
        <v>48</v>
      </c>
      <c r="AR4156" s="9" t="s">
        <v>13</v>
      </c>
      <c r="AT4156" s="9" t="s">
        <v>123</v>
      </c>
    </row>
    <row r="4157" spans="1:48" hidden="1">
      <c r="A4157" s="69" t="s">
        <v>12265</v>
      </c>
      <c r="B4157" s="70" t="s">
        <v>323</v>
      </c>
      <c r="F4157" s="60">
        <v>40</v>
      </c>
      <c r="G4157" s="40">
        <v>40</v>
      </c>
      <c r="I4157" s="8"/>
      <c r="J4157" s="6"/>
      <c r="K4157" s="64"/>
      <c r="N4157" s="24"/>
      <c r="Q4157" s="8" t="s">
        <v>6091</v>
      </c>
      <c r="T4157" s="19" t="s">
        <v>12266</v>
      </c>
      <c r="AA4157" s="3" t="s">
        <v>3149</v>
      </c>
      <c r="AB4157" s="61"/>
      <c r="AD4157" s="9" t="s">
        <v>126</v>
      </c>
      <c r="AF4157" s="9" t="s">
        <v>11</v>
      </c>
      <c r="AH4157" s="9" t="s">
        <v>2</v>
      </c>
      <c r="AJ4157" s="9" t="s">
        <v>31</v>
      </c>
      <c r="AL4157" s="9" t="s">
        <v>16</v>
      </c>
      <c r="AN4157" s="9" t="s">
        <v>106</v>
      </c>
      <c r="AP4157" s="9" t="s">
        <v>48</v>
      </c>
      <c r="AR4157" s="9" t="s">
        <v>13</v>
      </c>
      <c r="AT4157" s="9" t="s">
        <v>123</v>
      </c>
    </row>
    <row r="4158" spans="1:48" hidden="1">
      <c r="A4158" s="69" t="s">
        <v>12267</v>
      </c>
      <c r="B4158" s="70" t="s">
        <v>199</v>
      </c>
      <c r="F4158" s="60">
        <v>252</v>
      </c>
      <c r="G4158" s="40">
        <v>252</v>
      </c>
      <c r="I4158" s="8"/>
      <c r="J4158" s="6"/>
      <c r="K4158" s="64"/>
      <c r="N4158" s="24"/>
      <c r="T4158" s="19" t="s">
        <v>12268</v>
      </c>
      <c r="AA4158" s="3" t="s">
        <v>1980</v>
      </c>
      <c r="AB4158" s="61"/>
      <c r="AD4158" s="9" t="s">
        <v>56</v>
      </c>
      <c r="AF4158" s="9" t="s">
        <v>2</v>
      </c>
    </row>
    <row r="4159" spans="1:48" hidden="1">
      <c r="A4159" s="69" t="s">
        <v>12269</v>
      </c>
      <c r="B4159" s="70" t="s">
        <v>199</v>
      </c>
      <c r="F4159" s="60">
        <v>252</v>
      </c>
      <c r="G4159" s="40">
        <v>252</v>
      </c>
      <c r="I4159" s="8"/>
      <c r="J4159" s="6"/>
      <c r="K4159" s="64"/>
      <c r="N4159" s="24"/>
      <c r="T4159" s="19" t="s">
        <v>12270</v>
      </c>
      <c r="AA4159" s="3" t="s">
        <v>1980</v>
      </c>
      <c r="AB4159" s="61"/>
      <c r="AD4159" s="9" t="s">
        <v>56</v>
      </c>
      <c r="AF4159" s="9" t="s">
        <v>2</v>
      </c>
    </row>
    <row r="4160" spans="1:48" hidden="1">
      <c r="A4160" s="69" t="s">
        <v>12271</v>
      </c>
      <c r="B4160" s="70" t="s">
        <v>247</v>
      </c>
      <c r="F4160" s="60">
        <v>20</v>
      </c>
      <c r="G4160" s="40">
        <v>0</v>
      </c>
      <c r="I4160" s="8"/>
      <c r="J4160" s="6"/>
      <c r="K4160" s="64"/>
      <c r="N4160" s="24"/>
      <c r="Q4160" s="8" t="s">
        <v>11401</v>
      </c>
      <c r="T4160" s="19" t="s">
        <v>12272</v>
      </c>
      <c r="AA4160" s="3" t="s">
        <v>1831</v>
      </c>
      <c r="AB4160" s="61"/>
      <c r="AD4160" s="9" t="s">
        <v>126</v>
      </c>
      <c r="AF4160" s="9" t="s">
        <v>11</v>
      </c>
      <c r="AH4160" s="9" t="s">
        <v>16</v>
      </c>
      <c r="AJ4160" s="9" t="s">
        <v>2</v>
      </c>
      <c r="AL4160" s="9" t="s">
        <v>31</v>
      </c>
      <c r="AN4160" s="9" t="s">
        <v>106</v>
      </c>
      <c r="AP4160" s="9" t="s">
        <v>48</v>
      </c>
      <c r="AR4160" s="9" t="s">
        <v>13</v>
      </c>
      <c r="AT4160" s="9" t="s">
        <v>123</v>
      </c>
    </row>
    <row r="4161" spans="1:48" hidden="1">
      <c r="A4161" s="69" t="s">
        <v>12273</v>
      </c>
      <c r="B4161" s="70" t="s">
        <v>12274</v>
      </c>
      <c r="F4161" s="60">
        <v>10</v>
      </c>
      <c r="G4161" s="40">
        <v>10</v>
      </c>
      <c r="I4161" s="8"/>
      <c r="J4161" s="6"/>
      <c r="K4161" s="64"/>
      <c r="N4161" s="24"/>
      <c r="Q4161" s="8" t="s">
        <v>12275</v>
      </c>
      <c r="T4161" s="19" t="s">
        <v>12277</v>
      </c>
      <c r="AA4161" s="3" t="s">
        <v>12276</v>
      </c>
      <c r="AB4161" s="61"/>
      <c r="AD4161" s="9" t="s">
        <v>126</v>
      </c>
      <c r="AF4161" s="9" t="s">
        <v>11</v>
      </c>
      <c r="AH4161" s="9" t="s">
        <v>16</v>
      </c>
      <c r="AJ4161" s="9" t="s">
        <v>2</v>
      </c>
      <c r="AL4161" s="9" t="s">
        <v>31</v>
      </c>
      <c r="AN4161" s="9" t="s">
        <v>106</v>
      </c>
      <c r="AP4161" s="9" t="s">
        <v>48</v>
      </c>
      <c r="AR4161" s="9" t="s">
        <v>13</v>
      </c>
      <c r="AT4161" s="9" t="s">
        <v>168</v>
      </c>
      <c r="AV4161" s="9" t="s">
        <v>123</v>
      </c>
    </row>
    <row r="4162" spans="1:48" hidden="1">
      <c r="A4162" s="69" t="s">
        <v>12278</v>
      </c>
      <c r="B4162" s="70" t="s">
        <v>12279</v>
      </c>
      <c r="F4162" s="60">
        <v>10</v>
      </c>
      <c r="G4162" s="40">
        <v>10</v>
      </c>
      <c r="I4162" s="8"/>
      <c r="J4162" s="6"/>
      <c r="K4162" s="64"/>
      <c r="N4162" s="24"/>
      <c r="Q4162" s="8" t="s">
        <v>12275</v>
      </c>
      <c r="T4162" s="19" t="s">
        <v>12280</v>
      </c>
      <c r="AA4162" s="3" t="s">
        <v>12276</v>
      </c>
      <c r="AB4162" s="61"/>
      <c r="AD4162" s="9" t="s">
        <v>126</v>
      </c>
      <c r="AF4162" s="9" t="s">
        <v>11</v>
      </c>
      <c r="AH4162" s="9" t="s">
        <v>16</v>
      </c>
      <c r="AJ4162" s="9" t="s">
        <v>2</v>
      </c>
      <c r="AL4162" s="9" t="s">
        <v>31</v>
      </c>
      <c r="AN4162" s="9" t="s">
        <v>106</v>
      </c>
      <c r="AP4162" s="9" t="s">
        <v>48</v>
      </c>
      <c r="AR4162" s="9" t="s">
        <v>13</v>
      </c>
      <c r="AT4162" s="9" t="s">
        <v>168</v>
      </c>
      <c r="AV4162" s="9" t="s">
        <v>123</v>
      </c>
    </row>
    <row r="4163" spans="1:48" hidden="1">
      <c r="A4163" s="69" t="s">
        <v>12281</v>
      </c>
      <c r="B4163" s="70" t="s">
        <v>12282</v>
      </c>
      <c r="F4163" s="60">
        <v>10</v>
      </c>
      <c r="G4163" s="40">
        <v>10</v>
      </c>
      <c r="I4163" s="8"/>
      <c r="J4163" s="6"/>
      <c r="K4163" s="64"/>
      <c r="N4163" s="24"/>
      <c r="Q4163" s="8" t="s">
        <v>12283</v>
      </c>
      <c r="T4163" s="19" t="s">
        <v>12284</v>
      </c>
      <c r="AA4163" s="3" t="s">
        <v>12276</v>
      </c>
      <c r="AB4163" s="61"/>
      <c r="AD4163" s="9" t="s">
        <v>126</v>
      </c>
      <c r="AF4163" s="9" t="s">
        <v>19</v>
      </c>
      <c r="AH4163" s="9" t="s">
        <v>11</v>
      </c>
      <c r="AJ4163" s="9" t="s">
        <v>16</v>
      </c>
      <c r="AL4163" s="9" t="s">
        <v>50</v>
      </c>
      <c r="AN4163" s="9" t="s">
        <v>44</v>
      </c>
      <c r="AP4163" s="9" t="s">
        <v>168</v>
      </c>
      <c r="AR4163" s="9" t="s">
        <v>242</v>
      </c>
      <c r="AT4163" s="9" t="s">
        <v>123</v>
      </c>
    </row>
    <row r="4164" spans="1:48" hidden="1">
      <c r="A4164" s="69" t="s">
        <v>12285</v>
      </c>
      <c r="B4164" s="70" t="s">
        <v>12286</v>
      </c>
      <c r="F4164" s="60">
        <v>10</v>
      </c>
      <c r="G4164" s="40">
        <v>10</v>
      </c>
      <c r="I4164" s="8"/>
      <c r="J4164" s="6"/>
      <c r="K4164" s="64"/>
      <c r="N4164" s="24"/>
      <c r="Q4164" s="8" t="s">
        <v>12287</v>
      </c>
      <c r="T4164" s="19" t="s">
        <v>12288</v>
      </c>
      <c r="AA4164" s="3" t="s">
        <v>12276</v>
      </c>
      <c r="AB4164" s="61"/>
      <c r="AD4164" s="9" t="s">
        <v>126</v>
      </c>
      <c r="AF4164" s="9" t="s">
        <v>19</v>
      </c>
      <c r="AH4164" s="9" t="s">
        <v>72</v>
      </c>
      <c r="AJ4164" s="9" t="s">
        <v>0</v>
      </c>
      <c r="AL4164" s="9" t="s">
        <v>17</v>
      </c>
      <c r="AN4164" s="9" t="s">
        <v>50</v>
      </c>
      <c r="AP4164" s="9" t="s">
        <v>16</v>
      </c>
      <c r="AR4164" s="9" t="s">
        <v>123</v>
      </c>
    </row>
    <row r="4165" spans="1:48" hidden="1">
      <c r="A4165" s="69" t="s">
        <v>12289</v>
      </c>
      <c r="B4165" s="70" t="s">
        <v>12290</v>
      </c>
      <c r="F4165" s="60">
        <v>10</v>
      </c>
      <c r="G4165" s="40">
        <v>10</v>
      </c>
      <c r="I4165" s="8"/>
      <c r="J4165" s="6"/>
      <c r="K4165" s="64"/>
      <c r="N4165" s="24"/>
      <c r="Q4165" s="8" t="s">
        <v>12291</v>
      </c>
      <c r="T4165" s="19" t="s">
        <v>12292</v>
      </c>
      <c r="AA4165" s="3" t="s">
        <v>12276</v>
      </c>
      <c r="AB4165" s="61"/>
      <c r="AD4165" s="9" t="s">
        <v>126</v>
      </c>
      <c r="AF4165" s="9" t="s">
        <v>19</v>
      </c>
      <c r="AH4165" s="9" t="s">
        <v>72</v>
      </c>
      <c r="AJ4165" s="9" t="s">
        <v>0</v>
      </c>
      <c r="AL4165" s="9" t="s">
        <v>17</v>
      </c>
      <c r="AN4165" s="9" t="s">
        <v>50</v>
      </c>
      <c r="AP4165" s="9" t="s">
        <v>16</v>
      </c>
      <c r="AR4165" s="9" t="s">
        <v>123</v>
      </c>
    </row>
    <row r="4166" spans="1:48" hidden="1">
      <c r="A4166" s="69" t="s">
        <v>12293</v>
      </c>
      <c r="B4166" s="70" t="s">
        <v>12294</v>
      </c>
      <c r="F4166" s="60">
        <v>10</v>
      </c>
      <c r="G4166" s="40">
        <v>10</v>
      </c>
      <c r="I4166" s="8"/>
      <c r="J4166" s="6"/>
      <c r="K4166" s="64"/>
      <c r="N4166" s="24"/>
      <c r="Q4166" s="8" t="s">
        <v>12295</v>
      </c>
      <c r="T4166" s="19" t="s">
        <v>12296</v>
      </c>
      <c r="AA4166" s="3" t="s">
        <v>12276</v>
      </c>
      <c r="AB4166" s="61"/>
      <c r="AD4166" s="9" t="s">
        <v>126</v>
      </c>
      <c r="AF4166" s="9" t="s">
        <v>17</v>
      </c>
      <c r="AH4166" s="9" t="s">
        <v>16</v>
      </c>
      <c r="AJ4166" s="9" t="s">
        <v>123</v>
      </c>
    </row>
    <row r="4167" spans="1:48" hidden="1">
      <c r="A4167" s="69" t="s">
        <v>12297</v>
      </c>
      <c r="B4167" s="70" t="s">
        <v>199</v>
      </c>
      <c r="F4167" s="60">
        <v>252</v>
      </c>
      <c r="G4167" s="40">
        <v>252</v>
      </c>
      <c r="I4167" s="8"/>
      <c r="J4167" s="6"/>
      <c r="K4167" s="64"/>
      <c r="N4167" s="24"/>
      <c r="T4167" s="19" t="s">
        <v>12298</v>
      </c>
      <c r="AA4167" s="3" t="s">
        <v>1980</v>
      </c>
      <c r="AB4167" s="61"/>
      <c r="AD4167" s="9" t="s">
        <v>56</v>
      </c>
      <c r="AF4167" s="9" t="s">
        <v>2</v>
      </c>
    </row>
    <row r="4168" spans="1:48" hidden="1">
      <c r="A4168" s="69" t="s">
        <v>12299</v>
      </c>
      <c r="B4168" s="70" t="s">
        <v>199</v>
      </c>
      <c r="F4168" s="60">
        <v>252</v>
      </c>
      <c r="G4168" s="40">
        <v>252</v>
      </c>
      <c r="I4168" s="8"/>
      <c r="J4168" s="6"/>
      <c r="K4168" s="64"/>
      <c r="N4168" s="24"/>
      <c r="T4168" s="19" t="s">
        <v>12300</v>
      </c>
      <c r="AA4168" s="3" t="s">
        <v>1980</v>
      </c>
      <c r="AB4168" s="61"/>
      <c r="AD4168" s="9" t="s">
        <v>56</v>
      </c>
      <c r="AF4168" s="9" t="s">
        <v>2</v>
      </c>
    </row>
    <row r="4169" spans="1:48" hidden="1">
      <c r="A4169" s="69" t="s">
        <v>12301</v>
      </c>
      <c r="B4169" s="70" t="s">
        <v>199</v>
      </c>
      <c r="F4169" s="60">
        <v>252</v>
      </c>
      <c r="G4169" s="40">
        <v>252</v>
      </c>
      <c r="I4169" s="8"/>
      <c r="J4169" s="6"/>
      <c r="K4169" s="64"/>
      <c r="N4169" s="24"/>
      <c r="T4169" s="19" t="s">
        <v>12302</v>
      </c>
      <c r="AA4169" s="3" t="s">
        <v>1980</v>
      </c>
      <c r="AB4169" s="61"/>
      <c r="AD4169" s="9" t="s">
        <v>56</v>
      </c>
      <c r="AF4169" s="9" t="s">
        <v>2</v>
      </c>
    </row>
    <row r="4170" spans="1:48" hidden="1">
      <c r="A4170" s="69" t="s">
        <v>12303</v>
      </c>
      <c r="B4170" s="70" t="s">
        <v>199</v>
      </c>
      <c r="F4170" s="60">
        <v>252</v>
      </c>
      <c r="G4170" s="40">
        <v>252</v>
      </c>
      <c r="I4170" s="8"/>
      <c r="J4170" s="6"/>
      <c r="K4170" s="64"/>
      <c r="N4170" s="24"/>
      <c r="T4170" s="19" t="s">
        <v>12304</v>
      </c>
      <c r="AA4170" s="3" t="s">
        <v>1980</v>
      </c>
      <c r="AB4170" s="61"/>
      <c r="AD4170" s="9" t="s">
        <v>56</v>
      </c>
      <c r="AF4170" s="9" t="s">
        <v>2</v>
      </c>
    </row>
    <row r="4171" spans="1:48" hidden="1">
      <c r="A4171" s="69" t="s">
        <v>12305</v>
      </c>
      <c r="B4171" s="70" t="s">
        <v>12306</v>
      </c>
      <c r="F4171" s="60">
        <v>200</v>
      </c>
      <c r="G4171" s="40">
        <v>200</v>
      </c>
      <c r="I4171" s="8"/>
      <c r="J4171" s="6"/>
      <c r="K4171" s="64"/>
      <c r="N4171" s="24"/>
      <c r="Q4171" s="8" t="s">
        <v>12307</v>
      </c>
      <c r="T4171" s="19" t="s">
        <v>12308</v>
      </c>
      <c r="AA4171" s="3" t="s">
        <v>1831</v>
      </c>
      <c r="AB4171" s="61"/>
      <c r="AD4171" s="9" t="s">
        <v>126</v>
      </c>
      <c r="AF4171" s="9" t="s">
        <v>11</v>
      </c>
      <c r="AH4171" s="9" t="s">
        <v>82</v>
      </c>
      <c r="AJ4171" s="9" t="s">
        <v>31</v>
      </c>
      <c r="AL4171" s="9" t="s">
        <v>57</v>
      </c>
      <c r="AN4171" s="9" t="s">
        <v>7</v>
      </c>
      <c r="AP4171" s="9" t="s">
        <v>13</v>
      </c>
      <c r="AR4171" s="9" t="s">
        <v>123</v>
      </c>
    </row>
    <row r="4172" spans="1:48" hidden="1">
      <c r="A4172" s="69" t="s">
        <v>12309</v>
      </c>
      <c r="B4172" s="70" t="s">
        <v>12310</v>
      </c>
      <c r="F4172" s="60">
        <v>20</v>
      </c>
      <c r="G4172" s="40">
        <v>0</v>
      </c>
      <c r="I4172" s="8"/>
      <c r="J4172" s="6"/>
      <c r="K4172" s="64"/>
      <c r="N4172" s="24"/>
      <c r="T4172" s="19" t="s">
        <v>12311</v>
      </c>
      <c r="AA4172" s="3" t="s">
        <v>1818</v>
      </c>
      <c r="AB4172" s="61"/>
      <c r="AD4172" s="9" t="s">
        <v>56</v>
      </c>
      <c r="AF4172" s="9" t="s">
        <v>13</v>
      </c>
      <c r="AH4172" s="9" t="s">
        <v>41</v>
      </c>
      <c r="AJ4172" s="9" t="s">
        <v>123</v>
      </c>
    </row>
    <row r="4173" spans="1:48" hidden="1">
      <c r="A4173" s="69" t="s">
        <v>12312</v>
      </c>
      <c r="B4173" s="70" t="s">
        <v>12313</v>
      </c>
      <c r="F4173" s="60">
        <v>2</v>
      </c>
      <c r="G4173" s="40">
        <v>2</v>
      </c>
      <c r="I4173" s="8"/>
      <c r="J4173" s="6"/>
      <c r="K4173" s="64"/>
      <c r="N4173" s="24"/>
      <c r="T4173" s="19" t="s">
        <v>12314</v>
      </c>
      <c r="AA4173" s="3" t="s">
        <v>3175</v>
      </c>
      <c r="AB4173" s="61"/>
      <c r="AD4173" s="9" t="s">
        <v>56</v>
      </c>
      <c r="AF4173" s="9" t="s">
        <v>13</v>
      </c>
      <c r="AH4173" s="9" t="s">
        <v>123</v>
      </c>
    </row>
    <row r="4174" spans="1:48" hidden="1">
      <c r="A4174" s="69" t="s">
        <v>12315</v>
      </c>
      <c r="B4174" s="70" t="s">
        <v>12316</v>
      </c>
      <c r="F4174" s="60">
        <v>1</v>
      </c>
      <c r="G4174" s="40">
        <v>1</v>
      </c>
      <c r="I4174" s="8"/>
      <c r="J4174" s="6"/>
      <c r="K4174" s="64"/>
      <c r="N4174" s="24"/>
      <c r="T4174" s="19" t="s">
        <v>12317</v>
      </c>
      <c r="AA4174" s="3" t="s">
        <v>3175</v>
      </c>
      <c r="AB4174" s="61"/>
      <c r="AD4174" s="9" t="s">
        <v>56</v>
      </c>
      <c r="AF4174" s="9" t="s">
        <v>13</v>
      </c>
      <c r="AH4174" s="9" t="s">
        <v>123</v>
      </c>
    </row>
    <row r="4175" spans="1:48" hidden="1">
      <c r="A4175" s="69" t="s">
        <v>12318</v>
      </c>
      <c r="B4175" s="70" t="s">
        <v>12319</v>
      </c>
      <c r="F4175" s="60">
        <v>1</v>
      </c>
      <c r="G4175" s="40">
        <v>1</v>
      </c>
      <c r="I4175" s="8"/>
      <c r="J4175" s="6"/>
      <c r="K4175" s="64"/>
      <c r="N4175" s="24"/>
      <c r="T4175" s="19" t="s">
        <v>12320</v>
      </c>
      <c r="AA4175" s="3" t="s">
        <v>3175</v>
      </c>
      <c r="AB4175" s="61"/>
      <c r="AD4175" s="9" t="s">
        <v>56</v>
      </c>
      <c r="AF4175" s="9" t="s">
        <v>13</v>
      </c>
      <c r="AH4175" s="9" t="s">
        <v>123</v>
      </c>
    </row>
    <row r="4176" spans="1:48" hidden="1">
      <c r="A4176" s="69" t="s">
        <v>12321</v>
      </c>
      <c r="B4176" s="70" t="s">
        <v>12322</v>
      </c>
      <c r="F4176" s="60">
        <v>1</v>
      </c>
      <c r="G4176" s="40">
        <v>1</v>
      </c>
      <c r="I4176" s="8"/>
      <c r="J4176" s="6"/>
      <c r="K4176" s="64"/>
      <c r="N4176" s="24"/>
      <c r="T4176" s="19" t="s">
        <v>12323</v>
      </c>
      <c r="AA4176" s="3" t="s">
        <v>3175</v>
      </c>
      <c r="AB4176" s="61"/>
      <c r="AD4176" s="9" t="s">
        <v>56</v>
      </c>
      <c r="AF4176" s="9" t="s">
        <v>13</v>
      </c>
      <c r="AH4176" s="9" t="s">
        <v>123</v>
      </c>
    </row>
    <row r="4177" spans="1:46" hidden="1">
      <c r="A4177" s="69" t="s">
        <v>12324</v>
      </c>
      <c r="B4177" s="70" t="s">
        <v>12325</v>
      </c>
      <c r="F4177" s="60">
        <v>1</v>
      </c>
      <c r="G4177" s="40">
        <v>1</v>
      </c>
      <c r="I4177" s="8"/>
      <c r="J4177" s="6"/>
      <c r="K4177" s="64"/>
      <c r="N4177" s="24"/>
      <c r="T4177" s="19" t="s">
        <v>12326</v>
      </c>
      <c r="AA4177" s="3" t="s">
        <v>3175</v>
      </c>
      <c r="AB4177" s="61"/>
      <c r="AD4177" s="9" t="s">
        <v>56</v>
      </c>
      <c r="AF4177" s="9" t="s">
        <v>13</v>
      </c>
      <c r="AH4177" s="9" t="s">
        <v>123</v>
      </c>
    </row>
    <row r="4178" spans="1:46" hidden="1">
      <c r="A4178" s="69" t="s">
        <v>12327</v>
      </c>
      <c r="B4178" s="70" t="s">
        <v>12328</v>
      </c>
      <c r="F4178" s="60">
        <v>1</v>
      </c>
      <c r="G4178" s="40">
        <v>1</v>
      </c>
      <c r="I4178" s="8"/>
      <c r="J4178" s="6"/>
      <c r="K4178" s="64"/>
      <c r="N4178" s="24"/>
      <c r="T4178" s="19" t="s">
        <v>12329</v>
      </c>
      <c r="AA4178" s="3" t="s">
        <v>3175</v>
      </c>
      <c r="AB4178" s="61"/>
      <c r="AD4178" s="9" t="s">
        <v>56</v>
      </c>
      <c r="AF4178" s="9" t="s">
        <v>13</v>
      </c>
      <c r="AH4178" s="9" t="s">
        <v>123</v>
      </c>
    </row>
    <row r="4179" spans="1:46" hidden="1">
      <c r="A4179" s="69" t="s">
        <v>12330</v>
      </c>
      <c r="B4179" s="70" t="s">
        <v>12331</v>
      </c>
      <c r="F4179" s="60">
        <v>1</v>
      </c>
      <c r="G4179" s="40">
        <v>1</v>
      </c>
      <c r="I4179" s="8"/>
      <c r="J4179" s="6"/>
      <c r="K4179" s="64"/>
      <c r="N4179" s="24"/>
      <c r="T4179" s="19" t="s">
        <v>12332</v>
      </c>
      <c r="AA4179" s="3" t="s">
        <v>3175</v>
      </c>
      <c r="AB4179" s="61"/>
      <c r="AD4179" s="9" t="s">
        <v>56</v>
      </c>
      <c r="AF4179" s="9" t="s">
        <v>13</v>
      </c>
      <c r="AH4179" s="9" t="s">
        <v>123</v>
      </c>
    </row>
    <row r="4180" spans="1:46" hidden="1">
      <c r="A4180" s="69" t="s">
        <v>12333</v>
      </c>
      <c r="B4180" s="70" t="s">
        <v>12334</v>
      </c>
      <c r="F4180" s="60">
        <v>1</v>
      </c>
      <c r="G4180" s="40">
        <v>1</v>
      </c>
      <c r="I4180" s="8"/>
      <c r="J4180" s="6"/>
      <c r="K4180" s="64"/>
      <c r="N4180" s="24"/>
      <c r="T4180" s="19" t="s">
        <v>12335</v>
      </c>
      <c r="AA4180" s="3" t="s">
        <v>3175</v>
      </c>
      <c r="AB4180" s="61"/>
      <c r="AD4180" s="9" t="s">
        <v>56</v>
      </c>
      <c r="AF4180" s="9" t="s">
        <v>13</v>
      </c>
      <c r="AH4180" s="9" t="s">
        <v>123</v>
      </c>
    </row>
    <row r="4181" spans="1:46" hidden="1">
      <c r="A4181" s="69" t="s">
        <v>12336</v>
      </c>
      <c r="B4181" s="70" t="s">
        <v>12337</v>
      </c>
      <c r="F4181" s="60">
        <v>1</v>
      </c>
      <c r="G4181" s="40">
        <v>1</v>
      </c>
      <c r="I4181" s="8"/>
      <c r="J4181" s="6"/>
      <c r="K4181" s="64"/>
      <c r="N4181" s="24"/>
      <c r="T4181" s="19" t="s">
        <v>12338</v>
      </c>
      <c r="AA4181" s="3" t="s">
        <v>3175</v>
      </c>
      <c r="AB4181" s="61"/>
      <c r="AD4181" s="9" t="s">
        <v>56</v>
      </c>
      <c r="AF4181" s="9" t="s">
        <v>13</v>
      </c>
      <c r="AH4181" s="9" t="s">
        <v>123</v>
      </c>
    </row>
    <row r="4182" spans="1:46" hidden="1">
      <c r="A4182" s="69" t="s">
        <v>12339</v>
      </c>
      <c r="B4182" s="70" t="s">
        <v>10265</v>
      </c>
      <c r="F4182" s="60">
        <v>57</v>
      </c>
      <c r="G4182" s="40">
        <v>57</v>
      </c>
      <c r="I4182" s="8"/>
      <c r="J4182" s="6"/>
      <c r="K4182" s="64"/>
      <c r="N4182" s="24"/>
      <c r="T4182" s="19" t="s">
        <v>12340</v>
      </c>
      <c r="AA4182" s="3" t="s">
        <v>1831</v>
      </c>
      <c r="AB4182" s="61"/>
      <c r="AD4182" s="9" t="s">
        <v>56</v>
      </c>
      <c r="AF4182" s="9" t="s">
        <v>13</v>
      </c>
      <c r="AH4182" s="9" t="s">
        <v>123</v>
      </c>
    </row>
    <row r="4183" spans="1:46" hidden="1">
      <c r="A4183" s="69" t="s">
        <v>12341</v>
      </c>
      <c r="B4183" s="70" t="s">
        <v>12342</v>
      </c>
      <c r="F4183" s="60">
        <v>20</v>
      </c>
      <c r="G4183" s="40">
        <v>20</v>
      </c>
      <c r="I4183" s="8"/>
      <c r="J4183" s="6"/>
      <c r="K4183" s="64"/>
      <c r="N4183" s="24"/>
      <c r="Q4183" s="8" t="s">
        <v>12343</v>
      </c>
      <c r="T4183" s="19" t="s">
        <v>12344</v>
      </c>
      <c r="AA4183" s="3" t="s">
        <v>1831</v>
      </c>
      <c r="AB4183" s="61"/>
      <c r="AD4183" s="9" t="s">
        <v>126</v>
      </c>
      <c r="AF4183" s="9" t="s">
        <v>11</v>
      </c>
      <c r="AH4183" s="9" t="s">
        <v>2</v>
      </c>
      <c r="AJ4183" s="9" t="s">
        <v>31</v>
      </c>
      <c r="AL4183" s="9" t="s">
        <v>16</v>
      </c>
      <c r="AN4183" s="9" t="s">
        <v>106</v>
      </c>
      <c r="AP4183" s="9" t="s">
        <v>7</v>
      </c>
      <c r="AR4183" s="9" t="s">
        <v>13</v>
      </c>
      <c r="AT4183" s="9" t="s">
        <v>123</v>
      </c>
    </row>
    <row r="4184" spans="1:46" hidden="1">
      <c r="A4184" s="69" t="s">
        <v>12345</v>
      </c>
      <c r="B4184" s="70" t="s">
        <v>12346</v>
      </c>
      <c r="F4184" s="60">
        <v>8</v>
      </c>
      <c r="G4184" s="40">
        <v>8</v>
      </c>
      <c r="I4184" s="8"/>
      <c r="J4184" s="6"/>
      <c r="K4184" s="64"/>
      <c r="N4184" s="24"/>
      <c r="T4184" s="19" t="s">
        <v>12347</v>
      </c>
      <c r="AA4184" s="3" t="s">
        <v>1804</v>
      </c>
      <c r="AB4184" s="61"/>
      <c r="AD4184" s="9" t="s">
        <v>206</v>
      </c>
      <c r="AF4184" s="9" t="s">
        <v>242</v>
      </c>
      <c r="AH4184" s="9" t="s">
        <v>123</v>
      </c>
    </row>
    <row r="4185" spans="1:46" hidden="1">
      <c r="A4185" s="69" t="s">
        <v>12348</v>
      </c>
      <c r="B4185" s="70" t="s">
        <v>12349</v>
      </c>
      <c r="F4185" s="60">
        <v>8</v>
      </c>
      <c r="G4185" s="40">
        <v>8</v>
      </c>
      <c r="I4185" s="8"/>
      <c r="J4185" s="6"/>
      <c r="K4185" s="64"/>
      <c r="N4185" s="24"/>
      <c r="Q4185" s="8" t="s">
        <v>12350</v>
      </c>
      <c r="T4185" s="19" t="s">
        <v>12351</v>
      </c>
      <c r="AA4185" s="3" t="s">
        <v>1804</v>
      </c>
      <c r="AB4185" s="61"/>
      <c r="AD4185" s="9" t="s">
        <v>126</v>
      </c>
      <c r="AF4185" s="9" t="s">
        <v>19</v>
      </c>
      <c r="AH4185" s="9" t="s">
        <v>11</v>
      </c>
      <c r="AJ4185" s="9" t="s">
        <v>82</v>
      </c>
      <c r="AL4185" s="9" t="s">
        <v>49</v>
      </c>
      <c r="AN4185" s="9" t="s">
        <v>51</v>
      </c>
      <c r="AP4185" s="9" t="s">
        <v>7</v>
      </c>
      <c r="AR4185" s="9" t="s">
        <v>13</v>
      </c>
      <c r="AT4185" s="9" t="s">
        <v>123</v>
      </c>
    </row>
    <row r="4186" spans="1:46" hidden="1">
      <c r="A4186" s="69" t="s">
        <v>12352</v>
      </c>
      <c r="B4186" s="70" t="s">
        <v>12353</v>
      </c>
      <c r="F4186" s="60">
        <v>199</v>
      </c>
      <c r="G4186" s="40">
        <v>199</v>
      </c>
      <c r="I4186" s="8"/>
      <c r="J4186" s="6"/>
      <c r="K4186" s="64"/>
      <c r="N4186" s="24"/>
      <c r="T4186" s="19" t="s">
        <v>12354</v>
      </c>
      <c r="AA4186" s="3" t="s">
        <v>10668</v>
      </c>
      <c r="AB4186" s="61"/>
      <c r="AD4186" s="9" t="s">
        <v>56</v>
      </c>
      <c r="AF4186" s="9" t="s">
        <v>26</v>
      </c>
      <c r="AH4186" s="9" t="s">
        <v>123</v>
      </c>
    </row>
    <row r="4187" spans="1:46" hidden="1">
      <c r="A4187" s="69" t="s">
        <v>12355</v>
      </c>
      <c r="B4187" s="70" t="s">
        <v>12356</v>
      </c>
      <c r="F4187" s="60">
        <v>217</v>
      </c>
      <c r="G4187" s="40">
        <v>217</v>
      </c>
      <c r="I4187" s="8"/>
      <c r="J4187" s="6"/>
      <c r="K4187" s="64"/>
      <c r="N4187" s="24"/>
      <c r="AA4187" s="3" t="s">
        <v>11302</v>
      </c>
      <c r="AB4187" s="61"/>
      <c r="AD4187" s="9" t="s">
        <v>56</v>
      </c>
      <c r="AF4187" s="9" t="s">
        <v>44</v>
      </c>
      <c r="AH4187" s="9" t="s">
        <v>123</v>
      </c>
    </row>
    <row r="4188" spans="1:46" hidden="1">
      <c r="A4188" s="69" t="s">
        <v>12357</v>
      </c>
      <c r="B4188" s="70" t="s">
        <v>12358</v>
      </c>
      <c r="F4188" s="60">
        <v>202</v>
      </c>
      <c r="G4188" s="40">
        <v>202</v>
      </c>
      <c r="I4188" s="8"/>
      <c r="J4188" s="6"/>
      <c r="K4188" s="64"/>
      <c r="N4188" s="24"/>
      <c r="AA4188" s="3" t="s">
        <v>11302</v>
      </c>
      <c r="AB4188" s="61"/>
      <c r="AD4188" s="9" t="s">
        <v>56</v>
      </c>
      <c r="AF4188" s="9" t="s">
        <v>26</v>
      </c>
      <c r="AH4188" s="9" t="s">
        <v>123</v>
      </c>
    </row>
    <row r="4189" spans="1:46" hidden="1">
      <c r="A4189" s="69" t="s">
        <v>12359</v>
      </c>
      <c r="B4189" s="70" t="s">
        <v>12360</v>
      </c>
      <c r="F4189" s="60">
        <v>194</v>
      </c>
      <c r="G4189" s="40">
        <v>194</v>
      </c>
      <c r="I4189" s="8"/>
      <c r="J4189" s="6"/>
      <c r="K4189" s="64"/>
      <c r="N4189" s="24"/>
      <c r="AA4189" s="3" t="s">
        <v>11302</v>
      </c>
      <c r="AB4189" s="61"/>
      <c r="AD4189" s="9" t="s">
        <v>56</v>
      </c>
      <c r="AF4189" s="9" t="s">
        <v>26</v>
      </c>
      <c r="AH4189" s="9" t="s">
        <v>123</v>
      </c>
    </row>
    <row r="4190" spans="1:46" hidden="1">
      <c r="A4190" s="69" t="s">
        <v>12361</v>
      </c>
      <c r="B4190" s="70" t="s">
        <v>12362</v>
      </c>
      <c r="F4190" s="60">
        <v>50</v>
      </c>
      <c r="G4190" s="40">
        <v>50</v>
      </c>
      <c r="I4190" s="8"/>
      <c r="J4190" s="6"/>
      <c r="K4190" s="64"/>
      <c r="N4190" s="24"/>
      <c r="T4190" s="19" t="s">
        <v>12363</v>
      </c>
      <c r="AA4190" s="3" t="s">
        <v>94</v>
      </c>
      <c r="AB4190" s="61"/>
      <c r="AD4190" s="9" t="s">
        <v>56</v>
      </c>
      <c r="AF4190" s="9" t="s">
        <v>13</v>
      </c>
      <c r="AH4190" s="9" t="s">
        <v>123</v>
      </c>
    </row>
    <row r="4191" spans="1:46" hidden="1">
      <c r="A4191" s="69" t="s">
        <v>12364</v>
      </c>
      <c r="B4191" s="70" t="s">
        <v>9859</v>
      </c>
      <c r="F4191" s="60">
        <v>4</v>
      </c>
      <c r="G4191" s="40">
        <v>4</v>
      </c>
      <c r="I4191" s="8"/>
      <c r="J4191" s="6"/>
      <c r="K4191" s="64"/>
      <c r="N4191" s="24"/>
      <c r="T4191" s="19" t="s">
        <v>12365</v>
      </c>
      <c r="AA4191" s="3" t="s">
        <v>94</v>
      </c>
      <c r="AB4191" s="61"/>
      <c r="AD4191" s="9" t="s">
        <v>56</v>
      </c>
      <c r="AF4191" s="9" t="s">
        <v>13</v>
      </c>
      <c r="AH4191" s="9" t="s">
        <v>123</v>
      </c>
    </row>
    <row r="4192" spans="1:46" hidden="1">
      <c r="A4192" s="69" t="s">
        <v>12366</v>
      </c>
      <c r="B4192" s="70" t="s">
        <v>12367</v>
      </c>
      <c r="F4192" s="60">
        <v>30</v>
      </c>
      <c r="G4192" s="40">
        <v>30</v>
      </c>
      <c r="I4192" s="8"/>
      <c r="J4192" s="6"/>
      <c r="K4192" s="64"/>
      <c r="N4192" s="24"/>
      <c r="T4192" s="19" t="s">
        <v>12368</v>
      </c>
      <c r="AA4192" s="3" t="s">
        <v>1831</v>
      </c>
      <c r="AB4192" s="61"/>
      <c r="AD4192" s="9" t="s">
        <v>56</v>
      </c>
      <c r="AF4192" s="9" t="s">
        <v>2</v>
      </c>
      <c r="AH4192" s="9" t="s">
        <v>31</v>
      </c>
      <c r="AJ4192" s="9" t="s">
        <v>123</v>
      </c>
    </row>
    <row r="4193" spans="1:52" hidden="1">
      <c r="A4193" s="69" t="s">
        <v>12369</v>
      </c>
      <c r="B4193" s="70" t="s">
        <v>8705</v>
      </c>
      <c r="F4193" s="60">
        <v>2824</v>
      </c>
      <c r="G4193" s="40">
        <v>2824</v>
      </c>
      <c r="I4193" s="8"/>
      <c r="J4193" s="6"/>
      <c r="K4193" s="64"/>
      <c r="N4193" s="24"/>
      <c r="T4193" s="19" t="s">
        <v>12370</v>
      </c>
      <c r="AA4193" s="3" t="s">
        <v>2102</v>
      </c>
      <c r="AB4193" s="61"/>
      <c r="AD4193" s="9" t="s">
        <v>56</v>
      </c>
      <c r="AF4193" s="9" t="s">
        <v>13</v>
      </c>
      <c r="AH4193" s="9" t="s">
        <v>123</v>
      </c>
    </row>
    <row r="4194" spans="1:52" hidden="1">
      <c r="A4194" s="69" t="s">
        <v>12371</v>
      </c>
      <c r="B4194" s="70" t="s">
        <v>8899</v>
      </c>
      <c r="F4194" s="60">
        <v>10</v>
      </c>
      <c r="G4194" s="40">
        <v>10</v>
      </c>
      <c r="I4194" s="8"/>
      <c r="J4194" s="6"/>
      <c r="K4194" s="64"/>
      <c r="N4194" s="24"/>
      <c r="Q4194" s="8" t="s">
        <v>8900</v>
      </c>
      <c r="T4194" s="19" t="s">
        <v>12372</v>
      </c>
      <c r="AA4194" s="3" t="s">
        <v>1856</v>
      </c>
      <c r="AB4194" s="61"/>
      <c r="AD4194" s="9" t="s">
        <v>56</v>
      </c>
      <c r="AF4194" s="9" t="s">
        <v>82</v>
      </c>
      <c r="AH4194" s="9" t="s">
        <v>31</v>
      </c>
      <c r="AJ4194" s="9" t="s">
        <v>106</v>
      </c>
      <c r="AL4194" s="9" t="s">
        <v>48</v>
      </c>
      <c r="AN4194" s="9" t="s">
        <v>13</v>
      </c>
      <c r="AP4194" s="9" t="s">
        <v>123</v>
      </c>
    </row>
    <row r="4195" spans="1:52" hidden="1">
      <c r="A4195" s="69" t="s">
        <v>12373</v>
      </c>
      <c r="B4195" s="70" t="s">
        <v>8903</v>
      </c>
      <c r="F4195" s="60">
        <v>10</v>
      </c>
      <c r="G4195" s="40">
        <v>10</v>
      </c>
      <c r="I4195" s="8"/>
      <c r="J4195" s="6"/>
      <c r="K4195" s="64"/>
      <c r="N4195" s="24"/>
      <c r="Q4195" s="8" t="s">
        <v>8904</v>
      </c>
      <c r="T4195" s="19" t="s">
        <v>12374</v>
      </c>
      <c r="AA4195" s="3" t="s">
        <v>1856</v>
      </c>
      <c r="AB4195" s="61"/>
      <c r="AD4195" s="9" t="s">
        <v>56</v>
      </c>
      <c r="AF4195" s="9" t="s">
        <v>82</v>
      </c>
      <c r="AH4195" s="9" t="s">
        <v>31</v>
      </c>
      <c r="AJ4195" s="9" t="s">
        <v>106</v>
      </c>
      <c r="AL4195" s="9" t="s">
        <v>24</v>
      </c>
      <c r="AN4195" s="9" t="s">
        <v>50</v>
      </c>
      <c r="AP4195" s="9" t="s">
        <v>13</v>
      </c>
      <c r="AR4195" s="9" t="s">
        <v>123</v>
      </c>
    </row>
    <row r="4196" spans="1:52" hidden="1">
      <c r="A4196" s="69" t="s">
        <v>12375</v>
      </c>
      <c r="B4196" s="70" t="s">
        <v>268</v>
      </c>
      <c r="F4196" s="60">
        <v>99</v>
      </c>
      <c r="G4196" s="40">
        <v>99</v>
      </c>
      <c r="I4196" s="8"/>
      <c r="J4196" s="6"/>
      <c r="K4196" s="64"/>
      <c r="N4196" s="24"/>
      <c r="T4196" s="19" t="s">
        <v>12376</v>
      </c>
      <c r="AA4196" s="3" t="s">
        <v>222</v>
      </c>
      <c r="AB4196" s="61"/>
      <c r="AD4196" s="9" t="s">
        <v>56</v>
      </c>
      <c r="AF4196" s="9" t="s">
        <v>82</v>
      </c>
      <c r="AH4196" s="9" t="s">
        <v>31</v>
      </c>
      <c r="AJ4196" s="9" t="s">
        <v>123</v>
      </c>
    </row>
    <row r="4197" spans="1:52" hidden="1">
      <c r="A4197" s="69" t="s">
        <v>12377</v>
      </c>
      <c r="B4197" s="70" t="s">
        <v>6997</v>
      </c>
      <c r="F4197" s="60">
        <v>687</v>
      </c>
      <c r="G4197" s="40">
        <v>687</v>
      </c>
      <c r="I4197" s="8"/>
      <c r="J4197" s="6"/>
      <c r="K4197" s="64"/>
      <c r="N4197" s="24"/>
      <c r="T4197" s="19" t="s">
        <v>12378</v>
      </c>
      <c r="AA4197" s="3" t="s">
        <v>1744</v>
      </c>
      <c r="AB4197" s="61"/>
      <c r="AD4197" s="9" t="s">
        <v>56</v>
      </c>
      <c r="AF4197" s="9" t="s">
        <v>13</v>
      </c>
      <c r="AH4197" s="9" t="s">
        <v>123</v>
      </c>
    </row>
    <row r="4198" spans="1:52" hidden="1">
      <c r="A4198" s="69" t="s">
        <v>12379</v>
      </c>
      <c r="B4198" s="70" t="s">
        <v>417</v>
      </c>
      <c r="F4198" s="60">
        <v>99</v>
      </c>
      <c r="G4198" s="40">
        <v>99</v>
      </c>
      <c r="I4198" s="8"/>
      <c r="J4198" s="6"/>
      <c r="K4198" s="64"/>
      <c r="N4198" s="24"/>
      <c r="T4198" s="19" t="s">
        <v>12380</v>
      </c>
      <c r="AA4198" s="3" t="s">
        <v>222</v>
      </c>
      <c r="AB4198" s="61"/>
      <c r="AD4198" s="9" t="s">
        <v>56</v>
      </c>
      <c r="AF4198" s="9" t="s">
        <v>82</v>
      </c>
      <c r="AH4198" s="9" t="s">
        <v>31</v>
      </c>
      <c r="AJ4198" s="9" t="s">
        <v>123</v>
      </c>
    </row>
    <row r="4199" spans="1:52" hidden="1">
      <c r="A4199" s="69" t="s">
        <v>12381</v>
      </c>
      <c r="B4199" s="70" t="s">
        <v>251</v>
      </c>
      <c r="F4199" s="60">
        <v>100</v>
      </c>
      <c r="G4199" s="40">
        <v>100</v>
      </c>
      <c r="I4199" s="8"/>
      <c r="J4199" s="6"/>
      <c r="K4199" s="64"/>
      <c r="N4199" s="24"/>
      <c r="T4199" s="19" t="s">
        <v>12382</v>
      </c>
      <c r="AA4199" s="3" t="s">
        <v>222</v>
      </c>
      <c r="AB4199" s="61"/>
      <c r="AD4199" s="9" t="s">
        <v>56</v>
      </c>
      <c r="AF4199" s="9" t="s">
        <v>2</v>
      </c>
      <c r="AH4199" s="9" t="s">
        <v>31</v>
      </c>
      <c r="AJ4199" s="9" t="s">
        <v>123</v>
      </c>
    </row>
    <row r="4200" spans="1:52" hidden="1">
      <c r="A4200" s="69" t="s">
        <v>12383</v>
      </c>
      <c r="B4200" s="70" t="s">
        <v>7473</v>
      </c>
      <c r="F4200" s="60">
        <v>7</v>
      </c>
      <c r="G4200" s="40">
        <v>7</v>
      </c>
      <c r="I4200" s="8"/>
      <c r="J4200" s="6"/>
      <c r="K4200" s="64"/>
      <c r="N4200" s="24"/>
      <c r="T4200" s="19" t="s">
        <v>12384</v>
      </c>
      <c r="AA4200" s="3" t="s">
        <v>1744</v>
      </c>
      <c r="AB4200" s="61"/>
      <c r="AD4200" s="9" t="s">
        <v>56</v>
      </c>
      <c r="AF4200" s="9" t="s">
        <v>13</v>
      </c>
      <c r="AH4200" s="9" t="s">
        <v>123</v>
      </c>
    </row>
    <row r="4201" spans="1:52" hidden="1">
      <c r="A4201" s="69" t="s">
        <v>12385</v>
      </c>
      <c r="B4201" s="70" t="s">
        <v>129</v>
      </c>
      <c r="F4201" s="60">
        <v>10</v>
      </c>
      <c r="G4201" s="40">
        <v>10</v>
      </c>
      <c r="I4201" s="8"/>
      <c r="J4201" s="6"/>
      <c r="K4201" s="64"/>
      <c r="N4201" s="24"/>
      <c r="Q4201" s="8" t="s">
        <v>12386</v>
      </c>
      <c r="T4201" s="19" t="s">
        <v>12387</v>
      </c>
      <c r="AA4201" s="3" t="s">
        <v>1774</v>
      </c>
      <c r="AB4201" s="61"/>
      <c r="AD4201" s="9" t="s">
        <v>126</v>
      </c>
      <c r="AF4201" s="9" t="s">
        <v>11</v>
      </c>
      <c r="AH4201" s="9" t="s">
        <v>2</v>
      </c>
      <c r="AJ4201" s="9" t="s">
        <v>31</v>
      </c>
      <c r="AL4201" s="9" t="s">
        <v>16</v>
      </c>
      <c r="AN4201" s="9" t="s">
        <v>40</v>
      </c>
      <c r="AP4201" s="9" t="s">
        <v>106</v>
      </c>
      <c r="AR4201" s="9" t="s">
        <v>48</v>
      </c>
      <c r="AT4201" s="9" t="s">
        <v>13</v>
      </c>
      <c r="AV4201" s="9" t="s">
        <v>41</v>
      </c>
      <c r="AX4201" s="9" t="s">
        <v>187</v>
      </c>
      <c r="AZ4201" s="9" t="s">
        <v>123</v>
      </c>
    </row>
    <row r="4202" spans="1:52" hidden="1">
      <c r="A4202" s="69" t="s">
        <v>12388</v>
      </c>
      <c r="B4202" s="70" t="s">
        <v>12389</v>
      </c>
      <c r="F4202" s="60">
        <v>10</v>
      </c>
      <c r="G4202" s="40">
        <v>10</v>
      </c>
      <c r="I4202" s="8"/>
      <c r="J4202" s="6"/>
      <c r="K4202" s="64"/>
      <c r="N4202" s="24"/>
      <c r="Q4202" s="8" t="s">
        <v>12390</v>
      </c>
      <c r="T4202" s="19" t="s">
        <v>12391</v>
      </c>
      <c r="AA4202" s="3" t="s">
        <v>1774</v>
      </c>
      <c r="AB4202" s="61"/>
      <c r="AD4202" s="9" t="s">
        <v>126</v>
      </c>
      <c r="AF4202" s="9" t="s">
        <v>11</v>
      </c>
      <c r="AH4202" s="9" t="s">
        <v>82</v>
      </c>
      <c r="AJ4202" s="9" t="s">
        <v>31</v>
      </c>
      <c r="AL4202" s="9" t="s">
        <v>87</v>
      </c>
      <c r="AN4202" s="9" t="s">
        <v>40</v>
      </c>
      <c r="AP4202" s="9" t="s">
        <v>106</v>
      </c>
      <c r="AR4202" s="9" t="s">
        <v>50</v>
      </c>
      <c r="AT4202" s="9" t="s">
        <v>13</v>
      </c>
      <c r="AV4202" s="9" t="s">
        <v>41</v>
      </c>
      <c r="AX4202" s="9" t="s">
        <v>187</v>
      </c>
      <c r="AZ4202" s="9" t="s">
        <v>123</v>
      </c>
    </row>
    <row r="4203" spans="1:52" hidden="1">
      <c r="A4203" s="69" t="s">
        <v>12392</v>
      </c>
      <c r="B4203" s="70" t="s">
        <v>7134</v>
      </c>
      <c r="F4203" s="60">
        <v>10</v>
      </c>
      <c r="G4203" s="40">
        <v>0</v>
      </c>
      <c r="I4203" s="8"/>
      <c r="J4203" s="6"/>
      <c r="K4203" s="64"/>
      <c r="N4203" s="24"/>
      <c r="Q4203" s="8" t="s">
        <v>7135</v>
      </c>
      <c r="T4203" s="19" t="s">
        <v>12393</v>
      </c>
      <c r="AA4203" s="3" t="s">
        <v>1774</v>
      </c>
      <c r="AB4203" s="61"/>
      <c r="AD4203" s="9" t="s">
        <v>126</v>
      </c>
      <c r="AF4203" s="9" t="s">
        <v>11</v>
      </c>
      <c r="AH4203" s="9" t="s">
        <v>82</v>
      </c>
      <c r="AJ4203" s="9" t="s">
        <v>31</v>
      </c>
      <c r="AL4203" s="9" t="s">
        <v>87</v>
      </c>
      <c r="AN4203" s="9" t="s">
        <v>40</v>
      </c>
      <c r="AP4203" s="9" t="s">
        <v>106</v>
      </c>
      <c r="AR4203" s="9" t="s">
        <v>48</v>
      </c>
      <c r="AT4203" s="9" t="s">
        <v>13</v>
      </c>
      <c r="AV4203" s="9" t="s">
        <v>41</v>
      </c>
      <c r="AX4203" s="9" t="s">
        <v>123</v>
      </c>
    </row>
    <row r="4204" spans="1:52" hidden="1">
      <c r="A4204" s="69" t="s">
        <v>12394</v>
      </c>
      <c r="B4204" s="70" t="s">
        <v>12395</v>
      </c>
      <c r="F4204" s="60">
        <v>3</v>
      </c>
      <c r="G4204" s="40">
        <v>3</v>
      </c>
      <c r="I4204" s="8"/>
      <c r="J4204" s="6"/>
      <c r="K4204" s="64"/>
      <c r="N4204" s="24"/>
      <c r="T4204" s="19" t="s">
        <v>12396</v>
      </c>
      <c r="AA4204" s="3" t="s">
        <v>7603</v>
      </c>
      <c r="AB4204" s="61"/>
      <c r="AD4204" s="9" t="s">
        <v>56</v>
      </c>
      <c r="AF4204" s="9" t="s">
        <v>2</v>
      </c>
      <c r="AH4204" s="9" t="s">
        <v>123</v>
      </c>
    </row>
    <row r="4205" spans="1:52" hidden="1">
      <c r="A4205" s="69" t="s">
        <v>12397</v>
      </c>
      <c r="B4205" s="70" t="s">
        <v>5056</v>
      </c>
      <c r="F4205" s="60">
        <v>228</v>
      </c>
      <c r="G4205" s="40">
        <v>228</v>
      </c>
      <c r="I4205" s="8"/>
      <c r="J4205" s="6"/>
      <c r="K4205" s="64"/>
      <c r="N4205" s="24"/>
      <c r="T4205" s="19" t="s">
        <v>12398</v>
      </c>
      <c r="AA4205" s="3" t="s">
        <v>1744</v>
      </c>
      <c r="AB4205" s="61"/>
      <c r="AD4205" s="9" t="s">
        <v>56</v>
      </c>
      <c r="AF4205" s="9" t="s">
        <v>13</v>
      </c>
      <c r="AH4205" s="9" t="s">
        <v>123</v>
      </c>
    </row>
    <row r="4206" spans="1:52" hidden="1">
      <c r="A4206" s="69" t="s">
        <v>12399</v>
      </c>
      <c r="B4206" s="70" t="s">
        <v>12400</v>
      </c>
      <c r="F4206" s="60">
        <v>2</v>
      </c>
      <c r="G4206" s="40">
        <v>2</v>
      </c>
      <c r="I4206" s="8"/>
      <c r="J4206" s="6"/>
      <c r="K4206" s="64"/>
      <c r="N4206" s="24"/>
      <c r="Q4206" s="8" t="s">
        <v>12401</v>
      </c>
      <c r="T4206" s="19" t="s">
        <v>12402</v>
      </c>
      <c r="AA4206" s="3" t="s">
        <v>1642</v>
      </c>
      <c r="AB4206" s="61"/>
      <c r="AD4206" s="9" t="s">
        <v>126</v>
      </c>
      <c r="AF4206" s="9" t="s">
        <v>11</v>
      </c>
      <c r="AH4206" s="9" t="s">
        <v>2</v>
      </c>
      <c r="AJ4206" s="9" t="s">
        <v>31</v>
      </c>
      <c r="AL4206" s="9" t="s">
        <v>57</v>
      </c>
      <c r="AN4206" s="9" t="s">
        <v>7</v>
      </c>
      <c r="AP4206" s="9" t="s">
        <v>48</v>
      </c>
      <c r="AR4206" s="9" t="s">
        <v>13</v>
      </c>
      <c r="AT4206" s="9" t="s">
        <v>123</v>
      </c>
    </row>
    <row r="4207" spans="1:52" hidden="1">
      <c r="A4207" s="69" t="s">
        <v>12403</v>
      </c>
      <c r="B4207" s="70" t="s">
        <v>11631</v>
      </c>
      <c r="F4207" s="60">
        <v>40</v>
      </c>
      <c r="G4207" s="40">
        <v>40</v>
      </c>
      <c r="I4207" s="8"/>
      <c r="J4207" s="6"/>
      <c r="K4207" s="64"/>
      <c r="N4207" s="24"/>
      <c r="T4207" s="19" t="s">
        <v>12404</v>
      </c>
      <c r="AA4207" s="3" t="s">
        <v>1642</v>
      </c>
      <c r="AB4207" s="61"/>
      <c r="AD4207" s="9" t="s">
        <v>56</v>
      </c>
      <c r="AF4207" s="9" t="s">
        <v>13</v>
      </c>
      <c r="AH4207" s="9" t="s">
        <v>123</v>
      </c>
    </row>
    <row r="4208" spans="1:52" hidden="1">
      <c r="A4208" s="69" t="s">
        <v>12405</v>
      </c>
      <c r="B4208" s="70" t="s">
        <v>3685</v>
      </c>
      <c r="F4208" s="60">
        <v>6</v>
      </c>
      <c r="G4208" s="40">
        <v>6</v>
      </c>
      <c r="I4208" s="8"/>
      <c r="J4208" s="6"/>
      <c r="K4208" s="64"/>
      <c r="N4208" s="24"/>
      <c r="Q4208" s="8" t="s">
        <v>3686</v>
      </c>
      <c r="T4208" s="19" t="s">
        <v>12406</v>
      </c>
      <c r="AA4208" s="3" t="s">
        <v>3687</v>
      </c>
      <c r="AB4208" s="61"/>
      <c r="AD4208" s="9" t="s">
        <v>126</v>
      </c>
      <c r="AF4208" s="9" t="s">
        <v>11</v>
      </c>
      <c r="AH4208" s="9" t="s">
        <v>60</v>
      </c>
      <c r="AJ4208" s="9" t="s">
        <v>82</v>
      </c>
      <c r="AL4208" s="9" t="s">
        <v>57</v>
      </c>
      <c r="AN4208" s="9" t="s">
        <v>7</v>
      </c>
      <c r="AP4208" s="9" t="s">
        <v>66</v>
      </c>
      <c r="AR4208" s="9" t="s">
        <v>13</v>
      </c>
      <c r="AT4208" s="9" t="s">
        <v>123</v>
      </c>
    </row>
    <row r="4209" spans="1:54" hidden="1">
      <c r="A4209" s="69" t="s">
        <v>12407</v>
      </c>
      <c r="B4209" s="70" t="s">
        <v>12408</v>
      </c>
      <c r="F4209" s="60">
        <v>200</v>
      </c>
      <c r="G4209" s="40">
        <v>200</v>
      </c>
      <c r="I4209" s="8"/>
      <c r="J4209" s="6"/>
      <c r="K4209" s="64"/>
      <c r="N4209" s="24"/>
      <c r="Q4209" s="8" t="s">
        <v>12409</v>
      </c>
      <c r="T4209" s="19" t="s">
        <v>12410</v>
      </c>
      <c r="AA4209" s="3" t="s">
        <v>1831</v>
      </c>
      <c r="AB4209" s="61"/>
      <c r="AD4209" s="9" t="s">
        <v>126</v>
      </c>
      <c r="AF4209" s="9" t="s">
        <v>11</v>
      </c>
      <c r="AH4209" s="9" t="s">
        <v>82</v>
      </c>
      <c r="AJ4209" s="9" t="s">
        <v>31</v>
      </c>
      <c r="AL4209" s="9" t="s">
        <v>106</v>
      </c>
      <c r="AN4209" s="9" t="s">
        <v>48</v>
      </c>
      <c r="AP4209" s="9" t="s">
        <v>13</v>
      </c>
      <c r="AR4209" s="9" t="s">
        <v>24</v>
      </c>
      <c r="AT4209" s="9" t="s">
        <v>123</v>
      </c>
    </row>
    <row r="4210" spans="1:54" hidden="1">
      <c r="A4210" s="69" t="s">
        <v>12411</v>
      </c>
      <c r="B4210" s="70" t="s">
        <v>10545</v>
      </c>
      <c r="F4210" s="60">
        <v>32</v>
      </c>
      <c r="G4210" s="40">
        <v>32</v>
      </c>
      <c r="I4210" s="8"/>
      <c r="J4210" s="6"/>
      <c r="K4210" s="64"/>
      <c r="N4210" s="24"/>
      <c r="Q4210" s="8" t="s">
        <v>10546</v>
      </c>
      <c r="AA4210" s="3" t="s">
        <v>11491</v>
      </c>
      <c r="AB4210" s="61"/>
      <c r="AD4210" s="9" t="s">
        <v>126</v>
      </c>
      <c r="AF4210" s="9" t="s">
        <v>11</v>
      </c>
      <c r="AH4210" s="9" t="s">
        <v>2</v>
      </c>
      <c r="AJ4210" s="9" t="s">
        <v>106</v>
      </c>
      <c r="AL4210" s="9" t="s">
        <v>31</v>
      </c>
      <c r="AN4210" s="9" t="s">
        <v>24</v>
      </c>
      <c r="AP4210" s="9" t="s">
        <v>48</v>
      </c>
      <c r="AR4210" s="9" t="s">
        <v>13</v>
      </c>
      <c r="AT4210" s="9" t="s">
        <v>123</v>
      </c>
    </row>
    <row r="4211" spans="1:54" hidden="1">
      <c r="A4211" s="69" t="s">
        <v>12412</v>
      </c>
      <c r="B4211" s="70" t="s">
        <v>11068</v>
      </c>
      <c r="F4211" s="60">
        <v>10</v>
      </c>
      <c r="G4211" s="40">
        <v>10</v>
      </c>
      <c r="I4211" s="8"/>
      <c r="J4211" s="6"/>
      <c r="K4211" s="64"/>
      <c r="N4211" s="24"/>
      <c r="T4211" s="19" t="s">
        <v>12413</v>
      </c>
      <c r="AA4211" s="3" t="s">
        <v>1831</v>
      </c>
      <c r="AB4211" s="61"/>
      <c r="AD4211" s="9" t="s">
        <v>56</v>
      </c>
      <c r="AF4211" s="9" t="s">
        <v>13</v>
      </c>
      <c r="AH4211" s="9" t="s">
        <v>123</v>
      </c>
    </row>
    <row r="4212" spans="1:54" hidden="1">
      <c r="A4212" s="69" t="s">
        <v>12414</v>
      </c>
      <c r="B4212" s="70" t="s">
        <v>12415</v>
      </c>
      <c r="F4212" s="60">
        <v>10</v>
      </c>
      <c r="G4212" s="40">
        <v>10</v>
      </c>
      <c r="I4212" s="8"/>
      <c r="J4212" s="6"/>
      <c r="K4212" s="64"/>
      <c r="N4212" s="24"/>
      <c r="T4212" s="19" t="s">
        <v>12416</v>
      </c>
      <c r="AA4212" s="3" t="s">
        <v>276</v>
      </c>
      <c r="AB4212" s="61"/>
      <c r="AD4212" s="9" t="s">
        <v>56</v>
      </c>
      <c r="AF4212" s="9" t="s">
        <v>13</v>
      </c>
      <c r="AH4212" s="9" t="s">
        <v>123</v>
      </c>
    </row>
    <row r="4213" spans="1:54" hidden="1">
      <c r="A4213" s="69" t="s">
        <v>12417</v>
      </c>
      <c r="B4213" s="70" t="s">
        <v>12418</v>
      </c>
      <c r="F4213" s="60">
        <v>5</v>
      </c>
      <c r="G4213" s="40">
        <v>5</v>
      </c>
      <c r="I4213" s="8"/>
      <c r="J4213" s="6"/>
      <c r="K4213" s="64"/>
      <c r="N4213" s="24"/>
      <c r="T4213" s="19" t="s">
        <v>12419</v>
      </c>
      <c r="AA4213" s="3" t="s">
        <v>276</v>
      </c>
      <c r="AB4213" s="61"/>
      <c r="AD4213" s="9" t="s">
        <v>56</v>
      </c>
      <c r="AF4213" s="9" t="s">
        <v>13</v>
      </c>
      <c r="AH4213" s="9" t="s">
        <v>123</v>
      </c>
    </row>
    <row r="4214" spans="1:54" hidden="1">
      <c r="A4214" s="69" t="s">
        <v>12420</v>
      </c>
      <c r="B4214" s="70" t="s">
        <v>12421</v>
      </c>
      <c r="F4214" s="60">
        <v>5</v>
      </c>
      <c r="G4214" s="40">
        <v>5</v>
      </c>
      <c r="I4214" s="8"/>
      <c r="J4214" s="6"/>
      <c r="K4214" s="64"/>
      <c r="N4214" s="24"/>
      <c r="T4214" s="19" t="s">
        <v>12422</v>
      </c>
      <c r="AA4214" s="3" t="s">
        <v>276</v>
      </c>
      <c r="AB4214" s="61"/>
      <c r="AD4214" s="9" t="s">
        <v>56</v>
      </c>
      <c r="AF4214" s="9" t="s">
        <v>13</v>
      </c>
      <c r="AH4214" s="9" t="s">
        <v>123</v>
      </c>
    </row>
    <row r="4215" spans="1:54" hidden="1">
      <c r="A4215" s="69" t="s">
        <v>12423</v>
      </c>
      <c r="B4215" s="70" t="s">
        <v>977</v>
      </c>
      <c r="F4215" s="60">
        <v>20</v>
      </c>
      <c r="G4215" s="40">
        <v>0</v>
      </c>
      <c r="I4215" s="8"/>
      <c r="J4215" s="6"/>
      <c r="K4215" s="64"/>
      <c r="N4215" s="24"/>
      <c r="Q4215" s="8" t="s">
        <v>7987</v>
      </c>
      <c r="T4215" s="19" t="s">
        <v>12424</v>
      </c>
      <c r="AA4215" s="3" t="s">
        <v>1774</v>
      </c>
      <c r="AB4215" s="61"/>
      <c r="AD4215" s="9" t="s">
        <v>126</v>
      </c>
      <c r="AF4215" s="9" t="s">
        <v>11</v>
      </c>
      <c r="AH4215" s="9" t="s">
        <v>82</v>
      </c>
      <c r="AJ4215" s="9" t="s">
        <v>21</v>
      </c>
      <c r="AL4215" s="9" t="s">
        <v>39</v>
      </c>
      <c r="AN4215" s="9" t="s">
        <v>40</v>
      </c>
      <c r="AP4215" s="9" t="s">
        <v>106</v>
      </c>
      <c r="AR4215" s="9" t="s">
        <v>6</v>
      </c>
      <c r="AT4215" s="9" t="s">
        <v>29</v>
      </c>
      <c r="AV4215" s="9" t="s">
        <v>13</v>
      </c>
      <c r="AX4215" s="9" t="s">
        <v>41</v>
      </c>
      <c r="AZ4215" s="9" t="s">
        <v>123</v>
      </c>
    </row>
    <row r="4216" spans="1:54" hidden="1">
      <c r="A4216" s="69" t="s">
        <v>12425</v>
      </c>
      <c r="B4216" s="70" t="s">
        <v>5567</v>
      </c>
      <c r="F4216" s="60">
        <v>6</v>
      </c>
      <c r="G4216" s="40">
        <v>6</v>
      </c>
      <c r="I4216" s="8"/>
      <c r="J4216" s="6"/>
      <c r="K4216" s="64"/>
      <c r="N4216" s="24"/>
      <c r="Q4216" s="8" t="s">
        <v>5568</v>
      </c>
      <c r="T4216" s="19" t="s">
        <v>12426</v>
      </c>
      <c r="AA4216" s="3" t="s">
        <v>1774</v>
      </c>
      <c r="AB4216" s="61"/>
      <c r="AD4216" s="9" t="s">
        <v>126</v>
      </c>
      <c r="AF4216" s="9" t="s">
        <v>11</v>
      </c>
      <c r="AH4216" s="9" t="s">
        <v>82</v>
      </c>
      <c r="AJ4216" s="9" t="s">
        <v>21</v>
      </c>
      <c r="AL4216" s="9" t="s">
        <v>39</v>
      </c>
      <c r="AN4216" s="9" t="s">
        <v>40</v>
      </c>
      <c r="AP4216" s="9" t="s">
        <v>106</v>
      </c>
      <c r="AR4216" s="9" t="s">
        <v>50</v>
      </c>
      <c r="AT4216" s="9" t="s">
        <v>6</v>
      </c>
      <c r="AV4216" s="9" t="s">
        <v>13</v>
      </c>
      <c r="AX4216" s="9" t="s">
        <v>31</v>
      </c>
      <c r="AZ4216" s="9" t="s">
        <v>41</v>
      </c>
      <c r="BB4216" s="9" t="s">
        <v>123</v>
      </c>
    </row>
    <row r="4217" spans="1:54" hidden="1">
      <c r="A4217" s="69" t="s">
        <v>12427</v>
      </c>
      <c r="B4217" s="70" t="s">
        <v>12428</v>
      </c>
      <c r="F4217" s="60">
        <v>1</v>
      </c>
      <c r="G4217" s="40">
        <v>1</v>
      </c>
      <c r="I4217" s="8"/>
      <c r="J4217" s="6"/>
      <c r="K4217" s="64"/>
      <c r="N4217" s="24"/>
      <c r="Q4217" s="8" t="s">
        <v>12429</v>
      </c>
      <c r="T4217" s="19" t="s">
        <v>12430</v>
      </c>
      <c r="AA4217" s="3" t="s">
        <v>2576</v>
      </c>
      <c r="AB4217" s="61"/>
      <c r="AD4217" s="9" t="s">
        <v>126</v>
      </c>
      <c r="AF4217" s="9" t="s">
        <v>11</v>
      </c>
      <c r="AH4217" s="9" t="s">
        <v>82</v>
      </c>
      <c r="AJ4217" s="9" t="s">
        <v>31</v>
      </c>
      <c r="AL4217" s="9" t="s">
        <v>49</v>
      </c>
      <c r="AN4217" s="9" t="s">
        <v>48</v>
      </c>
      <c r="AP4217" s="9" t="s">
        <v>13</v>
      </c>
      <c r="AR4217" s="9" t="s">
        <v>123</v>
      </c>
    </row>
    <row r="4218" spans="1:54" hidden="1">
      <c r="A4218" s="69" t="s">
        <v>12431</v>
      </c>
      <c r="B4218" s="70" t="s">
        <v>12432</v>
      </c>
      <c r="F4218" s="60">
        <v>1</v>
      </c>
      <c r="G4218" s="40">
        <v>1</v>
      </c>
      <c r="I4218" s="8"/>
      <c r="J4218" s="6"/>
      <c r="K4218" s="64"/>
      <c r="N4218" s="24"/>
      <c r="T4218" s="19" t="s">
        <v>12433</v>
      </c>
      <c r="AA4218" s="3" t="s">
        <v>1804</v>
      </c>
      <c r="AB4218" s="61"/>
      <c r="AD4218" s="9" t="s">
        <v>126</v>
      </c>
      <c r="AF4218" s="9" t="s">
        <v>19</v>
      </c>
      <c r="AH4218" s="9" t="s">
        <v>17</v>
      </c>
      <c r="AJ4218" s="9" t="s">
        <v>26</v>
      </c>
      <c r="AL4218" s="9" t="s">
        <v>31</v>
      </c>
      <c r="AN4218" s="9" t="s">
        <v>45</v>
      </c>
      <c r="AP4218" s="9" t="s">
        <v>67</v>
      </c>
      <c r="AR4218" s="9" t="s">
        <v>49</v>
      </c>
      <c r="AT4218" s="9" t="s">
        <v>37</v>
      </c>
      <c r="AV4218" s="9" t="s">
        <v>123</v>
      </c>
    </row>
    <row r="4219" spans="1:54" hidden="1">
      <c r="A4219" s="69" t="s">
        <v>12434</v>
      </c>
      <c r="B4219" s="70" t="s">
        <v>199</v>
      </c>
      <c r="F4219" s="60">
        <v>252</v>
      </c>
      <c r="G4219" s="40">
        <v>252</v>
      </c>
      <c r="I4219" s="8"/>
      <c r="J4219" s="6"/>
      <c r="K4219" s="64"/>
      <c r="N4219" s="24"/>
      <c r="T4219" s="19" t="s">
        <v>12435</v>
      </c>
      <c r="AA4219" s="3" t="s">
        <v>1980</v>
      </c>
      <c r="AB4219" s="61"/>
      <c r="AD4219" s="9" t="s">
        <v>56</v>
      </c>
      <c r="AF4219" s="9" t="s">
        <v>2</v>
      </c>
    </row>
    <row r="4220" spans="1:54" hidden="1">
      <c r="A4220" s="69" t="s">
        <v>12436</v>
      </c>
      <c r="B4220" s="70" t="s">
        <v>11356</v>
      </c>
      <c r="F4220" s="60">
        <v>3</v>
      </c>
      <c r="G4220" s="40">
        <v>3</v>
      </c>
      <c r="I4220" s="8"/>
      <c r="J4220" s="6"/>
      <c r="K4220" s="64"/>
      <c r="N4220" s="24"/>
      <c r="T4220" s="19" t="s">
        <v>12437</v>
      </c>
      <c r="AA4220" s="3" t="s">
        <v>1914</v>
      </c>
      <c r="AB4220" s="61"/>
      <c r="AD4220" s="9" t="s">
        <v>56</v>
      </c>
      <c r="AF4220" s="9" t="s">
        <v>13</v>
      </c>
      <c r="AH4220" s="9" t="s">
        <v>123</v>
      </c>
    </row>
    <row r="4221" spans="1:54" hidden="1">
      <c r="A4221" s="69" t="s">
        <v>12438</v>
      </c>
      <c r="B4221" s="70" t="s">
        <v>11359</v>
      </c>
      <c r="F4221" s="60">
        <v>3</v>
      </c>
      <c r="G4221" s="40">
        <v>3</v>
      </c>
      <c r="I4221" s="8"/>
      <c r="J4221" s="6"/>
      <c r="K4221" s="64"/>
      <c r="N4221" s="24"/>
      <c r="T4221" s="19" t="s">
        <v>12439</v>
      </c>
      <c r="AA4221" s="3" t="s">
        <v>1914</v>
      </c>
      <c r="AB4221" s="61"/>
      <c r="AD4221" s="9" t="s">
        <v>56</v>
      </c>
      <c r="AF4221" s="9" t="s">
        <v>13</v>
      </c>
      <c r="AH4221" s="9" t="s">
        <v>123</v>
      </c>
    </row>
    <row r="4222" spans="1:54" hidden="1">
      <c r="A4222" s="69" t="s">
        <v>12440</v>
      </c>
      <c r="B4222" s="70" t="s">
        <v>11510</v>
      </c>
      <c r="F4222" s="60">
        <v>49</v>
      </c>
      <c r="G4222" s="40">
        <v>49</v>
      </c>
      <c r="I4222" s="8"/>
      <c r="J4222" s="6"/>
      <c r="K4222" s="64"/>
      <c r="N4222" s="24"/>
      <c r="T4222" s="19" t="s">
        <v>12441</v>
      </c>
      <c r="AA4222" s="3" t="s">
        <v>222</v>
      </c>
      <c r="AB4222" s="61"/>
      <c r="AD4222" s="9" t="s">
        <v>56</v>
      </c>
      <c r="AF4222" s="9" t="s">
        <v>13</v>
      </c>
      <c r="AH4222" s="9" t="s">
        <v>123</v>
      </c>
    </row>
    <row r="4223" spans="1:54" hidden="1">
      <c r="A4223" s="69" t="s">
        <v>12442</v>
      </c>
      <c r="B4223" s="70" t="s">
        <v>12443</v>
      </c>
      <c r="F4223" s="60">
        <v>105</v>
      </c>
      <c r="G4223" s="40">
        <v>105</v>
      </c>
      <c r="I4223" s="8"/>
      <c r="J4223" s="6"/>
      <c r="K4223" s="64"/>
      <c r="N4223" s="24"/>
      <c r="Q4223" s="8" t="s">
        <v>12444</v>
      </c>
      <c r="T4223" s="19" t="s">
        <v>12445</v>
      </c>
      <c r="AA4223" s="3" t="s">
        <v>2508</v>
      </c>
      <c r="AB4223" s="61"/>
      <c r="AD4223" s="9" t="s">
        <v>126</v>
      </c>
      <c r="AF4223" s="9" t="s">
        <v>17</v>
      </c>
      <c r="AH4223" s="9" t="s">
        <v>2</v>
      </c>
      <c r="AJ4223" s="9" t="s">
        <v>69</v>
      </c>
      <c r="AL4223" s="9" t="s">
        <v>1562</v>
      </c>
      <c r="AN4223" s="9" t="s">
        <v>123</v>
      </c>
    </row>
    <row r="4224" spans="1:54" hidden="1">
      <c r="A4224" s="69" t="s">
        <v>12446</v>
      </c>
      <c r="B4224" s="70" t="s">
        <v>12447</v>
      </c>
      <c r="F4224" s="60">
        <v>23</v>
      </c>
      <c r="G4224" s="40">
        <v>23</v>
      </c>
      <c r="I4224" s="8"/>
      <c r="J4224" s="6"/>
      <c r="K4224" s="64"/>
      <c r="N4224" s="24"/>
      <c r="T4224" s="19" t="s">
        <v>12448</v>
      </c>
      <c r="AA4224" s="3" t="s">
        <v>1914</v>
      </c>
      <c r="AB4224" s="61"/>
      <c r="AD4224" s="9" t="s">
        <v>56</v>
      </c>
      <c r="AF4224" s="9" t="s">
        <v>2</v>
      </c>
      <c r="AH4224" s="9" t="s">
        <v>123</v>
      </c>
    </row>
    <row r="4225" spans="1:52" hidden="1">
      <c r="A4225" s="69" t="s">
        <v>12449</v>
      </c>
      <c r="B4225" s="70" t="s">
        <v>12450</v>
      </c>
      <c r="F4225" s="60">
        <v>212</v>
      </c>
      <c r="G4225" s="40">
        <v>212</v>
      </c>
      <c r="I4225" s="8"/>
      <c r="J4225" s="6"/>
      <c r="K4225" s="64"/>
      <c r="N4225" s="24"/>
      <c r="T4225" s="19" t="s">
        <v>12451</v>
      </c>
      <c r="AA4225" s="3" t="s">
        <v>221</v>
      </c>
      <c r="AB4225" s="61"/>
      <c r="AD4225" s="9" t="s">
        <v>56</v>
      </c>
      <c r="AF4225" s="9" t="s">
        <v>44</v>
      </c>
      <c r="AH4225" s="9" t="s">
        <v>123</v>
      </c>
    </row>
    <row r="4226" spans="1:52" hidden="1">
      <c r="A4226" s="69" t="s">
        <v>12452</v>
      </c>
      <c r="B4226" s="70" t="s">
        <v>12453</v>
      </c>
      <c r="F4226" s="60">
        <v>1</v>
      </c>
      <c r="G4226" s="40">
        <v>1</v>
      </c>
      <c r="I4226" s="8"/>
      <c r="J4226" s="6"/>
      <c r="K4226" s="64"/>
      <c r="N4226" s="24"/>
      <c r="Q4226" s="8" t="s">
        <v>12454</v>
      </c>
      <c r="AA4226" s="3" t="s">
        <v>12455</v>
      </c>
      <c r="AB4226" s="61"/>
      <c r="AD4226" s="9" t="s">
        <v>126</v>
      </c>
      <c r="AF4226" s="9" t="s">
        <v>11</v>
      </c>
      <c r="AH4226" s="9" t="s">
        <v>25</v>
      </c>
      <c r="AJ4226" s="9" t="s">
        <v>24</v>
      </c>
      <c r="AL4226" s="9" t="s">
        <v>41</v>
      </c>
    </row>
    <row r="4227" spans="1:52" hidden="1">
      <c r="A4227" s="69" t="s">
        <v>12456</v>
      </c>
      <c r="B4227" s="70" t="s">
        <v>6915</v>
      </c>
      <c r="F4227" s="60">
        <v>321</v>
      </c>
      <c r="G4227" s="40">
        <v>321</v>
      </c>
      <c r="I4227" s="8"/>
      <c r="J4227" s="6"/>
      <c r="K4227" s="64"/>
      <c r="N4227" s="24"/>
      <c r="T4227" s="19" t="s">
        <v>12457</v>
      </c>
      <c r="AA4227" s="3" t="s">
        <v>1748</v>
      </c>
      <c r="AB4227" s="61"/>
      <c r="AD4227" s="9" t="s">
        <v>56</v>
      </c>
      <c r="AF4227" s="9" t="s">
        <v>26</v>
      </c>
      <c r="AH4227" s="9" t="s">
        <v>31</v>
      </c>
      <c r="AJ4227" s="9" t="s">
        <v>123</v>
      </c>
    </row>
    <row r="4228" spans="1:52" hidden="1">
      <c r="A4228" s="69" t="s">
        <v>12458</v>
      </c>
      <c r="B4228" s="70" t="s">
        <v>199</v>
      </c>
      <c r="F4228" s="60">
        <v>252</v>
      </c>
      <c r="G4228" s="40">
        <v>252</v>
      </c>
      <c r="I4228" s="8"/>
      <c r="J4228" s="6"/>
      <c r="K4228" s="64"/>
      <c r="N4228" s="24"/>
      <c r="T4228" s="19" t="s">
        <v>12459</v>
      </c>
      <c r="AA4228" s="3" t="s">
        <v>1980</v>
      </c>
      <c r="AB4228" s="61"/>
      <c r="AD4228" s="9" t="s">
        <v>56</v>
      </c>
      <c r="AF4228" s="9" t="s">
        <v>2</v>
      </c>
    </row>
    <row r="4229" spans="1:52" hidden="1">
      <c r="A4229" s="69" t="s">
        <v>12460</v>
      </c>
      <c r="B4229" s="70" t="s">
        <v>199</v>
      </c>
      <c r="F4229" s="60">
        <v>252</v>
      </c>
      <c r="G4229" s="40">
        <v>252</v>
      </c>
      <c r="I4229" s="8"/>
      <c r="J4229" s="6"/>
      <c r="K4229" s="64"/>
      <c r="N4229" s="24"/>
      <c r="T4229" s="19" t="s">
        <v>12461</v>
      </c>
      <c r="AA4229" s="3" t="s">
        <v>1980</v>
      </c>
      <c r="AB4229" s="61"/>
      <c r="AD4229" s="9" t="s">
        <v>56</v>
      </c>
      <c r="AF4229" s="9" t="s">
        <v>2</v>
      </c>
    </row>
    <row r="4230" spans="1:52" hidden="1">
      <c r="A4230" s="69" t="s">
        <v>12462</v>
      </c>
      <c r="B4230" s="70" t="s">
        <v>199</v>
      </c>
      <c r="F4230" s="60">
        <v>69</v>
      </c>
      <c r="G4230" s="40">
        <v>69</v>
      </c>
      <c r="I4230" s="8"/>
      <c r="J4230" s="6"/>
      <c r="K4230" s="64"/>
      <c r="N4230" s="24"/>
      <c r="T4230" s="19" t="s">
        <v>12463</v>
      </c>
      <c r="AA4230" s="3" t="s">
        <v>1980</v>
      </c>
      <c r="AB4230" s="61"/>
      <c r="AD4230" s="9" t="s">
        <v>56</v>
      </c>
      <c r="AF4230" s="9" t="s">
        <v>2</v>
      </c>
    </row>
    <row r="4231" spans="1:52" hidden="1">
      <c r="A4231" s="69" t="s">
        <v>12464</v>
      </c>
      <c r="B4231" s="70" t="s">
        <v>1071</v>
      </c>
      <c r="F4231" s="60">
        <v>101</v>
      </c>
      <c r="G4231" s="40">
        <v>101</v>
      </c>
      <c r="I4231" s="8"/>
      <c r="J4231" s="6"/>
      <c r="K4231" s="64"/>
      <c r="N4231" s="24"/>
      <c r="T4231" s="19" t="s">
        <v>12465</v>
      </c>
      <c r="AA4231" s="3" t="s">
        <v>1761</v>
      </c>
      <c r="AB4231" s="61"/>
      <c r="AD4231" s="9" t="s">
        <v>56</v>
      </c>
      <c r="AF4231" s="9" t="s">
        <v>13</v>
      </c>
      <c r="AH4231" s="9" t="s">
        <v>123</v>
      </c>
    </row>
    <row r="4232" spans="1:52" hidden="1">
      <c r="A4232" s="69" t="s">
        <v>12466</v>
      </c>
      <c r="B4232" s="70" t="s">
        <v>12467</v>
      </c>
      <c r="F4232" s="60">
        <v>130</v>
      </c>
      <c r="G4232" s="40">
        <v>130</v>
      </c>
      <c r="I4232" s="8"/>
      <c r="J4232" s="6"/>
      <c r="K4232" s="64"/>
      <c r="N4232" s="24"/>
      <c r="T4232" s="19" t="s">
        <v>12468</v>
      </c>
      <c r="AA4232" s="3" t="s">
        <v>1748</v>
      </c>
      <c r="AB4232" s="61"/>
      <c r="AD4232" s="9" t="s">
        <v>56</v>
      </c>
      <c r="AF4232" s="9" t="s">
        <v>44</v>
      </c>
      <c r="AH4232" s="9" t="s">
        <v>123</v>
      </c>
    </row>
    <row r="4233" spans="1:52" hidden="1">
      <c r="A4233" s="69" t="s">
        <v>12469</v>
      </c>
      <c r="B4233" s="70" t="s">
        <v>12470</v>
      </c>
      <c r="F4233" s="60">
        <v>10</v>
      </c>
      <c r="G4233" s="40">
        <v>10</v>
      </c>
      <c r="I4233" s="8"/>
      <c r="J4233" s="6"/>
      <c r="K4233" s="64"/>
      <c r="N4233" s="24"/>
      <c r="T4233" s="19" t="s">
        <v>12471</v>
      </c>
      <c r="AA4233" s="3" t="s">
        <v>222</v>
      </c>
      <c r="AB4233" s="61"/>
      <c r="AD4233" s="9" t="s">
        <v>56</v>
      </c>
      <c r="AF4233" s="9" t="s">
        <v>2</v>
      </c>
      <c r="AH4233" s="9" t="s">
        <v>31</v>
      </c>
      <c r="AJ4233" s="9" t="s">
        <v>123</v>
      </c>
    </row>
    <row r="4234" spans="1:52" hidden="1">
      <c r="A4234" s="69" t="s">
        <v>12472</v>
      </c>
      <c r="B4234" s="70" t="s">
        <v>12473</v>
      </c>
      <c r="F4234" s="60">
        <v>15</v>
      </c>
      <c r="G4234" s="40">
        <v>15</v>
      </c>
      <c r="I4234" s="8"/>
      <c r="J4234" s="6"/>
      <c r="K4234" s="64"/>
      <c r="N4234" s="24"/>
      <c r="T4234" s="19" t="s">
        <v>12474</v>
      </c>
      <c r="AA4234" s="3" t="s">
        <v>1774</v>
      </c>
      <c r="AB4234" s="61"/>
      <c r="AD4234" s="9" t="s">
        <v>126</v>
      </c>
      <c r="AF4234" s="9" t="s">
        <v>11</v>
      </c>
      <c r="AH4234" s="9" t="s">
        <v>2</v>
      </c>
      <c r="AJ4234" s="9" t="s">
        <v>31</v>
      </c>
      <c r="AL4234" s="9" t="s">
        <v>16</v>
      </c>
      <c r="AN4234" s="9" t="s">
        <v>40</v>
      </c>
      <c r="AP4234" s="9" t="s">
        <v>106</v>
      </c>
      <c r="AR4234" s="9" t="s">
        <v>48</v>
      </c>
      <c r="AT4234" s="9" t="s">
        <v>13</v>
      </c>
      <c r="AV4234" s="9" t="s">
        <v>41</v>
      </c>
      <c r="AX4234" s="9" t="s">
        <v>187</v>
      </c>
      <c r="AZ4234" s="9" t="s">
        <v>123</v>
      </c>
    </row>
    <row r="4235" spans="1:52" hidden="1">
      <c r="A4235" s="69" t="s">
        <v>12475</v>
      </c>
      <c r="B4235" s="70" t="s">
        <v>12476</v>
      </c>
      <c r="F4235" s="60">
        <v>10</v>
      </c>
      <c r="G4235" s="40">
        <v>10</v>
      </c>
      <c r="I4235" s="8"/>
      <c r="J4235" s="6"/>
      <c r="K4235" s="64"/>
      <c r="N4235" s="24"/>
      <c r="Q4235" s="8" t="s">
        <v>12477</v>
      </c>
      <c r="T4235" s="19" t="s">
        <v>12478</v>
      </c>
      <c r="AA4235" s="3" t="s">
        <v>1774</v>
      </c>
      <c r="AB4235" s="61"/>
      <c r="AD4235" s="9" t="s">
        <v>126</v>
      </c>
      <c r="AF4235" s="9" t="s">
        <v>11</v>
      </c>
      <c r="AH4235" s="9" t="s">
        <v>2</v>
      </c>
      <c r="AJ4235" s="9" t="s">
        <v>31</v>
      </c>
      <c r="AL4235" s="9" t="s">
        <v>16</v>
      </c>
      <c r="AN4235" s="9" t="s">
        <v>106</v>
      </c>
      <c r="AP4235" s="9" t="s">
        <v>48</v>
      </c>
      <c r="AR4235" s="9" t="s">
        <v>13</v>
      </c>
      <c r="AT4235" s="9" t="s">
        <v>41</v>
      </c>
      <c r="AV4235" s="9" t="s">
        <v>187</v>
      </c>
      <c r="AX4235" s="9" t="s">
        <v>123</v>
      </c>
    </row>
    <row r="4236" spans="1:52" hidden="1">
      <c r="A4236" s="69" t="s">
        <v>12479</v>
      </c>
      <c r="B4236" s="70" t="s">
        <v>3775</v>
      </c>
      <c r="F4236" s="60">
        <v>10</v>
      </c>
      <c r="G4236" s="40">
        <v>10</v>
      </c>
      <c r="I4236" s="8"/>
      <c r="J4236" s="6"/>
      <c r="K4236" s="64"/>
      <c r="N4236" s="24"/>
      <c r="Q4236" s="8" t="s">
        <v>3776</v>
      </c>
      <c r="T4236" s="19" t="s">
        <v>12480</v>
      </c>
      <c r="AA4236" s="3" t="s">
        <v>1774</v>
      </c>
      <c r="AB4236" s="61"/>
      <c r="AD4236" s="9" t="s">
        <v>126</v>
      </c>
      <c r="AF4236" s="9" t="s">
        <v>11</v>
      </c>
      <c r="AH4236" s="9" t="s">
        <v>2</v>
      </c>
      <c r="AJ4236" s="9" t="s">
        <v>31</v>
      </c>
      <c r="AL4236" s="9" t="s">
        <v>67</v>
      </c>
      <c r="AN4236" s="9" t="s">
        <v>40</v>
      </c>
      <c r="AP4236" s="9" t="s">
        <v>106</v>
      </c>
      <c r="AR4236" s="9" t="s">
        <v>48</v>
      </c>
      <c r="AT4236" s="9" t="s">
        <v>13</v>
      </c>
      <c r="AV4236" s="9" t="s">
        <v>41</v>
      </c>
      <c r="AX4236" s="9" t="s">
        <v>123</v>
      </c>
    </row>
    <row r="4237" spans="1:52" hidden="1">
      <c r="A4237" s="69" t="s">
        <v>12481</v>
      </c>
      <c r="B4237" s="70" t="s">
        <v>9803</v>
      </c>
      <c r="F4237" s="60">
        <v>30</v>
      </c>
      <c r="G4237" s="40">
        <v>30</v>
      </c>
      <c r="I4237" s="8"/>
      <c r="J4237" s="6"/>
      <c r="K4237" s="64"/>
      <c r="N4237" s="24"/>
      <c r="T4237" s="19" t="s">
        <v>12482</v>
      </c>
      <c r="AA4237" s="3" t="s">
        <v>1748</v>
      </c>
      <c r="AB4237" s="61"/>
      <c r="AD4237" s="9" t="s">
        <v>56</v>
      </c>
      <c r="AF4237" s="9" t="s">
        <v>13</v>
      </c>
      <c r="AH4237" s="9" t="s">
        <v>123</v>
      </c>
    </row>
    <row r="4238" spans="1:52" hidden="1">
      <c r="A4238" s="69" t="s">
        <v>12483</v>
      </c>
      <c r="B4238" s="70" t="s">
        <v>12484</v>
      </c>
      <c r="F4238" s="60">
        <v>200</v>
      </c>
      <c r="G4238" s="40">
        <v>200</v>
      </c>
      <c r="I4238" s="8"/>
      <c r="J4238" s="6"/>
      <c r="K4238" s="64"/>
      <c r="N4238" s="24"/>
      <c r="Q4238" s="8" t="s">
        <v>12485</v>
      </c>
      <c r="T4238" s="19" t="s">
        <v>12486</v>
      </c>
      <c r="AA4238" s="3" t="s">
        <v>2636</v>
      </c>
      <c r="AB4238" s="61"/>
      <c r="AD4238" s="9" t="s">
        <v>126</v>
      </c>
      <c r="AF4238" s="9" t="s">
        <v>11</v>
      </c>
      <c r="AH4238" s="9" t="s">
        <v>82</v>
      </c>
      <c r="AJ4238" s="9" t="s">
        <v>31</v>
      </c>
      <c r="AL4238" s="9" t="s">
        <v>16</v>
      </c>
      <c r="AN4238" s="9" t="s">
        <v>40</v>
      </c>
      <c r="AP4238" s="9" t="s">
        <v>106</v>
      </c>
      <c r="AR4238" s="9" t="s">
        <v>48</v>
      </c>
      <c r="AT4238" s="9" t="s">
        <v>13</v>
      </c>
      <c r="AV4238" s="9" t="s">
        <v>123</v>
      </c>
    </row>
    <row r="4239" spans="1:52" hidden="1">
      <c r="A4239" s="69" t="s">
        <v>12487</v>
      </c>
      <c r="B4239" s="70" t="s">
        <v>8626</v>
      </c>
      <c r="F4239" s="60">
        <v>105</v>
      </c>
      <c r="G4239" s="40">
        <v>105</v>
      </c>
      <c r="I4239" s="8"/>
      <c r="J4239" s="6"/>
      <c r="K4239" s="64"/>
      <c r="N4239" s="24"/>
      <c r="T4239" s="19" t="s">
        <v>12488</v>
      </c>
      <c r="AA4239" s="3" t="s">
        <v>3074</v>
      </c>
      <c r="AB4239" s="61"/>
      <c r="AD4239" s="9" t="s">
        <v>56</v>
      </c>
      <c r="AF4239" s="9" t="s">
        <v>26</v>
      </c>
      <c r="AH4239" s="9" t="s">
        <v>31</v>
      </c>
      <c r="AJ4239" s="9" t="s">
        <v>123</v>
      </c>
    </row>
    <row r="4240" spans="1:52" hidden="1">
      <c r="A4240" s="69" t="s">
        <v>12489</v>
      </c>
      <c r="B4240" s="70" t="s">
        <v>12490</v>
      </c>
      <c r="F4240" s="60">
        <v>2</v>
      </c>
      <c r="G4240" s="40">
        <v>2</v>
      </c>
      <c r="I4240" s="8"/>
      <c r="J4240" s="6"/>
      <c r="K4240" s="64"/>
      <c r="N4240" s="24"/>
      <c r="T4240" s="19" t="s">
        <v>12491</v>
      </c>
      <c r="AA4240" s="3" t="s">
        <v>3175</v>
      </c>
      <c r="AB4240" s="61"/>
      <c r="AD4240" s="9" t="s">
        <v>56</v>
      </c>
      <c r="AF4240" s="9" t="s">
        <v>13</v>
      </c>
      <c r="AH4240" s="9" t="s">
        <v>123</v>
      </c>
    </row>
    <row r="4241" spans="1:52" hidden="1">
      <c r="A4241" s="69" t="s">
        <v>12492</v>
      </c>
      <c r="B4241" s="70" t="s">
        <v>12493</v>
      </c>
      <c r="F4241" s="60">
        <v>2</v>
      </c>
      <c r="G4241" s="40">
        <v>2</v>
      </c>
      <c r="I4241" s="8"/>
      <c r="J4241" s="6"/>
      <c r="K4241" s="64"/>
      <c r="N4241" s="24"/>
      <c r="T4241" s="19" t="s">
        <v>12494</v>
      </c>
      <c r="AA4241" s="3" t="s">
        <v>3175</v>
      </c>
      <c r="AB4241" s="61"/>
      <c r="AD4241" s="9" t="s">
        <v>56</v>
      </c>
      <c r="AF4241" s="9" t="s">
        <v>13</v>
      </c>
      <c r="AH4241" s="9" t="s">
        <v>123</v>
      </c>
    </row>
    <row r="4242" spans="1:52" hidden="1">
      <c r="A4242" s="69" t="s">
        <v>12495</v>
      </c>
      <c r="B4242" s="70" t="s">
        <v>12496</v>
      </c>
      <c r="F4242" s="60">
        <v>23</v>
      </c>
      <c r="G4242" s="40">
        <v>23</v>
      </c>
      <c r="I4242" s="8"/>
      <c r="J4242" s="6"/>
      <c r="K4242" s="64"/>
      <c r="N4242" s="24"/>
      <c r="T4242" s="19" t="s">
        <v>12497</v>
      </c>
      <c r="AA4242" s="3" t="s">
        <v>1744</v>
      </c>
      <c r="AB4242" s="61"/>
      <c r="AD4242" s="9" t="s">
        <v>56</v>
      </c>
      <c r="AF4242" s="9" t="s">
        <v>26</v>
      </c>
      <c r="AH4242" s="9" t="s">
        <v>31</v>
      </c>
      <c r="AJ4242" s="9" t="s">
        <v>123</v>
      </c>
    </row>
    <row r="4243" spans="1:52" hidden="1">
      <c r="A4243" s="69" t="s">
        <v>12498</v>
      </c>
      <c r="B4243" s="70" t="s">
        <v>10808</v>
      </c>
      <c r="F4243" s="60">
        <v>1</v>
      </c>
      <c r="G4243" s="40">
        <v>1</v>
      </c>
      <c r="I4243" s="8"/>
      <c r="J4243" s="6"/>
      <c r="K4243" s="64"/>
      <c r="N4243" s="24"/>
      <c r="Q4243" s="8" t="s">
        <v>12499</v>
      </c>
      <c r="AA4243" s="3" t="s">
        <v>9136</v>
      </c>
      <c r="AB4243" s="61"/>
      <c r="AD4243" s="9" t="s">
        <v>126</v>
      </c>
      <c r="AF4243" s="9" t="s">
        <v>11</v>
      </c>
      <c r="AH4243" s="9" t="s">
        <v>16</v>
      </c>
      <c r="AJ4243" s="9" t="s">
        <v>2</v>
      </c>
      <c r="AL4243" s="9" t="s">
        <v>31</v>
      </c>
      <c r="AN4243" s="9" t="s">
        <v>106</v>
      </c>
      <c r="AP4243" s="9" t="s">
        <v>48</v>
      </c>
      <c r="AR4243" s="9" t="s">
        <v>104</v>
      </c>
      <c r="AT4243" s="9" t="s">
        <v>123</v>
      </c>
    </row>
    <row r="4244" spans="1:52" hidden="1">
      <c r="A4244" s="69" t="s">
        <v>12500</v>
      </c>
      <c r="B4244" s="70" t="s">
        <v>12501</v>
      </c>
      <c r="F4244" s="60">
        <v>1</v>
      </c>
      <c r="G4244" s="40">
        <v>1</v>
      </c>
      <c r="I4244" s="8"/>
      <c r="J4244" s="6"/>
      <c r="K4244" s="64"/>
      <c r="N4244" s="24"/>
      <c r="Q4244" s="8" t="s">
        <v>12502</v>
      </c>
      <c r="T4244" s="19" t="s">
        <v>12503</v>
      </c>
      <c r="AA4244" s="3" t="s">
        <v>2552</v>
      </c>
      <c r="AB4244" s="61"/>
      <c r="AD4244" s="9" t="s">
        <v>126</v>
      </c>
      <c r="AF4244" s="9" t="s">
        <v>17</v>
      </c>
      <c r="AH4244" s="9" t="s">
        <v>26</v>
      </c>
      <c r="AJ4244" s="9" t="s">
        <v>31</v>
      </c>
      <c r="AL4244" s="9" t="s">
        <v>24</v>
      </c>
      <c r="AN4244" s="9" t="s">
        <v>123</v>
      </c>
    </row>
    <row r="4245" spans="1:52" hidden="1">
      <c r="A4245" s="69" t="s">
        <v>12504</v>
      </c>
      <c r="B4245" s="70" t="s">
        <v>3568</v>
      </c>
      <c r="F4245" s="60">
        <v>2</v>
      </c>
      <c r="G4245" s="40">
        <v>2</v>
      </c>
      <c r="I4245" s="8"/>
      <c r="J4245" s="6"/>
      <c r="K4245" s="64"/>
      <c r="N4245" s="24"/>
      <c r="Q4245" s="8" t="s">
        <v>12505</v>
      </c>
      <c r="T4245" s="19" t="s">
        <v>12506</v>
      </c>
      <c r="AA4245" s="3" t="s">
        <v>2314</v>
      </c>
      <c r="AB4245" s="61"/>
      <c r="AD4245" s="9" t="s">
        <v>126</v>
      </c>
      <c r="AF4245" s="9" t="s">
        <v>11</v>
      </c>
      <c r="AH4245" s="9" t="s">
        <v>82</v>
      </c>
      <c r="AJ4245" s="9" t="s">
        <v>193</v>
      </c>
      <c r="AL4245" s="9" t="s">
        <v>16</v>
      </c>
      <c r="AN4245" s="9" t="s">
        <v>106</v>
      </c>
      <c r="AP4245" s="9" t="s">
        <v>24</v>
      </c>
      <c r="AR4245" s="9" t="s">
        <v>48</v>
      </c>
      <c r="AT4245" s="9" t="s">
        <v>13</v>
      </c>
      <c r="AV4245" s="9" t="s">
        <v>41</v>
      </c>
      <c r="AX4245" s="9" t="s">
        <v>123</v>
      </c>
    </row>
    <row r="4246" spans="1:52" hidden="1">
      <c r="A4246" s="69" t="s">
        <v>12507</v>
      </c>
      <c r="B4246" s="70" t="s">
        <v>3572</v>
      </c>
      <c r="F4246" s="60">
        <v>3</v>
      </c>
      <c r="G4246" s="40">
        <v>3</v>
      </c>
      <c r="I4246" s="8"/>
      <c r="J4246" s="6"/>
      <c r="K4246" s="64"/>
      <c r="N4246" s="24"/>
      <c r="Q4246" s="8" t="s">
        <v>3573</v>
      </c>
      <c r="T4246" s="19" t="s">
        <v>12508</v>
      </c>
      <c r="AA4246" s="3" t="s">
        <v>2314</v>
      </c>
      <c r="AB4246" s="61"/>
      <c r="AD4246" s="9" t="s">
        <v>126</v>
      </c>
      <c r="AF4246" s="9" t="s">
        <v>11</v>
      </c>
      <c r="AH4246" s="9" t="s">
        <v>82</v>
      </c>
      <c r="AJ4246" s="9" t="s">
        <v>35</v>
      </c>
      <c r="AL4246" s="9" t="s">
        <v>16</v>
      </c>
      <c r="AN4246" s="9" t="s">
        <v>40</v>
      </c>
      <c r="AP4246" s="9" t="s">
        <v>106</v>
      </c>
      <c r="AR4246" s="9" t="s">
        <v>24</v>
      </c>
      <c r="AT4246" s="9" t="s">
        <v>48</v>
      </c>
      <c r="AV4246" s="9" t="s">
        <v>13</v>
      </c>
      <c r="AX4246" s="9" t="s">
        <v>41</v>
      </c>
      <c r="AZ4246" s="9" t="s">
        <v>123</v>
      </c>
    </row>
    <row r="4247" spans="1:52" hidden="1">
      <c r="A4247" s="69" t="s">
        <v>12509</v>
      </c>
      <c r="B4247" s="70" t="s">
        <v>12510</v>
      </c>
      <c r="F4247" s="60">
        <v>22</v>
      </c>
      <c r="G4247" s="40">
        <v>22</v>
      </c>
      <c r="I4247" s="8"/>
      <c r="J4247" s="6"/>
      <c r="K4247" s="64"/>
      <c r="N4247" s="24"/>
      <c r="T4247" s="19" t="s">
        <v>12511</v>
      </c>
      <c r="AA4247" s="3" t="s">
        <v>1744</v>
      </c>
      <c r="AB4247" s="61"/>
      <c r="AD4247" s="9" t="s">
        <v>56</v>
      </c>
      <c r="AF4247" s="9" t="s">
        <v>26</v>
      </c>
      <c r="AH4247" s="9" t="s">
        <v>31</v>
      </c>
      <c r="AJ4247" s="9" t="s">
        <v>123</v>
      </c>
    </row>
    <row r="4248" spans="1:52" hidden="1">
      <c r="A4248" s="69" t="s">
        <v>12512</v>
      </c>
      <c r="B4248" s="70" t="s">
        <v>12513</v>
      </c>
      <c r="F4248" s="60">
        <v>60</v>
      </c>
      <c r="G4248" s="40">
        <v>60</v>
      </c>
      <c r="I4248" s="8"/>
      <c r="J4248" s="6"/>
      <c r="K4248" s="64"/>
      <c r="N4248" s="24"/>
      <c r="T4248" s="19" t="s">
        <v>12514</v>
      </c>
      <c r="AA4248" s="3" t="s">
        <v>1744</v>
      </c>
      <c r="AB4248" s="61"/>
      <c r="AD4248" s="9" t="s">
        <v>56</v>
      </c>
      <c r="AF4248" s="9" t="s">
        <v>82</v>
      </c>
      <c r="AH4248" s="9" t="s">
        <v>31</v>
      </c>
      <c r="AJ4248" s="9" t="s">
        <v>123</v>
      </c>
    </row>
    <row r="4249" spans="1:52" hidden="1">
      <c r="A4249" s="69" t="s">
        <v>12515</v>
      </c>
      <c r="B4249" s="70" t="s">
        <v>12516</v>
      </c>
      <c r="F4249" s="60">
        <v>19</v>
      </c>
      <c r="G4249" s="40">
        <v>19</v>
      </c>
      <c r="I4249" s="8"/>
      <c r="J4249" s="6"/>
      <c r="K4249" s="64"/>
      <c r="N4249" s="24"/>
      <c r="T4249" s="19" t="s">
        <v>12517</v>
      </c>
      <c r="AA4249" s="3" t="s">
        <v>1744</v>
      </c>
      <c r="AB4249" s="61"/>
      <c r="AD4249" s="9" t="s">
        <v>56</v>
      </c>
      <c r="AF4249" s="9" t="s">
        <v>26</v>
      </c>
      <c r="AH4249" s="9" t="s">
        <v>31</v>
      </c>
      <c r="AJ4249" s="9" t="s">
        <v>123</v>
      </c>
    </row>
    <row r="4250" spans="1:52" hidden="1">
      <c r="A4250" s="69" t="s">
        <v>12518</v>
      </c>
      <c r="B4250" s="70" t="s">
        <v>12519</v>
      </c>
      <c r="F4250" s="60">
        <v>24</v>
      </c>
      <c r="G4250" s="40">
        <v>24</v>
      </c>
      <c r="I4250" s="8"/>
      <c r="J4250" s="6"/>
      <c r="K4250" s="64"/>
      <c r="N4250" s="24"/>
      <c r="T4250" s="19" t="s">
        <v>12520</v>
      </c>
      <c r="AA4250" s="3" t="s">
        <v>1744</v>
      </c>
      <c r="AB4250" s="61"/>
      <c r="AD4250" s="9" t="s">
        <v>56</v>
      </c>
      <c r="AF4250" s="9" t="s">
        <v>26</v>
      </c>
      <c r="AH4250" s="9" t="s">
        <v>31</v>
      </c>
      <c r="AJ4250" s="9" t="s">
        <v>123</v>
      </c>
    </row>
    <row r="4251" spans="1:52" hidden="1">
      <c r="A4251" s="69" t="s">
        <v>12521</v>
      </c>
      <c r="B4251" s="70" t="s">
        <v>3171</v>
      </c>
      <c r="F4251" s="60">
        <v>50</v>
      </c>
      <c r="G4251" s="40">
        <v>50</v>
      </c>
      <c r="I4251" s="8"/>
      <c r="J4251" s="6"/>
      <c r="K4251" s="64"/>
      <c r="N4251" s="24"/>
      <c r="T4251" s="19" t="s">
        <v>12522</v>
      </c>
      <c r="AA4251" s="3" t="s">
        <v>222</v>
      </c>
      <c r="AB4251" s="61"/>
      <c r="AD4251" s="9" t="s">
        <v>56</v>
      </c>
      <c r="AF4251" s="9" t="s">
        <v>82</v>
      </c>
      <c r="AH4251" s="9" t="s">
        <v>31</v>
      </c>
      <c r="AJ4251" s="9" t="s">
        <v>123</v>
      </c>
    </row>
    <row r="4252" spans="1:52" hidden="1">
      <c r="A4252" s="69" t="s">
        <v>12523</v>
      </c>
      <c r="B4252" s="70" t="s">
        <v>3336</v>
      </c>
      <c r="F4252" s="60">
        <v>53</v>
      </c>
      <c r="G4252" s="40">
        <v>53</v>
      </c>
      <c r="I4252" s="8"/>
      <c r="J4252" s="6"/>
      <c r="K4252" s="64"/>
      <c r="N4252" s="24"/>
      <c r="T4252" s="19" t="s">
        <v>12524</v>
      </c>
      <c r="AA4252" s="3" t="s">
        <v>222</v>
      </c>
      <c r="AB4252" s="61"/>
      <c r="AD4252" s="9" t="s">
        <v>56</v>
      </c>
      <c r="AF4252" s="9" t="s">
        <v>82</v>
      </c>
      <c r="AH4252" s="9" t="s">
        <v>31</v>
      </c>
      <c r="AJ4252" s="9" t="s">
        <v>123</v>
      </c>
    </row>
    <row r="4253" spans="1:52" hidden="1">
      <c r="A4253" s="69" t="s">
        <v>12525</v>
      </c>
      <c r="B4253" s="70" t="s">
        <v>4304</v>
      </c>
      <c r="F4253" s="60">
        <v>100</v>
      </c>
      <c r="G4253" s="40">
        <v>100</v>
      </c>
      <c r="I4253" s="8"/>
      <c r="J4253" s="6"/>
      <c r="K4253" s="64"/>
      <c r="N4253" s="24"/>
      <c r="T4253" s="19" t="s">
        <v>12526</v>
      </c>
      <c r="AA4253" s="3" t="s">
        <v>222</v>
      </c>
      <c r="AB4253" s="61"/>
      <c r="AD4253" s="9" t="s">
        <v>56</v>
      </c>
      <c r="AF4253" s="9" t="s">
        <v>2</v>
      </c>
      <c r="AH4253" s="9" t="s">
        <v>31</v>
      </c>
      <c r="AJ4253" s="9" t="s">
        <v>123</v>
      </c>
    </row>
    <row r="4254" spans="1:52" hidden="1">
      <c r="A4254" s="69" t="s">
        <v>12527</v>
      </c>
      <c r="B4254" s="70" t="s">
        <v>11173</v>
      </c>
      <c r="F4254" s="60">
        <v>4</v>
      </c>
      <c r="G4254" s="40">
        <v>4</v>
      </c>
      <c r="I4254" s="8"/>
      <c r="J4254" s="6"/>
      <c r="K4254" s="64"/>
      <c r="N4254" s="24"/>
      <c r="T4254" s="19" t="s">
        <v>12528</v>
      </c>
      <c r="AA4254" s="3" t="s">
        <v>1970</v>
      </c>
      <c r="AB4254" s="61"/>
      <c r="AD4254" s="9" t="s">
        <v>56</v>
      </c>
      <c r="AF4254" s="9" t="s">
        <v>13</v>
      </c>
      <c r="AH4254" s="9" t="s">
        <v>123</v>
      </c>
    </row>
    <row r="4255" spans="1:52" hidden="1">
      <c r="A4255" s="69" t="s">
        <v>12529</v>
      </c>
      <c r="B4255" s="70" t="s">
        <v>11176</v>
      </c>
      <c r="F4255" s="60">
        <v>4</v>
      </c>
      <c r="G4255" s="40">
        <v>4</v>
      </c>
      <c r="I4255" s="8"/>
      <c r="J4255" s="6"/>
      <c r="K4255" s="64"/>
      <c r="N4255" s="24"/>
      <c r="T4255" s="19" t="s">
        <v>12530</v>
      </c>
      <c r="AA4255" s="3" t="s">
        <v>1970</v>
      </c>
      <c r="AB4255" s="61"/>
      <c r="AD4255" s="9" t="s">
        <v>56</v>
      </c>
      <c r="AF4255" s="9" t="s">
        <v>13</v>
      </c>
      <c r="AH4255" s="9" t="s">
        <v>123</v>
      </c>
    </row>
    <row r="4256" spans="1:52" hidden="1">
      <c r="A4256" s="69" t="s">
        <v>12531</v>
      </c>
      <c r="B4256" s="70" t="s">
        <v>11179</v>
      </c>
      <c r="F4256" s="60">
        <v>4</v>
      </c>
      <c r="G4256" s="40">
        <v>4</v>
      </c>
      <c r="I4256" s="8"/>
      <c r="J4256" s="6"/>
      <c r="K4256" s="64"/>
      <c r="N4256" s="24"/>
      <c r="T4256" s="19" t="s">
        <v>12532</v>
      </c>
      <c r="AA4256" s="3" t="s">
        <v>1970</v>
      </c>
      <c r="AB4256" s="61"/>
      <c r="AD4256" s="9" t="s">
        <v>56</v>
      </c>
      <c r="AF4256" s="9" t="s">
        <v>13</v>
      </c>
      <c r="AH4256" s="9" t="s">
        <v>123</v>
      </c>
    </row>
    <row r="4257" spans="1:56" hidden="1">
      <c r="A4257" s="69" t="s">
        <v>12533</v>
      </c>
      <c r="B4257" s="70" t="s">
        <v>11182</v>
      </c>
      <c r="F4257" s="60">
        <v>4</v>
      </c>
      <c r="G4257" s="40">
        <v>4</v>
      </c>
      <c r="I4257" s="8"/>
      <c r="J4257" s="6"/>
      <c r="K4257" s="64"/>
      <c r="N4257" s="24"/>
      <c r="T4257" s="19" t="s">
        <v>12534</v>
      </c>
      <c r="AA4257" s="3" t="s">
        <v>1970</v>
      </c>
      <c r="AB4257" s="61"/>
      <c r="AD4257" s="9" t="s">
        <v>56</v>
      </c>
      <c r="AF4257" s="9" t="s">
        <v>13</v>
      </c>
      <c r="AH4257" s="9" t="s">
        <v>123</v>
      </c>
    </row>
    <row r="4258" spans="1:56" hidden="1">
      <c r="A4258" s="69" t="s">
        <v>12535</v>
      </c>
      <c r="B4258" s="70" t="s">
        <v>11185</v>
      </c>
      <c r="F4258" s="60">
        <v>7</v>
      </c>
      <c r="G4258" s="40">
        <v>7</v>
      </c>
      <c r="I4258" s="8"/>
      <c r="J4258" s="6"/>
      <c r="K4258" s="64"/>
      <c r="N4258" s="24"/>
      <c r="T4258" s="19" t="s">
        <v>12536</v>
      </c>
      <c r="AA4258" s="3" t="s">
        <v>1970</v>
      </c>
      <c r="AB4258" s="61"/>
      <c r="AD4258" s="9" t="s">
        <v>56</v>
      </c>
      <c r="AF4258" s="9" t="s">
        <v>13</v>
      </c>
      <c r="AH4258" s="9" t="s">
        <v>123</v>
      </c>
    </row>
    <row r="4259" spans="1:56" hidden="1">
      <c r="A4259" s="69" t="s">
        <v>12537</v>
      </c>
      <c r="B4259" s="70" t="s">
        <v>11188</v>
      </c>
      <c r="F4259" s="60">
        <v>25</v>
      </c>
      <c r="G4259" s="40">
        <v>25</v>
      </c>
      <c r="I4259" s="8"/>
      <c r="J4259" s="6"/>
      <c r="K4259" s="64"/>
      <c r="N4259" s="24"/>
      <c r="T4259" s="19" t="s">
        <v>12538</v>
      </c>
      <c r="AA4259" s="3" t="s">
        <v>1970</v>
      </c>
      <c r="AB4259" s="61"/>
      <c r="AD4259" s="9" t="s">
        <v>56</v>
      </c>
      <c r="AF4259" s="9" t="s">
        <v>13</v>
      </c>
      <c r="AH4259" s="9" t="s">
        <v>123</v>
      </c>
    </row>
    <row r="4260" spans="1:56" hidden="1">
      <c r="A4260" s="69" t="s">
        <v>12539</v>
      </c>
      <c r="B4260" s="70" t="s">
        <v>11191</v>
      </c>
      <c r="F4260" s="60">
        <v>4</v>
      </c>
      <c r="G4260" s="40">
        <v>4</v>
      </c>
      <c r="I4260" s="8"/>
      <c r="J4260" s="6"/>
      <c r="K4260" s="64"/>
      <c r="N4260" s="24"/>
      <c r="T4260" s="19" t="s">
        <v>12540</v>
      </c>
      <c r="AA4260" s="3" t="s">
        <v>1970</v>
      </c>
      <c r="AB4260" s="61"/>
      <c r="AD4260" s="9" t="s">
        <v>56</v>
      </c>
      <c r="AF4260" s="9" t="s">
        <v>13</v>
      </c>
      <c r="AH4260" s="9" t="s">
        <v>123</v>
      </c>
    </row>
    <row r="4261" spans="1:56" hidden="1">
      <c r="A4261" s="69" t="s">
        <v>12541</v>
      </c>
      <c r="B4261" s="70" t="s">
        <v>213</v>
      </c>
      <c r="F4261" s="60">
        <v>30</v>
      </c>
      <c r="G4261" s="40">
        <v>0</v>
      </c>
      <c r="I4261" s="8"/>
      <c r="J4261" s="6"/>
      <c r="K4261" s="64"/>
      <c r="N4261" s="24"/>
      <c r="Q4261" s="8" t="s">
        <v>3725</v>
      </c>
      <c r="T4261" s="19" t="s">
        <v>12542</v>
      </c>
      <c r="AA4261" s="3" t="s">
        <v>1831</v>
      </c>
      <c r="AB4261" s="61"/>
      <c r="AD4261" s="9" t="s">
        <v>126</v>
      </c>
      <c r="AF4261" s="9" t="s">
        <v>11</v>
      </c>
      <c r="AH4261" s="9" t="s">
        <v>16</v>
      </c>
      <c r="AJ4261" s="9" t="s">
        <v>82</v>
      </c>
      <c r="AL4261" s="9" t="s">
        <v>31</v>
      </c>
      <c r="AN4261" s="9" t="s">
        <v>78</v>
      </c>
      <c r="AP4261" s="9" t="s">
        <v>48</v>
      </c>
      <c r="AR4261" s="9" t="s">
        <v>13</v>
      </c>
      <c r="AT4261" s="9" t="s">
        <v>123</v>
      </c>
    </row>
    <row r="4262" spans="1:56" hidden="1">
      <c r="A4262" s="69" t="s">
        <v>12543</v>
      </c>
      <c r="B4262" s="70" t="s">
        <v>1328</v>
      </c>
      <c r="F4262" s="60">
        <v>6</v>
      </c>
      <c r="G4262" s="40">
        <v>6</v>
      </c>
      <c r="I4262" s="8"/>
      <c r="J4262" s="6"/>
      <c r="K4262" s="64"/>
      <c r="N4262" s="24"/>
      <c r="Q4262" s="8" t="s">
        <v>9462</v>
      </c>
      <c r="T4262" s="19" t="s">
        <v>12544</v>
      </c>
      <c r="AA4262" s="3" t="s">
        <v>2408</v>
      </c>
      <c r="AB4262" s="61"/>
      <c r="AD4262" s="9" t="s">
        <v>126</v>
      </c>
      <c r="AF4262" s="9" t="s">
        <v>11</v>
      </c>
      <c r="AH4262" s="9" t="s">
        <v>26</v>
      </c>
      <c r="AJ4262" s="9" t="s">
        <v>21</v>
      </c>
      <c r="AL4262" s="9" t="s">
        <v>39</v>
      </c>
      <c r="AN4262" s="9" t="s">
        <v>176</v>
      </c>
      <c r="AP4262" s="9" t="s">
        <v>57</v>
      </c>
      <c r="AR4262" s="9" t="s">
        <v>288</v>
      </c>
      <c r="AT4262" s="9" t="s">
        <v>7</v>
      </c>
      <c r="AV4262" s="9" t="s">
        <v>71</v>
      </c>
      <c r="AX4262" s="9" t="s">
        <v>6</v>
      </c>
      <c r="AZ4262" s="9" t="s">
        <v>41</v>
      </c>
      <c r="BB4262" s="9" t="s">
        <v>92</v>
      </c>
      <c r="BD4262" s="9" t="s">
        <v>123</v>
      </c>
    </row>
    <row r="4263" spans="1:56" hidden="1">
      <c r="A4263" s="69" t="s">
        <v>12545</v>
      </c>
      <c r="B4263" s="70" t="s">
        <v>8891</v>
      </c>
      <c r="F4263" s="60">
        <v>10</v>
      </c>
      <c r="G4263" s="40">
        <v>10</v>
      </c>
      <c r="I4263" s="8"/>
      <c r="J4263" s="6"/>
      <c r="K4263" s="64"/>
      <c r="N4263" s="24"/>
      <c r="Q4263" s="8" t="s">
        <v>8892</v>
      </c>
      <c r="T4263" s="19" t="s">
        <v>12546</v>
      </c>
      <c r="AA4263" s="3" t="s">
        <v>1856</v>
      </c>
      <c r="AB4263" s="61"/>
      <c r="AD4263" s="9" t="s">
        <v>56</v>
      </c>
      <c r="AF4263" s="9" t="s">
        <v>82</v>
      </c>
      <c r="AH4263" s="9" t="s">
        <v>31</v>
      </c>
      <c r="AJ4263" s="9" t="s">
        <v>106</v>
      </c>
      <c r="AL4263" s="9" t="s">
        <v>50</v>
      </c>
      <c r="AN4263" s="9" t="s">
        <v>13</v>
      </c>
      <c r="AP4263" s="9" t="s">
        <v>123</v>
      </c>
    </row>
    <row r="4264" spans="1:56" hidden="1">
      <c r="A4264" s="69" t="s">
        <v>12547</v>
      </c>
      <c r="B4264" s="70" t="s">
        <v>12548</v>
      </c>
      <c r="F4264" s="60">
        <v>10</v>
      </c>
      <c r="G4264" s="40">
        <v>10</v>
      </c>
      <c r="I4264" s="8"/>
      <c r="J4264" s="6"/>
      <c r="K4264" s="64"/>
      <c r="N4264" s="24"/>
      <c r="T4264" s="19" t="s">
        <v>12549</v>
      </c>
      <c r="AA4264" s="3" t="s">
        <v>1856</v>
      </c>
      <c r="AB4264" s="61"/>
      <c r="AD4264" s="9" t="s">
        <v>56</v>
      </c>
      <c r="AF4264" s="9" t="s">
        <v>82</v>
      </c>
      <c r="AH4264" s="9" t="s">
        <v>31</v>
      </c>
      <c r="AJ4264" s="9" t="s">
        <v>106</v>
      </c>
      <c r="AL4264" s="9" t="s">
        <v>50</v>
      </c>
      <c r="AN4264" s="9" t="s">
        <v>13</v>
      </c>
      <c r="AP4264" s="9" t="s">
        <v>123</v>
      </c>
    </row>
    <row r="4265" spans="1:56" hidden="1">
      <c r="A4265" s="69" t="s">
        <v>12550</v>
      </c>
      <c r="B4265" s="70" t="s">
        <v>12551</v>
      </c>
      <c r="F4265" s="60">
        <v>1</v>
      </c>
      <c r="G4265" s="40">
        <v>1</v>
      </c>
      <c r="I4265" s="8"/>
      <c r="J4265" s="6"/>
      <c r="K4265" s="64"/>
      <c r="N4265" s="24"/>
      <c r="Q4265" s="8" t="s">
        <v>12552</v>
      </c>
      <c r="AA4265" s="3" t="s">
        <v>2963</v>
      </c>
      <c r="AB4265" s="61"/>
      <c r="AD4265" s="9" t="s">
        <v>126</v>
      </c>
      <c r="AF4265" s="9" t="s">
        <v>11</v>
      </c>
      <c r="AH4265" s="9" t="s">
        <v>16</v>
      </c>
      <c r="AJ4265" s="9" t="s">
        <v>7</v>
      </c>
      <c r="AL4265" s="9" t="s">
        <v>41</v>
      </c>
    </row>
    <row r="4266" spans="1:56" hidden="1">
      <c r="A4266" s="69" t="s">
        <v>12553</v>
      </c>
      <c r="B4266" s="70" t="s">
        <v>12554</v>
      </c>
      <c r="F4266" s="60">
        <v>1</v>
      </c>
      <c r="G4266" s="40">
        <v>1</v>
      </c>
      <c r="I4266" s="8"/>
      <c r="J4266" s="6"/>
      <c r="K4266" s="64"/>
      <c r="N4266" s="24"/>
      <c r="Q4266" s="8" t="s">
        <v>12555</v>
      </c>
      <c r="AA4266" s="3" t="s">
        <v>2963</v>
      </c>
      <c r="AB4266" s="61"/>
      <c r="AD4266" s="9" t="s">
        <v>126</v>
      </c>
      <c r="AF4266" s="9" t="s">
        <v>11</v>
      </c>
      <c r="AH4266" s="9" t="s">
        <v>25</v>
      </c>
      <c r="AJ4266" s="9" t="s">
        <v>41</v>
      </c>
    </row>
    <row r="4267" spans="1:56" hidden="1">
      <c r="A4267" s="69" t="s">
        <v>12556</v>
      </c>
      <c r="B4267" s="70" t="s">
        <v>12557</v>
      </c>
      <c r="F4267" s="60">
        <v>10</v>
      </c>
      <c r="G4267" s="40">
        <v>10</v>
      </c>
      <c r="I4267" s="8"/>
      <c r="J4267" s="6"/>
      <c r="K4267" s="64"/>
      <c r="N4267" s="24"/>
      <c r="T4267" s="19" t="s">
        <v>12558</v>
      </c>
      <c r="AA4267" s="3" t="s">
        <v>1831</v>
      </c>
      <c r="AB4267" s="61"/>
      <c r="AD4267" s="9" t="s">
        <v>56</v>
      </c>
      <c r="AF4267" s="9" t="s">
        <v>13</v>
      </c>
      <c r="AH4267" s="9" t="s">
        <v>123</v>
      </c>
    </row>
    <row r="4268" spans="1:56" hidden="1">
      <c r="A4268" s="69" t="s">
        <v>12559</v>
      </c>
      <c r="B4268" s="70" t="s">
        <v>12560</v>
      </c>
      <c r="F4268" s="60">
        <v>20</v>
      </c>
      <c r="G4268" s="40">
        <v>20</v>
      </c>
      <c r="I4268" s="8"/>
      <c r="J4268" s="6"/>
      <c r="K4268" s="64"/>
      <c r="N4268" s="24"/>
      <c r="T4268" s="19" t="s">
        <v>12561</v>
      </c>
      <c r="AA4268" s="3" t="s">
        <v>1831</v>
      </c>
      <c r="AB4268" s="61"/>
      <c r="AD4268" s="9" t="s">
        <v>56</v>
      </c>
      <c r="AF4268" s="9" t="s">
        <v>2</v>
      </c>
      <c r="AH4268" s="9" t="s">
        <v>123</v>
      </c>
    </row>
    <row r="4269" spans="1:56" hidden="1">
      <c r="A4269" s="69" t="s">
        <v>12562</v>
      </c>
      <c r="B4269" s="70" t="s">
        <v>505</v>
      </c>
      <c r="F4269" s="60">
        <v>10</v>
      </c>
      <c r="G4269" s="40">
        <v>10</v>
      </c>
      <c r="I4269" s="8"/>
      <c r="J4269" s="6"/>
      <c r="K4269" s="64"/>
      <c r="N4269" s="24"/>
      <c r="Q4269" s="8" t="s">
        <v>4214</v>
      </c>
      <c r="T4269" s="19" t="s">
        <v>12563</v>
      </c>
      <c r="AA4269" s="3" t="s">
        <v>1831</v>
      </c>
      <c r="AB4269" s="61"/>
      <c r="AD4269" s="9" t="s">
        <v>126</v>
      </c>
      <c r="AF4269" s="9" t="s">
        <v>17</v>
      </c>
      <c r="AH4269" s="9" t="s">
        <v>2</v>
      </c>
      <c r="AJ4269" s="9" t="s">
        <v>123</v>
      </c>
    </row>
    <row r="4270" spans="1:56" hidden="1">
      <c r="A4270" s="69" t="s">
        <v>12564</v>
      </c>
      <c r="B4270" s="70" t="s">
        <v>11572</v>
      </c>
      <c r="F4270" s="60">
        <v>29</v>
      </c>
      <c r="G4270" s="40">
        <v>29</v>
      </c>
      <c r="I4270" s="8"/>
      <c r="J4270" s="6"/>
      <c r="K4270" s="64"/>
      <c r="N4270" s="24"/>
      <c r="T4270" s="19" t="s">
        <v>12565</v>
      </c>
      <c r="AA4270" s="3" t="s">
        <v>7040</v>
      </c>
      <c r="AB4270" s="61"/>
      <c r="AD4270" s="9" t="s">
        <v>56</v>
      </c>
      <c r="AF4270" s="9" t="s">
        <v>44</v>
      </c>
      <c r="AH4270" s="9" t="s">
        <v>123</v>
      </c>
    </row>
    <row r="4271" spans="1:56" hidden="1">
      <c r="A4271" s="69" t="s">
        <v>12566</v>
      </c>
      <c r="B4271" s="70" t="s">
        <v>9643</v>
      </c>
      <c r="F4271" s="60">
        <v>40</v>
      </c>
      <c r="G4271" s="40">
        <v>40</v>
      </c>
      <c r="I4271" s="8"/>
      <c r="J4271" s="6"/>
      <c r="K4271" s="64"/>
      <c r="N4271" s="24"/>
      <c r="T4271" s="19" t="s">
        <v>12567</v>
      </c>
      <c r="AA4271" s="3" t="s">
        <v>1628</v>
      </c>
      <c r="AB4271" s="61"/>
      <c r="AD4271" s="9" t="s">
        <v>56</v>
      </c>
      <c r="AF4271" s="9" t="s">
        <v>13</v>
      </c>
      <c r="AH4271" s="9" t="s">
        <v>123</v>
      </c>
    </row>
    <row r="4272" spans="1:56" hidden="1">
      <c r="A4272" s="69" t="s">
        <v>12568</v>
      </c>
      <c r="B4272" s="70" t="s">
        <v>3226</v>
      </c>
      <c r="F4272" s="60">
        <v>40</v>
      </c>
      <c r="G4272" s="40">
        <v>40</v>
      </c>
      <c r="I4272" s="8"/>
      <c r="J4272" s="6"/>
      <c r="K4272" s="64"/>
      <c r="N4272" s="24"/>
      <c r="T4272" s="19" t="s">
        <v>12569</v>
      </c>
      <c r="AA4272" s="3" t="s">
        <v>1628</v>
      </c>
      <c r="AB4272" s="61"/>
      <c r="AD4272" s="9" t="s">
        <v>56</v>
      </c>
      <c r="AF4272" s="9" t="s">
        <v>13</v>
      </c>
      <c r="AH4272" s="9" t="s">
        <v>123</v>
      </c>
    </row>
    <row r="4273" spans="1:54" hidden="1">
      <c r="A4273" s="69" t="s">
        <v>12570</v>
      </c>
      <c r="B4273" s="70" t="s">
        <v>12571</v>
      </c>
      <c r="F4273" s="60">
        <v>5</v>
      </c>
      <c r="G4273" s="40">
        <v>5</v>
      </c>
      <c r="I4273" s="8"/>
      <c r="J4273" s="6"/>
      <c r="K4273" s="64"/>
      <c r="N4273" s="24"/>
      <c r="Q4273" s="8" t="s">
        <v>12572</v>
      </c>
      <c r="T4273" s="19" t="s">
        <v>12573</v>
      </c>
      <c r="AA4273" s="3" t="s">
        <v>1831</v>
      </c>
      <c r="AB4273" s="61"/>
      <c r="AD4273" s="9" t="s">
        <v>126</v>
      </c>
      <c r="AF4273" s="9" t="s">
        <v>19</v>
      </c>
      <c r="AH4273" s="9" t="s">
        <v>11</v>
      </c>
      <c r="AJ4273" s="9" t="s">
        <v>2</v>
      </c>
      <c r="AL4273" s="9" t="s">
        <v>16</v>
      </c>
      <c r="AN4273" s="9" t="s">
        <v>0</v>
      </c>
      <c r="AP4273" s="9" t="s">
        <v>51</v>
      </c>
      <c r="AR4273" s="9" t="s">
        <v>7</v>
      </c>
      <c r="AT4273" s="9" t="s">
        <v>123</v>
      </c>
    </row>
    <row r="4274" spans="1:54" hidden="1">
      <c r="A4274" s="69" t="s">
        <v>12574</v>
      </c>
      <c r="B4274" s="70" t="s">
        <v>12575</v>
      </c>
      <c r="F4274" s="60">
        <v>200</v>
      </c>
      <c r="G4274" s="40">
        <v>200</v>
      </c>
      <c r="I4274" s="8"/>
      <c r="J4274" s="6"/>
      <c r="K4274" s="64"/>
      <c r="N4274" s="24"/>
      <c r="Q4274" s="8" t="s">
        <v>12576</v>
      </c>
      <c r="T4274" s="19" t="s">
        <v>12577</v>
      </c>
      <c r="AA4274" s="3" t="s">
        <v>1831</v>
      </c>
      <c r="AB4274" s="61"/>
      <c r="AD4274" s="9" t="s">
        <v>126</v>
      </c>
      <c r="AF4274" s="9" t="s">
        <v>11</v>
      </c>
      <c r="AH4274" s="9" t="s">
        <v>63</v>
      </c>
      <c r="AJ4274" s="9" t="s">
        <v>67</v>
      </c>
      <c r="AL4274" s="9" t="s">
        <v>40</v>
      </c>
      <c r="AN4274" s="9" t="s">
        <v>39</v>
      </c>
      <c r="AP4274" s="9" t="s">
        <v>57</v>
      </c>
      <c r="AR4274" s="9" t="s">
        <v>6</v>
      </c>
      <c r="AT4274" s="9" t="s">
        <v>7</v>
      </c>
      <c r="AV4274" s="9" t="s">
        <v>1527</v>
      </c>
      <c r="AX4274" s="9" t="s">
        <v>66</v>
      </c>
      <c r="AZ4274" s="9" t="s">
        <v>71</v>
      </c>
      <c r="BB4274" s="9" t="s">
        <v>123</v>
      </c>
    </row>
    <row r="4275" spans="1:54" hidden="1">
      <c r="A4275" s="69" t="s">
        <v>12578</v>
      </c>
      <c r="B4275" s="70" t="s">
        <v>7483</v>
      </c>
      <c r="F4275" s="60">
        <v>100</v>
      </c>
      <c r="G4275" s="40">
        <v>0</v>
      </c>
      <c r="I4275" s="8"/>
      <c r="J4275" s="6"/>
      <c r="K4275" s="64"/>
      <c r="N4275" s="24"/>
      <c r="Q4275" s="8" t="s">
        <v>7484</v>
      </c>
      <c r="T4275" s="19" t="s">
        <v>12579</v>
      </c>
      <c r="AA4275" s="3" t="s">
        <v>1825</v>
      </c>
      <c r="AB4275" s="61"/>
      <c r="AD4275" s="9" t="s">
        <v>126</v>
      </c>
      <c r="AF4275" s="9" t="s">
        <v>11</v>
      </c>
      <c r="AH4275" s="9" t="s">
        <v>16</v>
      </c>
      <c r="AJ4275" s="9" t="s">
        <v>2</v>
      </c>
      <c r="AL4275" s="9" t="s">
        <v>31</v>
      </c>
      <c r="AN4275" s="9" t="s">
        <v>106</v>
      </c>
      <c r="AP4275" s="9" t="s">
        <v>48</v>
      </c>
      <c r="AR4275" s="9" t="s">
        <v>13</v>
      </c>
      <c r="AT4275" s="9" t="s">
        <v>123</v>
      </c>
    </row>
    <row r="4276" spans="1:54" hidden="1">
      <c r="A4276" s="69" t="s">
        <v>12580</v>
      </c>
      <c r="B4276" s="70" t="s">
        <v>12581</v>
      </c>
      <c r="F4276" s="60">
        <v>2</v>
      </c>
      <c r="G4276" s="40">
        <v>2</v>
      </c>
      <c r="I4276" s="8"/>
      <c r="J4276" s="6"/>
      <c r="K4276" s="64"/>
      <c r="N4276" s="24"/>
      <c r="Q4276" s="8" t="s">
        <v>6130</v>
      </c>
      <c r="T4276" s="19" t="s">
        <v>12582</v>
      </c>
      <c r="AA4276" s="3" t="s">
        <v>6131</v>
      </c>
      <c r="AB4276" s="61"/>
      <c r="AD4276" s="9" t="s">
        <v>126</v>
      </c>
      <c r="AF4276" s="9" t="s">
        <v>11</v>
      </c>
      <c r="AH4276" s="9" t="s">
        <v>242</v>
      </c>
      <c r="AJ4276" s="9" t="s">
        <v>7</v>
      </c>
      <c r="AL4276" s="9" t="s">
        <v>48</v>
      </c>
      <c r="AN4276" s="9" t="s">
        <v>41</v>
      </c>
      <c r="AP4276" s="9" t="s">
        <v>123</v>
      </c>
    </row>
    <row r="4277" spans="1:54" hidden="1">
      <c r="A4277" s="69" t="s">
        <v>12583</v>
      </c>
      <c r="B4277" s="70" t="s">
        <v>12584</v>
      </c>
      <c r="F4277" s="60">
        <v>2</v>
      </c>
      <c r="G4277" s="40">
        <v>2</v>
      </c>
      <c r="I4277" s="8"/>
      <c r="J4277" s="6"/>
      <c r="K4277" s="64"/>
      <c r="N4277" s="24"/>
      <c r="Q4277" s="8" t="s">
        <v>6130</v>
      </c>
      <c r="T4277" s="19" t="s">
        <v>12585</v>
      </c>
      <c r="AA4277" s="3" t="s">
        <v>6131</v>
      </c>
      <c r="AB4277" s="61"/>
      <c r="AD4277" s="9" t="s">
        <v>126</v>
      </c>
      <c r="AF4277" s="9" t="s">
        <v>11</v>
      </c>
      <c r="AH4277" s="9" t="s">
        <v>242</v>
      </c>
      <c r="AJ4277" s="9" t="s">
        <v>7</v>
      </c>
      <c r="AL4277" s="9" t="s">
        <v>48</v>
      </c>
      <c r="AN4277" s="9" t="s">
        <v>41</v>
      </c>
      <c r="AP4277" s="9" t="s">
        <v>123</v>
      </c>
    </row>
    <row r="4278" spans="1:54" hidden="1">
      <c r="A4278" s="69" t="s">
        <v>12589</v>
      </c>
      <c r="B4278" s="70" t="s">
        <v>331</v>
      </c>
      <c r="F4278" s="60">
        <v>105</v>
      </c>
      <c r="G4278" s="40">
        <v>105</v>
      </c>
      <c r="I4278" s="8"/>
      <c r="J4278" s="6"/>
      <c r="K4278" s="64"/>
      <c r="N4278" s="24"/>
      <c r="T4278" s="19" t="s">
        <v>12591</v>
      </c>
      <c r="AA4278" s="3" t="s">
        <v>12590</v>
      </c>
      <c r="AB4278" s="61"/>
      <c r="AD4278" s="9" t="s">
        <v>56</v>
      </c>
      <c r="AF4278" s="9" t="s">
        <v>82</v>
      </c>
      <c r="AH4278" s="9" t="s">
        <v>31</v>
      </c>
      <c r="AJ4278" s="9" t="s">
        <v>123</v>
      </c>
    </row>
    <row r="4279" spans="1:54" hidden="1">
      <c r="A4279" s="69" t="s">
        <v>12592</v>
      </c>
      <c r="B4279" s="70" t="s">
        <v>10382</v>
      </c>
      <c r="F4279" s="60">
        <v>241</v>
      </c>
      <c r="G4279" s="40">
        <v>241</v>
      </c>
      <c r="I4279" s="8"/>
      <c r="J4279" s="6"/>
      <c r="K4279" s="64"/>
      <c r="N4279" s="24"/>
      <c r="T4279" s="19" t="s">
        <v>12594</v>
      </c>
      <c r="AA4279" s="3" t="s">
        <v>12593</v>
      </c>
      <c r="AB4279" s="61"/>
      <c r="AD4279" s="9" t="s">
        <v>56</v>
      </c>
      <c r="AF4279" s="9" t="s">
        <v>2</v>
      </c>
      <c r="AH4279" s="9" t="s">
        <v>31</v>
      </c>
      <c r="AJ4279" s="9" t="s">
        <v>123</v>
      </c>
    </row>
    <row r="4280" spans="1:54" hidden="1">
      <c r="A4280" s="69" t="s">
        <v>12595</v>
      </c>
      <c r="B4280" s="70" t="s">
        <v>12596</v>
      </c>
      <c r="F4280" s="60">
        <v>10</v>
      </c>
      <c r="G4280" s="40">
        <v>10</v>
      </c>
      <c r="I4280" s="8"/>
      <c r="J4280" s="6"/>
      <c r="K4280" s="64"/>
      <c r="N4280" s="24"/>
      <c r="T4280" s="19" t="s">
        <v>12598</v>
      </c>
      <c r="AA4280" s="3" t="s">
        <v>12597</v>
      </c>
      <c r="AB4280" s="61"/>
      <c r="AD4280" s="9" t="s">
        <v>56</v>
      </c>
      <c r="AF4280" s="9" t="s">
        <v>82</v>
      </c>
      <c r="AH4280" s="9" t="s">
        <v>31</v>
      </c>
      <c r="AJ4280" s="9" t="s">
        <v>123</v>
      </c>
    </row>
    <row r="4281" spans="1:54" hidden="1">
      <c r="A4281" s="69" t="s">
        <v>12599</v>
      </c>
      <c r="B4281" s="70" t="s">
        <v>12600</v>
      </c>
      <c r="F4281" s="60">
        <v>200</v>
      </c>
      <c r="G4281" s="40">
        <v>200</v>
      </c>
      <c r="I4281" s="8"/>
      <c r="J4281" s="6"/>
      <c r="K4281" s="64"/>
      <c r="N4281" s="24"/>
      <c r="Q4281" s="8" t="s">
        <v>12587</v>
      </c>
      <c r="T4281" s="19" t="s">
        <v>12602</v>
      </c>
      <c r="AA4281" s="3" t="s">
        <v>12601</v>
      </c>
      <c r="AB4281" s="61"/>
      <c r="AD4281" s="9" t="s">
        <v>126</v>
      </c>
      <c r="AF4281" s="9" t="s">
        <v>11</v>
      </c>
      <c r="AH4281" s="9" t="s">
        <v>9</v>
      </c>
      <c r="AJ4281" s="9" t="s">
        <v>2</v>
      </c>
      <c r="AL4281" s="9" t="s">
        <v>1503</v>
      </c>
      <c r="AN4281" s="9" t="s">
        <v>123</v>
      </c>
    </row>
    <row r="4282" spans="1:54" hidden="1">
      <c r="A4282" s="69" t="s">
        <v>12603</v>
      </c>
      <c r="B4282" s="70" t="s">
        <v>12604</v>
      </c>
      <c r="F4282" s="60">
        <v>100</v>
      </c>
      <c r="G4282" s="40">
        <v>100</v>
      </c>
      <c r="I4282" s="8"/>
      <c r="J4282" s="6"/>
      <c r="K4282" s="64"/>
      <c r="N4282" s="24"/>
      <c r="Q4282" s="8" t="s">
        <v>12588</v>
      </c>
      <c r="T4282" s="19" t="s">
        <v>12606</v>
      </c>
      <c r="AA4282" s="3" t="s">
        <v>12605</v>
      </c>
      <c r="AB4282" s="61"/>
      <c r="AD4282" s="9" t="s">
        <v>126</v>
      </c>
      <c r="AF4282" s="9" t="s">
        <v>11</v>
      </c>
      <c r="AH4282" s="9" t="s">
        <v>9</v>
      </c>
      <c r="AJ4282" s="9" t="s">
        <v>2</v>
      </c>
      <c r="AL4282" s="9" t="s">
        <v>1503</v>
      </c>
      <c r="AN4282" s="9" t="s">
        <v>123</v>
      </c>
    </row>
    <row r="4283" spans="1:54" hidden="1">
      <c r="A4283" s="69" t="s">
        <v>12607</v>
      </c>
      <c r="B4283" s="70" t="s">
        <v>12294</v>
      </c>
      <c r="F4283" s="60">
        <v>10</v>
      </c>
      <c r="G4283" s="40">
        <v>10</v>
      </c>
      <c r="I4283" s="8"/>
      <c r="J4283" s="6"/>
      <c r="K4283" s="64"/>
      <c r="N4283" s="24"/>
      <c r="Q4283" s="8" t="s">
        <v>12608</v>
      </c>
      <c r="AA4283" s="3" t="s">
        <v>12609</v>
      </c>
      <c r="AB4283" s="61"/>
      <c r="AD4283" s="9" t="s">
        <v>126</v>
      </c>
      <c r="AF4283" s="9" t="s">
        <v>17</v>
      </c>
      <c r="AH4283" s="9" t="s">
        <v>16</v>
      </c>
      <c r="AJ4283" s="9" t="s">
        <v>123</v>
      </c>
    </row>
    <row r="4284" spans="1:54" hidden="1">
      <c r="A4284" s="69" t="s">
        <v>12610</v>
      </c>
      <c r="B4284" s="70" t="s">
        <v>12611</v>
      </c>
      <c r="F4284" s="60">
        <v>12</v>
      </c>
      <c r="G4284" s="40">
        <v>12</v>
      </c>
      <c r="I4284" s="8"/>
      <c r="J4284" s="6"/>
      <c r="K4284" s="64"/>
      <c r="N4284" s="24"/>
      <c r="T4284" s="19" t="s">
        <v>12613</v>
      </c>
      <c r="AA4284" s="3" t="s">
        <v>12612</v>
      </c>
      <c r="AB4284" s="61"/>
      <c r="AD4284" s="9" t="s">
        <v>56</v>
      </c>
      <c r="AF4284" s="9" t="s">
        <v>13</v>
      </c>
      <c r="AH4284" s="9" t="s">
        <v>123</v>
      </c>
    </row>
    <row r="4285" spans="1:54" hidden="1">
      <c r="A4285" s="69" t="s">
        <v>12614</v>
      </c>
      <c r="B4285" s="70" t="s">
        <v>12615</v>
      </c>
      <c r="F4285" s="60">
        <v>14</v>
      </c>
      <c r="G4285" s="40">
        <v>14</v>
      </c>
      <c r="I4285" s="8"/>
      <c r="J4285" s="6"/>
      <c r="K4285" s="64"/>
      <c r="N4285" s="24"/>
      <c r="T4285" s="19" t="s">
        <v>12617</v>
      </c>
      <c r="AA4285" s="3" t="s">
        <v>12616</v>
      </c>
      <c r="AB4285" s="61"/>
      <c r="AD4285" s="9" t="s">
        <v>56</v>
      </c>
      <c r="AF4285" s="9" t="s">
        <v>13</v>
      </c>
      <c r="AH4285" s="9" t="s">
        <v>123</v>
      </c>
    </row>
    <row r="4286" spans="1:54" hidden="1">
      <c r="A4286" s="69" t="s">
        <v>12618</v>
      </c>
      <c r="B4286" s="70" t="s">
        <v>12619</v>
      </c>
      <c r="F4286" s="60">
        <v>49</v>
      </c>
      <c r="G4286" s="40">
        <v>49</v>
      </c>
      <c r="I4286" s="8"/>
      <c r="J4286" s="6"/>
      <c r="K4286" s="64"/>
      <c r="N4286" s="24"/>
      <c r="T4286" s="19" t="s">
        <v>12621</v>
      </c>
      <c r="AA4286" s="3" t="s">
        <v>12620</v>
      </c>
      <c r="AB4286" s="61"/>
      <c r="AD4286" s="9" t="s">
        <v>56</v>
      </c>
      <c r="AF4286" s="9" t="s">
        <v>13</v>
      </c>
      <c r="AH4286" s="9" t="s">
        <v>123</v>
      </c>
    </row>
    <row r="4287" spans="1:54" hidden="1">
      <c r="A4287" s="69" t="s">
        <v>12622</v>
      </c>
      <c r="B4287" s="70" t="s">
        <v>12623</v>
      </c>
      <c r="F4287" s="60">
        <v>20</v>
      </c>
      <c r="G4287" s="40">
        <v>20</v>
      </c>
      <c r="I4287" s="8"/>
      <c r="J4287" s="6"/>
      <c r="K4287" s="64"/>
      <c r="N4287" s="24"/>
      <c r="T4287" s="19" t="s">
        <v>12625</v>
      </c>
      <c r="AA4287" s="3" t="s">
        <v>12624</v>
      </c>
      <c r="AB4287" s="61"/>
      <c r="AD4287" s="9" t="s">
        <v>56</v>
      </c>
      <c r="AF4287" s="9" t="s">
        <v>61</v>
      </c>
      <c r="AH4287" s="9" t="s">
        <v>123</v>
      </c>
    </row>
    <row r="4288" spans="1:54" hidden="1">
      <c r="A4288" s="69" t="s">
        <v>12626</v>
      </c>
      <c r="B4288" s="70" t="s">
        <v>12627</v>
      </c>
      <c r="F4288" s="60">
        <v>50</v>
      </c>
      <c r="G4288" s="40">
        <v>50</v>
      </c>
      <c r="I4288" s="8"/>
      <c r="J4288" s="6"/>
      <c r="K4288" s="64"/>
      <c r="N4288" s="24"/>
      <c r="T4288" s="19" t="s">
        <v>12629</v>
      </c>
      <c r="AA4288" s="3" t="s">
        <v>12628</v>
      </c>
      <c r="AB4288" s="61"/>
      <c r="AD4288" s="9" t="s">
        <v>56</v>
      </c>
      <c r="AF4288" s="9" t="s">
        <v>13</v>
      </c>
      <c r="AH4288" s="9" t="s">
        <v>123</v>
      </c>
    </row>
    <row r="4289" spans="1:50" hidden="1">
      <c r="A4289" s="69" t="s">
        <v>12630</v>
      </c>
      <c r="B4289" s="70" t="s">
        <v>12631</v>
      </c>
      <c r="F4289" s="60">
        <v>17</v>
      </c>
      <c r="G4289" s="40">
        <v>17</v>
      </c>
      <c r="I4289" s="8"/>
      <c r="J4289" s="6"/>
      <c r="K4289" s="64"/>
      <c r="N4289" s="24"/>
      <c r="T4289" s="19" t="s">
        <v>12633</v>
      </c>
      <c r="AA4289" s="3" t="s">
        <v>12632</v>
      </c>
      <c r="AB4289" s="61"/>
      <c r="AD4289" s="9" t="s">
        <v>56</v>
      </c>
      <c r="AF4289" s="9" t="s">
        <v>13</v>
      </c>
      <c r="AH4289" s="9" t="s">
        <v>123</v>
      </c>
    </row>
    <row r="4290" spans="1:50" hidden="1">
      <c r="A4290" s="69" t="s">
        <v>12634</v>
      </c>
      <c r="B4290" s="70" t="s">
        <v>10486</v>
      </c>
      <c r="F4290" s="60">
        <v>1</v>
      </c>
      <c r="G4290" s="40">
        <v>1</v>
      </c>
      <c r="I4290" s="8"/>
      <c r="J4290" s="6"/>
      <c r="K4290" s="64"/>
      <c r="N4290" s="24"/>
      <c r="Q4290" s="8" t="s">
        <v>10487</v>
      </c>
      <c r="AA4290" s="3" t="s">
        <v>12635</v>
      </c>
      <c r="AB4290" s="61"/>
      <c r="AD4290" s="9" t="s">
        <v>126</v>
      </c>
      <c r="AF4290" s="9" t="s">
        <v>11</v>
      </c>
    </row>
    <row r="4291" spans="1:50" hidden="1">
      <c r="A4291" s="69" t="s">
        <v>12636</v>
      </c>
      <c r="B4291" s="70" t="s">
        <v>12637</v>
      </c>
      <c r="F4291" s="60">
        <v>6</v>
      </c>
      <c r="G4291" s="40">
        <v>6</v>
      </c>
      <c r="I4291" s="8"/>
      <c r="J4291" s="6"/>
      <c r="K4291" s="64"/>
      <c r="N4291" s="24"/>
      <c r="Q4291" s="8" t="s">
        <v>12638</v>
      </c>
      <c r="T4291" s="19" t="s">
        <v>12640</v>
      </c>
      <c r="AA4291" s="3" t="s">
        <v>12639</v>
      </c>
      <c r="AB4291" s="61"/>
      <c r="AD4291" s="9" t="s">
        <v>126</v>
      </c>
      <c r="AF4291" s="9" t="s">
        <v>11</v>
      </c>
      <c r="AH4291" s="9" t="s">
        <v>2</v>
      </c>
      <c r="AJ4291" s="9" t="s">
        <v>31</v>
      </c>
      <c r="AL4291" s="9" t="s">
        <v>49</v>
      </c>
      <c r="AN4291" s="9" t="s">
        <v>24</v>
      </c>
      <c r="AP4291" s="9" t="s">
        <v>48</v>
      </c>
      <c r="AR4291" s="9" t="s">
        <v>13</v>
      </c>
      <c r="AT4291" s="9" t="s">
        <v>123</v>
      </c>
    </row>
    <row r="4292" spans="1:50" hidden="1">
      <c r="A4292" s="69" t="s">
        <v>12641</v>
      </c>
      <c r="B4292" s="70" t="s">
        <v>12642</v>
      </c>
      <c r="F4292" s="60">
        <v>2</v>
      </c>
      <c r="G4292" s="40">
        <v>2</v>
      </c>
      <c r="I4292" s="8"/>
      <c r="J4292" s="6"/>
      <c r="K4292" s="64"/>
      <c r="N4292" s="24"/>
      <c r="T4292" s="19" t="s">
        <v>12644</v>
      </c>
      <c r="AA4292" s="3" t="s">
        <v>12643</v>
      </c>
      <c r="AB4292" s="61"/>
      <c r="AD4292" s="9" t="s">
        <v>56</v>
      </c>
      <c r="AF4292" s="9" t="s">
        <v>2</v>
      </c>
      <c r="AH4292" s="9" t="s">
        <v>31</v>
      </c>
      <c r="AJ4292" s="9" t="s">
        <v>24</v>
      </c>
      <c r="AL4292" s="9" t="s">
        <v>123</v>
      </c>
    </row>
    <row r="4293" spans="1:50" hidden="1">
      <c r="A4293" s="69" t="s">
        <v>12645</v>
      </c>
      <c r="B4293" s="70" t="s">
        <v>12646</v>
      </c>
      <c r="F4293" s="60">
        <v>12</v>
      </c>
      <c r="G4293" s="40">
        <v>12</v>
      </c>
      <c r="I4293" s="8"/>
      <c r="J4293" s="6"/>
      <c r="K4293" s="64"/>
      <c r="N4293" s="24"/>
      <c r="T4293" s="19" t="s">
        <v>12648</v>
      </c>
      <c r="AA4293" s="3" t="s">
        <v>12647</v>
      </c>
      <c r="AB4293" s="61"/>
      <c r="AD4293" s="9" t="s">
        <v>56</v>
      </c>
      <c r="AF4293" s="9" t="s">
        <v>13</v>
      </c>
      <c r="AH4293" s="9" t="s">
        <v>123</v>
      </c>
    </row>
    <row r="4294" spans="1:50" hidden="1">
      <c r="A4294" s="69" t="s">
        <v>12649</v>
      </c>
      <c r="B4294" s="70" t="s">
        <v>12650</v>
      </c>
      <c r="F4294" s="60">
        <v>30</v>
      </c>
      <c r="G4294" s="40">
        <v>30</v>
      </c>
      <c r="I4294" s="8"/>
      <c r="J4294" s="6"/>
      <c r="K4294" s="64"/>
      <c r="N4294" s="24"/>
      <c r="T4294" s="19" t="s">
        <v>12652</v>
      </c>
      <c r="AA4294" s="3" t="s">
        <v>12651</v>
      </c>
      <c r="AB4294" s="61"/>
      <c r="AD4294" s="9" t="s">
        <v>56</v>
      </c>
      <c r="AF4294" s="9" t="s">
        <v>13</v>
      </c>
      <c r="AH4294" s="9" t="s">
        <v>41</v>
      </c>
      <c r="AJ4294" s="9" t="s">
        <v>123</v>
      </c>
    </row>
    <row r="4295" spans="1:50" hidden="1">
      <c r="A4295" s="69" t="s">
        <v>12653</v>
      </c>
      <c r="B4295" s="70" t="s">
        <v>224</v>
      </c>
      <c r="F4295" s="60">
        <v>300</v>
      </c>
      <c r="G4295" s="40">
        <v>300</v>
      </c>
      <c r="I4295" s="8"/>
      <c r="J4295" s="6"/>
      <c r="K4295" s="64"/>
      <c r="N4295" s="24"/>
      <c r="Q4295" s="8" t="s">
        <v>12654</v>
      </c>
      <c r="T4295" s="19" t="s">
        <v>12656</v>
      </c>
      <c r="AA4295" s="3" t="s">
        <v>12655</v>
      </c>
      <c r="AB4295" s="61"/>
      <c r="AD4295" s="9" t="s">
        <v>126</v>
      </c>
      <c r="AF4295" s="9" t="s">
        <v>11</v>
      </c>
      <c r="AH4295" s="9" t="s">
        <v>16</v>
      </c>
      <c r="AJ4295" s="9" t="s">
        <v>2</v>
      </c>
      <c r="AL4295" s="9" t="s">
        <v>31</v>
      </c>
      <c r="AN4295" s="9" t="s">
        <v>40</v>
      </c>
      <c r="AP4295" s="9" t="s">
        <v>106</v>
      </c>
      <c r="AR4295" s="9" t="s">
        <v>50</v>
      </c>
      <c r="AT4295" s="9" t="s">
        <v>13</v>
      </c>
      <c r="AV4295" s="9" t="s">
        <v>123</v>
      </c>
    </row>
    <row r="4296" spans="1:50" hidden="1">
      <c r="A4296" s="69" t="s">
        <v>12657</v>
      </c>
      <c r="B4296" s="70" t="s">
        <v>12658</v>
      </c>
      <c r="F4296" s="60">
        <v>300</v>
      </c>
      <c r="G4296" s="40">
        <v>300</v>
      </c>
      <c r="I4296" s="8"/>
      <c r="J4296" s="6"/>
      <c r="K4296" s="64"/>
      <c r="N4296" s="24"/>
      <c r="Q4296" s="8" t="s">
        <v>12659</v>
      </c>
      <c r="T4296" s="19" t="s">
        <v>12661</v>
      </c>
      <c r="AA4296" s="3" t="s">
        <v>12660</v>
      </c>
      <c r="AB4296" s="61"/>
      <c r="AD4296" s="9" t="s">
        <v>126</v>
      </c>
      <c r="AF4296" s="9" t="s">
        <v>11</v>
      </c>
      <c r="AH4296" s="9" t="s">
        <v>2</v>
      </c>
      <c r="AJ4296" s="9" t="s">
        <v>31</v>
      </c>
      <c r="AL4296" s="9" t="s">
        <v>106</v>
      </c>
      <c r="AN4296" s="9" t="s">
        <v>24</v>
      </c>
      <c r="AP4296" s="9" t="s">
        <v>50</v>
      </c>
      <c r="AR4296" s="9" t="s">
        <v>13</v>
      </c>
      <c r="AT4296" s="9" t="s">
        <v>123</v>
      </c>
    </row>
    <row r="4297" spans="1:50" hidden="1">
      <c r="A4297" s="69" t="s">
        <v>12662</v>
      </c>
      <c r="B4297" s="70" t="s">
        <v>12663</v>
      </c>
      <c r="F4297" s="60">
        <v>10</v>
      </c>
      <c r="G4297" s="40">
        <v>10</v>
      </c>
      <c r="I4297" s="8"/>
      <c r="J4297" s="6"/>
      <c r="K4297" s="64"/>
      <c r="N4297" s="24"/>
      <c r="T4297" s="19" t="s">
        <v>12665</v>
      </c>
      <c r="AA4297" s="3" t="s">
        <v>12664</v>
      </c>
      <c r="AB4297" s="61"/>
      <c r="AD4297" s="9" t="s">
        <v>126</v>
      </c>
      <c r="AF4297" s="9" t="s">
        <v>11</v>
      </c>
      <c r="AH4297" s="9" t="s">
        <v>2</v>
      </c>
      <c r="AJ4297" s="9" t="s">
        <v>31</v>
      </c>
      <c r="AL4297" s="9" t="s">
        <v>16</v>
      </c>
      <c r="AN4297" s="9" t="s">
        <v>40</v>
      </c>
      <c r="AP4297" s="9" t="s">
        <v>106</v>
      </c>
      <c r="AR4297" s="9" t="s">
        <v>48</v>
      </c>
      <c r="AT4297" s="9" t="s">
        <v>13</v>
      </c>
      <c r="AV4297" s="9" t="s">
        <v>41</v>
      </c>
      <c r="AX4297" s="9" t="s">
        <v>123</v>
      </c>
    </row>
    <row r="4298" spans="1:50" hidden="1">
      <c r="A4298" s="69" t="s">
        <v>12666</v>
      </c>
      <c r="B4298" s="70" t="s">
        <v>11424</v>
      </c>
      <c r="F4298" s="60">
        <v>15</v>
      </c>
      <c r="G4298" s="40">
        <v>15</v>
      </c>
      <c r="I4298" s="8"/>
      <c r="J4298" s="6"/>
      <c r="K4298" s="64"/>
      <c r="N4298" s="24"/>
      <c r="T4298" s="19" t="s">
        <v>12668</v>
      </c>
      <c r="AA4298" s="3" t="s">
        <v>12667</v>
      </c>
      <c r="AB4298" s="61"/>
      <c r="AD4298" s="9" t="s">
        <v>56</v>
      </c>
      <c r="AF4298" s="9" t="s">
        <v>2</v>
      </c>
      <c r="AH4298" s="9" t="s">
        <v>31</v>
      </c>
      <c r="AJ4298" s="9" t="s">
        <v>106</v>
      </c>
      <c r="AL4298" s="9" t="s">
        <v>48</v>
      </c>
      <c r="AN4298" s="9" t="s">
        <v>13</v>
      </c>
      <c r="AP4298" s="9" t="s">
        <v>123</v>
      </c>
    </row>
    <row r="4299" spans="1:50" hidden="1">
      <c r="A4299" s="69" t="s">
        <v>12669</v>
      </c>
      <c r="B4299" s="70" t="s">
        <v>11428</v>
      </c>
      <c r="F4299" s="60">
        <v>30</v>
      </c>
      <c r="G4299" s="40">
        <v>30</v>
      </c>
      <c r="I4299" s="8"/>
      <c r="J4299" s="6"/>
      <c r="K4299" s="64"/>
      <c r="N4299" s="24"/>
      <c r="T4299" s="19" t="s">
        <v>12670</v>
      </c>
      <c r="AA4299" s="3" t="s">
        <v>12667</v>
      </c>
      <c r="AB4299" s="61"/>
      <c r="AD4299" s="9" t="s">
        <v>56</v>
      </c>
      <c r="AF4299" s="9" t="s">
        <v>2</v>
      </c>
      <c r="AH4299" s="9" t="s">
        <v>31</v>
      </c>
      <c r="AJ4299" s="9" t="s">
        <v>106</v>
      </c>
      <c r="AL4299" s="9" t="s">
        <v>48</v>
      </c>
      <c r="AN4299" s="9" t="s">
        <v>13</v>
      </c>
      <c r="AP4299" s="9" t="s">
        <v>123</v>
      </c>
    </row>
    <row r="4300" spans="1:50" hidden="1">
      <c r="A4300" s="69" t="s">
        <v>12671</v>
      </c>
      <c r="B4300" s="70" t="s">
        <v>12672</v>
      </c>
      <c r="F4300" s="60">
        <v>15</v>
      </c>
      <c r="G4300" s="40">
        <v>15</v>
      </c>
      <c r="I4300" s="8"/>
      <c r="J4300" s="6"/>
      <c r="K4300" s="64"/>
      <c r="N4300" s="24"/>
      <c r="T4300" s="19" t="s">
        <v>12674</v>
      </c>
      <c r="AA4300" s="3" t="s">
        <v>12673</v>
      </c>
      <c r="AB4300" s="61"/>
      <c r="AD4300" s="9" t="s">
        <v>56</v>
      </c>
      <c r="AF4300" s="9" t="s">
        <v>2</v>
      </c>
      <c r="AH4300" s="9" t="s">
        <v>31</v>
      </c>
      <c r="AJ4300" s="9" t="s">
        <v>106</v>
      </c>
      <c r="AL4300" s="9" t="s">
        <v>50</v>
      </c>
      <c r="AN4300" s="9" t="s">
        <v>13</v>
      </c>
      <c r="AP4300" s="9" t="s">
        <v>123</v>
      </c>
    </row>
    <row r="4301" spans="1:50" hidden="1">
      <c r="A4301" s="69" t="s">
        <v>12675</v>
      </c>
      <c r="B4301" s="70" t="s">
        <v>10545</v>
      </c>
      <c r="F4301" s="60">
        <v>300</v>
      </c>
      <c r="G4301" s="40">
        <v>300</v>
      </c>
      <c r="I4301" s="8"/>
      <c r="J4301" s="6"/>
      <c r="K4301" s="64"/>
      <c r="N4301" s="24"/>
      <c r="Q4301" s="8" t="s">
        <v>10546</v>
      </c>
      <c r="T4301" s="19" t="s">
        <v>12677</v>
      </c>
      <c r="AA4301" s="3" t="s">
        <v>12676</v>
      </c>
      <c r="AB4301" s="61"/>
      <c r="AD4301" s="9" t="s">
        <v>126</v>
      </c>
      <c r="AF4301" s="9" t="s">
        <v>11</v>
      </c>
      <c r="AH4301" s="9" t="s">
        <v>2</v>
      </c>
      <c r="AJ4301" s="9" t="s">
        <v>106</v>
      </c>
      <c r="AL4301" s="9" t="s">
        <v>31</v>
      </c>
      <c r="AN4301" s="9" t="s">
        <v>24</v>
      </c>
      <c r="AP4301" s="9" t="s">
        <v>48</v>
      </c>
      <c r="AR4301" s="9" t="s">
        <v>13</v>
      </c>
      <c r="AT4301" s="9" t="s">
        <v>123</v>
      </c>
    </row>
    <row r="4302" spans="1:50" hidden="1">
      <c r="A4302" s="69" t="s">
        <v>12678</v>
      </c>
      <c r="B4302" s="70" t="s">
        <v>12679</v>
      </c>
      <c r="F4302" s="60">
        <v>14</v>
      </c>
      <c r="G4302" s="40">
        <v>14</v>
      </c>
      <c r="I4302" s="8"/>
      <c r="J4302" s="6"/>
      <c r="K4302" s="64"/>
      <c r="N4302" s="24"/>
      <c r="T4302" s="19" t="s">
        <v>12681</v>
      </c>
      <c r="AA4302" s="3" t="s">
        <v>12680</v>
      </c>
      <c r="AB4302" s="61"/>
      <c r="AD4302" s="9" t="s">
        <v>56</v>
      </c>
      <c r="AF4302" s="9" t="s">
        <v>2</v>
      </c>
      <c r="AH4302" s="9" t="s">
        <v>123</v>
      </c>
    </row>
    <row r="4303" spans="1:50" hidden="1">
      <c r="A4303" s="69" t="s">
        <v>12682</v>
      </c>
      <c r="B4303" s="70" t="s">
        <v>12683</v>
      </c>
      <c r="F4303" s="60">
        <v>15</v>
      </c>
      <c r="G4303" s="40">
        <v>15</v>
      </c>
      <c r="I4303" s="8"/>
      <c r="J4303" s="6"/>
      <c r="K4303" s="64"/>
      <c r="N4303" s="24"/>
      <c r="T4303" s="19" t="s">
        <v>12684</v>
      </c>
      <c r="AA4303" s="3" t="s">
        <v>12680</v>
      </c>
      <c r="AB4303" s="61"/>
      <c r="AD4303" s="9" t="s">
        <v>56</v>
      </c>
      <c r="AF4303" s="9" t="s">
        <v>2</v>
      </c>
      <c r="AH4303" s="9" t="s">
        <v>123</v>
      </c>
    </row>
    <row r="4304" spans="1:50" hidden="1">
      <c r="A4304" s="69" t="s">
        <v>12685</v>
      </c>
      <c r="B4304" s="70" t="s">
        <v>12686</v>
      </c>
      <c r="F4304" s="60">
        <v>15</v>
      </c>
      <c r="G4304" s="40">
        <v>15</v>
      </c>
      <c r="I4304" s="8"/>
      <c r="J4304" s="6"/>
      <c r="K4304" s="64"/>
      <c r="N4304" s="24"/>
      <c r="T4304" s="19" t="s">
        <v>12687</v>
      </c>
      <c r="AA4304" s="3" t="s">
        <v>12680</v>
      </c>
      <c r="AB4304" s="61"/>
      <c r="AD4304" s="9" t="s">
        <v>56</v>
      </c>
      <c r="AF4304" s="9" t="s">
        <v>2</v>
      </c>
      <c r="AH4304" s="9" t="s">
        <v>123</v>
      </c>
    </row>
    <row r="4305" spans="1:50" hidden="1">
      <c r="A4305" s="69" t="s">
        <v>12688</v>
      </c>
      <c r="B4305" s="70" t="s">
        <v>12689</v>
      </c>
      <c r="F4305" s="60">
        <v>24</v>
      </c>
      <c r="G4305" s="40">
        <v>24</v>
      </c>
      <c r="I4305" s="8"/>
      <c r="J4305" s="6"/>
      <c r="K4305" s="64"/>
      <c r="N4305" s="24"/>
      <c r="T4305" s="19" t="s">
        <v>12690</v>
      </c>
      <c r="AA4305" s="3" t="s">
        <v>12680</v>
      </c>
      <c r="AB4305" s="61"/>
      <c r="AD4305" s="9" t="s">
        <v>56</v>
      </c>
      <c r="AF4305" s="9" t="s">
        <v>2</v>
      </c>
      <c r="AH4305" s="9" t="s">
        <v>123</v>
      </c>
    </row>
    <row r="4306" spans="1:50" hidden="1">
      <c r="A4306" s="69" t="s">
        <v>12691</v>
      </c>
      <c r="B4306" s="70" t="s">
        <v>3647</v>
      </c>
      <c r="F4306" s="60">
        <v>4</v>
      </c>
      <c r="G4306" s="40">
        <v>4</v>
      </c>
      <c r="I4306" s="8"/>
      <c r="J4306" s="6"/>
      <c r="K4306" s="64"/>
      <c r="N4306" s="24"/>
      <c r="T4306" s="19" t="s">
        <v>12693</v>
      </c>
      <c r="AA4306" s="3" t="s">
        <v>12692</v>
      </c>
      <c r="AB4306" s="61"/>
      <c r="AD4306" s="9" t="s">
        <v>56</v>
      </c>
      <c r="AF4306" s="9" t="s">
        <v>24</v>
      </c>
      <c r="AH4306" s="9" t="s">
        <v>123</v>
      </c>
    </row>
    <row r="4307" spans="1:50" hidden="1">
      <c r="A4307" s="69" t="s">
        <v>12694</v>
      </c>
      <c r="B4307" s="70" t="s">
        <v>12695</v>
      </c>
      <c r="F4307" s="60">
        <v>50</v>
      </c>
      <c r="G4307" s="40">
        <v>50</v>
      </c>
      <c r="I4307" s="8"/>
      <c r="J4307" s="6"/>
      <c r="K4307" s="64"/>
      <c r="N4307" s="24"/>
      <c r="T4307" s="19" t="s">
        <v>12697</v>
      </c>
      <c r="AA4307" s="3" t="s">
        <v>12696</v>
      </c>
      <c r="AB4307" s="61"/>
      <c r="AD4307" s="9" t="s">
        <v>56</v>
      </c>
      <c r="AF4307" s="9" t="s">
        <v>13</v>
      </c>
      <c r="AH4307" s="9" t="s">
        <v>41</v>
      </c>
      <c r="AJ4307" s="9" t="s">
        <v>123</v>
      </c>
    </row>
    <row r="4308" spans="1:50" hidden="1">
      <c r="A4308" s="69" t="s">
        <v>12698</v>
      </c>
      <c r="B4308" s="70" t="s">
        <v>12699</v>
      </c>
      <c r="F4308" s="60">
        <v>1</v>
      </c>
      <c r="G4308" s="40">
        <v>1</v>
      </c>
      <c r="I4308" s="8"/>
      <c r="J4308" s="6"/>
      <c r="K4308" s="64"/>
      <c r="N4308" s="24"/>
      <c r="T4308" s="19" t="s">
        <v>12700</v>
      </c>
      <c r="AA4308" s="3" t="s">
        <v>12696</v>
      </c>
      <c r="AB4308" s="61"/>
      <c r="AD4308" s="9" t="s">
        <v>56</v>
      </c>
      <c r="AF4308" s="9" t="s">
        <v>13</v>
      </c>
      <c r="AH4308" s="9" t="s">
        <v>41</v>
      </c>
      <c r="AJ4308" s="9" t="s">
        <v>123</v>
      </c>
    </row>
    <row r="4309" spans="1:50" hidden="1">
      <c r="A4309" s="69" t="s">
        <v>12701</v>
      </c>
      <c r="B4309" s="70" t="s">
        <v>12702</v>
      </c>
      <c r="F4309" s="60">
        <v>60</v>
      </c>
      <c r="G4309" s="40">
        <v>60</v>
      </c>
      <c r="I4309" s="8"/>
      <c r="J4309" s="6"/>
      <c r="K4309" s="64"/>
      <c r="N4309" s="24"/>
      <c r="T4309" s="19" t="s">
        <v>12703</v>
      </c>
      <c r="AA4309" s="3" t="s">
        <v>12696</v>
      </c>
      <c r="AB4309" s="61"/>
      <c r="AD4309" s="9" t="s">
        <v>56</v>
      </c>
      <c r="AF4309" s="9" t="s">
        <v>13</v>
      </c>
      <c r="AH4309" s="9" t="s">
        <v>41</v>
      </c>
      <c r="AJ4309" s="9" t="s">
        <v>123</v>
      </c>
    </row>
    <row r="4310" spans="1:50" hidden="1">
      <c r="A4310" s="69" t="s">
        <v>12704</v>
      </c>
      <c r="B4310" s="70" t="s">
        <v>12705</v>
      </c>
      <c r="F4310" s="60">
        <v>60</v>
      </c>
      <c r="G4310" s="40">
        <v>60</v>
      </c>
      <c r="I4310" s="8"/>
      <c r="J4310" s="6"/>
      <c r="K4310" s="64"/>
      <c r="N4310" s="24"/>
      <c r="T4310" s="19" t="s">
        <v>12706</v>
      </c>
      <c r="AA4310" s="3" t="s">
        <v>12696</v>
      </c>
      <c r="AB4310" s="61"/>
      <c r="AD4310" s="9" t="s">
        <v>56</v>
      </c>
      <c r="AF4310" s="9" t="s">
        <v>13</v>
      </c>
      <c r="AH4310" s="9" t="s">
        <v>41</v>
      </c>
      <c r="AJ4310" s="9" t="s">
        <v>123</v>
      </c>
    </row>
    <row r="4311" spans="1:50" hidden="1">
      <c r="A4311" s="69" t="s">
        <v>12707</v>
      </c>
      <c r="B4311" s="70" t="s">
        <v>12708</v>
      </c>
      <c r="F4311" s="60">
        <v>80</v>
      </c>
      <c r="G4311" s="40">
        <v>80</v>
      </c>
      <c r="I4311" s="8"/>
      <c r="J4311" s="6"/>
      <c r="K4311" s="64"/>
      <c r="N4311" s="24"/>
      <c r="T4311" s="19" t="s">
        <v>12709</v>
      </c>
      <c r="AA4311" s="3" t="s">
        <v>12696</v>
      </c>
      <c r="AB4311" s="61"/>
      <c r="AD4311" s="9" t="s">
        <v>56</v>
      </c>
      <c r="AF4311" s="9" t="s">
        <v>13</v>
      </c>
      <c r="AH4311" s="9" t="s">
        <v>41</v>
      </c>
      <c r="AJ4311" s="9" t="s">
        <v>123</v>
      </c>
    </row>
    <row r="4312" spans="1:50" hidden="1">
      <c r="A4312" s="69" t="s">
        <v>12710</v>
      </c>
      <c r="B4312" s="70" t="s">
        <v>12711</v>
      </c>
      <c r="F4312" s="60">
        <v>20</v>
      </c>
      <c r="G4312" s="40">
        <v>20</v>
      </c>
      <c r="I4312" s="8"/>
      <c r="J4312" s="6"/>
      <c r="K4312" s="64"/>
      <c r="N4312" s="24"/>
      <c r="T4312" s="19" t="s">
        <v>12713</v>
      </c>
      <c r="AA4312" s="3" t="s">
        <v>12712</v>
      </c>
      <c r="AB4312" s="61"/>
      <c r="AD4312" s="9" t="s">
        <v>56</v>
      </c>
      <c r="AF4312" s="9" t="s">
        <v>13</v>
      </c>
      <c r="AH4312" s="9" t="s">
        <v>41</v>
      </c>
      <c r="AJ4312" s="9" t="s">
        <v>123</v>
      </c>
    </row>
    <row r="4313" spans="1:50" hidden="1">
      <c r="A4313" s="69" t="s">
        <v>12714</v>
      </c>
      <c r="B4313" s="70" t="s">
        <v>12715</v>
      </c>
      <c r="F4313" s="60">
        <v>20</v>
      </c>
      <c r="G4313" s="40">
        <v>20</v>
      </c>
      <c r="I4313" s="8"/>
      <c r="J4313" s="6"/>
      <c r="K4313" s="64"/>
      <c r="N4313" s="24"/>
      <c r="T4313" s="19" t="s">
        <v>12717</v>
      </c>
      <c r="AA4313" s="3" t="s">
        <v>12716</v>
      </c>
      <c r="AB4313" s="61"/>
      <c r="AD4313" s="9" t="s">
        <v>56</v>
      </c>
      <c r="AF4313" s="9" t="s">
        <v>13</v>
      </c>
      <c r="AH4313" s="9" t="s">
        <v>41</v>
      </c>
      <c r="AJ4313" s="9" t="s">
        <v>123</v>
      </c>
    </row>
    <row r="4314" spans="1:50" hidden="1">
      <c r="A4314" s="69" t="s">
        <v>12718</v>
      </c>
      <c r="B4314" s="70" t="s">
        <v>377</v>
      </c>
      <c r="F4314" s="60">
        <v>25</v>
      </c>
      <c r="G4314" s="40">
        <v>25</v>
      </c>
      <c r="I4314" s="8"/>
      <c r="J4314" s="6"/>
      <c r="K4314" s="64"/>
      <c r="N4314" s="24"/>
      <c r="T4314" s="19" t="s">
        <v>12720</v>
      </c>
      <c r="AA4314" s="3" t="s">
        <v>12719</v>
      </c>
      <c r="AB4314" s="61"/>
      <c r="AD4314" s="9" t="s">
        <v>56</v>
      </c>
      <c r="AF4314" s="9" t="s">
        <v>82</v>
      </c>
      <c r="AH4314" s="9" t="s">
        <v>31</v>
      </c>
      <c r="AJ4314" s="9" t="s">
        <v>123</v>
      </c>
    </row>
    <row r="4315" spans="1:50" hidden="1">
      <c r="A4315" s="69" t="s">
        <v>12721</v>
      </c>
      <c r="B4315" s="70" t="s">
        <v>5503</v>
      </c>
      <c r="F4315" s="60">
        <v>934</v>
      </c>
      <c r="G4315" s="40">
        <v>934</v>
      </c>
      <c r="I4315" s="8"/>
      <c r="J4315" s="6"/>
      <c r="K4315" s="64"/>
      <c r="N4315" s="24"/>
      <c r="T4315" s="19" t="s">
        <v>12723</v>
      </c>
      <c r="AA4315" s="3" t="s">
        <v>12722</v>
      </c>
      <c r="AB4315" s="61"/>
      <c r="AD4315" s="9" t="s">
        <v>56</v>
      </c>
      <c r="AF4315" s="9" t="s">
        <v>82</v>
      </c>
      <c r="AH4315" s="9" t="s">
        <v>31</v>
      </c>
      <c r="AJ4315" s="9" t="s">
        <v>123</v>
      </c>
    </row>
    <row r="4316" spans="1:50">
      <c r="A4316" s="69" t="s">
        <v>12724</v>
      </c>
      <c r="B4316" s="70" t="s">
        <v>220</v>
      </c>
      <c r="F4316" s="60">
        <v>15</v>
      </c>
      <c r="G4316" s="40">
        <v>15</v>
      </c>
      <c r="I4316" s="8"/>
      <c r="J4316" s="6"/>
      <c r="K4316" s="64"/>
      <c r="N4316" s="24"/>
      <c r="Q4316" s="8" t="s">
        <v>9728</v>
      </c>
      <c r="T4316" s="19" t="s">
        <v>12726</v>
      </c>
      <c r="AA4316" s="3" t="s">
        <v>12725</v>
      </c>
      <c r="AB4316" s="61"/>
      <c r="AD4316" s="9" t="s">
        <v>126</v>
      </c>
      <c r="AF4316" s="9" t="s">
        <v>11</v>
      </c>
      <c r="AH4316" s="9" t="s">
        <v>2</v>
      </c>
      <c r="AJ4316" s="9" t="s">
        <v>31</v>
      </c>
      <c r="AL4316" s="9" t="s">
        <v>106</v>
      </c>
      <c r="AN4316" s="9" t="s">
        <v>48</v>
      </c>
      <c r="AP4316" s="9" t="s">
        <v>13</v>
      </c>
      <c r="AR4316" s="9" t="s">
        <v>123</v>
      </c>
    </row>
    <row r="4317" spans="1:50">
      <c r="A4317" s="69" t="s">
        <v>12727</v>
      </c>
      <c r="B4317" s="70" t="s">
        <v>6492</v>
      </c>
      <c r="F4317" s="60">
        <v>30</v>
      </c>
      <c r="G4317" s="40">
        <v>30</v>
      </c>
      <c r="I4317" s="8"/>
      <c r="J4317" s="6"/>
      <c r="K4317" s="64"/>
      <c r="N4317" s="24"/>
      <c r="T4317" s="19" t="s">
        <v>12729</v>
      </c>
      <c r="AA4317" s="3" t="s">
        <v>12728</v>
      </c>
      <c r="AB4317" s="61"/>
      <c r="AD4317" s="9" t="s">
        <v>56</v>
      </c>
      <c r="AF4317" s="9" t="s">
        <v>13</v>
      </c>
      <c r="AH4317" s="9" t="s">
        <v>32</v>
      </c>
      <c r="AJ4317" s="9" t="s">
        <v>123</v>
      </c>
    </row>
    <row r="4318" spans="1:50">
      <c r="A4318" s="69" t="s">
        <v>12730</v>
      </c>
      <c r="B4318" s="70" t="s">
        <v>6495</v>
      </c>
      <c r="F4318" s="60">
        <v>29</v>
      </c>
      <c r="G4318" s="40">
        <v>29</v>
      </c>
      <c r="I4318" s="8"/>
      <c r="J4318" s="6"/>
      <c r="K4318" s="64"/>
      <c r="N4318" s="24"/>
      <c r="T4318" s="19" t="s">
        <v>12732</v>
      </c>
      <c r="AA4318" s="3" t="s">
        <v>12731</v>
      </c>
      <c r="AB4318" s="61"/>
      <c r="AD4318" s="9" t="s">
        <v>56</v>
      </c>
      <c r="AF4318" s="9" t="s">
        <v>13</v>
      </c>
      <c r="AH4318" s="9" t="s">
        <v>104</v>
      </c>
      <c r="AJ4318" s="9" t="s">
        <v>123</v>
      </c>
    </row>
    <row r="4319" spans="1:50">
      <c r="A4319" s="69" t="s">
        <v>12733</v>
      </c>
      <c r="B4319" s="70" t="s">
        <v>3226</v>
      </c>
      <c r="F4319" s="60">
        <v>60</v>
      </c>
      <c r="G4319" s="40">
        <v>60</v>
      </c>
      <c r="I4319" s="8"/>
      <c r="J4319" s="6"/>
      <c r="K4319" s="64"/>
      <c r="N4319" s="24"/>
      <c r="T4319" s="19" t="s">
        <v>12734</v>
      </c>
      <c r="AA4319" s="3" t="s">
        <v>12731</v>
      </c>
      <c r="AB4319" s="61"/>
      <c r="AD4319" s="9" t="s">
        <v>56</v>
      </c>
      <c r="AF4319" s="9" t="s">
        <v>13</v>
      </c>
      <c r="AH4319" s="9" t="s">
        <v>123</v>
      </c>
    </row>
    <row r="4320" spans="1:50">
      <c r="A4320" s="69" t="s">
        <v>12735</v>
      </c>
      <c r="B4320" s="70" t="s">
        <v>420</v>
      </c>
      <c r="F4320" s="60">
        <v>50</v>
      </c>
      <c r="G4320" s="40">
        <v>50</v>
      </c>
      <c r="I4320" s="8"/>
      <c r="J4320" s="6"/>
      <c r="K4320" s="64"/>
      <c r="N4320" s="24"/>
      <c r="Q4320" s="8" t="s">
        <v>4164</v>
      </c>
      <c r="T4320" s="19" t="s">
        <v>12737</v>
      </c>
      <c r="AA4320" s="3" t="s">
        <v>12736</v>
      </c>
      <c r="AB4320" s="61"/>
      <c r="AD4320" s="9" t="s">
        <v>126</v>
      </c>
      <c r="AF4320" s="9" t="s">
        <v>11</v>
      </c>
      <c r="AH4320" s="9" t="s">
        <v>16</v>
      </c>
      <c r="AJ4320" s="9" t="s">
        <v>2</v>
      </c>
      <c r="AL4320" s="9" t="s">
        <v>31</v>
      </c>
      <c r="AN4320" s="9" t="s">
        <v>40</v>
      </c>
      <c r="AP4320" s="9" t="s">
        <v>106</v>
      </c>
      <c r="AR4320" s="9" t="s">
        <v>48</v>
      </c>
      <c r="AT4320" s="9" t="s">
        <v>13</v>
      </c>
      <c r="AV4320" s="9" t="s">
        <v>187</v>
      </c>
      <c r="AX4320" s="9" t="s">
        <v>123</v>
      </c>
    </row>
    <row r="4321" spans="1:50">
      <c r="A4321" s="69" t="s">
        <v>12738</v>
      </c>
      <c r="B4321" s="70" t="s">
        <v>12739</v>
      </c>
      <c r="F4321" s="60">
        <v>10</v>
      </c>
      <c r="G4321" s="40">
        <v>10</v>
      </c>
      <c r="I4321" s="8"/>
      <c r="J4321" s="6"/>
      <c r="K4321" s="64"/>
      <c r="N4321" s="24"/>
      <c r="Q4321" s="8" t="s">
        <v>12740</v>
      </c>
      <c r="T4321" s="19" t="s">
        <v>12742</v>
      </c>
      <c r="AA4321" s="3" t="s">
        <v>12741</v>
      </c>
      <c r="AB4321" s="61"/>
      <c r="AD4321" s="9" t="s">
        <v>126</v>
      </c>
      <c r="AF4321" s="9" t="s">
        <v>11</v>
      </c>
      <c r="AH4321" s="9" t="s">
        <v>2</v>
      </c>
      <c r="AJ4321" s="9" t="s">
        <v>31</v>
      </c>
      <c r="AL4321" s="9" t="s">
        <v>16</v>
      </c>
      <c r="AN4321" s="9" t="s">
        <v>106</v>
      </c>
      <c r="AP4321" s="9" t="s">
        <v>48</v>
      </c>
      <c r="AR4321" s="9" t="s">
        <v>13</v>
      </c>
      <c r="AT4321" s="9" t="s">
        <v>41</v>
      </c>
      <c r="AV4321" s="9" t="s">
        <v>187</v>
      </c>
      <c r="AX4321" s="9" t="s">
        <v>123</v>
      </c>
    </row>
    <row r="4322" spans="1:50">
      <c r="A4322" s="69" t="s">
        <v>12743</v>
      </c>
      <c r="B4322" s="70" t="s">
        <v>473</v>
      </c>
      <c r="F4322" s="60">
        <v>10</v>
      </c>
      <c r="G4322" s="40">
        <v>10</v>
      </c>
      <c r="I4322" s="8"/>
      <c r="J4322" s="6"/>
      <c r="K4322" s="64"/>
      <c r="N4322" s="24"/>
      <c r="Q4322" s="8" t="s">
        <v>12744</v>
      </c>
      <c r="T4322" s="19" t="s">
        <v>12746</v>
      </c>
      <c r="AA4322" s="3" t="s">
        <v>12745</v>
      </c>
      <c r="AB4322" s="61"/>
      <c r="AD4322" s="9" t="s">
        <v>126</v>
      </c>
      <c r="AF4322" s="9" t="s">
        <v>11</v>
      </c>
      <c r="AH4322" s="9" t="s">
        <v>2</v>
      </c>
      <c r="AJ4322" s="9" t="s">
        <v>31</v>
      </c>
      <c r="AL4322" s="9" t="s">
        <v>16</v>
      </c>
      <c r="AN4322" s="9" t="s">
        <v>40</v>
      </c>
      <c r="AP4322" s="9" t="s">
        <v>106</v>
      </c>
      <c r="AR4322" s="9" t="s">
        <v>48</v>
      </c>
      <c r="AT4322" s="9" t="s">
        <v>13</v>
      </c>
      <c r="AV4322" s="9" t="s">
        <v>41</v>
      </c>
      <c r="AX4322" s="9" t="s">
        <v>123</v>
      </c>
    </row>
    <row r="4323" spans="1:50">
      <c r="A4323" s="69" t="s">
        <v>12747</v>
      </c>
      <c r="B4323" s="70" t="s">
        <v>394</v>
      </c>
      <c r="F4323" s="60">
        <v>200</v>
      </c>
      <c r="G4323" s="40">
        <v>200</v>
      </c>
      <c r="I4323" s="8"/>
      <c r="J4323" s="6"/>
      <c r="K4323" s="64"/>
      <c r="N4323" s="24"/>
      <c r="Q4323" s="8" t="s">
        <v>7500</v>
      </c>
      <c r="T4323" s="19" t="s">
        <v>12749</v>
      </c>
      <c r="AA4323" s="3" t="s">
        <v>12748</v>
      </c>
      <c r="AB4323" s="61"/>
      <c r="AD4323" s="9" t="s">
        <v>126</v>
      </c>
      <c r="AF4323" s="9" t="s">
        <v>11</v>
      </c>
      <c r="AH4323" s="9" t="s">
        <v>82</v>
      </c>
      <c r="AJ4323" s="9" t="s">
        <v>31</v>
      </c>
      <c r="AL4323" s="9" t="s">
        <v>106</v>
      </c>
      <c r="AN4323" s="9" t="s">
        <v>48</v>
      </c>
      <c r="AP4323" s="9" t="s">
        <v>13</v>
      </c>
      <c r="AR4323" s="9" t="s">
        <v>123</v>
      </c>
    </row>
    <row r="4324" spans="1:50">
      <c r="A4324" s="69" t="s">
        <v>12750</v>
      </c>
      <c r="B4324" s="70" t="s">
        <v>394</v>
      </c>
      <c r="F4324" s="60">
        <v>200</v>
      </c>
      <c r="G4324" s="40">
        <v>200</v>
      </c>
      <c r="I4324" s="8"/>
      <c r="J4324" s="6"/>
      <c r="K4324" s="64"/>
      <c r="N4324" s="24"/>
      <c r="Q4324" s="8" t="s">
        <v>7500</v>
      </c>
      <c r="T4324" s="19" t="s">
        <v>12752</v>
      </c>
      <c r="AA4324" s="3" t="s">
        <v>12751</v>
      </c>
      <c r="AB4324" s="61"/>
      <c r="AD4324" s="9" t="s">
        <v>126</v>
      </c>
      <c r="AF4324" s="9" t="s">
        <v>11</v>
      </c>
      <c r="AH4324" s="9" t="s">
        <v>82</v>
      </c>
      <c r="AJ4324" s="9" t="s">
        <v>31</v>
      </c>
      <c r="AL4324" s="9" t="s">
        <v>106</v>
      </c>
      <c r="AN4324" s="9" t="s">
        <v>48</v>
      </c>
      <c r="AP4324" s="9" t="s">
        <v>13</v>
      </c>
      <c r="AR4324" s="9" t="s">
        <v>123</v>
      </c>
    </row>
    <row r="4325" spans="1:50">
      <c r="A4325" s="69" t="s">
        <v>12753</v>
      </c>
      <c r="B4325" s="70" t="s">
        <v>8570</v>
      </c>
      <c r="F4325" s="60">
        <v>200</v>
      </c>
      <c r="G4325" s="40">
        <v>200</v>
      </c>
      <c r="I4325" s="8"/>
      <c r="J4325" s="6"/>
      <c r="K4325" s="64"/>
      <c r="N4325" s="24"/>
      <c r="Q4325" s="8" t="s">
        <v>8571</v>
      </c>
      <c r="T4325" s="19" t="s">
        <v>12755</v>
      </c>
      <c r="AA4325" s="3" t="s">
        <v>12754</v>
      </c>
      <c r="AB4325" s="61"/>
      <c r="AD4325" s="9" t="s">
        <v>126</v>
      </c>
      <c r="AF4325" s="9" t="s">
        <v>11</v>
      </c>
      <c r="AH4325" s="9" t="s">
        <v>82</v>
      </c>
      <c r="AJ4325" s="9" t="s">
        <v>31</v>
      </c>
      <c r="AL4325" s="9" t="s">
        <v>16</v>
      </c>
      <c r="AN4325" s="9" t="s">
        <v>106</v>
      </c>
      <c r="AP4325" s="9" t="s">
        <v>48</v>
      </c>
      <c r="AR4325" s="9" t="s">
        <v>13</v>
      </c>
      <c r="AT4325" s="9" t="s">
        <v>123</v>
      </c>
    </row>
    <row r="4326" spans="1:50">
      <c r="A4326" s="69"/>
      <c r="B4326" s="70"/>
      <c r="I4326" s="8"/>
      <c r="J4326" s="6"/>
      <c r="K4326" s="64"/>
      <c r="N4326" s="24"/>
      <c r="T4326" s="19" t="s">
        <v>12586</v>
      </c>
      <c r="AA4326" s="3" t="s">
        <v>1761</v>
      </c>
      <c r="AB4326" s="61"/>
    </row>
    <row r="4327" spans="1:50">
      <c r="A4327" s="69"/>
      <c r="B4327" s="70"/>
      <c r="I4327" s="8"/>
      <c r="J4327" s="6"/>
      <c r="K4327" s="64"/>
      <c r="N4327" s="24"/>
      <c r="T4327" s="19" t="s">
        <v>12586</v>
      </c>
      <c r="AA4327" s="3" t="s">
        <v>1761</v>
      </c>
      <c r="AB4327" s="61"/>
    </row>
    <row r="4328" spans="1:50">
      <c r="A4328" s="69"/>
      <c r="B4328" s="70"/>
      <c r="I4328" s="8"/>
      <c r="J4328" s="6"/>
      <c r="K4328" s="64"/>
      <c r="N4328" s="24"/>
      <c r="T4328" s="19" t="s">
        <v>12586</v>
      </c>
      <c r="AA4328" s="3" t="s">
        <v>1761</v>
      </c>
      <c r="AB4328" s="61"/>
    </row>
    <row r="4329" spans="1:50">
      <c r="A4329" s="69"/>
      <c r="B4329" s="70"/>
      <c r="I4329" s="8"/>
      <c r="J4329" s="6"/>
      <c r="K4329" s="64"/>
      <c r="N4329" s="24"/>
      <c r="T4329" s="19" t="s">
        <v>12586</v>
      </c>
      <c r="AA4329" s="3" t="s">
        <v>1761</v>
      </c>
      <c r="AB4329" s="61"/>
    </row>
    <row r="4330" spans="1:50">
      <c r="A4330" s="69"/>
      <c r="B4330" s="70"/>
      <c r="I4330" s="8"/>
      <c r="J4330" s="6"/>
      <c r="K4330" s="64"/>
      <c r="N4330" s="24"/>
      <c r="T4330" s="19" t="s">
        <v>12586</v>
      </c>
      <c r="AA4330" s="3" t="s">
        <v>1761</v>
      </c>
      <c r="AB4330" s="61"/>
    </row>
    <row r="4331" spans="1:50">
      <c r="A4331" s="69"/>
      <c r="B4331" s="70"/>
      <c r="I4331" s="8"/>
      <c r="J4331" s="6"/>
      <c r="K4331" s="64"/>
      <c r="N4331" s="24"/>
      <c r="T4331" s="19" t="s">
        <v>12586</v>
      </c>
      <c r="AA4331" s="3" t="s">
        <v>1761</v>
      </c>
      <c r="AB4331" s="61"/>
    </row>
    <row r="4332" spans="1:50">
      <c r="A4332" s="69"/>
      <c r="B4332" s="70"/>
      <c r="I4332" s="8"/>
      <c r="J4332" s="6"/>
      <c r="K4332" s="64"/>
      <c r="N4332" s="24"/>
      <c r="T4332" s="19" t="s">
        <v>12586</v>
      </c>
      <c r="AA4332" s="3" t="s">
        <v>1761</v>
      </c>
      <c r="AB4332" s="61"/>
    </row>
    <row r="4333" spans="1:50">
      <c r="A4333" s="69"/>
      <c r="B4333" s="70"/>
      <c r="I4333" s="8"/>
      <c r="J4333" s="6"/>
      <c r="K4333" s="64"/>
      <c r="N4333" s="24"/>
      <c r="T4333" s="19" t="s">
        <v>12586</v>
      </c>
      <c r="AA4333" s="3" t="s">
        <v>1761</v>
      </c>
      <c r="AB4333" s="61"/>
    </row>
    <row r="4334" spans="1:50">
      <c r="A4334" s="69"/>
      <c r="B4334" s="70"/>
      <c r="I4334" s="8"/>
      <c r="J4334" s="6"/>
      <c r="K4334" s="64"/>
      <c r="N4334" s="24"/>
      <c r="T4334" s="19" t="s">
        <v>12586</v>
      </c>
      <c r="AA4334" s="3" t="s">
        <v>1761</v>
      </c>
      <c r="AB4334" s="61"/>
    </row>
    <row r="4335" spans="1:50">
      <c r="A4335" s="69"/>
      <c r="B4335" s="70"/>
      <c r="I4335" s="8"/>
      <c r="J4335" s="6"/>
      <c r="K4335" s="64"/>
      <c r="N4335" s="24"/>
      <c r="T4335" s="19" t="s">
        <v>12586</v>
      </c>
      <c r="AA4335" s="3" t="s">
        <v>1761</v>
      </c>
      <c r="AB4335" s="61"/>
    </row>
    <row r="4336" spans="1:50">
      <c r="A4336" s="69"/>
      <c r="B4336" s="70"/>
      <c r="I4336" s="8"/>
      <c r="J4336" s="6"/>
      <c r="K4336" s="64"/>
      <c r="N4336" s="24"/>
      <c r="T4336" s="19" t="s">
        <v>12586</v>
      </c>
      <c r="AA4336" s="3" t="s">
        <v>1761</v>
      </c>
      <c r="AB4336" s="61"/>
    </row>
    <row r="1043370" spans="5:5">
      <c r="E1043370" s="4" t="s">
        <v>295</v>
      </c>
    </row>
  </sheetData>
  <autoFilter ref="A2:BG4325">
    <filterColumn colId="0">
      <filters>
        <filter val="B-1150720001"/>
        <filter val="B-1150720002"/>
        <filter val="B-1150720003"/>
        <filter val="B-1150720004"/>
        <filter val="B-1150720005"/>
        <filter val="B-1150720006"/>
        <filter val="B-1150720007"/>
        <filter val="B-1150720008"/>
        <filter val="B-1150720009"/>
        <filter val="B-1150720010"/>
      </filters>
    </filterColumn>
  </autoFilter>
  <customSheetViews>
    <customSheetView guid="{6A1FE800-7DE5-4698-BEEB-0B6DEA29D971}" scale="115" showAutoFilter="1" hiddenColumns="1">
      <pane xSplit="6" ySplit="2" topLeftCell="G58" activePane="bottomRight" state="frozen"/>
      <selection pane="bottomRight" activeCell="E61" sqref="E61"/>
      <pageMargins left="0.25" right="0.25" top="0.75" bottom="0.75" header="0.3" footer="0.3"/>
      <pageSetup paperSize="9" scale="150" orientation="portrait" r:id="rId1"/>
      <autoFilter ref="A2:CN905"/>
    </customSheetView>
  </customSheetViews>
  <mergeCells count="1">
    <mergeCell ref="X1:AB1"/>
  </mergeCells>
  <phoneticPr fontId="71" type="noConversion"/>
  <conditionalFormatting sqref="B3:B3207">
    <cfRule type="expression" dxfId="41464" priority="44112">
      <formula>IF($B3="","",COUNTIF($A:$A,$A3)&gt;1)</formula>
    </cfRule>
  </conditionalFormatting>
  <conditionalFormatting sqref="AB3:AB628">
    <cfRule type="expression" dxfId="41463" priority="44111">
      <formula>$Y3-$AB3&lt;0</formula>
    </cfRule>
  </conditionalFormatting>
  <conditionalFormatting sqref="C3:C628 C3200:C3207">
    <cfRule type="expression" dxfId="41462" priority="44107">
      <formula>AND(ISERROR(FIND("回",$E3)),ISERROR(FIND("@",$E3)),$C3&lt;&gt;"",WORKDAY($C3,$S$1+$K$1,)&lt;=TODAY())</formula>
    </cfRule>
    <cfRule type="expression" dxfId="41461" priority="44110">
      <formula>AND(ISERROR(FIND("回",$E3)),ISERROR(FIND("@",$E3)),$C3&lt;&gt;"",TODAY()&gt;=($C3+$S$1))</formula>
    </cfRule>
  </conditionalFormatting>
  <conditionalFormatting sqref="X3:X628">
    <cfRule type="cellIs" dxfId="41460" priority="44108" operator="lessThan">
      <formula>TODAY()-60</formula>
    </cfRule>
    <cfRule type="expression" dxfId="41459" priority="44109">
      <formula>AND($X3&lt;&gt;"",$X3&lt;TODAY())</formula>
    </cfRule>
  </conditionalFormatting>
  <conditionalFormatting sqref="AD3:BG628">
    <cfRule type="expression" dxfId="41458" priority="44106">
      <formula>AND(AD3=$D3,$D3&lt;&gt;"")</formula>
    </cfRule>
  </conditionalFormatting>
  <conditionalFormatting sqref="R3:R628">
    <cfRule type="cellIs" dxfId="41457" priority="44105" operator="equal">
      <formula>"未排"</formula>
    </cfRule>
  </conditionalFormatting>
  <conditionalFormatting sqref="N3:N628">
    <cfRule type="containsText" dxfId="41456" priority="44101" operator="containsText" text="!!">
      <formula>NOT(ISERROR(SEARCH("!!",N3)))</formula>
    </cfRule>
    <cfRule type="containsText" dxfId="41455" priority="44102" operator="containsText" text="!">
      <formula>NOT(ISERROR(SEARCH("!",N3)))</formula>
    </cfRule>
  </conditionalFormatting>
  <conditionalFormatting sqref="AB629">
    <cfRule type="expression" dxfId="41454" priority="44099">
      <formula>$Y629-$AB629&lt;0</formula>
    </cfRule>
  </conditionalFormatting>
  <conditionalFormatting sqref="C629">
    <cfRule type="expression" dxfId="41453" priority="44095">
      <formula>AND(ISERROR(FIND("回",$E629)),ISERROR(FIND("@",$E629)),$C629&lt;&gt;"",WORKDAY($C629,$S$1+$K$1,)&lt;=TODAY())</formula>
    </cfRule>
    <cfRule type="expression" dxfId="41452" priority="44098">
      <formula>AND(ISERROR(FIND("回",$E629)),ISERROR(FIND("@",$E629)),$C629&lt;&gt;"",TODAY()&gt;=($C629+$S$1))</formula>
    </cfRule>
  </conditionalFormatting>
  <conditionalFormatting sqref="X629">
    <cfRule type="cellIs" dxfId="41451" priority="44096" operator="lessThan">
      <formula>TODAY()-60</formula>
    </cfRule>
    <cfRule type="expression" dxfId="41450" priority="44097">
      <formula>AND($X629&lt;&gt;"",$X629&lt;TODAY())</formula>
    </cfRule>
  </conditionalFormatting>
  <conditionalFormatting sqref="AD629:BG629">
    <cfRule type="expression" dxfId="41449" priority="44094">
      <formula>AND(AD629=$D629,$D629&lt;&gt;"")</formula>
    </cfRule>
  </conditionalFormatting>
  <conditionalFormatting sqref="R629">
    <cfRule type="cellIs" dxfId="41448" priority="44093" operator="equal">
      <formula>"未排"</formula>
    </cfRule>
  </conditionalFormatting>
  <conditionalFormatting sqref="N629">
    <cfRule type="containsText" dxfId="41447" priority="44089" operator="containsText" text="!!">
      <formula>NOT(ISERROR(SEARCH("!!",N629)))</formula>
    </cfRule>
    <cfRule type="containsText" dxfId="41446" priority="44090" operator="containsText" text="!">
      <formula>NOT(ISERROR(SEARCH("!",N629)))</formula>
    </cfRule>
  </conditionalFormatting>
  <conditionalFormatting sqref="AB630">
    <cfRule type="expression" dxfId="41445" priority="44087">
      <formula>$Y630-$AB630&lt;0</formula>
    </cfRule>
  </conditionalFormatting>
  <conditionalFormatting sqref="C630">
    <cfRule type="expression" dxfId="41444" priority="44083">
      <formula>AND(ISERROR(FIND("回",$E630)),ISERROR(FIND("@",$E630)),$C630&lt;&gt;"",WORKDAY($C630,$S$1+$K$1,)&lt;=TODAY())</formula>
    </cfRule>
    <cfRule type="expression" dxfId="41443" priority="44086">
      <formula>AND(ISERROR(FIND("回",$E630)),ISERROR(FIND("@",$E630)),$C630&lt;&gt;"",TODAY()&gt;=($C630+$S$1))</formula>
    </cfRule>
  </conditionalFormatting>
  <conditionalFormatting sqref="X630">
    <cfRule type="cellIs" dxfId="41442" priority="44084" operator="lessThan">
      <formula>TODAY()-60</formula>
    </cfRule>
    <cfRule type="expression" dxfId="41441" priority="44085">
      <formula>AND($X630&lt;&gt;"",$X630&lt;TODAY())</formula>
    </cfRule>
  </conditionalFormatting>
  <conditionalFormatting sqref="AD630:BG630">
    <cfRule type="expression" dxfId="41440" priority="44082">
      <formula>AND(AD630=$D630,$D630&lt;&gt;"")</formula>
    </cfRule>
  </conditionalFormatting>
  <conditionalFormatting sqref="R630">
    <cfRule type="cellIs" dxfId="41439" priority="44081" operator="equal">
      <formula>"未排"</formula>
    </cfRule>
  </conditionalFormatting>
  <conditionalFormatting sqref="N630">
    <cfRule type="containsText" dxfId="41438" priority="44077" operator="containsText" text="!!">
      <formula>NOT(ISERROR(SEARCH("!!",N630)))</formula>
    </cfRule>
    <cfRule type="containsText" dxfId="41437" priority="44078" operator="containsText" text="!">
      <formula>NOT(ISERROR(SEARCH("!",N630)))</formula>
    </cfRule>
  </conditionalFormatting>
  <conditionalFormatting sqref="AB631">
    <cfRule type="expression" dxfId="41436" priority="44075">
      <formula>$Y631-$AB631&lt;0</formula>
    </cfRule>
  </conditionalFormatting>
  <conditionalFormatting sqref="C631">
    <cfRule type="expression" dxfId="41435" priority="44071">
      <formula>AND(ISERROR(FIND("回",$E631)),ISERROR(FIND("@",$E631)),$C631&lt;&gt;"",WORKDAY($C631,$S$1+$K$1,)&lt;=TODAY())</formula>
    </cfRule>
    <cfRule type="expression" dxfId="41434" priority="44074">
      <formula>AND(ISERROR(FIND("回",$E631)),ISERROR(FIND("@",$E631)),$C631&lt;&gt;"",TODAY()&gt;=($C631+$S$1))</formula>
    </cfRule>
  </conditionalFormatting>
  <conditionalFormatting sqref="X631">
    <cfRule type="cellIs" dxfId="41433" priority="44072" operator="lessThan">
      <formula>TODAY()-60</formula>
    </cfRule>
    <cfRule type="expression" dxfId="41432" priority="44073">
      <formula>AND($X631&lt;&gt;"",$X631&lt;TODAY())</formula>
    </cfRule>
  </conditionalFormatting>
  <conditionalFormatting sqref="AD631:BG631">
    <cfRule type="expression" dxfId="41431" priority="44070">
      <formula>AND(AD631=$D631,$D631&lt;&gt;"")</formula>
    </cfRule>
  </conditionalFormatting>
  <conditionalFormatting sqref="R631">
    <cfRule type="cellIs" dxfId="41430" priority="44069" operator="equal">
      <formula>"未排"</formula>
    </cfRule>
  </conditionalFormatting>
  <conditionalFormatting sqref="N631">
    <cfRule type="containsText" dxfId="41429" priority="44065" operator="containsText" text="!!">
      <formula>NOT(ISERROR(SEARCH("!!",N631)))</formula>
    </cfRule>
    <cfRule type="containsText" dxfId="41428" priority="44066" operator="containsText" text="!">
      <formula>NOT(ISERROR(SEARCH("!",N631)))</formula>
    </cfRule>
  </conditionalFormatting>
  <conditionalFormatting sqref="AB632">
    <cfRule type="expression" dxfId="41427" priority="44063">
      <formula>$Y632-$AB632&lt;0</formula>
    </cfRule>
  </conditionalFormatting>
  <conditionalFormatting sqref="C632">
    <cfRule type="expression" dxfId="41426" priority="44059">
      <formula>AND(ISERROR(FIND("回",$E632)),ISERROR(FIND("@",$E632)),$C632&lt;&gt;"",WORKDAY($C632,$S$1+$K$1,)&lt;=TODAY())</formula>
    </cfRule>
    <cfRule type="expression" dxfId="41425" priority="44062">
      <formula>AND(ISERROR(FIND("回",$E632)),ISERROR(FIND("@",$E632)),$C632&lt;&gt;"",TODAY()&gt;=($C632+$S$1))</formula>
    </cfRule>
  </conditionalFormatting>
  <conditionalFormatting sqref="X632">
    <cfRule type="cellIs" dxfId="41424" priority="44060" operator="lessThan">
      <formula>TODAY()-60</formula>
    </cfRule>
    <cfRule type="expression" dxfId="41423" priority="44061">
      <formula>AND($X632&lt;&gt;"",$X632&lt;TODAY())</formula>
    </cfRule>
  </conditionalFormatting>
  <conditionalFormatting sqref="AD632:BG632">
    <cfRule type="expression" dxfId="41422" priority="44058">
      <formula>AND(AD632=$D632,$D632&lt;&gt;"")</formula>
    </cfRule>
  </conditionalFormatting>
  <conditionalFormatting sqref="R632">
    <cfRule type="cellIs" dxfId="41421" priority="44057" operator="equal">
      <formula>"未排"</formula>
    </cfRule>
  </conditionalFormatting>
  <conditionalFormatting sqref="N632">
    <cfRule type="containsText" dxfId="41420" priority="44053" operator="containsText" text="!!">
      <formula>NOT(ISERROR(SEARCH("!!",N632)))</formula>
    </cfRule>
    <cfRule type="containsText" dxfId="41419" priority="44054" operator="containsText" text="!">
      <formula>NOT(ISERROR(SEARCH("!",N632)))</formula>
    </cfRule>
  </conditionalFormatting>
  <conditionalFormatting sqref="AB633:AB643">
    <cfRule type="expression" dxfId="41418" priority="44051">
      <formula>$Y633-$AB633&lt;0</formula>
    </cfRule>
  </conditionalFormatting>
  <conditionalFormatting sqref="C633:C643">
    <cfRule type="expression" dxfId="41417" priority="44047">
      <formula>AND(ISERROR(FIND("回",$E633)),ISERROR(FIND("@",$E633)),$C633&lt;&gt;"",WORKDAY($C633,$S$1+$K$1,)&lt;=TODAY())</formula>
    </cfRule>
    <cfRule type="expression" dxfId="41416" priority="44050">
      <formula>AND(ISERROR(FIND("回",$E633)),ISERROR(FIND("@",$E633)),$C633&lt;&gt;"",TODAY()&gt;=($C633+$S$1))</formula>
    </cfRule>
  </conditionalFormatting>
  <conditionalFormatting sqref="X633:X643">
    <cfRule type="cellIs" dxfId="41415" priority="44048" operator="lessThan">
      <formula>TODAY()-60</formula>
    </cfRule>
    <cfRule type="expression" dxfId="41414" priority="44049">
      <formula>AND($X633&lt;&gt;"",$X633&lt;TODAY())</formula>
    </cfRule>
  </conditionalFormatting>
  <conditionalFormatting sqref="AD633:BG643">
    <cfRule type="expression" dxfId="41413" priority="44046">
      <formula>AND(AD633=$D633,$D633&lt;&gt;"")</formula>
    </cfRule>
  </conditionalFormatting>
  <conditionalFormatting sqref="R633:R643">
    <cfRule type="cellIs" dxfId="41412" priority="44045" operator="equal">
      <formula>"未排"</formula>
    </cfRule>
  </conditionalFormatting>
  <conditionalFormatting sqref="N633:N643">
    <cfRule type="containsText" dxfId="41411" priority="44041" operator="containsText" text="!!">
      <formula>NOT(ISERROR(SEARCH("!!",N633)))</formula>
    </cfRule>
    <cfRule type="containsText" dxfId="41410" priority="44042" operator="containsText" text="!">
      <formula>NOT(ISERROR(SEARCH("!",N633)))</formula>
    </cfRule>
  </conditionalFormatting>
  <conditionalFormatting sqref="AB644">
    <cfRule type="expression" dxfId="41409" priority="44039">
      <formula>$Y644-$AB644&lt;0</formula>
    </cfRule>
  </conditionalFormatting>
  <conditionalFormatting sqref="C644">
    <cfRule type="expression" dxfId="41408" priority="44035">
      <formula>AND(ISERROR(FIND("回",$E644)),ISERROR(FIND("@",$E644)),$C644&lt;&gt;"",WORKDAY($C644,$S$1+$K$1,)&lt;=TODAY())</formula>
    </cfRule>
    <cfRule type="expression" dxfId="41407" priority="44038">
      <formula>AND(ISERROR(FIND("回",$E644)),ISERROR(FIND("@",$E644)),$C644&lt;&gt;"",TODAY()&gt;=($C644+$S$1))</formula>
    </cfRule>
  </conditionalFormatting>
  <conditionalFormatting sqref="X644">
    <cfRule type="cellIs" dxfId="41406" priority="44036" operator="lessThan">
      <formula>TODAY()-60</formula>
    </cfRule>
    <cfRule type="expression" dxfId="41405" priority="44037">
      <formula>AND($X644&lt;&gt;"",$X644&lt;TODAY())</formula>
    </cfRule>
  </conditionalFormatting>
  <conditionalFormatting sqref="AD644:BG644">
    <cfRule type="expression" dxfId="41404" priority="44034">
      <formula>AND(AD644=$D644,$D644&lt;&gt;"")</formula>
    </cfRule>
  </conditionalFormatting>
  <conditionalFormatting sqref="R644">
    <cfRule type="cellIs" dxfId="41403" priority="44033" operator="equal">
      <formula>"未排"</formula>
    </cfRule>
  </conditionalFormatting>
  <conditionalFormatting sqref="N644">
    <cfRule type="containsText" dxfId="41402" priority="44029" operator="containsText" text="!!">
      <formula>NOT(ISERROR(SEARCH("!!",N644)))</formula>
    </cfRule>
    <cfRule type="containsText" dxfId="41401" priority="44030" operator="containsText" text="!">
      <formula>NOT(ISERROR(SEARCH("!",N644)))</formula>
    </cfRule>
  </conditionalFormatting>
  <conditionalFormatting sqref="AB645">
    <cfRule type="expression" dxfId="41400" priority="44027">
      <formula>$Y645-$AB645&lt;0</formula>
    </cfRule>
  </conditionalFormatting>
  <conditionalFormatting sqref="C645">
    <cfRule type="expression" dxfId="41399" priority="44023">
      <formula>AND(ISERROR(FIND("回",$E645)),ISERROR(FIND("@",$E645)),$C645&lt;&gt;"",WORKDAY($C645,$S$1+$K$1,)&lt;=TODAY())</formula>
    </cfRule>
    <cfRule type="expression" dxfId="41398" priority="44026">
      <formula>AND(ISERROR(FIND("回",$E645)),ISERROR(FIND("@",$E645)),$C645&lt;&gt;"",TODAY()&gt;=($C645+$S$1))</formula>
    </cfRule>
  </conditionalFormatting>
  <conditionalFormatting sqref="X645">
    <cfRule type="cellIs" dxfId="41397" priority="44024" operator="lessThan">
      <formula>TODAY()-60</formula>
    </cfRule>
    <cfRule type="expression" dxfId="41396" priority="44025">
      <formula>AND($X645&lt;&gt;"",$X645&lt;TODAY())</formula>
    </cfRule>
  </conditionalFormatting>
  <conditionalFormatting sqref="AD645:BG645">
    <cfRule type="expression" dxfId="41395" priority="44022">
      <formula>AND(AD645=$D645,$D645&lt;&gt;"")</formula>
    </cfRule>
  </conditionalFormatting>
  <conditionalFormatting sqref="R645">
    <cfRule type="cellIs" dxfId="41394" priority="44021" operator="equal">
      <formula>"未排"</formula>
    </cfRule>
  </conditionalFormatting>
  <conditionalFormatting sqref="N645">
    <cfRule type="containsText" dxfId="41393" priority="44017" operator="containsText" text="!!">
      <formula>NOT(ISERROR(SEARCH("!!",N645)))</formula>
    </cfRule>
    <cfRule type="containsText" dxfId="41392" priority="44018" operator="containsText" text="!">
      <formula>NOT(ISERROR(SEARCH("!",N645)))</formula>
    </cfRule>
  </conditionalFormatting>
  <conditionalFormatting sqref="AB646">
    <cfRule type="expression" dxfId="41391" priority="44015">
      <formula>$Y646-$AB646&lt;0</formula>
    </cfRule>
  </conditionalFormatting>
  <conditionalFormatting sqref="C646">
    <cfRule type="expression" dxfId="41390" priority="44011">
      <formula>AND(ISERROR(FIND("回",$E646)),ISERROR(FIND("@",$E646)),$C646&lt;&gt;"",WORKDAY($C646,$S$1+$K$1,)&lt;=TODAY())</formula>
    </cfRule>
    <cfRule type="expression" dxfId="41389" priority="44014">
      <formula>AND(ISERROR(FIND("回",$E646)),ISERROR(FIND("@",$E646)),$C646&lt;&gt;"",TODAY()&gt;=($C646+$S$1))</formula>
    </cfRule>
  </conditionalFormatting>
  <conditionalFormatting sqref="X646">
    <cfRule type="cellIs" dxfId="41388" priority="44012" operator="lessThan">
      <formula>TODAY()-60</formula>
    </cfRule>
    <cfRule type="expression" dxfId="41387" priority="44013">
      <formula>AND($X646&lt;&gt;"",$X646&lt;TODAY())</formula>
    </cfRule>
  </conditionalFormatting>
  <conditionalFormatting sqref="AD646:BG646">
    <cfRule type="expression" dxfId="41386" priority="44010">
      <formula>AND(AD646=$D646,$D646&lt;&gt;"")</formula>
    </cfRule>
  </conditionalFormatting>
  <conditionalFormatting sqref="R646">
    <cfRule type="cellIs" dxfId="41385" priority="44009" operator="equal">
      <formula>"未排"</formula>
    </cfRule>
  </conditionalFormatting>
  <conditionalFormatting sqref="N646">
    <cfRule type="containsText" dxfId="41384" priority="44005" operator="containsText" text="!!">
      <formula>NOT(ISERROR(SEARCH("!!",N646)))</formula>
    </cfRule>
    <cfRule type="containsText" dxfId="41383" priority="44006" operator="containsText" text="!">
      <formula>NOT(ISERROR(SEARCH("!",N646)))</formula>
    </cfRule>
  </conditionalFormatting>
  <conditionalFormatting sqref="AB647">
    <cfRule type="expression" dxfId="41382" priority="44003">
      <formula>$Y647-$AB647&lt;0</formula>
    </cfRule>
  </conditionalFormatting>
  <conditionalFormatting sqref="C647">
    <cfRule type="expression" dxfId="41381" priority="43999">
      <formula>AND(ISERROR(FIND("回",$E647)),ISERROR(FIND("@",$E647)),$C647&lt;&gt;"",WORKDAY($C647,$S$1+$K$1,)&lt;=TODAY())</formula>
    </cfRule>
    <cfRule type="expression" dxfId="41380" priority="44002">
      <formula>AND(ISERROR(FIND("回",$E647)),ISERROR(FIND("@",$E647)),$C647&lt;&gt;"",TODAY()&gt;=($C647+$S$1))</formula>
    </cfRule>
  </conditionalFormatting>
  <conditionalFormatting sqref="X647">
    <cfRule type="cellIs" dxfId="41379" priority="44000" operator="lessThan">
      <formula>TODAY()-60</formula>
    </cfRule>
    <cfRule type="expression" dxfId="41378" priority="44001">
      <formula>AND($X647&lt;&gt;"",$X647&lt;TODAY())</formula>
    </cfRule>
  </conditionalFormatting>
  <conditionalFormatting sqref="AD647:BG647">
    <cfRule type="expression" dxfId="41377" priority="43998">
      <formula>AND(AD647=$D647,$D647&lt;&gt;"")</formula>
    </cfRule>
  </conditionalFormatting>
  <conditionalFormatting sqref="R647">
    <cfRule type="cellIs" dxfId="41376" priority="43997" operator="equal">
      <formula>"未排"</formula>
    </cfRule>
  </conditionalFormatting>
  <conditionalFormatting sqref="N647">
    <cfRule type="containsText" dxfId="41375" priority="43993" operator="containsText" text="!!">
      <formula>NOT(ISERROR(SEARCH("!!",N647)))</formula>
    </cfRule>
    <cfRule type="containsText" dxfId="41374" priority="43994" operator="containsText" text="!">
      <formula>NOT(ISERROR(SEARCH("!",N647)))</formula>
    </cfRule>
  </conditionalFormatting>
  <conditionalFormatting sqref="AB648">
    <cfRule type="expression" dxfId="41373" priority="43991">
      <formula>$Y648-$AB648&lt;0</formula>
    </cfRule>
  </conditionalFormatting>
  <conditionalFormatting sqref="C648">
    <cfRule type="expression" dxfId="41372" priority="43987">
      <formula>AND(ISERROR(FIND("回",$E648)),ISERROR(FIND("@",$E648)),$C648&lt;&gt;"",WORKDAY($C648,$S$1+$K$1,)&lt;=TODAY())</formula>
    </cfRule>
    <cfRule type="expression" dxfId="41371" priority="43990">
      <formula>AND(ISERROR(FIND("回",$E648)),ISERROR(FIND("@",$E648)),$C648&lt;&gt;"",TODAY()&gt;=($C648+$S$1))</formula>
    </cfRule>
  </conditionalFormatting>
  <conditionalFormatting sqref="X648">
    <cfRule type="cellIs" dxfId="41370" priority="43988" operator="lessThan">
      <formula>TODAY()-60</formula>
    </cfRule>
    <cfRule type="expression" dxfId="41369" priority="43989">
      <formula>AND($X648&lt;&gt;"",$X648&lt;TODAY())</formula>
    </cfRule>
  </conditionalFormatting>
  <conditionalFormatting sqref="AD648:BG648">
    <cfRule type="expression" dxfId="41368" priority="43986">
      <formula>AND(AD648=$D648,$D648&lt;&gt;"")</formula>
    </cfRule>
  </conditionalFormatting>
  <conditionalFormatting sqref="R648">
    <cfRule type="cellIs" dxfId="41367" priority="43985" operator="equal">
      <formula>"未排"</formula>
    </cfRule>
  </conditionalFormatting>
  <conditionalFormatting sqref="N648">
    <cfRule type="containsText" dxfId="41366" priority="43981" operator="containsText" text="!!">
      <formula>NOT(ISERROR(SEARCH("!!",N648)))</formula>
    </cfRule>
    <cfRule type="containsText" dxfId="41365" priority="43982" operator="containsText" text="!">
      <formula>NOT(ISERROR(SEARCH("!",N648)))</formula>
    </cfRule>
  </conditionalFormatting>
  <conditionalFormatting sqref="AB649">
    <cfRule type="expression" dxfId="41364" priority="43979">
      <formula>$Y649-$AB649&lt;0</formula>
    </cfRule>
  </conditionalFormatting>
  <conditionalFormatting sqref="C649">
    <cfRule type="expression" dxfId="41363" priority="43975">
      <formula>AND(ISERROR(FIND("回",$E649)),ISERROR(FIND("@",$E649)),$C649&lt;&gt;"",WORKDAY($C649,$S$1+$K$1,)&lt;=TODAY())</formula>
    </cfRule>
    <cfRule type="expression" dxfId="41362" priority="43978">
      <formula>AND(ISERROR(FIND("回",$E649)),ISERROR(FIND("@",$E649)),$C649&lt;&gt;"",TODAY()&gt;=($C649+$S$1))</formula>
    </cfRule>
  </conditionalFormatting>
  <conditionalFormatting sqref="X649">
    <cfRule type="cellIs" dxfId="41361" priority="43976" operator="lessThan">
      <formula>TODAY()-60</formula>
    </cfRule>
    <cfRule type="expression" dxfId="41360" priority="43977">
      <formula>AND($X649&lt;&gt;"",$X649&lt;TODAY())</formula>
    </cfRule>
  </conditionalFormatting>
  <conditionalFormatting sqref="AD649:BG649">
    <cfRule type="expression" dxfId="41359" priority="43974">
      <formula>AND(AD649=$D649,$D649&lt;&gt;"")</formula>
    </cfRule>
  </conditionalFormatting>
  <conditionalFormatting sqref="R649">
    <cfRule type="cellIs" dxfId="41358" priority="43973" operator="equal">
      <formula>"未排"</formula>
    </cfRule>
  </conditionalFormatting>
  <conditionalFormatting sqref="N649">
    <cfRule type="containsText" dxfId="41357" priority="43969" operator="containsText" text="!!">
      <formula>NOT(ISERROR(SEARCH("!!",N649)))</formula>
    </cfRule>
    <cfRule type="containsText" dxfId="41356" priority="43970" operator="containsText" text="!">
      <formula>NOT(ISERROR(SEARCH("!",N649)))</formula>
    </cfRule>
  </conditionalFormatting>
  <conditionalFormatting sqref="AB650">
    <cfRule type="expression" dxfId="41355" priority="43967">
      <formula>$Y650-$AB650&lt;0</formula>
    </cfRule>
  </conditionalFormatting>
  <conditionalFormatting sqref="C650">
    <cfRule type="expression" dxfId="41354" priority="43963">
      <formula>AND(ISERROR(FIND("回",$E650)),ISERROR(FIND("@",$E650)),$C650&lt;&gt;"",WORKDAY($C650,$S$1+$K$1,)&lt;=TODAY())</formula>
    </cfRule>
    <cfRule type="expression" dxfId="41353" priority="43966">
      <formula>AND(ISERROR(FIND("回",$E650)),ISERROR(FIND("@",$E650)),$C650&lt;&gt;"",TODAY()&gt;=($C650+$S$1))</formula>
    </cfRule>
  </conditionalFormatting>
  <conditionalFormatting sqref="X650">
    <cfRule type="cellIs" dxfId="41352" priority="43964" operator="lessThan">
      <formula>TODAY()-60</formula>
    </cfRule>
    <cfRule type="expression" dxfId="41351" priority="43965">
      <formula>AND($X650&lt;&gt;"",$X650&lt;TODAY())</formula>
    </cfRule>
  </conditionalFormatting>
  <conditionalFormatting sqref="AD650:BG650">
    <cfRule type="expression" dxfId="41350" priority="43962">
      <formula>AND(AD650=$D650,$D650&lt;&gt;"")</formula>
    </cfRule>
  </conditionalFormatting>
  <conditionalFormatting sqref="R650">
    <cfRule type="cellIs" dxfId="41349" priority="43961" operator="equal">
      <formula>"未排"</formula>
    </cfRule>
  </conditionalFormatting>
  <conditionalFormatting sqref="N650">
    <cfRule type="containsText" dxfId="41348" priority="43957" operator="containsText" text="!!">
      <formula>NOT(ISERROR(SEARCH("!!",N650)))</formula>
    </cfRule>
    <cfRule type="containsText" dxfId="41347" priority="43958" operator="containsText" text="!">
      <formula>NOT(ISERROR(SEARCH("!",N650)))</formula>
    </cfRule>
  </conditionalFormatting>
  <conditionalFormatting sqref="AB651">
    <cfRule type="expression" dxfId="41346" priority="43955">
      <formula>$Y651-$AB651&lt;0</formula>
    </cfRule>
  </conditionalFormatting>
  <conditionalFormatting sqref="C651">
    <cfRule type="expression" dxfId="41345" priority="43951">
      <formula>AND(ISERROR(FIND("回",$E651)),ISERROR(FIND("@",$E651)),$C651&lt;&gt;"",WORKDAY($C651,$S$1+$K$1,)&lt;=TODAY())</formula>
    </cfRule>
    <cfRule type="expression" dxfId="41344" priority="43954">
      <formula>AND(ISERROR(FIND("回",$E651)),ISERROR(FIND("@",$E651)),$C651&lt;&gt;"",TODAY()&gt;=($C651+$S$1))</formula>
    </cfRule>
  </conditionalFormatting>
  <conditionalFormatting sqref="X651">
    <cfRule type="cellIs" dxfId="41343" priority="43952" operator="lessThan">
      <formula>TODAY()-60</formula>
    </cfRule>
    <cfRule type="expression" dxfId="41342" priority="43953">
      <formula>AND($X651&lt;&gt;"",$X651&lt;TODAY())</formula>
    </cfRule>
  </conditionalFormatting>
  <conditionalFormatting sqref="AD651:BG651">
    <cfRule type="expression" dxfId="41341" priority="43950">
      <formula>AND(AD651=$D651,$D651&lt;&gt;"")</formula>
    </cfRule>
  </conditionalFormatting>
  <conditionalFormatting sqref="R651">
    <cfRule type="cellIs" dxfId="41340" priority="43949" operator="equal">
      <formula>"未排"</formula>
    </cfRule>
  </conditionalFormatting>
  <conditionalFormatting sqref="N651">
    <cfRule type="containsText" dxfId="41339" priority="43945" operator="containsText" text="!!">
      <formula>NOT(ISERROR(SEARCH("!!",N651)))</formula>
    </cfRule>
    <cfRule type="containsText" dxfId="41338" priority="43946" operator="containsText" text="!">
      <formula>NOT(ISERROR(SEARCH("!",N651)))</formula>
    </cfRule>
  </conditionalFormatting>
  <conditionalFormatting sqref="AB652">
    <cfRule type="expression" dxfId="41337" priority="43943">
      <formula>$Y652-$AB652&lt;0</formula>
    </cfRule>
  </conditionalFormatting>
  <conditionalFormatting sqref="C652">
    <cfRule type="expression" dxfId="41336" priority="43939">
      <formula>AND(ISERROR(FIND("回",$E652)),ISERROR(FIND("@",$E652)),$C652&lt;&gt;"",WORKDAY($C652,$S$1+$K$1,)&lt;=TODAY())</formula>
    </cfRule>
    <cfRule type="expression" dxfId="41335" priority="43942">
      <formula>AND(ISERROR(FIND("回",$E652)),ISERROR(FIND("@",$E652)),$C652&lt;&gt;"",TODAY()&gt;=($C652+$S$1))</formula>
    </cfRule>
  </conditionalFormatting>
  <conditionalFormatting sqref="X652">
    <cfRule type="cellIs" dxfId="41334" priority="43940" operator="lessThan">
      <formula>TODAY()-60</formula>
    </cfRule>
    <cfRule type="expression" dxfId="41333" priority="43941">
      <formula>AND($X652&lt;&gt;"",$X652&lt;TODAY())</formula>
    </cfRule>
  </conditionalFormatting>
  <conditionalFormatting sqref="AD652:BG652">
    <cfRule type="expression" dxfId="41332" priority="43938">
      <formula>AND(AD652=$D652,$D652&lt;&gt;"")</formula>
    </cfRule>
  </conditionalFormatting>
  <conditionalFormatting sqref="R652">
    <cfRule type="cellIs" dxfId="41331" priority="43937" operator="equal">
      <formula>"未排"</formula>
    </cfRule>
  </conditionalFormatting>
  <conditionalFormatting sqref="N652">
    <cfRule type="containsText" dxfId="41330" priority="43933" operator="containsText" text="!!">
      <formula>NOT(ISERROR(SEARCH("!!",N652)))</formula>
    </cfRule>
    <cfRule type="containsText" dxfId="41329" priority="43934" operator="containsText" text="!">
      <formula>NOT(ISERROR(SEARCH("!",N652)))</formula>
    </cfRule>
  </conditionalFormatting>
  <conditionalFormatting sqref="AB653">
    <cfRule type="expression" dxfId="41328" priority="43931">
      <formula>$Y653-$AB653&lt;0</formula>
    </cfRule>
  </conditionalFormatting>
  <conditionalFormatting sqref="C653">
    <cfRule type="expression" dxfId="41327" priority="43927">
      <formula>AND(ISERROR(FIND("回",$E653)),ISERROR(FIND("@",$E653)),$C653&lt;&gt;"",WORKDAY($C653,$S$1+$K$1,)&lt;=TODAY())</formula>
    </cfRule>
    <cfRule type="expression" dxfId="41326" priority="43930">
      <formula>AND(ISERROR(FIND("回",$E653)),ISERROR(FIND("@",$E653)),$C653&lt;&gt;"",TODAY()&gt;=($C653+$S$1))</formula>
    </cfRule>
  </conditionalFormatting>
  <conditionalFormatting sqref="X653">
    <cfRule type="cellIs" dxfId="41325" priority="43928" operator="lessThan">
      <formula>TODAY()-60</formula>
    </cfRule>
    <cfRule type="expression" dxfId="41324" priority="43929">
      <formula>AND($X653&lt;&gt;"",$X653&lt;TODAY())</formula>
    </cfRule>
  </conditionalFormatting>
  <conditionalFormatting sqref="AD653:BG653">
    <cfRule type="expression" dxfId="41323" priority="43926">
      <formula>AND(AD653=$D653,$D653&lt;&gt;"")</formula>
    </cfRule>
  </conditionalFormatting>
  <conditionalFormatting sqref="R653">
    <cfRule type="cellIs" dxfId="41322" priority="43925" operator="equal">
      <formula>"未排"</formula>
    </cfRule>
  </conditionalFormatting>
  <conditionalFormatting sqref="N653">
    <cfRule type="containsText" dxfId="41321" priority="43921" operator="containsText" text="!!">
      <formula>NOT(ISERROR(SEARCH("!!",N653)))</formula>
    </cfRule>
    <cfRule type="containsText" dxfId="41320" priority="43922" operator="containsText" text="!">
      <formula>NOT(ISERROR(SEARCH("!",N653)))</formula>
    </cfRule>
  </conditionalFormatting>
  <conditionalFormatting sqref="AB654">
    <cfRule type="expression" dxfId="41319" priority="43919">
      <formula>$Y654-$AB654&lt;0</formula>
    </cfRule>
  </conditionalFormatting>
  <conditionalFormatting sqref="C654">
    <cfRule type="expression" dxfId="41318" priority="43915">
      <formula>AND(ISERROR(FIND("回",$E654)),ISERROR(FIND("@",$E654)),$C654&lt;&gt;"",WORKDAY($C654,$S$1+$K$1,)&lt;=TODAY())</formula>
    </cfRule>
    <cfRule type="expression" dxfId="41317" priority="43918">
      <formula>AND(ISERROR(FIND("回",$E654)),ISERROR(FIND("@",$E654)),$C654&lt;&gt;"",TODAY()&gt;=($C654+$S$1))</formula>
    </cfRule>
  </conditionalFormatting>
  <conditionalFormatting sqref="X654">
    <cfRule type="cellIs" dxfId="41316" priority="43916" operator="lessThan">
      <formula>TODAY()-60</formula>
    </cfRule>
    <cfRule type="expression" dxfId="41315" priority="43917">
      <formula>AND($X654&lt;&gt;"",$X654&lt;TODAY())</formula>
    </cfRule>
  </conditionalFormatting>
  <conditionalFormatting sqref="AD654:BG654">
    <cfRule type="expression" dxfId="41314" priority="43914">
      <formula>AND(AD654=$D654,$D654&lt;&gt;"")</formula>
    </cfRule>
  </conditionalFormatting>
  <conditionalFormatting sqref="R654">
    <cfRule type="cellIs" dxfId="41313" priority="43913" operator="equal">
      <formula>"未排"</formula>
    </cfRule>
  </conditionalFormatting>
  <conditionalFormatting sqref="N654">
    <cfRule type="containsText" dxfId="41312" priority="43909" operator="containsText" text="!!">
      <formula>NOT(ISERROR(SEARCH("!!",N654)))</formula>
    </cfRule>
    <cfRule type="containsText" dxfId="41311" priority="43910" operator="containsText" text="!">
      <formula>NOT(ISERROR(SEARCH("!",N654)))</formula>
    </cfRule>
  </conditionalFormatting>
  <conditionalFormatting sqref="AB655">
    <cfRule type="expression" dxfId="41310" priority="43907">
      <formula>$Y655-$AB655&lt;0</formula>
    </cfRule>
  </conditionalFormatting>
  <conditionalFormatting sqref="C655">
    <cfRule type="expression" dxfId="41309" priority="43903">
      <formula>AND(ISERROR(FIND("回",$E655)),ISERROR(FIND("@",$E655)),$C655&lt;&gt;"",WORKDAY($C655,$S$1+$K$1,)&lt;=TODAY())</formula>
    </cfRule>
    <cfRule type="expression" dxfId="41308" priority="43906">
      <formula>AND(ISERROR(FIND("回",$E655)),ISERROR(FIND("@",$E655)),$C655&lt;&gt;"",TODAY()&gt;=($C655+$S$1))</formula>
    </cfRule>
  </conditionalFormatting>
  <conditionalFormatting sqref="X655">
    <cfRule type="cellIs" dxfId="41307" priority="43904" operator="lessThan">
      <formula>TODAY()-60</formula>
    </cfRule>
    <cfRule type="expression" dxfId="41306" priority="43905">
      <formula>AND($X655&lt;&gt;"",$X655&lt;TODAY())</formula>
    </cfRule>
  </conditionalFormatting>
  <conditionalFormatting sqref="AD655:BG655">
    <cfRule type="expression" dxfId="41305" priority="43902">
      <formula>AND(AD655=$D655,$D655&lt;&gt;"")</formula>
    </cfRule>
  </conditionalFormatting>
  <conditionalFormatting sqref="R655">
    <cfRule type="cellIs" dxfId="41304" priority="43901" operator="equal">
      <formula>"未排"</formula>
    </cfRule>
  </conditionalFormatting>
  <conditionalFormatting sqref="N655">
    <cfRule type="containsText" dxfId="41303" priority="43897" operator="containsText" text="!!">
      <formula>NOT(ISERROR(SEARCH("!!",N655)))</formula>
    </cfRule>
    <cfRule type="containsText" dxfId="41302" priority="43898" operator="containsText" text="!">
      <formula>NOT(ISERROR(SEARCH("!",N655)))</formula>
    </cfRule>
  </conditionalFormatting>
  <conditionalFormatting sqref="AB656">
    <cfRule type="expression" dxfId="41301" priority="43895">
      <formula>$Y656-$AB656&lt;0</formula>
    </cfRule>
  </conditionalFormatting>
  <conditionalFormatting sqref="C656">
    <cfRule type="expression" dxfId="41300" priority="43891">
      <formula>AND(ISERROR(FIND("回",$E656)),ISERROR(FIND("@",$E656)),$C656&lt;&gt;"",WORKDAY($C656,$S$1+$K$1,)&lt;=TODAY())</formula>
    </cfRule>
    <cfRule type="expression" dxfId="41299" priority="43894">
      <formula>AND(ISERROR(FIND("回",$E656)),ISERROR(FIND("@",$E656)),$C656&lt;&gt;"",TODAY()&gt;=($C656+$S$1))</formula>
    </cfRule>
  </conditionalFormatting>
  <conditionalFormatting sqref="X656">
    <cfRule type="cellIs" dxfId="41298" priority="43892" operator="lessThan">
      <formula>TODAY()-60</formula>
    </cfRule>
    <cfRule type="expression" dxfId="41297" priority="43893">
      <formula>AND($X656&lt;&gt;"",$X656&lt;TODAY())</formula>
    </cfRule>
  </conditionalFormatting>
  <conditionalFormatting sqref="AD656:BG656">
    <cfRule type="expression" dxfId="41296" priority="43890">
      <formula>AND(AD656=$D656,$D656&lt;&gt;"")</formula>
    </cfRule>
  </conditionalFormatting>
  <conditionalFormatting sqref="R656">
    <cfRule type="cellIs" dxfId="41295" priority="43889" operator="equal">
      <formula>"未排"</formula>
    </cfRule>
  </conditionalFormatting>
  <conditionalFormatting sqref="N656">
    <cfRule type="containsText" dxfId="41294" priority="43885" operator="containsText" text="!!">
      <formula>NOT(ISERROR(SEARCH("!!",N656)))</formula>
    </cfRule>
    <cfRule type="containsText" dxfId="41293" priority="43886" operator="containsText" text="!">
      <formula>NOT(ISERROR(SEARCH("!",N656)))</formula>
    </cfRule>
  </conditionalFormatting>
  <conditionalFormatting sqref="AB657">
    <cfRule type="expression" dxfId="41292" priority="43883">
      <formula>$Y657-$AB657&lt;0</formula>
    </cfRule>
  </conditionalFormatting>
  <conditionalFormatting sqref="C657">
    <cfRule type="expression" dxfId="41291" priority="43879">
      <formula>AND(ISERROR(FIND("回",$E657)),ISERROR(FIND("@",$E657)),$C657&lt;&gt;"",WORKDAY($C657,$S$1+$K$1,)&lt;=TODAY())</formula>
    </cfRule>
    <cfRule type="expression" dxfId="41290" priority="43882">
      <formula>AND(ISERROR(FIND("回",$E657)),ISERROR(FIND("@",$E657)),$C657&lt;&gt;"",TODAY()&gt;=($C657+$S$1))</formula>
    </cfRule>
  </conditionalFormatting>
  <conditionalFormatting sqref="X657">
    <cfRule type="cellIs" dxfId="41289" priority="43880" operator="lessThan">
      <formula>TODAY()-60</formula>
    </cfRule>
    <cfRule type="expression" dxfId="41288" priority="43881">
      <formula>AND($X657&lt;&gt;"",$X657&lt;TODAY())</formula>
    </cfRule>
  </conditionalFormatting>
  <conditionalFormatting sqref="AD657:BG657">
    <cfRule type="expression" dxfId="41287" priority="43878">
      <formula>AND(AD657=$D657,$D657&lt;&gt;"")</formula>
    </cfRule>
  </conditionalFormatting>
  <conditionalFormatting sqref="R657">
    <cfRule type="cellIs" dxfId="41286" priority="43877" operator="equal">
      <formula>"未排"</formula>
    </cfRule>
  </conditionalFormatting>
  <conditionalFormatting sqref="N657">
    <cfRule type="containsText" dxfId="41285" priority="43873" operator="containsText" text="!!">
      <formula>NOT(ISERROR(SEARCH("!!",N657)))</formula>
    </cfRule>
    <cfRule type="containsText" dxfId="41284" priority="43874" operator="containsText" text="!">
      <formula>NOT(ISERROR(SEARCH("!",N657)))</formula>
    </cfRule>
  </conditionalFormatting>
  <conditionalFormatting sqref="AB658">
    <cfRule type="expression" dxfId="41283" priority="43871">
      <formula>$Y658-$AB658&lt;0</formula>
    </cfRule>
  </conditionalFormatting>
  <conditionalFormatting sqref="C658">
    <cfRule type="expression" dxfId="41282" priority="43867">
      <formula>AND(ISERROR(FIND("回",$E658)),ISERROR(FIND("@",$E658)),$C658&lt;&gt;"",WORKDAY($C658,$S$1+$K$1,)&lt;=TODAY())</formula>
    </cfRule>
    <cfRule type="expression" dxfId="41281" priority="43870">
      <formula>AND(ISERROR(FIND("回",$E658)),ISERROR(FIND("@",$E658)),$C658&lt;&gt;"",TODAY()&gt;=($C658+$S$1))</formula>
    </cfRule>
  </conditionalFormatting>
  <conditionalFormatting sqref="X658">
    <cfRule type="cellIs" dxfId="41280" priority="43868" operator="lessThan">
      <formula>TODAY()-60</formula>
    </cfRule>
    <cfRule type="expression" dxfId="41279" priority="43869">
      <formula>AND($X658&lt;&gt;"",$X658&lt;TODAY())</formula>
    </cfRule>
  </conditionalFormatting>
  <conditionalFormatting sqref="AD658:BG658">
    <cfRule type="expression" dxfId="41278" priority="43866">
      <formula>AND(AD658=$D658,$D658&lt;&gt;"")</formula>
    </cfRule>
  </conditionalFormatting>
  <conditionalFormatting sqref="R658">
    <cfRule type="cellIs" dxfId="41277" priority="43865" operator="equal">
      <formula>"未排"</formula>
    </cfRule>
  </conditionalFormatting>
  <conditionalFormatting sqref="N658">
    <cfRule type="containsText" dxfId="41276" priority="43861" operator="containsText" text="!!">
      <formula>NOT(ISERROR(SEARCH("!!",N658)))</formula>
    </cfRule>
    <cfRule type="containsText" dxfId="41275" priority="43862" operator="containsText" text="!">
      <formula>NOT(ISERROR(SEARCH("!",N658)))</formula>
    </cfRule>
  </conditionalFormatting>
  <conditionalFormatting sqref="AB659">
    <cfRule type="expression" dxfId="41274" priority="43859">
      <formula>$Y659-$AB659&lt;0</formula>
    </cfRule>
  </conditionalFormatting>
  <conditionalFormatting sqref="C659">
    <cfRule type="expression" dxfId="41273" priority="43855">
      <formula>AND(ISERROR(FIND("回",$E659)),ISERROR(FIND("@",$E659)),$C659&lt;&gt;"",WORKDAY($C659,$S$1+$K$1,)&lt;=TODAY())</formula>
    </cfRule>
    <cfRule type="expression" dxfId="41272" priority="43858">
      <formula>AND(ISERROR(FIND("回",$E659)),ISERROR(FIND("@",$E659)),$C659&lt;&gt;"",TODAY()&gt;=($C659+$S$1))</formula>
    </cfRule>
  </conditionalFormatting>
  <conditionalFormatting sqref="X659">
    <cfRule type="cellIs" dxfId="41271" priority="43856" operator="lessThan">
      <formula>TODAY()-60</formula>
    </cfRule>
    <cfRule type="expression" dxfId="41270" priority="43857">
      <formula>AND($X659&lt;&gt;"",$X659&lt;TODAY())</formula>
    </cfRule>
  </conditionalFormatting>
  <conditionalFormatting sqref="AD659:BG659">
    <cfRule type="expression" dxfId="41269" priority="43854">
      <formula>AND(AD659=$D659,$D659&lt;&gt;"")</formula>
    </cfRule>
  </conditionalFormatting>
  <conditionalFormatting sqref="R659">
    <cfRule type="cellIs" dxfId="41268" priority="43853" operator="equal">
      <formula>"未排"</formula>
    </cfRule>
  </conditionalFormatting>
  <conditionalFormatting sqref="N659">
    <cfRule type="containsText" dxfId="41267" priority="43849" operator="containsText" text="!!">
      <formula>NOT(ISERROR(SEARCH("!!",N659)))</formula>
    </cfRule>
    <cfRule type="containsText" dxfId="41266" priority="43850" operator="containsText" text="!">
      <formula>NOT(ISERROR(SEARCH("!",N659)))</formula>
    </cfRule>
  </conditionalFormatting>
  <conditionalFormatting sqref="AB660">
    <cfRule type="expression" dxfId="41265" priority="43847">
      <formula>$Y660-$AB660&lt;0</formula>
    </cfRule>
  </conditionalFormatting>
  <conditionalFormatting sqref="C660">
    <cfRule type="expression" dxfId="41264" priority="43843">
      <formula>AND(ISERROR(FIND("回",$E660)),ISERROR(FIND("@",$E660)),$C660&lt;&gt;"",WORKDAY($C660,$S$1+$K$1,)&lt;=TODAY())</formula>
    </cfRule>
    <cfRule type="expression" dxfId="41263" priority="43846">
      <formula>AND(ISERROR(FIND("回",$E660)),ISERROR(FIND("@",$E660)),$C660&lt;&gt;"",TODAY()&gt;=($C660+$S$1))</formula>
    </cfRule>
  </conditionalFormatting>
  <conditionalFormatting sqref="X660">
    <cfRule type="cellIs" dxfId="41262" priority="43844" operator="lessThan">
      <formula>TODAY()-60</formula>
    </cfRule>
    <cfRule type="expression" dxfId="41261" priority="43845">
      <formula>AND($X660&lt;&gt;"",$X660&lt;TODAY())</formula>
    </cfRule>
  </conditionalFormatting>
  <conditionalFormatting sqref="AD660:BG660">
    <cfRule type="expression" dxfId="41260" priority="43842">
      <formula>AND(AD660=$D660,$D660&lt;&gt;"")</formula>
    </cfRule>
  </conditionalFormatting>
  <conditionalFormatting sqref="R660">
    <cfRule type="cellIs" dxfId="41259" priority="43841" operator="equal">
      <formula>"未排"</formula>
    </cfRule>
  </conditionalFormatting>
  <conditionalFormatting sqref="N660">
    <cfRule type="containsText" dxfId="41258" priority="43837" operator="containsText" text="!!">
      <formula>NOT(ISERROR(SEARCH("!!",N660)))</formula>
    </cfRule>
    <cfRule type="containsText" dxfId="41257" priority="43838" operator="containsText" text="!">
      <formula>NOT(ISERROR(SEARCH("!",N660)))</formula>
    </cfRule>
  </conditionalFormatting>
  <conditionalFormatting sqref="AB661">
    <cfRule type="expression" dxfId="41256" priority="43835">
      <formula>$Y661-$AB661&lt;0</formula>
    </cfRule>
  </conditionalFormatting>
  <conditionalFormatting sqref="C661">
    <cfRule type="expression" dxfId="41255" priority="43831">
      <formula>AND(ISERROR(FIND("回",$E661)),ISERROR(FIND("@",$E661)),$C661&lt;&gt;"",WORKDAY($C661,$S$1+$K$1,)&lt;=TODAY())</formula>
    </cfRule>
    <cfRule type="expression" dxfId="41254" priority="43834">
      <formula>AND(ISERROR(FIND("回",$E661)),ISERROR(FIND("@",$E661)),$C661&lt;&gt;"",TODAY()&gt;=($C661+$S$1))</formula>
    </cfRule>
  </conditionalFormatting>
  <conditionalFormatting sqref="X661">
    <cfRule type="cellIs" dxfId="41253" priority="43832" operator="lessThan">
      <formula>TODAY()-60</formula>
    </cfRule>
    <cfRule type="expression" dxfId="41252" priority="43833">
      <formula>AND($X661&lt;&gt;"",$X661&lt;TODAY())</formula>
    </cfRule>
  </conditionalFormatting>
  <conditionalFormatting sqref="AD661:BG661">
    <cfRule type="expression" dxfId="41251" priority="43830">
      <formula>AND(AD661=$D661,$D661&lt;&gt;"")</formula>
    </cfRule>
  </conditionalFormatting>
  <conditionalFormatting sqref="R661">
    <cfRule type="cellIs" dxfId="41250" priority="43829" operator="equal">
      <formula>"未排"</formula>
    </cfRule>
  </conditionalFormatting>
  <conditionalFormatting sqref="N661">
    <cfRule type="containsText" dxfId="41249" priority="43825" operator="containsText" text="!!">
      <formula>NOT(ISERROR(SEARCH("!!",N661)))</formula>
    </cfRule>
    <cfRule type="containsText" dxfId="41248" priority="43826" operator="containsText" text="!">
      <formula>NOT(ISERROR(SEARCH("!",N661)))</formula>
    </cfRule>
  </conditionalFormatting>
  <conditionalFormatting sqref="AB662">
    <cfRule type="expression" dxfId="41247" priority="43823">
      <formula>$Y662-$AB662&lt;0</formula>
    </cfRule>
  </conditionalFormatting>
  <conditionalFormatting sqref="C662">
    <cfRule type="expression" dxfId="41246" priority="43819">
      <formula>AND(ISERROR(FIND("回",$E662)),ISERROR(FIND("@",$E662)),$C662&lt;&gt;"",WORKDAY($C662,$S$1+$K$1,)&lt;=TODAY())</formula>
    </cfRule>
    <cfRule type="expression" dxfId="41245" priority="43822">
      <formula>AND(ISERROR(FIND("回",$E662)),ISERROR(FIND("@",$E662)),$C662&lt;&gt;"",TODAY()&gt;=($C662+$S$1))</formula>
    </cfRule>
  </conditionalFormatting>
  <conditionalFormatting sqref="X662">
    <cfRule type="cellIs" dxfId="41244" priority="43820" operator="lessThan">
      <formula>TODAY()-60</formula>
    </cfRule>
    <cfRule type="expression" dxfId="41243" priority="43821">
      <formula>AND($X662&lt;&gt;"",$X662&lt;TODAY())</formula>
    </cfRule>
  </conditionalFormatting>
  <conditionalFormatting sqref="AD662:BG662">
    <cfRule type="expression" dxfId="41242" priority="43818">
      <formula>AND(AD662=$D662,$D662&lt;&gt;"")</formula>
    </cfRule>
  </conditionalFormatting>
  <conditionalFormatting sqref="R662">
    <cfRule type="cellIs" dxfId="41241" priority="43817" operator="equal">
      <formula>"未排"</formula>
    </cfRule>
  </conditionalFormatting>
  <conditionalFormatting sqref="N662">
    <cfRule type="containsText" dxfId="41240" priority="43813" operator="containsText" text="!!">
      <formula>NOT(ISERROR(SEARCH("!!",N662)))</formula>
    </cfRule>
    <cfRule type="containsText" dxfId="41239" priority="43814" operator="containsText" text="!">
      <formula>NOT(ISERROR(SEARCH("!",N662)))</formula>
    </cfRule>
  </conditionalFormatting>
  <conditionalFormatting sqref="AB663">
    <cfRule type="expression" dxfId="41238" priority="43811">
      <formula>$Y663-$AB663&lt;0</formula>
    </cfRule>
  </conditionalFormatting>
  <conditionalFormatting sqref="C663">
    <cfRule type="expression" dxfId="41237" priority="43807">
      <formula>AND(ISERROR(FIND("回",$E663)),ISERROR(FIND("@",$E663)),$C663&lt;&gt;"",WORKDAY($C663,$S$1+$K$1,)&lt;=TODAY())</formula>
    </cfRule>
    <cfRule type="expression" dxfId="41236" priority="43810">
      <formula>AND(ISERROR(FIND("回",$E663)),ISERROR(FIND("@",$E663)),$C663&lt;&gt;"",TODAY()&gt;=($C663+$S$1))</formula>
    </cfRule>
  </conditionalFormatting>
  <conditionalFormatting sqref="X663">
    <cfRule type="cellIs" dxfId="41235" priority="43808" operator="lessThan">
      <formula>TODAY()-60</formula>
    </cfRule>
    <cfRule type="expression" dxfId="41234" priority="43809">
      <formula>AND($X663&lt;&gt;"",$X663&lt;TODAY())</formula>
    </cfRule>
  </conditionalFormatting>
  <conditionalFormatting sqref="AD663:BG663">
    <cfRule type="expression" dxfId="41233" priority="43806">
      <formula>AND(AD663=$D663,$D663&lt;&gt;"")</formula>
    </cfRule>
  </conditionalFormatting>
  <conditionalFormatting sqref="R663">
    <cfRule type="cellIs" dxfId="41232" priority="43805" operator="equal">
      <formula>"未排"</formula>
    </cfRule>
  </conditionalFormatting>
  <conditionalFormatting sqref="N663">
    <cfRule type="containsText" dxfId="41231" priority="43801" operator="containsText" text="!!">
      <formula>NOT(ISERROR(SEARCH("!!",N663)))</formula>
    </cfRule>
    <cfRule type="containsText" dxfId="41230" priority="43802" operator="containsText" text="!">
      <formula>NOT(ISERROR(SEARCH("!",N663)))</formula>
    </cfRule>
  </conditionalFormatting>
  <conditionalFormatting sqref="AB664">
    <cfRule type="expression" dxfId="41229" priority="43799">
      <formula>$Y664-$AB664&lt;0</formula>
    </cfRule>
  </conditionalFormatting>
  <conditionalFormatting sqref="C664">
    <cfRule type="expression" dxfId="41228" priority="43795">
      <formula>AND(ISERROR(FIND("回",$E664)),ISERROR(FIND("@",$E664)),$C664&lt;&gt;"",WORKDAY($C664,$S$1+$K$1,)&lt;=TODAY())</formula>
    </cfRule>
    <cfRule type="expression" dxfId="41227" priority="43798">
      <formula>AND(ISERROR(FIND("回",$E664)),ISERROR(FIND("@",$E664)),$C664&lt;&gt;"",TODAY()&gt;=($C664+$S$1))</formula>
    </cfRule>
  </conditionalFormatting>
  <conditionalFormatting sqref="X664">
    <cfRule type="cellIs" dxfId="41226" priority="43796" operator="lessThan">
      <formula>TODAY()-60</formula>
    </cfRule>
    <cfRule type="expression" dxfId="41225" priority="43797">
      <formula>AND($X664&lt;&gt;"",$X664&lt;TODAY())</formula>
    </cfRule>
  </conditionalFormatting>
  <conditionalFormatting sqref="AD664:BG664">
    <cfRule type="expression" dxfId="41224" priority="43794">
      <formula>AND(AD664=$D664,$D664&lt;&gt;"")</formula>
    </cfRule>
  </conditionalFormatting>
  <conditionalFormatting sqref="R664">
    <cfRule type="cellIs" dxfId="41223" priority="43793" operator="equal">
      <formula>"未排"</formula>
    </cfRule>
  </conditionalFormatting>
  <conditionalFormatting sqref="N664">
    <cfRule type="containsText" dxfId="41222" priority="43789" operator="containsText" text="!!">
      <formula>NOT(ISERROR(SEARCH("!!",N664)))</formula>
    </cfRule>
    <cfRule type="containsText" dxfId="41221" priority="43790" operator="containsText" text="!">
      <formula>NOT(ISERROR(SEARCH("!",N664)))</formula>
    </cfRule>
  </conditionalFormatting>
  <conditionalFormatting sqref="AB665">
    <cfRule type="expression" dxfId="41220" priority="43787">
      <formula>$Y665-$AB665&lt;0</formula>
    </cfRule>
  </conditionalFormatting>
  <conditionalFormatting sqref="C665">
    <cfRule type="expression" dxfId="41219" priority="43783">
      <formula>AND(ISERROR(FIND("回",$E665)),ISERROR(FIND("@",$E665)),$C665&lt;&gt;"",WORKDAY($C665,$S$1+$K$1,)&lt;=TODAY())</formula>
    </cfRule>
    <cfRule type="expression" dxfId="41218" priority="43786">
      <formula>AND(ISERROR(FIND("回",$E665)),ISERROR(FIND("@",$E665)),$C665&lt;&gt;"",TODAY()&gt;=($C665+$S$1))</formula>
    </cfRule>
  </conditionalFormatting>
  <conditionalFormatting sqref="X665">
    <cfRule type="cellIs" dxfId="41217" priority="43784" operator="lessThan">
      <formula>TODAY()-60</formula>
    </cfRule>
    <cfRule type="expression" dxfId="41216" priority="43785">
      <formula>AND($X665&lt;&gt;"",$X665&lt;TODAY())</formula>
    </cfRule>
  </conditionalFormatting>
  <conditionalFormatting sqref="AD665:BG665">
    <cfRule type="expression" dxfId="41215" priority="43782">
      <formula>AND(AD665=$D665,$D665&lt;&gt;"")</formula>
    </cfRule>
  </conditionalFormatting>
  <conditionalFormatting sqref="R665">
    <cfRule type="cellIs" dxfId="41214" priority="43781" operator="equal">
      <formula>"未排"</formula>
    </cfRule>
  </conditionalFormatting>
  <conditionalFormatting sqref="N665">
    <cfRule type="containsText" dxfId="41213" priority="43777" operator="containsText" text="!!">
      <formula>NOT(ISERROR(SEARCH("!!",N665)))</formula>
    </cfRule>
    <cfRule type="containsText" dxfId="41212" priority="43778" operator="containsText" text="!">
      <formula>NOT(ISERROR(SEARCH("!",N665)))</formula>
    </cfRule>
  </conditionalFormatting>
  <conditionalFormatting sqref="AB666">
    <cfRule type="expression" dxfId="41211" priority="43775">
      <formula>$Y666-$AB666&lt;0</formula>
    </cfRule>
  </conditionalFormatting>
  <conditionalFormatting sqref="C666">
    <cfRule type="expression" dxfId="41210" priority="43771">
      <formula>AND(ISERROR(FIND("回",$E666)),ISERROR(FIND("@",$E666)),$C666&lt;&gt;"",WORKDAY($C666,$S$1+$K$1,)&lt;=TODAY())</formula>
    </cfRule>
    <cfRule type="expression" dxfId="41209" priority="43774">
      <formula>AND(ISERROR(FIND("回",$E666)),ISERROR(FIND("@",$E666)),$C666&lt;&gt;"",TODAY()&gt;=($C666+$S$1))</formula>
    </cfRule>
  </conditionalFormatting>
  <conditionalFormatting sqref="X666">
    <cfRule type="cellIs" dxfId="41208" priority="43772" operator="lessThan">
      <formula>TODAY()-60</formula>
    </cfRule>
    <cfRule type="expression" dxfId="41207" priority="43773">
      <formula>AND($X666&lt;&gt;"",$X666&lt;TODAY())</formula>
    </cfRule>
  </conditionalFormatting>
  <conditionalFormatting sqref="AD666:BG666">
    <cfRule type="expression" dxfId="41206" priority="43770">
      <formula>AND(AD666=$D666,$D666&lt;&gt;"")</formula>
    </cfRule>
  </conditionalFormatting>
  <conditionalFormatting sqref="R666">
    <cfRule type="cellIs" dxfId="41205" priority="43769" operator="equal">
      <formula>"未排"</formula>
    </cfRule>
  </conditionalFormatting>
  <conditionalFormatting sqref="N666">
    <cfRule type="containsText" dxfId="41204" priority="43765" operator="containsText" text="!!">
      <formula>NOT(ISERROR(SEARCH("!!",N666)))</formula>
    </cfRule>
    <cfRule type="containsText" dxfId="41203" priority="43766" operator="containsText" text="!">
      <formula>NOT(ISERROR(SEARCH("!",N666)))</formula>
    </cfRule>
  </conditionalFormatting>
  <conditionalFormatting sqref="AB667">
    <cfRule type="expression" dxfId="41202" priority="43763">
      <formula>$Y667-$AB667&lt;0</formula>
    </cfRule>
  </conditionalFormatting>
  <conditionalFormatting sqref="C667">
    <cfRule type="expression" dxfId="41201" priority="43759">
      <formula>AND(ISERROR(FIND("回",$E667)),ISERROR(FIND("@",$E667)),$C667&lt;&gt;"",WORKDAY($C667,$S$1+$K$1,)&lt;=TODAY())</formula>
    </cfRule>
    <cfRule type="expression" dxfId="41200" priority="43762">
      <formula>AND(ISERROR(FIND("回",$E667)),ISERROR(FIND("@",$E667)),$C667&lt;&gt;"",TODAY()&gt;=($C667+$S$1))</formula>
    </cfRule>
  </conditionalFormatting>
  <conditionalFormatting sqref="X667">
    <cfRule type="cellIs" dxfId="41199" priority="43760" operator="lessThan">
      <formula>TODAY()-60</formula>
    </cfRule>
    <cfRule type="expression" dxfId="41198" priority="43761">
      <formula>AND($X667&lt;&gt;"",$X667&lt;TODAY())</formula>
    </cfRule>
  </conditionalFormatting>
  <conditionalFormatting sqref="AD667:BG667">
    <cfRule type="expression" dxfId="41197" priority="43758">
      <formula>AND(AD667=$D667,$D667&lt;&gt;"")</formula>
    </cfRule>
  </conditionalFormatting>
  <conditionalFormatting sqref="R667">
    <cfRule type="cellIs" dxfId="41196" priority="43757" operator="equal">
      <formula>"未排"</formula>
    </cfRule>
  </conditionalFormatting>
  <conditionalFormatting sqref="N667">
    <cfRule type="containsText" dxfId="41195" priority="43753" operator="containsText" text="!!">
      <formula>NOT(ISERROR(SEARCH("!!",N667)))</formula>
    </cfRule>
    <cfRule type="containsText" dxfId="41194" priority="43754" operator="containsText" text="!">
      <formula>NOT(ISERROR(SEARCH("!",N667)))</formula>
    </cfRule>
  </conditionalFormatting>
  <conditionalFormatting sqref="AB668">
    <cfRule type="expression" dxfId="41193" priority="43751">
      <formula>$Y668-$AB668&lt;0</formula>
    </cfRule>
  </conditionalFormatting>
  <conditionalFormatting sqref="C668">
    <cfRule type="expression" dxfId="41192" priority="43747">
      <formula>AND(ISERROR(FIND("回",$E668)),ISERROR(FIND("@",$E668)),$C668&lt;&gt;"",WORKDAY($C668,$S$1+$K$1,)&lt;=TODAY())</formula>
    </cfRule>
    <cfRule type="expression" dxfId="41191" priority="43750">
      <formula>AND(ISERROR(FIND("回",$E668)),ISERROR(FIND("@",$E668)),$C668&lt;&gt;"",TODAY()&gt;=($C668+$S$1))</formula>
    </cfRule>
  </conditionalFormatting>
  <conditionalFormatting sqref="X668">
    <cfRule type="cellIs" dxfId="41190" priority="43748" operator="lessThan">
      <formula>TODAY()-60</formula>
    </cfRule>
    <cfRule type="expression" dxfId="41189" priority="43749">
      <formula>AND($X668&lt;&gt;"",$X668&lt;TODAY())</formula>
    </cfRule>
  </conditionalFormatting>
  <conditionalFormatting sqref="AD668:BG668">
    <cfRule type="expression" dxfId="41188" priority="43746">
      <formula>AND(AD668=$D668,$D668&lt;&gt;"")</formula>
    </cfRule>
  </conditionalFormatting>
  <conditionalFormatting sqref="R668">
    <cfRule type="cellIs" dxfId="41187" priority="43745" operator="equal">
      <formula>"未排"</formula>
    </cfRule>
  </conditionalFormatting>
  <conditionalFormatting sqref="N668">
    <cfRule type="containsText" dxfId="41186" priority="43741" operator="containsText" text="!!">
      <formula>NOT(ISERROR(SEARCH("!!",N668)))</formula>
    </cfRule>
    <cfRule type="containsText" dxfId="41185" priority="43742" operator="containsText" text="!">
      <formula>NOT(ISERROR(SEARCH("!",N668)))</formula>
    </cfRule>
  </conditionalFormatting>
  <conditionalFormatting sqref="AB669">
    <cfRule type="expression" dxfId="41184" priority="43739">
      <formula>$Y669-$AB669&lt;0</formula>
    </cfRule>
  </conditionalFormatting>
  <conditionalFormatting sqref="C669">
    <cfRule type="expression" dxfId="41183" priority="43735">
      <formula>AND(ISERROR(FIND("回",$E669)),ISERROR(FIND("@",$E669)),$C669&lt;&gt;"",WORKDAY($C669,$S$1+$K$1,)&lt;=TODAY())</formula>
    </cfRule>
    <cfRule type="expression" dxfId="41182" priority="43738">
      <formula>AND(ISERROR(FIND("回",$E669)),ISERROR(FIND("@",$E669)),$C669&lt;&gt;"",TODAY()&gt;=($C669+$S$1))</formula>
    </cfRule>
  </conditionalFormatting>
  <conditionalFormatting sqref="X669">
    <cfRule type="cellIs" dxfId="41181" priority="43736" operator="lessThan">
      <formula>TODAY()-60</formula>
    </cfRule>
    <cfRule type="expression" dxfId="41180" priority="43737">
      <formula>AND($X669&lt;&gt;"",$X669&lt;TODAY())</formula>
    </cfRule>
  </conditionalFormatting>
  <conditionalFormatting sqref="AD669:BG669">
    <cfRule type="expression" dxfId="41179" priority="43734">
      <formula>AND(AD669=$D669,$D669&lt;&gt;"")</formula>
    </cfRule>
  </conditionalFormatting>
  <conditionalFormatting sqref="R669">
    <cfRule type="cellIs" dxfId="41178" priority="43733" operator="equal">
      <formula>"未排"</formula>
    </cfRule>
  </conditionalFormatting>
  <conditionalFormatting sqref="N669">
    <cfRule type="containsText" dxfId="41177" priority="43729" operator="containsText" text="!!">
      <formula>NOT(ISERROR(SEARCH("!!",N669)))</formula>
    </cfRule>
    <cfRule type="containsText" dxfId="41176" priority="43730" operator="containsText" text="!">
      <formula>NOT(ISERROR(SEARCH("!",N669)))</formula>
    </cfRule>
  </conditionalFormatting>
  <conditionalFormatting sqref="AB670">
    <cfRule type="expression" dxfId="41175" priority="43727">
      <formula>$Y670-$AB670&lt;0</formula>
    </cfRule>
  </conditionalFormatting>
  <conditionalFormatting sqref="C670">
    <cfRule type="expression" dxfId="41174" priority="43723">
      <formula>AND(ISERROR(FIND("回",$E670)),ISERROR(FIND("@",$E670)),$C670&lt;&gt;"",WORKDAY($C670,$S$1+$K$1,)&lt;=TODAY())</formula>
    </cfRule>
    <cfRule type="expression" dxfId="41173" priority="43726">
      <formula>AND(ISERROR(FIND("回",$E670)),ISERROR(FIND("@",$E670)),$C670&lt;&gt;"",TODAY()&gt;=($C670+$S$1))</formula>
    </cfRule>
  </conditionalFormatting>
  <conditionalFormatting sqref="X670">
    <cfRule type="cellIs" dxfId="41172" priority="43724" operator="lessThan">
      <formula>TODAY()-60</formula>
    </cfRule>
    <cfRule type="expression" dxfId="41171" priority="43725">
      <formula>AND($X670&lt;&gt;"",$X670&lt;TODAY())</formula>
    </cfRule>
  </conditionalFormatting>
  <conditionalFormatting sqref="AD670:BG670">
    <cfRule type="expression" dxfId="41170" priority="43722">
      <formula>AND(AD670=$D670,$D670&lt;&gt;"")</formula>
    </cfRule>
  </conditionalFormatting>
  <conditionalFormatting sqref="R670">
    <cfRule type="cellIs" dxfId="41169" priority="43721" operator="equal">
      <formula>"未排"</formula>
    </cfRule>
  </conditionalFormatting>
  <conditionalFormatting sqref="N670">
    <cfRule type="containsText" dxfId="41168" priority="43717" operator="containsText" text="!!">
      <formula>NOT(ISERROR(SEARCH("!!",N670)))</formula>
    </cfRule>
    <cfRule type="containsText" dxfId="41167" priority="43718" operator="containsText" text="!">
      <formula>NOT(ISERROR(SEARCH("!",N670)))</formula>
    </cfRule>
  </conditionalFormatting>
  <conditionalFormatting sqref="AB671">
    <cfRule type="expression" dxfId="41166" priority="43715">
      <formula>$Y671-$AB671&lt;0</formula>
    </cfRule>
  </conditionalFormatting>
  <conditionalFormatting sqref="C671">
    <cfRule type="expression" dxfId="41165" priority="43711">
      <formula>AND(ISERROR(FIND("回",$E671)),ISERROR(FIND("@",$E671)),$C671&lt;&gt;"",WORKDAY($C671,$S$1+$K$1,)&lt;=TODAY())</formula>
    </cfRule>
    <cfRule type="expression" dxfId="41164" priority="43714">
      <formula>AND(ISERROR(FIND("回",$E671)),ISERROR(FIND("@",$E671)),$C671&lt;&gt;"",TODAY()&gt;=($C671+$S$1))</formula>
    </cfRule>
  </conditionalFormatting>
  <conditionalFormatting sqref="X671">
    <cfRule type="cellIs" dxfId="41163" priority="43712" operator="lessThan">
      <formula>TODAY()-60</formula>
    </cfRule>
    <cfRule type="expression" dxfId="41162" priority="43713">
      <formula>AND($X671&lt;&gt;"",$X671&lt;TODAY())</formula>
    </cfRule>
  </conditionalFormatting>
  <conditionalFormatting sqref="AD671:BG671">
    <cfRule type="expression" dxfId="41161" priority="43710">
      <formula>AND(AD671=$D671,$D671&lt;&gt;"")</formula>
    </cfRule>
  </conditionalFormatting>
  <conditionalFormatting sqref="R671">
    <cfRule type="cellIs" dxfId="41160" priority="43709" operator="equal">
      <formula>"未排"</formula>
    </cfRule>
  </conditionalFormatting>
  <conditionalFormatting sqref="N671">
    <cfRule type="containsText" dxfId="41159" priority="43705" operator="containsText" text="!!">
      <formula>NOT(ISERROR(SEARCH("!!",N671)))</formula>
    </cfRule>
    <cfRule type="containsText" dxfId="41158" priority="43706" operator="containsText" text="!">
      <formula>NOT(ISERROR(SEARCH("!",N671)))</formula>
    </cfRule>
  </conditionalFormatting>
  <conditionalFormatting sqref="AB672">
    <cfRule type="expression" dxfId="41157" priority="43703">
      <formula>$Y672-$AB672&lt;0</formula>
    </cfRule>
  </conditionalFormatting>
  <conditionalFormatting sqref="C672">
    <cfRule type="expression" dxfId="41156" priority="43699">
      <formula>AND(ISERROR(FIND("回",$E672)),ISERROR(FIND("@",$E672)),$C672&lt;&gt;"",WORKDAY($C672,$S$1+$K$1,)&lt;=TODAY())</formula>
    </cfRule>
    <cfRule type="expression" dxfId="41155" priority="43702">
      <formula>AND(ISERROR(FIND("回",$E672)),ISERROR(FIND("@",$E672)),$C672&lt;&gt;"",TODAY()&gt;=($C672+$S$1))</formula>
    </cfRule>
  </conditionalFormatting>
  <conditionalFormatting sqref="X672">
    <cfRule type="cellIs" dxfId="41154" priority="43700" operator="lessThan">
      <formula>TODAY()-60</formula>
    </cfRule>
    <cfRule type="expression" dxfId="41153" priority="43701">
      <formula>AND($X672&lt;&gt;"",$X672&lt;TODAY())</formula>
    </cfRule>
  </conditionalFormatting>
  <conditionalFormatting sqref="AD672:BG672">
    <cfRule type="expression" dxfId="41152" priority="43698">
      <formula>AND(AD672=$D672,$D672&lt;&gt;"")</formula>
    </cfRule>
  </conditionalFormatting>
  <conditionalFormatting sqref="R672">
    <cfRule type="cellIs" dxfId="41151" priority="43697" operator="equal">
      <formula>"未排"</formula>
    </cfRule>
  </conditionalFormatting>
  <conditionalFormatting sqref="N672">
    <cfRule type="containsText" dxfId="41150" priority="43693" operator="containsText" text="!!">
      <formula>NOT(ISERROR(SEARCH("!!",N672)))</formula>
    </cfRule>
    <cfRule type="containsText" dxfId="41149" priority="43694" operator="containsText" text="!">
      <formula>NOT(ISERROR(SEARCH("!",N672)))</formula>
    </cfRule>
  </conditionalFormatting>
  <conditionalFormatting sqref="AB673">
    <cfRule type="expression" dxfId="41148" priority="43691">
      <formula>$Y673-$AB673&lt;0</formula>
    </cfRule>
  </conditionalFormatting>
  <conditionalFormatting sqref="C673">
    <cfRule type="expression" dxfId="41147" priority="43687">
      <formula>AND(ISERROR(FIND("回",$E673)),ISERROR(FIND("@",$E673)),$C673&lt;&gt;"",WORKDAY($C673,$S$1+$K$1,)&lt;=TODAY())</formula>
    </cfRule>
    <cfRule type="expression" dxfId="41146" priority="43690">
      <formula>AND(ISERROR(FIND("回",$E673)),ISERROR(FIND("@",$E673)),$C673&lt;&gt;"",TODAY()&gt;=($C673+$S$1))</formula>
    </cfRule>
  </conditionalFormatting>
  <conditionalFormatting sqref="X673">
    <cfRule type="cellIs" dxfId="41145" priority="43688" operator="lessThan">
      <formula>TODAY()-60</formula>
    </cfRule>
    <cfRule type="expression" dxfId="41144" priority="43689">
      <formula>AND($X673&lt;&gt;"",$X673&lt;TODAY())</formula>
    </cfRule>
  </conditionalFormatting>
  <conditionalFormatting sqref="AD673:BG673">
    <cfRule type="expression" dxfId="41143" priority="43686">
      <formula>AND(AD673=$D673,$D673&lt;&gt;"")</formula>
    </cfRule>
  </conditionalFormatting>
  <conditionalFormatting sqref="R673">
    <cfRule type="cellIs" dxfId="41142" priority="43685" operator="equal">
      <formula>"未排"</formula>
    </cfRule>
  </conditionalFormatting>
  <conditionalFormatting sqref="N673">
    <cfRule type="containsText" dxfId="41141" priority="43681" operator="containsText" text="!!">
      <formula>NOT(ISERROR(SEARCH("!!",N673)))</formula>
    </cfRule>
    <cfRule type="containsText" dxfId="41140" priority="43682" operator="containsText" text="!">
      <formula>NOT(ISERROR(SEARCH("!",N673)))</formula>
    </cfRule>
  </conditionalFormatting>
  <conditionalFormatting sqref="AB674">
    <cfRule type="expression" dxfId="41139" priority="43679">
      <formula>$Y674-$AB674&lt;0</formula>
    </cfRule>
  </conditionalFormatting>
  <conditionalFormatting sqref="C674">
    <cfRule type="expression" dxfId="41138" priority="43675">
      <formula>AND(ISERROR(FIND("回",$E674)),ISERROR(FIND("@",$E674)),$C674&lt;&gt;"",WORKDAY($C674,$S$1+$K$1,)&lt;=TODAY())</formula>
    </cfRule>
    <cfRule type="expression" dxfId="41137" priority="43678">
      <formula>AND(ISERROR(FIND("回",$E674)),ISERROR(FIND("@",$E674)),$C674&lt;&gt;"",TODAY()&gt;=($C674+$S$1))</formula>
    </cfRule>
  </conditionalFormatting>
  <conditionalFormatting sqref="X674">
    <cfRule type="cellIs" dxfId="41136" priority="43676" operator="lessThan">
      <formula>TODAY()-60</formula>
    </cfRule>
    <cfRule type="expression" dxfId="41135" priority="43677">
      <formula>AND($X674&lt;&gt;"",$X674&lt;TODAY())</formula>
    </cfRule>
  </conditionalFormatting>
  <conditionalFormatting sqref="AD674:BG674">
    <cfRule type="expression" dxfId="41134" priority="43674">
      <formula>AND(AD674=$D674,$D674&lt;&gt;"")</formula>
    </cfRule>
  </conditionalFormatting>
  <conditionalFormatting sqref="R674">
    <cfRule type="cellIs" dxfId="41133" priority="43673" operator="equal">
      <formula>"未排"</formula>
    </cfRule>
  </conditionalFormatting>
  <conditionalFormatting sqref="N674">
    <cfRule type="containsText" dxfId="41132" priority="43669" operator="containsText" text="!!">
      <formula>NOT(ISERROR(SEARCH("!!",N674)))</formula>
    </cfRule>
    <cfRule type="containsText" dxfId="41131" priority="43670" operator="containsText" text="!">
      <formula>NOT(ISERROR(SEARCH("!",N674)))</formula>
    </cfRule>
  </conditionalFormatting>
  <conditionalFormatting sqref="AB675">
    <cfRule type="expression" dxfId="41130" priority="43667">
      <formula>$Y675-$AB675&lt;0</formula>
    </cfRule>
  </conditionalFormatting>
  <conditionalFormatting sqref="C675">
    <cfRule type="expression" dxfId="41129" priority="43663">
      <formula>AND(ISERROR(FIND("回",$E675)),ISERROR(FIND("@",$E675)),$C675&lt;&gt;"",WORKDAY($C675,$S$1+$K$1,)&lt;=TODAY())</formula>
    </cfRule>
    <cfRule type="expression" dxfId="41128" priority="43666">
      <formula>AND(ISERROR(FIND("回",$E675)),ISERROR(FIND("@",$E675)),$C675&lt;&gt;"",TODAY()&gt;=($C675+$S$1))</formula>
    </cfRule>
  </conditionalFormatting>
  <conditionalFormatting sqref="X675">
    <cfRule type="cellIs" dxfId="41127" priority="43664" operator="lessThan">
      <formula>TODAY()-60</formula>
    </cfRule>
    <cfRule type="expression" dxfId="41126" priority="43665">
      <formula>AND($X675&lt;&gt;"",$X675&lt;TODAY())</formula>
    </cfRule>
  </conditionalFormatting>
  <conditionalFormatting sqref="AD675:BG675">
    <cfRule type="expression" dxfId="41125" priority="43662">
      <formula>AND(AD675=$D675,$D675&lt;&gt;"")</formula>
    </cfRule>
  </conditionalFormatting>
  <conditionalFormatting sqref="R675">
    <cfRule type="cellIs" dxfId="41124" priority="43661" operator="equal">
      <formula>"未排"</formula>
    </cfRule>
  </conditionalFormatting>
  <conditionalFormatting sqref="N675">
    <cfRule type="containsText" dxfId="41123" priority="43657" operator="containsText" text="!!">
      <formula>NOT(ISERROR(SEARCH("!!",N675)))</formula>
    </cfRule>
    <cfRule type="containsText" dxfId="41122" priority="43658" operator="containsText" text="!">
      <formula>NOT(ISERROR(SEARCH("!",N675)))</formula>
    </cfRule>
  </conditionalFormatting>
  <conditionalFormatting sqref="AB676">
    <cfRule type="expression" dxfId="41121" priority="43655">
      <formula>$Y676-$AB676&lt;0</formula>
    </cfRule>
  </conditionalFormatting>
  <conditionalFormatting sqref="C676">
    <cfRule type="expression" dxfId="41120" priority="43651">
      <formula>AND(ISERROR(FIND("回",$E676)),ISERROR(FIND("@",$E676)),$C676&lt;&gt;"",WORKDAY($C676,$S$1+$K$1,)&lt;=TODAY())</formula>
    </cfRule>
    <cfRule type="expression" dxfId="41119" priority="43654">
      <formula>AND(ISERROR(FIND("回",$E676)),ISERROR(FIND("@",$E676)),$C676&lt;&gt;"",TODAY()&gt;=($C676+$S$1))</formula>
    </cfRule>
  </conditionalFormatting>
  <conditionalFormatting sqref="X676">
    <cfRule type="cellIs" dxfId="41118" priority="43652" operator="lessThan">
      <formula>TODAY()-60</formula>
    </cfRule>
    <cfRule type="expression" dxfId="41117" priority="43653">
      <formula>AND($X676&lt;&gt;"",$X676&lt;TODAY())</formula>
    </cfRule>
  </conditionalFormatting>
  <conditionalFormatting sqref="AD676:BG676">
    <cfRule type="expression" dxfId="41116" priority="43650">
      <formula>AND(AD676=$D676,$D676&lt;&gt;"")</formula>
    </cfRule>
  </conditionalFormatting>
  <conditionalFormatting sqref="R676">
    <cfRule type="cellIs" dxfId="41115" priority="43649" operator="equal">
      <formula>"未排"</formula>
    </cfRule>
  </conditionalFormatting>
  <conditionalFormatting sqref="N676">
    <cfRule type="containsText" dxfId="41114" priority="43645" operator="containsText" text="!!">
      <formula>NOT(ISERROR(SEARCH("!!",N676)))</formula>
    </cfRule>
    <cfRule type="containsText" dxfId="41113" priority="43646" operator="containsText" text="!">
      <formula>NOT(ISERROR(SEARCH("!",N676)))</formula>
    </cfRule>
  </conditionalFormatting>
  <conditionalFormatting sqref="AB677">
    <cfRule type="expression" dxfId="41112" priority="43643">
      <formula>$Y677-$AB677&lt;0</formula>
    </cfRule>
  </conditionalFormatting>
  <conditionalFormatting sqref="C677">
    <cfRule type="expression" dxfId="41111" priority="43639">
      <formula>AND(ISERROR(FIND("回",$E677)),ISERROR(FIND("@",$E677)),$C677&lt;&gt;"",WORKDAY($C677,$S$1+$K$1,)&lt;=TODAY())</formula>
    </cfRule>
    <cfRule type="expression" dxfId="41110" priority="43642">
      <formula>AND(ISERROR(FIND("回",$E677)),ISERROR(FIND("@",$E677)),$C677&lt;&gt;"",TODAY()&gt;=($C677+$S$1))</formula>
    </cfRule>
  </conditionalFormatting>
  <conditionalFormatting sqref="X677">
    <cfRule type="cellIs" dxfId="41109" priority="43640" operator="lessThan">
      <formula>TODAY()-60</formula>
    </cfRule>
    <cfRule type="expression" dxfId="41108" priority="43641">
      <formula>AND($X677&lt;&gt;"",$X677&lt;TODAY())</formula>
    </cfRule>
  </conditionalFormatting>
  <conditionalFormatting sqref="AD677:BG677">
    <cfRule type="expression" dxfId="41107" priority="43638">
      <formula>AND(AD677=$D677,$D677&lt;&gt;"")</formula>
    </cfRule>
  </conditionalFormatting>
  <conditionalFormatting sqref="R677">
    <cfRule type="cellIs" dxfId="41106" priority="43637" operator="equal">
      <formula>"未排"</formula>
    </cfRule>
  </conditionalFormatting>
  <conditionalFormatting sqref="N677">
    <cfRule type="containsText" dxfId="41105" priority="43633" operator="containsText" text="!!">
      <formula>NOT(ISERROR(SEARCH("!!",N677)))</formula>
    </cfRule>
    <cfRule type="containsText" dxfId="41104" priority="43634" operator="containsText" text="!">
      <formula>NOT(ISERROR(SEARCH("!",N677)))</formula>
    </cfRule>
  </conditionalFormatting>
  <conditionalFormatting sqref="AB678">
    <cfRule type="expression" dxfId="41103" priority="43631">
      <formula>$Y678-$AB678&lt;0</formula>
    </cfRule>
  </conditionalFormatting>
  <conditionalFormatting sqref="C678">
    <cfRule type="expression" dxfId="41102" priority="43627">
      <formula>AND(ISERROR(FIND("回",$E678)),ISERROR(FIND("@",$E678)),$C678&lt;&gt;"",WORKDAY($C678,$S$1+$K$1,)&lt;=TODAY())</formula>
    </cfRule>
    <cfRule type="expression" dxfId="41101" priority="43630">
      <formula>AND(ISERROR(FIND("回",$E678)),ISERROR(FIND("@",$E678)),$C678&lt;&gt;"",TODAY()&gt;=($C678+$S$1))</formula>
    </cfRule>
  </conditionalFormatting>
  <conditionalFormatting sqref="X678">
    <cfRule type="cellIs" dxfId="41100" priority="43628" operator="lessThan">
      <formula>TODAY()-60</formula>
    </cfRule>
    <cfRule type="expression" dxfId="41099" priority="43629">
      <formula>AND($X678&lt;&gt;"",$X678&lt;TODAY())</formula>
    </cfRule>
  </conditionalFormatting>
  <conditionalFormatting sqref="AD678:BG678">
    <cfRule type="expression" dxfId="41098" priority="43626">
      <formula>AND(AD678=$D678,$D678&lt;&gt;"")</formula>
    </cfRule>
  </conditionalFormatting>
  <conditionalFormatting sqref="R678">
    <cfRule type="cellIs" dxfId="41097" priority="43625" operator="equal">
      <formula>"未排"</formula>
    </cfRule>
  </conditionalFormatting>
  <conditionalFormatting sqref="N678">
    <cfRule type="containsText" dxfId="41096" priority="43621" operator="containsText" text="!!">
      <formula>NOT(ISERROR(SEARCH("!!",N678)))</formula>
    </cfRule>
    <cfRule type="containsText" dxfId="41095" priority="43622" operator="containsText" text="!">
      <formula>NOT(ISERROR(SEARCH("!",N678)))</formula>
    </cfRule>
  </conditionalFormatting>
  <conditionalFormatting sqref="AB679">
    <cfRule type="expression" dxfId="41094" priority="43619">
      <formula>$Y679-$AB679&lt;0</formula>
    </cfRule>
  </conditionalFormatting>
  <conditionalFormatting sqref="C679">
    <cfRule type="expression" dxfId="41093" priority="43615">
      <formula>AND(ISERROR(FIND("回",$E679)),ISERROR(FIND("@",$E679)),$C679&lt;&gt;"",WORKDAY($C679,$S$1+$K$1,)&lt;=TODAY())</formula>
    </cfRule>
    <cfRule type="expression" dxfId="41092" priority="43618">
      <formula>AND(ISERROR(FIND("回",$E679)),ISERROR(FIND("@",$E679)),$C679&lt;&gt;"",TODAY()&gt;=($C679+$S$1))</formula>
    </cfRule>
  </conditionalFormatting>
  <conditionalFormatting sqref="X679">
    <cfRule type="cellIs" dxfId="41091" priority="43616" operator="lessThan">
      <formula>TODAY()-60</formula>
    </cfRule>
    <cfRule type="expression" dxfId="41090" priority="43617">
      <formula>AND($X679&lt;&gt;"",$X679&lt;TODAY())</formula>
    </cfRule>
  </conditionalFormatting>
  <conditionalFormatting sqref="AD679:BG679">
    <cfRule type="expression" dxfId="41089" priority="43614">
      <formula>AND(AD679=$D679,$D679&lt;&gt;"")</formula>
    </cfRule>
  </conditionalFormatting>
  <conditionalFormatting sqref="R679">
    <cfRule type="cellIs" dxfId="41088" priority="43613" operator="equal">
      <formula>"未排"</formula>
    </cfRule>
  </conditionalFormatting>
  <conditionalFormatting sqref="N679">
    <cfRule type="containsText" dxfId="41087" priority="43609" operator="containsText" text="!!">
      <formula>NOT(ISERROR(SEARCH("!!",N679)))</formula>
    </cfRule>
    <cfRule type="containsText" dxfId="41086" priority="43610" operator="containsText" text="!">
      <formula>NOT(ISERROR(SEARCH("!",N679)))</formula>
    </cfRule>
  </conditionalFormatting>
  <conditionalFormatting sqref="AB680">
    <cfRule type="expression" dxfId="41085" priority="43607">
      <formula>$Y680-$AB680&lt;0</formula>
    </cfRule>
  </conditionalFormatting>
  <conditionalFormatting sqref="C680">
    <cfRule type="expression" dxfId="41084" priority="43603">
      <formula>AND(ISERROR(FIND("回",$E680)),ISERROR(FIND("@",$E680)),$C680&lt;&gt;"",WORKDAY($C680,$S$1+$K$1,)&lt;=TODAY())</formula>
    </cfRule>
    <cfRule type="expression" dxfId="41083" priority="43606">
      <formula>AND(ISERROR(FIND("回",$E680)),ISERROR(FIND("@",$E680)),$C680&lt;&gt;"",TODAY()&gt;=($C680+$S$1))</formula>
    </cfRule>
  </conditionalFormatting>
  <conditionalFormatting sqref="X680">
    <cfRule type="cellIs" dxfId="41082" priority="43604" operator="lessThan">
      <formula>TODAY()-60</formula>
    </cfRule>
    <cfRule type="expression" dxfId="41081" priority="43605">
      <formula>AND($X680&lt;&gt;"",$X680&lt;TODAY())</formula>
    </cfRule>
  </conditionalFormatting>
  <conditionalFormatting sqref="AD680:BG680">
    <cfRule type="expression" dxfId="41080" priority="43602">
      <formula>AND(AD680=$D680,$D680&lt;&gt;"")</formula>
    </cfRule>
  </conditionalFormatting>
  <conditionalFormatting sqref="R680">
    <cfRule type="cellIs" dxfId="41079" priority="43601" operator="equal">
      <formula>"未排"</formula>
    </cfRule>
  </conditionalFormatting>
  <conditionalFormatting sqref="N680">
    <cfRule type="containsText" dxfId="41078" priority="43597" operator="containsText" text="!!">
      <formula>NOT(ISERROR(SEARCH("!!",N680)))</formula>
    </cfRule>
    <cfRule type="containsText" dxfId="41077" priority="43598" operator="containsText" text="!">
      <formula>NOT(ISERROR(SEARCH("!",N680)))</formula>
    </cfRule>
  </conditionalFormatting>
  <conditionalFormatting sqref="AB681">
    <cfRule type="expression" dxfId="41076" priority="43595">
      <formula>$Y681-$AB681&lt;0</formula>
    </cfRule>
  </conditionalFormatting>
  <conditionalFormatting sqref="C681">
    <cfRule type="expression" dxfId="41075" priority="43591">
      <formula>AND(ISERROR(FIND("回",$E681)),ISERROR(FIND("@",$E681)),$C681&lt;&gt;"",WORKDAY($C681,$S$1+$K$1,)&lt;=TODAY())</formula>
    </cfRule>
    <cfRule type="expression" dxfId="41074" priority="43594">
      <formula>AND(ISERROR(FIND("回",$E681)),ISERROR(FIND("@",$E681)),$C681&lt;&gt;"",TODAY()&gt;=($C681+$S$1))</formula>
    </cfRule>
  </conditionalFormatting>
  <conditionalFormatting sqref="X681">
    <cfRule type="cellIs" dxfId="41073" priority="43592" operator="lessThan">
      <formula>TODAY()-60</formula>
    </cfRule>
    <cfRule type="expression" dxfId="41072" priority="43593">
      <formula>AND($X681&lt;&gt;"",$X681&lt;TODAY())</formula>
    </cfRule>
  </conditionalFormatting>
  <conditionalFormatting sqref="AD681:BG681">
    <cfRule type="expression" dxfId="41071" priority="43590">
      <formula>AND(AD681=$D681,$D681&lt;&gt;"")</formula>
    </cfRule>
  </conditionalFormatting>
  <conditionalFormatting sqref="R681">
    <cfRule type="cellIs" dxfId="41070" priority="43589" operator="equal">
      <formula>"未排"</formula>
    </cfRule>
  </conditionalFormatting>
  <conditionalFormatting sqref="N681">
    <cfRule type="containsText" dxfId="41069" priority="43585" operator="containsText" text="!!">
      <formula>NOT(ISERROR(SEARCH("!!",N681)))</formula>
    </cfRule>
    <cfRule type="containsText" dxfId="41068" priority="43586" operator="containsText" text="!">
      <formula>NOT(ISERROR(SEARCH("!",N681)))</formula>
    </cfRule>
  </conditionalFormatting>
  <conditionalFormatting sqref="AB682">
    <cfRule type="expression" dxfId="41067" priority="43583">
      <formula>$Y682-$AB682&lt;0</formula>
    </cfRule>
  </conditionalFormatting>
  <conditionalFormatting sqref="C682">
    <cfRule type="expression" dxfId="41066" priority="43579">
      <formula>AND(ISERROR(FIND("回",$E682)),ISERROR(FIND("@",$E682)),$C682&lt;&gt;"",WORKDAY($C682,$S$1+$K$1,)&lt;=TODAY())</formula>
    </cfRule>
    <cfRule type="expression" dxfId="41065" priority="43582">
      <formula>AND(ISERROR(FIND("回",$E682)),ISERROR(FIND("@",$E682)),$C682&lt;&gt;"",TODAY()&gt;=($C682+$S$1))</formula>
    </cfRule>
  </conditionalFormatting>
  <conditionalFormatting sqref="X682">
    <cfRule type="cellIs" dxfId="41064" priority="43580" operator="lessThan">
      <formula>TODAY()-60</formula>
    </cfRule>
    <cfRule type="expression" dxfId="41063" priority="43581">
      <formula>AND($X682&lt;&gt;"",$X682&lt;TODAY())</formula>
    </cfRule>
  </conditionalFormatting>
  <conditionalFormatting sqref="AD682:BG682">
    <cfRule type="expression" dxfId="41062" priority="43578">
      <formula>AND(AD682=$D682,$D682&lt;&gt;"")</formula>
    </cfRule>
  </conditionalFormatting>
  <conditionalFormatting sqref="R682">
    <cfRule type="cellIs" dxfId="41061" priority="43577" operator="equal">
      <formula>"未排"</formula>
    </cfRule>
  </conditionalFormatting>
  <conditionalFormatting sqref="N682">
    <cfRule type="containsText" dxfId="41060" priority="43573" operator="containsText" text="!!">
      <formula>NOT(ISERROR(SEARCH("!!",N682)))</formula>
    </cfRule>
    <cfRule type="containsText" dxfId="41059" priority="43574" operator="containsText" text="!">
      <formula>NOT(ISERROR(SEARCH("!",N682)))</formula>
    </cfRule>
  </conditionalFormatting>
  <conditionalFormatting sqref="AB683">
    <cfRule type="expression" dxfId="41058" priority="43571">
      <formula>$Y683-$AB683&lt;0</formula>
    </cfRule>
  </conditionalFormatting>
  <conditionalFormatting sqref="C683">
    <cfRule type="expression" dxfId="41057" priority="43567">
      <formula>AND(ISERROR(FIND("回",$E683)),ISERROR(FIND("@",$E683)),$C683&lt;&gt;"",WORKDAY($C683,$S$1+$K$1,)&lt;=TODAY())</formula>
    </cfRule>
    <cfRule type="expression" dxfId="41056" priority="43570">
      <formula>AND(ISERROR(FIND("回",$E683)),ISERROR(FIND("@",$E683)),$C683&lt;&gt;"",TODAY()&gt;=($C683+$S$1))</formula>
    </cfRule>
  </conditionalFormatting>
  <conditionalFormatting sqref="X683">
    <cfRule type="cellIs" dxfId="41055" priority="43568" operator="lessThan">
      <formula>TODAY()-60</formula>
    </cfRule>
    <cfRule type="expression" dxfId="41054" priority="43569">
      <formula>AND($X683&lt;&gt;"",$X683&lt;TODAY())</formula>
    </cfRule>
  </conditionalFormatting>
  <conditionalFormatting sqref="AD683:BG683">
    <cfRule type="expression" dxfId="41053" priority="43566">
      <formula>AND(AD683=$D683,$D683&lt;&gt;"")</formula>
    </cfRule>
  </conditionalFormatting>
  <conditionalFormatting sqref="R683">
    <cfRule type="cellIs" dxfId="41052" priority="43565" operator="equal">
      <formula>"未排"</formula>
    </cfRule>
  </conditionalFormatting>
  <conditionalFormatting sqref="N683">
    <cfRule type="containsText" dxfId="41051" priority="43561" operator="containsText" text="!!">
      <formula>NOT(ISERROR(SEARCH("!!",N683)))</formula>
    </cfRule>
    <cfRule type="containsText" dxfId="41050" priority="43562" operator="containsText" text="!">
      <formula>NOT(ISERROR(SEARCH("!",N683)))</formula>
    </cfRule>
  </conditionalFormatting>
  <conditionalFormatting sqref="AB684">
    <cfRule type="expression" dxfId="41049" priority="43559">
      <formula>$Y684-$AB684&lt;0</formula>
    </cfRule>
  </conditionalFormatting>
  <conditionalFormatting sqref="C684">
    <cfRule type="expression" dxfId="41048" priority="43555">
      <formula>AND(ISERROR(FIND("回",$E684)),ISERROR(FIND("@",$E684)),$C684&lt;&gt;"",WORKDAY($C684,$S$1+$K$1,)&lt;=TODAY())</formula>
    </cfRule>
    <cfRule type="expression" dxfId="41047" priority="43558">
      <formula>AND(ISERROR(FIND("回",$E684)),ISERROR(FIND("@",$E684)),$C684&lt;&gt;"",TODAY()&gt;=($C684+$S$1))</formula>
    </cfRule>
  </conditionalFormatting>
  <conditionalFormatting sqref="X684">
    <cfRule type="cellIs" dxfId="41046" priority="43556" operator="lessThan">
      <formula>TODAY()-60</formula>
    </cfRule>
    <cfRule type="expression" dxfId="41045" priority="43557">
      <formula>AND($X684&lt;&gt;"",$X684&lt;TODAY())</formula>
    </cfRule>
  </conditionalFormatting>
  <conditionalFormatting sqref="AD684:BG684">
    <cfRule type="expression" dxfId="41044" priority="43554">
      <formula>AND(AD684=$D684,$D684&lt;&gt;"")</formula>
    </cfRule>
  </conditionalFormatting>
  <conditionalFormatting sqref="R684">
    <cfRule type="cellIs" dxfId="41043" priority="43553" operator="equal">
      <formula>"未排"</formula>
    </cfRule>
  </conditionalFormatting>
  <conditionalFormatting sqref="N684">
    <cfRule type="containsText" dxfId="41042" priority="43549" operator="containsText" text="!!">
      <formula>NOT(ISERROR(SEARCH("!!",N684)))</formula>
    </cfRule>
    <cfRule type="containsText" dxfId="41041" priority="43550" operator="containsText" text="!">
      <formula>NOT(ISERROR(SEARCH("!",N684)))</formula>
    </cfRule>
  </conditionalFormatting>
  <conditionalFormatting sqref="AB685">
    <cfRule type="expression" dxfId="41040" priority="43547">
      <formula>$Y685-$AB685&lt;0</formula>
    </cfRule>
  </conditionalFormatting>
  <conditionalFormatting sqref="C685">
    <cfRule type="expression" dxfId="41039" priority="43543">
      <formula>AND(ISERROR(FIND("回",$E685)),ISERROR(FIND("@",$E685)),$C685&lt;&gt;"",WORKDAY($C685,$S$1+$K$1,)&lt;=TODAY())</formula>
    </cfRule>
    <cfRule type="expression" dxfId="41038" priority="43546">
      <formula>AND(ISERROR(FIND("回",$E685)),ISERROR(FIND("@",$E685)),$C685&lt;&gt;"",TODAY()&gt;=($C685+$S$1))</formula>
    </cfRule>
  </conditionalFormatting>
  <conditionalFormatting sqref="X685">
    <cfRule type="cellIs" dxfId="41037" priority="43544" operator="lessThan">
      <formula>TODAY()-60</formula>
    </cfRule>
    <cfRule type="expression" dxfId="41036" priority="43545">
      <formula>AND($X685&lt;&gt;"",$X685&lt;TODAY())</formula>
    </cfRule>
  </conditionalFormatting>
  <conditionalFormatting sqref="AD685:BG685">
    <cfRule type="expression" dxfId="41035" priority="43542">
      <formula>AND(AD685=$D685,$D685&lt;&gt;"")</formula>
    </cfRule>
  </conditionalFormatting>
  <conditionalFormatting sqref="R685">
    <cfRule type="cellIs" dxfId="41034" priority="43541" operator="equal">
      <formula>"未排"</formula>
    </cfRule>
  </conditionalFormatting>
  <conditionalFormatting sqref="N685">
    <cfRule type="containsText" dxfId="41033" priority="43537" operator="containsText" text="!!">
      <formula>NOT(ISERROR(SEARCH("!!",N685)))</formula>
    </cfRule>
    <cfRule type="containsText" dxfId="41032" priority="43538" operator="containsText" text="!">
      <formula>NOT(ISERROR(SEARCH("!",N685)))</formula>
    </cfRule>
  </conditionalFormatting>
  <conditionalFormatting sqref="AB686">
    <cfRule type="expression" dxfId="41031" priority="43535">
      <formula>$Y686-$AB686&lt;0</formula>
    </cfRule>
  </conditionalFormatting>
  <conditionalFormatting sqref="C686">
    <cfRule type="expression" dxfId="41030" priority="43531">
      <formula>AND(ISERROR(FIND("回",$E686)),ISERROR(FIND("@",$E686)),$C686&lt;&gt;"",WORKDAY($C686,$S$1+$K$1,)&lt;=TODAY())</formula>
    </cfRule>
    <cfRule type="expression" dxfId="41029" priority="43534">
      <formula>AND(ISERROR(FIND("回",$E686)),ISERROR(FIND("@",$E686)),$C686&lt;&gt;"",TODAY()&gt;=($C686+$S$1))</formula>
    </cfRule>
  </conditionalFormatting>
  <conditionalFormatting sqref="X686">
    <cfRule type="cellIs" dxfId="41028" priority="43532" operator="lessThan">
      <formula>TODAY()-60</formula>
    </cfRule>
    <cfRule type="expression" dxfId="41027" priority="43533">
      <formula>AND($X686&lt;&gt;"",$X686&lt;TODAY())</formula>
    </cfRule>
  </conditionalFormatting>
  <conditionalFormatting sqref="AD686:BG686">
    <cfRule type="expression" dxfId="41026" priority="43530">
      <formula>AND(AD686=$D686,$D686&lt;&gt;"")</formula>
    </cfRule>
  </conditionalFormatting>
  <conditionalFormatting sqref="R686">
    <cfRule type="cellIs" dxfId="41025" priority="43529" operator="equal">
      <formula>"未排"</formula>
    </cfRule>
  </conditionalFormatting>
  <conditionalFormatting sqref="N686">
    <cfRule type="containsText" dxfId="41024" priority="43525" operator="containsText" text="!!">
      <formula>NOT(ISERROR(SEARCH("!!",N686)))</formula>
    </cfRule>
    <cfRule type="containsText" dxfId="41023" priority="43526" operator="containsText" text="!">
      <formula>NOT(ISERROR(SEARCH("!",N686)))</formula>
    </cfRule>
  </conditionalFormatting>
  <conditionalFormatting sqref="AB687">
    <cfRule type="expression" dxfId="41022" priority="43523">
      <formula>$Y687-$AB687&lt;0</formula>
    </cfRule>
  </conditionalFormatting>
  <conditionalFormatting sqref="C687">
    <cfRule type="expression" dxfId="41021" priority="43519">
      <formula>AND(ISERROR(FIND("回",$E687)),ISERROR(FIND("@",$E687)),$C687&lt;&gt;"",WORKDAY($C687,$S$1+$K$1,)&lt;=TODAY())</formula>
    </cfRule>
    <cfRule type="expression" dxfId="41020" priority="43522">
      <formula>AND(ISERROR(FIND("回",$E687)),ISERROR(FIND("@",$E687)),$C687&lt;&gt;"",TODAY()&gt;=($C687+$S$1))</formula>
    </cfRule>
  </conditionalFormatting>
  <conditionalFormatting sqref="X687">
    <cfRule type="cellIs" dxfId="41019" priority="43520" operator="lessThan">
      <formula>TODAY()-60</formula>
    </cfRule>
    <cfRule type="expression" dxfId="41018" priority="43521">
      <formula>AND($X687&lt;&gt;"",$X687&lt;TODAY())</formula>
    </cfRule>
  </conditionalFormatting>
  <conditionalFormatting sqref="AD687:BG687">
    <cfRule type="expression" dxfId="41017" priority="43518">
      <formula>AND(AD687=$D687,$D687&lt;&gt;"")</formula>
    </cfRule>
  </conditionalFormatting>
  <conditionalFormatting sqref="R687">
    <cfRule type="cellIs" dxfId="41016" priority="43517" operator="equal">
      <formula>"未排"</formula>
    </cfRule>
  </conditionalFormatting>
  <conditionalFormatting sqref="N687">
    <cfRule type="containsText" dxfId="41015" priority="43513" operator="containsText" text="!!">
      <formula>NOT(ISERROR(SEARCH("!!",N687)))</formula>
    </cfRule>
    <cfRule type="containsText" dxfId="41014" priority="43514" operator="containsText" text="!">
      <formula>NOT(ISERROR(SEARCH("!",N687)))</formula>
    </cfRule>
  </conditionalFormatting>
  <conditionalFormatting sqref="AB688">
    <cfRule type="expression" dxfId="41013" priority="43511">
      <formula>$Y688-$AB688&lt;0</formula>
    </cfRule>
  </conditionalFormatting>
  <conditionalFormatting sqref="C688">
    <cfRule type="expression" dxfId="41012" priority="43507">
      <formula>AND(ISERROR(FIND("回",$E688)),ISERROR(FIND("@",$E688)),$C688&lt;&gt;"",WORKDAY($C688,$S$1+$K$1,)&lt;=TODAY())</formula>
    </cfRule>
    <cfRule type="expression" dxfId="41011" priority="43510">
      <formula>AND(ISERROR(FIND("回",$E688)),ISERROR(FIND("@",$E688)),$C688&lt;&gt;"",TODAY()&gt;=($C688+$S$1))</formula>
    </cfRule>
  </conditionalFormatting>
  <conditionalFormatting sqref="X688">
    <cfRule type="cellIs" dxfId="41010" priority="43508" operator="lessThan">
      <formula>TODAY()-60</formula>
    </cfRule>
    <cfRule type="expression" dxfId="41009" priority="43509">
      <formula>AND($X688&lt;&gt;"",$X688&lt;TODAY())</formula>
    </cfRule>
  </conditionalFormatting>
  <conditionalFormatting sqref="AD688:BG688">
    <cfRule type="expression" dxfId="41008" priority="43506">
      <formula>AND(AD688=$D688,$D688&lt;&gt;"")</formula>
    </cfRule>
  </conditionalFormatting>
  <conditionalFormatting sqref="R688">
    <cfRule type="cellIs" dxfId="41007" priority="43505" operator="equal">
      <formula>"未排"</formula>
    </cfRule>
  </conditionalFormatting>
  <conditionalFormatting sqref="N688">
    <cfRule type="containsText" dxfId="41006" priority="43501" operator="containsText" text="!!">
      <formula>NOT(ISERROR(SEARCH("!!",N688)))</formula>
    </cfRule>
    <cfRule type="containsText" dxfId="41005" priority="43502" operator="containsText" text="!">
      <formula>NOT(ISERROR(SEARCH("!",N688)))</formula>
    </cfRule>
  </conditionalFormatting>
  <conditionalFormatting sqref="AB689">
    <cfRule type="expression" dxfId="41004" priority="43499">
      <formula>$Y689-$AB689&lt;0</formula>
    </cfRule>
  </conditionalFormatting>
  <conditionalFormatting sqref="C689">
    <cfRule type="expression" dxfId="41003" priority="43495">
      <formula>AND(ISERROR(FIND("回",$E689)),ISERROR(FIND("@",$E689)),$C689&lt;&gt;"",WORKDAY($C689,$S$1+$K$1,)&lt;=TODAY())</formula>
    </cfRule>
    <cfRule type="expression" dxfId="41002" priority="43498">
      <formula>AND(ISERROR(FIND("回",$E689)),ISERROR(FIND("@",$E689)),$C689&lt;&gt;"",TODAY()&gt;=($C689+$S$1))</formula>
    </cfRule>
  </conditionalFormatting>
  <conditionalFormatting sqref="X689">
    <cfRule type="cellIs" dxfId="41001" priority="43496" operator="lessThan">
      <formula>TODAY()-60</formula>
    </cfRule>
    <cfRule type="expression" dxfId="41000" priority="43497">
      <formula>AND($X689&lt;&gt;"",$X689&lt;TODAY())</formula>
    </cfRule>
  </conditionalFormatting>
  <conditionalFormatting sqref="AD689:BG689">
    <cfRule type="expression" dxfId="40999" priority="43494">
      <formula>AND(AD689=$D689,$D689&lt;&gt;"")</formula>
    </cfRule>
  </conditionalFormatting>
  <conditionalFormatting sqref="R689">
    <cfRule type="cellIs" dxfId="40998" priority="43493" operator="equal">
      <formula>"未排"</formula>
    </cfRule>
  </conditionalFormatting>
  <conditionalFormatting sqref="N689">
    <cfRule type="containsText" dxfId="40997" priority="43489" operator="containsText" text="!!">
      <formula>NOT(ISERROR(SEARCH("!!",N689)))</formula>
    </cfRule>
    <cfRule type="containsText" dxfId="40996" priority="43490" operator="containsText" text="!">
      <formula>NOT(ISERROR(SEARCH("!",N689)))</formula>
    </cfRule>
  </conditionalFormatting>
  <conditionalFormatting sqref="AB690">
    <cfRule type="expression" dxfId="40995" priority="43487">
      <formula>$Y690-$AB690&lt;0</formula>
    </cfRule>
  </conditionalFormatting>
  <conditionalFormatting sqref="C690">
    <cfRule type="expression" dxfId="40994" priority="43483">
      <formula>AND(ISERROR(FIND("回",$E690)),ISERROR(FIND("@",$E690)),$C690&lt;&gt;"",WORKDAY($C690,$S$1+$K$1,)&lt;=TODAY())</formula>
    </cfRule>
    <cfRule type="expression" dxfId="40993" priority="43486">
      <formula>AND(ISERROR(FIND("回",$E690)),ISERROR(FIND("@",$E690)),$C690&lt;&gt;"",TODAY()&gt;=($C690+$S$1))</formula>
    </cfRule>
  </conditionalFormatting>
  <conditionalFormatting sqref="X690">
    <cfRule type="cellIs" dxfId="40992" priority="43484" operator="lessThan">
      <formula>TODAY()-60</formula>
    </cfRule>
    <cfRule type="expression" dxfId="40991" priority="43485">
      <formula>AND($X690&lt;&gt;"",$X690&lt;TODAY())</formula>
    </cfRule>
  </conditionalFormatting>
  <conditionalFormatting sqref="AD690:BG690">
    <cfRule type="expression" dxfId="40990" priority="43482">
      <formula>AND(AD690=$D690,$D690&lt;&gt;"")</formula>
    </cfRule>
  </conditionalFormatting>
  <conditionalFormatting sqref="R690">
    <cfRule type="cellIs" dxfId="40989" priority="43481" operator="equal">
      <formula>"未排"</formula>
    </cfRule>
  </conditionalFormatting>
  <conditionalFormatting sqref="N690">
    <cfRule type="containsText" dxfId="40988" priority="43477" operator="containsText" text="!!">
      <formula>NOT(ISERROR(SEARCH("!!",N690)))</formula>
    </cfRule>
    <cfRule type="containsText" dxfId="40987" priority="43478" operator="containsText" text="!">
      <formula>NOT(ISERROR(SEARCH("!",N690)))</formula>
    </cfRule>
  </conditionalFormatting>
  <conditionalFormatting sqref="AB691">
    <cfRule type="expression" dxfId="40986" priority="43475">
      <formula>$Y691-$AB691&lt;0</formula>
    </cfRule>
  </conditionalFormatting>
  <conditionalFormatting sqref="C691">
    <cfRule type="expression" dxfId="40985" priority="43471">
      <formula>AND(ISERROR(FIND("回",$E691)),ISERROR(FIND("@",$E691)),$C691&lt;&gt;"",WORKDAY($C691,$S$1+$K$1,)&lt;=TODAY())</formula>
    </cfRule>
    <cfRule type="expression" dxfId="40984" priority="43474">
      <formula>AND(ISERROR(FIND("回",$E691)),ISERROR(FIND("@",$E691)),$C691&lt;&gt;"",TODAY()&gt;=($C691+$S$1))</formula>
    </cfRule>
  </conditionalFormatting>
  <conditionalFormatting sqref="X691">
    <cfRule type="cellIs" dxfId="40983" priority="43472" operator="lessThan">
      <formula>TODAY()-60</formula>
    </cfRule>
    <cfRule type="expression" dxfId="40982" priority="43473">
      <formula>AND($X691&lt;&gt;"",$X691&lt;TODAY())</formula>
    </cfRule>
  </conditionalFormatting>
  <conditionalFormatting sqref="AD691:BG691">
    <cfRule type="expression" dxfId="40981" priority="43470">
      <formula>AND(AD691=$D691,$D691&lt;&gt;"")</formula>
    </cfRule>
  </conditionalFormatting>
  <conditionalFormatting sqref="R691">
    <cfRule type="cellIs" dxfId="40980" priority="43469" operator="equal">
      <formula>"未排"</formula>
    </cfRule>
  </conditionalFormatting>
  <conditionalFormatting sqref="N691">
    <cfRule type="containsText" dxfId="40979" priority="43465" operator="containsText" text="!!">
      <formula>NOT(ISERROR(SEARCH("!!",N691)))</formula>
    </cfRule>
    <cfRule type="containsText" dxfId="40978" priority="43466" operator="containsText" text="!">
      <formula>NOT(ISERROR(SEARCH("!",N691)))</formula>
    </cfRule>
  </conditionalFormatting>
  <conditionalFormatting sqref="AB692">
    <cfRule type="expression" dxfId="40977" priority="43463">
      <formula>$Y692-$AB692&lt;0</formula>
    </cfRule>
  </conditionalFormatting>
  <conditionalFormatting sqref="C692">
    <cfRule type="expression" dxfId="40976" priority="43459">
      <formula>AND(ISERROR(FIND("回",$E692)),ISERROR(FIND("@",$E692)),$C692&lt;&gt;"",WORKDAY($C692,$S$1+$K$1,)&lt;=TODAY())</formula>
    </cfRule>
    <cfRule type="expression" dxfId="40975" priority="43462">
      <formula>AND(ISERROR(FIND("回",$E692)),ISERROR(FIND("@",$E692)),$C692&lt;&gt;"",TODAY()&gt;=($C692+$S$1))</formula>
    </cfRule>
  </conditionalFormatting>
  <conditionalFormatting sqref="X692">
    <cfRule type="cellIs" dxfId="40974" priority="43460" operator="lessThan">
      <formula>TODAY()-60</formula>
    </cfRule>
    <cfRule type="expression" dxfId="40973" priority="43461">
      <formula>AND($X692&lt;&gt;"",$X692&lt;TODAY())</formula>
    </cfRule>
  </conditionalFormatting>
  <conditionalFormatting sqref="AD692:BG692">
    <cfRule type="expression" dxfId="40972" priority="43458">
      <formula>AND(AD692=$D692,$D692&lt;&gt;"")</formula>
    </cfRule>
  </conditionalFormatting>
  <conditionalFormatting sqref="R692">
    <cfRule type="cellIs" dxfId="40971" priority="43457" operator="equal">
      <formula>"未排"</formula>
    </cfRule>
  </conditionalFormatting>
  <conditionalFormatting sqref="N692">
    <cfRule type="containsText" dxfId="40970" priority="43453" operator="containsText" text="!!">
      <formula>NOT(ISERROR(SEARCH("!!",N692)))</formula>
    </cfRule>
    <cfRule type="containsText" dxfId="40969" priority="43454" operator="containsText" text="!">
      <formula>NOT(ISERROR(SEARCH("!",N692)))</formula>
    </cfRule>
  </conditionalFormatting>
  <conditionalFormatting sqref="AB693">
    <cfRule type="expression" dxfId="40968" priority="43451">
      <formula>$Y693-$AB693&lt;0</formula>
    </cfRule>
  </conditionalFormatting>
  <conditionalFormatting sqref="C693">
    <cfRule type="expression" dxfId="40967" priority="43447">
      <formula>AND(ISERROR(FIND("回",$E693)),ISERROR(FIND("@",$E693)),$C693&lt;&gt;"",WORKDAY($C693,$S$1+$K$1,)&lt;=TODAY())</formula>
    </cfRule>
    <cfRule type="expression" dxfId="40966" priority="43450">
      <formula>AND(ISERROR(FIND("回",$E693)),ISERROR(FIND("@",$E693)),$C693&lt;&gt;"",TODAY()&gt;=($C693+$S$1))</formula>
    </cfRule>
  </conditionalFormatting>
  <conditionalFormatting sqref="X693">
    <cfRule type="cellIs" dxfId="40965" priority="43448" operator="lessThan">
      <formula>TODAY()-60</formula>
    </cfRule>
    <cfRule type="expression" dxfId="40964" priority="43449">
      <formula>AND($X693&lt;&gt;"",$X693&lt;TODAY())</formula>
    </cfRule>
  </conditionalFormatting>
  <conditionalFormatting sqref="AD693:BG693">
    <cfRule type="expression" dxfId="40963" priority="43446">
      <formula>AND(AD693=$D693,$D693&lt;&gt;"")</formula>
    </cfRule>
  </conditionalFormatting>
  <conditionalFormatting sqref="R693">
    <cfRule type="cellIs" dxfId="40962" priority="43445" operator="equal">
      <formula>"未排"</formula>
    </cfRule>
  </conditionalFormatting>
  <conditionalFormatting sqref="N693">
    <cfRule type="containsText" dxfId="40961" priority="43441" operator="containsText" text="!!">
      <formula>NOT(ISERROR(SEARCH("!!",N693)))</formula>
    </cfRule>
    <cfRule type="containsText" dxfId="40960" priority="43442" operator="containsText" text="!">
      <formula>NOT(ISERROR(SEARCH("!",N693)))</formula>
    </cfRule>
  </conditionalFormatting>
  <conditionalFormatting sqref="AB694">
    <cfRule type="expression" dxfId="40959" priority="43439">
      <formula>$Y694-$AB694&lt;0</formula>
    </cfRule>
  </conditionalFormatting>
  <conditionalFormatting sqref="C694">
    <cfRule type="expression" dxfId="40958" priority="43435">
      <formula>AND(ISERROR(FIND("回",$E694)),ISERROR(FIND("@",$E694)),$C694&lt;&gt;"",WORKDAY($C694,$S$1+$K$1,)&lt;=TODAY())</formula>
    </cfRule>
    <cfRule type="expression" dxfId="40957" priority="43438">
      <formula>AND(ISERROR(FIND("回",$E694)),ISERROR(FIND("@",$E694)),$C694&lt;&gt;"",TODAY()&gt;=($C694+$S$1))</formula>
    </cfRule>
  </conditionalFormatting>
  <conditionalFormatting sqref="X694">
    <cfRule type="cellIs" dxfId="40956" priority="43436" operator="lessThan">
      <formula>TODAY()-60</formula>
    </cfRule>
    <cfRule type="expression" dxfId="40955" priority="43437">
      <formula>AND($X694&lt;&gt;"",$X694&lt;TODAY())</formula>
    </cfRule>
  </conditionalFormatting>
  <conditionalFormatting sqref="AD694:BG694">
    <cfRule type="expression" dxfId="40954" priority="43434">
      <formula>AND(AD694=$D694,$D694&lt;&gt;"")</formula>
    </cfRule>
  </conditionalFormatting>
  <conditionalFormatting sqref="R694">
    <cfRule type="cellIs" dxfId="40953" priority="43433" operator="equal">
      <formula>"未排"</formula>
    </cfRule>
  </conditionalFormatting>
  <conditionalFormatting sqref="N694">
    <cfRule type="containsText" dxfId="40952" priority="43429" operator="containsText" text="!!">
      <formula>NOT(ISERROR(SEARCH("!!",N694)))</formula>
    </cfRule>
    <cfRule type="containsText" dxfId="40951" priority="43430" operator="containsText" text="!">
      <formula>NOT(ISERROR(SEARCH("!",N694)))</formula>
    </cfRule>
  </conditionalFormatting>
  <conditionalFormatting sqref="AB695">
    <cfRule type="expression" dxfId="40950" priority="43427">
      <formula>$Y695-$AB695&lt;0</formula>
    </cfRule>
  </conditionalFormatting>
  <conditionalFormatting sqref="C695">
    <cfRule type="expression" dxfId="40949" priority="43423">
      <formula>AND(ISERROR(FIND("回",$E695)),ISERROR(FIND("@",$E695)),$C695&lt;&gt;"",WORKDAY($C695,$S$1+$K$1,)&lt;=TODAY())</formula>
    </cfRule>
    <cfRule type="expression" dxfId="40948" priority="43426">
      <formula>AND(ISERROR(FIND("回",$E695)),ISERROR(FIND("@",$E695)),$C695&lt;&gt;"",TODAY()&gt;=($C695+$S$1))</formula>
    </cfRule>
  </conditionalFormatting>
  <conditionalFormatting sqref="X695">
    <cfRule type="cellIs" dxfId="40947" priority="43424" operator="lessThan">
      <formula>TODAY()-60</formula>
    </cfRule>
    <cfRule type="expression" dxfId="40946" priority="43425">
      <formula>AND($X695&lt;&gt;"",$X695&lt;TODAY())</formula>
    </cfRule>
  </conditionalFormatting>
  <conditionalFormatting sqref="AD695:BG695">
    <cfRule type="expression" dxfId="40945" priority="43422">
      <formula>AND(AD695=$D695,$D695&lt;&gt;"")</formula>
    </cfRule>
  </conditionalFormatting>
  <conditionalFormatting sqref="R695">
    <cfRule type="cellIs" dxfId="40944" priority="43421" operator="equal">
      <formula>"未排"</formula>
    </cfRule>
  </conditionalFormatting>
  <conditionalFormatting sqref="N695">
    <cfRule type="containsText" dxfId="40943" priority="43417" operator="containsText" text="!!">
      <formula>NOT(ISERROR(SEARCH("!!",N695)))</formula>
    </cfRule>
    <cfRule type="containsText" dxfId="40942" priority="43418" operator="containsText" text="!">
      <formula>NOT(ISERROR(SEARCH("!",N695)))</formula>
    </cfRule>
  </conditionalFormatting>
  <conditionalFormatting sqref="AB696">
    <cfRule type="expression" dxfId="40941" priority="43415">
      <formula>$Y696-$AB696&lt;0</formula>
    </cfRule>
  </conditionalFormatting>
  <conditionalFormatting sqref="C696">
    <cfRule type="expression" dxfId="40940" priority="43411">
      <formula>AND(ISERROR(FIND("回",$E696)),ISERROR(FIND("@",$E696)),$C696&lt;&gt;"",WORKDAY($C696,$S$1+$K$1,)&lt;=TODAY())</formula>
    </cfRule>
    <cfRule type="expression" dxfId="40939" priority="43414">
      <formula>AND(ISERROR(FIND("回",$E696)),ISERROR(FIND("@",$E696)),$C696&lt;&gt;"",TODAY()&gt;=($C696+$S$1))</formula>
    </cfRule>
  </conditionalFormatting>
  <conditionalFormatting sqref="X696">
    <cfRule type="cellIs" dxfId="40938" priority="43412" operator="lessThan">
      <formula>TODAY()-60</formula>
    </cfRule>
    <cfRule type="expression" dxfId="40937" priority="43413">
      <formula>AND($X696&lt;&gt;"",$X696&lt;TODAY())</formula>
    </cfRule>
  </conditionalFormatting>
  <conditionalFormatting sqref="AD696:BG696">
    <cfRule type="expression" dxfId="40936" priority="43410">
      <formula>AND(AD696=$D696,$D696&lt;&gt;"")</formula>
    </cfRule>
  </conditionalFormatting>
  <conditionalFormatting sqref="R696">
    <cfRule type="cellIs" dxfId="40935" priority="43409" operator="equal">
      <formula>"未排"</formula>
    </cfRule>
  </conditionalFormatting>
  <conditionalFormatting sqref="N696">
    <cfRule type="containsText" dxfId="40934" priority="43405" operator="containsText" text="!!">
      <formula>NOT(ISERROR(SEARCH("!!",N696)))</formula>
    </cfRule>
    <cfRule type="containsText" dxfId="40933" priority="43406" operator="containsText" text="!">
      <formula>NOT(ISERROR(SEARCH("!",N696)))</formula>
    </cfRule>
  </conditionalFormatting>
  <conditionalFormatting sqref="AB697">
    <cfRule type="expression" dxfId="40932" priority="43403">
      <formula>$Y697-$AB697&lt;0</formula>
    </cfRule>
  </conditionalFormatting>
  <conditionalFormatting sqref="C697">
    <cfRule type="expression" dxfId="40931" priority="43399">
      <formula>AND(ISERROR(FIND("回",$E697)),ISERROR(FIND("@",$E697)),$C697&lt;&gt;"",WORKDAY($C697,$S$1+$K$1,)&lt;=TODAY())</formula>
    </cfRule>
    <cfRule type="expression" dxfId="40930" priority="43402">
      <formula>AND(ISERROR(FIND("回",$E697)),ISERROR(FIND("@",$E697)),$C697&lt;&gt;"",TODAY()&gt;=($C697+$S$1))</formula>
    </cfRule>
  </conditionalFormatting>
  <conditionalFormatting sqref="X697">
    <cfRule type="cellIs" dxfId="40929" priority="43400" operator="lessThan">
      <formula>TODAY()-60</formula>
    </cfRule>
    <cfRule type="expression" dxfId="40928" priority="43401">
      <formula>AND($X697&lt;&gt;"",$X697&lt;TODAY())</formula>
    </cfRule>
  </conditionalFormatting>
  <conditionalFormatting sqref="AD697:BG697">
    <cfRule type="expression" dxfId="40927" priority="43398">
      <formula>AND(AD697=$D697,$D697&lt;&gt;"")</formula>
    </cfRule>
  </conditionalFormatting>
  <conditionalFormatting sqref="R697">
    <cfRule type="cellIs" dxfId="40926" priority="43397" operator="equal">
      <formula>"未排"</formula>
    </cfRule>
  </conditionalFormatting>
  <conditionalFormatting sqref="N697">
    <cfRule type="containsText" dxfId="40925" priority="43393" operator="containsText" text="!!">
      <formula>NOT(ISERROR(SEARCH("!!",N697)))</formula>
    </cfRule>
    <cfRule type="containsText" dxfId="40924" priority="43394" operator="containsText" text="!">
      <formula>NOT(ISERROR(SEARCH("!",N697)))</formula>
    </cfRule>
  </conditionalFormatting>
  <conditionalFormatting sqref="AB698">
    <cfRule type="expression" dxfId="40923" priority="43391">
      <formula>$Y698-$AB698&lt;0</formula>
    </cfRule>
  </conditionalFormatting>
  <conditionalFormatting sqref="C698">
    <cfRule type="expression" dxfId="40922" priority="43387">
      <formula>AND(ISERROR(FIND("回",$E698)),ISERROR(FIND("@",$E698)),$C698&lt;&gt;"",WORKDAY($C698,$S$1+$K$1,)&lt;=TODAY())</formula>
    </cfRule>
    <cfRule type="expression" dxfId="40921" priority="43390">
      <formula>AND(ISERROR(FIND("回",$E698)),ISERROR(FIND("@",$E698)),$C698&lt;&gt;"",TODAY()&gt;=($C698+$S$1))</formula>
    </cfRule>
  </conditionalFormatting>
  <conditionalFormatting sqref="X698">
    <cfRule type="cellIs" dxfId="40920" priority="43388" operator="lessThan">
      <formula>TODAY()-60</formula>
    </cfRule>
    <cfRule type="expression" dxfId="40919" priority="43389">
      <formula>AND($X698&lt;&gt;"",$X698&lt;TODAY())</formula>
    </cfRule>
  </conditionalFormatting>
  <conditionalFormatting sqref="AD698:BG698">
    <cfRule type="expression" dxfId="40918" priority="43386">
      <formula>AND(AD698=$D698,$D698&lt;&gt;"")</formula>
    </cfRule>
  </conditionalFormatting>
  <conditionalFormatting sqref="R698">
    <cfRule type="cellIs" dxfId="40917" priority="43385" operator="equal">
      <formula>"未排"</formula>
    </cfRule>
  </conditionalFormatting>
  <conditionalFormatting sqref="N698">
    <cfRule type="containsText" dxfId="40916" priority="43381" operator="containsText" text="!!">
      <formula>NOT(ISERROR(SEARCH("!!",N698)))</formula>
    </cfRule>
    <cfRule type="containsText" dxfId="40915" priority="43382" operator="containsText" text="!">
      <formula>NOT(ISERROR(SEARCH("!",N698)))</formula>
    </cfRule>
  </conditionalFormatting>
  <conditionalFormatting sqref="AB699">
    <cfRule type="expression" dxfId="40914" priority="43379">
      <formula>$Y699-$AB699&lt;0</formula>
    </cfRule>
  </conditionalFormatting>
  <conditionalFormatting sqref="C699">
    <cfRule type="expression" dxfId="40913" priority="43375">
      <formula>AND(ISERROR(FIND("回",$E699)),ISERROR(FIND("@",$E699)),$C699&lt;&gt;"",WORKDAY($C699,$S$1+$K$1,)&lt;=TODAY())</formula>
    </cfRule>
    <cfRule type="expression" dxfId="40912" priority="43378">
      <formula>AND(ISERROR(FIND("回",$E699)),ISERROR(FIND("@",$E699)),$C699&lt;&gt;"",TODAY()&gt;=($C699+$S$1))</formula>
    </cfRule>
  </conditionalFormatting>
  <conditionalFormatting sqref="X699">
    <cfRule type="cellIs" dxfId="40911" priority="43376" operator="lessThan">
      <formula>TODAY()-60</formula>
    </cfRule>
    <cfRule type="expression" dxfId="40910" priority="43377">
      <formula>AND($X699&lt;&gt;"",$X699&lt;TODAY())</formula>
    </cfRule>
  </conditionalFormatting>
  <conditionalFormatting sqref="AD699:BG699">
    <cfRule type="expression" dxfId="40909" priority="43374">
      <formula>AND(AD699=$D699,$D699&lt;&gt;"")</formula>
    </cfRule>
  </conditionalFormatting>
  <conditionalFormatting sqref="R699">
    <cfRule type="cellIs" dxfId="40908" priority="43373" operator="equal">
      <formula>"未排"</formula>
    </cfRule>
  </conditionalFormatting>
  <conditionalFormatting sqref="N699">
    <cfRule type="containsText" dxfId="40907" priority="43369" operator="containsText" text="!!">
      <formula>NOT(ISERROR(SEARCH("!!",N699)))</formula>
    </cfRule>
    <cfRule type="containsText" dxfId="40906" priority="43370" operator="containsText" text="!">
      <formula>NOT(ISERROR(SEARCH("!",N699)))</formula>
    </cfRule>
  </conditionalFormatting>
  <conditionalFormatting sqref="AB700">
    <cfRule type="expression" dxfId="40905" priority="43367">
      <formula>$Y700-$AB700&lt;0</formula>
    </cfRule>
  </conditionalFormatting>
  <conditionalFormatting sqref="C700">
    <cfRule type="expression" dxfId="40904" priority="43363">
      <formula>AND(ISERROR(FIND("回",$E700)),ISERROR(FIND("@",$E700)),$C700&lt;&gt;"",WORKDAY($C700,$S$1+$K$1,)&lt;=TODAY())</formula>
    </cfRule>
    <cfRule type="expression" dxfId="40903" priority="43366">
      <formula>AND(ISERROR(FIND("回",$E700)),ISERROR(FIND("@",$E700)),$C700&lt;&gt;"",TODAY()&gt;=($C700+$S$1))</formula>
    </cfRule>
  </conditionalFormatting>
  <conditionalFormatting sqref="X700">
    <cfRule type="cellIs" dxfId="40902" priority="43364" operator="lessThan">
      <formula>TODAY()-60</formula>
    </cfRule>
    <cfRule type="expression" dxfId="40901" priority="43365">
      <formula>AND($X700&lt;&gt;"",$X700&lt;TODAY())</formula>
    </cfRule>
  </conditionalFormatting>
  <conditionalFormatting sqref="AD700:BG700">
    <cfRule type="expression" dxfId="40900" priority="43362">
      <formula>AND(AD700=$D700,$D700&lt;&gt;"")</formula>
    </cfRule>
  </conditionalFormatting>
  <conditionalFormatting sqref="R700">
    <cfRule type="cellIs" dxfId="40899" priority="43361" operator="equal">
      <formula>"未排"</formula>
    </cfRule>
  </conditionalFormatting>
  <conditionalFormatting sqref="N700">
    <cfRule type="containsText" dxfId="40898" priority="43357" operator="containsText" text="!!">
      <formula>NOT(ISERROR(SEARCH("!!",N700)))</formula>
    </cfRule>
    <cfRule type="containsText" dxfId="40897" priority="43358" operator="containsText" text="!">
      <formula>NOT(ISERROR(SEARCH("!",N700)))</formula>
    </cfRule>
  </conditionalFormatting>
  <conditionalFormatting sqref="AB701">
    <cfRule type="expression" dxfId="40896" priority="43355">
      <formula>$Y701-$AB701&lt;0</formula>
    </cfRule>
  </conditionalFormatting>
  <conditionalFormatting sqref="C701">
    <cfRule type="expression" dxfId="40895" priority="43351">
      <formula>AND(ISERROR(FIND("回",$E701)),ISERROR(FIND("@",$E701)),$C701&lt;&gt;"",WORKDAY($C701,$S$1+$K$1,)&lt;=TODAY())</formula>
    </cfRule>
    <cfRule type="expression" dxfId="40894" priority="43354">
      <formula>AND(ISERROR(FIND("回",$E701)),ISERROR(FIND("@",$E701)),$C701&lt;&gt;"",TODAY()&gt;=($C701+$S$1))</formula>
    </cfRule>
  </conditionalFormatting>
  <conditionalFormatting sqref="X701">
    <cfRule type="cellIs" dxfId="40893" priority="43352" operator="lessThan">
      <formula>TODAY()-60</formula>
    </cfRule>
    <cfRule type="expression" dxfId="40892" priority="43353">
      <formula>AND($X701&lt;&gt;"",$X701&lt;TODAY())</formula>
    </cfRule>
  </conditionalFormatting>
  <conditionalFormatting sqref="AD701:BG701">
    <cfRule type="expression" dxfId="40891" priority="43350">
      <formula>AND(AD701=$D701,$D701&lt;&gt;"")</formula>
    </cfRule>
  </conditionalFormatting>
  <conditionalFormatting sqref="R701">
    <cfRule type="cellIs" dxfId="40890" priority="43349" operator="equal">
      <formula>"未排"</formula>
    </cfRule>
  </conditionalFormatting>
  <conditionalFormatting sqref="N701">
    <cfRule type="containsText" dxfId="40889" priority="43345" operator="containsText" text="!!">
      <formula>NOT(ISERROR(SEARCH("!!",N701)))</formula>
    </cfRule>
    <cfRule type="containsText" dxfId="40888" priority="43346" operator="containsText" text="!">
      <formula>NOT(ISERROR(SEARCH("!",N701)))</formula>
    </cfRule>
  </conditionalFormatting>
  <conditionalFormatting sqref="AB702">
    <cfRule type="expression" dxfId="40887" priority="43343">
      <formula>$Y702-$AB702&lt;0</formula>
    </cfRule>
  </conditionalFormatting>
  <conditionalFormatting sqref="C702">
    <cfRule type="expression" dxfId="40886" priority="43339">
      <formula>AND(ISERROR(FIND("回",$E702)),ISERROR(FIND("@",$E702)),$C702&lt;&gt;"",WORKDAY($C702,$S$1+$K$1,)&lt;=TODAY())</formula>
    </cfRule>
    <cfRule type="expression" dxfId="40885" priority="43342">
      <formula>AND(ISERROR(FIND("回",$E702)),ISERROR(FIND("@",$E702)),$C702&lt;&gt;"",TODAY()&gt;=($C702+$S$1))</formula>
    </cfRule>
  </conditionalFormatting>
  <conditionalFormatting sqref="X702">
    <cfRule type="cellIs" dxfId="40884" priority="43340" operator="lessThan">
      <formula>TODAY()-60</formula>
    </cfRule>
    <cfRule type="expression" dxfId="40883" priority="43341">
      <formula>AND($X702&lt;&gt;"",$X702&lt;TODAY())</formula>
    </cfRule>
  </conditionalFormatting>
  <conditionalFormatting sqref="AD702:BG702">
    <cfRule type="expression" dxfId="40882" priority="43338">
      <formula>AND(AD702=$D702,$D702&lt;&gt;"")</formula>
    </cfRule>
  </conditionalFormatting>
  <conditionalFormatting sqref="R702">
    <cfRule type="cellIs" dxfId="40881" priority="43337" operator="equal">
      <formula>"未排"</formula>
    </cfRule>
  </conditionalFormatting>
  <conditionalFormatting sqref="N702">
    <cfRule type="containsText" dxfId="40880" priority="43333" operator="containsText" text="!!">
      <formula>NOT(ISERROR(SEARCH("!!",N702)))</formula>
    </cfRule>
    <cfRule type="containsText" dxfId="40879" priority="43334" operator="containsText" text="!">
      <formula>NOT(ISERROR(SEARCH("!",N702)))</formula>
    </cfRule>
  </conditionalFormatting>
  <conditionalFormatting sqref="AB703">
    <cfRule type="expression" dxfId="40878" priority="43331">
      <formula>$Y703-$AB703&lt;0</formula>
    </cfRule>
  </conditionalFormatting>
  <conditionalFormatting sqref="C703">
    <cfRule type="expression" dxfId="40877" priority="43327">
      <formula>AND(ISERROR(FIND("回",$E703)),ISERROR(FIND("@",$E703)),$C703&lt;&gt;"",WORKDAY($C703,$S$1+$K$1,)&lt;=TODAY())</formula>
    </cfRule>
    <cfRule type="expression" dxfId="40876" priority="43330">
      <formula>AND(ISERROR(FIND("回",$E703)),ISERROR(FIND("@",$E703)),$C703&lt;&gt;"",TODAY()&gt;=($C703+$S$1))</formula>
    </cfRule>
  </conditionalFormatting>
  <conditionalFormatting sqref="X703">
    <cfRule type="cellIs" dxfId="40875" priority="43328" operator="lessThan">
      <formula>TODAY()-60</formula>
    </cfRule>
    <cfRule type="expression" dxfId="40874" priority="43329">
      <formula>AND($X703&lt;&gt;"",$X703&lt;TODAY())</formula>
    </cfRule>
  </conditionalFormatting>
  <conditionalFormatting sqref="AD703:BG703">
    <cfRule type="expression" dxfId="40873" priority="43326">
      <formula>AND(AD703=$D703,$D703&lt;&gt;"")</formula>
    </cfRule>
  </conditionalFormatting>
  <conditionalFormatting sqref="R703">
    <cfRule type="cellIs" dxfId="40872" priority="43325" operator="equal">
      <formula>"未排"</formula>
    </cfRule>
  </conditionalFormatting>
  <conditionalFormatting sqref="N703">
    <cfRule type="containsText" dxfId="40871" priority="43321" operator="containsText" text="!!">
      <formula>NOT(ISERROR(SEARCH("!!",N703)))</formula>
    </cfRule>
    <cfRule type="containsText" dxfId="40870" priority="43322" operator="containsText" text="!">
      <formula>NOT(ISERROR(SEARCH("!",N703)))</formula>
    </cfRule>
  </conditionalFormatting>
  <conditionalFormatting sqref="AB704">
    <cfRule type="expression" dxfId="40869" priority="43319">
      <formula>$Y704-$AB704&lt;0</formula>
    </cfRule>
  </conditionalFormatting>
  <conditionalFormatting sqref="C704">
    <cfRule type="expression" dxfId="40868" priority="43315">
      <formula>AND(ISERROR(FIND("回",$E704)),ISERROR(FIND("@",$E704)),$C704&lt;&gt;"",WORKDAY($C704,$S$1+$K$1,)&lt;=TODAY())</formula>
    </cfRule>
    <cfRule type="expression" dxfId="40867" priority="43318">
      <formula>AND(ISERROR(FIND("回",$E704)),ISERROR(FIND("@",$E704)),$C704&lt;&gt;"",TODAY()&gt;=($C704+$S$1))</formula>
    </cfRule>
  </conditionalFormatting>
  <conditionalFormatting sqref="X704">
    <cfRule type="cellIs" dxfId="40866" priority="43316" operator="lessThan">
      <formula>TODAY()-60</formula>
    </cfRule>
    <cfRule type="expression" dxfId="40865" priority="43317">
      <formula>AND($X704&lt;&gt;"",$X704&lt;TODAY())</formula>
    </cfRule>
  </conditionalFormatting>
  <conditionalFormatting sqref="AD704:BG704">
    <cfRule type="expression" dxfId="40864" priority="43314">
      <formula>AND(AD704=$D704,$D704&lt;&gt;"")</formula>
    </cfRule>
  </conditionalFormatting>
  <conditionalFormatting sqref="R704">
    <cfRule type="cellIs" dxfId="40863" priority="43313" operator="equal">
      <formula>"未排"</formula>
    </cfRule>
  </conditionalFormatting>
  <conditionalFormatting sqref="N704">
    <cfRule type="containsText" dxfId="40862" priority="43309" operator="containsText" text="!!">
      <formula>NOT(ISERROR(SEARCH("!!",N704)))</formula>
    </cfRule>
    <cfRule type="containsText" dxfId="40861" priority="43310" operator="containsText" text="!">
      <formula>NOT(ISERROR(SEARCH("!",N704)))</formula>
    </cfRule>
  </conditionalFormatting>
  <conditionalFormatting sqref="AB705">
    <cfRule type="expression" dxfId="40860" priority="43307">
      <formula>$Y705-$AB705&lt;0</formula>
    </cfRule>
  </conditionalFormatting>
  <conditionalFormatting sqref="C705">
    <cfRule type="expression" dxfId="40859" priority="43303">
      <formula>AND(ISERROR(FIND("回",$E705)),ISERROR(FIND("@",$E705)),$C705&lt;&gt;"",WORKDAY($C705,$S$1+$K$1,)&lt;=TODAY())</formula>
    </cfRule>
    <cfRule type="expression" dxfId="40858" priority="43306">
      <formula>AND(ISERROR(FIND("回",$E705)),ISERROR(FIND("@",$E705)),$C705&lt;&gt;"",TODAY()&gt;=($C705+$S$1))</formula>
    </cfRule>
  </conditionalFormatting>
  <conditionalFormatting sqref="X705">
    <cfRule type="cellIs" dxfId="40857" priority="43304" operator="lessThan">
      <formula>TODAY()-60</formula>
    </cfRule>
    <cfRule type="expression" dxfId="40856" priority="43305">
      <formula>AND($X705&lt;&gt;"",$X705&lt;TODAY())</formula>
    </cfRule>
  </conditionalFormatting>
  <conditionalFormatting sqref="AD705:BG705">
    <cfRule type="expression" dxfId="40855" priority="43302">
      <formula>AND(AD705=$D705,$D705&lt;&gt;"")</formula>
    </cfRule>
  </conditionalFormatting>
  <conditionalFormatting sqref="R705">
    <cfRule type="cellIs" dxfId="40854" priority="43301" operator="equal">
      <formula>"未排"</formula>
    </cfRule>
  </conditionalFormatting>
  <conditionalFormatting sqref="N705">
    <cfRule type="containsText" dxfId="40853" priority="43297" operator="containsText" text="!!">
      <formula>NOT(ISERROR(SEARCH("!!",N705)))</formula>
    </cfRule>
    <cfRule type="containsText" dxfId="40852" priority="43298" operator="containsText" text="!">
      <formula>NOT(ISERROR(SEARCH("!",N705)))</formula>
    </cfRule>
  </conditionalFormatting>
  <conditionalFormatting sqref="AB706">
    <cfRule type="expression" dxfId="40851" priority="43295">
      <formula>$Y706-$AB706&lt;0</formula>
    </cfRule>
  </conditionalFormatting>
  <conditionalFormatting sqref="C706">
    <cfRule type="expression" dxfId="40850" priority="43291">
      <formula>AND(ISERROR(FIND("回",$E706)),ISERROR(FIND("@",$E706)),$C706&lt;&gt;"",WORKDAY($C706,$S$1+$K$1,)&lt;=TODAY())</formula>
    </cfRule>
    <cfRule type="expression" dxfId="40849" priority="43294">
      <formula>AND(ISERROR(FIND("回",$E706)),ISERROR(FIND("@",$E706)),$C706&lt;&gt;"",TODAY()&gt;=($C706+$S$1))</formula>
    </cfRule>
  </conditionalFormatting>
  <conditionalFormatting sqref="X706">
    <cfRule type="cellIs" dxfId="40848" priority="43292" operator="lessThan">
      <formula>TODAY()-60</formula>
    </cfRule>
    <cfRule type="expression" dxfId="40847" priority="43293">
      <formula>AND($X706&lt;&gt;"",$X706&lt;TODAY())</formula>
    </cfRule>
  </conditionalFormatting>
  <conditionalFormatting sqref="AD706:BG706">
    <cfRule type="expression" dxfId="40846" priority="43290">
      <formula>AND(AD706=$D706,$D706&lt;&gt;"")</formula>
    </cfRule>
  </conditionalFormatting>
  <conditionalFormatting sqref="R706">
    <cfRule type="cellIs" dxfId="40845" priority="43289" operator="equal">
      <formula>"未排"</formula>
    </cfRule>
  </conditionalFormatting>
  <conditionalFormatting sqref="N706">
    <cfRule type="containsText" dxfId="40844" priority="43285" operator="containsText" text="!!">
      <formula>NOT(ISERROR(SEARCH("!!",N706)))</formula>
    </cfRule>
    <cfRule type="containsText" dxfId="40843" priority="43286" operator="containsText" text="!">
      <formula>NOT(ISERROR(SEARCH("!",N706)))</formula>
    </cfRule>
  </conditionalFormatting>
  <conditionalFormatting sqref="AB707">
    <cfRule type="expression" dxfId="40842" priority="43283">
      <formula>$Y707-$AB707&lt;0</formula>
    </cfRule>
  </conditionalFormatting>
  <conditionalFormatting sqref="C707">
    <cfRule type="expression" dxfId="40841" priority="43279">
      <formula>AND(ISERROR(FIND("回",$E707)),ISERROR(FIND("@",$E707)),$C707&lt;&gt;"",WORKDAY($C707,$S$1+$K$1,)&lt;=TODAY())</formula>
    </cfRule>
    <cfRule type="expression" dxfId="40840" priority="43282">
      <formula>AND(ISERROR(FIND("回",$E707)),ISERROR(FIND("@",$E707)),$C707&lt;&gt;"",TODAY()&gt;=($C707+$S$1))</formula>
    </cfRule>
  </conditionalFormatting>
  <conditionalFormatting sqref="X707">
    <cfRule type="cellIs" dxfId="40839" priority="43280" operator="lessThan">
      <formula>TODAY()-60</formula>
    </cfRule>
    <cfRule type="expression" dxfId="40838" priority="43281">
      <formula>AND($X707&lt;&gt;"",$X707&lt;TODAY())</formula>
    </cfRule>
  </conditionalFormatting>
  <conditionalFormatting sqref="AD707:BG707">
    <cfRule type="expression" dxfId="40837" priority="43278">
      <formula>AND(AD707=$D707,$D707&lt;&gt;"")</formula>
    </cfRule>
  </conditionalFormatting>
  <conditionalFormatting sqref="R707">
    <cfRule type="cellIs" dxfId="40836" priority="43277" operator="equal">
      <formula>"未排"</formula>
    </cfRule>
  </conditionalFormatting>
  <conditionalFormatting sqref="N707">
    <cfRule type="containsText" dxfId="40835" priority="43273" operator="containsText" text="!!">
      <formula>NOT(ISERROR(SEARCH("!!",N707)))</formula>
    </cfRule>
    <cfRule type="containsText" dxfId="40834" priority="43274" operator="containsText" text="!">
      <formula>NOT(ISERROR(SEARCH("!",N707)))</formula>
    </cfRule>
  </conditionalFormatting>
  <conditionalFormatting sqref="AB708">
    <cfRule type="expression" dxfId="40833" priority="43271">
      <formula>$Y708-$AB708&lt;0</formula>
    </cfRule>
  </conditionalFormatting>
  <conditionalFormatting sqref="C708">
    <cfRule type="expression" dxfId="40832" priority="43267">
      <formula>AND(ISERROR(FIND("回",$E708)),ISERROR(FIND("@",$E708)),$C708&lt;&gt;"",WORKDAY($C708,$S$1+$K$1,)&lt;=TODAY())</formula>
    </cfRule>
    <cfRule type="expression" dxfId="40831" priority="43270">
      <formula>AND(ISERROR(FIND("回",$E708)),ISERROR(FIND("@",$E708)),$C708&lt;&gt;"",TODAY()&gt;=($C708+$S$1))</formula>
    </cfRule>
  </conditionalFormatting>
  <conditionalFormatting sqref="X708">
    <cfRule type="cellIs" dxfId="40830" priority="43268" operator="lessThan">
      <formula>TODAY()-60</formula>
    </cfRule>
    <cfRule type="expression" dxfId="40829" priority="43269">
      <formula>AND($X708&lt;&gt;"",$X708&lt;TODAY())</formula>
    </cfRule>
  </conditionalFormatting>
  <conditionalFormatting sqref="AD708:BG708">
    <cfRule type="expression" dxfId="40828" priority="43266">
      <formula>AND(AD708=$D708,$D708&lt;&gt;"")</formula>
    </cfRule>
  </conditionalFormatting>
  <conditionalFormatting sqref="R708">
    <cfRule type="cellIs" dxfId="40827" priority="43265" operator="equal">
      <formula>"未排"</formula>
    </cfRule>
  </conditionalFormatting>
  <conditionalFormatting sqref="N708">
    <cfRule type="containsText" dxfId="40826" priority="43261" operator="containsText" text="!!">
      <formula>NOT(ISERROR(SEARCH("!!",N708)))</formula>
    </cfRule>
    <cfRule type="containsText" dxfId="40825" priority="43262" operator="containsText" text="!">
      <formula>NOT(ISERROR(SEARCH("!",N708)))</formula>
    </cfRule>
  </conditionalFormatting>
  <conditionalFormatting sqref="AB709">
    <cfRule type="expression" dxfId="40824" priority="43259">
      <formula>$Y709-$AB709&lt;0</formula>
    </cfRule>
  </conditionalFormatting>
  <conditionalFormatting sqref="C709">
    <cfRule type="expression" dxfId="40823" priority="43255">
      <formula>AND(ISERROR(FIND("回",$E709)),ISERROR(FIND("@",$E709)),$C709&lt;&gt;"",WORKDAY($C709,$S$1+$K$1,)&lt;=TODAY())</formula>
    </cfRule>
    <cfRule type="expression" dxfId="40822" priority="43258">
      <formula>AND(ISERROR(FIND("回",$E709)),ISERROR(FIND("@",$E709)),$C709&lt;&gt;"",TODAY()&gt;=($C709+$S$1))</formula>
    </cfRule>
  </conditionalFormatting>
  <conditionalFormatting sqref="X709">
    <cfRule type="cellIs" dxfId="40821" priority="43256" operator="lessThan">
      <formula>TODAY()-60</formula>
    </cfRule>
    <cfRule type="expression" dxfId="40820" priority="43257">
      <formula>AND($X709&lt;&gt;"",$X709&lt;TODAY())</formula>
    </cfRule>
  </conditionalFormatting>
  <conditionalFormatting sqref="AD709:BG709">
    <cfRule type="expression" dxfId="40819" priority="43254">
      <formula>AND(AD709=$D709,$D709&lt;&gt;"")</formula>
    </cfRule>
  </conditionalFormatting>
  <conditionalFormatting sqref="R709">
    <cfRule type="cellIs" dxfId="40818" priority="43253" operator="equal">
      <formula>"未排"</formula>
    </cfRule>
  </conditionalFormatting>
  <conditionalFormatting sqref="N709">
    <cfRule type="containsText" dxfId="40817" priority="43249" operator="containsText" text="!!">
      <formula>NOT(ISERROR(SEARCH("!!",N709)))</formula>
    </cfRule>
    <cfRule type="containsText" dxfId="40816" priority="43250" operator="containsText" text="!">
      <formula>NOT(ISERROR(SEARCH("!",N709)))</formula>
    </cfRule>
  </conditionalFormatting>
  <conditionalFormatting sqref="AB710">
    <cfRule type="expression" dxfId="40815" priority="43247">
      <formula>$Y710-$AB710&lt;0</formula>
    </cfRule>
  </conditionalFormatting>
  <conditionalFormatting sqref="C710">
    <cfRule type="expression" dxfId="40814" priority="43243">
      <formula>AND(ISERROR(FIND("回",$E710)),ISERROR(FIND("@",$E710)),$C710&lt;&gt;"",WORKDAY($C710,$S$1+$K$1,)&lt;=TODAY())</formula>
    </cfRule>
    <cfRule type="expression" dxfId="40813" priority="43246">
      <formula>AND(ISERROR(FIND("回",$E710)),ISERROR(FIND("@",$E710)),$C710&lt;&gt;"",TODAY()&gt;=($C710+$S$1))</formula>
    </cfRule>
  </conditionalFormatting>
  <conditionalFormatting sqref="X710">
    <cfRule type="cellIs" dxfId="40812" priority="43244" operator="lessThan">
      <formula>TODAY()-60</formula>
    </cfRule>
    <cfRule type="expression" dxfId="40811" priority="43245">
      <formula>AND($X710&lt;&gt;"",$X710&lt;TODAY())</formula>
    </cfRule>
  </conditionalFormatting>
  <conditionalFormatting sqref="AD710:BG710">
    <cfRule type="expression" dxfId="40810" priority="43242">
      <formula>AND(AD710=$D710,$D710&lt;&gt;"")</formula>
    </cfRule>
  </conditionalFormatting>
  <conditionalFormatting sqref="R710">
    <cfRule type="cellIs" dxfId="40809" priority="43241" operator="equal">
      <formula>"未排"</formula>
    </cfRule>
  </conditionalFormatting>
  <conditionalFormatting sqref="N710">
    <cfRule type="containsText" dxfId="40808" priority="43237" operator="containsText" text="!!">
      <formula>NOT(ISERROR(SEARCH("!!",N710)))</formula>
    </cfRule>
    <cfRule type="containsText" dxfId="40807" priority="43238" operator="containsText" text="!">
      <formula>NOT(ISERROR(SEARCH("!",N710)))</formula>
    </cfRule>
  </conditionalFormatting>
  <conditionalFormatting sqref="AB711">
    <cfRule type="expression" dxfId="40806" priority="43235">
      <formula>$Y711-$AB711&lt;0</formula>
    </cfRule>
  </conditionalFormatting>
  <conditionalFormatting sqref="C711">
    <cfRule type="expression" dxfId="40805" priority="43231">
      <formula>AND(ISERROR(FIND("回",$E711)),ISERROR(FIND("@",$E711)),$C711&lt;&gt;"",WORKDAY($C711,$S$1+$K$1,)&lt;=TODAY())</formula>
    </cfRule>
    <cfRule type="expression" dxfId="40804" priority="43234">
      <formula>AND(ISERROR(FIND("回",$E711)),ISERROR(FIND("@",$E711)),$C711&lt;&gt;"",TODAY()&gt;=($C711+$S$1))</formula>
    </cfRule>
  </conditionalFormatting>
  <conditionalFormatting sqref="X711">
    <cfRule type="cellIs" dxfId="40803" priority="43232" operator="lessThan">
      <formula>TODAY()-60</formula>
    </cfRule>
    <cfRule type="expression" dxfId="40802" priority="43233">
      <formula>AND($X711&lt;&gt;"",$X711&lt;TODAY())</formula>
    </cfRule>
  </conditionalFormatting>
  <conditionalFormatting sqref="AD711:BG711">
    <cfRule type="expression" dxfId="40801" priority="43230">
      <formula>AND(AD711=$D711,$D711&lt;&gt;"")</formula>
    </cfRule>
  </conditionalFormatting>
  <conditionalFormatting sqref="R711">
    <cfRule type="cellIs" dxfId="40800" priority="43229" operator="equal">
      <formula>"未排"</formula>
    </cfRule>
  </conditionalFormatting>
  <conditionalFormatting sqref="N711">
    <cfRule type="containsText" dxfId="40799" priority="43225" operator="containsText" text="!!">
      <formula>NOT(ISERROR(SEARCH("!!",N711)))</formula>
    </cfRule>
    <cfRule type="containsText" dxfId="40798" priority="43226" operator="containsText" text="!">
      <formula>NOT(ISERROR(SEARCH("!",N711)))</formula>
    </cfRule>
  </conditionalFormatting>
  <conditionalFormatting sqref="AB712">
    <cfRule type="expression" dxfId="40797" priority="43223">
      <formula>$Y712-$AB712&lt;0</formula>
    </cfRule>
  </conditionalFormatting>
  <conditionalFormatting sqref="C712">
    <cfRule type="expression" dxfId="40796" priority="43219">
      <formula>AND(ISERROR(FIND("回",$E712)),ISERROR(FIND("@",$E712)),$C712&lt;&gt;"",WORKDAY($C712,$S$1+$K$1,)&lt;=TODAY())</formula>
    </cfRule>
    <cfRule type="expression" dxfId="40795" priority="43222">
      <formula>AND(ISERROR(FIND("回",$E712)),ISERROR(FIND("@",$E712)),$C712&lt;&gt;"",TODAY()&gt;=($C712+$S$1))</formula>
    </cfRule>
  </conditionalFormatting>
  <conditionalFormatting sqref="X712">
    <cfRule type="cellIs" dxfId="40794" priority="43220" operator="lessThan">
      <formula>TODAY()-60</formula>
    </cfRule>
    <cfRule type="expression" dxfId="40793" priority="43221">
      <formula>AND($X712&lt;&gt;"",$X712&lt;TODAY())</formula>
    </cfRule>
  </conditionalFormatting>
  <conditionalFormatting sqref="AD712:BG712">
    <cfRule type="expression" dxfId="40792" priority="43218">
      <formula>AND(AD712=$D712,$D712&lt;&gt;"")</formula>
    </cfRule>
  </conditionalFormatting>
  <conditionalFormatting sqref="R712">
    <cfRule type="cellIs" dxfId="40791" priority="43217" operator="equal">
      <formula>"未排"</formula>
    </cfRule>
  </conditionalFormatting>
  <conditionalFormatting sqref="N712">
    <cfRule type="containsText" dxfId="40790" priority="43213" operator="containsText" text="!!">
      <formula>NOT(ISERROR(SEARCH("!!",N712)))</formula>
    </cfRule>
    <cfRule type="containsText" dxfId="40789" priority="43214" operator="containsText" text="!">
      <formula>NOT(ISERROR(SEARCH("!",N712)))</formula>
    </cfRule>
  </conditionalFormatting>
  <conditionalFormatting sqref="AB713">
    <cfRule type="expression" dxfId="40788" priority="43211">
      <formula>$Y713-$AB713&lt;0</formula>
    </cfRule>
  </conditionalFormatting>
  <conditionalFormatting sqref="C713">
    <cfRule type="expression" dxfId="40787" priority="43207">
      <formula>AND(ISERROR(FIND("回",$E713)),ISERROR(FIND("@",$E713)),$C713&lt;&gt;"",WORKDAY($C713,$S$1+$K$1,)&lt;=TODAY())</formula>
    </cfRule>
    <cfRule type="expression" dxfId="40786" priority="43210">
      <formula>AND(ISERROR(FIND("回",$E713)),ISERROR(FIND("@",$E713)),$C713&lt;&gt;"",TODAY()&gt;=($C713+$S$1))</formula>
    </cfRule>
  </conditionalFormatting>
  <conditionalFormatting sqref="X713">
    <cfRule type="cellIs" dxfId="40785" priority="43208" operator="lessThan">
      <formula>TODAY()-60</formula>
    </cfRule>
    <cfRule type="expression" dxfId="40784" priority="43209">
      <formula>AND($X713&lt;&gt;"",$X713&lt;TODAY())</formula>
    </cfRule>
  </conditionalFormatting>
  <conditionalFormatting sqref="AD713:BG713">
    <cfRule type="expression" dxfId="40783" priority="43206">
      <formula>AND(AD713=$D713,$D713&lt;&gt;"")</formula>
    </cfRule>
  </conditionalFormatting>
  <conditionalFormatting sqref="R713">
    <cfRule type="cellIs" dxfId="40782" priority="43205" operator="equal">
      <formula>"未排"</formula>
    </cfRule>
  </conditionalFormatting>
  <conditionalFormatting sqref="N713">
    <cfRule type="containsText" dxfId="40781" priority="43201" operator="containsText" text="!!">
      <formula>NOT(ISERROR(SEARCH("!!",N713)))</formula>
    </cfRule>
    <cfRule type="containsText" dxfId="40780" priority="43202" operator="containsText" text="!">
      <formula>NOT(ISERROR(SEARCH("!",N713)))</formula>
    </cfRule>
  </conditionalFormatting>
  <conditionalFormatting sqref="AB714">
    <cfRule type="expression" dxfId="40779" priority="43199">
      <formula>$Y714-$AB714&lt;0</formula>
    </cfRule>
  </conditionalFormatting>
  <conditionalFormatting sqref="C714">
    <cfRule type="expression" dxfId="40778" priority="43195">
      <formula>AND(ISERROR(FIND("回",$E714)),ISERROR(FIND("@",$E714)),$C714&lt;&gt;"",WORKDAY($C714,$S$1+$K$1,)&lt;=TODAY())</formula>
    </cfRule>
    <cfRule type="expression" dxfId="40777" priority="43198">
      <formula>AND(ISERROR(FIND("回",$E714)),ISERROR(FIND("@",$E714)),$C714&lt;&gt;"",TODAY()&gt;=($C714+$S$1))</formula>
    </cfRule>
  </conditionalFormatting>
  <conditionalFormatting sqref="X714">
    <cfRule type="cellIs" dxfId="40776" priority="43196" operator="lessThan">
      <formula>TODAY()-60</formula>
    </cfRule>
    <cfRule type="expression" dxfId="40775" priority="43197">
      <formula>AND($X714&lt;&gt;"",$X714&lt;TODAY())</formula>
    </cfRule>
  </conditionalFormatting>
  <conditionalFormatting sqref="AD714:BG714">
    <cfRule type="expression" dxfId="40774" priority="43194">
      <formula>AND(AD714=$D714,$D714&lt;&gt;"")</formula>
    </cfRule>
  </conditionalFormatting>
  <conditionalFormatting sqref="R714">
    <cfRule type="cellIs" dxfId="40773" priority="43193" operator="equal">
      <formula>"未排"</formula>
    </cfRule>
  </conditionalFormatting>
  <conditionalFormatting sqref="N714">
    <cfRule type="containsText" dxfId="40772" priority="43189" operator="containsText" text="!!">
      <formula>NOT(ISERROR(SEARCH("!!",N714)))</formula>
    </cfRule>
    <cfRule type="containsText" dxfId="40771" priority="43190" operator="containsText" text="!">
      <formula>NOT(ISERROR(SEARCH("!",N714)))</formula>
    </cfRule>
  </conditionalFormatting>
  <conditionalFormatting sqref="AB715">
    <cfRule type="expression" dxfId="40770" priority="43187">
      <formula>$Y715-$AB715&lt;0</formula>
    </cfRule>
  </conditionalFormatting>
  <conditionalFormatting sqref="C715">
    <cfRule type="expression" dxfId="40769" priority="43183">
      <formula>AND(ISERROR(FIND("回",$E715)),ISERROR(FIND("@",$E715)),$C715&lt;&gt;"",WORKDAY($C715,$S$1+$K$1,)&lt;=TODAY())</formula>
    </cfRule>
    <cfRule type="expression" dxfId="40768" priority="43186">
      <formula>AND(ISERROR(FIND("回",$E715)),ISERROR(FIND("@",$E715)),$C715&lt;&gt;"",TODAY()&gt;=($C715+$S$1))</formula>
    </cfRule>
  </conditionalFormatting>
  <conditionalFormatting sqref="X715">
    <cfRule type="cellIs" dxfId="40767" priority="43184" operator="lessThan">
      <formula>TODAY()-60</formula>
    </cfRule>
    <cfRule type="expression" dxfId="40766" priority="43185">
      <formula>AND($X715&lt;&gt;"",$X715&lt;TODAY())</formula>
    </cfRule>
  </conditionalFormatting>
  <conditionalFormatting sqref="AD715:BG715">
    <cfRule type="expression" dxfId="40765" priority="43182">
      <formula>AND(AD715=$D715,$D715&lt;&gt;"")</formula>
    </cfRule>
  </conditionalFormatting>
  <conditionalFormatting sqref="R715">
    <cfRule type="cellIs" dxfId="40764" priority="43181" operator="equal">
      <formula>"未排"</formula>
    </cfRule>
  </conditionalFormatting>
  <conditionalFormatting sqref="N715">
    <cfRule type="containsText" dxfId="40763" priority="43177" operator="containsText" text="!!">
      <formula>NOT(ISERROR(SEARCH("!!",N715)))</formula>
    </cfRule>
    <cfRule type="containsText" dxfId="40762" priority="43178" operator="containsText" text="!">
      <formula>NOT(ISERROR(SEARCH("!",N715)))</formula>
    </cfRule>
  </conditionalFormatting>
  <conditionalFormatting sqref="AB716">
    <cfRule type="expression" dxfId="40761" priority="43175">
      <formula>$Y716-$AB716&lt;0</formula>
    </cfRule>
  </conditionalFormatting>
  <conditionalFormatting sqref="C716">
    <cfRule type="expression" dxfId="40760" priority="43171">
      <formula>AND(ISERROR(FIND("回",$E716)),ISERROR(FIND("@",$E716)),$C716&lt;&gt;"",WORKDAY($C716,$S$1+$K$1,)&lt;=TODAY())</formula>
    </cfRule>
    <cfRule type="expression" dxfId="40759" priority="43174">
      <formula>AND(ISERROR(FIND("回",$E716)),ISERROR(FIND("@",$E716)),$C716&lt;&gt;"",TODAY()&gt;=($C716+$S$1))</formula>
    </cfRule>
  </conditionalFormatting>
  <conditionalFormatting sqref="X716">
    <cfRule type="cellIs" dxfId="40758" priority="43172" operator="lessThan">
      <formula>TODAY()-60</formula>
    </cfRule>
    <cfRule type="expression" dxfId="40757" priority="43173">
      <formula>AND($X716&lt;&gt;"",$X716&lt;TODAY())</formula>
    </cfRule>
  </conditionalFormatting>
  <conditionalFormatting sqref="AD716:BG716">
    <cfRule type="expression" dxfId="40756" priority="43170">
      <formula>AND(AD716=$D716,$D716&lt;&gt;"")</formula>
    </cfRule>
  </conditionalFormatting>
  <conditionalFormatting sqref="R716">
    <cfRule type="cellIs" dxfId="40755" priority="43169" operator="equal">
      <formula>"未排"</formula>
    </cfRule>
  </conditionalFormatting>
  <conditionalFormatting sqref="N716">
    <cfRule type="containsText" dxfId="40754" priority="43165" operator="containsText" text="!!">
      <formula>NOT(ISERROR(SEARCH("!!",N716)))</formula>
    </cfRule>
    <cfRule type="containsText" dxfId="40753" priority="43166" operator="containsText" text="!">
      <formula>NOT(ISERROR(SEARCH("!",N716)))</formula>
    </cfRule>
  </conditionalFormatting>
  <conditionalFormatting sqref="AB717">
    <cfRule type="expression" dxfId="40752" priority="43163">
      <formula>$Y717-$AB717&lt;0</formula>
    </cfRule>
  </conditionalFormatting>
  <conditionalFormatting sqref="C717">
    <cfRule type="expression" dxfId="40751" priority="43159">
      <formula>AND(ISERROR(FIND("回",$E717)),ISERROR(FIND("@",$E717)),$C717&lt;&gt;"",WORKDAY($C717,$S$1+$K$1,)&lt;=TODAY())</formula>
    </cfRule>
    <cfRule type="expression" dxfId="40750" priority="43162">
      <formula>AND(ISERROR(FIND("回",$E717)),ISERROR(FIND("@",$E717)),$C717&lt;&gt;"",TODAY()&gt;=($C717+$S$1))</formula>
    </cfRule>
  </conditionalFormatting>
  <conditionalFormatting sqref="X717">
    <cfRule type="cellIs" dxfId="40749" priority="43160" operator="lessThan">
      <formula>TODAY()-60</formula>
    </cfRule>
    <cfRule type="expression" dxfId="40748" priority="43161">
      <formula>AND($X717&lt;&gt;"",$X717&lt;TODAY())</formula>
    </cfRule>
  </conditionalFormatting>
  <conditionalFormatting sqref="AD717:BG717">
    <cfRule type="expression" dxfId="40747" priority="43158">
      <formula>AND(AD717=$D717,$D717&lt;&gt;"")</formula>
    </cfRule>
  </conditionalFormatting>
  <conditionalFormatting sqref="R717">
    <cfRule type="cellIs" dxfId="40746" priority="43157" operator="equal">
      <formula>"未排"</formula>
    </cfRule>
  </conditionalFormatting>
  <conditionalFormatting sqref="N717">
    <cfRule type="containsText" dxfId="40745" priority="43153" operator="containsText" text="!!">
      <formula>NOT(ISERROR(SEARCH("!!",N717)))</formula>
    </cfRule>
    <cfRule type="containsText" dxfId="40744" priority="43154" operator="containsText" text="!">
      <formula>NOT(ISERROR(SEARCH("!",N717)))</formula>
    </cfRule>
  </conditionalFormatting>
  <conditionalFormatting sqref="AB718">
    <cfRule type="expression" dxfId="40743" priority="43151">
      <formula>$Y718-$AB718&lt;0</formula>
    </cfRule>
  </conditionalFormatting>
  <conditionalFormatting sqref="C718">
    <cfRule type="expression" dxfId="40742" priority="43147">
      <formula>AND(ISERROR(FIND("回",$E718)),ISERROR(FIND("@",$E718)),$C718&lt;&gt;"",WORKDAY($C718,$S$1+$K$1,)&lt;=TODAY())</formula>
    </cfRule>
    <cfRule type="expression" dxfId="40741" priority="43150">
      <formula>AND(ISERROR(FIND("回",$E718)),ISERROR(FIND("@",$E718)),$C718&lt;&gt;"",TODAY()&gt;=($C718+$S$1))</formula>
    </cfRule>
  </conditionalFormatting>
  <conditionalFormatting sqref="X718">
    <cfRule type="cellIs" dxfId="40740" priority="43148" operator="lessThan">
      <formula>TODAY()-60</formula>
    </cfRule>
    <cfRule type="expression" dxfId="40739" priority="43149">
      <formula>AND($X718&lt;&gt;"",$X718&lt;TODAY())</formula>
    </cfRule>
  </conditionalFormatting>
  <conditionalFormatting sqref="AD718:BG718">
    <cfRule type="expression" dxfId="40738" priority="43146">
      <formula>AND(AD718=$D718,$D718&lt;&gt;"")</formula>
    </cfRule>
  </conditionalFormatting>
  <conditionalFormatting sqref="R718">
    <cfRule type="cellIs" dxfId="40737" priority="43145" operator="equal">
      <formula>"未排"</formula>
    </cfRule>
  </conditionalFormatting>
  <conditionalFormatting sqref="N718">
    <cfRule type="containsText" dxfId="40736" priority="43141" operator="containsText" text="!!">
      <formula>NOT(ISERROR(SEARCH("!!",N718)))</formula>
    </cfRule>
    <cfRule type="containsText" dxfId="40735" priority="43142" operator="containsText" text="!">
      <formula>NOT(ISERROR(SEARCH("!",N718)))</formula>
    </cfRule>
  </conditionalFormatting>
  <conditionalFormatting sqref="AB719">
    <cfRule type="expression" dxfId="40734" priority="43139">
      <formula>$Y719-$AB719&lt;0</formula>
    </cfRule>
  </conditionalFormatting>
  <conditionalFormatting sqref="C719">
    <cfRule type="expression" dxfId="40733" priority="43135">
      <formula>AND(ISERROR(FIND("回",$E719)),ISERROR(FIND("@",$E719)),$C719&lt;&gt;"",WORKDAY($C719,$S$1+$K$1,)&lt;=TODAY())</formula>
    </cfRule>
    <cfRule type="expression" dxfId="40732" priority="43138">
      <formula>AND(ISERROR(FIND("回",$E719)),ISERROR(FIND("@",$E719)),$C719&lt;&gt;"",TODAY()&gt;=($C719+$S$1))</formula>
    </cfRule>
  </conditionalFormatting>
  <conditionalFormatting sqref="X719">
    <cfRule type="cellIs" dxfId="40731" priority="43136" operator="lessThan">
      <formula>TODAY()-60</formula>
    </cfRule>
    <cfRule type="expression" dxfId="40730" priority="43137">
      <formula>AND($X719&lt;&gt;"",$X719&lt;TODAY())</formula>
    </cfRule>
  </conditionalFormatting>
  <conditionalFormatting sqref="AD719:BG719">
    <cfRule type="expression" dxfId="40729" priority="43134">
      <formula>AND(AD719=$D719,$D719&lt;&gt;"")</formula>
    </cfRule>
  </conditionalFormatting>
  <conditionalFormatting sqref="R719">
    <cfRule type="cellIs" dxfId="40728" priority="43133" operator="equal">
      <formula>"未排"</formula>
    </cfRule>
  </conditionalFormatting>
  <conditionalFormatting sqref="N719">
    <cfRule type="containsText" dxfId="40727" priority="43129" operator="containsText" text="!!">
      <formula>NOT(ISERROR(SEARCH("!!",N719)))</formula>
    </cfRule>
    <cfRule type="containsText" dxfId="40726" priority="43130" operator="containsText" text="!">
      <formula>NOT(ISERROR(SEARCH("!",N719)))</formula>
    </cfRule>
  </conditionalFormatting>
  <conditionalFormatting sqref="AB720">
    <cfRule type="expression" dxfId="40725" priority="43127">
      <formula>$Y720-$AB720&lt;0</formula>
    </cfRule>
  </conditionalFormatting>
  <conditionalFormatting sqref="C720">
    <cfRule type="expression" dxfId="40724" priority="43123">
      <formula>AND(ISERROR(FIND("回",$E720)),ISERROR(FIND("@",$E720)),$C720&lt;&gt;"",WORKDAY($C720,$S$1+$K$1,)&lt;=TODAY())</formula>
    </cfRule>
    <cfRule type="expression" dxfId="40723" priority="43126">
      <formula>AND(ISERROR(FIND("回",$E720)),ISERROR(FIND("@",$E720)),$C720&lt;&gt;"",TODAY()&gt;=($C720+$S$1))</formula>
    </cfRule>
  </conditionalFormatting>
  <conditionalFormatting sqref="X720">
    <cfRule type="cellIs" dxfId="40722" priority="43124" operator="lessThan">
      <formula>TODAY()-60</formula>
    </cfRule>
    <cfRule type="expression" dxfId="40721" priority="43125">
      <formula>AND($X720&lt;&gt;"",$X720&lt;TODAY())</formula>
    </cfRule>
  </conditionalFormatting>
  <conditionalFormatting sqref="AD720:BG720">
    <cfRule type="expression" dxfId="40720" priority="43122">
      <formula>AND(AD720=$D720,$D720&lt;&gt;"")</formula>
    </cfRule>
  </conditionalFormatting>
  <conditionalFormatting sqref="R720">
    <cfRule type="cellIs" dxfId="40719" priority="43121" operator="equal">
      <formula>"未排"</formula>
    </cfRule>
  </conditionalFormatting>
  <conditionalFormatting sqref="N720">
    <cfRule type="containsText" dxfId="40718" priority="43117" operator="containsText" text="!!">
      <formula>NOT(ISERROR(SEARCH("!!",N720)))</formula>
    </cfRule>
    <cfRule type="containsText" dxfId="40717" priority="43118" operator="containsText" text="!">
      <formula>NOT(ISERROR(SEARCH("!",N720)))</formula>
    </cfRule>
  </conditionalFormatting>
  <conditionalFormatting sqref="AB721">
    <cfRule type="expression" dxfId="40716" priority="43115">
      <formula>$Y721-$AB721&lt;0</formula>
    </cfRule>
  </conditionalFormatting>
  <conditionalFormatting sqref="C721">
    <cfRule type="expression" dxfId="40715" priority="43111">
      <formula>AND(ISERROR(FIND("回",$E721)),ISERROR(FIND("@",$E721)),$C721&lt;&gt;"",WORKDAY($C721,$S$1+$K$1,)&lt;=TODAY())</formula>
    </cfRule>
    <cfRule type="expression" dxfId="40714" priority="43114">
      <formula>AND(ISERROR(FIND("回",$E721)),ISERROR(FIND("@",$E721)),$C721&lt;&gt;"",TODAY()&gt;=($C721+$S$1))</formula>
    </cfRule>
  </conditionalFormatting>
  <conditionalFormatting sqref="X721">
    <cfRule type="cellIs" dxfId="40713" priority="43112" operator="lessThan">
      <formula>TODAY()-60</formula>
    </cfRule>
    <cfRule type="expression" dxfId="40712" priority="43113">
      <formula>AND($X721&lt;&gt;"",$X721&lt;TODAY())</formula>
    </cfRule>
  </conditionalFormatting>
  <conditionalFormatting sqref="AD721:BG721">
    <cfRule type="expression" dxfId="40711" priority="43110">
      <formula>AND(AD721=$D721,$D721&lt;&gt;"")</formula>
    </cfRule>
  </conditionalFormatting>
  <conditionalFormatting sqref="R721">
    <cfRule type="cellIs" dxfId="40710" priority="43109" operator="equal">
      <formula>"未排"</formula>
    </cfRule>
  </conditionalFormatting>
  <conditionalFormatting sqref="N721">
    <cfRule type="containsText" dxfId="40709" priority="43105" operator="containsText" text="!!">
      <formula>NOT(ISERROR(SEARCH("!!",N721)))</formula>
    </cfRule>
    <cfRule type="containsText" dxfId="40708" priority="43106" operator="containsText" text="!">
      <formula>NOT(ISERROR(SEARCH("!",N721)))</formula>
    </cfRule>
  </conditionalFormatting>
  <conditionalFormatting sqref="AB722">
    <cfRule type="expression" dxfId="40707" priority="43103">
      <formula>$Y722-$AB722&lt;0</formula>
    </cfRule>
  </conditionalFormatting>
  <conditionalFormatting sqref="C722">
    <cfRule type="expression" dxfId="40706" priority="43099">
      <formula>AND(ISERROR(FIND("回",$E722)),ISERROR(FIND("@",$E722)),$C722&lt;&gt;"",WORKDAY($C722,$S$1+$K$1,)&lt;=TODAY())</formula>
    </cfRule>
    <cfRule type="expression" dxfId="40705" priority="43102">
      <formula>AND(ISERROR(FIND("回",$E722)),ISERROR(FIND("@",$E722)),$C722&lt;&gt;"",TODAY()&gt;=($C722+$S$1))</formula>
    </cfRule>
  </conditionalFormatting>
  <conditionalFormatting sqref="X722">
    <cfRule type="cellIs" dxfId="40704" priority="43100" operator="lessThan">
      <formula>TODAY()-60</formula>
    </cfRule>
    <cfRule type="expression" dxfId="40703" priority="43101">
      <formula>AND($X722&lt;&gt;"",$X722&lt;TODAY())</formula>
    </cfRule>
  </conditionalFormatting>
  <conditionalFormatting sqref="AD722:BG722">
    <cfRule type="expression" dxfId="40702" priority="43098">
      <formula>AND(AD722=$D722,$D722&lt;&gt;"")</formula>
    </cfRule>
  </conditionalFormatting>
  <conditionalFormatting sqref="R722">
    <cfRule type="cellIs" dxfId="40701" priority="43097" operator="equal">
      <formula>"未排"</formula>
    </cfRule>
  </conditionalFormatting>
  <conditionalFormatting sqref="N722">
    <cfRule type="containsText" dxfId="40700" priority="43093" operator="containsText" text="!!">
      <formula>NOT(ISERROR(SEARCH("!!",N722)))</formula>
    </cfRule>
    <cfRule type="containsText" dxfId="40699" priority="43094" operator="containsText" text="!">
      <formula>NOT(ISERROR(SEARCH("!",N722)))</formula>
    </cfRule>
  </conditionalFormatting>
  <conditionalFormatting sqref="AB723">
    <cfRule type="expression" dxfId="40698" priority="43091">
      <formula>$Y723-$AB723&lt;0</formula>
    </cfRule>
  </conditionalFormatting>
  <conditionalFormatting sqref="C723">
    <cfRule type="expression" dxfId="40697" priority="43087">
      <formula>AND(ISERROR(FIND("回",$E723)),ISERROR(FIND("@",$E723)),$C723&lt;&gt;"",WORKDAY($C723,$S$1+$K$1,)&lt;=TODAY())</formula>
    </cfRule>
    <cfRule type="expression" dxfId="40696" priority="43090">
      <formula>AND(ISERROR(FIND("回",$E723)),ISERROR(FIND("@",$E723)),$C723&lt;&gt;"",TODAY()&gt;=($C723+$S$1))</formula>
    </cfRule>
  </conditionalFormatting>
  <conditionalFormatting sqref="X723">
    <cfRule type="cellIs" dxfId="40695" priority="43088" operator="lessThan">
      <formula>TODAY()-60</formula>
    </cfRule>
    <cfRule type="expression" dxfId="40694" priority="43089">
      <formula>AND($X723&lt;&gt;"",$X723&lt;TODAY())</formula>
    </cfRule>
  </conditionalFormatting>
  <conditionalFormatting sqref="AD723:BG723">
    <cfRule type="expression" dxfId="40693" priority="43086">
      <formula>AND(AD723=$D723,$D723&lt;&gt;"")</formula>
    </cfRule>
  </conditionalFormatting>
  <conditionalFormatting sqref="R723">
    <cfRule type="cellIs" dxfId="40692" priority="43085" operator="equal">
      <formula>"未排"</formula>
    </cfRule>
  </conditionalFormatting>
  <conditionalFormatting sqref="N723">
    <cfRule type="containsText" dxfId="40691" priority="43081" operator="containsText" text="!!">
      <formula>NOT(ISERROR(SEARCH("!!",N723)))</formula>
    </cfRule>
    <cfRule type="containsText" dxfId="40690" priority="43082" operator="containsText" text="!">
      <formula>NOT(ISERROR(SEARCH("!",N723)))</formula>
    </cfRule>
  </conditionalFormatting>
  <conditionalFormatting sqref="AB724">
    <cfRule type="expression" dxfId="40689" priority="43079">
      <formula>$Y724-$AB724&lt;0</formula>
    </cfRule>
  </conditionalFormatting>
  <conditionalFormatting sqref="C724">
    <cfRule type="expression" dxfId="40688" priority="43075">
      <formula>AND(ISERROR(FIND("回",$E724)),ISERROR(FIND("@",$E724)),$C724&lt;&gt;"",WORKDAY($C724,$S$1+$K$1,)&lt;=TODAY())</formula>
    </cfRule>
    <cfRule type="expression" dxfId="40687" priority="43078">
      <formula>AND(ISERROR(FIND("回",$E724)),ISERROR(FIND("@",$E724)),$C724&lt;&gt;"",TODAY()&gt;=($C724+$S$1))</formula>
    </cfRule>
  </conditionalFormatting>
  <conditionalFormatting sqref="X724">
    <cfRule type="cellIs" dxfId="40686" priority="43076" operator="lessThan">
      <formula>TODAY()-60</formula>
    </cfRule>
    <cfRule type="expression" dxfId="40685" priority="43077">
      <formula>AND($X724&lt;&gt;"",$X724&lt;TODAY())</formula>
    </cfRule>
  </conditionalFormatting>
  <conditionalFormatting sqref="AD724:BG724">
    <cfRule type="expression" dxfId="40684" priority="43074">
      <formula>AND(AD724=$D724,$D724&lt;&gt;"")</formula>
    </cfRule>
  </conditionalFormatting>
  <conditionalFormatting sqref="R724">
    <cfRule type="cellIs" dxfId="40683" priority="43073" operator="equal">
      <formula>"未排"</formula>
    </cfRule>
  </conditionalFormatting>
  <conditionalFormatting sqref="N724">
    <cfRule type="containsText" dxfId="40682" priority="43069" operator="containsText" text="!!">
      <formula>NOT(ISERROR(SEARCH("!!",N724)))</formula>
    </cfRule>
    <cfRule type="containsText" dxfId="40681" priority="43070" operator="containsText" text="!">
      <formula>NOT(ISERROR(SEARCH("!",N724)))</formula>
    </cfRule>
  </conditionalFormatting>
  <conditionalFormatting sqref="AB725">
    <cfRule type="expression" dxfId="40680" priority="43067">
      <formula>$Y725-$AB725&lt;0</formula>
    </cfRule>
  </conditionalFormatting>
  <conditionalFormatting sqref="C725">
    <cfRule type="expression" dxfId="40679" priority="43063">
      <formula>AND(ISERROR(FIND("回",$E725)),ISERROR(FIND("@",$E725)),$C725&lt;&gt;"",WORKDAY($C725,$S$1+$K$1,)&lt;=TODAY())</formula>
    </cfRule>
    <cfRule type="expression" dxfId="40678" priority="43066">
      <formula>AND(ISERROR(FIND("回",$E725)),ISERROR(FIND("@",$E725)),$C725&lt;&gt;"",TODAY()&gt;=($C725+$S$1))</formula>
    </cfRule>
  </conditionalFormatting>
  <conditionalFormatting sqref="X725">
    <cfRule type="cellIs" dxfId="40677" priority="43064" operator="lessThan">
      <formula>TODAY()-60</formula>
    </cfRule>
    <cfRule type="expression" dxfId="40676" priority="43065">
      <formula>AND($X725&lt;&gt;"",$X725&lt;TODAY())</formula>
    </cfRule>
  </conditionalFormatting>
  <conditionalFormatting sqref="AD725:BG725">
    <cfRule type="expression" dxfId="40675" priority="43062">
      <formula>AND(AD725=$D725,$D725&lt;&gt;"")</formula>
    </cfRule>
  </conditionalFormatting>
  <conditionalFormatting sqref="R725">
    <cfRule type="cellIs" dxfId="40674" priority="43061" operator="equal">
      <formula>"未排"</formula>
    </cfRule>
  </conditionalFormatting>
  <conditionalFormatting sqref="N725">
    <cfRule type="containsText" dxfId="40673" priority="43057" operator="containsText" text="!!">
      <formula>NOT(ISERROR(SEARCH("!!",N725)))</formula>
    </cfRule>
    <cfRule type="containsText" dxfId="40672" priority="43058" operator="containsText" text="!">
      <formula>NOT(ISERROR(SEARCH("!",N725)))</formula>
    </cfRule>
  </conditionalFormatting>
  <conditionalFormatting sqref="AB726">
    <cfRule type="expression" dxfId="40671" priority="43055">
      <formula>$Y726-$AB726&lt;0</formula>
    </cfRule>
  </conditionalFormatting>
  <conditionalFormatting sqref="C726">
    <cfRule type="expression" dxfId="40670" priority="43051">
      <formula>AND(ISERROR(FIND("回",$E726)),ISERROR(FIND("@",$E726)),$C726&lt;&gt;"",WORKDAY($C726,$S$1+$K$1,)&lt;=TODAY())</formula>
    </cfRule>
    <cfRule type="expression" dxfId="40669" priority="43054">
      <formula>AND(ISERROR(FIND("回",$E726)),ISERROR(FIND("@",$E726)),$C726&lt;&gt;"",TODAY()&gt;=($C726+$S$1))</formula>
    </cfRule>
  </conditionalFormatting>
  <conditionalFormatting sqref="X726">
    <cfRule type="cellIs" dxfId="40668" priority="43052" operator="lessThan">
      <formula>TODAY()-60</formula>
    </cfRule>
    <cfRule type="expression" dxfId="40667" priority="43053">
      <formula>AND($X726&lt;&gt;"",$X726&lt;TODAY())</formula>
    </cfRule>
  </conditionalFormatting>
  <conditionalFormatting sqref="AD726:BG726">
    <cfRule type="expression" dxfId="40666" priority="43050">
      <formula>AND(AD726=$D726,$D726&lt;&gt;"")</formula>
    </cfRule>
  </conditionalFormatting>
  <conditionalFormatting sqref="R726">
    <cfRule type="cellIs" dxfId="40665" priority="43049" operator="equal">
      <formula>"未排"</formula>
    </cfRule>
  </conditionalFormatting>
  <conditionalFormatting sqref="N726">
    <cfRule type="containsText" dxfId="40664" priority="43045" operator="containsText" text="!!">
      <formula>NOT(ISERROR(SEARCH("!!",N726)))</formula>
    </cfRule>
    <cfRule type="containsText" dxfId="40663" priority="43046" operator="containsText" text="!">
      <formula>NOT(ISERROR(SEARCH("!",N726)))</formula>
    </cfRule>
  </conditionalFormatting>
  <conditionalFormatting sqref="AB727">
    <cfRule type="expression" dxfId="40662" priority="43043">
      <formula>$Y727-$AB727&lt;0</formula>
    </cfRule>
  </conditionalFormatting>
  <conditionalFormatting sqref="C727">
    <cfRule type="expression" dxfId="40661" priority="43039">
      <formula>AND(ISERROR(FIND("回",$E727)),ISERROR(FIND("@",$E727)),$C727&lt;&gt;"",WORKDAY($C727,$S$1+$K$1,)&lt;=TODAY())</formula>
    </cfRule>
    <cfRule type="expression" dxfId="40660" priority="43042">
      <formula>AND(ISERROR(FIND("回",$E727)),ISERROR(FIND("@",$E727)),$C727&lt;&gt;"",TODAY()&gt;=($C727+$S$1))</formula>
    </cfRule>
  </conditionalFormatting>
  <conditionalFormatting sqref="X727">
    <cfRule type="cellIs" dxfId="40659" priority="43040" operator="lessThan">
      <formula>TODAY()-60</formula>
    </cfRule>
    <cfRule type="expression" dxfId="40658" priority="43041">
      <formula>AND($X727&lt;&gt;"",$X727&lt;TODAY())</formula>
    </cfRule>
  </conditionalFormatting>
  <conditionalFormatting sqref="AD727:BG727">
    <cfRule type="expression" dxfId="40657" priority="43038">
      <formula>AND(AD727=$D727,$D727&lt;&gt;"")</formula>
    </cfRule>
  </conditionalFormatting>
  <conditionalFormatting sqref="R727">
    <cfRule type="cellIs" dxfId="40656" priority="43037" operator="equal">
      <formula>"未排"</formula>
    </cfRule>
  </conditionalFormatting>
  <conditionalFormatting sqref="N727">
    <cfRule type="containsText" dxfId="40655" priority="43033" operator="containsText" text="!!">
      <formula>NOT(ISERROR(SEARCH("!!",N727)))</formula>
    </cfRule>
    <cfRule type="containsText" dxfId="40654" priority="43034" operator="containsText" text="!">
      <formula>NOT(ISERROR(SEARCH("!",N727)))</formula>
    </cfRule>
  </conditionalFormatting>
  <conditionalFormatting sqref="AB728">
    <cfRule type="expression" dxfId="40653" priority="43031">
      <formula>$Y728-$AB728&lt;0</formula>
    </cfRule>
  </conditionalFormatting>
  <conditionalFormatting sqref="C728">
    <cfRule type="expression" dxfId="40652" priority="43027">
      <formula>AND(ISERROR(FIND("回",$E728)),ISERROR(FIND("@",$E728)),$C728&lt;&gt;"",WORKDAY($C728,$S$1+$K$1,)&lt;=TODAY())</formula>
    </cfRule>
    <cfRule type="expression" dxfId="40651" priority="43030">
      <formula>AND(ISERROR(FIND("回",$E728)),ISERROR(FIND("@",$E728)),$C728&lt;&gt;"",TODAY()&gt;=($C728+$S$1))</formula>
    </cfRule>
  </conditionalFormatting>
  <conditionalFormatting sqref="X728">
    <cfRule type="cellIs" dxfId="40650" priority="43028" operator="lessThan">
      <formula>TODAY()-60</formula>
    </cfRule>
    <cfRule type="expression" dxfId="40649" priority="43029">
      <formula>AND($X728&lt;&gt;"",$X728&lt;TODAY())</formula>
    </cfRule>
  </conditionalFormatting>
  <conditionalFormatting sqref="AD728:BG728">
    <cfRule type="expression" dxfId="40648" priority="43026">
      <formula>AND(AD728=$D728,$D728&lt;&gt;"")</formula>
    </cfRule>
  </conditionalFormatting>
  <conditionalFormatting sqref="R728">
    <cfRule type="cellIs" dxfId="40647" priority="43025" operator="equal">
      <formula>"未排"</formula>
    </cfRule>
  </conditionalFormatting>
  <conditionalFormatting sqref="N728">
    <cfRule type="containsText" dxfId="40646" priority="43021" operator="containsText" text="!!">
      <formula>NOT(ISERROR(SEARCH("!!",N728)))</formula>
    </cfRule>
    <cfRule type="containsText" dxfId="40645" priority="43022" operator="containsText" text="!">
      <formula>NOT(ISERROR(SEARCH("!",N728)))</formula>
    </cfRule>
  </conditionalFormatting>
  <conditionalFormatting sqref="AB729">
    <cfRule type="expression" dxfId="40644" priority="43019">
      <formula>$Y729-$AB729&lt;0</formula>
    </cfRule>
  </conditionalFormatting>
  <conditionalFormatting sqref="C729">
    <cfRule type="expression" dxfId="40643" priority="43015">
      <formula>AND(ISERROR(FIND("回",$E729)),ISERROR(FIND("@",$E729)),$C729&lt;&gt;"",WORKDAY($C729,$S$1+$K$1,)&lt;=TODAY())</formula>
    </cfRule>
    <cfRule type="expression" dxfId="40642" priority="43018">
      <formula>AND(ISERROR(FIND("回",$E729)),ISERROR(FIND("@",$E729)),$C729&lt;&gt;"",TODAY()&gt;=($C729+$S$1))</formula>
    </cfRule>
  </conditionalFormatting>
  <conditionalFormatting sqref="X729">
    <cfRule type="cellIs" dxfId="40641" priority="43016" operator="lessThan">
      <formula>TODAY()-60</formula>
    </cfRule>
    <cfRule type="expression" dxfId="40640" priority="43017">
      <formula>AND($X729&lt;&gt;"",$X729&lt;TODAY())</formula>
    </cfRule>
  </conditionalFormatting>
  <conditionalFormatting sqref="AD729:BG729">
    <cfRule type="expression" dxfId="40639" priority="43014">
      <formula>AND(AD729=$D729,$D729&lt;&gt;"")</formula>
    </cfRule>
  </conditionalFormatting>
  <conditionalFormatting sqref="R729">
    <cfRule type="cellIs" dxfId="40638" priority="43013" operator="equal">
      <formula>"未排"</formula>
    </cfRule>
  </conditionalFormatting>
  <conditionalFormatting sqref="N729">
    <cfRule type="containsText" dxfId="40637" priority="43009" operator="containsText" text="!!">
      <formula>NOT(ISERROR(SEARCH("!!",N729)))</formula>
    </cfRule>
    <cfRule type="containsText" dxfId="40636" priority="43010" operator="containsText" text="!">
      <formula>NOT(ISERROR(SEARCH("!",N729)))</formula>
    </cfRule>
  </conditionalFormatting>
  <conditionalFormatting sqref="AB730">
    <cfRule type="expression" dxfId="40635" priority="43007">
      <formula>$Y730-$AB730&lt;0</formula>
    </cfRule>
  </conditionalFormatting>
  <conditionalFormatting sqref="C730">
    <cfRule type="expression" dxfId="40634" priority="43003">
      <formula>AND(ISERROR(FIND("回",$E730)),ISERROR(FIND("@",$E730)),$C730&lt;&gt;"",WORKDAY($C730,$S$1+$K$1,)&lt;=TODAY())</formula>
    </cfRule>
    <cfRule type="expression" dxfId="40633" priority="43006">
      <formula>AND(ISERROR(FIND("回",$E730)),ISERROR(FIND("@",$E730)),$C730&lt;&gt;"",TODAY()&gt;=($C730+$S$1))</formula>
    </cfRule>
  </conditionalFormatting>
  <conditionalFormatting sqref="X730">
    <cfRule type="cellIs" dxfId="40632" priority="43004" operator="lessThan">
      <formula>TODAY()-60</formula>
    </cfRule>
    <cfRule type="expression" dxfId="40631" priority="43005">
      <formula>AND($X730&lt;&gt;"",$X730&lt;TODAY())</formula>
    </cfRule>
  </conditionalFormatting>
  <conditionalFormatting sqref="AD730:BG730">
    <cfRule type="expression" dxfId="40630" priority="43002">
      <formula>AND(AD730=$D730,$D730&lt;&gt;"")</formula>
    </cfRule>
  </conditionalFormatting>
  <conditionalFormatting sqref="R730">
    <cfRule type="cellIs" dxfId="40629" priority="43001" operator="equal">
      <formula>"未排"</formula>
    </cfRule>
  </conditionalFormatting>
  <conditionalFormatting sqref="N730">
    <cfRule type="containsText" dxfId="40628" priority="42997" operator="containsText" text="!!">
      <formula>NOT(ISERROR(SEARCH("!!",N730)))</formula>
    </cfRule>
    <cfRule type="containsText" dxfId="40627" priority="42998" operator="containsText" text="!">
      <formula>NOT(ISERROR(SEARCH("!",N730)))</formula>
    </cfRule>
  </conditionalFormatting>
  <conditionalFormatting sqref="AB731">
    <cfRule type="expression" dxfId="40626" priority="42995">
      <formula>$Y731-$AB731&lt;0</formula>
    </cfRule>
  </conditionalFormatting>
  <conditionalFormatting sqref="C731">
    <cfRule type="expression" dxfId="40625" priority="42991">
      <formula>AND(ISERROR(FIND("回",$E731)),ISERROR(FIND("@",$E731)),$C731&lt;&gt;"",WORKDAY($C731,$S$1+$K$1,)&lt;=TODAY())</formula>
    </cfRule>
    <cfRule type="expression" dxfId="40624" priority="42994">
      <formula>AND(ISERROR(FIND("回",$E731)),ISERROR(FIND("@",$E731)),$C731&lt;&gt;"",TODAY()&gt;=($C731+$S$1))</formula>
    </cfRule>
  </conditionalFormatting>
  <conditionalFormatting sqref="X731">
    <cfRule type="cellIs" dxfId="40623" priority="42992" operator="lessThan">
      <formula>TODAY()-60</formula>
    </cfRule>
    <cfRule type="expression" dxfId="40622" priority="42993">
      <formula>AND($X731&lt;&gt;"",$X731&lt;TODAY())</formula>
    </cfRule>
  </conditionalFormatting>
  <conditionalFormatting sqref="AD731:BG731">
    <cfRule type="expression" dxfId="40621" priority="42990">
      <formula>AND(AD731=$D731,$D731&lt;&gt;"")</formula>
    </cfRule>
  </conditionalFormatting>
  <conditionalFormatting sqref="R731">
    <cfRule type="cellIs" dxfId="40620" priority="42989" operator="equal">
      <formula>"未排"</formula>
    </cfRule>
  </conditionalFormatting>
  <conditionalFormatting sqref="N731">
    <cfRule type="containsText" dxfId="40619" priority="42985" operator="containsText" text="!!">
      <formula>NOT(ISERROR(SEARCH("!!",N731)))</formula>
    </cfRule>
    <cfRule type="containsText" dxfId="40618" priority="42986" operator="containsText" text="!">
      <formula>NOT(ISERROR(SEARCH("!",N731)))</formula>
    </cfRule>
  </conditionalFormatting>
  <conditionalFormatting sqref="AB732">
    <cfRule type="expression" dxfId="40617" priority="42983">
      <formula>$Y732-$AB732&lt;0</formula>
    </cfRule>
  </conditionalFormatting>
  <conditionalFormatting sqref="C732">
    <cfRule type="expression" dxfId="40616" priority="42979">
      <formula>AND(ISERROR(FIND("回",$E732)),ISERROR(FIND("@",$E732)),$C732&lt;&gt;"",WORKDAY($C732,$S$1+$K$1,)&lt;=TODAY())</formula>
    </cfRule>
    <cfRule type="expression" dxfId="40615" priority="42982">
      <formula>AND(ISERROR(FIND("回",$E732)),ISERROR(FIND("@",$E732)),$C732&lt;&gt;"",TODAY()&gt;=($C732+$S$1))</formula>
    </cfRule>
  </conditionalFormatting>
  <conditionalFormatting sqref="X732">
    <cfRule type="cellIs" dxfId="40614" priority="42980" operator="lessThan">
      <formula>TODAY()-60</formula>
    </cfRule>
    <cfRule type="expression" dxfId="40613" priority="42981">
      <formula>AND($X732&lt;&gt;"",$X732&lt;TODAY())</formula>
    </cfRule>
  </conditionalFormatting>
  <conditionalFormatting sqref="AD732:BG732">
    <cfRule type="expression" dxfId="40612" priority="42978">
      <formula>AND(AD732=$D732,$D732&lt;&gt;"")</formula>
    </cfRule>
  </conditionalFormatting>
  <conditionalFormatting sqref="R732">
    <cfRule type="cellIs" dxfId="40611" priority="42977" operator="equal">
      <formula>"未排"</formula>
    </cfRule>
  </conditionalFormatting>
  <conditionalFormatting sqref="N732">
    <cfRule type="containsText" dxfId="40610" priority="42973" operator="containsText" text="!!">
      <formula>NOT(ISERROR(SEARCH("!!",N732)))</formula>
    </cfRule>
    <cfRule type="containsText" dxfId="40609" priority="42974" operator="containsText" text="!">
      <formula>NOT(ISERROR(SEARCH("!",N732)))</formula>
    </cfRule>
  </conditionalFormatting>
  <conditionalFormatting sqref="AB733">
    <cfRule type="expression" dxfId="40608" priority="42971">
      <formula>$Y733-$AB733&lt;0</formula>
    </cfRule>
  </conditionalFormatting>
  <conditionalFormatting sqref="C733">
    <cfRule type="expression" dxfId="40607" priority="42967">
      <formula>AND(ISERROR(FIND("回",$E733)),ISERROR(FIND("@",$E733)),$C733&lt;&gt;"",WORKDAY($C733,$S$1+$K$1,)&lt;=TODAY())</formula>
    </cfRule>
    <cfRule type="expression" dxfId="40606" priority="42970">
      <formula>AND(ISERROR(FIND("回",$E733)),ISERROR(FIND("@",$E733)),$C733&lt;&gt;"",TODAY()&gt;=($C733+$S$1))</formula>
    </cfRule>
  </conditionalFormatting>
  <conditionalFormatting sqref="X733">
    <cfRule type="cellIs" dxfId="40605" priority="42968" operator="lessThan">
      <formula>TODAY()-60</formula>
    </cfRule>
    <cfRule type="expression" dxfId="40604" priority="42969">
      <formula>AND($X733&lt;&gt;"",$X733&lt;TODAY())</formula>
    </cfRule>
  </conditionalFormatting>
  <conditionalFormatting sqref="AD733:BG733">
    <cfRule type="expression" dxfId="40603" priority="42966">
      <formula>AND(AD733=$D733,$D733&lt;&gt;"")</formula>
    </cfRule>
  </conditionalFormatting>
  <conditionalFormatting sqref="R733">
    <cfRule type="cellIs" dxfId="40602" priority="42965" operator="equal">
      <formula>"未排"</formula>
    </cfRule>
  </conditionalFormatting>
  <conditionalFormatting sqref="N733">
    <cfRule type="containsText" dxfId="40601" priority="42961" operator="containsText" text="!!">
      <formula>NOT(ISERROR(SEARCH("!!",N733)))</formula>
    </cfRule>
    <cfRule type="containsText" dxfId="40600" priority="42962" operator="containsText" text="!">
      <formula>NOT(ISERROR(SEARCH("!",N733)))</formula>
    </cfRule>
  </conditionalFormatting>
  <conditionalFormatting sqref="AB734">
    <cfRule type="expression" dxfId="40599" priority="42959">
      <formula>$Y734-$AB734&lt;0</formula>
    </cfRule>
  </conditionalFormatting>
  <conditionalFormatting sqref="C734">
    <cfRule type="expression" dxfId="40598" priority="42955">
      <formula>AND(ISERROR(FIND("回",$E734)),ISERROR(FIND("@",$E734)),$C734&lt;&gt;"",WORKDAY($C734,$S$1+$K$1,)&lt;=TODAY())</formula>
    </cfRule>
    <cfRule type="expression" dxfId="40597" priority="42958">
      <formula>AND(ISERROR(FIND("回",$E734)),ISERROR(FIND("@",$E734)),$C734&lt;&gt;"",TODAY()&gt;=($C734+$S$1))</formula>
    </cfRule>
  </conditionalFormatting>
  <conditionalFormatting sqref="X734">
    <cfRule type="cellIs" dxfId="40596" priority="42956" operator="lessThan">
      <formula>TODAY()-60</formula>
    </cfRule>
    <cfRule type="expression" dxfId="40595" priority="42957">
      <formula>AND($X734&lt;&gt;"",$X734&lt;TODAY())</formula>
    </cfRule>
  </conditionalFormatting>
  <conditionalFormatting sqref="AD734:BG734">
    <cfRule type="expression" dxfId="40594" priority="42954">
      <formula>AND(AD734=$D734,$D734&lt;&gt;"")</formula>
    </cfRule>
  </conditionalFormatting>
  <conditionalFormatting sqref="R734">
    <cfRule type="cellIs" dxfId="40593" priority="42953" operator="equal">
      <formula>"未排"</formula>
    </cfRule>
  </conditionalFormatting>
  <conditionalFormatting sqref="N734">
    <cfRule type="containsText" dxfId="40592" priority="42949" operator="containsText" text="!!">
      <formula>NOT(ISERROR(SEARCH("!!",N734)))</formula>
    </cfRule>
    <cfRule type="containsText" dxfId="40591" priority="42950" operator="containsText" text="!">
      <formula>NOT(ISERROR(SEARCH("!",N734)))</formula>
    </cfRule>
  </conditionalFormatting>
  <conditionalFormatting sqref="AB735">
    <cfRule type="expression" dxfId="40590" priority="42947">
      <formula>$Y735-$AB735&lt;0</formula>
    </cfRule>
  </conditionalFormatting>
  <conditionalFormatting sqref="C735">
    <cfRule type="expression" dxfId="40589" priority="42943">
      <formula>AND(ISERROR(FIND("回",$E735)),ISERROR(FIND("@",$E735)),$C735&lt;&gt;"",WORKDAY($C735,$S$1+$K$1,)&lt;=TODAY())</formula>
    </cfRule>
    <cfRule type="expression" dxfId="40588" priority="42946">
      <formula>AND(ISERROR(FIND("回",$E735)),ISERROR(FIND("@",$E735)),$C735&lt;&gt;"",TODAY()&gt;=($C735+$S$1))</formula>
    </cfRule>
  </conditionalFormatting>
  <conditionalFormatting sqref="X735">
    <cfRule type="cellIs" dxfId="40587" priority="42944" operator="lessThan">
      <formula>TODAY()-60</formula>
    </cfRule>
    <cfRule type="expression" dxfId="40586" priority="42945">
      <formula>AND($X735&lt;&gt;"",$X735&lt;TODAY())</formula>
    </cfRule>
  </conditionalFormatting>
  <conditionalFormatting sqref="AD735:BG735">
    <cfRule type="expression" dxfId="40585" priority="42942">
      <formula>AND(AD735=$D735,$D735&lt;&gt;"")</formula>
    </cfRule>
  </conditionalFormatting>
  <conditionalFormatting sqref="R735">
    <cfRule type="cellIs" dxfId="40584" priority="42941" operator="equal">
      <formula>"未排"</formula>
    </cfRule>
  </conditionalFormatting>
  <conditionalFormatting sqref="N735">
    <cfRule type="containsText" dxfId="40583" priority="42937" operator="containsText" text="!!">
      <formula>NOT(ISERROR(SEARCH("!!",N735)))</formula>
    </cfRule>
    <cfRule type="containsText" dxfId="40582" priority="42938" operator="containsText" text="!">
      <formula>NOT(ISERROR(SEARCH("!",N735)))</formula>
    </cfRule>
  </conditionalFormatting>
  <conditionalFormatting sqref="AB736">
    <cfRule type="expression" dxfId="40581" priority="42935">
      <formula>$Y736-$AB736&lt;0</formula>
    </cfRule>
  </conditionalFormatting>
  <conditionalFormatting sqref="C736">
    <cfRule type="expression" dxfId="40580" priority="42931">
      <formula>AND(ISERROR(FIND("回",$E736)),ISERROR(FIND("@",$E736)),$C736&lt;&gt;"",WORKDAY($C736,$S$1+$K$1,)&lt;=TODAY())</formula>
    </cfRule>
    <cfRule type="expression" dxfId="40579" priority="42934">
      <formula>AND(ISERROR(FIND("回",$E736)),ISERROR(FIND("@",$E736)),$C736&lt;&gt;"",TODAY()&gt;=($C736+$S$1))</formula>
    </cfRule>
  </conditionalFormatting>
  <conditionalFormatting sqref="X736">
    <cfRule type="cellIs" dxfId="40578" priority="42932" operator="lessThan">
      <formula>TODAY()-60</formula>
    </cfRule>
    <cfRule type="expression" dxfId="40577" priority="42933">
      <formula>AND($X736&lt;&gt;"",$X736&lt;TODAY())</formula>
    </cfRule>
  </conditionalFormatting>
  <conditionalFormatting sqref="AD736:BG736">
    <cfRule type="expression" dxfId="40576" priority="42930">
      <formula>AND(AD736=$D736,$D736&lt;&gt;"")</formula>
    </cfRule>
  </conditionalFormatting>
  <conditionalFormatting sqref="R736">
    <cfRule type="cellIs" dxfId="40575" priority="42929" operator="equal">
      <formula>"未排"</formula>
    </cfRule>
  </conditionalFormatting>
  <conditionalFormatting sqref="N736">
    <cfRule type="containsText" dxfId="40574" priority="42925" operator="containsText" text="!!">
      <formula>NOT(ISERROR(SEARCH("!!",N736)))</formula>
    </cfRule>
    <cfRule type="containsText" dxfId="40573" priority="42926" operator="containsText" text="!">
      <formula>NOT(ISERROR(SEARCH("!",N736)))</formula>
    </cfRule>
  </conditionalFormatting>
  <conditionalFormatting sqref="AB737">
    <cfRule type="expression" dxfId="40572" priority="42923">
      <formula>$Y737-$AB737&lt;0</formula>
    </cfRule>
  </conditionalFormatting>
  <conditionalFormatting sqref="C737">
    <cfRule type="expression" dxfId="40571" priority="42919">
      <formula>AND(ISERROR(FIND("回",$E737)),ISERROR(FIND("@",$E737)),$C737&lt;&gt;"",WORKDAY($C737,$S$1+$K$1,)&lt;=TODAY())</formula>
    </cfRule>
    <cfRule type="expression" dxfId="40570" priority="42922">
      <formula>AND(ISERROR(FIND("回",$E737)),ISERROR(FIND("@",$E737)),$C737&lt;&gt;"",TODAY()&gt;=($C737+$S$1))</formula>
    </cfRule>
  </conditionalFormatting>
  <conditionalFormatting sqref="X737">
    <cfRule type="cellIs" dxfId="40569" priority="42920" operator="lessThan">
      <formula>TODAY()-60</formula>
    </cfRule>
    <cfRule type="expression" dxfId="40568" priority="42921">
      <formula>AND($X737&lt;&gt;"",$X737&lt;TODAY())</formula>
    </cfRule>
  </conditionalFormatting>
  <conditionalFormatting sqref="AD737:BG737">
    <cfRule type="expression" dxfId="40567" priority="42918">
      <formula>AND(AD737=$D737,$D737&lt;&gt;"")</formula>
    </cfRule>
  </conditionalFormatting>
  <conditionalFormatting sqref="R737">
    <cfRule type="cellIs" dxfId="40566" priority="42917" operator="equal">
      <formula>"未排"</formula>
    </cfRule>
  </conditionalFormatting>
  <conditionalFormatting sqref="N737">
    <cfRule type="containsText" dxfId="40565" priority="42913" operator="containsText" text="!!">
      <formula>NOT(ISERROR(SEARCH("!!",N737)))</formula>
    </cfRule>
    <cfRule type="containsText" dxfId="40564" priority="42914" operator="containsText" text="!">
      <formula>NOT(ISERROR(SEARCH("!",N737)))</formula>
    </cfRule>
  </conditionalFormatting>
  <conditionalFormatting sqref="AB738">
    <cfRule type="expression" dxfId="40563" priority="42911">
      <formula>$Y738-$AB738&lt;0</formula>
    </cfRule>
  </conditionalFormatting>
  <conditionalFormatting sqref="C738">
    <cfRule type="expression" dxfId="40562" priority="42907">
      <formula>AND(ISERROR(FIND("回",$E738)),ISERROR(FIND("@",$E738)),$C738&lt;&gt;"",WORKDAY($C738,$S$1+$K$1,)&lt;=TODAY())</formula>
    </cfRule>
    <cfRule type="expression" dxfId="40561" priority="42910">
      <formula>AND(ISERROR(FIND("回",$E738)),ISERROR(FIND("@",$E738)),$C738&lt;&gt;"",TODAY()&gt;=($C738+$S$1))</formula>
    </cfRule>
  </conditionalFormatting>
  <conditionalFormatting sqref="X738">
    <cfRule type="cellIs" dxfId="40560" priority="42908" operator="lessThan">
      <formula>TODAY()-60</formula>
    </cfRule>
    <cfRule type="expression" dxfId="40559" priority="42909">
      <formula>AND($X738&lt;&gt;"",$X738&lt;TODAY())</formula>
    </cfRule>
  </conditionalFormatting>
  <conditionalFormatting sqref="AD738:BG738">
    <cfRule type="expression" dxfId="40558" priority="42906">
      <formula>AND(AD738=$D738,$D738&lt;&gt;"")</formula>
    </cfRule>
  </conditionalFormatting>
  <conditionalFormatting sqref="R738">
    <cfRule type="cellIs" dxfId="40557" priority="42905" operator="equal">
      <formula>"未排"</formula>
    </cfRule>
  </conditionalFormatting>
  <conditionalFormatting sqref="N738">
    <cfRule type="containsText" dxfId="40556" priority="42901" operator="containsText" text="!!">
      <formula>NOT(ISERROR(SEARCH("!!",N738)))</formula>
    </cfRule>
    <cfRule type="containsText" dxfId="40555" priority="42902" operator="containsText" text="!">
      <formula>NOT(ISERROR(SEARCH("!",N738)))</formula>
    </cfRule>
  </conditionalFormatting>
  <conditionalFormatting sqref="AB739">
    <cfRule type="expression" dxfId="40554" priority="42899">
      <formula>$Y739-$AB739&lt;0</formula>
    </cfRule>
  </conditionalFormatting>
  <conditionalFormatting sqref="C739">
    <cfRule type="expression" dxfId="40553" priority="42895">
      <formula>AND(ISERROR(FIND("回",$E739)),ISERROR(FIND("@",$E739)),$C739&lt;&gt;"",WORKDAY($C739,$S$1+$K$1,)&lt;=TODAY())</formula>
    </cfRule>
    <cfRule type="expression" dxfId="40552" priority="42898">
      <formula>AND(ISERROR(FIND("回",$E739)),ISERROR(FIND("@",$E739)),$C739&lt;&gt;"",TODAY()&gt;=($C739+$S$1))</formula>
    </cfRule>
  </conditionalFormatting>
  <conditionalFormatting sqref="X739">
    <cfRule type="cellIs" dxfId="40551" priority="42896" operator="lessThan">
      <formula>TODAY()-60</formula>
    </cfRule>
    <cfRule type="expression" dxfId="40550" priority="42897">
      <formula>AND($X739&lt;&gt;"",$X739&lt;TODAY())</formula>
    </cfRule>
  </conditionalFormatting>
  <conditionalFormatting sqref="AD739:BG739">
    <cfRule type="expression" dxfId="40549" priority="42894">
      <formula>AND(AD739=$D739,$D739&lt;&gt;"")</formula>
    </cfRule>
  </conditionalFormatting>
  <conditionalFormatting sqref="R739">
    <cfRule type="cellIs" dxfId="40548" priority="42893" operator="equal">
      <formula>"未排"</formula>
    </cfRule>
  </conditionalFormatting>
  <conditionalFormatting sqref="N739">
    <cfRule type="containsText" dxfId="40547" priority="42889" operator="containsText" text="!!">
      <formula>NOT(ISERROR(SEARCH("!!",N739)))</formula>
    </cfRule>
    <cfRule type="containsText" dxfId="40546" priority="42890" operator="containsText" text="!">
      <formula>NOT(ISERROR(SEARCH("!",N739)))</formula>
    </cfRule>
  </conditionalFormatting>
  <conditionalFormatting sqref="AB740">
    <cfRule type="expression" dxfId="40545" priority="42887">
      <formula>$Y740-$AB740&lt;0</formula>
    </cfRule>
  </conditionalFormatting>
  <conditionalFormatting sqref="C740">
    <cfRule type="expression" dxfId="40544" priority="42883">
      <formula>AND(ISERROR(FIND("回",$E740)),ISERROR(FIND("@",$E740)),$C740&lt;&gt;"",WORKDAY($C740,$S$1+$K$1,)&lt;=TODAY())</formula>
    </cfRule>
    <cfRule type="expression" dxfId="40543" priority="42886">
      <formula>AND(ISERROR(FIND("回",$E740)),ISERROR(FIND("@",$E740)),$C740&lt;&gt;"",TODAY()&gt;=($C740+$S$1))</formula>
    </cfRule>
  </conditionalFormatting>
  <conditionalFormatting sqref="X740">
    <cfRule type="cellIs" dxfId="40542" priority="42884" operator="lessThan">
      <formula>TODAY()-60</formula>
    </cfRule>
    <cfRule type="expression" dxfId="40541" priority="42885">
      <formula>AND($X740&lt;&gt;"",$X740&lt;TODAY())</formula>
    </cfRule>
  </conditionalFormatting>
  <conditionalFormatting sqref="AD740:BG740">
    <cfRule type="expression" dxfId="40540" priority="42882">
      <formula>AND(AD740=$D740,$D740&lt;&gt;"")</formula>
    </cfRule>
  </conditionalFormatting>
  <conditionalFormatting sqref="R740">
    <cfRule type="cellIs" dxfId="40539" priority="42881" operator="equal">
      <formula>"未排"</formula>
    </cfRule>
  </conditionalFormatting>
  <conditionalFormatting sqref="N740">
    <cfRule type="containsText" dxfId="40538" priority="42877" operator="containsText" text="!!">
      <formula>NOT(ISERROR(SEARCH("!!",N740)))</formula>
    </cfRule>
    <cfRule type="containsText" dxfId="40537" priority="42878" operator="containsText" text="!">
      <formula>NOT(ISERROR(SEARCH("!",N740)))</formula>
    </cfRule>
  </conditionalFormatting>
  <conditionalFormatting sqref="AB741">
    <cfRule type="expression" dxfId="40536" priority="42875">
      <formula>$Y741-$AB741&lt;0</formula>
    </cfRule>
  </conditionalFormatting>
  <conditionalFormatting sqref="C741">
    <cfRule type="expression" dxfId="40535" priority="42871">
      <formula>AND(ISERROR(FIND("回",$E741)),ISERROR(FIND("@",$E741)),$C741&lt;&gt;"",WORKDAY($C741,$S$1+$K$1,)&lt;=TODAY())</formula>
    </cfRule>
    <cfRule type="expression" dxfId="40534" priority="42874">
      <formula>AND(ISERROR(FIND("回",$E741)),ISERROR(FIND("@",$E741)),$C741&lt;&gt;"",TODAY()&gt;=($C741+$S$1))</formula>
    </cfRule>
  </conditionalFormatting>
  <conditionalFormatting sqref="X741">
    <cfRule type="cellIs" dxfId="40533" priority="42872" operator="lessThan">
      <formula>TODAY()-60</formula>
    </cfRule>
    <cfRule type="expression" dxfId="40532" priority="42873">
      <formula>AND($X741&lt;&gt;"",$X741&lt;TODAY())</formula>
    </cfRule>
  </conditionalFormatting>
  <conditionalFormatting sqref="AD741:BG741">
    <cfRule type="expression" dxfId="40531" priority="42870">
      <formula>AND(AD741=$D741,$D741&lt;&gt;"")</formula>
    </cfRule>
  </conditionalFormatting>
  <conditionalFormatting sqref="R741">
    <cfRule type="cellIs" dxfId="40530" priority="42869" operator="equal">
      <formula>"未排"</formula>
    </cfRule>
  </conditionalFormatting>
  <conditionalFormatting sqref="N741">
    <cfRule type="containsText" dxfId="40529" priority="42865" operator="containsText" text="!!">
      <formula>NOT(ISERROR(SEARCH("!!",N741)))</formula>
    </cfRule>
    <cfRule type="containsText" dxfId="40528" priority="42866" operator="containsText" text="!">
      <formula>NOT(ISERROR(SEARCH("!",N741)))</formula>
    </cfRule>
  </conditionalFormatting>
  <conditionalFormatting sqref="AB742">
    <cfRule type="expression" dxfId="40527" priority="42863">
      <formula>$Y742-$AB742&lt;0</formula>
    </cfRule>
  </conditionalFormatting>
  <conditionalFormatting sqref="C742">
    <cfRule type="expression" dxfId="40526" priority="42859">
      <formula>AND(ISERROR(FIND("回",$E742)),ISERROR(FIND("@",$E742)),$C742&lt;&gt;"",WORKDAY($C742,$S$1+$K$1,)&lt;=TODAY())</formula>
    </cfRule>
    <cfRule type="expression" dxfId="40525" priority="42862">
      <formula>AND(ISERROR(FIND("回",$E742)),ISERROR(FIND("@",$E742)),$C742&lt;&gt;"",TODAY()&gt;=($C742+$S$1))</formula>
    </cfRule>
  </conditionalFormatting>
  <conditionalFormatting sqref="X742">
    <cfRule type="cellIs" dxfId="40524" priority="42860" operator="lessThan">
      <formula>TODAY()-60</formula>
    </cfRule>
    <cfRule type="expression" dxfId="40523" priority="42861">
      <formula>AND($X742&lt;&gt;"",$X742&lt;TODAY())</formula>
    </cfRule>
  </conditionalFormatting>
  <conditionalFormatting sqref="AD742:BG742">
    <cfRule type="expression" dxfId="40522" priority="42858">
      <formula>AND(AD742=$D742,$D742&lt;&gt;"")</formula>
    </cfRule>
  </conditionalFormatting>
  <conditionalFormatting sqref="R742">
    <cfRule type="cellIs" dxfId="40521" priority="42857" operator="equal">
      <formula>"未排"</formula>
    </cfRule>
  </conditionalFormatting>
  <conditionalFormatting sqref="N742">
    <cfRule type="containsText" dxfId="40520" priority="42853" operator="containsText" text="!!">
      <formula>NOT(ISERROR(SEARCH("!!",N742)))</formula>
    </cfRule>
    <cfRule type="containsText" dxfId="40519" priority="42854" operator="containsText" text="!">
      <formula>NOT(ISERROR(SEARCH("!",N742)))</formula>
    </cfRule>
  </conditionalFormatting>
  <conditionalFormatting sqref="AB743">
    <cfRule type="expression" dxfId="40518" priority="42851">
      <formula>$Y743-$AB743&lt;0</formula>
    </cfRule>
  </conditionalFormatting>
  <conditionalFormatting sqref="C743">
    <cfRule type="expression" dxfId="40517" priority="42847">
      <formula>AND(ISERROR(FIND("回",$E743)),ISERROR(FIND("@",$E743)),$C743&lt;&gt;"",WORKDAY($C743,$S$1+$K$1,)&lt;=TODAY())</formula>
    </cfRule>
    <cfRule type="expression" dxfId="40516" priority="42850">
      <formula>AND(ISERROR(FIND("回",$E743)),ISERROR(FIND("@",$E743)),$C743&lt;&gt;"",TODAY()&gt;=($C743+$S$1))</formula>
    </cfRule>
  </conditionalFormatting>
  <conditionalFormatting sqref="X743">
    <cfRule type="cellIs" dxfId="40515" priority="42848" operator="lessThan">
      <formula>TODAY()-60</formula>
    </cfRule>
    <cfRule type="expression" dxfId="40514" priority="42849">
      <formula>AND($X743&lt;&gt;"",$X743&lt;TODAY())</formula>
    </cfRule>
  </conditionalFormatting>
  <conditionalFormatting sqref="AD743:BG743">
    <cfRule type="expression" dxfId="40513" priority="42846">
      <formula>AND(AD743=$D743,$D743&lt;&gt;"")</formula>
    </cfRule>
  </conditionalFormatting>
  <conditionalFormatting sqref="R743">
    <cfRule type="cellIs" dxfId="40512" priority="42845" operator="equal">
      <formula>"未排"</formula>
    </cfRule>
  </conditionalFormatting>
  <conditionalFormatting sqref="N743">
    <cfRule type="containsText" dxfId="40511" priority="42841" operator="containsText" text="!!">
      <formula>NOT(ISERROR(SEARCH("!!",N743)))</formula>
    </cfRule>
    <cfRule type="containsText" dxfId="40510" priority="42842" operator="containsText" text="!">
      <formula>NOT(ISERROR(SEARCH("!",N743)))</formula>
    </cfRule>
  </conditionalFormatting>
  <conditionalFormatting sqref="AB744">
    <cfRule type="expression" dxfId="40509" priority="42839">
      <formula>$Y744-$AB744&lt;0</formula>
    </cfRule>
  </conditionalFormatting>
  <conditionalFormatting sqref="C744">
    <cfRule type="expression" dxfId="40508" priority="42835">
      <formula>AND(ISERROR(FIND("回",$E744)),ISERROR(FIND("@",$E744)),$C744&lt;&gt;"",WORKDAY($C744,$S$1+$K$1,)&lt;=TODAY())</formula>
    </cfRule>
    <cfRule type="expression" dxfId="40507" priority="42838">
      <formula>AND(ISERROR(FIND("回",$E744)),ISERROR(FIND("@",$E744)),$C744&lt;&gt;"",TODAY()&gt;=($C744+$S$1))</formula>
    </cfRule>
  </conditionalFormatting>
  <conditionalFormatting sqref="X744">
    <cfRule type="cellIs" dxfId="40506" priority="42836" operator="lessThan">
      <formula>TODAY()-60</formula>
    </cfRule>
    <cfRule type="expression" dxfId="40505" priority="42837">
      <formula>AND($X744&lt;&gt;"",$X744&lt;TODAY())</formula>
    </cfRule>
  </conditionalFormatting>
  <conditionalFormatting sqref="AD744:BG744">
    <cfRule type="expression" dxfId="40504" priority="42834">
      <formula>AND(AD744=$D744,$D744&lt;&gt;"")</formula>
    </cfRule>
  </conditionalFormatting>
  <conditionalFormatting sqref="R744">
    <cfRule type="cellIs" dxfId="40503" priority="42833" operator="equal">
      <formula>"未排"</formula>
    </cfRule>
  </conditionalFormatting>
  <conditionalFormatting sqref="N744">
    <cfRule type="containsText" dxfId="40502" priority="42829" operator="containsText" text="!!">
      <formula>NOT(ISERROR(SEARCH("!!",N744)))</formula>
    </cfRule>
    <cfRule type="containsText" dxfId="40501" priority="42830" operator="containsText" text="!">
      <formula>NOT(ISERROR(SEARCH("!",N744)))</formula>
    </cfRule>
  </conditionalFormatting>
  <conditionalFormatting sqref="AB745">
    <cfRule type="expression" dxfId="40500" priority="42827">
      <formula>$Y745-$AB745&lt;0</formula>
    </cfRule>
  </conditionalFormatting>
  <conditionalFormatting sqref="C745">
    <cfRule type="expression" dxfId="40499" priority="42823">
      <formula>AND(ISERROR(FIND("回",$E745)),ISERROR(FIND("@",$E745)),$C745&lt;&gt;"",WORKDAY($C745,$S$1+$K$1,)&lt;=TODAY())</formula>
    </cfRule>
    <cfRule type="expression" dxfId="40498" priority="42826">
      <formula>AND(ISERROR(FIND("回",$E745)),ISERROR(FIND("@",$E745)),$C745&lt;&gt;"",TODAY()&gt;=($C745+$S$1))</formula>
    </cfRule>
  </conditionalFormatting>
  <conditionalFormatting sqref="X745">
    <cfRule type="cellIs" dxfId="40497" priority="42824" operator="lessThan">
      <formula>TODAY()-60</formula>
    </cfRule>
    <cfRule type="expression" dxfId="40496" priority="42825">
      <formula>AND($X745&lt;&gt;"",$X745&lt;TODAY())</formula>
    </cfRule>
  </conditionalFormatting>
  <conditionalFormatting sqref="AD745:BG745">
    <cfRule type="expression" dxfId="40495" priority="42822">
      <formula>AND(AD745=$D745,$D745&lt;&gt;"")</formula>
    </cfRule>
  </conditionalFormatting>
  <conditionalFormatting sqref="R745">
    <cfRule type="cellIs" dxfId="40494" priority="42821" operator="equal">
      <formula>"未排"</formula>
    </cfRule>
  </conditionalFormatting>
  <conditionalFormatting sqref="N745">
    <cfRule type="containsText" dxfId="40493" priority="42817" operator="containsText" text="!!">
      <formula>NOT(ISERROR(SEARCH("!!",N745)))</formula>
    </cfRule>
    <cfRule type="containsText" dxfId="40492" priority="42818" operator="containsText" text="!">
      <formula>NOT(ISERROR(SEARCH("!",N745)))</formula>
    </cfRule>
  </conditionalFormatting>
  <conditionalFormatting sqref="AB746">
    <cfRule type="expression" dxfId="40491" priority="42815">
      <formula>$Y746-$AB746&lt;0</formula>
    </cfRule>
  </conditionalFormatting>
  <conditionalFormatting sqref="C746">
    <cfRule type="expression" dxfId="40490" priority="42811">
      <formula>AND(ISERROR(FIND("回",$E746)),ISERROR(FIND("@",$E746)),$C746&lt;&gt;"",WORKDAY($C746,$S$1+$K$1,)&lt;=TODAY())</formula>
    </cfRule>
    <cfRule type="expression" dxfId="40489" priority="42814">
      <formula>AND(ISERROR(FIND("回",$E746)),ISERROR(FIND("@",$E746)),$C746&lt;&gt;"",TODAY()&gt;=($C746+$S$1))</formula>
    </cfRule>
  </conditionalFormatting>
  <conditionalFormatting sqref="X746">
    <cfRule type="cellIs" dxfId="40488" priority="42812" operator="lessThan">
      <formula>TODAY()-60</formula>
    </cfRule>
    <cfRule type="expression" dxfId="40487" priority="42813">
      <formula>AND($X746&lt;&gt;"",$X746&lt;TODAY())</formula>
    </cfRule>
  </conditionalFormatting>
  <conditionalFormatting sqref="AD746:BG746">
    <cfRule type="expression" dxfId="40486" priority="42810">
      <formula>AND(AD746=$D746,$D746&lt;&gt;"")</formula>
    </cfRule>
  </conditionalFormatting>
  <conditionalFormatting sqref="R746">
    <cfRule type="cellIs" dxfId="40485" priority="42809" operator="equal">
      <formula>"未排"</formula>
    </cfRule>
  </conditionalFormatting>
  <conditionalFormatting sqref="N746">
    <cfRule type="containsText" dxfId="40484" priority="42805" operator="containsText" text="!!">
      <formula>NOT(ISERROR(SEARCH("!!",N746)))</formula>
    </cfRule>
    <cfRule type="containsText" dxfId="40483" priority="42806" operator="containsText" text="!">
      <formula>NOT(ISERROR(SEARCH("!",N746)))</formula>
    </cfRule>
  </conditionalFormatting>
  <conditionalFormatting sqref="AB747">
    <cfRule type="expression" dxfId="40482" priority="42803">
      <formula>$Y747-$AB747&lt;0</formula>
    </cfRule>
  </conditionalFormatting>
  <conditionalFormatting sqref="C747">
    <cfRule type="expression" dxfId="40481" priority="42799">
      <formula>AND(ISERROR(FIND("回",$E747)),ISERROR(FIND("@",$E747)),$C747&lt;&gt;"",WORKDAY($C747,$S$1+$K$1,)&lt;=TODAY())</formula>
    </cfRule>
    <cfRule type="expression" dxfId="40480" priority="42802">
      <formula>AND(ISERROR(FIND("回",$E747)),ISERROR(FIND("@",$E747)),$C747&lt;&gt;"",TODAY()&gt;=($C747+$S$1))</formula>
    </cfRule>
  </conditionalFormatting>
  <conditionalFormatting sqref="X747">
    <cfRule type="cellIs" dxfId="40479" priority="42800" operator="lessThan">
      <formula>TODAY()-60</formula>
    </cfRule>
    <cfRule type="expression" dxfId="40478" priority="42801">
      <formula>AND($X747&lt;&gt;"",$X747&lt;TODAY())</formula>
    </cfRule>
  </conditionalFormatting>
  <conditionalFormatting sqref="AD747:BG747">
    <cfRule type="expression" dxfId="40477" priority="42798">
      <formula>AND(AD747=$D747,$D747&lt;&gt;"")</formula>
    </cfRule>
  </conditionalFormatting>
  <conditionalFormatting sqref="R747">
    <cfRule type="cellIs" dxfId="40476" priority="42797" operator="equal">
      <formula>"未排"</formula>
    </cfRule>
  </conditionalFormatting>
  <conditionalFormatting sqref="N747">
    <cfRule type="containsText" dxfId="40475" priority="42793" operator="containsText" text="!!">
      <formula>NOT(ISERROR(SEARCH("!!",N747)))</formula>
    </cfRule>
    <cfRule type="containsText" dxfId="40474" priority="42794" operator="containsText" text="!">
      <formula>NOT(ISERROR(SEARCH("!",N747)))</formula>
    </cfRule>
  </conditionalFormatting>
  <conditionalFormatting sqref="AB748">
    <cfRule type="expression" dxfId="40473" priority="42791">
      <formula>$Y748-$AB748&lt;0</formula>
    </cfRule>
  </conditionalFormatting>
  <conditionalFormatting sqref="C748">
    <cfRule type="expression" dxfId="40472" priority="42787">
      <formula>AND(ISERROR(FIND("回",$E748)),ISERROR(FIND("@",$E748)),$C748&lt;&gt;"",WORKDAY($C748,$S$1+$K$1,)&lt;=TODAY())</formula>
    </cfRule>
    <cfRule type="expression" dxfId="40471" priority="42790">
      <formula>AND(ISERROR(FIND("回",$E748)),ISERROR(FIND("@",$E748)),$C748&lt;&gt;"",TODAY()&gt;=($C748+$S$1))</formula>
    </cfRule>
  </conditionalFormatting>
  <conditionalFormatting sqref="X748">
    <cfRule type="cellIs" dxfId="40470" priority="42788" operator="lessThan">
      <formula>TODAY()-60</formula>
    </cfRule>
    <cfRule type="expression" dxfId="40469" priority="42789">
      <formula>AND($X748&lt;&gt;"",$X748&lt;TODAY())</formula>
    </cfRule>
  </conditionalFormatting>
  <conditionalFormatting sqref="AD748:BG748">
    <cfRule type="expression" dxfId="40468" priority="42786">
      <formula>AND(AD748=$D748,$D748&lt;&gt;"")</formula>
    </cfRule>
  </conditionalFormatting>
  <conditionalFormatting sqref="R748">
    <cfRule type="cellIs" dxfId="40467" priority="42785" operator="equal">
      <formula>"未排"</formula>
    </cfRule>
  </conditionalFormatting>
  <conditionalFormatting sqref="N748">
    <cfRule type="containsText" dxfId="40466" priority="42781" operator="containsText" text="!!">
      <formula>NOT(ISERROR(SEARCH("!!",N748)))</formula>
    </cfRule>
    <cfRule type="containsText" dxfId="40465" priority="42782" operator="containsText" text="!">
      <formula>NOT(ISERROR(SEARCH("!",N748)))</formula>
    </cfRule>
  </conditionalFormatting>
  <conditionalFormatting sqref="AB749">
    <cfRule type="expression" dxfId="40464" priority="42779">
      <formula>$Y749-$AB749&lt;0</formula>
    </cfRule>
  </conditionalFormatting>
  <conditionalFormatting sqref="C749">
    <cfRule type="expression" dxfId="40463" priority="42775">
      <formula>AND(ISERROR(FIND("回",$E749)),ISERROR(FIND("@",$E749)),$C749&lt;&gt;"",WORKDAY($C749,$S$1+$K$1,)&lt;=TODAY())</formula>
    </cfRule>
    <cfRule type="expression" dxfId="40462" priority="42778">
      <formula>AND(ISERROR(FIND("回",$E749)),ISERROR(FIND("@",$E749)),$C749&lt;&gt;"",TODAY()&gt;=($C749+$S$1))</formula>
    </cfRule>
  </conditionalFormatting>
  <conditionalFormatting sqref="X749">
    <cfRule type="cellIs" dxfId="40461" priority="42776" operator="lessThan">
      <formula>TODAY()-60</formula>
    </cfRule>
    <cfRule type="expression" dxfId="40460" priority="42777">
      <formula>AND($X749&lt;&gt;"",$X749&lt;TODAY())</formula>
    </cfRule>
  </conditionalFormatting>
  <conditionalFormatting sqref="AD749:BG749">
    <cfRule type="expression" dxfId="40459" priority="42774">
      <formula>AND(AD749=$D749,$D749&lt;&gt;"")</formula>
    </cfRule>
  </conditionalFormatting>
  <conditionalFormatting sqref="R749">
    <cfRule type="cellIs" dxfId="40458" priority="42773" operator="equal">
      <formula>"未排"</formula>
    </cfRule>
  </conditionalFormatting>
  <conditionalFormatting sqref="N749">
    <cfRule type="containsText" dxfId="40457" priority="42769" operator="containsText" text="!!">
      <formula>NOT(ISERROR(SEARCH("!!",N749)))</formula>
    </cfRule>
    <cfRule type="containsText" dxfId="40456" priority="42770" operator="containsText" text="!">
      <formula>NOT(ISERROR(SEARCH("!",N749)))</formula>
    </cfRule>
  </conditionalFormatting>
  <conditionalFormatting sqref="AB750">
    <cfRule type="expression" dxfId="40455" priority="42767">
      <formula>$Y750-$AB750&lt;0</formula>
    </cfRule>
  </conditionalFormatting>
  <conditionalFormatting sqref="C750">
    <cfRule type="expression" dxfId="40454" priority="42763">
      <formula>AND(ISERROR(FIND("回",$E750)),ISERROR(FIND("@",$E750)),$C750&lt;&gt;"",WORKDAY($C750,$S$1+$K$1,)&lt;=TODAY())</formula>
    </cfRule>
    <cfRule type="expression" dxfId="40453" priority="42766">
      <formula>AND(ISERROR(FIND("回",$E750)),ISERROR(FIND("@",$E750)),$C750&lt;&gt;"",TODAY()&gt;=($C750+$S$1))</formula>
    </cfRule>
  </conditionalFormatting>
  <conditionalFormatting sqref="X750">
    <cfRule type="cellIs" dxfId="40452" priority="42764" operator="lessThan">
      <formula>TODAY()-60</formula>
    </cfRule>
    <cfRule type="expression" dxfId="40451" priority="42765">
      <formula>AND($X750&lt;&gt;"",$X750&lt;TODAY())</formula>
    </cfRule>
  </conditionalFormatting>
  <conditionalFormatting sqref="AD750:BG750">
    <cfRule type="expression" dxfId="40450" priority="42762">
      <formula>AND(AD750=$D750,$D750&lt;&gt;"")</formula>
    </cfRule>
  </conditionalFormatting>
  <conditionalFormatting sqref="R750">
    <cfRule type="cellIs" dxfId="40449" priority="42761" operator="equal">
      <formula>"未排"</formula>
    </cfRule>
  </conditionalFormatting>
  <conditionalFormatting sqref="N750">
    <cfRule type="containsText" dxfId="40448" priority="42757" operator="containsText" text="!!">
      <formula>NOT(ISERROR(SEARCH("!!",N750)))</formula>
    </cfRule>
    <cfRule type="containsText" dxfId="40447" priority="42758" operator="containsText" text="!">
      <formula>NOT(ISERROR(SEARCH("!",N750)))</formula>
    </cfRule>
  </conditionalFormatting>
  <conditionalFormatting sqref="AB751">
    <cfRule type="expression" dxfId="40446" priority="42755">
      <formula>$Y751-$AB751&lt;0</formula>
    </cfRule>
  </conditionalFormatting>
  <conditionalFormatting sqref="C751">
    <cfRule type="expression" dxfId="40445" priority="42751">
      <formula>AND(ISERROR(FIND("回",$E751)),ISERROR(FIND("@",$E751)),$C751&lt;&gt;"",WORKDAY($C751,$S$1+$K$1,)&lt;=TODAY())</formula>
    </cfRule>
    <cfRule type="expression" dxfId="40444" priority="42754">
      <formula>AND(ISERROR(FIND("回",$E751)),ISERROR(FIND("@",$E751)),$C751&lt;&gt;"",TODAY()&gt;=($C751+$S$1))</formula>
    </cfRule>
  </conditionalFormatting>
  <conditionalFormatting sqref="X751">
    <cfRule type="cellIs" dxfId="40443" priority="42752" operator="lessThan">
      <formula>TODAY()-60</formula>
    </cfRule>
    <cfRule type="expression" dxfId="40442" priority="42753">
      <formula>AND($X751&lt;&gt;"",$X751&lt;TODAY())</formula>
    </cfRule>
  </conditionalFormatting>
  <conditionalFormatting sqref="AD751:BG751">
    <cfRule type="expression" dxfId="40441" priority="42750">
      <formula>AND(AD751=$D751,$D751&lt;&gt;"")</formula>
    </cfRule>
  </conditionalFormatting>
  <conditionalFormatting sqref="R751">
    <cfRule type="cellIs" dxfId="40440" priority="42749" operator="equal">
      <formula>"未排"</formula>
    </cfRule>
  </conditionalFormatting>
  <conditionalFormatting sqref="N751">
    <cfRule type="containsText" dxfId="40439" priority="42745" operator="containsText" text="!!">
      <formula>NOT(ISERROR(SEARCH("!!",N751)))</formula>
    </cfRule>
    <cfRule type="containsText" dxfId="40438" priority="42746" operator="containsText" text="!">
      <formula>NOT(ISERROR(SEARCH("!",N751)))</formula>
    </cfRule>
  </conditionalFormatting>
  <conditionalFormatting sqref="AB752">
    <cfRule type="expression" dxfId="40437" priority="42743">
      <formula>$Y752-$AB752&lt;0</formula>
    </cfRule>
  </conditionalFormatting>
  <conditionalFormatting sqref="C752">
    <cfRule type="expression" dxfId="40436" priority="42739">
      <formula>AND(ISERROR(FIND("回",$E752)),ISERROR(FIND("@",$E752)),$C752&lt;&gt;"",WORKDAY($C752,$S$1+$K$1,)&lt;=TODAY())</formula>
    </cfRule>
    <cfRule type="expression" dxfId="40435" priority="42742">
      <formula>AND(ISERROR(FIND("回",$E752)),ISERROR(FIND("@",$E752)),$C752&lt;&gt;"",TODAY()&gt;=($C752+$S$1))</formula>
    </cfRule>
  </conditionalFormatting>
  <conditionalFormatting sqref="X752">
    <cfRule type="cellIs" dxfId="40434" priority="42740" operator="lessThan">
      <formula>TODAY()-60</formula>
    </cfRule>
    <cfRule type="expression" dxfId="40433" priority="42741">
      <formula>AND($X752&lt;&gt;"",$X752&lt;TODAY())</formula>
    </cfRule>
  </conditionalFormatting>
  <conditionalFormatting sqref="AD752:BG752">
    <cfRule type="expression" dxfId="40432" priority="42738">
      <formula>AND(AD752=$D752,$D752&lt;&gt;"")</formula>
    </cfRule>
  </conditionalFormatting>
  <conditionalFormatting sqref="R752">
    <cfRule type="cellIs" dxfId="40431" priority="42737" operator="equal">
      <formula>"未排"</formula>
    </cfRule>
  </conditionalFormatting>
  <conditionalFormatting sqref="N752">
    <cfRule type="containsText" dxfId="40430" priority="42733" operator="containsText" text="!!">
      <formula>NOT(ISERROR(SEARCH("!!",N752)))</formula>
    </cfRule>
    <cfRule type="containsText" dxfId="40429" priority="42734" operator="containsText" text="!">
      <formula>NOT(ISERROR(SEARCH("!",N752)))</formula>
    </cfRule>
  </conditionalFormatting>
  <conditionalFormatting sqref="AB753">
    <cfRule type="expression" dxfId="40428" priority="42731">
      <formula>$Y753-$AB753&lt;0</formula>
    </cfRule>
  </conditionalFormatting>
  <conditionalFormatting sqref="C753">
    <cfRule type="expression" dxfId="40427" priority="42727">
      <formula>AND(ISERROR(FIND("回",$E753)),ISERROR(FIND("@",$E753)),$C753&lt;&gt;"",WORKDAY($C753,$S$1+$K$1,)&lt;=TODAY())</formula>
    </cfRule>
    <cfRule type="expression" dxfId="40426" priority="42730">
      <formula>AND(ISERROR(FIND("回",$E753)),ISERROR(FIND("@",$E753)),$C753&lt;&gt;"",TODAY()&gt;=($C753+$S$1))</formula>
    </cfRule>
  </conditionalFormatting>
  <conditionalFormatting sqref="X753">
    <cfRule type="cellIs" dxfId="40425" priority="42728" operator="lessThan">
      <formula>TODAY()-60</formula>
    </cfRule>
    <cfRule type="expression" dxfId="40424" priority="42729">
      <formula>AND($X753&lt;&gt;"",$X753&lt;TODAY())</formula>
    </cfRule>
  </conditionalFormatting>
  <conditionalFormatting sqref="AD753:BG753">
    <cfRule type="expression" dxfId="40423" priority="42726">
      <formula>AND(AD753=$D753,$D753&lt;&gt;"")</formula>
    </cfRule>
  </conditionalFormatting>
  <conditionalFormatting sqref="R753">
    <cfRule type="cellIs" dxfId="40422" priority="42725" operator="equal">
      <formula>"未排"</formula>
    </cfRule>
  </conditionalFormatting>
  <conditionalFormatting sqref="N753">
    <cfRule type="containsText" dxfId="40421" priority="42721" operator="containsText" text="!!">
      <formula>NOT(ISERROR(SEARCH("!!",N753)))</formula>
    </cfRule>
    <cfRule type="containsText" dxfId="40420" priority="42722" operator="containsText" text="!">
      <formula>NOT(ISERROR(SEARCH("!",N753)))</formula>
    </cfRule>
  </conditionalFormatting>
  <conditionalFormatting sqref="AB754">
    <cfRule type="expression" dxfId="40419" priority="42719">
      <formula>$Y754-$AB754&lt;0</formula>
    </cfRule>
  </conditionalFormatting>
  <conditionalFormatting sqref="C754">
    <cfRule type="expression" dxfId="40418" priority="42715">
      <formula>AND(ISERROR(FIND("回",$E754)),ISERROR(FIND("@",$E754)),$C754&lt;&gt;"",WORKDAY($C754,$S$1+$K$1,)&lt;=TODAY())</formula>
    </cfRule>
    <cfRule type="expression" dxfId="40417" priority="42718">
      <formula>AND(ISERROR(FIND("回",$E754)),ISERROR(FIND("@",$E754)),$C754&lt;&gt;"",TODAY()&gt;=($C754+$S$1))</formula>
    </cfRule>
  </conditionalFormatting>
  <conditionalFormatting sqref="X754">
    <cfRule type="cellIs" dxfId="40416" priority="42716" operator="lessThan">
      <formula>TODAY()-60</formula>
    </cfRule>
    <cfRule type="expression" dxfId="40415" priority="42717">
      <formula>AND($X754&lt;&gt;"",$X754&lt;TODAY())</formula>
    </cfRule>
  </conditionalFormatting>
  <conditionalFormatting sqref="AD754:BG754">
    <cfRule type="expression" dxfId="40414" priority="42714">
      <formula>AND(AD754=$D754,$D754&lt;&gt;"")</formula>
    </cfRule>
  </conditionalFormatting>
  <conditionalFormatting sqref="R754">
    <cfRule type="cellIs" dxfId="40413" priority="42713" operator="equal">
      <formula>"未排"</formula>
    </cfRule>
  </conditionalFormatting>
  <conditionalFormatting sqref="N754">
    <cfRule type="containsText" dxfId="40412" priority="42709" operator="containsText" text="!!">
      <formula>NOT(ISERROR(SEARCH("!!",N754)))</formula>
    </cfRule>
    <cfRule type="containsText" dxfId="40411" priority="42710" operator="containsText" text="!">
      <formula>NOT(ISERROR(SEARCH("!",N754)))</formula>
    </cfRule>
  </conditionalFormatting>
  <conditionalFormatting sqref="AB755">
    <cfRule type="expression" dxfId="40410" priority="42707">
      <formula>$Y755-$AB755&lt;0</formula>
    </cfRule>
  </conditionalFormatting>
  <conditionalFormatting sqref="C755">
    <cfRule type="expression" dxfId="40409" priority="42703">
      <formula>AND(ISERROR(FIND("回",$E755)),ISERROR(FIND("@",$E755)),$C755&lt;&gt;"",WORKDAY($C755,$S$1+$K$1,)&lt;=TODAY())</formula>
    </cfRule>
    <cfRule type="expression" dxfId="40408" priority="42706">
      <formula>AND(ISERROR(FIND("回",$E755)),ISERROR(FIND("@",$E755)),$C755&lt;&gt;"",TODAY()&gt;=($C755+$S$1))</formula>
    </cfRule>
  </conditionalFormatting>
  <conditionalFormatting sqref="X755">
    <cfRule type="cellIs" dxfId="40407" priority="42704" operator="lessThan">
      <formula>TODAY()-60</formula>
    </cfRule>
    <cfRule type="expression" dxfId="40406" priority="42705">
      <formula>AND($X755&lt;&gt;"",$X755&lt;TODAY())</formula>
    </cfRule>
  </conditionalFormatting>
  <conditionalFormatting sqref="AD755:BG755">
    <cfRule type="expression" dxfId="40405" priority="42702">
      <formula>AND(AD755=$D755,$D755&lt;&gt;"")</formula>
    </cfRule>
  </conditionalFormatting>
  <conditionalFormatting sqref="R755">
    <cfRule type="cellIs" dxfId="40404" priority="42701" operator="equal">
      <formula>"未排"</formula>
    </cfRule>
  </conditionalFormatting>
  <conditionalFormatting sqref="N755">
    <cfRule type="containsText" dxfId="40403" priority="42697" operator="containsText" text="!!">
      <formula>NOT(ISERROR(SEARCH("!!",N755)))</formula>
    </cfRule>
    <cfRule type="containsText" dxfId="40402" priority="42698" operator="containsText" text="!">
      <formula>NOT(ISERROR(SEARCH("!",N755)))</formula>
    </cfRule>
  </conditionalFormatting>
  <conditionalFormatting sqref="AB756">
    <cfRule type="expression" dxfId="40401" priority="42695">
      <formula>$Y756-$AB756&lt;0</formula>
    </cfRule>
  </conditionalFormatting>
  <conditionalFormatting sqref="C756">
    <cfRule type="expression" dxfId="40400" priority="42691">
      <formula>AND(ISERROR(FIND("回",$E756)),ISERROR(FIND("@",$E756)),$C756&lt;&gt;"",WORKDAY($C756,$S$1+$K$1,)&lt;=TODAY())</formula>
    </cfRule>
    <cfRule type="expression" dxfId="40399" priority="42694">
      <formula>AND(ISERROR(FIND("回",$E756)),ISERROR(FIND("@",$E756)),$C756&lt;&gt;"",TODAY()&gt;=($C756+$S$1))</formula>
    </cfRule>
  </conditionalFormatting>
  <conditionalFormatting sqref="X756">
    <cfRule type="cellIs" dxfId="40398" priority="42692" operator="lessThan">
      <formula>TODAY()-60</formula>
    </cfRule>
    <cfRule type="expression" dxfId="40397" priority="42693">
      <formula>AND($X756&lt;&gt;"",$X756&lt;TODAY())</formula>
    </cfRule>
  </conditionalFormatting>
  <conditionalFormatting sqref="AD756:BG756">
    <cfRule type="expression" dxfId="40396" priority="42690">
      <formula>AND(AD756=$D756,$D756&lt;&gt;"")</formula>
    </cfRule>
  </conditionalFormatting>
  <conditionalFormatting sqref="R756">
    <cfRule type="cellIs" dxfId="40395" priority="42689" operator="equal">
      <formula>"未排"</formula>
    </cfRule>
  </conditionalFormatting>
  <conditionalFormatting sqref="N756">
    <cfRule type="containsText" dxfId="40394" priority="42685" operator="containsText" text="!!">
      <formula>NOT(ISERROR(SEARCH("!!",N756)))</formula>
    </cfRule>
    <cfRule type="containsText" dxfId="40393" priority="42686" operator="containsText" text="!">
      <formula>NOT(ISERROR(SEARCH("!",N756)))</formula>
    </cfRule>
  </conditionalFormatting>
  <conditionalFormatting sqref="AB757">
    <cfRule type="expression" dxfId="40392" priority="42683">
      <formula>$Y757-$AB757&lt;0</formula>
    </cfRule>
  </conditionalFormatting>
  <conditionalFormatting sqref="C757">
    <cfRule type="expression" dxfId="40391" priority="42679">
      <formula>AND(ISERROR(FIND("回",$E757)),ISERROR(FIND("@",$E757)),$C757&lt;&gt;"",WORKDAY($C757,$S$1+$K$1,)&lt;=TODAY())</formula>
    </cfRule>
    <cfRule type="expression" dxfId="40390" priority="42682">
      <formula>AND(ISERROR(FIND("回",$E757)),ISERROR(FIND("@",$E757)),$C757&lt;&gt;"",TODAY()&gt;=($C757+$S$1))</formula>
    </cfRule>
  </conditionalFormatting>
  <conditionalFormatting sqref="X757">
    <cfRule type="cellIs" dxfId="40389" priority="42680" operator="lessThan">
      <formula>TODAY()-60</formula>
    </cfRule>
    <cfRule type="expression" dxfId="40388" priority="42681">
      <formula>AND($X757&lt;&gt;"",$X757&lt;TODAY())</formula>
    </cfRule>
  </conditionalFormatting>
  <conditionalFormatting sqref="AD757:BG757">
    <cfRule type="expression" dxfId="40387" priority="42678">
      <formula>AND(AD757=$D757,$D757&lt;&gt;"")</formula>
    </cfRule>
  </conditionalFormatting>
  <conditionalFormatting sqref="R757">
    <cfRule type="cellIs" dxfId="40386" priority="42677" operator="equal">
      <formula>"未排"</formula>
    </cfRule>
  </conditionalFormatting>
  <conditionalFormatting sqref="N757">
    <cfRule type="containsText" dxfId="40385" priority="42673" operator="containsText" text="!!">
      <formula>NOT(ISERROR(SEARCH("!!",N757)))</formula>
    </cfRule>
    <cfRule type="containsText" dxfId="40384" priority="42674" operator="containsText" text="!">
      <formula>NOT(ISERROR(SEARCH("!",N757)))</formula>
    </cfRule>
  </conditionalFormatting>
  <conditionalFormatting sqref="AB758">
    <cfRule type="expression" dxfId="40383" priority="42671">
      <formula>$Y758-$AB758&lt;0</formula>
    </cfRule>
  </conditionalFormatting>
  <conditionalFormatting sqref="C758">
    <cfRule type="expression" dxfId="40382" priority="42667">
      <formula>AND(ISERROR(FIND("回",$E758)),ISERROR(FIND("@",$E758)),$C758&lt;&gt;"",WORKDAY($C758,$S$1+$K$1,)&lt;=TODAY())</formula>
    </cfRule>
    <cfRule type="expression" dxfId="40381" priority="42670">
      <formula>AND(ISERROR(FIND("回",$E758)),ISERROR(FIND("@",$E758)),$C758&lt;&gt;"",TODAY()&gt;=($C758+$S$1))</formula>
    </cfRule>
  </conditionalFormatting>
  <conditionalFormatting sqref="X758">
    <cfRule type="cellIs" dxfId="40380" priority="42668" operator="lessThan">
      <formula>TODAY()-60</formula>
    </cfRule>
    <cfRule type="expression" dxfId="40379" priority="42669">
      <formula>AND($X758&lt;&gt;"",$X758&lt;TODAY())</formula>
    </cfRule>
  </conditionalFormatting>
  <conditionalFormatting sqref="AD758:BG758">
    <cfRule type="expression" dxfId="40378" priority="42666">
      <formula>AND(AD758=$D758,$D758&lt;&gt;"")</formula>
    </cfRule>
  </conditionalFormatting>
  <conditionalFormatting sqref="R758">
    <cfRule type="cellIs" dxfId="40377" priority="42665" operator="equal">
      <formula>"未排"</formula>
    </cfRule>
  </conditionalFormatting>
  <conditionalFormatting sqref="N758">
    <cfRule type="containsText" dxfId="40376" priority="42661" operator="containsText" text="!!">
      <formula>NOT(ISERROR(SEARCH("!!",N758)))</formula>
    </cfRule>
    <cfRule type="containsText" dxfId="40375" priority="42662" operator="containsText" text="!">
      <formula>NOT(ISERROR(SEARCH("!",N758)))</formula>
    </cfRule>
  </conditionalFormatting>
  <conditionalFormatting sqref="AB759">
    <cfRule type="expression" dxfId="40374" priority="42659">
      <formula>$Y759-$AB759&lt;0</formula>
    </cfRule>
  </conditionalFormatting>
  <conditionalFormatting sqref="C759">
    <cfRule type="expression" dxfId="40373" priority="42655">
      <formula>AND(ISERROR(FIND("回",$E759)),ISERROR(FIND("@",$E759)),$C759&lt;&gt;"",WORKDAY($C759,$S$1+$K$1,)&lt;=TODAY())</formula>
    </cfRule>
    <cfRule type="expression" dxfId="40372" priority="42658">
      <formula>AND(ISERROR(FIND("回",$E759)),ISERROR(FIND("@",$E759)),$C759&lt;&gt;"",TODAY()&gt;=($C759+$S$1))</formula>
    </cfRule>
  </conditionalFormatting>
  <conditionalFormatting sqref="X759">
    <cfRule type="cellIs" dxfId="40371" priority="42656" operator="lessThan">
      <formula>TODAY()-60</formula>
    </cfRule>
    <cfRule type="expression" dxfId="40370" priority="42657">
      <formula>AND($X759&lt;&gt;"",$X759&lt;TODAY())</formula>
    </cfRule>
  </conditionalFormatting>
  <conditionalFormatting sqref="AD759:BG759">
    <cfRule type="expression" dxfId="40369" priority="42654">
      <formula>AND(AD759=$D759,$D759&lt;&gt;"")</formula>
    </cfRule>
  </conditionalFormatting>
  <conditionalFormatting sqref="R759">
    <cfRule type="cellIs" dxfId="40368" priority="42653" operator="equal">
      <formula>"未排"</formula>
    </cfRule>
  </conditionalFormatting>
  <conditionalFormatting sqref="N759">
    <cfRule type="containsText" dxfId="40367" priority="42649" operator="containsText" text="!!">
      <formula>NOT(ISERROR(SEARCH("!!",N759)))</formula>
    </cfRule>
    <cfRule type="containsText" dxfId="40366" priority="42650" operator="containsText" text="!">
      <formula>NOT(ISERROR(SEARCH("!",N759)))</formula>
    </cfRule>
  </conditionalFormatting>
  <conditionalFormatting sqref="AB760">
    <cfRule type="expression" dxfId="40365" priority="42647">
      <formula>$Y760-$AB760&lt;0</formula>
    </cfRule>
  </conditionalFormatting>
  <conditionalFormatting sqref="C760">
    <cfRule type="expression" dxfId="40364" priority="42643">
      <formula>AND(ISERROR(FIND("回",$E760)),ISERROR(FIND("@",$E760)),$C760&lt;&gt;"",WORKDAY($C760,$S$1+$K$1,)&lt;=TODAY())</formula>
    </cfRule>
    <cfRule type="expression" dxfId="40363" priority="42646">
      <formula>AND(ISERROR(FIND("回",$E760)),ISERROR(FIND("@",$E760)),$C760&lt;&gt;"",TODAY()&gt;=($C760+$S$1))</formula>
    </cfRule>
  </conditionalFormatting>
  <conditionalFormatting sqref="X760">
    <cfRule type="cellIs" dxfId="40362" priority="42644" operator="lessThan">
      <formula>TODAY()-60</formula>
    </cfRule>
    <cfRule type="expression" dxfId="40361" priority="42645">
      <formula>AND($X760&lt;&gt;"",$X760&lt;TODAY())</formula>
    </cfRule>
  </conditionalFormatting>
  <conditionalFormatting sqref="AD760:BG760">
    <cfRule type="expression" dxfId="40360" priority="42642">
      <formula>AND(AD760=$D760,$D760&lt;&gt;"")</formula>
    </cfRule>
  </conditionalFormatting>
  <conditionalFormatting sqref="R760">
    <cfRule type="cellIs" dxfId="40359" priority="42641" operator="equal">
      <formula>"未排"</formula>
    </cfRule>
  </conditionalFormatting>
  <conditionalFormatting sqref="N760">
    <cfRule type="containsText" dxfId="40358" priority="42637" operator="containsText" text="!!">
      <formula>NOT(ISERROR(SEARCH("!!",N760)))</formula>
    </cfRule>
    <cfRule type="containsText" dxfId="40357" priority="42638" operator="containsText" text="!">
      <formula>NOT(ISERROR(SEARCH("!",N760)))</formula>
    </cfRule>
  </conditionalFormatting>
  <conditionalFormatting sqref="AB761">
    <cfRule type="expression" dxfId="40356" priority="42635">
      <formula>$Y761-$AB761&lt;0</formula>
    </cfRule>
  </conditionalFormatting>
  <conditionalFormatting sqref="C761">
    <cfRule type="expression" dxfId="40355" priority="42631">
      <formula>AND(ISERROR(FIND("回",$E761)),ISERROR(FIND("@",$E761)),$C761&lt;&gt;"",WORKDAY($C761,$S$1+$K$1,)&lt;=TODAY())</formula>
    </cfRule>
    <cfRule type="expression" dxfId="40354" priority="42634">
      <formula>AND(ISERROR(FIND("回",$E761)),ISERROR(FIND("@",$E761)),$C761&lt;&gt;"",TODAY()&gt;=($C761+$S$1))</formula>
    </cfRule>
  </conditionalFormatting>
  <conditionalFormatting sqref="X761">
    <cfRule type="cellIs" dxfId="40353" priority="42632" operator="lessThan">
      <formula>TODAY()-60</formula>
    </cfRule>
    <cfRule type="expression" dxfId="40352" priority="42633">
      <formula>AND($X761&lt;&gt;"",$X761&lt;TODAY())</formula>
    </cfRule>
  </conditionalFormatting>
  <conditionalFormatting sqref="AD761:BG761">
    <cfRule type="expression" dxfId="40351" priority="42630">
      <formula>AND(AD761=$D761,$D761&lt;&gt;"")</formula>
    </cfRule>
  </conditionalFormatting>
  <conditionalFormatting sqref="R761">
    <cfRule type="cellIs" dxfId="40350" priority="42629" operator="equal">
      <formula>"未排"</formula>
    </cfRule>
  </conditionalFormatting>
  <conditionalFormatting sqref="N761">
    <cfRule type="containsText" dxfId="40349" priority="42625" operator="containsText" text="!!">
      <formula>NOT(ISERROR(SEARCH("!!",N761)))</formula>
    </cfRule>
    <cfRule type="containsText" dxfId="40348" priority="42626" operator="containsText" text="!">
      <formula>NOT(ISERROR(SEARCH("!",N761)))</formula>
    </cfRule>
  </conditionalFormatting>
  <conditionalFormatting sqref="AB762">
    <cfRule type="expression" dxfId="40347" priority="42623">
      <formula>$Y762-$AB762&lt;0</formula>
    </cfRule>
  </conditionalFormatting>
  <conditionalFormatting sqref="C762">
    <cfRule type="expression" dxfId="40346" priority="42619">
      <formula>AND(ISERROR(FIND("回",$E762)),ISERROR(FIND("@",$E762)),$C762&lt;&gt;"",WORKDAY($C762,$S$1+$K$1,)&lt;=TODAY())</formula>
    </cfRule>
    <cfRule type="expression" dxfId="40345" priority="42622">
      <formula>AND(ISERROR(FIND("回",$E762)),ISERROR(FIND("@",$E762)),$C762&lt;&gt;"",TODAY()&gt;=($C762+$S$1))</formula>
    </cfRule>
  </conditionalFormatting>
  <conditionalFormatting sqref="X762">
    <cfRule type="cellIs" dxfId="40344" priority="42620" operator="lessThan">
      <formula>TODAY()-60</formula>
    </cfRule>
    <cfRule type="expression" dxfId="40343" priority="42621">
      <formula>AND($X762&lt;&gt;"",$X762&lt;TODAY())</formula>
    </cfRule>
  </conditionalFormatting>
  <conditionalFormatting sqref="AD762:BG762">
    <cfRule type="expression" dxfId="40342" priority="42618">
      <formula>AND(AD762=$D762,$D762&lt;&gt;"")</formula>
    </cfRule>
  </conditionalFormatting>
  <conditionalFormatting sqref="R762">
    <cfRule type="cellIs" dxfId="40341" priority="42617" operator="equal">
      <formula>"未排"</formula>
    </cfRule>
  </conditionalFormatting>
  <conditionalFormatting sqref="N762">
    <cfRule type="containsText" dxfId="40340" priority="42613" operator="containsText" text="!!">
      <formula>NOT(ISERROR(SEARCH("!!",N762)))</formula>
    </cfRule>
    <cfRule type="containsText" dxfId="40339" priority="42614" operator="containsText" text="!">
      <formula>NOT(ISERROR(SEARCH("!",N762)))</formula>
    </cfRule>
  </conditionalFormatting>
  <conditionalFormatting sqref="AB763">
    <cfRule type="expression" dxfId="40338" priority="42611">
      <formula>$Y763-$AB763&lt;0</formula>
    </cfRule>
  </conditionalFormatting>
  <conditionalFormatting sqref="C763">
    <cfRule type="expression" dxfId="40337" priority="42607">
      <formula>AND(ISERROR(FIND("回",$E763)),ISERROR(FIND("@",$E763)),$C763&lt;&gt;"",WORKDAY($C763,$S$1+$K$1,)&lt;=TODAY())</formula>
    </cfRule>
    <cfRule type="expression" dxfId="40336" priority="42610">
      <formula>AND(ISERROR(FIND("回",$E763)),ISERROR(FIND("@",$E763)),$C763&lt;&gt;"",TODAY()&gt;=($C763+$S$1))</formula>
    </cfRule>
  </conditionalFormatting>
  <conditionalFormatting sqref="X763">
    <cfRule type="cellIs" dxfId="40335" priority="42608" operator="lessThan">
      <formula>TODAY()-60</formula>
    </cfRule>
    <cfRule type="expression" dxfId="40334" priority="42609">
      <formula>AND($X763&lt;&gt;"",$X763&lt;TODAY())</formula>
    </cfRule>
  </conditionalFormatting>
  <conditionalFormatting sqref="AD763:BG763">
    <cfRule type="expression" dxfId="40333" priority="42606">
      <formula>AND(AD763=$D763,$D763&lt;&gt;"")</formula>
    </cfRule>
  </conditionalFormatting>
  <conditionalFormatting sqref="R763">
    <cfRule type="cellIs" dxfId="40332" priority="42605" operator="equal">
      <formula>"未排"</formula>
    </cfRule>
  </conditionalFormatting>
  <conditionalFormatting sqref="N763">
    <cfRule type="containsText" dxfId="40331" priority="42601" operator="containsText" text="!!">
      <formula>NOT(ISERROR(SEARCH("!!",N763)))</formula>
    </cfRule>
    <cfRule type="containsText" dxfId="40330" priority="42602" operator="containsText" text="!">
      <formula>NOT(ISERROR(SEARCH("!",N763)))</formula>
    </cfRule>
  </conditionalFormatting>
  <conditionalFormatting sqref="AB764">
    <cfRule type="expression" dxfId="40329" priority="42599">
      <formula>$Y764-$AB764&lt;0</formula>
    </cfRule>
  </conditionalFormatting>
  <conditionalFormatting sqref="C764">
    <cfRule type="expression" dxfId="40328" priority="42595">
      <formula>AND(ISERROR(FIND("回",$E764)),ISERROR(FIND("@",$E764)),$C764&lt;&gt;"",WORKDAY($C764,$S$1+$K$1,)&lt;=TODAY())</formula>
    </cfRule>
    <cfRule type="expression" dxfId="40327" priority="42598">
      <formula>AND(ISERROR(FIND("回",$E764)),ISERROR(FIND("@",$E764)),$C764&lt;&gt;"",TODAY()&gt;=($C764+$S$1))</formula>
    </cfRule>
  </conditionalFormatting>
  <conditionalFormatting sqref="X764">
    <cfRule type="cellIs" dxfId="40326" priority="42596" operator="lessThan">
      <formula>TODAY()-60</formula>
    </cfRule>
    <cfRule type="expression" dxfId="40325" priority="42597">
      <formula>AND($X764&lt;&gt;"",$X764&lt;TODAY())</formula>
    </cfRule>
  </conditionalFormatting>
  <conditionalFormatting sqref="AD764:BG764">
    <cfRule type="expression" dxfId="40324" priority="42594">
      <formula>AND(AD764=$D764,$D764&lt;&gt;"")</formula>
    </cfRule>
  </conditionalFormatting>
  <conditionalFormatting sqref="R764">
    <cfRule type="cellIs" dxfId="40323" priority="42593" operator="equal">
      <formula>"未排"</formula>
    </cfRule>
  </conditionalFormatting>
  <conditionalFormatting sqref="N764">
    <cfRule type="containsText" dxfId="40322" priority="42589" operator="containsText" text="!!">
      <formula>NOT(ISERROR(SEARCH("!!",N764)))</formula>
    </cfRule>
    <cfRule type="containsText" dxfId="40321" priority="42590" operator="containsText" text="!">
      <formula>NOT(ISERROR(SEARCH("!",N764)))</formula>
    </cfRule>
  </conditionalFormatting>
  <conditionalFormatting sqref="AB765">
    <cfRule type="expression" dxfId="40320" priority="42587">
      <formula>$Y765-$AB765&lt;0</formula>
    </cfRule>
  </conditionalFormatting>
  <conditionalFormatting sqref="C765">
    <cfRule type="expression" dxfId="40319" priority="42583">
      <formula>AND(ISERROR(FIND("回",$E765)),ISERROR(FIND("@",$E765)),$C765&lt;&gt;"",WORKDAY($C765,$S$1+$K$1,)&lt;=TODAY())</formula>
    </cfRule>
    <cfRule type="expression" dxfId="40318" priority="42586">
      <formula>AND(ISERROR(FIND("回",$E765)),ISERROR(FIND("@",$E765)),$C765&lt;&gt;"",TODAY()&gt;=($C765+$S$1))</formula>
    </cfRule>
  </conditionalFormatting>
  <conditionalFormatting sqref="X765">
    <cfRule type="cellIs" dxfId="40317" priority="42584" operator="lessThan">
      <formula>TODAY()-60</formula>
    </cfRule>
    <cfRule type="expression" dxfId="40316" priority="42585">
      <formula>AND($X765&lt;&gt;"",$X765&lt;TODAY())</formula>
    </cfRule>
  </conditionalFormatting>
  <conditionalFormatting sqref="AD765:BG765">
    <cfRule type="expression" dxfId="40315" priority="42582">
      <formula>AND(AD765=$D765,$D765&lt;&gt;"")</formula>
    </cfRule>
  </conditionalFormatting>
  <conditionalFormatting sqref="R765">
    <cfRule type="cellIs" dxfId="40314" priority="42581" operator="equal">
      <formula>"未排"</formula>
    </cfRule>
  </conditionalFormatting>
  <conditionalFormatting sqref="N765">
    <cfRule type="containsText" dxfId="40313" priority="42577" operator="containsText" text="!!">
      <formula>NOT(ISERROR(SEARCH("!!",N765)))</formula>
    </cfRule>
    <cfRule type="containsText" dxfId="40312" priority="42578" operator="containsText" text="!">
      <formula>NOT(ISERROR(SEARCH("!",N765)))</formula>
    </cfRule>
  </conditionalFormatting>
  <conditionalFormatting sqref="AB766">
    <cfRule type="expression" dxfId="40311" priority="42575">
      <formula>$Y766-$AB766&lt;0</formula>
    </cfRule>
  </conditionalFormatting>
  <conditionalFormatting sqref="C766">
    <cfRule type="expression" dxfId="40310" priority="42571">
      <formula>AND(ISERROR(FIND("回",$E766)),ISERROR(FIND("@",$E766)),$C766&lt;&gt;"",WORKDAY($C766,$S$1+$K$1,)&lt;=TODAY())</formula>
    </cfRule>
    <cfRule type="expression" dxfId="40309" priority="42574">
      <formula>AND(ISERROR(FIND("回",$E766)),ISERROR(FIND("@",$E766)),$C766&lt;&gt;"",TODAY()&gt;=($C766+$S$1))</formula>
    </cfRule>
  </conditionalFormatting>
  <conditionalFormatting sqref="X766">
    <cfRule type="cellIs" dxfId="40308" priority="42572" operator="lessThan">
      <formula>TODAY()-60</formula>
    </cfRule>
    <cfRule type="expression" dxfId="40307" priority="42573">
      <formula>AND($X766&lt;&gt;"",$X766&lt;TODAY())</formula>
    </cfRule>
  </conditionalFormatting>
  <conditionalFormatting sqref="AD766:BG766">
    <cfRule type="expression" dxfId="40306" priority="42570">
      <formula>AND(AD766=$D766,$D766&lt;&gt;"")</formula>
    </cfRule>
  </conditionalFormatting>
  <conditionalFormatting sqref="R766">
    <cfRule type="cellIs" dxfId="40305" priority="42569" operator="equal">
      <formula>"未排"</formula>
    </cfRule>
  </conditionalFormatting>
  <conditionalFormatting sqref="N766">
    <cfRule type="containsText" dxfId="40304" priority="42565" operator="containsText" text="!!">
      <formula>NOT(ISERROR(SEARCH("!!",N766)))</formula>
    </cfRule>
    <cfRule type="containsText" dxfId="40303" priority="42566" operator="containsText" text="!">
      <formula>NOT(ISERROR(SEARCH("!",N766)))</formula>
    </cfRule>
  </conditionalFormatting>
  <conditionalFormatting sqref="AB767">
    <cfRule type="expression" dxfId="40302" priority="42563">
      <formula>$Y767-$AB767&lt;0</formula>
    </cfRule>
  </conditionalFormatting>
  <conditionalFormatting sqref="C767">
    <cfRule type="expression" dxfId="40301" priority="42559">
      <formula>AND(ISERROR(FIND("回",$E767)),ISERROR(FIND("@",$E767)),$C767&lt;&gt;"",WORKDAY($C767,$S$1+$K$1,)&lt;=TODAY())</formula>
    </cfRule>
    <cfRule type="expression" dxfId="40300" priority="42562">
      <formula>AND(ISERROR(FIND("回",$E767)),ISERROR(FIND("@",$E767)),$C767&lt;&gt;"",TODAY()&gt;=($C767+$S$1))</formula>
    </cfRule>
  </conditionalFormatting>
  <conditionalFormatting sqref="X767">
    <cfRule type="cellIs" dxfId="40299" priority="42560" operator="lessThan">
      <formula>TODAY()-60</formula>
    </cfRule>
    <cfRule type="expression" dxfId="40298" priority="42561">
      <formula>AND($X767&lt;&gt;"",$X767&lt;TODAY())</formula>
    </cfRule>
  </conditionalFormatting>
  <conditionalFormatting sqref="AD767:BG767">
    <cfRule type="expression" dxfId="40297" priority="42558">
      <formula>AND(AD767=$D767,$D767&lt;&gt;"")</formula>
    </cfRule>
  </conditionalFormatting>
  <conditionalFormatting sqref="R767">
    <cfRule type="cellIs" dxfId="40296" priority="42557" operator="equal">
      <formula>"未排"</formula>
    </cfRule>
  </conditionalFormatting>
  <conditionalFormatting sqref="N767">
    <cfRule type="containsText" dxfId="40295" priority="42553" operator="containsText" text="!!">
      <formula>NOT(ISERROR(SEARCH("!!",N767)))</formula>
    </cfRule>
    <cfRule type="containsText" dxfId="40294" priority="42554" operator="containsText" text="!">
      <formula>NOT(ISERROR(SEARCH("!",N767)))</formula>
    </cfRule>
  </conditionalFormatting>
  <conditionalFormatting sqref="AB768">
    <cfRule type="expression" dxfId="40293" priority="42551">
      <formula>$Y768-$AB768&lt;0</formula>
    </cfRule>
  </conditionalFormatting>
  <conditionalFormatting sqref="C768">
    <cfRule type="expression" dxfId="40292" priority="42547">
      <formula>AND(ISERROR(FIND("回",$E768)),ISERROR(FIND("@",$E768)),$C768&lt;&gt;"",WORKDAY($C768,$S$1+$K$1,)&lt;=TODAY())</formula>
    </cfRule>
    <cfRule type="expression" dxfId="40291" priority="42550">
      <formula>AND(ISERROR(FIND("回",$E768)),ISERROR(FIND("@",$E768)),$C768&lt;&gt;"",TODAY()&gt;=($C768+$S$1))</formula>
    </cfRule>
  </conditionalFormatting>
  <conditionalFormatting sqref="X768">
    <cfRule type="cellIs" dxfId="40290" priority="42548" operator="lessThan">
      <formula>TODAY()-60</formula>
    </cfRule>
    <cfRule type="expression" dxfId="40289" priority="42549">
      <formula>AND($X768&lt;&gt;"",$X768&lt;TODAY())</formula>
    </cfRule>
  </conditionalFormatting>
  <conditionalFormatting sqref="AD768:BG768">
    <cfRule type="expression" dxfId="40288" priority="42546">
      <formula>AND(AD768=$D768,$D768&lt;&gt;"")</formula>
    </cfRule>
  </conditionalFormatting>
  <conditionalFormatting sqref="R768">
    <cfRule type="cellIs" dxfId="40287" priority="42545" operator="equal">
      <formula>"未排"</formula>
    </cfRule>
  </conditionalFormatting>
  <conditionalFormatting sqref="N768">
    <cfRule type="containsText" dxfId="40286" priority="42541" operator="containsText" text="!!">
      <formula>NOT(ISERROR(SEARCH("!!",N768)))</formula>
    </cfRule>
    <cfRule type="containsText" dxfId="40285" priority="42542" operator="containsText" text="!">
      <formula>NOT(ISERROR(SEARCH("!",N768)))</formula>
    </cfRule>
  </conditionalFormatting>
  <conditionalFormatting sqref="AB769">
    <cfRule type="expression" dxfId="40284" priority="42539">
      <formula>$Y769-$AB769&lt;0</formula>
    </cfRule>
  </conditionalFormatting>
  <conditionalFormatting sqref="C769">
    <cfRule type="expression" dxfId="40283" priority="42535">
      <formula>AND(ISERROR(FIND("回",$E769)),ISERROR(FIND("@",$E769)),$C769&lt;&gt;"",WORKDAY($C769,$S$1+$K$1,)&lt;=TODAY())</formula>
    </cfRule>
    <cfRule type="expression" dxfId="40282" priority="42538">
      <formula>AND(ISERROR(FIND("回",$E769)),ISERROR(FIND("@",$E769)),$C769&lt;&gt;"",TODAY()&gt;=($C769+$S$1))</formula>
    </cfRule>
  </conditionalFormatting>
  <conditionalFormatting sqref="X769">
    <cfRule type="cellIs" dxfId="40281" priority="42536" operator="lessThan">
      <formula>TODAY()-60</formula>
    </cfRule>
    <cfRule type="expression" dxfId="40280" priority="42537">
      <formula>AND($X769&lt;&gt;"",$X769&lt;TODAY())</formula>
    </cfRule>
  </conditionalFormatting>
  <conditionalFormatting sqref="AD769:BG769">
    <cfRule type="expression" dxfId="40279" priority="42534">
      <formula>AND(AD769=$D769,$D769&lt;&gt;"")</formula>
    </cfRule>
  </conditionalFormatting>
  <conditionalFormatting sqref="R769">
    <cfRule type="cellIs" dxfId="40278" priority="42533" operator="equal">
      <formula>"未排"</formula>
    </cfRule>
  </conditionalFormatting>
  <conditionalFormatting sqref="N769">
    <cfRule type="containsText" dxfId="40277" priority="42529" operator="containsText" text="!!">
      <formula>NOT(ISERROR(SEARCH("!!",N769)))</formula>
    </cfRule>
    <cfRule type="containsText" dxfId="40276" priority="42530" operator="containsText" text="!">
      <formula>NOT(ISERROR(SEARCH("!",N769)))</formula>
    </cfRule>
  </conditionalFormatting>
  <conditionalFormatting sqref="AB770">
    <cfRule type="expression" dxfId="40275" priority="42527">
      <formula>$Y770-$AB770&lt;0</formula>
    </cfRule>
  </conditionalFormatting>
  <conditionalFormatting sqref="C770">
    <cfRule type="expression" dxfId="40274" priority="42523">
      <formula>AND(ISERROR(FIND("回",$E770)),ISERROR(FIND("@",$E770)),$C770&lt;&gt;"",WORKDAY($C770,$S$1+$K$1,)&lt;=TODAY())</formula>
    </cfRule>
    <cfRule type="expression" dxfId="40273" priority="42526">
      <formula>AND(ISERROR(FIND("回",$E770)),ISERROR(FIND("@",$E770)),$C770&lt;&gt;"",TODAY()&gt;=($C770+$S$1))</formula>
    </cfRule>
  </conditionalFormatting>
  <conditionalFormatting sqref="X770">
    <cfRule type="cellIs" dxfId="40272" priority="42524" operator="lessThan">
      <formula>TODAY()-60</formula>
    </cfRule>
    <cfRule type="expression" dxfId="40271" priority="42525">
      <formula>AND($X770&lt;&gt;"",$X770&lt;TODAY())</formula>
    </cfRule>
  </conditionalFormatting>
  <conditionalFormatting sqref="AD770:BG770">
    <cfRule type="expression" dxfId="40270" priority="42522">
      <formula>AND(AD770=$D770,$D770&lt;&gt;"")</formula>
    </cfRule>
  </conditionalFormatting>
  <conditionalFormatting sqref="R770">
    <cfRule type="cellIs" dxfId="40269" priority="42521" operator="equal">
      <formula>"未排"</formula>
    </cfRule>
  </conditionalFormatting>
  <conditionalFormatting sqref="N770">
    <cfRule type="containsText" dxfId="40268" priority="42517" operator="containsText" text="!!">
      <formula>NOT(ISERROR(SEARCH("!!",N770)))</formula>
    </cfRule>
    <cfRule type="containsText" dxfId="40267" priority="42518" operator="containsText" text="!">
      <formula>NOT(ISERROR(SEARCH("!",N770)))</formula>
    </cfRule>
  </conditionalFormatting>
  <conditionalFormatting sqref="AB771">
    <cfRule type="expression" dxfId="40266" priority="42515">
      <formula>$Y771-$AB771&lt;0</formula>
    </cfRule>
  </conditionalFormatting>
  <conditionalFormatting sqref="C771">
    <cfRule type="expression" dxfId="40265" priority="42511">
      <formula>AND(ISERROR(FIND("回",$E771)),ISERROR(FIND("@",$E771)),$C771&lt;&gt;"",WORKDAY($C771,$S$1+$K$1,)&lt;=TODAY())</formula>
    </cfRule>
    <cfRule type="expression" dxfId="40264" priority="42514">
      <formula>AND(ISERROR(FIND("回",$E771)),ISERROR(FIND("@",$E771)),$C771&lt;&gt;"",TODAY()&gt;=($C771+$S$1))</formula>
    </cfRule>
  </conditionalFormatting>
  <conditionalFormatting sqref="X771">
    <cfRule type="cellIs" dxfId="40263" priority="42512" operator="lessThan">
      <formula>TODAY()-60</formula>
    </cfRule>
    <cfRule type="expression" dxfId="40262" priority="42513">
      <formula>AND($X771&lt;&gt;"",$X771&lt;TODAY())</formula>
    </cfRule>
  </conditionalFormatting>
  <conditionalFormatting sqref="AD771:BG771">
    <cfRule type="expression" dxfId="40261" priority="42510">
      <formula>AND(AD771=$D771,$D771&lt;&gt;"")</formula>
    </cfRule>
  </conditionalFormatting>
  <conditionalFormatting sqref="R771">
    <cfRule type="cellIs" dxfId="40260" priority="42509" operator="equal">
      <formula>"未排"</formula>
    </cfRule>
  </conditionalFormatting>
  <conditionalFormatting sqref="N771">
    <cfRule type="containsText" dxfId="40259" priority="42505" operator="containsText" text="!!">
      <formula>NOT(ISERROR(SEARCH("!!",N771)))</formula>
    </cfRule>
    <cfRule type="containsText" dxfId="40258" priority="42506" operator="containsText" text="!">
      <formula>NOT(ISERROR(SEARCH("!",N771)))</formula>
    </cfRule>
  </conditionalFormatting>
  <conditionalFormatting sqref="AB772">
    <cfRule type="expression" dxfId="40257" priority="42503">
      <formula>$Y772-$AB772&lt;0</formula>
    </cfRule>
  </conditionalFormatting>
  <conditionalFormatting sqref="C772">
    <cfRule type="expression" dxfId="40256" priority="42499">
      <formula>AND(ISERROR(FIND("回",$E772)),ISERROR(FIND("@",$E772)),$C772&lt;&gt;"",WORKDAY($C772,$S$1+$K$1,)&lt;=TODAY())</formula>
    </cfRule>
    <cfRule type="expression" dxfId="40255" priority="42502">
      <formula>AND(ISERROR(FIND("回",$E772)),ISERROR(FIND("@",$E772)),$C772&lt;&gt;"",TODAY()&gt;=($C772+$S$1))</formula>
    </cfRule>
  </conditionalFormatting>
  <conditionalFormatting sqref="X772">
    <cfRule type="cellIs" dxfId="40254" priority="42500" operator="lessThan">
      <formula>TODAY()-60</formula>
    </cfRule>
    <cfRule type="expression" dxfId="40253" priority="42501">
      <formula>AND($X772&lt;&gt;"",$X772&lt;TODAY())</formula>
    </cfRule>
  </conditionalFormatting>
  <conditionalFormatting sqref="AD772:BG772">
    <cfRule type="expression" dxfId="40252" priority="42498">
      <formula>AND(AD772=$D772,$D772&lt;&gt;"")</formula>
    </cfRule>
  </conditionalFormatting>
  <conditionalFormatting sqref="R772">
    <cfRule type="cellIs" dxfId="40251" priority="42497" operator="equal">
      <formula>"未排"</formula>
    </cfRule>
  </conditionalFormatting>
  <conditionalFormatting sqref="N772">
    <cfRule type="containsText" dxfId="40250" priority="42493" operator="containsText" text="!!">
      <formula>NOT(ISERROR(SEARCH("!!",N772)))</formula>
    </cfRule>
    <cfRule type="containsText" dxfId="40249" priority="42494" operator="containsText" text="!">
      <formula>NOT(ISERROR(SEARCH("!",N772)))</formula>
    </cfRule>
  </conditionalFormatting>
  <conditionalFormatting sqref="AB773">
    <cfRule type="expression" dxfId="40248" priority="42491">
      <formula>$Y773-$AB773&lt;0</formula>
    </cfRule>
  </conditionalFormatting>
  <conditionalFormatting sqref="C773">
    <cfRule type="expression" dxfId="40247" priority="42487">
      <formula>AND(ISERROR(FIND("回",$E773)),ISERROR(FIND("@",$E773)),$C773&lt;&gt;"",WORKDAY($C773,$S$1+$K$1,)&lt;=TODAY())</formula>
    </cfRule>
    <cfRule type="expression" dxfId="40246" priority="42490">
      <formula>AND(ISERROR(FIND("回",$E773)),ISERROR(FIND("@",$E773)),$C773&lt;&gt;"",TODAY()&gt;=($C773+$S$1))</formula>
    </cfRule>
  </conditionalFormatting>
  <conditionalFormatting sqref="X773">
    <cfRule type="cellIs" dxfId="40245" priority="42488" operator="lessThan">
      <formula>TODAY()-60</formula>
    </cfRule>
    <cfRule type="expression" dxfId="40244" priority="42489">
      <formula>AND($X773&lt;&gt;"",$X773&lt;TODAY())</formula>
    </cfRule>
  </conditionalFormatting>
  <conditionalFormatting sqref="AD773:BG773">
    <cfRule type="expression" dxfId="40243" priority="42486">
      <formula>AND(AD773=$D773,$D773&lt;&gt;"")</formula>
    </cfRule>
  </conditionalFormatting>
  <conditionalFormatting sqref="R773">
    <cfRule type="cellIs" dxfId="40242" priority="42485" operator="equal">
      <formula>"未排"</formula>
    </cfRule>
  </conditionalFormatting>
  <conditionalFormatting sqref="N773">
    <cfRule type="containsText" dxfId="40241" priority="42481" operator="containsText" text="!!">
      <formula>NOT(ISERROR(SEARCH("!!",N773)))</formula>
    </cfRule>
    <cfRule type="containsText" dxfId="40240" priority="42482" operator="containsText" text="!">
      <formula>NOT(ISERROR(SEARCH("!",N773)))</formula>
    </cfRule>
  </conditionalFormatting>
  <conditionalFormatting sqref="AB774">
    <cfRule type="expression" dxfId="40239" priority="42479">
      <formula>$Y774-$AB774&lt;0</formula>
    </cfRule>
  </conditionalFormatting>
  <conditionalFormatting sqref="C774">
    <cfRule type="expression" dxfId="40238" priority="42475">
      <formula>AND(ISERROR(FIND("回",$E774)),ISERROR(FIND("@",$E774)),$C774&lt;&gt;"",WORKDAY($C774,$S$1+$K$1,)&lt;=TODAY())</formula>
    </cfRule>
    <cfRule type="expression" dxfId="40237" priority="42478">
      <formula>AND(ISERROR(FIND("回",$E774)),ISERROR(FIND("@",$E774)),$C774&lt;&gt;"",TODAY()&gt;=($C774+$S$1))</formula>
    </cfRule>
  </conditionalFormatting>
  <conditionalFormatting sqref="X774">
    <cfRule type="cellIs" dxfId="40236" priority="42476" operator="lessThan">
      <formula>TODAY()-60</formula>
    </cfRule>
    <cfRule type="expression" dxfId="40235" priority="42477">
      <formula>AND($X774&lt;&gt;"",$X774&lt;TODAY())</formula>
    </cfRule>
  </conditionalFormatting>
  <conditionalFormatting sqref="AD774:BG774">
    <cfRule type="expression" dxfId="40234" priority="42474">
      <formula>AND(AD774=$D774,$D774&lt;&gt;"")</formula>
    </cfRule>
  </conditionalFormatting>
  <conditionalFormatting sqref="R774">
    <cfRule type="cellIs" dxfId="40233" priority="42473" operator="equal">
      <formula>"未排"</formula>
    </cfRule>
  </conditionalFormatting>
  <conditionalFormatting sqref="N774">
    <cfRule type="containsText" dxfId="40232" priority="42469" operator="containsText" text="!!">
      <formula>NOT(ISERROR(SEARCH("!!",N774)))</formula>
    </cfRule>
    <cfRule type="containsText" dxfId="40231" priority="42470" operator="containsText" text="!">
      <formula>NOT(ISERROR(SEARCH("!",N774)))</formula>
    </cfRule>
  </conditionalFormatting>
  <conditionalFormatting sqref="AB775">
    <cfRule type="expression" dxfId="40230" priority="42467">
      <formula>$Y775-$AB775&lt;0</formula>
    </cfRule>
  </conditionalFormatting>
  <conditionalFormatting sqref="C775">
    <cfRule type="expression" dxfId="40229" priority="42463">
      <formula>AND(ISERROR(FIND("回",$E775)),ISERROR(FIND("@",$E775)),$C775&lt;&gt;"",WORKDAY($C775,$S$1+$K$1,)&lt;=TODAY())</formula>
    </cfRule>
    <cfRule type="expression" dxfId="40228" priority="42466">
      <formula>AND(ISERROR(FIND("回",$E775)),ISERROR(FIND("@",$E775)),$C775&lt;&gt;"",TODAY()&gt;=($C775+$S$1))</formula>
    </cfRule>
  </conditionalFormatting>
  <conditionalFormatting sqref="X775">
    <cfRule type="cellIs" dxfId="40227" priority="42464" operator="lessThan">
      <formula>TODAY()-60</formula>
    </cfRule>
    <cfRule type="expression" dxfId="40226" priority="42465">
      <formula>AND($X775&lt;&gt;"",$X775&lt;TODAY())</formula>
    </cfRule>
  </conditionalFormatting>
  <conditionalFormatting sqref="AD775:BG775">
    <cfRule type="expression" dxfId="40225" priority="42462">
      <formula>AND(AD775=$D775,$D775&lt;&gt;"")</formula>
    </cfRule>
  </conditionalFormatting>
  <conditionalFormatting sqref="R775">
    <cfRule type="cellIs" dxfId="40224" priority="42461" operator="equal">
      <formula>"未排"</formula>
    </cfRule>
  </conditionalFormatting>
  <conditionalFormatting sqref="N775">
    <cfRule type="containsText" dxfId="40223" priority="42457" operator="containsText" text="!!">
      <formula>NOT(ISERROR(SEARCH("!!",N775)))</formula>
    </cfRule>
    <cfRule type="containsText" dxfId="40222" priority="42458" operator="containsText" text="!">
      <formula>NOT(ISERROR(SEARCH("!",N775)))</formula>
    </cfRule>
  </conditionalFormatting>
  <conditionalFormatting sqref="AB776">
    <cfRule type="expression" dxfId="40221" priority="42455">
      <formula>$Y776-$AB776&lt;0</formula>
    </cfRule>
  </conditionalFormatting>
  <conditionalFormatting sqref="C776">
    <cfRule type="expression" dxfId="40220" priority="42451">
      <formula>AND(ISERROR(FIND("回",$E776)),ISERROR(FIND("@",$E776)),$C776&lt;&gt;"",WORKDAY($C776,$S$1+$K$1,)&lt;=TODAY())</formula>
    </cfRule>
    <cfRule type="expression" dxfId="40219" priority="42454">
      <formula>AND(ISERROR(FIND("回",$E776)),ISERROR(FIND("@",$E776)),$C776&lt;&gt;"",TODAY()&gt;=($C776+$S$1))</formula>
    </cfRule>
  </conditionalFormatting>
  <conditionalFormatting sqref="X776">
    <cfRule type="cellIs" dxfId="40218" priority="42452" operator="lessThan">
      <formula>TODAY()-60</formula>
    </cfRule>
    <cfRule type="expression" dxfId="40217" priority="42453">
      <formula>AND($X776&lt;&gt;"",$X776&lt;TODAY())</formula>
    </cfRule>
  </conditionalFormatting>
  <conditionalFormatting sqref="AD776:BG776">
    <cfRule type="expression" dxfId="40216" priority="42450">
      <formula>AND(AD776=$D776,$D776&lt;&gt;"")</formula>
    </cfRule>
  </conditionalFormatting>
  <conditionalFormatting sqref="R776">
    <cfRule type="cellIs" dxfId="40215" priority="42449" operator="equal">
      <formula>"未排"</formula>
    </cfRule>
  </conditionalFormatting>
  <conditionalFormatting sqref="N776">
    <cfRule type="containsText" dxfId="40214" priority="42445" operator="containsText" text="!!">
      <formula>NOT(ISERROR(SEARCH("!!",N776)))</formula>
    </cfRule>
    <cfRule type="containsText" dxfId="40213" priority="42446" operator="containsText" text="!">
      <formula>NOT(ISERROR(SEARCH("!",N776)))</formula>
    </cfRule>
  </conditionalFormatting>
  <conditionalFormatting sqref="AB777">
    <cfRule type="expression" dxfId="40212" priority="42443">
      <formula>$Y777-$AB777&lt;0</formula>
    </cfRule>
  </conditionalFormatting>
  <conditionalFormatting sqref="C777">
    <cfRule type="expression" dxfId="40211" priority="42439">
      <formula>AND(ISERROR(FIND("回",$E777)),ISERROR(FIND("@",$E777)),$C777&lt;&gt;"",WORKDAY($C777,$S$1+$K$1,)&lt;=TODAY())</formula>
    </cfRule>
    <cfRule type="expression" dxfId="40210" priority="42442">
      <formula>AND(ISERROR(FIND("回",$E777)),ISERROR(FIND("@",$E777)),$C777&lt;&gt;"",TODAY()&gt;=($C777+$S$1))</formula>
    </cfRule>
  </conditionalFormatting>
  <conditionalFormatting sqref="X777">
    <cfRule type="cellIs" dxfId="40209" priority="42440" operator="lessThan">
      <formula>TODAY()-60</formula>
    </cfRule>
    <cfRule type="expression" dxfId="40208" priority="42441">
      <formula>AND($X777&lt;&gt;"",$X777&lt;TODAY())</formula>
    </cfRule>
  </conditionalFormatting>
  <conditionalFormatting sqref="AD777:BG777">
    <cfRule type="expression" dxfId="40207" priority="42438">
      <formula>AND(AD777=$D777,$D777&lt;&gt;"")</formula>
    </cfRule>
  </conditionalFormatting>
  <conditionalFormatting sqref="R777">
    <cfRule type="cellIs" dxfId="40206" priority="42437" operator="equal">
      <formula>"未排"</formula>
    </cfRule>
  </conditionalFormatting>
  <conditionalFormatting sqref="N777">
    <cfRule type="containsText" dxfId="40205" priority="42433" operator="containsText" text="!!">
      <formula>NOT(ISERROR(SEARCH("!!",N777)))</formula>
    </cfRule>
    <cfRule type="containsText" dxfId="40204" priority="42434" operator="containsText" text="!">
      <formula>NOT(ISERROR(SEARCH("!",N777)))</formula>
    </cfRule>
  </conditionalFormatting>
  <conditionalFormatting sqref="AB778">
    <cfRule type="expression" dxfId="40203" priority="42431">
      <formula>$Y778-$AB778&lt;0</formula>
    </cfRule>
  </conditionalFormatting>
  <conditionalFormatting sqref="C778">
    <cfRule type="expression" dxfId="40202" priority="42427">
      <formula>AND(ISERROR(FIND("回",$E778)),ISERROR(FIND("@",$E778)),$C778&lt;&gt;"",WORKDAY($C778,$S$1+$K$1,)&lt;=TODAY())</formula>
    </cfRule>
    <cfRule type="expression" dxfId="40201" priority="42430">
      <formula>AND(ISERROR(FIND("回",$E778)),ISERROR(FIND("@",$E778)),$C778&lt;&gt;"",TODAY()&gt;=($C778+$S$1))</formula>
    </cfRule>
  </conditionalFormatting>
  <conditionalFormatting sqref="X778">
    <cfRule type="cellIs" dxfId="40200" priority="42428" operator="lessThan">
      <formula>TODAY()-60</formula>
    </cfRule>
    <cfRule type="expression" dxfId="40199" priority="42429">
      <formula>AND($X778&lt;&gt;"",$X778&lt;TODAY())</formula>
    </cfRule>
  </conditionalFormatting>
  <conditionalFormatting sqref="AD778:BG778">
    <cfRule type="expression" dxfId="40198" priority="42426">
      <formula>AND(AD778=$D778,$D778&lt;&gt;"")</formula>
    </cfRule>
  </conditionalFormatting>
  <conditionalFormatting sqref="R778">
    <cfRule type="cellIs" dxfId="40197" priority="42425" operator="equal">
      <formula>"未排"</formula>
    </cfRule>
  </conditionalFormatting>
  <conditionalFormatting sqref="N778">
    <cfRule type="containsText" dxfId="40196" priority="42421" operator="containsText" text="!!">
      <formula>NOT(ISERROR(SEARCH("!!",N778)))</formula>
    </cfRule>
    <cfRule type="containsText" dxfId="40195" priority="42422" operator="containsText" text="!">
      <formula>NOT(ISERROR(SEARCH("!",N778)))</formula>
    </cfRule>
  </conditionalFormatting>
  <conditionalFormatting sqref="AB779">
    <cfRule type="expression" dxfId="40194" priority="42419">
      <formula>$Y779-$AB779&lt;0</formula>
    </cfRule>
  </conditionalFormatting>
  <conditionalFormatting sqref="C779">
    <cfRule type="expression" dxfId="40193" priority="42415">
      <formula>AND(ISERROR(FIND("回",$E779)),ISERROR(FIND("@",$E779)),$C779&lt;&gt;"",WORKDAY($C779,$S$1+$K$1,)&lt;=TODAY())</formula>
    </cfRule>
    <cfRule type="expression" dxfId="40192" priority="42418">
      <formula>AND(ISERROR(FIND("回",$E779)),ISERROR(FIND("@",$E779)),$C779&lt;&gt;"",TODAY()&gt;=($C779+$S$1))</formula>
    </cfRule>
  </conditionalFormatting>
  <conditionalFormatting sqref="X779">
    <cfRule type="cellIs" dxfId="40191" priority="42416" operator="lessThan">
      <formula>TODAY()-60</formula>
    </cfRule>
    <cfRule type="expression" dxfId="40190" priority="42417">
      <formula>AND($X779&lt;&gt;"",$X779&lt;TODAY())</formula>
    </cfRule>
  </conditionalFormatting>
  <conditionalFormatting sqref="AD779:BG779">
    <cfRule type="expression" dxfId="40189" priority="42414">
      <formula>AND(AD779=$D779,$D779&lt;&gt;"")</formula>
    </cfRule>
  </conditionalFormatting>
  <conditionalFormatting sqref="R779">
    <cfRule type="cellIs" dxfId="40188" priority="42413" operator="equal">
      <formula>"未排"</formula>
    </cfRule>
  </conditionalFormatting>
  <conditionalFormatting sqref="N779">
    <cfRule type="containsText" dxfId="40187" priority="42409" operator="containsText" text="!!">
      <formula>NOT(ISERROR(SEARCH("!!",N779)))</formula>
    </cfRule>
    <cfRule type="containsText" dxfId="40186" priority="42410" operator="containsText" text="!">
      <formula>NOT(ISERROR(SEARCH("!",N779)))</formula>
    </cfRule>
  </conditionalFormatting>
  <conditionalFormatting sqref="AB780">
    <cfRule type="expression" dxfId="40185" priority="42407">
      <formula>$Y780-$AB780&lt;0</formula>
    </cfRule>
  </conditionalFormatting>
  <conditionalFormatting sqref="C780">
    <cfRule type="expression" dxfId="40184" priority="42403">
      <formula>AND(ISERROR(FIND("回",$E780)),ISERROR(FIND("@",$E780)),$C780&lt;&gt;"",WORKDAY($C780,$S$1+$K$1,)&lt;=TODAY())</formula>
    </cfRule>
    <cfRule type="expression" dxfId="40183" priority="42406">
      <formula>AND(ISERROR(FIND("回",$E780)),ISERROR(FIND("@",$E780)),$C780&lt;&gt;"",TODAY()&gt;=($C780+$S$1))</formula>
    </cfRule>
  </conditionalFormatting>
  <conditionalFormatting sqref="X780">
    <cfRule type="cellIs" dxfId="40182" priority="42404" operator="lessThan">
      <formula>TODAY()-60</formula>
    </cfRule>
    <cfRule type="expression" dxfId="40181" priority="42405">
      <formula>AND($X780&lt;&gt;"",$X780&lt;TODAY())</formula>
    </cfRule>
  </conditionalFormatting>
  <conditionalFormatting sqref="AD780:BG780">
    <cfRule type="expression" dxfId="40180" priority="42402">
      <formula>AND(AD780=$D780,$D780&lt;&gt;"")</formula>
    </cfRule>
  </conditionalFormatting>
  <conditionalFormatting sqref="R780">
    <cfRule type="cellIs" dxfId="40179" priority="42401" operator="equal">
      <formula>"未排"</formula>
    </cfRule>
  </conditionalFormatting>
  <conditionalFormatting sqref="N780">
    <cfRule type="containsText" dxfId="40178" priority="42397" operator="containsText" text="!!">
      <formula>NOT(ISERROR(SEARCH("!!",N780)))</formula>
    </cfRule>
    <cfRule type="containsText" dxfId="40177" priority="42398" operator="containsText" text="!">
      <formula>NOT(ISERROR(SEARCH("!",N780)))</formula>
    </cfRule>
  </conditionalFormatting>
  <conditionalFormatting sqref="AB781">
    <cfRule type="expression" dxfId="40176" priority="42395">
      <formula>$Y781-$AB781&lt;0</formula>
    </cfRule>
  </conditionalFormatting>
  <conditionalFormatting sqref="C781">
    <cfRule type="expression" dxfId="40175" priority="42391">
      <formula>AND(ISERROR(FIND("回",$E781)),ISERROR(FIND("@",$E781)),$C781&lt;&gt;"",WORKDAY($C781,$S$1+$K$1,)&lt;=TODAY())</formula>
    </cfRule>
    <cfRule type="expression" dxfId="40174" priority="42394">
      <formula>AND(ISERROR(FIND("回",$E781)),ISERROR(FIND("@",$E781)),$C781&lt;&gt;"",TODAY()&gt;=($C781+$S$1))</formula>
    </cfRule>
  </conditionalFormatting>
  <conditionalFormatting sqref="X781">
    <cfRule type="cellIs" dxfId="40173" priority="42392" operator="lessThan">
      <formula>TODAY()-60</formula>
    </cfRule>
    <cfRule type="expression" dxfId="40172" priority="42393">
      <formula>AND($X781&lt;&gt;"",$X781&lt;TODAY())</formula>
    </cfRule>
  </conditionalFormatting>
  <conditionalFormatting sqref="AD781:BG781">
    <cfRule type="expression" dxfId="40171" priority="42390">
      <formula>AND(AD781=$D781,$D781&lt;&gt;"")</formula>
    </cfRule>
  </conditionalFormatting>
  <conditionalFormatting sqref="R781">
    <cfRule type="cellIs" dxfId="40170" priority="42389" operator="equal">
      <formula>"未排"</formula>
    </cfRule>
  </conditionalFormatting>
  <conditionalFormatting sqref="N781">
    <cfRule type="containsText" dxfId="40169" priority="42385" operator="containsText" text="!!">
      <formula>NOT(ISERROR(SEARCH("!!",N781)))</formula>
    </cfRule>
    <cfRule type="containsText" dxfId="40168" priority="42386" operator="containsText" text="!">
      <formula>NOT(ISERROR(SEARCH("!",N781)))</formula>
    </cfRule>
  </conditionalFormatting>
  <conditionalFormatting sqref="AB782">
    <cfRule type="expression" dxfId="40167" priority="42383">
      <formula>$Y782-$AB782&lt;0</formula>
    </cfRule>
  </conditionalFormatting>
  <conditionalFormatting sqref="C782">
    <cfRule type="expression" dxfId="40166" priority="42379">
      <formula>AND(ISERROR(FIND("回",$E782)),ISERROR(FIND("@",$E782)),$C782&lt;&gt;"",WORKDAY($C782,$S$1+$K$1,)&lt;=TODAY())</formula>
    </cfRule>
    <cfRule type="expression" dxfId="40165" priority="42382">
      <formula>AND(ISERROR(FIND("回",$E782)),ISERROR(FIND("@",$E782)),$C782&lt;&gt;"",TODAY()&gt;=($C782+$S$1))</formula>
    </cfRule>
  </conditionalFormatting>
  <conditionalFormatting sqref="X782">
    <cfRule type="cellIs" dxfId="40164" priority="42380" operator="lessThan">
      <formula>TODAY()-60</formula>
    </cfRule>
    <cfRule type="expression" dxfId="40163" priority="42381">
      <formula>AND($X782&lt;&gt;"",$X782&lt;TODAY())</formula>
    </cfRule>
  </conditionalFormatting>
  <conditionalFormatting sqref="AD782:BG782">
    <cfRule type="expression" dxfId="40162" priority="42378">
      <formula>AND(AD782=$D782,$D782&lt;&gt;"")</formula>
    </cfRule>
  </conditionalFormatting>
  <conditionalFormatting sqref="R782">
    <cfRule type="cellIs" dxfId="40161" priority="42377" operator="equal">
      <formula>"未排"</formula>
    </cfRule>
  </conditionalFormatting>
  <conditionalFormatting sqref="N782">
    <cfRule type="containsText" dxfId="40160" priority="42373" operator="containsText" text="!!">
      <formula>NOT(ISERROR(SEARCH("!!",N782)))</formula>
    </cfRule>
    <cfRule type="containsText" dxfId="40159" priority="42374" operator="containsText" text="!">
      <formula>NOT(ISERROR(SEARCH("!",N782)))</formula>
    </cfRule>
  </conditionalFormatting>
  <conditionalFormatting sqref="AB783">
    <cfRule type="expression" dxfId="40158" priority="42371">
      <formula>$Y783-$AB783&lt;0</formula>
    </cfRule>
  </conditionalFormatting>
  <conditionalFormatting sqref="C783">
    <cfRule type="expression" dxfId="40157" priority="42367">
      <formula>AND(ISERROR(FIND("回",$E783)),ISERROR(FIND("@",$E783)),$C783&lt;&gt;"",WORKDAY($C783,$S$1+$K$1,)&lt;=TODAY())</formula>
    </cfRule>
    <cfRule type="expression" dxfId="40156" priority="42370">
      <formula>AND(ISERROR(FIND("回",$E783)),ISERROR(FIND("@",$E783)),$C783&lt;&gt;"",TODAY()&gt;=($C783+$S$1))</formula>
    </cfRule>
  </conditionalFormatting>
  <conditionalFormatting sqref="X783">
    <cfRule type="cellIs" dxfId="40155" priority="42368" operator="lessThan">
      <formula>TODAY()-60</formula>
    </cfRule>
    <cfRule type="expression" dxfId="40154" priority="42369">
      <formula>AND($X783&lt;&gt;"",$X783&lt;TODAY())</formula>
    </cfRule>
  </conditionalFormatting>
  <conditionalFormatting sqref="AD783:BG783">
    <cfRule type="expression" dxfId="40153" priority="42366">
      <formula>AND(AD783=$D783,$D783&lt;&gt;"")</formula>
    </cfRule>
  </conditionalFormatting>
  <conditionalFormatting sqref="R783">
    <cfRule type="cellIs" dxfId="40152" priority="42365" operator="equal">
      <formula>"未排"</formula>
    </cfRule>
  </conditionalFormatting>
  <conditionalFormatting sqref="N783">
    <cfRule type="containsText" dxfId="40151" priority="42361" operator="containsText" text="!!">
      <formula>NOT(ISERROR(SEARCH("!!",N783)))</formula>
    </cfRule>
    <cfRule type="containsText" dxfId="40150" priority="42362" operator="containsText" text="!">
      <formula>NOT(ISERROR(SEARCH("!",N783)))</formula>
    </cfRule>
  </conditionalFormatting>
  <conditionalFormatting sqref="AB784">
    <cfRule type="expression" dxfId="40149" priority="42359">
      <formula>$Y784-$AB784&lt;0</formula>
    </cfRule>
  </conditionalFormatting>
  <conditionalFormatting sqref="C784">
    <cfRule type="expression" dxfId="40148" priority="42355">
      <formula>AND(ISERROR(FIND("回",$E784)),ISERROR(FIND("@",$E784)),$C784&lt;&gt;"",WORKDAY($C784,$S$1+$K$1,)&lt;=TODAY())</formula>
    </cfRule>
    <cfRule type="expression" dxfId="40147" priority="42358">
      <formula>AND(ISERROR(FIND("回",$E784)),ISERROR(FIND("@",$E784)),$C784&lt;&gt;"",TODAY()&gt;=($C784+$S$1))</formula>
    </cfRule>
  </conditionalFormatting>
  <conditionalFormatting sqref="X784">
    <cfRule type="cellIs" dxfId="40146" priority="42356" operator="lessThan">
      <formula>TODAY()-60</formula>
    </cfRule>
    <cfRule type="expression" dxfId="40145" priority="42357">
      <formula>AND($X784&lt;&gt;"",$X784&lt;TODAY())</formula>
    </cfRule>
  </conditionalFormatting>
  <conditionalFormatting sqref="AD784:BG784">
    <cfRule type="expression" dxfId="40144" priority="42354">
      <formula>AND(AD784=$D784,$D784&lt;&gt;"")</formula>
    </cfRule>
  </conditionalFormatting>
  <conditionalFormatting sqref="R784">
    <cfRule type="cellIs" dxfId="40143" priority="42353" operator="equal">
      <formula>"未排"</formula>
    </cfRule>
  </conditionalFormatting>
  <conditionalFormatting sqref="N784">
    <cfRule type="containsText" dxfId="40142" priority="42349" operator="containsText" text="!!">
      <formula>NOT(ISERROR(SEARCH("!!",N784)))</formula>
    </cfRule>
    <cfRule type="containsText" dxfId="40141" priority="42350" operator="containsText" text="!">
      <formula>NOT(ISERROR(SEARCH("!",N784)))</formula>
    </cfRule>
  </conditionalFormatting>
  <conditionalFormatting sqref="AB785">
    <cfRule type="expression" dxfId="40140" priority="42347">
      <formula>$Y785-$AB785&lt;0</formula>
    </cfRule>
  </conditionalFormatting>
  <conditionalFormatting sqref="C785">
    <cfRule type="expression" dxfId="40139" priority="42343">
      <formula>AND(ISERROR(FIND("回",$E785)),ISERROR(FIND("@",$E785)),$C785&lt;&gt;"",WORKDAY($C785,$S$1+$K$1,)&lt;=TODAY())</formula>
    </cfRule>
    <cfRule type="expression" dxfId="40138" priority="42346">
      <formula>AND(ISERROR(FIND("回",$E785)),ISERROR(FIND("@",$E785)),$C785&lt;&gt;"",TODAY()&gt;=($C785+$S$1))</formula>
    </cfRule>
  </conditionalFormatting>
  <conditionalFormatting sqref="X785">
    <cfRule type="cellIs" dxfId="40137" priority="42344" operator="lessThan">
      <formula>TODAY()-60</formula>
    </cfRule>
    <cfRule type="expression" dxfId="40136" priority="42345">
      <formula>AND($X785&lt;&gt;"",$X785&lt;TODAY())</formula>
    </cfRule>
  </conditionalFormatting>
  <conditionalFormatting sqref="AD785:BG785">
    <cfRule type="expression" dxfId="40135" priority="42342">
      <formula>AND(AD785=$D785,$D785&lt;&gt;"")</formula>
    </cfRule>
  </conditionalFormatting>
  <conditionalFormatting sqref="R785">
    <cfRule type="cellIs" dxfId="40134" priority="42341" operator="equal">
      <formula>"未排"</formula>
    </cfRule>
  </conditionalFormatting>
  <conditionalFormatting sqref="N785">
    <cfRule type="containsText" dxfId="40133" priority="42337" operator="containsText" text="!!">
      <formula>NOT(ISERROR(SEARCH("!!",N785)))</formula>
    </cfRule>
    <cfRule type="containsText" dxfId="40132" priority="42338" operator="containsText" text="!">
      <formula>NOT(ISERROR(SEARCH("!",N785)))</formula>
    </cfRule>
  </conditionalFormatting>
  <conditionalFormatting sqref="AB786">
    <cfRule type="expression" dxfId="40131" priority="42335">
      <formula>$Y786-$AB786&lt;0</formula>
    </cfRule>
  </conditionalFormatting>
  <conditionalFormatting sqref="C786">
    <cfRule type="expression" dxfId="40130" priority="42331">
      <formula>AND(ISERROR(FIND("回",$E786)),ISERROR(FIND("@",$E786)),$C786&lt;&gt;"",WORKDAY($C786,$S$1+$K$1,)&lt;=TODAY())</formula>
    </cfRule>
    <cfRule type="expression" dxfId="40129" priority="42334">
      <formula>AND(ISERROR(FIND("回",$E786)),ISERROR(FIND("@",$E786)),$C786&lt;&gt;"",TODAY()&gt;=($C786+$S$1))</formula>
    </cfRule>
  </conditionalFormatting>
  <conditionalFormatting sqref="X786">
    <cfRule type="cellIs" dxfId="40128" priority="42332" operator="lessThan">
      <formula>TODAY()-60</formula>
    </cfRule>
    <cfRule type="expression" dxfId="40127" priority="42333">
      <formula>AND($X786&lt;&gt;"",$X786&lt;TODAY())</formula>
    </cfRule>
  </conditionalFormatting>
  <conditionalFormatting sqref="AD786:BG786">
    <cfRule type="expression" dxfId="40126" priority="42330">
      <formula>AND(AD786=$D786,$D786&lt;&gt;"")</formula>
    </cfRule>
  </conditionalFormatting>
  <conditionalFormatting sqref="R786">
    <cfRule type="cellIs" dxfId="40125" priority="42329" operator="equal">
      <formula>"未排"</formula>
    </cfRule>
  </conditionalFormatting>
  <conditionalFormatting sqref="N786">
    <cfRule type="containsText" dxfId="40124" priority="42325" operator="containsText" text="!!">
      <formula>NOT(ISERROR(SEARCH("!!",N786)))</formula>
    </cfRule>
    <cfRule type="containsText" dxfId="40123" priority="42326" operator="containsText" text="!">
      <formula>NOT(ISERROR(SEARCH("!",N786)))</formula>
    </cfRule>
  </conditionalFormatting>
  <conditionalFormatting sqref="AB787:AB789">
    <cfRule type="expression" dxfId="40122" priority="42323">
      <formula>$Y787-$AB787&lt;0</formula>
    </cfRule>
  </conditionalFormatting>
  <conditionalFormatting sqref="C787:C789">
    <cfRule type="expression" dxfId="40121" priority="42319">
      <formula>AND(ISERROR(FIND("回",$E787)),ISERROR(FIND("@",$E787)),$C787&lt;&gt;"",WORKDAY($C787,$S$1+$K$1,)&lt;=TODAY())</formula>
    </cfRule>
    <cfRule type="expression" dxfId="40120" priority="42322">
      <formula>AND(ISERROR(FIND("回",$E787)),ISERROR(FIND("@",$E787)),$C787&lt;&gt;"",TODAY()&gt;=($C787+$S$1))</formula>
    </cfRule>
  </conditionalFormatting>
  <conditionalFormatting sqref="X787:X789">
    <cfRule type="cellIs" dxfId="40119" priority="42320" operator="lessThan">
      <formula>TODAY()-60</formula>
    </cfRule>
    <cfRule type="expression" dxfId="40118" priority="42321">
      <formula>AND($X787&lt;&gt;"",$X787&lt;TODAY())</formula>
    </cfRule>
  </conditionalFormatting>
  <conditionalFormatting sqref="AD787:BG789">
    <cfRule type="expression" dxfId="40117" priority="42318">
      <formula>AND(AD787=$D787,$D787&lt;&gt;"")</formula>
    </cfRule>
  </conditionalFormatting>
  <conditionalFormatting sqref="R787:R789">
    <cfRule type="cellIs" dxfId="40116" priority="42317" operator="equal">
      <formula>"未排"</formula>
    </cfRule>
  </conditionalFormatting>
  <conditionalFormatting sqref="N787:N789">
    <cfRule type="containsText" dxfId="40115" priority="42313" operator="containsText" text="!!">
      <formula>NOT(ISERROR(SEARCH("!!",N787)))</formula>
    </cfRule>
    <cfRule type="containsText" dxfId="40114" priority="42314" operator="containsText" text="!">
      <formula>NOT(ISERROR(SEARCH("!",N787)))</formula>
    </cfRule>
  </conditionalFormatting>
  <conditionalFormatting sqref="AB790">
    <cfRule type="expression" dxfId="40113" priority="42311">
      <formula>$Y790-$AB790&lt;0</formula>
    </cfRule>
  </conditionalFormatting>
  <conditionalFormatting sqref="C790">
    <cfRule type="expression" dxfId="40112" priority="42307">
      <formula>AND(ISERROR(FIND("回",$E790)),ISERROR(FIND("@",$E790)),$C790&lt;&gt;"",WORKDAY($C790,$S$1+$K$1,)&lt;=TODAY())</formula>
    </cfRule>
    <cfRule type="expression" dxfId="40111" priority="42310">
      <formula>AND(ISERROR(FIND("回",$E790)),ISERROR(FIND("@",$E790)),$C790&lt;&gt;"",TODAY()&gt;=($C790+$S$1))</formula>
    </cfRule>
  </conditionalFormatting>
  <conditionalFormatting sqref="X790">
    <cfRule type="cellIs" dxfId="40110" priority="42308" operator="lessThan">
      <formula>TODAY()-60</formula>
    </cfRule>
    <cfRule type="expression" dxfId="40109" priority="42309">
      <formula>AND($X790&lt;&gt;"",$X790&lt;TODAY())</formula>
    </cfRule>
  </conditionalFormatting>
  <conditionalFormatting sqref="AD790:BG790">
    <cfRule type="expression" dxfId="40108" priority="42306">
      <formula>AND(AD790=$D790,$D790&lt;&gt;"")</formula>
    </cfRule>
  </conditionalFormatting>
  <conditionalFormatting sqref="R790">
    <cfRule type="cellIs" dxfId="40107" priority="42305" operator="equal">
      <formula>"未排"</formula>
    </cfRule>
  </conditionalFormatting>
  <conditionalFormatting sqref="N790">
    <cfRule type="containsText" dxfId="40106" priority="42301" operator="containsText" text="!!">
      <formula>NOT(ISERROR(SEARCH("!!",N790)))</formula>
    </cfRule>
    <cfRule type="containsText" dxfId="40105" priority="42302" operator="containsText" text="!">
      <formula>NOT(ISERROR(SEARCH("!",N790)))</formula>
    </cfRule>
  </conditionalFormatting>
  <conditionalFormatting sqref="AB791">
    <cfRule type="expression" dxfId="40104" priority="42299">
      <formula>$Y791-$AB791&lt;0</formula>
    </cfRule>
  </conditionalFormatting>
  <conditionalFormatting sqref="C791">
    <cfRule type="expression" dxfId="40103" priority="42295">
      <formula>AND(ISERROR(FIND("回",$E791)),ISERROR(FIND("@",$E791)),$C791&lt;&gt;"",WORKDAY($C791,$S$1+$K$1,)&lt;=TODAY())</formula>
    </cfRule>
    <cfRule type="expression" dxfId="40102" priority="42298">
      <formula>AND(ISERROR(FIND("回",$E791)),ISERROR(FIND("@",$E791)),$C791&lt;&gt;"",TODAY()&gt;=($C791+$S$1))</formula>
    </cfRule>
  </conditionalFormatting>
  <conditionalFormatting sqref="X791">
    <cfRule type="cellIs" dxfId="40101" priority="42296" operator="lessThan">
      <formula>TODAY()-60</formula>
    </cfRule>
    <cfRule type="expression" dxfId="40100" priority="42297">
      <formula>AND($X791&lt;&gt;"",$X791&lt;TODAY())</formula>
    </cfRule>
  </conditionalFormatting>
  <conditionalFormatting sqref="AD791:BG791">
    <cfRule type="expression" dxfId="40099" priority="42294">
      <formula>AND(AD791=$D791,$D791&lt;&gt;"")</formula>
    </cfRule>
  </conditionalFormatting>
  <conditionalFormatting sqref="R791">
    <cfRule type="cellIs" dxfId="40098" priority="42293" operator="equal">
      <formula>"未排"</formula>
    </cfRule>
  </conditionalFormatting>
  <conditionalFormatting sqref="N791">
    <cfRule type="containsText" dxfId="40097" priority="42289" operator="containsText" text="!!">
      <formula>NOT(ISERROR(SEARCH("!!",N791)))</formula>
    </cfRule>
    <cfRule type="containsText" dxfId="40096" priority="42290" operator="containsText" text="!">
      <formula>NOT(ISERROR(SEARCH("!",N791)))</formula>
    </cfRule>
  </conditionalFormatting>
  <conditionalFormatting sqref="AB792">
    <cfRule type="expression" dxfId="40095" priority="42287">
      <formula>$Y792-$AB792&lt;0</formula>
    </cfRule>
  </conditionalFormatting>
  <conditionalFormatting sqref="C792">
    <cfRule type="expression" dxfId="40094" priority="42283">
      <formula>AND(ISERROR(FIND("回",$E792)),ISERROR(FIND("@",$E792)),$C792&lt;&gt;"",WORKDAY($C792,$S$1+$K$1,)&lt;=TODAY())</formula>
    </cfRule>
    <cfRule type="expression" dxfId="40093" priority="42286">
      <formula>AND(ISERROR(FIND("回",$E792)),ISERROR(FIND("@",$E792)),$C792&lt;&gt;"",TODAY()&gt;=($C792+$S$1))</formula>
    </cfRule>
  </conditionalFormatting>
  <conditionalFormatting sqref="X792">
    <cfRule type="cellIs" dxfId="40092" priority="42284" operator="lessThan">
      <formula>TODAY()-60</formula>
    </cfRule>
    <cfRule type="expression" dxfId="40091" priority="42285">
      <formula>AND($X792&lt;&gt;"",$X792&lt;TODAY())</formula>
    </cfRule>
  </conditionalFormatting>
  <conditionalFormatting sqref="AD792:BG792">
    <cfRule type="expression" dxfId="40090" priority="42282">
      <formula>AND(AD792=$D792,$D792&lt;&gt;"")</formula>
    </cfRule>
  </conditionalFormatting>
  <conditionalFormatting sqref="R792">
    <cfRule type="cellIs" dxfId="40089" priority="42281" operator="equal">
      <formula>"未排"</formula>
    </cfRule>
  </conditionalFormatting>
  <conditionalFormatting sqref="N792">
    <cfRule type="containsText" dxfId="40088" priority="42277" operator="containsText" text="!!">
      <formula>NOT(ISERROR(SEARCH("!!",N792)))</formula>
    </cfRule>
    <cfRule type="containsText" dxfId="40087" priority="42278" operator="containsText" text="!">
      <formula>NOT(ISERROR(SEARCH("!",N792)))</formula>
    </cfRule>
  </conditionalFormatting>
  <conditionalFormatting sqref="AB793">
    <cfRule type="expression" dxfId="40086" priority="42275">
      <formula>$Y793-$AB793&lt;0</formula>
    </cfRule>
  </conditionalFormatting>
  <conditionalFormatting sqref="C793">
    <cfRule type="expression" dxfId="40085" priority="42271">
      <formula>AND(ISERROR(FIND("回",$E793)),ISERROR(FIND("@",$E793)),$C793&lt;&gt;"",WORKDAY($C793,$S$1+$K$1,)&lt;=TODAY())</formula>
    </cfRule>
    <cfRule type="expression" dxfId="40084" priority="42274">
      <formula>AND(ISERROR(FIND("回",$E793)),ISERROR(FIND("@",$E793)),$C793&lt;&gt;"",TODAY()&gt;=($C793+$S$1))</formula>
    </cfRule>
  </conditionalFormatting>
  <conditionalFormatting sqref="X793">
    <cfRule type="cellIs" dxfId="40083" priority="42272" operator="lessThan">
      <formula>TODAY()-60</formula>
    </cfRule>
    <cfRule type="expression" dxfId="40082" priority="42273">
      <formula>AND($X793&lt;&gt;"",$X793&lt;TODAY())</formula>
    </cfRule>
  </conditionalFormatting>
  <conditionalFormatting sqref="AD793:BG793">
    <cfRule type="expression" dxfId="40081" priority="42270">
      <formula>AND(AD793=$D793,$D793&lt;&gt;"")</formula>
    </cfRule>
  </conditionalFormatting>
  <conditionalFormatting sqref="R793">
    <cfRule type="cellIs" dxfId="40080" priority="42269" operator="equal">
      <formula>"未排"</formula>
    </cfRule>
  </conditionalFormatting>
  <conditionalFormatting sqref="N793">
    <cfRule type="containsText" dxfId="40079" priority="42265" operator="containsText" text="!!">
      <formula>NOT(ISERROR(SEARCH("!!",N793)))</formula>
    </cfRule>
    <cfRule type="containsText" dxfId="40078" priority="42266" operator="containsText" text="!">
      <formula>NOT(ISERROR(SEARCH("!",N793)))</formula>
    </cfRule>
  </conditionalFormatting>
  <conditionalFormatting sqref="AB794">
    <cfRule type="expression" dxfId="40077" priority="42263">
      <formula>$Y794-$AB794&lt;0</formula>
    </cfRule>
  </conditionalFormatting>
  <conditionalFormatting sqref="C794">
    <cfRule type="expression" dxfId="40076" priority="42259">
      <formula>AND(ISERROR(FIND("回",$E794)),ISERROR(FIND("@",$E794)),$C794&lt;&gt;"",WORKDAY($C794,$S$1+$K$1,)&lt;=TODAY())</formula>
    </cfRule>
    <cfRule type="expression" dxfId="40075" priority="42262">
      <formula>AND(ISERROR(FIND("回",$E794)),ISERROR(FIND("@",$E794)),$C794&lt;&gt;"",TODAY()&gt;=($C794+$S$1))</formula>
    </cfRule>
  </conditionalFormatting>
  <conditionalFormatting sqref="X794">
    <cfRule type="cellIs" dxfId="40074" priority="42260" operator="lessThan">
      <formula>TODAY()-60</formula>
    </cfRule>
    <cfRule type="expression" dxfId="40073" priority="42261">
      <formula>AND($X794&lt;&gt;"",$X794&lt;TODAY())</formula>
    </cfRule>
  </conditionalFormatting>
  <conditionalFormatting sqref="AD794:BG794">
    <cfRule type="expression" dxfId="40072" priority="42258">
      <formula>AND(AD794=$D794,$D794&lt;&gt;"")</formula>
    </cfRule>
  </conditionalFormatting>
  <conditionalFormatting sqref="R794">
    <cfRule type="cellIs" dxfId="40071" priority="42257" operator="equal">
      <formula>"未排"</formula>
    </cfRule>
  </conditionalFormatting>
  <conditionalFormatting sqref="N794">
    <cfRule type="containsText" dxfId="40070" priority="42253" operator="containsText" text="!!">
      <formula>NOT(ISERROR(SEARCH("!!",N794)))</formula>
    </cfRule>
    <cfRule type="containsText" dxfId="40069" priority="42254" operator="containsText" text="!">
      <formula>NOT(ISERROR(SEARCH("!",N794)))</formula>
    </cfRule>
  </conditionalFormatting>
  <conditionalFormatting sqref="AB795">
    <cfRule type="expression" dxfId="40068" priority="42251">
      <formula>$Y795-$AB795&lt;0</formula>
    </cfRule>
  </conditionalFormatting>
  <conditionalFormatting sqref="C795">
    <cfRule type="expression" dxfId="40067" priority="42247">
      <formula>AND(ISERROR(FIND("回",$E795)),ISERROR(FIND("@",$E795)),$C795&lt;&gt;"",WORKDAY($C795,$S$1+$K$1,)&lt;=TODAY())</formula>
    </cfRule>
    <cfRule type="expression" dxfId="40066" priority="42250">
      <formula>AND(ISERROR(FIND("回",$E795)),ISERROR(FIND("@",$E795)),$C795&lt;&gt;"",TODAY()&gt;=($C795+$S$1))</formula>
    </cfRule>
  </conditionalFormatting>
  <conditionalFormatting sqref="X795">
    <cfRule type="cellIs" dxfId="40065" priority="42248" operator="lessThan">
      <formula>TODAY()-60</formula>
    </cfRule>
    <cfRule type="expression" dxfId="40064" priority="42249">
      <formula>AND($X795&lt;&gt;"",$X795&lt;TODAY())</formula>
    </cfRule>
  </conditionalFormatting>
  <conditionalFormatting sqref="AD795:BG795">
    <cfRule type="expression" dxfId="40063" priority="42246">
      <formula>AND(AD795=$D795,$D795&lt;&gt;"")</formula>
    </cfRule>
  </conditionalFormatting>
  <conditionalFormatting sqref="R795">
    <cfRule type="cellIs" dxfId="40062" priority="42245" operator="equal">
      <formula>"未排"</formula>
    </cfRule>
  </conditionalFormatting>
  <conditionalFormatting sqref="N795">
    <cfRule type="containsText" dxfId="40061" priority="42241" operator="containsText" text="!!">
      <formula>NOT(ISERROR(SEARCH("!!",N795)))</formula>
    </cfRule>
    <cfRule type="containsText" dxfId="40060" priority="42242" operator="containsText" text="!">
      <formula>NOT(ISERROR(SEARCH("!",N795)))</formula>
    </cfRule>
  </conditionalFormatting>
  <conditionalFormatting sqref="AB796">
    <cfRule type="expression" dxfId="40059" priority="42239">
      <formula>$Y796-$AB796&lt;0</formula>
    </cfRule>
  </conditionalFormatting>
  <conditionalFormatting sqref="C796">
    <cfRule type="expression" dxfId="40058" priority="42235">
      <formula>AND(ISERROR(FIND("回",$E796)),ISERROR(FIND("@",$E796)),$C796&lt;&gt;"",WORKDAY($C796,$S$1+$K$1,)&lt;=TODAY())</formula>
    </cfRule>
    <cfRule type="expression" dxfId="40057" priority="42238">
      <formula>AND(ISERROR(FIND("回",$E796)),ISERROR(FIND("@",$E796)),$C796&lt;&gt;"",TODAY()&gt;=($C796+$S$1))</formula>
    </cfRule>
  </conditionalFormatting>
  <conditionalFormatting sqref="X796">
    <cfRule type="cellIs" dxfId="40056" priority="42236" operator="lessThan">
      <formula>TODAY()-60</formula>
    </cfRule>
    <cfRule type="expression" dxfId="40055" priority="42237">
      <formula>AND($X796&lt;&gt;"",$X796&lt;TODAY())</formula>
    </cfRule>
  </conditionalFormatting>
  <conditionalFormatting sqref="AD796:BG796">
    <cfRule type="expression" dxfId="40054" priority="42234">
      <formula>AND(AD796=$D796,$D796&lt;&gt;"")</formula>
    </cfRule>
  </conditionalFormatting>
  <conditionalFormatting sqref="R796">
    <cfRule type="cellIs" dxfId="40053" priority="42233" operator="equal">
      <formula>"未排"</formula>
    </cfRule>
  </conditionalFormatting>
  <conditionalFormatting sqref="N796">
    <cfRule type="containsText" dxfId="40052" priority="42229" operator="containsText" text="!!">
      <formula>NOT(ISERROR(SEARCH("!!",N796)))</formula>
    </cfRule>
    <cfRule type="containsText" dxfId="40051" priority="42230" operator="containsText" text="!">
      <formula>NOT(ISERROR(SEARCH("!",N796)))</formula>
    </cfRule>
  </conditionalFormatting>
  <conditionalFormatting sqref="AB797">
    <cfRule type="expression" dxfId="40050" priority="42227">
      <formula>$Y797-$AB797&lt;0</formula>
    </cfRule>
  </conditionalFormatting>
  <conditionalFormatting sqref="C797">
    <cfRule type="expression" dxfId="40049" priority="42223">
      <formula>AND(ISERROR(FIND("回",$E797)),ISERROR(FIND("@",$E797)),$C797&lt;&gt;"",WORKDAY($C797,$S$1+$K$1,)&lt;=TODAY())</formula>
    </cfRule>
    <cfRule type="expression" dxfId="40048" priority="42226">
      <formula>AND(ISERROR(FIND("回",$E797)),ISERROR(FIND("@",$E797)),$C797&lt;&gt;"",TODAY()&gt;=($C797+$S$1))</formula>
    </cfRule>
  </conditionalFormatting>
  <conditionalFormatting sqref="X797">
    <cfRule type="cellIs" dxfId="40047" priority="42224" operator="lessThan">
      <formula>TODAY()-60</formula>
    </cfRule>
    <cfRule type="expression" dxfId="40046" priority="42225">
      <formula>AND($X797&lt;&gt;"",$X797&lt;TODAY())</formula>
    </cfRule>
  </conditionalFormatting>
  <conditionalFormatting sqref="AD797:BG797">
    <cfRule type="expression" dxfId="40045" priority="42222">
      <formula>AND(AD797=$D797,$D797&lt;&gt;"")</formula>
    </cfRule>
  </conditionalFormatting>
  <conditionalFormatting sqref="R797">
    <cfRule type="cellIs" dxfId="40044" priority="42221" operator="equal">
      <formula>"未排"</formula>
    </cfRule>
  </conditionalFormatting>
  <conditionalFormatting sqref="N797">
    <cfRule type="containsText" dxfId="40043" priority="42217" operator="containsText" text="!!">
      <formula>NOT(ISERROR(SEARCH("!!",N797)))</formula>
    </cfRule>
    <cfRule type="containsText" dxfId="40042" priority="42218" operator="containsText" text="!">
      <formula>NOT(ISERROR(SEARCH("!",N797)))</formula>
    </cfRule>
  </conditionalFormatting>
  <conditionalFormatting sqref="AB798">
    <cfRule type="expression" dxfId="40041" priority="42215">
      <formula>$Y798-$AB798&lt;0</formula>
    </cfRule>
  </conditionalFormatting>
  <conditionalFormatting sqref="C798">
    <cfRule type="expression" dxfId="40040" priority="42211">
      <formula>AND(ISERROR(FIND("回",$E798)),ISERROR(FIND("@",$E798)),$C798&lt;&gt;"",WORKDAY($C798,$S$1+$K$1,)&lt;=TODAY())</formula>
    </cfRule>
    <cfRule type="expression" dxfId="40039" priority="42214">
      <formula>AND(ISERROR(FIND("回",$E798)),ISERROR(FIND("@",$E798)),$C798&lt;&gt;"",TODAY()&gt;=($C798+$S$1))</formula>
    </cfRule>
  </conditionalFormatting>
  <conditionalFormatting sqref="X798">
    <cfRule type="cellIs" dxfId="40038" priority="42212" operator="lessThan">
      <formula>TODAY()-60</formula>
    </cfRule>
    <cfRule type="expression" dxfId="40037" priority="42213">
      <formula>AND($X798&lt;&gt;"",$X798&lt;TODAY())</formula>
    </cfRule>
  </conditionalFormatting>
  <conditionalFormatting sqref="AD798:BG798">
    <cfRule type="expression" dxfId="40036" priority="42210">
      <formula>AND(AD798=$D798,$D798&lt;&gt;"")</formula>
    </cfRule>
  </conditionalFormatting>
  <conditionalFormatting sqref="R798">
    <cfRule type="cellIs" dxfId="40035" priority="42209" operator="equal">
      <formula>"未排"</formula>
    </cfRule>
  </conditionalFormatting>
  <conditionalFormatting sqref="N798">
    <cfRule type="containsText" dxfId="40034" priority="42205" operator="containsText" text="!!">
      <formula>NOT(ISERROR(SEARCH("!!",N798)))</formula>
    </cfRule>
    <cfRule type="containsText" dxfId="40033" priority="42206" operator="containsText" text="!">
      <formula>NOT(ISERROR(SEARCH("!",N798)))</formula>
    </cfRule>
  </conditionalFormatting>
  <conditionalFormatting sqref="AB799">
    <cfRule type="expression" dxfId="40032" priority="42203">
      <formula>$Y799-$AB799&lt;0</formula>
    </cfRule>
  </conditionalFormatting>
  <conditionalFormatting sqref="C799">
    <cfRule type="expression" dxfId="40031" priority="42199">
      <formula>AND(ISERROR(FIND("回",$E799)),ISERROR(FIND("@",$E799)),$C799&lt;&gt;"",WORKDAY($C799,$S$1+$K$1,)&lt;=TODAY())</formula>
    </cfRule>
    <cfRule type="expression" dxfId="40030" priority="42202">
      <formula>AND(ISERROR(FIND("回",$E799)),ISERROR(FIND("@",$E799)),$C799&lt;&gt;"",TODAY()&gt;=($C799+$S$1))</formula>
    </cfRule>
  </conditionalFormatting>
  <conditionalFormatting sqref="X799">
    <cfRule type="cellIs" dxfId="40029" priority="42200" operator="lessThan">
      <formula>TODAY()-60</formula>
    </cfRule>
    <cfRule type="expression" dxfId="40028" priority="42201">
      <formula>AND($X799&lt;&gt;"",$X799&lt;TODAY())</formula>
    </cfRule>
  </conditionalFormatting>
  <conditionalFormatting sqref="AD799:BG799">
    <cfRule type="expression" dxfId="40027" priority="42198">
      <formula>AND(AD799=$D799,$D799&lt;&gt;"")</formula>
    </cfRule>
  </conditionalFormatting>
  <conditionalFormatting sqref="R799">
    <cfRule type="cellIs" dxfId="40026" priority="42197" operator="equal">
      <formula>"未排"</formula>
    </cfRule>
  </conditionalFormatting>
  <conditionalFormatting sqref="N799">
    <cfRule type="containsText" dxfId="40025" priority="42193" operator="containsText" text="!!">
      <formula>NOT(ISERROR(SEARCH("!!",N799)))</formula>
    </cfRule>
    <cfRule type="containsText" dxfId="40024" priority="42194" operator="containsText" text="!">
      <formula>NOT(ISERROR(SEARCH("!",N799)))</formula>
    </cfRule>
  </conditionalFormatting>
  <conditionalFormatting sqref="AB800">
    <cfRule type="expression" dxfId="40023" priority="42191">
      <formula>$Y800-$AB800&lt;0</formula>
    </cfRule>
  </conditionalFormatting>
  <conditionalFormatting sqref="C800">
    <cfRule type="expression" dxfId="40022" priority="42187">
      <formula>AND(ISERROR(FIND("回",$E800)),ISERROR(FIND("@",$E800)),$C800&lt;&gt;"",WORKDAY($C800,$S$1+$K$1,)&lt;=TODAY())</formula>
    </cfRule>
    <cfRule type="expression" dxfId="40021" priority="42190">
      <formula>AND(ISERROR(FIND("回",$E800)),ISERROR(FIND("@",$E800)),$C800&lt;&gt;"",TODAY()&gt;=($C800+$S$1))</formula>
    </cfRule>
  </conditionalFormatting>
  <conditionalFormatting sqref="X800">
    <cfRule type="cellIs" dxfId="40020" priority="42188" operator="lessThan">
      <formula>TODAY()-60</formula>
    </cfRule>
    <cfRule type="expression" dxfId="40019" priority="42189">
      <formula>AND($X800&lt;&gt;"",$X800&lt;TODAY())</formula>
    </cfRule>
  </conditionalFormatting>
  <conditionalFormatting sqref="AD800:BG800">
    <cfRule type="expression" dxfId="40018" priority="42186">
      <formula>AND(AD800=$D800,$D800&lt;&gt;"")</formula>
    </cfRule>
  </conditionalFormatting>
  <conditionalFormatting sqref="R800">
    <cfRule type="cellIs" dxfId="40017" priority="42185" operator="equal">
      <formula>"未排"</formula>
    </cfRule>
  </conditionalFormatting>
  <conditionalFormatting sqref="N800">
    <cfRule type="containsText" dxfId="40016" priority="42181" operator="containsText" text="!!">
      <formula>NOT(ISERROR(SEARCH("!!",N800)))</formula>
    </cfRule>
    <cfRule type="containsText" dxfId="40015" priority="42182" operator="containsText" text="!">
      <formula>NOT(ISERROR(SEARCH("!",N800)))</formula>
    </cfRule>
  </conditionalFormatting>
  <conditionalFormatting sqref="AB801">
    <cfRule type="expression" dxfId="40014" priority="42179">
      <formula>$Y801-$AB801&lt;0</formula>
    </cfRule>
  </conditionalFormatting>
  <conditionalFormatting sqref="C801">
    <cfRule type="expression" dxfId="40013" priority="42175">
      <formula>AND(ISERROR(FIND("回",$E801)),ISERROR(FIND("@",$E801)),$C801&lt;&gt;"",WORKDAY($C801,$S$1+$K$1,)&lt;=TODAY())</formula>
    </cfRule>
    <cfRule type="expression" dxfId="40012" priority="42178">
      <formula>AND(ISERROR(FIND("回",$E801)),ISERROR(FIND("@",$E801)),$C801&lt;&gt;"",TODAY()&gt;=($C801+$S$1))</formula>
    </cfRule>
  </conditionalFormatting>
  <conditionalFormatting sqref="X801">
    <cfRule type="cellIs" dxfId="40011" priority="42176" operator="lessThan">
      <formula>TODAY()-60</formula>
    </cfRule>
    <cfRule type="expression" dxfId="40010" priority="42177">
      <formula>AND($X801&lt;&gt;"",$X801&lt;TODAY())</formula>
    </cfRule>
  </conditionalFormatting>
  <conditionalFormatting sqref="AD801:BG801">
    <cfRule type="expression" dxfId="40009" priority="42174">
      <formula>AND(AD801=$D801,$D801&lt;&gt;"")</formula>
    </cfRule>
  </conditionalFormatting>
  <conditionalFormatting sqref="R801">
    <cfRule type="cellIs" dxfId="40008" priority="42173" operator="equal">
      <formula>"未排"</formula>
    </cfRule>
  </conditionalFormatting>
  <conditionalFormatting sqref="N801">
    <cfRule type="containsText" dxfId="40007" priority="42169" operator="containsText" text="!!">
      <formula>NOT(ISERROR(SEARCH("!!",N801)))</formula>
    </cfRule>
    <cfRule type="containsText" dxfId="40006" priority="42170" operator="containsText" text="!">
      <formula>NOT(ISERROR(SEARCH("!",N801)))</formula>
    </cfRule>
  </conditionalFormatting>
  <conditionalFormatting sqref="AB802">
    <cfRule type="expression" dxfId="40005" priority="42167">
      <formula>$Y802-$AB802&lt;0</formula>
    </cfRule>
  </conditionalFormatting>
  <conditionalFormatting sqref="C802">
    <cfRule type="expression" dxfId="40004" priority="42163">
      <formula>AND(ISERROR(FIND("回",$E802)),ISERROR(FIND("@",$E802)),$C802&lt;&gt;"",WORKDAY($C802,$S$1+$K$1,)&lt;=TODAY())</formula>
    </cfRule>
    <cfRule type="expression" dxfId="40003" priority="42166">
      <formula>AND(ISERROR(FIND("回",$E802)),ISERROR(FIND("@",$E802)),$C802&lt;&gt;"",TODAY()&gt;=($C802+$S$1))</formula>
    </cfRule>
  </conditionalFormatting>
  <conditionalFormatting sqref="X802">
    <cfRule type="cellIs" dxfId="40002" priority="42164" operator="lessThan">
      <formula>TODAY()-60</formula>
    </cfRule>
    <cfRule type="expression" dxfId="40001" priority="42165">
      <formula>AND($X802&lt;&gt;"",$X802&lt;TODAY())</formula>
    </cfRule>
  </conditionalFormatting>
  <conditionalFormatting sqref="AD802:BG802">
    <cfRule type="expression" dxfId="40000" priority="42162">
      <formula>AND(AD802=$D802,$D802&lt;&gt;"")</formula>
    </cfRule>
  </conditionalFormatting>
  <conditionalFormatting sqref="R802">
    <cfRule type="cellIs" dxfId="39999" priority="42161" operator="equal">
      <formula>"未排"</formula>
    </cfRule>
  </conditionalFormatting>
  <conditionalFormatting sqref="N802">
    <cfRule type="containsText" dxfId="39998" priority="42157" operator="containsText" text="!!">
      <formula>NOT(ISERROR(SEARCH("!!",N802)))</formula>
    </cfRule>
    <cfRule type="containsText" dxfId="39997" priority="42158" operator="containsText" text="!">
      <formula>NOT(ISERROR(SEARCH("!",N802)))</formula>
    </cfRule>
  </conditionalFormatting>
  <conditionalFormatting sqref="AB803">
    <cfRule type="expression" dxfId="39996" priority="42155">
      <formula>$Y803-$AB803&lt;0</formula>
    </cfRule>
  </conditionalFormatting>
  <conditionalFormatting sqref="C803">
    <cfRule type="expression" dxfId="39995" priority="42151">
      <formula>AND(ISERROR(FIND("回",$E803)),ISERROR(FIND("@",$E803)),$C803&lt;&gt;"",WORKDAY($C803,$S$1+$K$1,)&lt;=TODAY())</formula>
    </cfRule>
    <cfRule type="expression" dxfId="39994" priority="42154">
      <formula>AND(ISERROR(FIND("回",$E803)),ISERROR(FIND("@",$E803)),$C803&lt;&gt;"",TODAY()&gt;=($C803+$S$1))</formula>
    </cfRule>
  </conditionalFormatting>
  <conditionalFormatting sqref="X803">
    <cfRule type="cellIs" dxfId="39993" priority="42152" operator="lessThan">
      <formula>TODAY()-60</formula>
    </cfRule>
    <cfRule type="expression" dxfId="39992" priority="42153">
      <formula>AND($X803&lt;&gt;"",$X803&lt;TODAY())</formula>
    </cfRule>
  </conditionalFormatting>
  <conditionalFormatting sqref="AD803:BG803">
    <cfRule type="expression" dxfId="39991" priority="42150">
      <formula>AND(AD803=$D803,$D803&lt;&gt;"")</formula>
    </cfRule>
  </conditionalFormatting>
  <conditionalFormatting sqref="R803">
    <cfRule type="cellIs" dxfId="39990" priority="42149" operator="equal">
      <formula>"未排"</formula>
    </cfRule>
  </conditionalFormatting>
  <conditionalFormatting sqref="N803">
    <cfRule type="containsText" dxfId="39989" priority="42145" operator="containsText" text="!!">
      <formula>NOT(ISERROR(SEARCH("!!",N803)))</formula>
    </cfRule>
    <cfRule type="containsText" dxfId="39988" priority="42146" operator="containsText" text="!">
      <formula>NOT(ISERROR(SEARCH("!",N803)))</formula>
    </cfRule>
  </conditionalFormatting>
  <conditionalFormatting sqref="AB804">
    <cfRule type="expression" dxfId="39987" priority="42143">
      <formula>$Y804-$AB804&lt;0</formula>
    </cfRule>
  </conditionalFormatting>
  <conditionalFormatting sqref="C804">
    <cfRule type="expression" dxfId="39986" priority="42139">
      <formula>AND(ISERROR(FIND("回",$E804)),ISERROR(FIND("@",$E804)),$C804&lt;&gt;"",WORKDAY($C804,$S$1+$K$1,)&lt;=TODAY())</formula>
    </cfRule>
    <cfRule type="expression" dxfId="39985" priority="42142">
      <formula>AND(ISERROR(FIND("回",$E804)),ISERROR(FIND("@",$E804)),$C804&lt;&gt;"",TODAY()&gt;=($C804+$S$1))</formula>
    </cfRule>
  </conditionalFormatting>
  <conditionalFormatting sqref="X804">
    <cfRule type="cellIs" dxfId="39984" priority="42140" operator="lessThan">
      <formula>TODAY()-60</formula>
    </cfRule>
    <cfRule type="expression" dxfId="39983" priority="42141">
      <formula>AND($X804&lt;&gt;"",$X804&lt;TODAY())</formula>
    </cfRule>
  </conditionalFormatting>
  <conditionalFormatting sqref="AD804:BG804">
    <cfRule type="expression" dxfId="39982" priority="42138">
      <formula>AND(AD804=$D804,$D804&lt;&gt;"")</formula>
    </cfRule>
  </conditionalFormatting>
  <conditionalFormatting sqref="R804">
    <cfRule type="cellIs" dxfId="39981" priority="42137" operator="equal">
      <formula>"未排"</formula>
    </cfRule>
  </conditionalFormatting>
  <conditionalFormatting sqref="N804">
    <cfRule type="containsText" dxfId="39980" priority="42133" operator="containsText" text="!!">
      <formula>NOT(ISERROR(SEARCH("!!",N804)))</formula>
    </cfRule>
    <cfRule type="containsText" dxfId="39979" priority="42134" operator="containsText" text="!">
      <formula>NOT(ISERROR(SEARCH("!",N804)))</formula>
    </cfRule>
  </conditionalFormatting>
  <conditionalFormatting sqref="AB805">
    <cfRule type="expression" dxfId="39978" priority="42131">
      <formula>$Y805-$AB805&lt;0</formula>
    </cfRule>
  </conditionalFormatting>
  <conditionalFormatting sqref="C805">
    <cfRule type="expression" dxfId="39977" priority="42127">
      <formula>AND(ISERROR(FIND("回",$E805)),ISERROR(FIND("@",$E805)),$C805&lt;&gt;"",WORKDAY($C805,$S$1+$K$1,)&lt;=TODAY())</formula>
    </cfRule>
    <cfRule type="expression" dxfId="39976" priority="42130">
      <formula>AND(ISERROR(FIND("回",$E805)),ISERROR(FIND("@",$E805)),$C805&lt;&gt;"",TODAY()&gt;=($C805+$S$1))</formula>
    </cfRule>
  </conditionalFormatting>
  <conditionalFormatting sqref="X805">
    <cfRule type="cellIs" dxfId="39975" priority="42128" operator="lessThan">
      <formula>TODAY()-60</formula>
    </cfRule>
    <cfRule type="expression" dxfId="39974" priority="42129">
      <formula>AND($X805&lt;&gt;"",$X805&lt;TODAY())</formula>
    </cfRule>
  </conditionalFormatting>
  <conditionalFormatting sqref="AD805:BG805">
    <cfRule type="expression" dxfId="39973" priority="42126">
      <formula>AND(AD805=$D805,$D805&lt;&gt;"")</formula>
    </cfRule>
  </conditionalFormatting>
  <conditionalFormatting sqref="R805">
    <cfRule type="cellIs" dxfId="39972" priority="42125" operator="equal">
      <formula>"未排"</formula>
    </cfRule>
  </conditionalFormatting>
  <conditionalFormatting sqref="N805">
    <cfRule type="containsText" dxfId="39971" priority="42121" operator="containsText" text="!!">
      <formula>NOT(ISERROR(SEARCH("!!",N805)))</formula>
    </cfRule>
    <cfRule type="containsText" dxfId="39970" priority="42122" operator="containsText" text="!">
      <formula>NOT(ISERROR(SEARCH("!",N805)))</formula>
    </cfRule>
  </conditionalFormatting>
  <conditionalFormatting sqref="AB806">
    <cfRule type="expression" dxfId="39969" priority="42119">
      <formula>$Y806-$AB806&lt;0</formula>
    </cfRule>
  </conditionalFormatting>
  <conditionalFormatting sqref="C806">
    <cfRule type="expression" dxfId="39968" priority="42115">
      <formula>AND(ISERROR(FIND("回",$E806)),ISERROR(FIND("@",$E806)),$C806&lt;&gt;"",WORKDAY($C806,$S$1+$K$1,)&lt;=TODAY())</formula>
    </cfRule>
    <cfRule type="expression" dxfId="39967" priority="42118">
      <formula>AND(ISERROR(FIND("回",$E806)),ISERROR(FIND("@",$E806)),$C806&lt;&gt;"",TODAY()&gt;=($C806+$S$1))</formula>
    </cfRule>
  </conditionalFormatting>
  <conditionalFormatting sqref="X806">
    <cfRule type="cellIs" dxfId="39966" priority="42116" operator="lessThan">
      <formula>TODAY()-60</formula>
    </cfRule>
    <cfRule type="expression" dxfId="39965" priority="42117">
      <formula>AND($X806&lt;&gt;"",$X806&lt;TODAY())</formula>
    </cfRule>
  </conditionalFormatting>
  <conditionalFormatting sqref="AD806:BG806">
    <cfRule type="expression" dxfId="39964" priority="42114">
      <formula>AND(AD806=$D806,$D806&lt;&gt;"")</formula>
    </cfRule>
  </conditionalFormatting>
  <conditionalFormatting sqref="R806">
    <cfRule type="cellIs" dxfId="39963" priority="42113" operator="equal">
      <formula>"未排"</formula>
    </cfRule>
  </conditionalFormatting>
  <conditionalFormatting sqref="N806">
    <cfRule type="containsText" dxfId="39962" priority="42109" operator="containsText" text="!!">
      <formula>NOT(ISERROR(SEARCH("!!",N806)))</formula>
    </cfRule>
    <cfRule type="containsText" dxfId="39961" priority="42110" operator="containsText" text="!">
      <formula>NOT(ISERROR(SEARCH("!",N806)))</formula>
    </cfRule>
  </conditionalFormatting>
  <conditionalFormatting sqref="AB807">
    <cfRule type="expression" dxfId="39960" priority="42107">
      <formula>$Y807-$AB807&lt;0</formula>
    </cfRule>
  </conditionalFormatting>
  <conditionalFormatting sqref="C807">
    <cfRule type="expression" dxfId="39959" priority="42103">
      <formula>AND(ISERROR(FIND("回",$E807)),ISERROR(FIND("@",$E807)),$C807&lt;&gt;"",WORKDAY($C807,$S$1+$K$1,)&lt;=TODAY())</formula>
    </cfRule>
    <cfRule type="expression" dxfId="39958" priority="42106">
      <formula>AND(ISERROR(FIND("回",$E807)),ISERROR(FIND("@",$E807)),$C807&lt;&gt;"",TODAY()&gt;=($C807+$S$1))</formula>
    </cfRule>
  </conditionalFormatting>
  <conditionalFormatting sqref="X807">
    <cfRule type="cellIs" dxfId="39957" priority="42104" operator="lessThan">
      <formula>TODAY()-60</formula>
    </cfRule>
    <cfRule type="expression" dxfId="39956" priority="42105">
      <formula>AND($X807&lt;&gt;"",$X807&lt;TODAY())</formula>
    </cfRule>
  </conditionalFormatting>
  <conditionalFormatting sqref="AD807:BG807">
    <cfRule type="expression" dxfId="39955" priority="42102">
      <formula>AND(AD807=$D807,$D807&lt;&gt;"")</formula>
    </cfRule>
  </conditionalFormatting>
  <conditionalFormatting sqref="R807">
    <cfRule type="cellIs" dxfId="39954" priority="42101" operator="equal">
      <formula>"未排"</formula>
    </cfRule>
  </conditionalFormatting>
  <conditionalFormatting sqref="N807">
    <cfRule type="containsText" dxfId="39953" priority="42097" operator="containsText" text="!!">
      <formula>NOT(ISERROR(SEARCH("!!",N807)))</formula>
    </cfRule>
    <cfRule type="containsText" dxfId="39952" priority="42098" operator="containsText" text="!">
      <formula>NOT(ISERROR(SEARCH("!",N807)))</formula>
    </cfRule>
  </conditionalFormatting>
  <conditionalFormatting sqref="AB808">
    <cfRule type="expression" dxfId="39951" priority="42095">
      <formula>$Y808-$AB808&lt;0</formula>
    </cfRule>
  </conditionalFormatting>
  <conditionalFormatting sqref="C808">
    <cfRule type="expression" dxfId="39950" priority="42091">
      <formula>AND(ISERROR(FIND("回",$E808)),ISERROR(FIND("@",$E808)),$C808&lt;&gt;"",WORKDAY($C808,$S$1+$K$1,)&lt;=TODAY())</formula>
    </cfRule>
    <cfRule type="expression" dxfId="39949" priority="42094">
      <formula>AND(ISERROR(FIND("回",$E808)),ISERROR(FIND("@",$E808)),$C808&lt;&gt;"",TODAY()&gt;=($C808+$S$1))</formula>
    </cfRule>
  </conditionalFormatting>
  <conditionalFormatting sqref="X808">
    <cfRule type="cellIs" dxfId="39948" priority="42092" operator="lessThan">
      <formula>TODAY()-60</formula>
    </cfRule>
    <cfRule type="expression" dxfId="39947" priority="42093">
      <formula>AND($X808&lt;&gt;"",$X808&lt;TODAY())</formula>
    </cfRule>
  </conditionalFormatting>
  <conditionalFormatting sqref="AD808:BG808">
    <cfRule type="expression" dxfId="39946" priority="42090">
      <formula>AND(AD808=$D808,$D808&lt;&gt;"")</formula>
    </cfRule>
  </conditionalFormatting>
  <conditionalFormatting sqref="R808">
    <cfRule type="cellIs" dxfId="39945" priority="42089" operator="equal">
      <formula>"未排"</formula>
    </cfRule>
  </conditionalFormatting>
  <conditionalFormatting sqref="N808">
    <cfRule type="containsText" dxfId="39944" priority="42085" operator="containsText" text="!!">
      <formula>NOT(ISERROR(SEARCH("!!",N808)))</formula>
    </cfRule>
    <cfRule type="containsText" dxfId="39943" priority="42086" operator="containsText" text="!">
      <formula>NOT(ISERROR(SEARCH("!",N808)))</formula>
    </cfRule>
  </conditionalFormatting>
  <conditionalFormatting sqref="AB809">
    <cfRule type="expression" dxfId="39942" priority="42083">
      <formula>$Y809-$AB809&lt;0</formula>
    </cfRule>
  </conditionalFormatting>
  <conditionalFormatting sqref="C809">
    <cfRule type="expression" dxfId="39941" priority="42079">
      <formula>AND(ISERROR(FIND("回",$E809)),ISERROR(FIND("@",$E809)),$C809&lt;&gt;"",WORKDAY($C809,$S$1+$K$1,)&lt;=TODAY())</formula>
    </cfRule>
    <cfRule type="expression" dxfId="39940" priority="42082">
      <formula>AND(ISERROR(FIND("回",$E809)),ISERROR(FIND("@",$E809)),$C809&lt;&gt;"",TODAY()&gt;=($C809+$S$1))</formula>
    </cfRule>
  </conditionalFormatting>
  <conditionalFormatting sqref="X809">
    <cfRule type="cellIs" dxfId="39939" priority="42080" operator="lessThan">
      <formula>TODAY()-60</formula>
    </cfRule>
    <cfRule type="expression" dxfId="39938" priority="42081">
      <formula>AND($X809&lt;&gt;"",$X809&lt;TODAY())</formula>
    </cfRule>
  </conditionalFormatting>
  <conditionalFormatting sqref="AD809:BG809">
    <cfRule type="expression" dxfId="39937" priority="42078">
      <formula>AND(AD809=$D809,$D809&lt;&gt;"")</formula>
    </cfRule>
  </conditionalFormatting>
  <conditionalFormatting sqref="R809">
    <cfRule type="cellIs" dxfId="39936" priority="42077" operator="equal">
      <formula>"未排"</formula>
    </cfRule>
  </conditionalFormatting>
  <conditionalFormatting sqref="N809">
    <cfRule type="containsText" dxfId="39935" priority="42073" operator="containsText" text="!!">
      <formula>NOT(ISERROR(SEARCH("!!",N809)))</formula>
    </cfRule>
    <cfRule type="containsText" dxfId="39934" priority="42074" operator="containsText" text="!">
      <formula>NOT(ISERROR(SEARCH("!",N809)))</formula>
    </cfRule>
  </conditionalFormatting>
  <conditionalFormatting sqref="AB810">
    <cfRule type="expression" dxfId="39933" priority="42071">
      <formula>$Y810-$AB810&lt;0</formula>
    </cfRule>
  </conditionalFormatting>
  <conditionalFormatting sqref="C810">
    <cfRule type="expression" dxfId="39932" priority="42067">
      <formula>AND(ISERROR(FIND("回",$E810)),ISERROR(FIND("@",$E810)),$C810&lt;&gt;"",WORKDAY($C810,$S$1+$K$1,)&lt;=TODAY())</formula>
    </cfRule>
    <cfRule type="expression" dxfId="39931" priority="42070">
      <formula>AND(ISERROR(FIND("回",$E810)),ISERROR(FIND("@",$E810)),$C810&lt;&gt;"",TODAY()&gt;=($C810+$S$1))</formula>
    </cfRule>
  </conditionalFormatting>
  <conditionalFormatting sqref="X810">
    <cfRule type="cellIs" dxfId="39930" priority="42068" operator="lessThan">
      <formula>TODAY()-60</formula>
    </cfRule>
    <cfRule type="expression" dxfId="39929" priority="42069">
      <formula>AND($X810&lt;&gt;"",$X810&lt;TODAY())</formula>
    </cfRule>
  </conditionalFormatting>
  <conditionalFormatting sqref="AD810:BG810">
    <cfRule type="expression" dxfId="39928" priority="42066">
      <formula>AND(AD810=$D810,$D810&lt;&gt;"")</formula>
    </cfRule>
  </conditionalFormatting>
  <conditionalFormatting sqref="R810">
    <cfRule type="cellIs" dxfId="39927" priority="42065" operator="equal">
      <formula>"未排"</formula>
    </cfRule>
  </conditionalFormatting>
  <conditionalFormatting sqref="N810">
    <cfRule type="containsText" dxfId="39926" priority="42061" operator="containsText" text="!!">
      <formula>NOT(ISERROR(SEARCH("!!",N810)))</formula>
    </cfRule>
    <cfRule type="containsText" dxfId="39925" priority="42062" operator="containsText" text="!">
      <formula>NOT(ISERROR(SEARCH("!",N810)))</formula>
    </cfRule>
  </conditionalFormatting>
  <conditionalFormatting sqref="AB811">
    <cfRule type="expression" dxfId="39924" priority="42059">
      <formula>$Y811-$AB811&lt;0</formula>
    </cfRule>
  </conditionalFormatting>
  <conditionalFormatting sqref="C811">
    <cfRule type="expression" dxfId="39923" priority="42055">
      <formula>AND(ISERROR(FIND("回",$E811)),ISERROR(FIND("@",$E811)),$C811&lt;&gt;"",WORKDAY($C811,$S$1+$K$1,)&lt;=TODAY())</formula>
    </cfRule>
    <cfRule type="expression" dxfId="39922" priority="42058">
      <formula>AND(ISERROR(FIND("回",$E811)),ISERROR(FIND("@",$E811)),$C811&lt;&gt;"",TODAY()&gt;=($C811+$S$1))</formula>
    </cfRule>
  </conditionalFormatting>
  <conditionalFormatting sqref="X811">
    <cfRule type="cellIs" dxfId="39921" priority="42056" operator="lessThan">
      <formula>TODAY()-60</formula>
    </cfRule>
    <cfRule type="expression" dxfId="39920" priority="42057">
      <formula>AND($X811&lt;&gt;"",$X811&lt;TODAY())</formula>
    </cfRule>
  </conditionalFormatting>
  <conditionalFormatting sqref="AD811:BG811">
    <cfRule type="expression" dxfId="39919" priority="42054">
      <formula>AND(AD811=$D811,$D811&lt;&gt;"")</formula>
    </cfRule>
  </conditionalFormatting>
  <conditionalFormatting sqref="R811">
    <cfRule type="cellIs" dxfId="39918" priority="42053" operator="equal">
      <formula>"未排"</formula>
    </cfRule>
  </conditionalFormatting>
  <conditionalFormatting sqref="N811">
    <cfRule type="containsText" dxfId="39917" priority="42049" operator="containsText" text="!!">
      <formula>NOT(ISERROR(SEARCH("!!",N811)))</formula>
    </cfRule>
    <cfRule type="containsText" dxfId="39916" priority="42050" operator="containsText" text="!">
      <formula>NOT(ISERROR(SEARCH("!",N811)))</formula>
    </cfRule>
  </conditionalFormatting>
  <conditionalFormatting sqref="AB812">
    <cfRule type="expression" dxfId="39915" priority="42047">
      <formula>$Y812-$AB812&lt;0</formula>
    </cfRule>
  </conditionalFormatting>
  <conditionalFormatting sqref="C812">
    <cfRule type="expression" dxfId="39914" priority="42043">
      <formula>AND(ISERROR(FIND("回",$E812)),ISERROR(FIND("@",$E812)),$C812&lt;&gt;"",WORKDAY($C812,$S$1+$K$1,)&lt;=TODAY())</formula>
    </cfRule>
    <cfRule type="expression" dxfId="39913" priority="42046">
      <formula>AND(ISERROR(FIND("回",$E812)),ISERROR(FIND("@",$E812)),$C812&lt;&gt;"",TODAY()&gt;=($C812+$S$1))</formula>
    </cfRule>
  </conditionalFormatting>
  <conditionalFormatting sqref="X812">
    <cfRule type="cellIs" dxfId="39912" priority="42044" operator="lessThan">
      <formula>TODAY()-60</formula>
    </cfRule>
    <cfRule type="expression" dxfId="39911" priority="42045">
      <formula>AND($X812&lt;&gt;"",$X812&lt;TODAY())</formula>
    </cfRule>
  </conditionalFormatting>
  <conditionalFormatting sqref="AD812:BG812">
    <cfRule type="expression" dxfId="39910" priority="42042">
      <formula>AND(AD812=$D812,$D812&lt;&gt;"")</formula>
    </cfRule>
  </conditionalFormatting>
  <conditionalFormatting sqref="R812">
    <cfRule type="cellIs" dxfId="39909" priority="42041" operator="equal">
      <formula>"未排"</formula>
    </cfRule>
  </conditionalFormatting>
  <conditionalFormatting sqref="N812">
    <cfRule type="containsText" dxfId="39908" priority="42037" operator="containsText" text="!!">
      <formula>NOT(ISERROR(SEARCH("!!",N812)))</formula>
    </cfRule>
    <cfRule type="containsText" dxfId="39907" priority="42038" operator="containsText" text="!">
      <formula>NOT(ISERROR(SEARCH("!",N812)))</formula>
    </cfRule>
  </conditionalFormatting>
  <conditionalFormatting sqref="AB813">
    <cfRule type="expression" dxfId="39906" priority="42035">
      <formula>$Y813-$AB813&lt;0</formula>
    </cfRule>
  </conditionalFormatting>
  <conditionalFormatting sqref="C813">
    <cfRule type="expression" dxfId="39905" priority="42031">
      <formula>AND(ISERROR(FIND("回",$E813)),ISERROR(FIND("@",$E813)),$C813&lt;&gt;"",WORKDAY($C813,$S$1+$K$1,)&lt;=TODAY())</formula>
    </cfRule>
    <cfRule type="expression" dxfId="39904" priority="42034">
      <formula>AND(ISERROR(FIND("回",$E813)),ISERROR(FIND("@",$E813)),$C813&lt;&gt;"",TODAY()&gt;=($C813+$S$1))</formula>
    </cfRule>
  </conditionalFormatting>
  <conditionalFormatting sqref="X813">
    <cfRule type="cellIs" dxfId="39903" priority="42032" operator="lessThan">
      <formula>TODAY()-60</formula>
    </cfRule>
    <cfRule type="expression" dxfId="39902" priority="42033">
      <formula>AND($X813&lt;&gt;"",$X813&lt;TODAY())</formula>
    </cfRule>
  </conditionalFormatting>
  <conditionalFormatting sqref="AD813:BG813">
    <cfRule type="expression" dxfId="39901" priority="42030">
      <formula>AND(AD813=$D813,$D813&lt;&gt;"")</formula>
    </cfRule>
  </conditionalFormatting>
  <conditionalFormatting sqref="R813">
    <cfRule type="cellIs" dxfId="39900" priority="42029" operator="equal">
      <formula>"未排"</formula>
    </cfRule>
  </conditionalFormatting>
  <conditionalFormatting sqref="N813">
    <cfRule type="containsText" dxfId="39899" priority="42025" operator="containsText" text="!!">
      <formula>NOT(ISERROR(SEARCH("!!",N813)))</formula>
    </cfRule>
    <cfRule type="containsText" dxfId="39898" priority="42026" operator="containsText" text="!">
      <formula>NOT(ISERROR(SEARCH("!",N813)))</formula>
    </cfRule>
  </conditionalFormatting>
  <conditionalFormatting sqref="AB814">
    <cfRule type="expression" dxfId="39897" priority="42023">
      <formula>$Y814-$AB814&lt;0</formula>
    </cfRule>
  </conditionalFormatting>
  <conditionalFormatting sqref="C814">
    <cfRule type="expression" dxfId="39896" priority="42019">
      <formula>AND(ISERROR(FIND("回",$E814)),ISERROR(FIND("@",$E814)),$C814&lt;&gt;"",WORKDAY($C814,$S$1+$K$1,)&lt;=TODAY())</formula>
    </cfRule>
    <cfRule type="expression" dxfId="39895" priority="42022">
      <formula>AND(ISERROR(FIND("回",$E814)),ISERROR(FIND("@",$E814)),$C814&lt;&gt;"",TODAY()&gt;=($C814+$S$1))</formula>
    </cfRule>
  </conditionalFormatting>
  <conditionalFormatting sqref="X814">
    <cfRule type="cellIs" dxfId="39894" priority="42020" operator="lessThan">
      <formula>TODAY()-60</formula>
    </cfRule>
    <cfRule type="expression" dxfId="39893" priority="42021">
      <formula>AND($X814&lt;&gt;"",$X814&lt;TODAY())</formula>
    </cfRule>
  </conditionalFormatting>
  <conditionalFormatting sqref="AD814:BG814">
    <cfRule type="expression" dxfId="39892" priority="42018">
      <formula>AND(AD814=$D814,$D814&lt;&gt;"")</formula>
    </cfRule>
  </conditionalFormatting>
  <conditionalFormatting sqref="R814">
    <cfRule type="cellIs" dxfId="39891" priority="42017" operator="equal">
      <formula>"未排"</formula>
    </cfRule>
  </conditionalFormatting>
  <conditionalFormatting sqref="N814">
    <cfRule type="containsText" dxfId="39890" priority="42013" operator="containsText" text="!!">
      <formula>NOT(ISERROR(SEARCH("!!",N814)))</formula>
    </cfRule>
    <cfRule type="containsText" dxfId="39889" priority="42014" operator="containsText" text="!">
      <formula>NOT(ISERROR(SEARCH("!",N814)))</formula>
    </cfRule>
  </conditionalFormatting>
  <conditionalFormatting sqref="AB815">
    <cfRule type="expression" dxfId="39888" priority="42011">
      <formula>$Y815-$AB815&lt;0</formula>
    </cfRule>
  </conditionalFormatting>
  <conditionalFormatting sqref="C815">
    <cfRule type="expression" dxfId="39887" priority="42007">
      <formula>AND(ISERROR(FIND("回",$E815)),ISERROR(FIND("@",$E815)),$C815&lt;&gt;"",WORKDAY($C815,$S$1+$K$1,)&lt;=TODAY())</formula>
    </cfRule>
    <cfRule type="expression" dxfId="39886" priority="42010">
      <formula>AND(ISERROR(FIND("回",$E815)),ISERROR(FIND("@",$E815)),$C815&lt;&gt;"",TODAY()&gt;=($C815+$S$1))</formula>
    </cfRule>
  </conditionalFormatting>
  <conditionalFormatting sqref="X815">
    <cfRule type="cellIs" dxfId="39885" priority="42008" operator="lessThan">
      <formula>TODAY()-60</formula>
    </cfRule>
    <cfRule type="expression" dxfId="39884" priority="42009">
      <formula>AND($X815&lt;&gt;"",$X815&lt;TODAY())</formula>
    </cfRule>
  </conditionalFormatting>
  <conditionalFormatting sqref="AD815:BG815">
    <cfRule type="expression" dxfId="39883" priority="42006">
      <formula>AND(AD815=$D815,$D815&lt;&gt;"")</formula>
    </cfRule>
  </conditionalFormatting>
  <conditionalFormatting sqref="R815">
    <cfRule type="cellIs" dxfId="39882" priority="42005" operator="equal">
      <formula>"未排"</formula>
    </cfRule>
  </conditionalFormatting>
  <conditionalFormatting sqref="N815">
    <cfRule type="containsText" dxfId="39881" priority="42001" operator="containsText" text="!!">
      <formula>NOT(ISERROR(SEARCH("!!",N815)))</formula>
    </cfRule>
    <cfRule type="containsText" dxfId="39880" priority="42002" operator="containsText" text="!">
      <formula>NOT(ISERROR(SEARCH("!",N815)))</formula>
    </cfRule>
  </conditionalFormatting>
  <conditionalFormatting sqref="AB816">
    <cfRule type="expression" dxfId="39879" priority="41999">
      <formula>$Y816-$AB816&lt;0</formula>
    </cfRule>
  </conditionalFormatting>
  <conditionalFormatting sqref="C816">
    <cfRule type="expression" dxfId="39878" priority="41995">
      <formula>AND(ISERROR(FIND("回",$E816)),ISERROR(FIND("@",$E816)),$C816&lt;&gt;"",WORKDAY($C816,$S$1+$K$1,)&lt;=TODAY())</formula>
    </cfRule>
    <cfRule type="expression" dxfId="39877" priority="41998">
      <formula>AND(ISERROR(FIND("回",$E816)),ISERROR(FIND("@",$E816)),$C816&lt;&gt;"",TODAY()&gt;=($C816+$S$1))</formula>
    </cfRule>
  </conditionalFormatting>
  <conditionalFormatting sqref="X816">
    <cfRule type="cellIs" dxfId="39876" priority="41996" operator="lessThan">
      <formula>TODAY()-60</formula>
    </cfRule>
    <cfRule type="expression" dxfId="39875" priority="41997">
      <formula>AND($X816&lt;&gt;"",$X816&lt;TODAY())</formula>
    </cfRule>
  </conditionalFormatting>
  <conditionalFormatting sqref="AD816:BG816">
    <cfRule type="expression" dxfId="39874" priority="41994">
      <formula>AND(AD816=$D816,$D816&lt;&gt;"")</formula>
    </cfRule>
  </conditionalFormatting>
  <conditionalFormatting sqref="R816">
    <cfRule type="cellIs" dxfId="39873" priority="41993" operator="equal">
      <formula>"未排"</formula>
    </cfRule>
  </conditionalFormatting>
  <conditionalFormatting sqref="N816">
    <cfRule type="containsText" dxfId="39872" priority="41989" operator="containsText" text="!!">
      <formula>NOT(ISERROR(SEARCH("!!",N816)))</formula>
    </cfRule>
    <cfRule type="containsText" dxfId="39871" priority="41990" operator="containsText" text="!">
      <formula>NOT(ISERROR(SEARCH("!",N816)))</formula>
    </cfRule>
  </conditionalFormatting>
  <conditionalFormatting sqref="AB817">
    <cfRule type="expression" dxfId="39870" priority="41987">
      <formula>$Y817-$AB817&lt;0</formula>
    </cfRule>
  </conditionalFormatting>
  <conditionalFormatting sqref="C817">
    <cfRule type="expression" dxfId="39869" priority="41983">
      <formula>AND(ISERROR(FIND("回",$E817)),ISERROR(FIND("@",$E817)),$C817&lt;&gt;"",WORKDAY($C817,$S$1+$K$1,)&lt;=TODAY())</formula>
    </cfRule>
    <cfRule type="expression" dxfId="39868" priority="41986">
      <formula>AND(ISERROR(FIND("回",$E817)),ISERROR(FIND("@",$E817)),$C817&lt;&gt;"",TODAY()&gt;=($C817+$S$1))</formula>
    </cfRule>
  </conditionalFormatting>
  <conditionalFormatting sqref="X817">
    <cfRule type="cellIs" dxfId="39867" priority="41984" operator="lessThan">
      <formula>TODAY()-60</formula>
    </cfRule>
    <cfRule type="expression" dxfId="39866" priority="41985">
      <formula>AND($X817&lt;&gt;"",$X817&lt;TODAY())</formula>
    </cfRule>
  </conditionalFormatting>
  <conditionalFormatting sqref="AD817:BG817">
    <cfRule type="expression" dxfId="39865" priority="41982">
      <formula>AND(AD817=$D817,$D817&lt;&gt;"")</formula>
    </cfRule>
  </conditionalFormatting>
  <conditionalFormatting sqref="R817">
    <cfRule type="cellIs" dxfId="39864" priority="41981" operator="equal">
      <formula>"未排"</formula>
    </cfRule>
  </conditionalFormatting>
  <conditionalFormatting sqref="N817">
    <cfRule type="containsText" dxfId="39863" priority="41977" operator="containsText" text="!!">
      <formula>NOT(ISERROR(SEARCH("!!",N817)))</formula>
    </cfRule>
    <cfRule type="containsText" dxfId="39862" priority="41978" operator="containsText" text="!">
      <formula>NOT(ISERROR(SEARCH("!",N817)))</formula>
    </cfRule>
  </conditionalFormatting>
  <conditionalFormatting sqref="AB818">
    <cfRule type="expression" dxfId="39861" priority="41975">
      <formula>$Y818-$AB818&lt;0</formula>
    </cfRule>
  </conditionalFormatting>
  <conditionalFormatting sqref="C818">
    <cfRule type="expression" dxfId="39860" priority="41971">
      <formula>AND(ISERROR(FIND("回",$E818)),ISERROR(FIND("@",$E818)),$C818&lt;&gt;"",WORKDAY($C818,$S$1+$K$1,)&lt;=TODAY())</formula>
    </cfRule>
    <cfRule type="expression" dxfId="39859" priority="41974">
      <formula>AND(ISERROR(FIND("回",$E818)),ISERROR(FIND("@",$E818)),$C818&lt;&gt;"",TODAY()&gt;=($C818+$S$1))</formula>
    </cfRule>
  </conditionalFormatting>
  <conditionalFormatting sqref="X818">
    <cfRule type="cellIs" dxfId="39858" priority="41972" operator="lessThan">
      <formula>TODAY()-60</formula>
    </cfRule>
    <cfRule type="expression" dxfId="39857" priority="41973">
      <formula>AND($X818&lt;&gt;"",$X818&lt;TODAY())</formula>
    </cfRule>
  </conditionalFormatting>
  <conditionalFormatting sqref="AD818:BG818">
    <cfRule type="expression" dxfId="39856" priority="41970">
      <formula>AND(AD818=$D818,$D818&lt;&gt;"")</formula>
    </cfRule>
  </conditionalFormatting>
  <conditionalFormatting sqref="R818">
    <cfRule type="cellIs" dxfId="39855" priority="41969" operator="equal">
      <formula>"未排"</formula>
    </cfRule>
  </conditionalFormatting>
  <conditionalFormatting sqref="N818">
    <cfRule type="containsText" dxfId="39854" priority="41965" operator="containsText" text="!!">
      <formula>NOT(ISERROR(SEARCH("!!",N818)))</formula>
    </cfRule>
    <cfRule type="containsText" dxfId="39853" priority="41966" operator="containsText" text="!">
      <formula>NOT(ISERROR(SEARCH("!",N818)))</formula>
    </cfRule>
  </conditionalFormatting>
  <conditionalFormatting sqref="AB819">
    <cfRule type="expression" dxfId="39852" priority="41963">
      <formula>$Y819-$AB819&lt;0</formula>
    </cfRule>
  </conditionalFormatting>
  <conditionalFormatting sqref="C819">
    <cfRule type="expression" dxfId="39851" priority="41959">
      <formula>AND(ISERROR(FIND("回",$E819)),ISERROR(FIND("@",$E819)),$C819&lt;&gt;"",WORKDAY($C819,$S$1+$K$1,)&lt;=TODAY())</formula>
    </cfRule>
    <cfRule type="expression" dxfId="39850" priority="41962">
      <formula>AND(ISERROR(FIND("回",$E819)),ISERROR(FIND("@",$E819)),$C819&lt;&gt;"",TODAY()&gt;=($C819+$S$1))</formula>
    </cfRule>
  </conditionalFormatting>
  <conditionalFormatting sqref="X819">
    <cfRule type="cellIs" dxfId="39849" priority="41960" operator="lessThan">
      <formula>TODAY()-60</formula>
    </cfRule>
    <cfRule type="expression" dxfId="39848" priority="41961">
      <formula>AND($X819&lt;&gt;"",$X819&lt;TODAY())</formula>
    </cfRule>
  </conditionalFormatting>
  <conditionalFormatting sqref="AD819:BG819">
    <cfRule type="expression" dxfId="39847" priority="41958">
      <formula>AND(AD819=$D819,$D819&lt;&gt;"")</formula>
    </cfRule>
  </conditionalFormatting>
  <conditionalFormatting sqref="R819">
    <cfRule type="cellIs" dxfId="39846" priority="41957" operator="equal">
      <formula>"未排"</formula>
    </cfRule>
  </conditionalFormatting>
  <conditionalFormatting sqref="N819">
    <cfRule type="containsText" dxfId="39845" priority="41953" operator="containsText" text="!!">
      <formula>NOT(ISERROR(SEARCH("!!",N819)))</formula>
    </cfRule>
    <cfRule type="containsText" dxfId="39844" priority="41954" operator="containsText" text="!">
      <formula>NOT(ISERROR(SEARCH("!",N819)))</formula>
    </cfRule>
  </conditionalFormatting>
  <conditionalFormatting sqref="AB820">
    <cfRule type="expression" dxfId="39843" priority="41951">
      <formula>$Y820-$AB820&lt;0</formula>
    </cfRule>
  </conditionalFormatting>
  <conditionalFormatting sqref="C820">
    <cfRule type="expression" dxfId="39842" priority="41947">
      <formula>AND(ISERROR(FIND("回",$E820)),ISERROR(FIND("@",$E820)),$C820&lt;&gt;"",WORKDAY($C820,$S$1+$K$1,)&lt;=TODAY())</formula>
    </cfRule>
    <cfRule type="expression" dxfId="39841" priority="41950">
      <formula>AND(ISERROR(FIND("回",$E820)),ISERROR(FIND("@",$E820)),$C820&lt;&gt;"",TODAY()&gt;=($C820+$S$1))</formula>
    </cfRule>
  </conditionalFormatting>
  <conditionalFormatting sqref="X820">
    <cfRule type="cellIs" dxfId="39840" priority="41948" operator="lessThan">
      <formula>TODAY()-60</formula>
    </cfRule>
    <cfRule type="expression" dxfId="39839" priority="41949">
      <formula>AND($X820&lt;&gt;"",$X820&lt;TODAY())</formula>
    </cfRule>
  </conditionalFormatting>
  <conditionalFormatting sqref="AD820:BG820">
    <cfRule type="expression" dxfId="39838" priority="41946">
      <formula>AND(AD820=$D820,$D820&lt;&gt;"")</formula>
    </cfRule>
  </conditionalFormatting>
  <conditionalFormatting sqref="R820">
    <cfRule type="cellIs" dxfId="39837" priority="41945" operator="equal">
      <formula>"未排"</formula>
    </cfRule>
  </conditionalFormatting>
  <conditionalFormatting sqref="N820">
    <cfRule type="containsText" dxfId="39836" priority="41941" operator="containsText" text="!!">
      <formula>NOT(ISERROR(SEARCH("!!",N820)))</formula>
    </cfRule>
    <cfRule type="containsText" dxfId="39835" priority="41942" operator="containsText" text="!">
      <formula>NOT(ISERROR(SEARCH("!",N820)))</formula>
    </cfRule>
  </conditionalFormatting>
  <conditionalFormatting sqref="AB821">
    <cfRule type="expression" dxfId="39834" priority="41939">
      <formula>$Y821-$AB821&lt;0</formula>
    </cfRule>
  </conditionalFormatting>
  <conditionalFormatting sqref="C821">
    <cfRule type="expression" dxfId="39833" priority="41935">
      <formula>AND(ISERROR(FIND("回",$E821)),ISERROR(FIND("@",$E821)),$C821&lt;&gt;"",WORKDAY($C821,$S$1+$K$1,)&lt;=TODAY())</formula>
    </cfRule>
    <cfRule type="expression" dxfId="39832" priority="41938">
      <formula>AND(ISERROR(FIND("回",$E821)),ISERROR(FIND("@",$E821)),$C821&lt;&gt;"",TODAY()&gt;=($C821+$S$1))</formula>
    </cfRule>
  </conditionalFormatting>
  <conditionalFormatting sqref="X821">
    <cfRule type="cellIs" dxfId="39831" priority="41936" operator="lessThan">
      <formula>TODAY()-60</formula>
    </cfRule>
    <cfRule type="expression" dxfId="39830" priority="41937">
      <formula>AND($X821&lt;&gt;"",$X821&lt;TODAY())</formula>
    </cfRule>
  </conditionalFormatting>
  <conditionalFormatting sqref="AD821:BG821">
    <cfRule type="expression" dxfId="39829" priority="41934">
      <formula>AND(AD821=$D821,$D821&lt;&gt;"")</formula>
    </cfRule>
  </conditionalFormatting>
  <conditionalFormatting sqref="R821">
    <cfRule type="cellIs" dxfId="39828" priority="41933" operator="equal">
      <formula>"未排"</formula>
    </cfRule>
  </conditionalFormatting>
  <conditionalFormatting sqref="N821">
    <cfRule type="containsText" dxfId="39827" priority="41929" operator="containsText" text="!!">
      <formula>NOT(ISERROR(SEARCH("!!",N821)))</formula>
    </cfRule>
    <cfRule type="containsText" dxfId="39826" priority="41930" operator="containsText" text="!">
      <formula>NOT(ISERROR(SEARCH("!",N821)))</formula>
    </cfRule>
  </conditionalFormatting>
  <conditionalFormatting sqref="AB822">
    <cfRule type="expression" dxfId="39825" priority="41927">
      <formula>$Y822-$AB822&lt;0</formula>
    </cfRule>
  </conditionalFormatting>
  <conditionalFormatting sqref="C822">
    <cfRule type="expression" dxfId="39824" priority="41923">
      <formula>AND(ISERROR(FIND("回",$E822)),ISERROR(FIND("@",$E822)),$C822&lt;&gt;"",WORKDAY($C822,$S$1+$K$1,)&lt;=TODAY())</formula>
    </cfRule>
    <cfRule type="expression" dxfId="39823" priority="41926">
      <formula>AND(ISERROR(FIND("回",$E822)),ISERROR(FIND("@",$E822)),$C822&lt;&gt;"",TODAY()&gt;=($C822+$S$1))</formula>
    </cfRule>
  </conditionalFormatting>
  <conditionalFormatting sqref="X822">
    <cfRule type="cellIs" dxfId="39822" priority="41924" operator="lessThan">
      <formula>TODAY()-60</formula>
    </cfRule>
    <cfRule type="expression" dxfId="39821" priority="41925">
      <formula>AND($X822&lt;&gt;"",$X822&lt;TODAY())</formula>
    </cfRule>
  </conditionalFormatting>
  <conditionalFormatting sqref="AD822:BG822">
    <cfRule type="expression" dxfId="39820" priority="41922">
      <formula>AND(AD822=$D822,$D822&lt;&gt;"")</formula>
    </cfRule>
  </conditionalFormatting>
  <conditionalFormatting sqref="R822">
    <cfRule type="cellIs" dxfId="39819" priority="41921" operator="equal">
      <formula>"未排"</formula>
    </cfRule>
  </conditionalFormatting>
  <conditionalFormatting sqref="N822">
    <cfRule type="containsText" dxfId="39818" priority="41917" operator="containsText" text="!!">
      <formula>NOT(ISERROR(SEARCH("!!",N822)))</formula>
    </cfRule>
    <cfRule type="containsText" dxfId="39817" priority="41918" operator="containsText" text="!">
      <formula>NOT(ISERROR(SEARCH("!",N822)))</formula>
    </cfRule>
  </conditionalFormatting>
  <conditionalFormatting sqref="AB823">
    <cfRule type="expression" dxfId="39816" priority="41915">
      <formula>$Y823-$AB823&lt;0</formula>
    </cfRule>
  </conditionalFormatting>
  <conditionalFormatting sqref="C823">
    <cfRule type="expression" dxfId="39815" priority="41911">
      <formula>AND(ISERROR(FIND("回",$E823)),ISERROR(FIND("@",$E823)),$C823&lt;&gt;"",WORKDAY($C823,$S$1+$K$1,)&lt;=TODAY())</formula>
    </cfRule>
    <cfRule type="expression" dxfId="39814" priority="41914">
      <formula>AND(ISERROR(FIND("回",$E823)),ISERROR(FIND("@",$E823)),$C823&lt;&gt;"",TODAY()&gt;=($C823+$S$1))</formula>
    </cfRule>
  </conditionalFormatting>
  <conditionalFormatting sqref="X823">
    <cfRule type="cellIs" dxfId="39813" priority="41912" operator="lessThan">
      <formula>TODAY()-60</formula>
    </cfRule>
    <cfRule type="expression" dxfId="39812" priority="41913">
      <formula>AND($X823&lt;&gt;"",$X823&lt;TODAY())</formula>
    </cfRule>
  </conditionalFormatting>
  <conditionalFormatting sqref="AD823:BG823">
    <cfRule type="expression" dxfId="39811" priority="41910">
      <formula>AND(AD823=$D823,$D823&lt;&gt;"")</formula>
    </cfRule>
  </conditionalFormatting>
  <conditionalFormatting sqref="R823">
    <cfRule type="cellIs" dxfId="39810" priority="41909" operator="equal">
      <formula>"未排"</formula>
    </cfRule>
  </conditionalFormatting>
  <conditionalFormatting sqref="N823">
    <cfRule type="containsText" dxfId="39809" priority="41905" operator="containsText" text="!!">
      <formula>NOT(ISERROR(SEARCH("!!",N823)))</formula>
    </cfRule>
    <cfRule type="containsText" dxfId="39808" priority="41906" operator="containsText" text="!">
      <formula>NOT(ISERROR(SEARCH("!",N823)))</formula>
    </cfRule>
  </conditionalFormatting>
  <conditionalFormatting sqref="AB824">
    <cfRule type="expression" dxfId="39807" priority="41903">
      <formula>$Y824-$AB824&lt;0</formula>
    </cfRule>
  </conditionalFormatting>
  <conditionalFormatting sqref="C824">
    <cfRule type="expression" dxfId="39806" priority="41899">
      <formula>AND(ISERROR(FIND("回",$E824)),ISERROR(FIND("@",$E824)),$C824&lt;&gt;"",WORKDAY($C824,$S$1+$K$1,)&lt;=TODAY())</formula>
    </cfRule>
    <cfRule type="expression" dxfId="39805" priority="41902">
      <formula>AND(ISERROR(FIND("回",$E824)),ISERROR(FIND("@",$E824)),$C824&lt;&gt;"",TODAY()&gt;=($C824+$S$1))</formula>
    </cfRule>
  </conditionalFormatting>
  <conditionalFormatting sqref="X824">
    <cfRule type="cellIs" dxfId="39804" priority="41900" operator="lessThan">
      <formula>TODAY()-60</formula>
    </cfRule>
    <cfRule type="expression" dxfId="39803" priority="41901">
      <formula>AND($X824&lt;&gt;"",$X824&lt;TODAY())</formula>
    </cfRule>
  </conditionalFormatting>
  <conditionalFormatting sqref="AD824:BG824">
    <cfRule type="expression" dxfId="39802" priority="41898">
      <formula>AND(AD824=$D824,$D824&lt;&gt;"")</formula>
    </cfRule>
  </conditionalFormatting>
  <conditionalFormatting sqref="R824">
    <cfRule type="cellIs" dxfId="39801" priority="41897" operator="equal">
      <formula>"未排"</formula>
    </cfRule>
  </conditionalFormatting>
  <conditionalFormatting sqref="N824">
    <cfRule type="containsText" dxfId="39800" priority="41893" operator="containsText" text="!!">
      <formula>NOT(ISERROR(SEARCH("!!",N824)))</formula>
    </cfRule>
    <cfRule type="containsText" dxfId="39799" priority="41894" operator="containsText" text="!">
      <formula>NOT(ISERROR(SEARCH("!",N824)))</formula>
    </cfRule>
  </conditionalFormatting>
  <conditionalFormatting sqref="AB825">
    <cfRule type="expression" dxfId="39798" priority="41891">
      <formula>$Y825-$AB825&lt;0</formula>
    </cfRule>
  </conditionalFormatting>
  <conditionalFormatting sqref="C825">
    <cfRule type="expression" dxfId="39797" priority="41887">
      <formula>AND(ISERROR(FIND("回",$E825)),ISERROR(FIND("@",$E825)),$C825&lt;&gt;"",WORKDAY($C825,$S$1+$K$1,)&lt;=TODAY())</formula>
    </cfRule>
    <cfRule type="expression" dxfId="39796" priority="41890">
      <formula>AND(ISERROR(FIND("回",$E825)),ISERROR(FIND("@",$E825)),$C825&lt;&gt;"",TODAY()&gt;=($C825+$S$1))</formula>
    </cfRule>
  </conditionalFormatting>
  <conditionalFormatting sqref="X825">
    <cfRule type="cellIs" dxfId="39795" priority="41888" operator="lessThan">
      <formula>TODAY()-60</formula>
    </cfRule>
    <cfRule type="expression" dxfId="39794" priority="41889">
      <formula>AND($X825&lt;&gt;"",$X825&lt;TODAY())</formula>
    </cfRule>
  </conditionalFormatting>
  <conditionalFormatting sqref="AD825:BG825">
    <cfRule type="expression" dxfId="39793" priority="41886">
      <formula>AND(AD825=$D825,$D825&lt;&gt;"")</formula>
    </cfRule>
  </conditionalFormatting>
  <conditionalFormatting sqref="R825">
    <cfRule type="cellIs" dxfId="39792" priority="41885" operator="equal">
      <formula>"未排"</formula>
    </cfRule>
  </conditionalFormatting>
  <conditionalFormatting sqref="N825">
    <cfRule type="containsText" dxfId="39791" priority="41881" operator="containsText" text="!!">
      <formula>NOT(ISERROR(SEARCH("!!",N825)))</formula>
    </cfRule>
    <cfRule type="containsText" dxfId="39790" priority="41882" operator="containsText" text="!">
      <formula>NOT(ISERROR(SEARCH("!",N825)))</formula>
    </cfRule>
  </conditionalFormatting>
  <conditionalFormatting sqref="AB826">
    <cfRule type="expression" dxfId="39789" priority="41879">
      <formula>$Y826-$AB826&lt;0</formula>
    </cfRule>
  </conditionalFormatting>
  <conditionalFormatting sqref="C826">
    <cfRule type="expression" dxfId="39788" priority="41875">
      <formula>AND(ISERROR(FIND("回",$E826)),ISERROR(FIND("@",$E826)),$C826&lt;&gt;"",WORKDAY($C826,$S$1+$K$1,)&lt;=TODAY())</formula>
    </cfRule>
    <cfRule type="expression" dxfId="39787" priority="41878">
      <formula>AND(ISERROR(FIND("回",$E826)),ISERROR(FIND("@",$E826)),$C826&lt;&gt;"",TODAY()&gt;=($C826+$S$1))</formula>
    </cfRule>
  </conditionalFormatting>
  <conditionalFormatting sqref="X826">
    <cfRule type="cellIs" dxfId="39786" priority="41876" operator="lessThan">
      <formula>TODAY()-60</formula>
    </cfRule>
    <cfRule type="expression" dxfId="39785" priority="41877">
      <formula>AND($X826&lt;&gt;"",$X826&lt;TODAY())</formula>
    </cfRule>
  </conditionalFormatting>
  <conditionalFormatting sqref="AD826:BG826">
    <cfRule type="expression" dxfId="39784" priority="41874">
      <formula>AND(AD826=$D826,$D826&lt;&gt;"")</formula>
    </cfRule>
  </conditionalFormatting>
  <conditionalFormatting sqref="R826">
    <cfRule type="cellIs" dxfId="39783" priority="41873" operator="equal">
      <formula>"未排"</formula>
    </cfRule>
  </conditionalFormatting>
  <conditionalFormatting sqref="N826">
    <cfRule type="containsText" dxfId="39782" priority="41869" operator="containsText" text="!!">
      <formula>NOT(ISERROR(SEARCH("!!",N826)))</formula>
    </cfRule>
    <cfRule type="containsText" dxfId="39781" priority="41870" operator="containsText" text="!">
      <formula>NOT(ISERROR(SEARCH("!",N826)))</formula>
    </cfRule>
  </conditionalFormatting>
  <conditionalFormatting sqref="AB827">
    <cfRule type="expression" dxfId="39780" priority="41867">
      <formula>$Y827-$AB827&lt;0</formula>
    </cfRule>
  </conditionalFormatting>
  <conditionalFormatting sqref="C827">
    <cfRule type="expression" dxfId="39779" priority="41863">
      <formula>AND(ISERROR(FIND("回",$E827)),ISERROR(FIND("@",$E827)),$C827&lt;&gt;"",WORKDAY($C827,$S$1+$K$1,)&lt;=TODAY())</formula>
    </cfRule>
    <cfRule type="expression" dxfId="39778" priority="41866">
      <formula>AND(ISERROR(FIND("回",$E827)),ISERROR(FIND("@",$E827)),$C827&lt;&gt;"",TODAY()&gt;=($C827+$S$1))</formula>
    </cfRule>
  </conditionalFormatting>
  <conditionalFormatting sqref="X827">
    <cfRule type="cellIs" dxfId="39777" priority="41864" operator="lessThan">
      <formula>TODAY()-60</formula>
    </cfRule>
    <cfRule type="expression" dxfId="39776" priority="41865">
      <formula>AND($X827&lt;&gt;"",$X827&lt;TODAY())</formula>
    </cfRule>
  </conditionalFormatting>
  <conditionalFormatting sqref="AD827:BG827">
    <cfRule type="expression" dxfId="39775" priority="41862">
      <formula>AND(AD827=$D827,$D827&lt;&gt;"")</formula>
    </cfRule>
  </conditionalFormatting>
  <conditionalFormatting sqref="R827">
    <cfRule type="cellIs" dxfId="39774" priority="41861" operator="equal">
      <formula>"未排"</formula>
    </cfRule>
  </conditionalFormatting>
  <conditionalFormatting sqref="N827">
    <cfRule type="containsText" dxfId="39773" priority="41857" operator="containsText" text="!!">
      <formula>NOT(ISERROR(SEARCH("!!",N827)))</formula>
    </cfRule>
    <cfRule type="containsText" dxfId="39772" priority="41858" operator="containsText" text="!">
      <formula>NOT(ISERROR(SEARCH("!",N827)))</formula>
    </cfRule>
  </conditionalFormatting>
  <conditionalFormatting sqref="AB828">
    <cfRule type="expression" dxfId="39771" priority="41855">
      <formula>$Y828-$AB828&lt;0</formula>
    </cfRule>
  </conditionalFormatting>
  <conditionalFormatting sqref="C828">
    <cfRule type="expression" dxfId="39770" priority="41851">
      <formula>AND(ISERROR(FIND("回",$E828)),ISERROR(FIND("@",$E828)),$C828&lt;&gt;"",WORKDAY($C828,$S$1+$K$1,)&lt;=TODAY())</formula>
    </cfRule>
    <cfRule type="expression" dxfId="39769" priority="41854">
      <formula>AND(ISERROR(FIND("回",$E828)),ISERROR(FIND("@",$E828)),$C828&lt;&gt;"",TODAY()&gt;=($C828+$S$1))</formula>
    </cfRule>
  </conditionalFormatting>
  <conditionalFormatting sqref="X828">
    <cfRule type="cellIs" dxfId="39768" priority="41852" operator="lessThan">
      <formula>TODAY()-60</formula>
    </cfRule>
    <cfRule type="expression" dxfId="39767" priority="41853">
      <formula>AND($X828&lt;&gt;"",$X828&lt;TODAY())</formula>
    </cfRule>
  </conditionalFormatting>
  <conditionalFormatting sqref="AD828:BG828">
    <cfRule type="expression" dxfId="39766" priority="41850">
      <formula>AND(AD828=$D828,$D828&lt;&gt;"")</formula>
    </cfRule>
  </conditionalFormatting>
  <conditionalFormatting sqref="R828">
    <cfRule type="cellIs" dxfId="39765" priority="41849" operator="equal">
      <formula>"未排"</formula>
    </cfRule>
  </conditionalFormatting>
  <conditionalFormatting sqref="N828">
    <cfRule type="containsText" dxfId="39764" priority="41845" operator="containsText" text="!!">
      <formula>NOT(ISERROR(SEARCH("!!",N828)))</formula>
    </cfRule>
    <cfRule type="containsText" dxfId="39763" priority="41846" operator="containsText" text="!">
      <formula>NOT(ISERROR(SEARCH("!",N828)))</formula>
    </cfRule>
  </conditionalFormatting>
  <conditionalFormatting sqref="AB829">
    <cfRule type="expression" dxfId="39762" priority="41843">
      <formula>$Y829-$AB829&lt;0</formula>
    </cfRule>
  </conditionalFormatting>
  <conditionalFormatting sqref="C829">
    <cfRule type="expression" dxfId="39761" priority="41839">
      <formula>AND(ISERROR(FIND("回",$E829)),ISERROR(FIND("@",$E829)),$C829&lt;&gt;"",WORKDAY($C829,$S$1+$K$1,)&lt;=TODAY())</formula>
    </cfRule>
    <cfRule type="expression" dxfId="39760" priority="41842">
      <formula>AND(ISERROR(FIND("回",$E829)),ISERROR(FIND("@",$E829)),$C829&lt;&gt;"",TODAY()&gt;=($C829+$S$1))</formula>
    </cfRule>
  </conditionalFormatting>
  <conditionalFormatting sqref="X829">
    <cfRule type="cellIs" dxfId="39759" priority="41840" operator="lessThan">
      <formula>TODAY()-60</formula>
    </cfRule>
    <cfRule type="expression" dxfId="39758" priority="41841">
      <formula>AND($X829&lt;&gt;"",$X829&lt;TODAY())</formula>
    </cfRule>
  </conditionalFormatting>
  <conditionalFormatting sqref="AD829:BG829">
    <cfRule type="expression" dxfId="39757" priority="41838">
      <formula>AND(AD829=$D829,$D829&lt;&gt;"")</formula>
    </cfRule>
  </conditionalFormatting>
  <conditionalFormatting sqref="R829">
    <cfRule type="cellIs" dxfId="39756" priority="41837" operator="equal">
      <formula>"未排"</formula>
    </cfRule>
  </conditionalFormatting>
  <conditionalFormatting sqref="N829">
    <cfRule type="containsText" dxfId="39755" priority="41833" operator="containsText" text="!!">
      <formula>NOT(ISERROR(SEARCH("!!",N829)))</formula>
    </cfRule>
    <cfRule type="containsText" dxfId="39754" priority="41834" operator="containsText" text="!">
      <formula>NOT(ISERROR(SEARCH("!",N829)))</formula>
    </cfRule>
  </conditionalFormatting>
  <conditionalFormatting sqref="AB830">
    <cfRule type="expression" dxfId="39753" priority="41831">
      <formula>$Y830-$AB830&lt;0</formula>
    </cfRule>
  </conditionalFormatting>
  <conditionalFormatting sqref="C830">
    <cfRule type="expression" dxfId="39752" priority="41827">
      <formula>AND(ISERROR(FIND("回",$E830)),ISERROR(FIND("@",$E830)),$C830&lt;&gt;"",WORKDAY($C830,$S$1+$K$1,)&lt;=TODAY())</formula>
    </cfRule>
    <cfRule type="expression" dxfId="39751" priority="41830">
      <formula>AND(ISERROR(FIND("回",$E830)),ISERROR(FIND("@",$E830)),$C830&lt;&gt;"",TODAY()&gt;=($C830+$S$1))</formula>
    </cfRule>
  </conditionalFormatting>
  <conditionalFormatting sqref="X830">
    <cfRule type="cellIs" dxfId="39750" priority="41828" operator="lessThan">
      <formula>TODAY()-60</formula>
    </cfRule>
    <cfRule type="expression" dxfId="39749" priority="41829">
      <formula>AND($X830&lt;&gt;"",$X830&lt;TODAY())</formula>
    </cfRule>
  </conditionalFormatting>
  <conditionalFormatting sqref="AD830:BG830">
    <cfRule type="expression" dxfId="39748" priority="41826">
      <formula>AND(AD830=$D830,$D830&lt;&gt;"")</formula>
    </cfRule>
  </conditionalFormatting>
  <conditionalFormatting sqref="R830">
    <cfRule type="cellIs" dxfId="39747" priority="41825" operator="equal">
      <formula>"未排"</formula>
    </cfRule>
  </conditionalFormatting>
  <conditionalFormatting sqref="N830">
    <cfRule type="containsText" dxfId="39746" priority="41821" operator="containsText" text="!!">
      <formula>NOT(ISERROR(SEARCH("!!",N830)))</formula>
    </cfRule>
    <cfRule type="containsText" dxfId="39745" priority="41822" operator="containsText" text="!">
      <formula>NOT(ISERROR(SEARCH("!",N830)))</formula>
    </cfRule>
  </conditionalFormatting>
  <conditionalFormatting sqref="AB831">
    <cfRule type="expression" dxfId="39744" priority="41819">
      <formula>$Y831-$AB831&lt;0</formula>
    </cfRule>
  </conditionalFormatting>
  <conditionalFormatting sqref="C831">
    <cfRule type="expression" dxfId="39743" priority="41815">
      <formula>AND(ISERROR(FIND("回",$E831)),ISERROR(FIND("@",$E831)),$C831&lt;&gt;"",WORKDAY($C831,$S$1+$K$1,)&lt;=TODAY())</formula>
    </cfRule>
    <cfRule type="expression" dxfId="39742" priority="41818">
      <formula>AND(ISERROR(FIND("回",$E831)),ISERROR(FIND("@",$E831)),$C831&lt;&gt;"",TODAY()&gt;=($C831+$S$1))</formula>
    </cfRule>
  </conditionalFormatting>
  <conditionalFormatting sqref="X831">
    <cfRule type="cellIs" dxfId="39741" priority="41816" operator="lessThan">
      <formula>TODAY()-60</formula>
    </cfRule>
    <cfRule type="expression" dxfId="39740" priority="41817">
      <formula>AND($X831&lt;&gt;"",$X831&lt;TODAY())</formula>
    </cfRule>
  </conditionalFormatting>
  <conditionalFormatting sqref="AD831:BG831">
    <cfRule type="expression" dxfId="39739" priority="41814">
      <formula>AND(AD831=$D831,$D831&lt;&gt;"")</formula>
    </cfRule>
  </conditionalFormatting>
  <conditionalFormatting sqref="R831">
    <cfRule type="cellIs" dxfId="39738" priority="41813" operator="equal">
      <formula>"未排"</formula>
    </cfRule>
  </conditionalFormatting>
  <conditionalFormatting sqref="N831">
    <cfRule type="containsText" dxfId="39737" priority="41809" operator="containsText" text="!!">
      <formula>NOT(ISERROR(SEARCH("!!",N831)))</formula>
    </cfRule>
    <cfRule type="containsText" dxfId="39736" priority="41810" operator="containsText" text="!">
      <formula>NOT(ISERROR(SEARCH("!",N831)))</formula>
    </cfRule>
  </conditionalFormatting>
  <conditionalFormatting sqref="AB832">
    <cfRule type="expression" dxfId="39735" priority="41807">
      <formula>$Y832-$AB832&lt;0</formula>
    </cfRule>
  </conditionalFormatting>
  <conditionalFormatting sqref="C832">
    <cfRule type="expression" dxfId="39734" priority="41803">
      <formula>AND(ISERROR(FIND("回",$E832)),ISERROR(FIND("@",$E832)),$C832&lt;&gt;"",WORKDAY($C832,$S$1+$K$1,)&lt;=TODAY())</formula>
    </cfRule>
    <cfRule type="expression" dxfId="39733" priority="41806">
      <formula>AND(ISERROR(FIND("回",$E832)),ISERROR(FIND("@",$E832)),$C832&lt;&gt;"",TODAY()&gt;=($C832+$S$1))</formula>
    </cfRule>
  </conditionalFormatting>
  <conditionalFormatting sqref="X832">
    <cfRule type="cellIs" dxfId="39732" priority="41804" operator="lessThan">
      <formula>TODAY()-60</formula>
    </cfRule>
    <cfRule type="expression" dxfId="39731" priority="41805">
      <formula>AND($X832&lt;&gt;"",$X832&lt;TODAY())</formula>
    </cfRule>
  </conditionalFormatting>
  <conditionalFormatting sqref="AD832:BG832">
    <cfRule type="expression" dxfId="39730" priority="41802">
      <formula>AND(AD832=$D832,$D832&lt;&gt;"")</formula>
    </cfRule>
  </conditionalFormatting>
  <conditionalFormatting sqref="R832">
    <cfRule type="cellIs" dxfId="39729" priority="41801" operator="equal">
      <formula>"未排"</formula>
    </cfRule>
  </conditionalFormatting>
  <conditionalFormatting sqref="N832">
    <cfRule type="containsText" dxfId="39728" priority="41797" operator="containsText" text="!!">
      <formula>NOT(ISERROR(SEARCH("!!",N832)))</formula>
    </cfRule>
    <cfRule type="containsText" dxfId="39727" priority="41798" operator="containsText" text="!">
      <formula>NOT(ISERROR(SEARCH("!",N832)))</formula>
    </cfRule>
  </conditionalFormatting>
  <conditionalFormatting sqref="AB833">
    <cfRule type="expression" dxfId="39726" priority="41795">
      <formula>$Y833-$AB833&lt;0</formula>
    </cfRule>
  </conditionalFormatting>
  <conditionalFormatting sqref="C833">
    <cfRule type="expression" dxfId="39725" priority="41791">
      <formula>AND(ISERROR(FIND("回",$E833)),ISERROR(FIND("@",$E833)),$C833&lt;&gt;"",WORKDAY($C833,$S$1+$K$1,)&lt;=TODAY())</formula>
    </cfRule>
    <cfRule type="expression" dxfId="39724" priority="41794">
      <formula>AND(ISERROR(FIND("回",$E833)),ISERROR(FIND("@",$E833)),$C833&lt;&gt;"",TODAY()&gt;=($C833+$S$1))</formula>
    </cfRule>
  </conditionalFormatting>
  <conditionalFormatting sqref="X833">
    <cfRule type="cellIs" dxfId="39723" priority="41792" operator="lessThan">
      <formula>TODAY()-60</formula>
    </cfRule>
    <cfRule type="expression" dxfId="39722" priority="41793">
      <formula>AND($X833&lt;&gt;"",$X833&lt;TODAY())</formula>
    </cfRule>
  </conditionalFormatting>
  <conditionalFormatting sqref="AD833:BG833">
    <cfRule type="expression" dxfId="39721" priority="41790">
      <formula>AND(AD833=$D833,$D833&lt;&gt;"")</formula>
    </cfRule>
  </conditionalFormatting>
  <conditionalFormatting sqref="R833">
    <cfRule type="cellIs" dxfId="39720" priority="41789" operator="equal">
      <formula>"未排"</formula>
    </cfRule>
  </conditionalFormatting>
  <conditionalFormatting sqref="N833">
    <cfRule type="containsText" dxfId="39719" priority="41785" operator="containsText" text="!!">
      <formula>NOT(ISERROR(SEARCH("!!",N833)))</formula>
    </cfRule>
    <cfRule type="containsText" dxfId="39718" priority="41786" operator="containsText" text="!">
      <formula>NOT(ISERROR(SEARCH("!",N833)))</formula>
    </cfRule>
  </conditionalFormatting>
  <conditionalFormatting sqref="AB834">
    <cfRule type="expression" dxfId="39717" priority="41783">
      <formula>$Y834-$AB834&lt;0</formula>
    </cfRule>
  </conditionalFormatting>
  <conditionalFormatting sqref="C834">
    <cfRule type="expression" dxfId="39716" priority="41779">
      <formula>AND(ISERROR(FIND("回",$E834)),ISERROR(FIND("@",$E834)),$C834&lt;&gt;"",WORKDAY($C834,$S$1+$K$1,)&lt;=TODAY())</formula>
    </cfRule>
    <cfRule type="expression" dxfId="39715" priority="41782">
      <formula>AND(ISERROR(FIND("回",$E834)),ISERROR(FIND("@",$E834)),$C834&lt;&gt;"",TODAY()&gt;=($C834+$S$1))</formula>
    </cfRule>
  </conditionalFormatting>
  <conditionalFormatting sqref="X834">
    <cfRule type="cellIs" dxfId="39714" priority="41780" operator="lessThan">
      <formula>TODAY()-60</formula>
    </cfRule>
    <cfRule type="expression" dxfId="39713" priority="41781">
      <formula>AND($X834&lt;&gt;"",$X834&lt;TODAY())</formula>
    </cfRule>
  </conditionalFormatting>
  <conditionalFormatting sqref="AD834:BG834">
    <cfRule type="expression" dxfId="39712" priority="41778">
      <formula>AND(AD834=$D834,$D834&lt;&gt;"")</formula>
    </cfRule>
  </conditionalFormatting>
  <conditionalFormatting sqref="R834">
    <cfRule type="cellIs" dxfId="39711" priority="41777" operator="equal">
      <formula>"未排"</formula>
    </cfRule>
  </conditionalFormatting>
  <conditionalFormatting sqref="N834">
    <cfRule type="containsText" dxfId="39710" priority="41773" operator="containsText" text="!!">
      <formula>NOT(ISERROR(SEARCH("!!",N834)))</formula>
    </cfRule>
    <cfRule type="containsText" dxfId="39709" priority="41774" operator="containsText" text="!">
      <formula>NOT(ISERROR(SEARCH("!",N834)))</formula>
    </cfRule>
  </conditionalFormatting>
  <conditionalFormatting sqref="AB835">
    <cfRule type="expression" dxfId="39708" priority="41771">
      <formula>$Y835-$AB835&lt;0</formula>
    </cfRule>
  </conditionalFormatting>
  <conditionalFormatting sqref="C835">
    <cfRule type="expression" dxfId="39707" priority="41767">
      <formula>AND(ISERROR(FIND("回",$E835)),ISERROR(FIND("@",$E835)),$C835&lt;&gt;"",WORKDAY($C835,$S$1+$K$1,)&lt;=TODAY())</formula>
    </cfRule>
    <cfRule type="expression" dxfId="39706" priority="41770">
      <formula>AND(ISERROR(FIND("回",$E835)),ISERROR(FIND("@",$E835)),$C835&lt;&gt;"",TODAY()&gt;=($C835+$S$1))</formula>
    </cfRule>
  </conditionalFormatting>
  <conditionalFormatting sqref="X835">
    <cfRule type="cellIs" dxfId="39705" priority="41768" operator="lessThan">
      <formula>TODAY()-60</formula>
    </cfRule>
    <cfRule type="expression" dxfId="39704" priority="41769">
      <formula>AND($X835&lt;&gt;"",$X835&lt;TODAY())</formula>
    </cfRule>
  </conditionalFormatting>
  <conditionalFormatting sqref="AD835:BG835">
    <cfRule type="expression" dxfId="39703" priority="41766">
      <formula>AND(AD835=$D835,$D835&lt;&gt;"")</formula>
    </cfRule>
  </conditionalFormatting>
  <conditionalFormatting sqref="R835">
    <cfRule type="cellIs" dxfId="39702" priority="41765" operator="equal">
      <formula>"未排"</formula>
    </cfRule>
  </conditionalFormatting>
  <conditionalFormatting sqref="N835">
    <cfRule type="containsText" dxfId="39701" priority="41761" operator="containsText" text="!!">
      <formula>NOT(ISERROR(SEARCH("!!",N835)))</formula>
    </cfRule>
    <cfRule type="containsText" dxfId="39700" priority="41762" operator="containsText" text="!">
      <formula>NOT(ISERROR(SEARCH("!",N835)))</formula>
    </cfRule>
  </conditionalFormatting>
  <conditionalFormatting sqref="AB836">
    <cfRule type="expression" dxfId="39699" priority="41759">
      <formula>$Y836-$AB836&lt;0</formula>
    </cfRule>
  </conditionalFormatting>
  <conditionalFormatting sqref="C836">
    <cfRule type="expression" dxfId="39698" priority="41755">
      <formula>AND(ISERROR(FIND("回",$E836)),ISERROR(FIND("@",$E836)),$C836&lt;&gt;"",WORKDAY($C836,$S$1+$K$1,)&lt;=TODAY())</formula>
    </cfRule>
    <cfRule type="expression" dxfId="39697" priority="41758">
      <formula>AND(ISERROR(FIND("回",$E836)),ISERROR(FIND("@",$E836)),$C836&lt;&gt;"",TODAY()&gt;=($C836+$S$1))</formula>
    </cfRule>
  </conditionalFormatting>
  <conditionalFormatting sqref="X836">
    <cfRule type="cellIs" dxfId="39696" priority="41756" operator="lessThan">
      <formula>TODAY()-60</formula>
    </cfRule>
    <cfRule type="expression" dxfId="39695" priority="41757">
      <formula>AND($X836&lt;&gt;"",$X836&lt;TODAY())</formula>
    </cfRule>
  </conditionalFormatting>
  <conditionalFormatting sqref="AD836:BG836">
    <cfRule type="expression" dxfId="39694" priority="41754">
      <formula>AND(AD836=$D836,$D836&lt;&gt;"")</formula>
    </cfRule>
  </conditionalFormatting>
  <conditionalFormatting sqref="R836">
    <cfRule type="cellIs" dxfId="39693" priority="41753" operator="equal">
      <formula>"未排"</formula>
    </cfRule>
  </conditionalFormatting>
  <conditionalFormatting sqref="N836">
    <cfRule type="containsText" dxfId="39692" priority="41749" operator="containsText" text="!!">
      <formula>NOT(ISERROR(SEARCH("!!",N836)))</formula>
    </cfRule>
    <cfRule type="containsText" dxfId="39691" priority="41750" operator="containsText" text="!">
      <formula>NOT(ISERROR(SEARCH("!",N836)))</formula>
    </cfRule>
  </conditionalFormatting>
  <conditionalFormatting sqref="AB837">
    <cfRule type="expression" dxfId="39690" priority="41747">
      <formula>$Y837-$AB837&lt;0</formula>
    </cfRule>
  </conditionalFormatting>
  <conditionalFormatting sqref="C837">
    <cfRule type="expression" dxfId="39689" priority="41743">
      <formula>AND(ISERROR(FIND("回",$E837)),ISERROR(FIND("@",$E837)),$C837&lt;&gt;"",WORKDAY($C837,$S$1+$K$1,)&lt;=TODAY())</formula>
    </cfRule>
    <cfRule type="expression" dxfId="39688" priority="41746">
      <formula>AND(ISERROR(FIND("回",$E837)),ISERROR(FIND("@",$E837)),$C837&lt;&gt;"",TODAY()&gt;=($C837+$S$1))</formula>
    </cfRule>
  </conditionalFormatting>
  <conditionalFormatting sqref="X837">
    <cfRule type="cellIs" dxfId="39687" priority="41744" operator="lessThan">
      <formula>TODAY()-60</formula>
    </cfRule>
    <cfRule type="expression" dxfId="39686" priority="41745">
      <formula>AND($X837&lt;&gt;"",$X837&lt;TODAY())</formula>
    </cfRule>
  </conditionalFormatting>
  <conditionalFormatting sqref="AD837:BG837">
    <cfRule type="expression" dxfId="39685" priority="41742">
      <formula>AND(AD837=$D837,$D837&lt;&gt;"")</formula>
    </cfRule>
  </conditionalFormatting>
  <conditionalFormatting sqref="R837">
    <cfRule type="cellIs" dxfId="39684" priority="41741" operator="equal">
      <formula>"未排"</formula>
    </cfRule>
  </conditionalFormatting>
  <conditionalFormatting sqref="N837">
    <cfRule type="containsText" dxfId="39683" priority="41737" operator="containsText" text="!!">
      <formula>NOT(ISERROR(SEARCH("!!",N837)))</formula>
    </cfRule>
    <cfRule type="containsText" dxfId="39682" priority="41738" operator="containsText" text="!">
      <formula>NOT(ISERROR(SEARCH("!",N837)))</formula>
    </cfRule>
  </conditionalFormatting>
  <conditionalFormatting sqref="AB838">
    <cfRule type="expression" dxfId="39681" priority="41735">
      <formula>$Y838-$AB838&lt;0</formula>
    </cfRule>
  </conditionalFormatting>
  <conditionalFormatting sqref="C838">
    <cfRule type="expression" dxfId="39680" priority="41731">
      <formula>AND(ISERROR(FIND("回",$E838)),ISERROR(FIND("@",$E838)),$C838&lt;&gt;"",WORKDAY($C838,$S$1+$K$1,)&lt;=TODAY())</formula>
    </cfRule>
    <cfRule type="expression" dxfId="39679" priority="41734">
      <formula>AND(ISERROR(FIND("回",$E838)),ISERROR(FIND("@",$E838)),$C838&lt;&gt;"",TODAY()&gt;=($C838+$S$1))</formula>
    </cfRule>
  </conditionalFormatting>
  <conditionalFormatting sqref="X838">
    <cfRule type="cellIs" dxfId="39678" priority="41732" operator="lessThan">
      <formula>TODAY()-60</formula>
    </cfRule>
    <cfRule type="expression" dxfId="39677" priority="41733">
      <formula>AND($X838&lt;&gt;"",$X838&lt;TODAY())</formula>
    </cfRule>
  </conditionalFormatting>
  <conditionalFormatting sqref="AD838:BG838">
    <cfRule type="expression" dxfId="39676" priority="41730">
      <formula>AND(AD838=$D838,$D838&lt;&gt;"")</formula>
    </cfRule>
  </conditionalFormatting>
  <conditionalFormatting sqref="R838">
    <cfRule type="cellIs" dxfId="39675" priority="41729" operator="equal">
      <formula>"未排"</formula>
    </cfRule>
  </conditionalFormatting>
  <conditionalFormatting sqref="N838">
    <cfRule type="containsText" dxfId="39674" priority="41725" operator="containsText" text="!!">
      <formula>NOT(ISERROR(SEARCH("!!",N838)))</formula>
    </cfRule>
    <cfRule type="containsText" dxfId="39673" priority="41726" operator="containsText" text="!">
      <formula>NOT(ISERROR(SEARCH("!",N838)))</formula>
    </cfRule>
  </conditionalFormatting>
  <conditionalFormatting sqref="AB839">
    <cfRule type="expression" dxfId="39672" priority="41723">
      <formula>$Y839-$AB839&lt;0</formula>
    </cfRule>
  </conditionalFormatting>
  <conditionalFormatting sqref="C839">
    <cfRule type="expression" dxfId="39671" priority="41719">
      <formula>AND(ISERROR(FIND("回",$E839)),ISERROR(FIND("@",$E839)),$C839&lt;&gt;"",WORKDAY($C839,$S$1+$K$1,)&lt;=TODAY())</formula>
    </cfRule>
    <cfRule type="expression" dxfId="39670" priority="41722">
      <formula>AND(ISERROR(FIND("回",$E839)),ISERROR(FIND("@",$E839)),$C839&lt;&gt;"",TODAY()&gt;=($C839+$S$1))</formula>
    </cfRule>
  </conditionalFormatting>
  <conditionalFormatting sqref="X839">
    <cfRule type="cellIs" dxfId="39669" priority="41720" operator="lessThan">
      <formula>TODAY()-60</formula>
    </cfRule>
    <cfRule type="expression" dxfId="39668" priority="41721">
      <formula>AND($X839&lt;&gt;"",$X839&lt;TODAY())</formula>
    </cfRule>
  </conditionalFormatting>
  <conditionalFormatting sqref="AD839:BG839">
    <cfRule type="expression" dxfId="39667" priority="41718">
      <formula>AND(AD839=$D839,$D839&lt;&gt;"")</formula>
    </cfRule>
  </conditionalFormatting>
  <conditionalFormatting sqref="R839">
    <cfRule type="cellIs" dxfId="39666" priority="41717" operator="equal">
      <formula>"未排"</formula>
    </cfRule>
  </conditionalFormatting>
  <conditionalFormatting sqref="N839">
    <cfRule type="containsText" dxfId="39665" priority="41713" operator="containsText" text="!!">
      <formula>NOT(ISERROR(SEARCH("!!",N839)))</formula>
    </cfRule>
    <cfRule type="containsText" dxfId="39664" priority="41714" operator="containsText" text="!">
      <formula>NOT(ISERROR(SEARCH("!",N839)))</formula>
    </cfRule>
  </conditionalFormatting>
  <conditionalFormatting sqref="AB840">
    <cfRule type="expression" dxfId="39663" priority="41711">
      <formula>$Y840-$AB840&lt;0</formula>
    </cfRule>
  </conditionalFormatting>
  <conditionalFormatting sqref="C840">
    <cfRule type="expression" dxfId="39662" priority="41707">
      <formula>AND(ISERROR(FIND("回",$E840)),ISERROR(FIND("@",$E840)),$C840&lt;&gt;"",WORKDAY($C840,$S$1+$K$1,)&lt;=TODAY())</formula>
    </cfRule>
    <cfRule type="expression" dxfId="39661" priority="41710">
      <formula>AND(ISERROR(FIND("回",$E840)),ISERROR(FIND("@",$E840)),$C840&lt;&gt;"",TODAY()&gt;=($C840+$S$1))</formula>
    </cfRule>
  </conditionalFormatting>
  <conditionalFormatting sqref="X840">
    <cfRule type="cellIs" dxfId="39660" priority="41708" operator="lessThan">
      <formula>TODAY()-60</formula>
    </cfRule>
    <cfRule type="expression" dxfId="39659" priority="41709">
      <formula>AND($X840&lt;&gt;"",$X840&lt;TODAY())</formula>
    </cfRule>
  </conditionalFormatting>
  <conditionalFormatting sqref="AD840:BG840">
    <cfRule type="expression" dxfId="39658" priority="41706">
      <formula>AND(AD840=$D840,$D840&lt;&gt;"")</formula>
    </cfRule>
  </conditionalFormatting>
  <conditionalFormatting sqref="R840">
    <cfRule type="cellIs" dxfId="39657" priority="41705" operator="equal">
      <formula>"未排"</formula>
    </cfRule>
  </conditionalFormatting>
  <conditionalFormatting sqref="N840">
    <cfRule type="containsText" dxfId="39656" priority="41701" operator="containsText" text="!!">
      <formula>NOT(ISERROR(SEARCH("!!",N840)))</formula>
    </cfRule>
    <cfRule type="containsText" dxfId="39655" priority="41702" operator="containsText" text="!">
      <formula>NOT(ISERROR(SEARCH("!",N840)))</formula>
    </cfRule>
  </conditionalFormatting>
  <conditionalFormatting sqref="AB841">
    <cfRule type="expression" dxfId="39654" priority="41699">
      <formula>$Y841-$AB841&lt;0</formula>
    </cfRule>
  </conditionalFormatting>
  <conditionalFormatting sqref="C841">
    <cfRule type="expression" dxfId="39653" priority="41695">
      <formula>AND(ISERROR(FIND("回",$E841)),ISERROR(FIND("@",$E841)),$C841&lt;&gt;"",WORKDAY($C841,$S$1+$K$1,)&lt;=TODAY())</formula>
    </cfRule>
    <cfRule type="expression" dxfId="39652" priority="41698">
      <formula>AND(ISERROR(FIND("回",$E841)),ISERROR(FIND("@",$E841)),$C841&lt;&gt;"",TODAY()&gt;=($C841+$S$1))</formula>
    </cfRule>
  </conditionalFormatting>
  <conditionalFormatting sqref="X841">
    <cfRule type="cellIs" dxfId="39651" priority="41696" operator="lessThan">
      <formula>TODAY()-60</formula>
    </cfRule>
    <cfRule type="expression" dxfId="39650" priority="41697">
      <formula>AND($X841&lt;&gt;"",$X841&lt;TODAY())</formula>
    </cfRule>
  </conditionalFormatting>
  <conditionalFormatting sqref="AD841:BG841">
    <cfRule type="expression" dxfId="39649" priority="41694">
      <formula>AND(AD841=$D841,$D841&lt;&gt;"")</formula>
    </cfRule>
  </conditionalFormatting>
  <conditionalFormatting sqref="R841">
    <cfRule type="cellIs" dxfId="39648" priority="41693" operator="equal">
      <formula>"未排"</formula>
    </cfRule>
  </conditionalFormatting>
  <conditionalFormatting sqref="N841">
    <cfRule type="containsText" dxfId="39647" priority="41689" operator="containsText" text="!!">
      <formula>NOT(ISERROR(SEARCH("!!",N841)))</formula>
    </cfRule>
    <cfRule type="containsText" dxfId="39646" priority="41690" operator="containsText" text="!">
      <formula>NOT(ISERROR(SEARCH("!",N841)))</formula>
    </cfRule>
  </conditionalFormatting>
  <conditionalFormatting sqref="AB842">
    <cfRule type="expression" dxfId="39645" priority="41687">
      <formula>$Y842-$AB842&lt;0</formula>
    </cfRule>
  </conditionalFormatting>
  <conditionalFormatting sqref="C842">
    <cfRule type="expression" dxfId="39644" priority="41683">
      <formula>AND(ISERROR(FIND("回",$E842)),ISERROR(FIND("@",$E842)),$C842&lt;&gt;"",WORKDAY($C842,$S$1+$K$1,)&lt;=TODAY())</formula>
    </cfRule>
    <cfRule type="expression" dxfId="39643" priority="41686">
      <formula>AND(ISERROR(FIND("回",$E842)),ISERROR(FIND("@",$E842)),$C842&lt;&gt;"",TODAY()&gt;=($C842+$S$1))</formula>
    </cfRule>
  </conditionalFormatting>
  <conditionalFormatting sqref="X842">
    <cfRule type="cellIs" dxfId="39642" priority="41684" operator="lessThan">
      <formula>TODAY()-60</formula>
    </cfRule>
    <cfRule type="expression" dxfId="39641" priority="41685">
      <formula>AND($X842&lt;&gt;"",$X842&lt;TODAY())</formula>
    </cfRule>
  </conditionalFormatting>
  <conditionalFormatting sqref="AD842:BG842">
    <cfRule type="expression" dxfId="39640" priority="41682">
      <formula>AND(AD842=$D842,$D842&lt;&gt;"")</formula>
    </cfRule>
  </conditionalFormatting>
  <conditionalFormatting sqref="R842">
    <cfRule type="cellIs" dxfId="39639" priority="41681" operator="equal">
      <formula>"未排"</formula>
    </cfRule>
  </conditionalFormatting>
  <conditionalFormatting sqref="N842">
    <cfRule type="containsText" dxfId="39638" priority="41677" operator="containsText" text="!!">
      <formula>NOT(ISERROR(SEARCH("!!",N842)))</formula>
    </cfRule>
    <cfRule type="containsText" dxfId="39637" priority="41678" operator="containsText" text="!">
      <formula>NOT(ISERROR(SEARCH("!",N842)))</formula>
    </cfRule>
  </conditionalFormatting>
  <conditionalFormatting sqref="AB843">
    <cfRule type="expression" dxfId="39636" priority="41675">
      <formula>$Y843-$AB843&lt;0</formula>
    </cfRule>
  </conditionalFormatting>
  <conditionalFormatting sqref="C843">
    <cfRule type="expression" dxfId="39635" priority="41671">
      <formula>AND(ISERROR(FIND("回",$E843)),ISERROR(FIND("@",$E843)),$C843&lt;&gt;"",WORKDAY($C843,$S$1+$K$1,)&lt;=TODAY())</formula>
    </cfRule>
    <cfRule type="expression" dxfId="39634" priority="41674">
      <formula>AND(ISERROR(FIND("回",$E843)),ISERROR(FIND("@",$E843)),$C843&lt;&gt;"",TODAY()&gt;=($C843+$S$1))</formula>
    </cfRule>
  </conditionalFormatting>
  <conditionalFormatting sqref="X843">
    <cfRule type="cellIs" dxfId="39633" priority="41672" operator="lessThan">
      <formula>TODAY()-60</formula>
    </cfRule>
    <cfRule type="expression" dxfId="39632" priority="41673">
      <formula>AND($X843&lt;&gt;"",$X843&lt;TODAY())</formula>
    </cfRule>
  </conditionalFormatting>
  <conditionalFormatting sqref="AD843:BG843">
    <cfRule type="expression" dxfId="39631" priority="41670">
      <formula>AND(AD843=$D843,$D843&lt;&gt;"")</formula>
    </cfRule>
  </conditionalFormatting>
  <conditionalFormatting sqref="R843">
    <cfRule type="cellIs" dxfId="39630" priority="41669" operator="equal">
      <formula>"未排"</formula>
    </cfRule>
  </conditionalFormatting>
  <conditionalFormatting sqref="N843">
    <cfRule type="containsText" dxfId="39629" priority="41665" operator="containsText" text="!!">
      <formula>NOT(ISERROR(SEARCH("!!",N843)))</formula>
    </cfRule>
    <cfRule type="containsText" dxfId="39628" priority="41666" operator="containsText" text="!">
      <formula>NOT(ISERROR(SEARCH("!",N843)))</formula>
    </cfRule>
  </conditionalFormatting>
  <conditionalFormatting sqref="AB844">
    <cfRule type="expression" dxfId="39627" priority="41663">
      <formula>$Y844-$AB844&lt;0</formula>
    </cfRule>
  </conditionalFormatting>
  <conditionalFormatting sqref="C844">
    <cfRule type="expression" dxfId="39626" priority="41659">
      <formula>AND(ISERROR(FIND("回",$E844)),ISERROR(FIND("@",$E844)),$C844&lt;&gt;"",WORKDAY($C844,$S$1+$K$1,)&lt;=TODAY())</formula>
    </cfRule>
    <cfRule type="expression" dxfId="39625" priority="41662">
      <formula>AND(ISERROR(FIND("回",$E844)),ISERROR(FIND("@",$E844)),$C844&lt;&gt;"",TODAY()&gt;=($C844+$S$1))</formula>
    </cfRule>
  </conditionalFormatting>
  <conditionalFormatting sqref="X844">
    <cfRule type="cellIs" dxfId="39624" priority="41660" operator="lessThan">
      <formula>TODAY()-60</formula>
    </cfRule>
    <cfRule type="expression" dxfId="39623" priority="41661">
      <formula>AND($X844&lt;&gt;"",$X844&lt;TODAY())</formula>
    </cfRule>
  </conditionalFormatting>
  <conditionalFormatting sqref="AD844:BG844">
    <cfRule type="expression" dxfId="39622" priority="41658">
      <formula>AND(AD844=$D844,$D844&lt;&gt;"")</formula>
    </cfRule>
  </conditionalFormatting>
  <conditionalFormatting sqref="R844">
    <cfRule type="cellIs" dxfId="39621" priority="41657" operator="equal">
      <formula>"未排"</formula>
    </cfRule>
  </conditionalFormatting>
  <conditionalFormatting sqref="N844">
    <cfRule type="containsText" dxfId="39620" priority="41653" operator="containsText" text="!!">
      <formula>NOT(ISERROR(SEARCH("!!",N844)))</formula>
    </cfRule>
    <cfRule type="containsText" dxfId="39619" priority="41654" operator="containsText" text="!">
      <formula>NOT(ISERROR(SEARCH("!",N844)))</formula>
    </cfRule>
  </conditionalFormatting>
  <conditionalFormatting sqref="AB845">
    <cfRule type="expression" dxfId="39618" priority="41651">
      <formula>$Y845-$AB845&lt;0</formula>
    </cfRule>
  </conditionalFormatting>
  <conditionalFormatting sqref="C845">
    <cfRule type="expression" dxfId="39617" priority="41647">
      <formula>AND(ISERROR(FIND("回",$E845)),ISERROR(FIND("@",$E845)),$C845&lt;&gt;"",WORKDAY($C845,$S$1+$K$1,)&lt;=TODAY())</formula>
    </cfRule>
    <cfRule type="expression" dxfId="39616" priority="41650">
      <formula>AND(ISERROR(FIND("回",$E845)),ISERROR(FIND("@",$E845)),$C845&lt;&gt;"",TODAY()&gt;=($C845+$S$1))</formula>
    </cfRule>
  </conditionalFormatting>
  <conditionalFormatting sqref="X845">
    <cfRule type="cellIs" dxfId="39615" priority="41648" operator="lessThan">
      <formula>TODAY()-60</formula>
    </cfRule>
    <cfRule type="expression" dxfId="39614" priority="41649">
      <formula>AND($X845&lt;&gt;"",$X845&lt;TODAY())</formula>
    </cfRule>
  </conditionalFormatting>
  <conditionalFormatting sqref="AD845:BG845">
    <cfRule type="expression" dxfId="39613" priority="41646">
      <formula>AND(AD845=$D845,$D845&lt;&gt;"")</formula>
    </cfRule>
  </conditionalFormatting>
  <conditionalFormatting sqref="R845">
    <cfRule type="cellIs" dxfId="39612" priority="41645" operator="equal">
      <formula>"未排"</formula>
    </cfRule>
  </conditionalFormatting>
  <conditionalFormatting sqref="N845">
    <cfRule type="containsText" dxfId="39611" priority="41641" operator="containsText" text="!!">
      <formula>NOT(ISERROR(SEARCH("!!",N845)))</formula>
    </cfRule>
    <cfRule type="containsText" dxfId="39610" priority="41642" operator="containsText" text="!">
      <formula>NOT(ISERROR(SEARCH("!",N845)))</formula>
    </cfRule>
  </conditionalFormatting>
  <conditionalFormatting sqref="AB846">
    <cfRule type="expression" dxfId="39609" priority="41639">
      <formula>$Y846-$AB846&lt;0</formula>
    </cfRule>
  </conditionalFormatting>
  <conditionalFormatting sqref="C846">
    <cfRule type="expression" dxfId="39608" priority="41635">
      <formula>AND(ISERROR(FIND("回",$E846)),ISERROR(FIND("@",$E846)),$C846&lt;&gt;"",WORKDAY($C846,$S$1+$K$1,)&lt;=TODAY())</formula>
    </cfRule>
    <cfRule type="expression" dxfId="39607" priority="41638">
      <formula>AND(ISERROR(FIND("回",$E846)),ISERROR(FIND("@",$E846)),$C846&lt;&gt;"",TODAY()&gt;=($C846+$S$1))</formula>
    </cfRule>
  </conditionalFormatting>
  <conditionalFormatting sqref="X846">
    <cfRule type="cellIs" dxfId="39606" priority="41636" operator="lessThan">
      <formula>TODAY()-60</formula>
    </cfRule>
    <cfRule type="expression" dxfId="39605" priority="41637">
      <formula>AND($X846&lt;&gt;"",$X846&lt;TODAY())</formula>
    </cfRule>
  </conditionalFormatting>
  <conditionalFormatting sqref="AD846:BG846">
    <cfRule type="expression" dxfId="39604" priority="41634">
      <formula>AND(AD846=$D846,$D846&lt;&gt;"")</formula>
    </cfRule>
  </conditionalFormatting>
  <conditionalFormatting sqref="R846">
    <cfRule type="cellIs" dxfId="39603" priority="41633" operator="equal">
      <formula>"未排"</formula>
    </cfRule>
  </conditionalFormatting>
  <conditionalFormatting sqref="N846">
    <cfRule type="containsText" dxfId="39602" priority="41629" operator="containsText" text="!!">
      <formula>NOT(ISERROR(SEARCH("!!",N846)))</formula>
    </cfRule>
    <cfRule type="containsText" dxfId="39601" priority="41630" operator="containsText" text="!">
      <formula>NOT(ISERROR(SEARCH("!",N846)))</formula>
    </cfRule>
  </conditionalFormatting>
  <conditionalFormatting sqref="AB847">
    <cfRule type="expression" dxfId="39600" priority="41627">
      <formula>$Y847-$AB847&lt;0</formula>
    </cfRule>
  </conditionalFormatting>
  <conditionalFormatting sqref="C847">
    <cfRule type="expression" dxfId="39599" priority="41623">
      <formula>AND(ISERROR(FIND("回",$E847)),ISERROR(FIND("@",$E847)),$C847&lt;&gt;"",WORKDAY($C847,$S$1+$K$1,)&lt;=TODAY())</formula>
    </cfRule>
    <cfRule type="expression" dxfId="39598" priority="41626">
      <formula>AND(ISERROR(FIND("回",$E847)),ISERROR(FIND("@",$E847)),$C847&lt;&gt;"",TODAY()&gt;=($C847+$S$1))</formula>
    </cfRule>
  </conditionalFormatting>
  <conditionalFormatting sqref="X847">
    <cfRule type="cellIs" dxfId="39597" priority="41624" operator="lessThan">
      <formula>TODAY()-60</formula>
    </cfRule>
    <cfRule type="expression" dxfId="39596" priority="41625">
      <formula>AND($X847&lt;&gt;"",$X847&lt;TODAY())</formula>
    </cfRule>
  </conditionalFormatting>
  <conditionalFormatting sqref="AD847:BG847">
    <cfRule type="expression" dxfId="39595" priority="41622">
      <formula>AND(AD847=$D847,$D847&lt;&gt;"")</formula>
    </cfRule>
  </conditionalFormatting>
  <conditionalFormatting sqref="R847">
    <cfRule type="cellIs" dxfId="39594" priority="41621" operator="equal">
      <formula>"未排"</formula>
    </cfRule>
  </conditionalFormatting>
  <conditionalFormatting sqref="N847">
    <cfRule type="containsText" dxfId="39593" priority="41617" operator="containsText" text="!!">
      <formula>NOT(ISERROR(SEARCH("!!",N847)))</formula>
    </cfRule>
    <cfRule type="containsText" dxfId="39592" priority="41618" operator="containsText" text="!">
      <formula>NOT(ISERROR(SEARCH("!",N847)))</formula>
    </cfRule>
  </conditionalFormatting>
  <conditionalFormatting sqref="AB848">
    <cfRule type="expression" dxfId="39591" priority="41615">
      <formula>$Y848-$AB848&lt;0</formula>
    </cfRule>
  </conditionalFormatting>
  <conditionalFormatting sqref="C848">
    <cfRule type="expression" dxfId="39590" priority="41611">
      <formula>AND(ISERROR(FIND("回",$E848)),ISERROR(FIND("@",$E848)),$C848&lt;&gt;"",WORKDAY($C848,$S$1+$K$1,)&lt;=TODAY())</formula>
    </cfRule>
    <cfRule type="expression" dxfId="39589" priority="41614">
      <formula>AND(ISERROR(FIND("回",$E848)),ISERROR(FIND("@",$E848)),$C848&lt;&gt;"",TODAY()&gt;=($C848+$S$1))</formula>
    </cfRule>
  </conditionalFormatting>
  <conditionalFormatting sqref="X848">
    <cfRule type="cellIs" dxfId="39588" priority="41612" operator="lessThan">
      <formula>TODAY()-60</formula>
    </cfRule>
    <cfRule type="expression" dxfId="39587" priority="41613">
      <formula>AND($X848&lt;&gt;"",$X848&lt;TODAY())</formula>
    </cfRule>
  </conditionalFormatting>
  <conditionalFormatting sqref="AD848:BG848">
    <cfRule type="expression" dxfId="39586" priority="41610">
      <formula>AND(AD848=$D848,$D848&lt;&gt;"")</formula>
    </cfRule>
  </conditionalFormatting>
  <conditionalFormatting sqref="R848">
    <cfRule type="cellIs" dxfId="39585" priority="41609" operator="equal">
      <formula>"未排"</formula>
    </cfRule>
  </conditionalFormatting>
  <conditionalFormatting sqref="N848">
    <cfRule type="containsText" dxfId="39584" priority="41605" operator="containsText" text="!!">
      <formula>NOT(ISERROR(SEARCH("!!",N848)))</formula>
    </cfRule>
    <cfRule type="containsText" dxfId="39583" priority="41606" operator="containsText" text="!">
      <formula>NOT(ISERROR(SEARCH("!",N848)))</formula>
    </cfRule>
  </conditionalFormatting>
  <conditionalFormatting sqref="AB849">
    <cfRule type="expression" dxfId="39582" priority="41603">
      <formula>$Y849-$AB849&lt;0</formula>
    </cfRule>
  </conditionalFormatting>
  <conditionalFormatting sqref="C849">
    <cfRule type="expression" dxfId="39581" priority="41599">
      <formula>AND(ISERROR(FIND("回",$E849)),ISERROR(FIND("@",$E849)),$C849&lt;&gt;"",WORKDAY($C849,$S$1+$K$1,)&lt;=TODAY())</formula>
    </cfRule>
    <cfRule type="expression" dxfId="39580" priority="41602">
      <formula>AND(ISERROR(FIND("回",$E849)),ISERROR(FIND("@",$E849)),$C849&lt;&gt;"",TODAY()&gt;=($C849+$S$1))</formula>
    </cfRule>
  </conditionalFormatting>
  <conditionalFormatting sqref="X849">
    <cfRule type="cellIs" dxfId="39579" priority="41600" operator="lessThan">
      <formula>TODAY()-60</formula>
    </cfRule>
    <cfRule type="expression" dxfId="39578" priority="41601">
      <formula>AND($X849&lt;&gt;"",$X849&lt;TODAY())</formula>
    </cfRule>
  </conditionalFormatting>
  <conditionalFormatting sqref="AD849:BG849">
    <cfRule type="expression" dxfId="39577" priority="41598">
      <formula>AND(AD849=$D849,$D849&lt;&gt;"")</formula>
    </cfRule>
  </conditionalFormatting>
  <conditionalFormatting sqref="R849">
    <cfRule type="cellIs" dxfId="39576" priority="41597" operator="equal">
      <formula>"未排"</formula>
    </cfRule>
  </conditionalFormatting>
  <conditionalFormatting sqref="N849">
    <cfRule type="containsText" dxfId="39575" priority="41593" operator="containsText" text="!!">
      <formula>NOT(ISERROR(SEARCH("!!",N849)))</formula>
    </cfRule>
    <cfRule type="containsText" dxfId="39574" priority="41594" operator="containsText" text="!">
      <formula>NOT(ISERROR(SEARCH("!",N849)))</formula>
    </cfRule>
  </conditionalFormatting>
  <conditionalFormatting sqref="AB850">
    <cfRule type="expression" dxfId="39573" priority="41591">
      <formula>$Y850-$AB850&lt;0</formula>
    </cfRule>
  </conditionalFormatting>
  <conditionalFormatting sqref="C850">
    <cfRule type="expression" dxfId="39572" priority="41587">
      <formula>AND(ISERROR(FIND("回",$E850)),ISERROR(FIND("@",$E850)),$C850&lt;&gt;"",WORKDAY($C850,$S$1+$K$1,)&lt;=TODAY())</formula>
    </cfRule>
    <cfRule type="expression" dxfId="39571" priority="41590">
      <formula>AND(ISERROR(FIND("回",$E850)),ISERROR(FIND("@",$E850)),$C850&lt;&gt;"",TODAY()&gt;=($C850+$S$1))</formula>
    </cfRule>
  </conditionalFormatting>
  <conditionalFormatting sqref="X850">
    <cfRule type="cellIs" dxfId="39570" priority="41588" operator="lessThan">
      <formula>TODAY()-60</formula>
    </cfRule>
    <cfRule type="expression" dxfId="39569" priority="41589">
      <formula>AND($X850&lt;&gt;"",$X850&lt;TODAY())</formula>
    </cfRule>
  </conditionalFormatting>
  <conditionalFormatting sqref="AD850:BG850">
    <cfRule type="expression" dxfId="39568" priority="41586">
      <formula>AND(AD850=$D850,$D850&lt;&gt;"")</formula>
    </cfRule>
  </conditionalFormatting>
  <conditionalFormatting sqref="R850">
    <cfRule type="cellIs" dxfId="39567" priority="41585" operator="equal">
      <formula>"未排"</formula>
    </cfRule>
  </conditionalFormatting>
  <conditionalFormatting sqref="N850">
    <cfRule type="containsText" dxfId="39566" priority="41581" operator="containsText" text="!!">
      <formula>NOT(ISERROR(SEARCH("!!",N850)))</formula>
    </cfRule>
    <cfRule type="containsText" dxfId="39565" priority="41582" operator="containsText" text="!">
      <formula>NOT(ISERROR(SEARCH("!",N850)))</formula>
    </cfRule>
  </conditionalFormatting>
  <conditionalFormatting sqref="AB851">
    <cfRule type="expression" dxfId="39564" priority="41579">
      <formula>$Y851-$AB851&lt;0</formula>
    </cfRule>
  </conditionalFormatting>
  <conditionalFormatting sqref="C851">
    <cfRule type="expression" dxfId="39563" priority="41575">
      <formula>AND(ISERROR(FIND("回",$E851)),ISERROR(FIND("@",$E851)),$C851&lt;&gt;"",WORKDAY($C851,$S$1+$K$1,)&lt;=TODAY())</formula>
    </cfRule>
    <cfRule type="expression" dxfId="39562" priority="41578">
      <formula>AND(ISERROR(FIND("回",$E851)),ISERROR(FIND("@",$E851)),$C851&lt;&gt;"",TODAY()&gt;=($C851+$S$1))</formula>
    </cfRule>
  </conditionalFormatting>
  <conditionalFormatting sqref="X851">
    <cfRule type="cellIs" dxfId="39561" priority="41576" operator="lessThan">
      <formula>TODAY()-60</formula>
    </cfRule>
    <cfRule type="expression" dxfId="39560" priority="41577">
      <formula>AND($X851&lt;&gt;"",$X851&lt;TODAY())</formula>
    </cfRule>
  </conditionalFormatting>
  <conditionalFormatting sqref="AD851:BG851">
    <cfRule type="expression" dxfId="39559" priority="41574">
      <formula>AND(AD851=$D851,$D851&lt;&gt;"")</formula>
    </cfRule>
  </conditionalFormatting>
  <conditionalFormatting sqref="R851">
    <cfRule type="cellIs" dxfId="39558" priority="41573" operator="equal">
      <formula>"未排"</formula>
    </cfRule>
  </conditionalFormatting>
  <conditionalFormatting sqref="N851">
    <cfRule type="containsText" dxfId="39557" priority="41569" operator="containsText" text="!!">
      <formula>NOT(ISERROR(SEARCH("!!",N851)))</formula>
    </cfRule>
    <cfRule type="containsText" dxfId="39556" priority="41570" operator="containsText" text="!">
      <formula>NOT(ISERROR(SEARCH("!",N851)))</formula>
    </cfRule>
  </conditionalFormatting>
  <conditionalFormatting sqref="AB852">
    <cfRule type="expression" dxfId="39555" priority="41567">
      <formula>$Y852-$AB852&lt;0</formula>
    </cfRule>
  </conditionalFormatting>
  <conditionalFormatting sqref="C852">
    <cfRule type="expression" dxfId="39554" priority="41563">
      <formula>AND(ISERROR(FIND("回",$E852)),ISERROR(FIND("@",$E852)),$C852&lt;&gt;"",WORKDAY($C852,$S$1+$K$1,)&lt;=TODAY())</formula>
    </cfRule>
    <cfRule type="expression" dxfId="39553" priority="41566">
      <formula>AND(ISERROR(FIND("回",$E852)),ISERROR(FIND("@",$E852)),$C852&lt;&gt;"",TODAY()&gt;=($C852+$S$1))</formula>
    </cfRule>
  </conditionalFormatting>
  <conditionalFormatting sqref="X852">
    <cfRule type="cellIs" dxfId="39552" priority="41564" operator="lessThan">
      <formula>TODAY()-60</formula>
    </cfRule>
    <cfRule type="expression" dxfId="39551" priority="41565">
      <formula>AND($X852&lt;&gt;"",$X852&lt;TODAY())</formula>
    </cfRule>
  </conditionalFormatting>
  <conditionalFormatting sqref="AD852:BG852">
    <cfRule type="expression" dxfId="39550" priority="41562">
      <formula>AND(AD852=$D852,$D852&lt;&gt;"")</formula>
    </cfRule>
  </conditionalFormatting>
  <conditionalFormatting sqref="R852">
    <cfRule type="cellIs" dxfId="39549" priority="41561" operator="equal">
      <formula>"未排"</formula>
    </cfRule>
  </conditionalFormatting>
  <conditionalFormatting sqref="N852">
    <cfRule type="containsText" dxfId="39548" priority="41557" operator="containsText" text="!!">
      <formula>NOT(ISERROR(SEARCH("!!",N852)))</formula>
    </cfRule>
    <cfRule type="containsText" dxfId="39547" priority="41558" operator="containsText" text="!">
      <formula>NOT(ISERROR(SEARCH("!",N852)))</formula>
    </cfRule>
  </conditionalFormatting>
  <conditionalFormatting sqref="AB853">
    <cfRule type="expression" dxfId="39546" priority="41555">
      <formula>$Y853-$AB853&lt;0</formula>
    </cfRule>
  </conditionalFormatting>
  <conditionalFormatting sqref="C853">
    <cfRule type="expression" dxfId="39545" priority="41551">
      <formula>AND(ISERROR(FIND("回",$E853)),ISERROR(FIND("@",$E853)),$C853&lt;&gt;"",WORKDAY($C853,$S$1+$K$1,)&lt;=TODAY())</formula>
    </cfRule>
    <cfRule type="expression" dxfId="39544" priority="41554">
      <formula>AND(ISERROR(FIND("回",$E853)),ISERROR(FIND("@",$E853)),$C853&lt;&gt;"",TODAY()&gt;=($C853+$S$1))</formula>
    </cfRule>
  </conditionalFormatting>
  <conditionalFormatting sqref="X853">
    <cfRule type="cellIs" dxfId="39543" priority="41552" operator="lessThan">
      <formula>TODAY()-60</formula>
    </cfRule>
    <cfRule type="expression" dxfId="39542" priority="41553">
      <formula>AND($X853&lt;&gt;"",$X853&lt;TODAY())</formula>
    </cfRule>
  </conditionalFormatting>
  <conditionalFormatting sqref="AD853:BG853">
    <cfRule type="expression" dxfId="39541" priority="41550">
      <formula>AND(AD853=$D853,$D853&lt;&gt;"")</formula>
    </cfRule>
  </conditionalFormatting>
  <conditionalFormatting sqref="R853">
    <cfRule type="cellIs" dxfId="39540" priority="41549" operator="equal">
      <formula>"未排"</formula>
    </cfRule>
  </conditionalFormatting>
  <conditionalFormatting sqref="N853">
    <cfRule type="containsText" dxfId="39539" priority="41545" operator="containsText" text="!!">
      <formula>NOT(ISERROR(SEARCH("!!",N853)))</formula>
    </cfRule>
    <cfRule type="containsText" dxfId="39538" priority="41546" operator="containsText" text="!">
      <formula>NOT(ISERROR(SEARCH("!",N853)))</formula>
    </cfRule>
  </conditionalFormatting>
  <conditionalFormatting sqref="AB854">
    <cfRule type="expression" dxfId="39537" priority="41543">
      <formula>$Y854-$AB854&lt;0</formula>
    </cfRule>
  </conditionalFormatting>
  <conditionalFormatting sqref="C854">
    <cfRule type="expression" dxfId="39536" priority="41539">
      <formula>AND(ISERROR(FIND("回",$E854)),ISERROR(FIND("@",$E854)),$C854&lt;&gt;"",WORKDAY($C854,$S$1+$K$1,)&lt;=TODAY())</formula>
    </cfRule>
    <cfRule type="expression" dxfId="39535" priority="41542">
      <formula>AND(ISERROR(FIND("回",$E854)),ISERROR(FIND("@",$E854)),$C854&lt;&gt;"",TODAY()&gt;=($C854+$S$1))</formula>
    </cfRule>
  </conditionalFormatting>
  <conditionalFormatting sqref="X854">
    <cfRule type="cellIs" dxfId="39534" priority="41540" operator="lessThan">
      <formula>TODAY()-60</formula>
    </cfRule>
    <cfRule type="expression" dxfId="39533" priority="41541">
      <formula>AND($X854&lt;&gt;"",$X854&lt;TODAY())</formula>
    </cfRule>
  </conditionalFormatting>
  <conditionalFormatting sqref="AD854:BG854">
    <cfRule type="expression" dxfId="39532" priority="41538">
      <formula>AND(AD854=$D854,$D854&lt;&gt;"")</formula>
    </cfRule>
  </conditionalFormatting>
  <conditionalFormatting sqref="R854">
    <cfRule type="cellIs" dxfId="39531" priority="41537" operator="equal">
      <formula>"未排"</formula>
    </cfRule>
  </conditionalFormatting>
  <conditionalFormatting sqref="N854">
    <cfRule type="containsText" dxfId="39530" priority="41533" operator="containsText" text="!!">
      <formula>NOT(ISERROR(SEARCH("!!",N854)))</formula>
    </cfRule>
    <cfRule type="containsText" dxfId="39529" priority="41534" operator="containsText" text="!">
      <formula>NOT(ISERROR(SEARCH("!",N854)))</formula>
    </cfRule>
  </conditionalFormatting>
  <conditionalFormatting sqref="AB855">
    <cfRule type="expression" dxfId="39528" priority="41531">
      <formula>$Y855-$AB855&lt;0</formula>
    </cfRule>
  </conditionalFormatting>
  <conditionalFormatting sqref="C855">
    <cfRule type="expression" dxfId="39527" priority="41527">
      <formula>AND(ISERROR(FIND("回",$E855)),ISERROR(FIND("@",$E855)),$C855&lt;&gt;"",WORKDAY($C855,$S$1+$K$1,)&lt;=TODAY())</formula>
    </cfRule>
    <cfRule type="expression" dxfId="39526" priority="41530">
      <formula>AND(ISERROR(FIND("回",$E855)),ISERROR(FIND("@",$E855)),$C855&lt;&gt;"",TODAY()&gt;=($C855+$S$1))</formula>
    </cfRule>
  </conditionalFormatting>
  <conditionalFormatting sqref="X855">
    <cfRule type="cellIs" dxfId="39525" priority="41528" operator="lessThan">
      <formula>TODAY()-60</formula>
    </cfRule>
    <cfRule type="expression" dxfId="39524" priority="41529">
      <formula>AND($X855&lt;&gt;"",$X855&lt;TODAY())</formula>
    </cfRule>
  </conditionalFormatting>
  <conditionalFormatting sqref="AD855:BG855">
    <cfRule type="expression" dxfId="39523" priority="41526">
      <formula>AND(AD855=$D855,$D855&lt;&gt;"")</formula>
    </cfRule>
  </conditionalFormatting>
  <conditionalFormatting sqref="R855">
    <cfRule type="cellIs" dxfId="39522" priority="41525" operator="equal">
      <formula>"未排"</formula>
    </cfRule>
  </conditionalFormatting>
  <conditionalFormatting sqref="N855">
    <cfRule type="containsText" dxfId="39521" priority="41521" operator="containsText" text="!!">
      <formula>NOT(ISERROR(SEARCH("!!",N855)))</formula>
    </cfRule>
    <cfRule type="containsText" dxfId="39520" priority="41522" operator="containsText" text="!">
      <formula>NOT(ISERROR(SEARCH("!",N855)))</formula>
    </cfRule>
  </conditionalFormatting>
  <conditionalFormatting sqref="AB856">
    <cfRule type="expression" dxfId="39519" priority="41519">
      <formula>$Y856-$AB856&lt;0</formula>
    </cfRule>
  </conditionalFormatting>
  <conditionalFormatting sqref="C856">
    <cfRule type="expression" dxfId="39518" priority="41515">
      <formula>AND(ISERROR(FIND("回",$E856)),ISERROR(FIND("@",$E856)),$C856&lt;&gt;"",WORKDAY($C856,$S$1+$K$1,)&lt;=TODAY())</formula>
    </cfRule>
    <cfRule type="expression" dxfId="39517" priority="41518">
      <formula>AND(ISERROR(FIND("回",$E856)),ISERROR(FIND("@",$E856)),$C856&lt;&gt;"",TODAY()&gt;=($C856+$S$1))</formula>
    </cfRule>
  </conditionalFormatting>
  <conditionalFormatting sqref="X856">
    <cfRule type="cellIs" dxfId="39516" priority="41516" operator="lessThan">
      <formula>TODAY()-60</formula>
    </cfRule>
    <cfRule type="expression" dxfId="39515" priority="41517">
      <formula>AND($X856&lt;&gt;"",$X856&lt;TODAY())</formula>
    </cfRule>
  </conditionalFormatting>
  <conditionalFormatting sqref="AD856:BG856">
    <cfRule type="expression" dxfId="39514" priority="41514">
      <formula>AND(AD856=$D856,$D856&lt;&gt;"")</formula>
    </cfRule>
  </conditionalFormatting>
  <conditionalFormatting sqref="R856">
    <cfRule type="cellIs" dxfId="39513" priority="41513" operator="equal">
      <formula>"未排"</formula>
    </cfRule>
  </conditionalFormatting>
  <conditionalFormatting sqref="N856">
    <cfRule type="containsText" dxfId="39512" priority="41509" operator="containsText" text="!!">
      <formula>NOT(ISERROR(SEARCH("!!",N856)))</formula>
    </cfRule>
    <cfRule type="containsText" dxfId="39511" priority="41510" operator="containsText" text="!">
      <formula>NOT(ISERROR(SEARCH("!",N856)))</formula>
    </cfRule>
  </conditionalFormatting>
  <conditionalFormatting sqref="AB857">
    <cfRule type="expression" dxfId="39510" priority="41507">
      <formula>$Y857-$AB857&lt;0</formula>
    </cfRule>
  </conditionalFormatting>
  <conditionalFormatting sqref="C857">
    <cfRule type="expression" dxfId="39509" priority="41503">
      <formula>AND(ISERROR(FIND("回",$E857)),ISERROR(FIND("@",$E857)),$C857&lt;&gt;"",WORKDAY($C857,$S$1+$K$1,)&lt;=TODAY())</formula>
    </cfRule>
    <cfRule type="expression" dxfId="39508" priority="41506">
      <formula>AND(ISERROR(FIND("回",$E857)),ISERROR(FIND("@",$E857)),$C857&lt;&gt;"",TODAY()&gt;=($C857+$S$1))</formula>
    </cfRule>
  </conditionalFormatting>
  <conditionalFormatting sqref="X857">
    <cfRule type="cellIs" dxfId="39507" priority="41504" operator="lessThan">
      <formula>TODAY()-60</formula>
    </cfRule>
    <cfRule type="expression" dxfId="39506" priority="41505">
      <formula>AND($X857&lt;&gt;"",$X857&lt;TODAY())</formula>
    </cfRule>
  </conditionalFormatting>
  <conditionalFormatting sqref="AD857:BG857">
    <cfRule type="expression" dxfId="39505" priority="41502">
      <formula>AND(AD857=$D857,$D857&lt;&gt;"")</formula>
    </cfRule>
  </conditionalFormatting>
  <conditionalFormatting sqref="R857">
    <cfRule type="cellIs" dxfId="39504" priority="41501" operator="equal">
      <formula>"未排"</formula>
    </cfRule>
  </conditionalFormatting>
  <conditionalFormatting sqref="N857">
    <cfRule type="containsText" dxfId="39503" priority="41497" operator="containsText" text="!!">
      <formula>NOT(ISERROR(SEARCH("!!",N857)))</formula>
    </cfRule>
    <cfRule type="containsText" dxfId="39502" priority="41498" operator="containsText" text="!">
      <formula>NOT(ISERROR(SEARCH("!",N857)))</formula>
    </cfRule>
  </conditionalFormatting>
  <conditionalFormatting sqref="AB858">
    <cfRule type="expression" dxfId="39501" priority="41495">
      <formula>$Y858-$AB858&lt;0</formula>
    </cfRule>
  </conditionalFormatting>
  <conditionalFormatting sqref="C858">
    <cfRule type="expression" dxfId="39500" priority="41491">
      <formula>AND(ISERROR(FIND("回",$E858)),ISERROR(FIND("@",$E858)),$C858&lt;&gt;"",WORKDAY($C858,$S$1+$K$1,)&lt;=TODAY())</formula>
    </cfRule>
    <cfRule type="expression" dxfId="39499" priority="41494">
      <formula>AND(ISERROR(FIND("回",$E858)),ISERROR(FIND("@",$E858)),$C858&lt;&gt;"",TODAY()&gt;=($C858+$S$1))</formula>
    </cfRule>
  </conditionalFormatting>
  <conditionalFormatting sqref="X858">
    <cfRule type="cellIs" dxfId="39498" priority="41492" operator="lessThan">
      <formula>TODAY()-60</formula>
    </cfRule>
    <cfRule type="expression" dxfId="39497" priority="41493">
      <formula>AND($X858&lt;&gt;"",$X858&lt;TODAY())</formula>
    </cfRule>
  </conditionalFormatting>
  <conditionalFormatting sqref="AD858:BG858">
    <cfRule type="expression" dxfId="39496" priority="41490">
      <formula>AND(AD858=$D858,$D858&lt;&gt;"")</formula>
    </cfRule>
  </conditionalFormatting>
  <conditionalFormatting sqref="R858">
    <cfRule type="cellIs" dxfId="39495" priority="41489" operator="equal">
      <formula>"未排"</formula>
    </cfRule>
  </conditionalFormatting>
  <conditionalFormatting sqref="N858">
    <cfRule type="containsText" dxfId="39494" priority="41485" operator="containsText" text="!!">
      <formula>NOT(ISERROR(SEARCH("!!",N858)))</formula>
    </cfRule>
    <cfRule type="containsText" dxfId="39493" priority="41486" operator="containsText" text="!">
      <formula>NOT(ISERROR(SEARCH("!",N858)))</formula>
    </cfRule>
  </conditionalFormatting>
  <conditionalFormatting sqref="AB859">
    <cfRule type="expression" dxfId="39492" priority="41483">
      <formula>$Y859-$AB859&lt;0</formula>
    </cfRule>
  </conditionalFormatting>
  <conditionalFormatting sqref="C859">
    <cfRule type="expression" dxfId="39491" priority="41479">
      <formula>AND(ISERROR(FIND("回",$E859)),ISERROR(FIND("@",$E859)),$C859&lt;&gt;"",WORKDAY($C859,$S$1+$K$1,)&lt;=TODAY())</formula>
    </cfRule>
    <cfRule type="expression" dxfId="39490" priority="41482">
      <formula>AND(ISERROR(FIND("回",$E859)),ISERROR(FIND("@",$E859)),$C859&lt;&gt;"",TODAY()&gt;=($C859+$S$1))</formula>
    </cfRule>
  </conditionalFormatting>
  <conditionalFormatting sqref="X859">
    <cfRule type="cellIs" dxfId="39489" priority="41480" operator="lessThan">
      <formula>TODAY()-60</formula>
    </cfRule>
    <cfRule type="expression" dxfId="39488" priority="41481">
      <formula>AND($X859&lt;&gt;"",$X859&lt;TODAY())</formula>
    </cfRule>
  </conditionalFormatting>
  <conditionalFormatting sqref="AD859:BG859">
    <cfRule type="expression" dxfId="39487" priority="41478">
      <formula>AND(AD859=$D859,$D859&lt;&gt;"")</formula>
    </cfRule>
  </conditionalFormatting>
  <conditionalFormatting sqref="R859">
    <cfRule type="cellIs" dxfId="39486" priority="41477" operator="equal">
      <formula>"未排"</formula>
    </cfRule>
  </conditionalFormatting>
  <conditionalFormatting sqref="N859">
    <cfRule type="containsText" dxfId="39485" priority="41473" operator="containsText" text="!!">
      <formula>NOT(ISERROR(SEARCH("!!",N859)))</formula>
    </cfRule>
    <cfRule type="containsText" dxfId="39484" priority="41474" operator="containsText" text="!">
      <formula>NOT(ISERROR(SEARCH("!",N859)))</formula>
    </cfRule>
  </conditionalFormatting>
  <conditionalFormatting sqref="AB860">
    <cfRule type="expression" dxfId="39483" priority="41471">
      <formula>$Y860-$AB860&lt;0</formula>
    </cfRule>
  </conditionalFormatting>
  <conditionalFormatting sqref="C860">
    <cfRule type="expression" dxfId="39482" priority="41467">
      <formula>AND(ISERROR(FIND("回",$E860)),ISERROR(FIND("@",$E860)),$C860&lt;&gt;"",WORKDAY($C860,$S$1+$K$1,)&lt;=TODAY())</formula>
    </cfRule>
    <cfRule type="expression" dxfId="39481" priority="41470">
      <formula>AND(ISERROR(FIND("回",$E860)),ISERROR(FIND("@",$E860)),$C860&lt;&gt;"",TODAY()&gt;=($C860+$S$1))</formula>
    </cfRule>
  </conditionalFormatting>
  <conditionalFormatting sqref="X860">
    <cfRule type="cellIs" dxfId="39480" priority="41468" operator="lessThan">
      <formula>TODAY()-60</formula>
    </cfRule>
    <cfRule type="expression" dxfId="39479" priority="41469">
      <formula>AND($X860&lt;&gt;"",$X860&lt;TODAY())</formula>
    </cfRule>
  </conditionalFormatting>
  <conditionalFormatting sqref="AD860:BG860">
    <cfRule type="expression" dxfId="39478" priority="41466">
      <formula>AND(AD860=$D860,$D860&lt;&gt;"")</formula>
    </cfRule>
  </conditionalFormatting>
  <conditionalFormatting sqref="R860">
    <cfRule type="cellIs" dxfId="39477" priority="41465" operator="equal">
      <formula>"未排"</formula>
    </cfRule>
  </conditionalFormatting>
  <conditionalFormatting sqref="N860">
    <cfRule type="containsText" dxfId="39476" priority="41461" operator="containsText" text="!!">
      <formula>NOT(ISERROR(SEARCH("!!",N860)))</formula>
    </cfRule>
    <cfRule type="containsText" dxfId="39475" priority="41462" operator="containsText" text="!">
      <formula>NOT(ISERROR(SEARCH("!",N860)))</formula>
    </cfRule>
  </conditionalFormatting>
  <conditionalFormatting sqref="AB861">
    <cfRule type="expression" dxfId="39474" priority="41459">
      <formula>$Y861-$AB861&lt;0</formula>
    </cfRule>
  </conditionalFormatting>
  <conditionalFormatting sqref="C861">
    <cfRule type="expression" dxfId="39473" priority="41455">
      <formula>AND(ISERROR(FIND("回",$E861)),ISERROR(FIND("@",$E861)),$C861&lt;&gt;"",WORKDAY($C861,$S$1+$K$1,)&lt;=TODAY())</formula>
    </cfRule>
    <cfRule type="expression" dxfId="39472" priority="41458">
      <formula>AND(ISERROR(FIND("回",$E861)),ISERROR(FIND("@",$E861)),$C861&lt;&gt;"",TODAY()&gt;=($C861+$S$1))</formula>
    </cfRule>
  </conditionalFormatting>
  <conditionalFormatting sqref="X861">
    <cfRule type="cellIs" dxfId="39471" priority="41456" operator="lessThan">
      <formula>TODAY()-60</formula>
    </cfRule>
    <cfRule type="expression" dxfId="39470" priority="41457">
      <formula>AND($X861&lt;&gt;"",$X861&lt;TODAY())</formula>
    </cfRule>
  </conditionalFormatting>
  <conditionalFormatting sqref="AD861:BG861">
    <cfRule type="expression" dxfId="39469" priority="41454">
      <formula>AND(AD861=$D861,$D861&lt;&gt;"")</formula>
    </cfRule>
  </conditionalFormatting>
  <conditionalFormatting sqref="R861">
    <cfRule type="cellIs" dxfId="39468" priority="41453" operator="equal">
      <formula>"未排"</formula>
    </cfRule>
  </conditionalFormatting>
  <conditionalFormatting sqref="N861">
    <cfRule type="containsText" dxfId="39467" priority="41449" operator="containsText" text="!!">
      <formula>NOT(ISERROR(SEARCH("!!",N861)))</formula>
    </cfRule>
    <cfRule type="containsText" dxfId="39466" priority="41450" operator="containsText" text="!">
      <formula>NOT(ISERROR(SEARCH("!",N861)))</formula>
    </cfRule>
  </conditionalFormatting>
  <conditionalFormatting sqref="AB862">
    <cfRule type="expression" dxfId="39465" priority="41447">
      <formula>$Y862-$AB862&lt;0</formula>
    </cfRule>
  </conditionalFormatting>
  <conditionalFormatting sqref="C862">
    <cfRule type="expression" dxfId="39464" priority="41443">
      <formula>AND(ISERROR(FIND("回",$E862)),ISERROR(FIND("@",$E862)),$C862&lt;&gt;"",WORKDAY($C862,$S$1+$K$1,)&lt;=TODAY())</formula>
    </cfRule>
    <cfRule type="expression" dxfId="39463" priority="41446">
      <formula>AND(ISERROR(FIND("回",$E862)),ISERROR(FIND("@",$E862)),$C862&lt;&gt;"",TODAY()&gt;=($C862+$S$1))</formula>
    </cfRule>
  </conditionalFormatting>
  <conditionalFormatting sqref="X862">
    <cfRule type="cellIs" dxfId="39462" priority="41444" operator="lessThan">
      <formula>TODAY()-60</formula>
    </cfRule>
    <cfRule type="expression" dxfId="39461" priority="41445">
      <formula>AND($X862&lt;&gt;"",$X862&lt;TODAY())</formula>
    </cfRule>
  </conditionalFormatting>
  <conditionalFormatting sqref="AD862:BG862">
    <cfRule type="expression" dxfId="39460" priority="41442">
      <formula>AND(AD862=$D862,$D862&lt;&gt;"")</formula>
    </cfRule>
  </conditionalFormatting>
  <conditionalFormatting sqref="R862">
    <cfRule type="cellIs" dxfId="39459" priority="41441" operator="equal">
      <formula>"未排"</formula>
    </cfRule>
  </conditionalFormatting>
  <conditionalFormatting sqref="N862">
    <cfRule type="containsText" dxfId="39458" priority="41437" operator="containsText" text="!!">
      <formula>NOT(ISERROR(SEARCH("!!",N862)))</formula>
    </cfRule>
    <cfRule type="containsText" dxfId="39457" priority="41438" operator="containsText" text="!">
      <formula>NOT(ISERROR(SEARCH("!",N862)))</formula>
    </cfRule>
  </conditionalFormatting>
  <conditionalFormatting sqref="AB863">
    <cfRule type="expression" dxfId="39456" priority="41435">
      <formula>$Y863-$AB863&lt;0</formula>
    </cfRule>
  </conditionalFormatting>
  <conditionalFormatting sqref="C863">
    <cfRule type="expression" dxfId="39455" priority="41431">
      <formula>AND(ISERROR(FIND("回",$E863)),ISERROR(FIND("@",$E863)),$C863&lt;&gt;"",WORKDAY($C863,$S$1+$K$1,)&lt;=TODAY())</formula>
    </cfRule>
    <cfRule type="expression" dxfId="39454" priority="41434">
      <formula>AND(ISERROR(FIND("回",$E863)),ISERROR(FIND("@",$E863)),$C863&lt;&gt;"",TODAY()&gt;=($C863+$S$1))</formula>
    </cfRule>
  </conditionalFormatting>
  <conditionalFormatting sqref="X863">
    <cfRule type="cellIs" dxfId="39453" priority="41432" operator="lessThan">
      <formula>TODAY()-60</formula>
    </cfRule>
    <cfRule type="expression" dxfId="39452" priority="41433">
      <formula>AND($X863&lt;&gt;"",$X863&lt;TODAY())</formula>
    </cfRule>
  </conditionalFormatting>
  <conditionalFormatting sqref="AD863:BG863">
    <cfRule type="expression" dxfId="39451" priority="41430">
      <formula>AND(AD863=$D863,$D863&lt;&gt;"")</formula>
    </cfRule>
  </conditionalFormatting>
  <conditionalFormatting sqref="R863">
    <cfRule type="cellIs" dxfId="39450" priority="41429" operator="equal">
      <formula>"未排"</formula>
    </cfRule>
  </conditionalFormatting>
  <conditionalFormatting sqref="N863">
    <cfRule type="containsText" dxfId="39449" priority="41425" operator="containsText" text="!!">
      <formula>NOT(ISERROR(SEARCH("!!",N863)))</formula>
    </cfRule>
    <cfRule type="containsText" dxfId="39448" priority="41426" operator="containsText" text="!">
      <formula>NOT(ISERROR(SEARCH("!",N863)))</formula>
    </cfRule>
  </conditionalFormatting>
  <conditionalFormatting sqref="AB864">
    <cfRule type="expression" dxfId="39447" priority="41423">
      <formula>$Y864-$AB864&lt;0</formula>
    </cfRule>
  </conditionalFormatting>
  <conditionalFormatting sqref="C864">
    <cfRule type="expression" dxfId="39446" priority="41419">
      <formula>AND(ISERROR(FIND("回",$E864)),ISERROR(FIND("@",$E864)),$C864&lt;&gt;"",WORKDAY($C864,$S$1+$K$1,)&lt;=TODAY())</formula>
    </cfRule>
    <cfRule type="expression" dxfId="39445" priority="41422">
      <formula>AND(ISERROR(FIND("回",$E864)),ISERROR(FIND("@",$E864)),$C864&lt;&gt;"",TODAY()&gt;=($C864+$S$1))</formula>
    </cfRule>
  </conditionalFormatting>
  <conditionalFormatting sqref="X864">
    <cfRule type="cellIs" dxfId="39444" priority="41420" operator="lessThan">
      <formula>TODAY()-60</formula>
    </cfRule>
    <cfRule type="expression" dxfId="39443" priority="41421">
      <formula>AND($X864&lt;&gt;"",$X864&lt;TODAY())</formula>
    </cfRule>
  </conditionalFormatting>
  <conditionalFormatting sqref="AD864:BG864">
    <cfRule type="expression" dxfId="39442" priority="41418">
      <formula>AND(AD864=$D864,$D864&lt;&gt;"")</formula>
    </cfRule>
  </conditionalFormatting>
  <conditionalFormatting sqref="R864">
    <cfRule type="cellIs" dxfId="39441" priority="41417" operator="equal">
      <formula>"未排"</formula>
    </cfRule>
  </conditionalFormatting>
  <conditionalFormatting sqref="N864">
    <cfRule type="containsText" dxfId="39440" priority="41413" operator="containsText" text="!!">
      <formula>NOT(ISERROR(SEARCH("!!",N864)))</formula>
    </cfRule>
    <cfRule type="containsText" dxfId="39439" priority="41414" operator="containsText" text="!">
      <formula>NOT(ISERROR(SEARCH("!",N864)))</formula>
    </cfRule>
  </conditionalFormatting>
  <conditionalFormatting sqref="AB865">
    <cfRule type="expression" dxfId="39438" priority="41411">
      <formula>$Y865-$AB865&lt;0</formula>
    </cfRule>
  </conditionalFormatting>
  <conditionalFormatting sqref="C865">
    <cfRule type="expression" dxfId="39437" priority="41407">
      <formula>AND(ISERROR(FIND("回",$E865)),ISERROR(FIND("@",$E865)),$C865&lt;&gt;"",WORKDAY($C865,$S$1+$K$1,)&lt;=TODAY())</formula>
    </cfRule>
    <cfRule type="expression" dxfId="39436" priority="41410">
      <formula>AND(ISERROR(FIND("回",$E865)),ISERROR(FIND("@",$E865)),$C865&lt;&gt;"",TODAY()&gt;=($C865+$S$1))</formula>
    </cfRule>
  </conditionalFormatting>
  <conditionalFormatting sqref="X865">
    <cfRule type="cellIs" dxfId="39435" priority="41408" operator="lessThan">
      <formula>TODAY()-60</formula>
    </cfRule>
    <cfRule type="expression" dxfId="39434" priority="41409">
      <formula>AND($X865&lt;&gt;"",$X865&lt;TODAY())</formula>
    </cfRule>
  </conditionalFormatting>
  <conditionalFormatting sqref="AD865:BG865">
    <cfRule type="expression" dxfId="39433" priority="41406">
      <formula>AND(AD865=$D865,$D865&lt;&gt;"")</formula>
    </cfRule>
  </conditionalFormatting>
  <conditionalFormatting sqref="R865">
    <cfRule type="cellIs" dxfId="39432" priority="41405" operator="equal">
      <formula>"未排"</formula>
    </cfRule>
  </conditionalFormatting>
  <conditionalFormatting sqref="N865">
    <cfRule type="containsText" dxfId="39431" priority="41401" operator="containsText" text="!!">
      <formula>NOT(ISERROR(SEARCH("!!",N865)))</formula>
    </cfRule>
    <cfRule type="containsText" dxfId="39430" priority="41402" operator="containsText" text="!">
      <formula>NOT(ISERROR(SEARCH("!",N865)))</formula>
    </cfRule>
  </conditionalFormatting>
  <conditionalFormatting sqref="AB866">
    <cfRule type="expression" dxfId="39429" priority="41399">
      <formula>$Y866-$AB866&lt;0</formula>
    </cfRule>
  </conditionalFormatting>
  <conditionalFormatting sqref="C866">
    <cfRule type="expression" dxfId="39428" priority="41395">
      <formula>AND(ISERROR(FIND("回",$E866)),ISERROR(FIND("@",$E866)),$C866&lt;&gt;"",WORKDAY($C866,$S$1+$K$1,)&lt;=TODAY())</formula>
    </cfRule>
    <cfRule type="expression" dxfId="39427" priority="41398">
      <formula>AND(ISERROR(FIND("回",$E866)),ISERROR(FIND("@",$E866)),$C866&lt;&gt;"",TODAY()&gt;=($C866+$S$1))</formula>
    </cfRule>
  </conditionalFormatting>
  <conditionalFormatting sqref="X866">
    <cfRule type="cellIs" dxfId="39426" priority="41396" operator="lessThan">
      <formula>TODAY()-60</formula>
    </cfRule>
    <cfRule type="expression" dxfId="39425" priority="41397">
      <formula>AND($X866&lt;&gt;"",$X866&lt;TODAY())</formula>
    </cfRule>
  </conditionalFormatting>
  <conditionalFormatting sqref="AD866:BG866">
    <cfRule type="expression" dxfId="39424" priority="41394">
      <formula>AND(AD866=$D866,$D866&lt;&gt;"")</formula>
    </cfRule>
  </conditionalFormatting>
  <conditionalFormatting sqref="R866">
    <cfRule type="cellIs" dxfId="39423" priority="41393" operator="equal">
      <formula>"未排"</formula>
    </cfRule>
  </conditionalFormatting>
  <conditionalFormatting sqref="N866">
    <cfRule type="containsText" dxfId="39422" priority="41389" operator="containsText" text="!!">
      <formula>NOT(ISERROR(SEARCH("!!",N866)))</formula>
    </cfRule>
    <cfRule type="containsText" dxfId="39421" priority="41390" operator="containsText" text="!">
      <formula>NOT(ISERROR(SEARCH("!",N866)))</formula>
    </cfRule>
  </conditionalFormatting>
  <conditionalFormatting sqref="AB867">
    <cfRule type="expression" dxfId="39420" priority="41387">
      <formula>$Y867-$AB867&lt;0</formula>
    </cfRule>
  </conditionalFormatting>
  <conditionalFormatting sqref="C867">
    <cfRule type="expression" dxfId="39419" priority="41383">
      <formula>AND(ISERROR(FIND("回",$E867)),ISERROR(FIND("@",$E867)),$C867&lt;&gt;"",WORKDAY($C867,$S$1+$K$1,)&lt;=TODAY())</formula>
    </cfRule>
    <cfRule type="expression" dxfId="39418" priority="41386">
      <formula>AND(ISERROR(FIND("回",$E867)),ISERROR(FIND("@",$E867)),$C867&lt;&gt;"",TODAY()&gt;=($C867+$S$1))</formula>
    </cfRule>
  </conditionalFormatting>
  <conditionalFormatting sqref="X867">
    <cfRule type="cellIs" dxfId="39417" priority="41384" operator="lessThan">
      <formula>TODAY()-60</formula>
    </cfRule>
    <cfRule type="expression" dxfId="39416" priority="41385">
      <formula>AND($X867&lt;&gt;"",$X867&lt;TODAY())</formula>
    </cfRule>
  </conditionalFormatting>
  <conditionalFormatting sqref="AD867:BG867">
    <cfRule type="expression" dxfId="39415" priority="41382">
      <formula>AND(AD867=$D867,$D867&lt;&gt;"")</formula>
    </cfRule>
  </conditionalFormatting>
  <conditionalFormatting sqref="R867">
    <cfRule type="cellIs" dxfId="39414" priority="41381" operator="equal">
      <formula>"未排"</formula>
    </cfRule>
  </conditionalFormatting>
  <conditionalFormatting sqref="N867">
    <cfRule type="containsText" dxfId="39413" priority="41377" operator="containsText" text="!!">
      <formula>NOT(ISERROR(SEARCH("!!",N867)))</formula>
    </cfRule>
    <cfRule type="containsText" dxfId="39412" priority="41378" operator="containsText" text="!">
      <formula>NOT(ISERROR(SEARCH("!",N867)))</formula>
    </cfRule>
  </conditionalFormatting>
  <conditionalFormatting sqref="AB868">
    <cfRule type="expression" dxfId="39411" priority="41375">
      <formula>$Y868-$AB868&lt;0</formula>
    </cfRule>
  </conditionalFormatting>
  <conditionalFormatting sqref="C868">
    <cfRule type="expression" dxfId="39410" priority="41371">
      <formula>AND(ISERROR(FIND("回",$E868)),ISERROR(FIND("@",$E868)),$C868&lt;&gt;"",WORKDAY($C868,$S$1+$K$1,)&lt;=TODAY())</formula>
    </cfRule>
    <cfRule type="expression" dxfId="39409" priority="41374">
      <formula>AND(ISERROR(FIND("回",$E868)),ISERROR(FIND("@",$E868)),$C868&lt;&gt;"",TODAY()&gt;=($C868+$S$1))</formula>
    </cfRule>
  </conditionalFormatting>
  <conditionalFormatting sqref="X868">
    <cfRule type="cellIs" dxfId="39408" priority="41372" operator="lessThan">
      <formula>TODAY()-60</formula>
    </cfRule>
    <cfRule type="expression" dxfId="39407" priority="41373">
      <formula>AND($X868&lt;&gt;"",$X868&lt;TODAY())</formula>
    </cfRule>
  </conditionalFormatting>
  <conditionalFormatting sqref="AD868:BG868">
    <cfRule type="expression" dxfId="39406" priority="41370">
      <formula>AND(AD868=$D868,$D868&lt;&gt;"")</formula>
    </cfRule>
  </conditionalFormatting>
  <conditionalFormatting sqref="R868">
    <cfRule type="cellIs" dxfId="39405" priority="41369" operator="equal">
      <formula>"未排"</formula>
    </cfRule>
  </conditionalFormatting>
  <conditionalFormatting sqref="N868">
    <cfRule type="containsText" dxfId="39404" priority="41365" operator="containsText" text="!!">
      <formula>NOT(ISERROR(SEARCH("!!",N868)))</formula>
    </cfRule>
    <cfRule type="containsText" dxfId="39403" priority="41366" operator="containsText" text="!">
      <formula>NOT(ISERROR(SEARCH("!",N868)))</formula>
    </cfRule>
  </conditionalFormatting>
  <conditionalFormatting sqref="AB869">
    <cfRule type="expression" dxfId="39402" priority="41363">
      <formula>$Y869-$AB869&lt;0</formula>
    </cfRule>
  </conditionalFormatting>
  <conditionalFormatting sqref="C869">
    <cfRule type="expression" dxfId="39401" priority="41359">
      <formula>AND(ISERROR(FIND("回",$E869)),ISERROR(FIND("@",$E869)),$C869&lt;&gt;"",WORKDAY($C869,$S$1+$K$1,)&lt;=TODAY())</formula>
    </cfRule>
    <cfRule type="expression" dxfId="39400" priority="41362">
      <formula>AND(ISERROR(FIND("回",$E869)),ISERROR(FIND("@",$E869)),$C869&lt;&gt;"",TODAY()&gt;=($C869+$S$1))</formula>
    </cfRule>
  </conditionalFormatting>
  <conditionalFormatting sqref="X869">
    <cfRule type="cellIs" dxfId="39399" priority="41360" operator="lessThan">
      <formula>TODAY()-60</formula>
    </cfRule>
    <cfRule type="expression" dxfId="39398" priority="41361">
      <formula>AND($X869&lt;&gt;"",$X869&lt;TODAY())</formula>
    </cfRule>
  </conditionalFormatting>
  <conditionalFormatting sqref="AD869:BG869">
    <cfRule type="expression" dxfId="39397" priority="41358">
      <formula>AND(AD869=$D869,$D869&lt;&gt;"")</formula>
    </cfRule>
  </conditionalFormatting>
  <conditionalFormatting sqref="R869">
    <cfRule type="cellIs" dxfId="39396" priority="41357" operator="equal">
      <formula>"未排"</formula>
    </cfRule>
  </conditionalFormatting>
  <conditionalFormatting sqref="N869">
    <cfRule type="containsText" dxfId="39395" priority="41353" operator="containsText" text="!!">
      <formula>NOT(ISERROR(SEARCH("!!",N869)))</formula>
    </cfRule>
    <cfRule type="containsText" dxfId="39394" priority="41354" operator="containsText" text="!">
      <formula>NOT(ISERROR(SEARCH("!",N869)))</formula>
    </cfRule>
  </conditionalFormatting>
  <conditionalFormatting sqref="AB870">
    <cfRule type="expression" dxfId="39393" priority="41351">
      <formula>$Y870-$AB870&lt;0</formula>
    </cfRule>
  </conditionalFormatting>
  <conditionalFormatting sqref="C870">
    <cfRule type="expression" dxfId="39392" priority="41347">
      <formula>AND(ISERROR(FIND("回",$E870)),ISERROR(FIND("@",$E870)),$C870&lt;&gt;"",WORKDAY($C870,$S$1+$K$1,)&lt;=TODAY())</formula>
    </cfRule>
    <cfRule type="expression" dxfId="39391" priority="41350">
      <formula>AND(ISERROR(FIND("回",$E870)),ISERROR(FIND("@",$E870)),$C870&lt;&gt;"",TODAY()&gt;=($C870+$S$1))</formula>
    </cfRule>
  </conditionalFormatting>
  <conditionalFormatting sqref="X870">
    <cfRule type="cellIs" dxfId="39390" priority="41348" operator="lessThan">
      <formula>TODAY()-60</formula>
    </cfRule>
    <cfRule type="expression" dxfId="39389" priority="41349">
      <formula>AND($X870&lt;&gt;"",$X870&lt;TODAY())</formula>
    </cfRule>
  </conditionalFormatting>
  <conditionalFormatting sqref="AD870:BG870">
    <cfRule type="expression" dxfId="39388" priority="41346">
      <formula>AND(AD870=$D870,$D870&lt;&gt;"")</formula>
    </cfRule>
  </conditionalFormatting>
  <conditionalFormatting sqref="R870">
    <cfRule type="cellIs" dxfId="39387" priority="41345" operator="equal">
      <formula>"未排"</formula>
    </cfRule>
  </conditionalFormatting>
  <conditionalFormatting sqref="N870">
    <cfRule type="containsText" dxfId="39386" priority="41341" operator="containsText" text="!!">
      <formula>NOT(ISERROR(SEARCH("!!",N870)))</formula>
    </cfRule>
    <cfRule type="containsText" dxfId="39385" priority="41342" operator="containsText" text="!">
      <formula>NOT(ISERROR(SEARCH("!",N870)))</formula>
    </cfRule>
  </conditionalFormatting>
  <conditionalFormatting sqref="AB871">
    <cfRule type="expression" dxfId="39384" priority="41339">
      <formula>$Y871-$AB871&lt;0</formula>
    </cfRule>
  </conditionalFormatting>
  <conditionalFormatting sqref="C871">
    <cfRule type="expression" dxfId="39383" priority="41335">
      <formula>AND(ISERROR(FIND("回",$E871)),ISERROR(FIND("@",$E871)),$C871&lt;&gt;"",WORKDAY($C871,$S$1+$K$1,)&lt;=TODAY())</formula>
    </cfRule>
    <cfRule type="expression" dxfId="39382" priority="41338">
      <formula>AND(ISERROR(FIND("回",$E871)),ISERROR(FIND("@",$E871)),$C871&lt;&gt;"",TODAY()&gt;=($C871+$S$1))</formula>
    </cfRule>
  </conditionalFormatting>
  <conditionalFormatting sqref="X871">
    <cfRule type="cellIs" dxfId="39381" priority="41336" operator="lessThan">
      <formula>TODAY()-60</formula>
    </cfRule>
    <cfRule type="expression" dxfId="39380" priority="41337">
      <formula>AND($X871&lt;&gt;"",$X871&lt;TODAY())</formula>
    </cfRule>
  </conditionalFormatting>
  <conditionalFormatting sqref="AD871:BG871">
    <cfRule type="expression" dxfId="39379" priority="41334">
      <formula>AND(AD871=$D871,$D871&lt;&gt;"")</formula>
    </cfRule>
  </conditionalFormatting>
  <conditionalFormatting sqref="R871">
    <cfRule type="cellIs" dxfId="39378" priority="41333" operator="equal">
      <formula>"未排"</formula>
    </cfRule>
  </conditionalFormatting>
  <conditionalFormatting sqref="N871">
    <cfRule type="containsText" dxfId="39377" priority="41329" operator="containsText" text="!!">
      <formula>NOT(ISERROR(SEARCH("!!",N871)))</formula>
    </cfRule>
    <cfRule type="containsText" dxfId="39376" priority="41330" operator="containsText" text="!">
      <formula>NOT(ISERROR(SEARCH("!",N871)))</formula>
    </cfRule>
  </conditionalFormatting>
  <conditionalFormatting sqref="AB872">
    <cfRule type="expression" dxfId="39375" priority="41327">
      <formula>$Y872-$AB872&lt;0</formula>
    </cfRule>
  </conditionalFormatting>
  <conditionalFormatting sqref="C872">
    <cfRule type="expression" dxfId="39374" priority="41323">
      <formula>AND(ISERROR(FIND("回",$E872)),ISERROR(FIND("@",$E872)),$C872&lt;&gt;"",WORKDAY($C872,$S$1+$K$1,)&lt;=TODAY())</formula>
    </cfRule>
    <cfRule type="expression" dxfId="39373" priority="41326">
      <formula>AND(ISERROR(FIND("回",$E872)),ISERROR(FIND("@",$E872)),$C872&lt;&gt;"",TODAY()&gt;=($C872+$S$1))</formula>
    </cfRule>
  </conditionalFormatting>
  <conditionalFormatting sqref="X872">
    <cfRule type="cellIs" dxfId="39372" priority="41324" operator="lessThan">
      <formula>TODAY()-60</formula>
    </cfRule>
    <cfRule type="expression" dxfId="39371" priority="41325">
      <formula>AND($X872&lt;&gt;"",$X872&lt;TODAY())</formula>
    </cfRule>
  </conditionalFormatting>
  <conditionalFormatting sqref="AD872:BG872">
    <cfRule type="expression" dxfId="39370" priority="41322">
      <formula>AND(AD872=$D872,$D872&lt;&gt;"")</formula>
    </cfRule>
  </conditionalFormatting>
  <conditionalFormatting sqref="R872">
    <cfRule type="cellIs" dxfId="39369" priority="41321" operator="equal">
      <formula>"未排"</formula>
    </cfRule>
  </conditionalFormatting>
  <conditionalFormatting sqref="N872">
    <cfRule type="containsText" dxfId="39368" priority="41317" operator="containsText" text="!!">
      <formula>NOT(ISERROR(SEARCH("!!",N872)))</formula>
    </cfRule>
    <cfRule type="containsText" dxfId="39367" priority="41318" operator="containsText" text="!">
      <formula>NOT(ISERROR(SEARCH("!",N872)))</formula>
    </cfRule>
  </conditionalFormatting>
  <conditionalFormatting sqref="AB873">
    <cfRule type="expression" dxfId="39366" priority="41315">
      <formula>$Y873-$AB873&lt;0</formula>
    </cfRule>
  </conditionalFormatting>
  <conditionalFormatting sqref="C873">
    <cfRule type="expression" dxfId="39365" priority="41311">
      <formula>AND(ISERROR(FIND("回",$E873)),ISERROR(FIND("@",$E873)),$C873&lt;&gt;"",WORKDAY($C873,$S$1+$K$1,)&lt;=TODAY())</formula>
    </cfRule>
    <cfRule type="expression" dxfId="39364" priority="41314">
      <formula>AND(ISERROR(FIND("回",$E873)),ISERROR(FIND("@",$E873)),$C873&lt;&gt;"",TODAY()&gt;=($C873+$S$1))</formula>
    </cfRule>
  </conditionalFormatting>
  <conditionalFormatting sqref="X873">
    <cfRule type="cellIs" dxfId="39363" priority="41312" operator="lessThan">
      <formula>TODAY()-60</formula>
    </cfRule>
    <cfRule type="expression" dxfId="39362" priority="41313">
      <formula>AND($X873&lt;&gt;"",$X873&lt;TODAY())</formula>
    </cfRule>
  </conditionalFormatting>
  <conditionalFormatting sqref="AD873:BG873">
    <cfRule type="expression" dxfId="39361" priority="41310">
      <formula>AND(AD873=$D873,$D873&lt;&gt;"")</formula>
    </cfRule>
  </conditionalFormatting>
  <conditionalFormatting sqref="R873">
    <cfRule type="cellIs" dxfId="39360" priority="41309" operator="equal">
      <formula>"未排"</formula>
    </cfRule>
  </conditionalFormatting>
  <conditionalFormatting sqref="N873">
    <cfRule type="containsText" dxfId="39359" priority="41305" operator="containsText" text="!!">
      <formula>NOT(ISERROR(SEARCH("!!",N873)))</formula>
    </cfRule>
    <cfRule type="containsText" dxfId="39358" priority="41306" operator="containsText" text="!">
      <formula>NOT(ISERROR(SEARCH("!",N873)))</formula>
    </cfRule>
  </conditionalFormatting>
  <conditionalFormatting sqref="AB874">
    <cfRule type="expression" dxfId="39357" priority="41303">
      <formula>$Y874-$AB874&lt;0</formula>
    </cfRule>
  </conditionalFormatting>
  <conditionalFormatting sqref="C874">
    <cfRule type="expression" dxfId="39356" priority="41299">
      <formula>AND(ISERROR(FIND("回",$E874)),ISERROR(FIND("@",$E874)),$C874&lt;&gt;"",WORKDAY($C874,$S$1+$K$1,)&lt;=TODAY())</formula>
    </cfRule>
    <cfRule type="expression" dxfId="39355" priority="41302">
      <formula>AND(ISERROR(FIND("回",$E874)),ISERROR(FIND("@",$E874)),$C874&lt;&gt;"",TODAY()&gt;=($C874+$S$1))</formula>
    </cfRule>
  </conditionalFormatting>
  <conditionalFormatting sqref="X874">
    <cfRule type="cellIs" dxfId="39354" priority="41300" operator="lessThan">
      <formula>TODAY()-60</formula>
    </cfRule>
    <cfRule type="expression" dxfId="39353" priority="41301">
      <formula>AND($X874&lt;&gt;"",$X874&lt;TODAY())</formula>
    </cfRule>
  </conditionalFormatting>
  <conditionalFormatting sqref="AD874:BG874">
    <cfRule type="expression" dxfId="39352" priority="41298">
      <formula>AND(AD874=$D874,$D874&lt;&gt;"")</formula>
    </cfRule>
  </conditionalFormatting>
  <conditionalFormatting sqref="R874">
    <cfRule type="cellIs" dxfId="39351" priority="41297" operator="equal">
      <formula>"未排"</formula>
    </cfRule>
  </conditionalFormatting>
  <conditionalFormatting sqref="N874">
    <cfRule type="containsText" dxfId="39350" priority="41293" operator="containsText" text="!!">
      <formula>NOT(ISERROR(SEARCH("!!",N874)))</formula>
    </cfRule>
    <cfRule type="containsText" dxfId="39349" priority="41294" operator="containsText" text="!">
      <formula>NOT(ISERROR(SEARCH("!",N874)))</formula>
    </cfRule>
  </conditionalFormatting>
  <conditionalFormatting sqref="AB875">
    <cfRule type="expression" dxfId="39348" priority="41291">
      <formula>$Y875-$AB875&lt;0</formula>
    </cfRule>
  </conditionalFormatting>
  <conditionalFormatting sqref="C875">
    <cfRule type="expression" dxfId="39347" priority="41287">
      <formula>AND(ISERROR(FIND("回",$E875)),ISERROR(FIND("@",$E875)),$C875&lt;&gt;"",WORKDAY($C875,$S$1+$K$1,)&lt;=TODAY())</formula>
    </cfRule>
    <cfRule type="expression" dxfId="39346" priority="41290">
      <formula>AND(ISERROR(FIND("回",$E875)),ISERROR(FIND("@",$E875)),$C875&lt;&gt;"",TODAY()&gt;=($C875+$S$1))</formula>
    </cfRule>
  </conditionalFormatting>
  <conditionalFormatting sqref="X875">
    <cfRule type="cellIs" dxfId="39345" priority="41288" operator="lessThan">
      <formula>TODAY()-60</formula>
    </cfRule>
    <cfRule type="expression" dxfId="39344" priority="41289">
      <formula>AND($X875&lt;&gt;"",$X875&lt;TODAY())</formula>
    </cfRule>
  </conditionalFormatting>
  <conditionalFormatting sqref="AD875:BG875">
    <cfRule type="expression" dxfId="39343" priority="41286">
      <formula>AND(AD875=$D875,$D875&lt;&gt;"")</formula>
    </cfRule>
  </conditionalFormatting>
  <conditionalFormatting sqref="R875">
    <cfRule type="cellIs" dxfId="39342" priority="41285" operator="equal">
      <formula>"未排"</formula>
    </cfRule>
  </conditionalFormatting>
  <conditionalFormatting sqref="N875">
    <cfRule type="containsText" dxfId="39341" priority="41281" operator="containsText" text="!!">
      <formula>NOT(ISERROR(SEARCH("!!",N875)))</formula>
    </cfRule>
    <cfRule type="containsText" dxfId="39340" priority="41282" operator="containsText" text="!">
      <formula>NOT(ISERROR(SEARCH("!",N875)))</formula>
    </cfRule>
  </conditionalFormatting>
  <conditionalFormatting sqref="AB876">
    <cfRule type="expression" dxfId="39339" priority="41279">
      <formula>$Y876-$AB876&lt;0</formula>
    </cfRule>
  </conditionalFormatting>
  <conditionalFormatting sqref="C876">
    <cfRule type="expression" dxfId="39338" priority="41275">
      <formula>AND(ISERROR(FIND("回",$E876)),ISERROR(FIND("@",$E876)),$C876&lt;&gt;"",WORKDAY($C876,$S$1+$K$1,)&lt;=TODAY())</formula>
    </cfRule>
    <cfRule type="expression" dxfId="39337" priority="41278">
      <formula>AND(ISERROR(FIND("回",$E876)),ISERROR(FIND("@",$E876)),$C876&lt;&gt;"",TODAY()&gt;=($C876+$S$1))</formula>
    </cfRule>
  </conditionalFormatting>
  <conditionalFormatting sqref="X876">
    <cfRule type="cellIs" dxfId="39336" priority="41276" operator="lessThan">
      <formula>TODAY()-60</formula>
    </cfRule>
    <cfRule type="expression" dxfId="39335" priority="41277">
      <formula>AND($X876&lt;&gt;"",$X876&lt;TODAY())</formula>
    </cfRule>
  </conditionalFormatting>
  <conditionalFormatting sqref="AD876:BG876">
    <cfRule type="expression" dxfId="39334" priority="41274">
      <formula>AND(AD876=$D876,$D876&lt;&gt;"")</formula>
    </cfRule>
  </conditionalFormatting>
  <conditionalFormatting sqref="R876">
    <cfRule type="cellIs" dxfId="39333" priority="41273" operator="equal">
      <formula>"未排"</formula>
    </cfRule>
  </conditionalFormatting>
  <conditionalFormatting sqref="N876">
    <cfRule type="containsText" dxfId="39332" priority="41269" operator="containsText" text="!!">
      <formula>NOT(ISERROR(SEARCH("!!",N876)))</formula>
    </cfRule>
    <cfRule type="containsText" dxfId="39331" priority="41270" operator="containsText" text="!">
      <formula>NOT(ISERROR(SEARCH("!",N876)))</formula>
    </cfRule>
  </conditionalFormatting>
  <conditionalFormatting sqref="AB877">
    <cfRule type="expression" dxfId="39330" priority="41267">
      <formula>$Y877-$AB877&lt;0</formula>
    </cfRule>
  </conditionalFormatting>
  <conditionalFormatting sqref="C877">
    <cfRule type="expression" dxfId="39329" priority="41263">
      <formula>AND(ISERROR(FIND("回",$E877)),ISERROR(FIND("@",$E877)),$C877&lt;&gt;"",WORKDAY($C877,$S$1+$K$1,)&lt;=TODAY())</formula>
    </cfRule>
    <cfRule type="expression" dxfId="39328" priority="41266">
      <formula>AND(ISERROR(FIND("回",$E877)),ISERROR(FIND("@",$E877)),$C877&lt;&gt;"",TODAY()&gt;=($C877+$S$1))</formula>
    </cfRule>
  </conditionalFormatting>
  <conditionalFormatting sqref="X877">
    <cfRule type="cellIs" dxfId="39327" priority="41264" operator="lessThan">
      <formula>TODAY()-60</formula>
    </cfRule>
    <cfRule type="expression" dxfId="39326" priority="41265">
      <formula>AND($X877&lt;&gt;"",$X877&lt;TODAY())</formula>
    </cfRule>
  </conditionalFormatting>
  <conditionalFormatting sqref="AD877:BG877">
    <cfRule type="expression" dxfId="39325" priority="41262">
      <formula>AND(AD877=$D877,$D877&lt;&gt;"")</formula>
    </cfRule>
  </conditionalFormatting>
  <conditionalFormatting sqref="R877">
    <cfRule type="cellIs" dxfId="39324" priority="41261" operator="equal">
      <formula>"未排"</formula>
    </cfRule>
  </conditionalFormatting>
  <conditionalFormatting sqref="N877">
    <cfRule type="containsText" dxfId="39323" priority="41257" operator="containsText" text="!!">
      <formula>NOT(ISERROR(SEARCH("!!",N877)))</formula>
    </cfRule>
    <cfRule type="containsText" dxfId="39322" priority="41258" operator="containsText" text="!">
      <formula>NOT(ISERROR(SEARCH("!",N877)))</formula>
    </cfRule>
  </conditionalFormatting>
  <conditionalFormatting sqref="AB878">
    <cfRule type="expression" dxfId="39321" priority="41255">
      <formula>$Y878-$AB878&lt;0</formula>
    </cfRule>
  </conditionalFormatting>
  <conditionalFormatting sqref="C878">
    <cfRule type="expression" dxfId="39320" priority="41251">
      <formula>AND(ISERROR(FIND("回",$E878)),ISERROR(FIND("@",$E878)),$C878&lt;&gt;"",WORKDAY($C878,$S$1+$K$1,)&lt;=TODAY())</formula>
    </cfRule>
    <cfRule type="expression" dxfId="39319" priority="41254">
      <formula>AND(ISERROR(FIND("回",$E878)),ISERROR(FIND("@",$E878)),$C878&lt;&gt;"",TODAY()&gt;=($C878+$S$1))</formula>
    </cfRule>
  </conditionalFormatting>
  <conditionalFormatting sqref="X878">
    <cfRule type="cellIs" dxfId="39318" priority="41252" operator="lessThan">
      <formula>TODAY()-60</formula>
    </cfRule>
    <cfRule type="expression" dxfId="39317" priority="41253">
      <formula>AND($X878&lt;&gt;"",$X878&lt;TODAY())</formula>
    </cfRule>
  </conditionalFormatting>
  <conditionalFormatting sqref="AD878:BG878">
    <cfRule type="expression" dxfId="39316" priority="41250">
      <formula>AND(AD878=$D878,$D878&lt;&gt;"")</formula>
    </cfRule>
  </conditionalFormatting>
  <conditionalFormatting sqref="R878">
    <cfRule type="cellIs" dxfId="39315" priority="41249" operator="equal">
      <formula>"未排"</formula>
    </cfRule>
  </conditionalFormatting>
  <conditionalFormatting sqref="N878">
    <cfRule type="containsText" dxfId="39314" priority="41245" operator="containsText" text="!!">
      <formula>NOT(ISERROR(SEARCH("!!",N878)))</formula>
    </cfRule>
    <cfRule type="containsText" dxfId="39313" priority="41246" operator="containsText" text="!">
      <formula>NOT(ISERROR(SEARCH("!",N878)))</formula>
    </cfRule>
  </conditionalFormatting>
  <conditionalFormatting sqref="AB879">
    <cfRule type="expression" dxfId="39312" priority="41243">
      <formula>$Y879-$AB879&lt;0</formula>
    </cfRule>
  </conditionalFormatting>
  <conditionalFormatting sqref="C879">
    <cfRule type="expression" dxfId="39311" priority="41239">
      <formula>AND(ISERROR(FIND("回",$E879)),ISERROR(FIND("@",$E879)),$C879&lt;&gt;"",WORKDAY($C879,$S$1+$K$1,)&lt;=TODAY())</formula>
    </cfRule>
    <cfRule type="expression" dxfId="39310" priority="41242">
      <formula>AND(ISERROR(FIND("回",$E879)),ISERROR(FIND("@",$E879)),$C879&lt;&gt;"",TODAY()&gt;=($C879+$S$1))</formula>
    </cfRule>
  </conditionalFormatting>
  <conditionalFormatting sqref="X879">
    <cfRule type="cellIs" dxfId="39309" priority="41240" operator="lessThan">
      <formula>TODAY()-60</formula>
    </cfRule>
    <cfRule type="expression" dxfId="39308" priority="41241">
      <formula>AND($X879&lt;&gt;"",$X879&lt;TODAY())</formula>
    </cfRule>
  </conditionalFormatting>
  <conditionalFormatting sqref="AD879:BG879">
    <cfRule type="expression" dxfId="39307" priority="41238">
      <formula>AND(AD879=$D879,$D879&lt;&gt;"")</formula>
    </cfRule>
  </conditionalFormatting>
  <conditionalFormatting sqref="R879">
    <cfRule type="cellIs" dxfId="39306" priority="41237" operator="equal">
      <formula>"未排"</formula>
    </cfRule>
  </conditionalFormatting>
  <conditionalFormatting sqref="N879">
    <cfRule type="containsText" dxfId="39305" priority="41233" operator="containsText" text="!!">
      <formula>NOT(ISERROR(SEARCH("!!",N879)))</formula>
    </cfRule>
    <cfRule type="containsText" dxfId="39304" priority="41234" operator="containsText" text="!">
      <formula>NOT(ISERROR(SEARCH("!",N879)))</formula>
    </cfRule>
  </conditionalFormatting>
  <conditionalFormatting sqref="AB880">
    <cfRule type="expression" dxfId="39303" priority="41231">
      <formula>$Y880-$AB880&lt;0</formula>
    </cfRule>
  </conditionalFormatting>
  <conditionalFormatting sqref="C880">
    <cfRule type="expression" dxfId="39302" priority="41227">
      <formula>AND(ISERROR(FIND("回",$E880)),ISERROR(FIND("@",$E880)),$C880&lt;&gt;"",WORKDAY($C880,$S$1+$K$1,)&lt;=TODAY())</formula>
    </cfRule>
    <cfRule type="expression" dxfId="39301" priority="41230">
      <formula>AND(ISERROR(FIND("回",$E880)),ISERROR(FIND("@",$E880)),$C880&lt;&gt;"",TODAY()&gt;=($C880+$S$1))</formula>
    </cfRule>
  </conditionalFormatting>
  <conditionalFormatting sqref="X880">
    <cfRule type="cellIs" dxfId="39300" priority="41228" operator="lessThan">
      <formula>TODAY()-60</formula>
    </cfRule>
    <cfRule type="expression" dxfId="39299" priority="41229">
      <formula>AND($X880&lt;&gt;"",$X880&lt;TODAY())</formula>
    </cfRule>
  </conditionalFormatting>
  <conditionalFormatting sqref="AD880:BG880">
    <cfRule type="expression" dxfId="39298" priority="41226">
      <formula>AND(AD880=$D880,$D880&lt;&gt;"")</formula>
    </cfRule>
  </conditionalFormatting>
  <conditionalFormatting sqref="R880">
    <cfRule type="cellIs" dxfId="39297" priority="41225" operator="equal">
      <formula>"未排"</formula>
    </cfRule>
  </conditionalFormatting>
  <conditionalFormatting sqref="N880">
    <cfRule type="containsText" dxfId="39296" priority="41221" operator="containsText" text="!!">
      <formula>NOT(ISERROR(SEARCH("!!",N880)))</formula>
    </cfRule>
    <cfRule type="containsText" dxfId="39295" priority="41222" operator="containsText" text="!">
      <formula>NOT(ISERROR(SEARCH("!",N880)))</formula>
    </cfRule>
  </conditionalFormatting>
  <conditionalFormatting sqref="AB881">
    <cfRule type="expression" dxfId="39294" priority="41219">
      <formula>$Y881-$AB881&lt;0</formula>
    </cfRule>
  </conditionalFormatting>
  <conditionalFormatting sqref="C881">
    <cfRule type="expression" dxfId="39293" priority="41215">
      <formula>AND(ISERROR(FIND("回",$E881)),ISERROR(FIND("@",$E881)),$C881&lt;&gt;"",WORKDAY($C881,$S$1+$K$1,)&lt;=TODAY())</formula>
    </cfRule>
    <cfRule type="expression" dxfId="39292" priority="41218">
      <formula>AND(ISERROR(FIND("回",$E881)),ISERROR(FIND("@",$E881)),$C881&lt;&gt;"",TODAY()&gt;=($C881+$S$1))</formula>
    </cfRule>
  </conditionalFormatting>
  <conditionalFormatting sqref="X881">
    <cfRule type="cellIs" dxfId="39291" priority="41216" operator="lessThan">
      <formula>TODAY()-60</formula>
    </cfRule>
    <cfRule type="expression" dxfId="39290" priority="41217">
      <formula>AND($X881&lt;&gt;"",$X881&lt;TODAY())</formula>
    </cfRule>
  </conditionalFormatting>
  <conditionalFormatting sqref="AD881:BG881">
    <cfRule type="expression" dxfId="39289" priority="41214">
      <formula>AND(AD881=$D881,$D881&lt;&gt;"")</formula>
    </cfRule>
  </conditionalFormatting>
  <conditionalFormatting sqref="R881">
    <cfRule type="cellIs" dxfId="39288" priority="41213" operator="equal">
      <formula>"未排"</formula>
    </cfRule>
  </conditionalFormatting>
  <conditionalFormatting sqref="N881">
    <cfRule type="containsText" dxfId="39287" priority="41209" operator="containsText" text="!!">
      <formula>NOT(ISERROR(SEARCH("!!",N881)))</formula>
    </cfRule>
    <cfRule type="containsText" dxfId="39286" priority="41210" operator="containsText" text="!">
      <formula>NOT(ISERROR(SEARCH("!",N881)))</formula>
    </cfRule>
  </conditionalFormatting>
  <conditionalFormatting sqref="AB882">
    <cfRule type="expression" dxfId="39285" priority="41207">
      <formula>$Y882-$AB882&lt;0</formula>
    </cfRule>
  </conditionalFormatting>
  <conditionalFormatting sqref="C882">
    <cfRule type="expression" dxfId="39284" priority="41203">
      <formula>AND(ISERROR(FIND("回",$E882)),ISERROR(FIND("@",$E882)),$C882&lt;&gt;"",WORKDAY($C882,$S$1+$K$1,)&lt;=TODAY())</formula>
    </cfRule>
    <cfRule type="expression" dxfId="39283" priority="41206">
      <formula>AND(ISERROR(FIND("回",$E882)),ISERROR(FIND("@",$E882)),$C882&lt;&gt;"",TODAY()&gt;=($C882+$S$1))</formula>
    </cfRule>
  </conditionalFormatting>
  <conditionalFormatting sqref="X882">
    <cfRule type="cellIs" dxfId="39282" priority="41204" operator="lessThan">
      <formula>TODAY()-60</formula>
    </cfRule>
    <cfRule type="expression" dxfId="39281" priority="41205">
      <formula>AND($X882&lt;&gt;"",$X882&lt;TODAY())</formula>
    </cfRule>
  </conditionalFormatting>
  <conditionalFormatting sqref="AD882:BG882">
    <cfRule type="expression" dxfId="39280" priority="41202">
      <formula>AND(AD882=$D882,$D882&lt;&gt;"")</formula>
    </cfRule>
  </conditionalFormatting>
  <conditionalFormatting sqref="R882">
    <cfRule type="cellIs" dxfId="39279" priority="41201" operator="equal">
      <formula>"未排"</formula>
    </cfRule>
  </conditionalFormatting>
  <conditionalFormatting sqref="N882">
    <cfRule type="containsText" dxfId="39278" priority="41197" operator="containsText" text="!!">
      <formula>NOT(ISERROR(SEARCH("!!",N882)))</formula>
    </cfRule>
    <cfRule type="containsText" dxfId="39277" priority="41198" operator="containsText" text="!">
      <formula>NOT(ISERROR(SEARCH("!",N882)))</formula>
    </cfRule>
  </conditionalFormatting>
  <conditionalFormatting sqref="AB883">
    <cfRule type="expression" dxfId="39276" priority="41195">
      <formula>$Y883-$AB883&lt;0</formula>
    </cfRule>
  </conditionalFormatting>
  <conditionalFormatting sqref="C883">
    <cfRule type="expression" dxfId="39275" priority="41191">
      <formula>AND(ISERROR(FIND("回",$E883)),ISERROR(FIND("@",$E883)),$C883&lt;&gt;"",WORKDAY($C883,$S$1+$K$1,)&lt;=TODAY())</formula>
    </cfRule>
    <cfRule type="expression" dxfId="39274" priority="41194">
      <formula>AND(ISERROR(FIND("回",$E883)),ISERROR(FIND("@",$E883)),$C883&lt;&gt;"",TODAY()&gt;=($C883+$S$1))</formula>
    </cfRule>
  </conditionalFormatting>
  <conditionalFormatting sqref="X883">
    <cfRule type="cellIs" dxfId="39273" priority="41192" operator="lessThan">
      <formula>TODAY()-60</formula>
    </cfRule>
    <cfRule type="expression" dxfId="39272" priority="41193">
      <formula>AND($X883&lt;&gt;"",$X883&lt;TODAY())</formula>
    </cfRule>
  </conditionalFormatting>
  <conditionalFormatting sqref="AD883:BG883">
    <cfRule type="expression" dxfId="39271" priority="41190">
      <formula>AND(AD883=$D883,$D883&lt;&gt;"")</formula>
    </cfRule>
  </conditionalFormatting>
  <conditionalFormatting sqref="R883">
    <cfRule type="cellIs" dxfId="39270" priority="41189" operator="equal">
      <formula>"未排"</formula>
    </cfRule>
  </conditionalFormatting>
  <conditionalFormatting sqref="N883">
    <cfRule type="containsText" dxfId="39269" priority="41185" operator="containsText" text="!!">
      <formula>NOT(ISERROR(SEARCH("!!",N883)))</formula>
    </cfRule>
    <cfRule type="containsText" dxfId="39268" priority="41186" operator="containsText" text="!">
      <formula>NOT(ISERROR(SEARCH("!",N883)))</formula>
    </cfRule>
  </conditionalFormatting>
  <conditionalFormatting sqref="AB884">
    <cfRule type="expression" dxfId="39267" priority="41183">
      <formula>$Y884-$AB884&lt;0</formula>
    </cfRule>
  </conditionalFormatting>
  <conditionalFormatting sqref="C884">
    <cfRule type="expression" dxfId="39266" priority="41179">
      <formula>AND(ISERROR(FIND("回",$E884)),ISERROR(FIND("@",$E884)),$C884&lt;&gt;"",WORKDAY($C884,$S$1+$K$1,)&lt;=TODAY())</formula>
    </cfRule>
    <cfRule type="expression" dxfId="39265" priority="41182">
      <formula>AND(ISERROR(FIND("回",$E884)),ISERROR(FIND("@",$E884)),$C884&lt;&gt;"",TODAY()&gt;=($C884+$S$1))</formula>
    </cfRule>
  </conditionalFormatting>
  <conditionalFormatting sqref="X884">
    <cfRule type="cellIs" dxfId="39264" priority="41180" operator="lessThan">
      <formula>TODAY()-60</formula>
    </cfRule>
    <cfRule type="expression" dxfId="39263" priority="41181">
      <formula>AND($X884&lt;&gt;"",$X884&lt;TODAY())</formula>
    </cfRule>
  </conditionalFormatting>
  <conditionalFormatting sqref="AD884:BG884">
    <cfRule type="expression" dxfId="39262" priority="41178">
      <formula>AND(AD884=$D884,$D884&lt;&gt;"")</formula>
    </cfRule>
  </conditionalFormatting>
  <conditionalFormatting sqref="R884">
    <cfRule type="cellIs" dxfId="39261" priority="41177" operator="equal">
      <formula>"未排"</formula>
    </cfRule>
  </conditionalFormatting>
  <conditionalFormatting sqref="N884">
    <cfRule type="containsText" dxfId="39260" priority="41173" operator="containsText" text="!!">
      <formula>NOT(ISERROR(SEARCH("!!",N884)))</formula>
    </cfRule>
    <cfRule type="containsText" dxfId="39259" priority="41174" operator="containsText" text="!">
      <formula>NOT(ISERROR(SEARCH("!",N884)))</formula>
    </cfRule>
  </conditionalFormatting>
  <conditionalFormatting sqref="AB885">
    <cfRule type="expression" dxfId="39258" priority="41171">
      <formula>$Y885-$AB885&lt;0</formula>
    </cfRule>
  </conditionalFormatting>
  <conditionalFormatting sqref="C885">
    <cfRule type="expression" dxfId="39257" priority="41167">
      <formula>AND(ISERROR(FIND("回",$E885)),ISERROR(FIND("@",$E885)),$C885&lt;&gt;"",WORKDAY($C885,$S$1+$K$1,)&lt;=TODAY())</formula>
    </cfRule>
    <cfRule type="expression" dxfId="39256" priority="41170">
      <formula>AND(ISERROR(FIND("回",$E885)),ISERROR(FIND("@",$E885)),$C885&lt;&gt;"",TODAY()&gt;=($C885+$S$1))</formula>
    </cfRule>
  </conditionalFormatting>
  <conditionalFormatting sqref="X885">
    <cfRule type="cellIs" dxfId="39255" priority="41168" operator="lessThan">
      <formula>TODAY()-60</formula>
    </cfRule>
    <cfRule type="expression" dxfId="39254" priority="41169">
      <formula>AND($X885&lt;&gt;"",$X885&lt;TODAY())</formula>
    </cfRule>
  </conditionalFormatting>
  <conditionalFormatting sqref="AD885:BG885">
    <cfRule type="expression" dxfId="39253" priority="41166">
      <formula>AND(AD885=$D885,$D885&lt;&gt;"")</formula>
    </cfRule>
  </conditionalFormatting>
  <conditionalFormatting sqref="R885">
    <cfRule type="cellIs" dxfId="39252" priority="41165" operator="equal">
      <formula>"未排"</formula>
    </cfRule>
  </conditionalFormatting>
  <conditionalFormatting sqref="N885">
    <cfRule type="containsText" dxfId="39251" priority="41161" operator="containsText" text="!!">
      <formula>NOT(ISERROR(SEARCH("!!",N885)))</formula>
    </cfRule>
    <cfRule type="containsText" dxfId="39250" priority="41162" operator="containsText" text="!">
      <formula>NOT(ISERROR(SEARCH("!",N885)))</formula>
    </cfRule>
  </conditionalFormatting>
  <conditionalFormatting sqref="AB886">
    <cfRule type="expression" dxfId="39249" priority="41159">
      <formula>$Y886-$AB886&lt;0</formula>
    </cfRule>
  </conditionalFormatting>
  <conditionalFormatting sqref="C886">
    <cfRule type="expression" dxfId="39248" priority="41155">
      <formula>AND(ISERROR(FIND("回",$E886)),ISERROR(FIND("@",$E886)),$C886&lt;&gt;"",WORKDAY($C886,$S$1+$K$1,)&lt;=TODAY())</formula>
    </cfRule>
    <cfRule type="expression" dxfId="39247" priority="41158">
      <formula>AND(ISERROR(FIND("回",$E886)),ISERROR(FIND("@",$E886)),$C886&lt;&gt;"",TODAY()&gt;=($C886+$S$1))</formula>
    </cfRule>
  </conditionalFormatting>
  <conditionalFormatting sqref="X886">
    <cfRule type="cellIs" dxfId="39246" priority="41156" operator="lessThan">
      <formula>TODAY()-60</formula>
    </cfRule>
    <cfRule type="expression" dxfId="39245" priority="41157">
      <formula>AND($X886&lt;&gt;"",$X886&lt;TODAY())</formula>
    </cfRule>
  </conditionalFormatting>
  <conditionalFormatting sqref="AD886:BG886">
    <cfRule type="expression" dxfId="39244" priority="41154">
      <formula>AND(AD886=$D886,$D886&lt;&gt;"")</formula>
    </cfRule>
  </conditionalFormatting>
  <conditionalFormatting sqref="R886">
    <cfRule type="cellIs" dxfId="39243" priority="41153" operator="equal">
      <formula>"未排"</formula>
    </cfRule>
  </conditionalFormatting>
  <conditionalFormatting sqref="N886">
    <cfRule type="containsText" dxfId="39242" priority="41149" operator="containsText" text="!!">
      <formula>NOT(ISERROR(SEARCH("!!",N886)))</formula>
    </cfRule>
    <cfRule type="containsText" dxfId="39241" priority="41150" operator="containsText" text="!">
      <formula>NOT(ISERROR(SEARCH("!",N886)))</formula>
    </cfRule>
  </conditionalFormatting>
  <conditionalFormatting sqref="AB887">
    <cfRule type="expression" dxfId="39240" priority="41147">
      <formula>$Y887-$AB887&lt;0</formula>
    </cfRule>
  </conditionalFormatting>
  <conditionalFormatting sqref="C887">
    <cfRule type="expression" dxfId="39239" priority="41143">
      <formula>AND(ISERROR(FIND("回",$E887)),ISERROR(FIND("@",$E887)),$C887&lt;&gt;"",WORKDAY($C887,$S$1+$K$1,)&lt;=TODAY())</formula>
    </cfRule>
    <cfRule type="expression" dxfId="39238" priority="41146">
      <formula>AND(ISERROR(FIND("回",$E887)),ISERROR(FIND("@",$E887)),$C887&lt;&gt;"",TODAY()&gt;=($C887+$S$1))</formula>
    </cfRule>
  </conditionalFormatting>
  <conditionalFormatting sqref="X887">
    <cfRule type="cellIs" dxfId="39237" priority="41144" operator="lessThan">
      <formula>TODAY()-60</formula>
    </cfRule>
    <cfRule type="expression" dxfId="39236" priority="41145">
      <formula>AND($X887&lt;&gt;"",$X887&lt;TODAY())</formula>
    </cfRule>
  </conditionalFormatting>
  <conditionalFormatting sqref="AD887:BG887">
    <cfRule type="expression" dxfId="39235" priority="41142">
      <formula>AND(AD887=$D887,$D887&lt;&gt;"")</formula>
    </cfRule>
  </conditionalFormatting>
  <conditionalFormatting sqref="R887">
    <cfRule type="cellIs" dxfId="39234" priority="41141" operator="equal">
      <formula>"未排"</formula>
    </cfRule>
  </conditionalFormatting>
  <conditionalFormatting sqref="N887">
    <cfRule type="containsText" dxfId="39233" priority="41137" operator="containsText" text="!!">
      <formula>NOT(ISERROR(SEARCH("!!",N887)))</formula>
    </cfRule>
    <cfRule type="containsText" dxfId="39232" priority="41138" operator="containsText" text="!">
      <formula>NOT(ISERROR(SEARCH("!",N887)))</formula>
    </cfRule>
  </conditionalFormatting>
  <conditionalFormatting sqref="AB888">
    <cfRule type="expression" dxfId="39231" priority="41135">
      <formula>$Y888-$AB888&lt;0</formula>
    </cfRule>
  </conditionalFormatting>
  <conditionalFormatting sqref="C888">
    <cfRule type="expression" dxfId="39230" priority="41131">
      <formula>AND(ISERROR(FIND("回",$E888)),ISERROR(FIND("@",$E888)),$C888&lt;&gt;"",WORKDAY($C888,$S$1+$K$1,)&lt;=TODAY())</formula>
    </cfRule>
    <cfRule type="expression" dxfId="39229" priority="41134">
      <formula>AND(ISERROR(FIND("回",$E888)),ISERROR(FIND("@",$E888)),$C888&lt;&gt;"",TODAY()&gt;=($C888+$S$1))</formula>
    </cfRule>
  </conditionalFormatting>
  <conditionalFormatting sqref="X888">
    <cfRule type="cellIs" dxfId="39228" priority="41132" operator="lessThan">
      <formula>TODAY()-60</formula>
    </cfRule>
    <cfRule type="expression" dxfId="39227" priority="41133">
      <formula>AND($X888&lt;&gt;"",$X888&lt;TODAY())</formula>
    </cfRule>
  </conditionalFormatting>
  <conditionalFormatting sqref="AD888:BG888">
    <cfRule type="expression" dxfId="39226" priority="41130">
      <formula>AND(AD888=$D888,$D888&lt;&gt;"")</formula>
    </cfRule>
  </conditionalFormatting>
  <conditionalFormatting sqref="R888">
    <cfRule type="cellIs" dxfId="39225" priority="41129" operator="equal">
      <formula>"未排"</formula>
    </cfRule>
  </conditionalFormatting>
  <conditionalFormatting sqref="N888">
    <cfRule type="containsText" dxfId="39224" priority="41125" operator="containsText" text="!!">
      <formula>NOT(ISERROR(SEARCH("!!",N888)))</formula>
    </cfRule>
    <cfRule type="containsText" dxfId="39223" priority="41126" operator="containsText" text="!">
      <formula>NOT(ISERROR(SEARCH("!",N888)))</formula>
    </cfRule>
  </conditionalFormatting>
  <conditionalFormatting sqref="AB889">
    <cfRule type="expression" dxfId="39222" priority="41123">
      <formula>$Y889-$AB889&lt;0</formula>
    </cfRule>
  </conditionalFormatting>
  <conditionalFormatting sqref="C889">
    <cfRule type="expression" dxfId="39221" priority="41119">
      <formula>AND(ISERROR(FIND("回",$E889)),ISERROR(FIND("@",$E889)),$C889&lt;&gt;"",WORKDAY($C889,$S$1+$K$1,)&lt;=TODAY())</formula>
    </cfRule>
    <cfRule type="expression" dxfId="39220" priority="41122">
      <formula>AND(ISERROR(FIND("回",$E889)),ISERROR(FIND("@",$E889)),$C889&lt;&gt;"",TODAY()&gt;=($C889+$S$1))</formula>
    </cfRule>
  </conditionalFormatting>
  <conditionalFormatting sqref="X889">
    <cfRule type="cellIs" dxfId="39219" priority="41120" operator="lessThan">
      <formula>TODAY()-60</formula>
    </cfRule>
    <cfRule type="expression" dxfId="39218" priority="41121">
      <formula>AND($X889&lt;&gt;"",$X889&lt;TODAY())</formula>
    </cfRule>
  </conditionalFormatting>
  <conditionalFormatting sqref="AD889:BG889">
    <cfRule type="expression" dxfId="39217" priority="41118">
      <formula>AND(AD889=$D889,$D889&lt;&gt;"")</formula>
    </cfRule>
  </conditionalFormatting>
  <conditionalFormatting sqref="R889">
    <cfRule type="cellIs" dxfId="39216" priority="41117" operator="equal">
      <formula>"未排"</formula>
    </cfRule>
  </conditionalFormatting>
  <conditionalFormatting sqref="N889">
    <cfRule type="containsText" dxfId="39215" priority="41113" operator="containsText" text="!!">
      <formula>NOT(ISERROR(SEARCH("!!",N889)))</formula>
    </cfRule>
    <cfRule type="containsText" dxfId="39214" priority="41114" operator="containsText" text="!">
      <formula>NOT(ISERROR(SEARCH("!",N889)))</formula>
    </cfRule>
  </conditionalFormatting>
  <conditionalFormatting sqref="AB890">
    <cfRule type="expression" dxfId="39213" priority="41111">
      <formula>$Y890-$AB890&lt;0</formula>
    </cfRule>
  </conditionalFormatting>
  <conditionalFormatting sqref="C890">
    <cfRule type="expression" dxfId="39212" priority="41107">
      <formula>AND(ISERROR(FIND("回",$E890)),ISERROR(FIND("@",$E890)),$C890&lt;&gt;"",WORKDAY($C890,$S$1+$K$1,)&lt;=TODAY())</formula>
    </cfRule>
    <cfRule type="expression" dxfId="39211" priority="41110">
      <formula>AND(ISERROR(FIND("回",$E890)),ISERROR(FIND("@",$E890)),$C890&lt;&gt;"",TODAY()&gt;=($C890+$S$1))</formula>
    </cfRule>
  </conditionalFormatting>
  <conditionalFormatting sqref="X890">
    <cfRule type="cellIs" dxfId="39210" priority="41108" operator="lessThan">
      <formula>TODAY()-60</formula>
    </cfRule>
    <cfRule type="expression" dxfId="39209" priority="41109">
      <formula>AND($X890&lt;&gt;"",$X890&lt;TODAY())</formula>
    </cfRule>
  </conditionalFormatting>
  <conditionalFormatting sqref="AD890:BG890">
    <cfRule type="expression" dxfId="39208" priority="41106">
      <formula>AND(AD890=$D890,$D890&lt;&gt;"")</formula>
    </cfRule>
  </conditionalFormatting>
  <conditionalFormatting sqref="R890">
    <cfRule type="cellIs" dxfId="39207" priority="41105" operator="equal">
      <formula>"未排"</formula>
    </cfRule>
  </conditionalFormatting>
  <conditionalFormatting sqref="N890">
    <cfRule type="containsText" dxfId="39206" priority="41101" operator="containsText" text="!!">
      <formula>NOT(ISERROR(SEARCH("!!",N890)))</formula>
    </cfRule>
    <cfRule type="containsText" dxfId="39205" priority="41102" operator="containsText" text="!">
      <formula>NOT(ISERROR(SEARCH("!",N890)))</formula>
    </cfRule>
  </conditionalFormatting>
  <conditionalFormatting sqref="AB891">
    <cfRule type="expression" dxfId="39204" priority="41099">
      <formula>$Y891-$AB891&lt;0</formula>
    </cfRule>
  </conditionalFormatting>
  <conditionalFormatting sqref="C891">
    <cfRule type="expression" dxfId="39203" priority="41095">
      <formula>AND(ISERROR(FIND("回",$E891)),ISERROR(FIND("@",$E891)),$C891&lt;&gt;"",WORKDAY($C891,$S$1+$K$1,)&lt;=TODAY())</formula>
    </cfRule>
    <cfRule type="expression" dxfId="39202" priority="41098">
      <formula>AND(ISERROR(FIND("回",$E891)),ISERROR(FIND("@",$E891)),$C891&lt;&gt;"",TODAY()&gt;=($C891+$S$1))</formula>
    </cfRule>
  </conditionalFormatting>
  <conditionalFormatting sqref="X891">
    <cfRule type="cellIs" dxfId="39201" priority="41096" operator="lessThan">
      <formula>TODAY()-60</formula>
    </cfRule>
    <cfRule type="expression" dxfId="39200" priority="41097">
      <formula>AND($X891&lt;&gt;"",$X891&lt;TODAY())</formula>
    </cfRule>
  </conditionalFormatting>
  <conditionalFormatting sqref="AD891:BG891">
    <cfRule type="expression" dxfId="39199" priority="41094">
      <formula>AND(AD891=$D891,$D891&lt;&gt;"")</formula>
    </cfRule>
  </conditionalFormatting>
  <conditionalFormatting sqref="R891">
    <cfRule type="cellIs" dxfId="39198" priority="41093" operator="equal">
      <formula>"未排"</formula>
    </cfRule>
  </conditionalFormatting>
  <conditionalFormatting sqref="N891">
    <cfRule type="containsText" dxfId="39197" priority="41089" operator="containsText" text="!!">
      <formula>NOT(ISERROR(SEARCH("!!",N891)))</formula>
    </cfRule>
    <cfRule type="containsText" dxfId="39196" priority="41090" operator="containsText" text="!">
      <formula>NOT(ISERROR(SEARCH("!",N891)))</formula>
    </cfRule>
  </conditionalFormatting>
  <conditionalFormatting sqref="AB892">
    <cfRule type="expression" dxfId="39195" priority="41087">
      <formula>$Y892-$AB892&lt;0</formula>
    </cfRule>
  </conditionalFormatting>
  <conditionalFormatting sqref="C892">
    <cfRule type="expression" dxfId="39194" priority="41083">
      <formula>AND(ISERROR(FIND("回",$E892)),ISERROR(FIND("@",$E892)),$C892&lt;&gt;"",WORKDAY($C892,$S$1+$K$1,)&lt;=TODAY())</formula>
    </cfRule>
    <cfRule type="expression" dxfId="39193" priority="41086">
      <formula>AND(ISERROR(FIND("回",$E892)),ISERROR(FIND("@",$E892)),$C892&lt;&gt;"",TODAY()&gt;=($C892+$S$1))</formula>
    </cfRule>
  </conditionalFormatting>
  <conditionalFormatting sqref="X892">
    <cfRule type="cellIs" dxfId="39192" priority="41084" operator="lessThan">
      <formula>TODAY()-60</formula>
    </cfRule>
    <cfRule type="expression" dxfId="39191" priority="41085">
      <formula>AND($X892&lt;&gt;"",$X892&lt;TODAY())</formula>
    </cfRule>
  </conditionalFormatting>
  <conditionalFormatting sqref="AD892:BG892">
    <cfRule type="expression" dxfId="39190" priority="41082">
      <formula>AND(AD892=$D892,$D892&lt;&gt;"")</formula>
    </cfRule>
  </conditionalFormatting>
  <conditionalFormatting sqref="R892">
    <cfRule type="cellIs" dxfId="39189" priority="41081" operator="equal">
      <formula>"未排"</formula>
    </cfRule>
  </conditionalFormatting>
  <conditionalFormatting sqref="N892">
    <cfRule type="containsText" dxfId="39188" priority="41077" operator="containsText" text="!!">
      <formula>NOT(ISERROR(SEARCH("!!",N892)))</formula>
    </cfRule>
    <cfRule type="containsText" dxfId="39187" priority="41078" operator="containsText" text="!">
      <formula>NOT(ISERROR(SEARCH("!",N892)))</formula>
    </cfRule>
  </conditionalFormatting>
  <conditionalFormatting sqref="AB893">
    <cfRule type="expression" dxfId="39186" priority="41075">
      <formula>$Y893-$AB893&lt;0</formula>
    </cfRule>
  </conditionalFormatting>
  <conditionalFormatting sqref="C893">
    <cfRule type="expression" dxfId="39185" priority="41071">
      <formula>AND(ISERROR(FIND("回",$E893)),ISERROR(FIND("@",$E893)),$C893&lt;&gt;"",WORKDAY($C893,$S$1+$K$1,)&lt;=TODAY())</formula>
    </cfRule>
    <cfRule type="expression" dxfId="39184" priority="41074">
      <formula>AND(ISERROR(FIND("回",$E893)),ISERROR(FIND("@",$E893)),$C893&lt;&gt;"",TODAY()&gt;=($C893+$S$1))</formula>
    </cfRule>
  </conditionalFormatting>
  <conditionalFormatting sqref="X893">
    <cfRule type="cellIs" dxfId="39183" priority="41072" operator="lessThan">
      <formula>TODAY()-60</formula>
    </cfRule>
    <cfRule type="expression" dxfId="39182" priority="41073">
      <formula>AND($X893&lt;&gt;"",$X893&lt;TODAY())</formula>
    </cfRule>
  </conditionalFormatting>
  <conditionalFormatting sqref="AD893:BG893">
    <cfRule type="expression" dxfId="39181" priority="41070">
      <formula>AND(AD893=$D893,$D893&lt;&gt;"")</formula>
    </cfRule>
  </conditionalFormatting>
  <conditionalFormatting sqref="R893">
    <cfRule type="cellIs" dxfId="39180" priority="41069" operator="equal">
      <formula>"未排"</formula>
    </cfRule>
  </conditionalFormatting>
  <conditionalFormatting sqref="N893">
    <cfRule type="containsText" dxfId="39179" priority="41065" operator="containsText" text="!!">
      <formula>NOT(ISERROR(SEARCH("!!",N893)))</formula>
    </cfRule>
    <cfRule type="containsText" dxfId="39178" priority="41066" operator="containsText" text="!">
      <formula>NOT(ISERROR(SEARCH("!",N893)))</formula>
    </cfRule>
  </conditionalFormatting>
  <conditionalFormatting sqref="AB894">
    <cfRule type="expression" dxfId="39177" priority="41063">
      <formula>$Y894-$AB894&lt;0</formula>
    </cfRule>
  </conditionalFormatting>
  <conditionalFormatting sqref="C894">
    <cfRule type="expression" dxfId="39176" priority="41059">
      <formula>AND(ISERROR(FIND("回",$E894)),ISERROR(FIND("@",$E894)),$C894&lt;&gt;"",WORKDAY($C894,$S$1+$K$1,)&lt;=TODAY())</formula>
    </cfRule>
    <cfRule type="expression" dxfId="39175" priority="41062">
      <formula>AND(ISERROR(FIND("回",$E894)),ISERROR(FIND("@",$E894)),$C894&lt;&gt;"",TODAY()&gt;=($C894+$S$1))</formula>
    </cfRule>
  </conditionalFormatting>
  <conditionalFormatting sqref="X894">
    <cfRule type="cellIs" dxfId="39174" priority="41060" operator="lessThan">
      <formula>TODAY()-60</formula>
    </cfRule>
    <cfRule type="expression" dxfId="39173" priority="41061">
      <formula>AND($X894&lt;&gt;"",$X894&lt;TODAY())</formula>
    </cfRule>
  </conditionalFormatting>
  <conditionalFormatting sqref="AD894:BG894">
    <cfRule type="expression" dxfId="39172" priority="41058">
      <formula>AND(AD894=$D894,$D894&lt;&gt;"")</formula>
    </cfRule>
  </conditionalFormatting>
  <conditionalFormatting sqref="R894">
    <cfRule type="cellIs" dxfId="39171" priority="41057" operator="equal">
      <formula>"未排"</formula>
    </cfRule>
  </conditionalFormatting>
  <conditionalFormatting sqref="N894">
    <cfRule type="containsText" dxfId="39170" priority="41053" operator="containsText" text="!!">
      <formula>NOT(ISERROR(SEARCH("!!",N894)))</formula>
    </cfRule>
    <cfRule type="containsText" dxfId="39169" priority="41054" operator="containsText" text="!">
      <formula>NOT(ISERROR(SEARCH("!",N894)))</formula>
    </cfRule>
  </conditionalFormatting>
  <conditionalFormatting sqref="AB895">
    <cfRule type="expression" dxfId="39168" priority="41051">
      <formula>$Y895-$AB895&lt;0</formula>
    </cfRule>
  </conditionalFormatting>
  <conditionalFormatting sqref="C895">
    <cfRule type="expression" dxfId="39167" priority="41047">
      <formula>AND(ISERROR(FIND("回",$E895)),ISERROR(FIND("@",$E895)),$C895&lt;&gt;"",WORKDAY($C895,$S$1+$K$1,)&lt;=TODAY())</formula>
    </cfRule>
    <cfRule type="expression" dxfId="39166" priority="41050">
      <formula>AND(ISERROR(FIND("回",$E895)),ISERROR(FIND("@",$E895)),$C895&lt;&gt;"",TODAY()&gt;=($C895+$S$1))</formula>
    </cfRule>
  </conditionalFormatting>
  <conditionalFormatting sqref="X895">
    <cfRule type="cellIs" dxfId="39165" priority="41048" operator="lessThan">
      <formula>TODAY()-60</formula>
    </cfRule>
    <cfRule type="expression" dxfId="39164" priority="41049">
      <formula>AND($X895&lt;&gt;"",$X895&lt;TODAY())</formula>
    </cfRule>
  </conditionalFormatting>
  <conditionalFormatting sqref="AD895:BG895">
    <cfRule type="expression" dxfId="39163" priority="41046">
      <formula>AND(AD895=$D895,$D895&lt;&gt;"")</formula>
    </cfRule>
  </conditionalFormatting>
  <conditionalFormatting sqref="R895">
    <cfRule type="cellIs" dxfId="39162" priority="41045" operator="equal">
      <formula>"未排"</formula>
    </cfRule>
  </conditionalFormatting>
  <conditionalFormatting sqref="N895">
    <cfRule type="containsText" dxfId="39161" priority="41041" operator="containsText" text="!!">
      <formula>NOT(ISERROR(SEARCH("!!",N895)))</formula>
    </cfRule>
    <cfRule type="containsText" dxfId="39160" priority="41042" operator="containsText" text="!">
      <formula>NOT(ISERROR(SEARCH("!",N895)))</formula>
    </cfRule>
  </conditionalFormatting>
  <conditionalFormatting sqref="AB896">
    <cfRule type="expression" dxfId="39159" priority="41039">
      <formula>$Y896-$AB896&lt;0</formula>
    </cfRule>
  </conditionalFormatting>
  <conditionalFormatting sqref="C896">
    <cfRule type="expression" dxfId="39158" priority="41035">
      <formula>AND(ISERROR(FIND("回",$E896)),ISERROR(FIND("@",$E896)),$C896&lt;&gt;"",WORKDAY($C896,$S$1+$K$1,)&lt;=TODAY())</formula>
    </cfRule>
    <cfRule type="expression" dxfId="39157" priority="41038">
      <formula>AND(ISERROR(FIND("回",$E896)),ISERROR(FIND("@",$E896)),$C896&lt;&gt;"",TODAY()&gt;=($C896+$S$1))</formula>
    </cfRule>
  </conditionalFormatting>
  <conditionalFormatting sqref="X896">
    <cfRule type="cellIs" dxfId="39156" priority="41036" operator="lessThan">
      <formula>TODAY()-60</formula>
    </cfRule>
    <cfRule type="expression" dxfId="39155" priority="41037">
      <formula>AND($X896&lt;&gt;"",$X896&lt;TODAY())</formula>
    </cfRule>
  </conditionalFormatting>
  <conditionalFormatting sqref="AD896:BG896">
    <cfRule type="expression" dxfId="39154" priority="41034">
      <formula>AND(AD896=$D896,$D896&lt;&gt;"")</formula>
    </cfRule>
  </conditionalFormatting>
  <conditionalFormatting sqref="R896">
    <cfRule type="cellIs" dxfId="39153" priority="41033" operator="equal">
      <formula>"未排"</formula>
    </cfRule>
  </conditionalFormatting>
  <conditionalFormatting sqref="N896">
    <cfRule type="containsText" dxfId="39152" priority="41029" operator="containsText" text="!!">
      <formula>NOT(ISERROR(SEARCH("!!",N896)))</formula>
    </cfRule>
    <cfRule type="containsText" dxfId="39151" priority="41030" operator="containsText" text="!">
      <formula>NOT(ISERROR(SEARCH("!",N896)))</formula>
    </cfRule>
  </conditionalFormatting>
  <conditionalFormatting sqref="AB897">
    <cfRule type="expression" dxfId="39150" priority="41027">
      <formula>$Y897-$AB897&lt;0</formula>
    </cfRule>
  </conditionalFormatting>
  <conditionalFormatting sqref="C897">
    <cfRule type="expression" dxfId="39149" priority="41023">
      <formula>AND(ISERROR(FIND("回",$E897)),ISERROR(FIND("@",$E897)),$C897&lt;&gt;"",WORKDAY($C897,$S$1+$K$1,)&lt;=TODAY())</formula>
    </cfRule>
    <cfRule type="expression" dxfId="39148" priority="41026">
      <formula>AND(ISERROR(FIND("回",$E897)),ISERROR(FIND("@",$E897)),$C897&lt;&gt;"",TODAY()&gt;=($C897+$S$1))</formula>
    </cfRule>
  </conditionalFormatting>
  <conditionalFormatting sqref="X897">
    <cfRule type="cellIs" dxfId="39147" priority="41024" operator="lessThan">
      <formula>TODAY()-60</formula>
    </cfRule>
    <cfRule type="expression" dxfId="39146" priority="41025">
      <formula>AND($X897&lt;&gt;"",$X897&lt;TODAY())</formula>
    </cfRule>
  </conditionalFormatting>
  <conditionalFormatting sqref="AD897:BG897">
    <cfRule type="expression" dxfId="39145" priority="41022">
      <formula>AND(AD897=$D897,$D897&lt;&gt;"")</formula>
    </cfRule>
  </conditionalFormatting>
  <conditionalFormatting sqref="R897">
    <cfRule type="cellIs" dxfId="39144" priority="41021" operator="equal">
      <formula>"未排"</formula>
    </cfRule>
  </conditionalFormatting>
  <conditionalFormatting sqref="N897">
    <cfRule type="containsText" dxfId="39143" priority="41017" operator="containsText" text="!!">
      <formula>NOT(ISERROR(SEARCH("!!",N897)))</formula>
    </cfRule>
    <cfRule type="containsText" dxfId="39142" priority="41018" operator="containsText" text="!">
      <formula>NOT(ISERROR(SEARCH("!",N897)))</formula>
    </cfRule>
  </conditionalFormatting>
  <conditionalFormatting sqref="AB898">
    <cfRule type="expression" dxfId="39141" priority="41015">
      <formula>$Y898-$AB898&lt;0</formula>
    </cfRule>
  </conditionalFormatting>
  <conditionalFormatting sqref="C898">
    <cfRule type="expression" dxfId="39140" priority="41011">
      <formula>AND(ISERROR(FIND("回",$E898)),ISERROR(FIND("@",$E898)),$C898&lt;&gt;"",WORKDAY($C898,$S$1+$K$1,)&lt;=TODAY())</formula>
    </cfRule>
    <cfRule type="expression" dxfId="39139" priority="41014">
      <formula>AND(ISERROR(FIND("回",$E898)),ISERROR(FIND("@",$E898)),$C898&lt;&gt;"",TODAY()&gt;=($C898+$S$1))</formula>
    </cfRule>
  </conditionalFormatting>
  <conditionalFormatting sqref="X898">
    <cfRule type="cellIs" dxfId="39138" priority="41012" operator="lessThan">
      <formula>TODAY()-60</formula>
    </cfRule>
    <cfRule type="expression" dxfId="39137" priority="41013">
      <formula>AND($X898&lt;&gt;"",$X898&lt;TODAY())</formula>
    </cfRule>
  </conditionalFormatting>
  <conditionalFormatting sqref="AD898:BG898">
    <cfRule type="expression" dxfId="39136" priority="41010">
      <formula>AND(AD898=$D898,$D898&lt;&gt;"")</formula>
    </cfRule>
  </conditionalFormatting>
  <conditionalFormatting sqref="R898">
    <cfRule type="cellIs" dxfId="39135" priority="41009" operator="equal">
      <formula>"未排"</formula>
    </cfRule>
  </conditionalFormatting>
  <conditionalFormatting sqref="N898">
    <cfRule type="containsText" dxfId="39134" priority="41005" operator="containsText" text="!!">
      <formula>NOT(ISERROR(SEARCH("!!",N898)))</formula>
    </cfRule>
    <cfRule type="containsText" dxfId="39133" priority="41006" operator="containsText" text="!">
      <formula>NOT(ISERROR(SEARCH("!",N898)))</formula>
    </cfRule>
  </conditionalFormatting>
  <conditionalFormatting sqref="AB899">
    <cfRule type="expression" dxfId="39132" priority="41003">
      <formula>$Y899-$AB899&lt;0</formula>
    </cfRule>
  </conditionalFormatting>
  <conditionalFormatting sqref="C899">
    <cfRule type="expression" dxfId="39131" priority="40999">
      <formula>AND(ISERROR(FIND("回",$E899)),ISERROR(FIND("@",$E899)),$C899&lt;&gt;"",WORKDAY($C899,$S$1+$K$1,)&lt;=TODAY())</formula>
    </cfRule>
    <cfRule type="expression" dxfId="39130" priority="41002">
      <formula>AND(ISERROR(FIND("回",$E899)),ISERROR(FIND("@",$E899)),$C899&lt;&gt;"",TODAY()&gt;=($C899+$S$1))</formula>
    </cfRule>
  </conditionalFormatting>
  <conditionalFormatting sqref="X899">
    <cfRule type="cellIs" dxfId="39129" priority="41000" operator="lessThan">
      <formula>TODAY()-60</formula>
    </cfRule>
    <cfRule type="expression" dxfId="39128" priority="41001">
      <formula>AND($X899&lt;&gt;"",$X899&lt;TODAY())</formula>
    </cfRule>
  </conditionalFormatting>
  <conditionalFormatting sqref="AD899:BG899">
    <cfRule type="expression" dxfId="39127" priority="40998">
      <formula>AND(AD899=$D899,$D899&lt;&gt;"")</formula>
    </cfRule>
  </conditionalFormatting>
  <conditionalFormatting sqref="R899">
    <cfRule type="cellIs" dxfId="39126" priority="40997" operator="equal">
      <formula>"未排"</formula>
    </cfRule>
  </conditionalFormatting>
  <conditionalFormatting sqref="N899">
    <cfRule type="containsText" dxfId="39125" priority="40993" operator="containsText" text="!!">
      <formula>NOT(ISERROR(SEARCH("!!",N899)))</formula>
    </cfRule>
    <cfRule type="containsText" dxfId="39124" priority="40994" operator="containsText" text="!">
      <formula>NOT(ISERROR(SEARCH("!",N899)))</formula>
    </cfRule>
  </conditionalFormatting>
  <conditionalFormatting sqref="AB900">
    <cfRule type="expression" dxfId="39123" priority="40991">
      <formula>$Y900-$AB900&lt;0</formula>
    </cfRule>
  </conditionalFormatting>
  <conditionalFormatting sqref="C900">
    <cfRule type="expression" dxfId="39122" priority="40987">
      <formula>AND(ISERROR(FIND("回",$E900)),ISERROR(FIND("@",$E900)),$C900&lt;&gt;"",WORKDAY($C900,$S$1+$K$1,)&lt;=TODAY())</formula>
    </cfRule>
    <cfRule type="expression" dxfId="39121" priority="40990">
      <formula>AND(ISERROR(FIND("回",$E900)),ISERROR(FIND("@",$E900)),$C900&lt;&gt;"",TODAY()&gt;=($C900+$S$1))</formula>
    </cfRule>
  </conditionalFormatting>
  <conditionalFormatting sqref="X900">
    <cfRule type="cellIs" dxfId="39120" priority="40988" operator="lessThan">
      <formula>TODAY()-60</formula>
    </cfRule>
    <cfRule type="expression" dxfId="39119" priority="40989">
      <formula>AND($X900&lt;&gt;"",$X900&lt;TODAY())</formula>
    </cfRule>
  </conditionalFormatting>
  <conditionalFormatting sqref="AD900:BG900">
    <cfRule type="expression" dxfId="39118" priority="40986">
      <formula>AND(AD900=$D900,$D900&lt;&gt;"")</formula>
    </cfRule>
  </conditionalFormatting>
  <conditionalFormatting sqref="R900">
    <cfRule type="cellIs" dxfId="39117" priority="40985" operator="equal">
      <formula>"未排"</formula>
    </cfRule>
  </conditionalFormatting>
  <conditionalFormatting sqref="N900">
    <cfRule type="containsText" dxfId="39116" priority="40981" operator="containsText" text="!!">
      <formula>NOT(ISERROR(SEARCH("!!",N900)))</formula>
    </cfRule>
    <cfRule type="containsText" dxfId="39115" priority="40982" operator="containsText" text="!">
      <formula>NOT(ISERROR(SEARCH("!",N900)))</formula>
    </cfRule>
  </conditionalFormatting>
  <conditionalFormatting sqref="AB901">
    <cfRule type="expression" dxfId="39114" priority="40979">
      <formula>$Y901-$AB901&lt;0</formula>
    </cfRule>
  </conditionalFormatting>
  <conditionalFormatting sqref="C901">
    <cfRule type="expression" dxfId="39113" priority="40975">
      <formula>AND(ISERROR(FIND("回",$E901)),ISERROR(FIND("@",$E901)),$C901&lt;&gt;"",WORKDAY($C901,$S$1+$K$1,)&lt;=TODAY())</formula>
    </cfRule>
    <cfRule type="expression" dxfId="39112" priority="40978">
      <formula>AND(ISERROR(FIND("回",$E901)),ISERROR(FIND("@",$E901)),$C901&lt;&gt;"",TODAY()&gt;=($C901+$S$1))</formula>
    </cfRule>
  </conditionalFormatting>
  <conditionalFormatting sqref="X901">
    <cfRule type="cellIs" dxfId="39111" priority="40976" operator="lessThan">
      <formula>TODAY()-60</formula>
    </cfRule>
    <cfRule type="expression" dxfId="39110" priority="40977">
      <formula>AND($X901&lt;&gt;"",$X901&lt;TODAY())</formula>
    </cfRule>
  </conditionalFormatting>
  <conditionalFormatting sqref="AD901:BG901">
    <cfRule type="expression" dxfId="39109" priority="40974">
      <formula>AND(AD901=$D901,$D901&lt;&gt;"")</formula>
    </cfRule>
  </conditionalFormatting>
  <conditionalFormatting sqref="R901">
    <cfRule type="cellIs" dxfId="39108" priority="40973" operator="equal">
      <formula>"未排"</formula>
    </cfRule>
  </conditionalFormatting>
  <conditionalFormatting sqref="N901">
    <cfRule type="containsText" dxfId="39107" priority="40969" operator="containsText" text="!!">
      <formula>NOT(ISERROR(SEARCH("!!",N901)))</formula>
    </cfRule>
    <cfRule type="containsText" dxfId="39106" priority="40970" operator="containsText" text="!">
      <formula>NOT(ISERROR(SEARCH("!",N901)))</formula>
    </cfRule>
  </conditionalFormatting>
  <conditionalFormatting sqref="AB902">
    <cfRule type="expression" dxfId="39105" priority="40967">
      <formula>$Y902-$AB902&lt;0</formula>
    </cfRule>
  </conditionalFormatting>
  <conditionalFormatting sqref="C902">
    <cfRule type="expression" dxfId="39104" priority="40963">
      <formula>AND(ISERROR(FIND("回",$E902)),ISERROR(FIND("@",$E902)),$C902&lt;&gt;"",WORKDAY($C902,$S$1+$K$1,)&lt;=TODAY())</formula>
    </cfRule>
    <cfRule type="expression" dxfId="39103" priority="40966">
      <formula>AND(ISERROR(FIND("回",$E902)),ISERROR(FIND("@",$E902)),$C902&lt;&gt;"",TODAY()&gt;=($C902+$S$1))</formula>
    </cfRule>
  </conditionalFormatting>
  <conditionalFormatting sqref="X902">
    <cfRule type="cellIs" dxfId="39102" priority="40964" operator="lessThan">
      <formula>TODAY()-60</formula>
    </cfRule>
    <cfRule type="expression" dxfId="39101" priority="40965">
      <formula>AND($X902&lt;&gt;"",$X902&lt;TODAY())</formula>
    </cfRule>
  </conditionalFormatting>
  <conditionalFormatting sqref="AD902:BG902">
    <cfRule type="expression" dxfId="39100" priority="40962">
      <formula>AND(AD902=$D902,$D902&lt;&gt;"")</formula>
    </cfRule>
  </conditionalFormatting>
  <conditionalFormatting sqref="R902">
    <cfRule type="cellIs" dxfId="39099" priority="40961" operator="equal">
      <formula>"未排"</formula>
    </cfRule>
  </conditionalFormatting>
  <conditionalFormatting sqref="N902">
    <cfRule type="containsText" dxfId="39098" priority="40957" operator="containsText" text="!!">
      <formula>NOT(ISERROR(SEARCH("!!",N902)))</formula>
    </cfRule>
    <cfRule type="containsText" dxfId="39097" priority="40958" operator="containsText" text="!">
      <formula>NOT(ISERROR(SEARCH("!",N902)))</formula>
    </cfRule>
  </conditionalFormatting>
  <conditionalFormatting sqref="AB903">
    <cfRule type="expression" dxfId="39096" priority="40955">
      <formula>$Y903-$AB903&lt;0</formula>
    </cfRule>
  </conditionalFormatting>
  <conditionalFormatting sqref="C903">
    <cfRule type="expression" dxfId="39095" priority="40951">
      <formula>AND(ISERROR(FIND("回",$E903)),ISERROR(FIND("@",$E903)),$C903&lt;&gt;"",WORKDAY($C903,$S$1+$K$1,)&lt;=TODAY())</formula>
    </cfRule>
    <cfRule type="expression" dxfId="39094" priority="40954">
      <formula>AND(ISERROR(FIND("回",$E903)),ISERROR(FIND("@",$E903)),$C903&lt;&gt;"",TODAY()&gt;=($C903+$S$1))</formula>
    </cfRule>
  </conditionalFormatting>
  <conditionalFormatting sqref="X903">
    <cfRule type="cellIs" dxfId="39093" priority="40952" operator="lessThan">
      <formula>TODAY()-60</formula>
    </cfRule>
    <cfRule type="expression" dxfId="39092" priority="40953">
      <formula>AND($X903&lt;&gt;"",$X903&lt;TODAY())</formula>
    </cfRule>
  </conditionalFormatting>
  <conditionalFormatting sqref="AD903:BG903">
    <cfRule type="expression" dxfId="39091" priority="40950">
      <formula>AND(AD903=$D903,$D903&lt;&gt;"")</formula>
    </cfRule>
  </conditionalFormatting>
  <conditionalFormatting sqref="R903">
    <cfRule type="cellIs" dxfId="39090" priority="40949" operator="equal">
      <formula>"未排"</formula>
    </cfRule>
  </conditionalFormatting>
  <conditionalFormatting sqref="N903">
    <cfRule type="containsText" dxfId="39089" priority="40945" operator="containsText" text="!!">
      <formula>NOT(ISERROR(SEARCH("!!",N903)))</formula>
    </cfRule>
    <cfRule type="containsText" dxfId="39088" priority="40946" operator="containsText" text="!">
      <formula>NOT(ISERROR(SEARCH("!",N903)))</formula>
    </cfRule>
  </conditionalFormatting>
  <conditionalFormatting sqref="AB904">
    <cfRule type="expression" dxfId="39087" priority="40943">
      <formula>$Y904-$AB904&lt;0</formula>
    </cfRule>
  </conditionalFormatting>
  <conditionalFormatting sqref="C904">
    <cfRule type="expression" dxfId="39086" priority="40939">
      <formula>AND(ISERROR(FIND("回",$E904)),ISERROR(FIND("@",$E904)),$C904&lt;&gt;"",WORKDAY($C904,$S$1+$K$1,)&lt;=TODAY())</formula>
    </cfRule>
    <cfRule type="expression" dxfId="39085" priority="40942">
      <formula>AND(ISERROR(FIND("回",$E904)),ISERROR(FIND("@",$E904)),$C904&lt;&gt;"",TODAY()&gt;=($C904+$S$1))</formula>
    </cfRule>
  </conditionalFormatting>
  <conditionalFormatting sqref="X904">
    <cfRule type="cellIs" dxfId="39084" priority="40940" operator="lessThan">
      <formula>TODAY()-60</formula>
    </cfRule>
    <cfRule type="expression" dxfId="39083" priority="40941">
      <formula>AND($X904&lt;&gt;"",$X904&lt;TODAY())</formula>
    </cfRule>
  </conditionalFormatting>
  <conditionalFormatting sqref="AD904:BG904">
    <cfRule type="expression" dxfId="39082" priority="40938">
      <formula>AND(AD904=$D904,$D904&lt;&gt;"")</formula>
    </cfRule>
  </conditionalFormatting>
  <conditionalFormatting sqref="R904">
    <cfRule type="cellIs" dxfId="39081" priority="40937" operator="equal">
      <formula>"未排"</formula>
    </cfRule>
  </conditionalFormatting>
  <conditionalFormatting sqref="N904">
    <cfRule type="containsText" dxfId="39080" priority="40933" operator="containsText" text="!!">
      <formula>NOT(ISERROR(SEARCH("!!",N904)))</formula>
    </cfRule>
    <cfRule type="containsText" dxfId="39079" priority="40934" operator="containsText" text="!">
      <formula>NOT(ISERROR(SEARCH("!",N904)))</formula>
    </cfRule>
  </conditionalFormatting>
  <conditionalFormatting sqref="AB905">
    <cfRule type="expression" dxfId="39078" priority="40931">
      <formula>$Y905-$AB905&lt;0</formula>
    </cfRule>
  </conditionalFormatting>
  <conditionalFormatting sqref="C905">
    <cfRule type="expression" dxfId="39077" priority="40927">
      <formula>AND(ISERROR(FIND("回",$E905)),ISERROR(FIND("@",$E905)),$C905&lt;&gt;"",WORKDAY($C905,$S$1+$K$1,)&lt;=TODAY())</formula>
    </cfRule>
    <cfRule type="expression" dxfId="39076" priority="40930">
      <formula>AND(ISERROR(FIND("回",$E905)),ISERROR(FIND("@",$E905)),$C905&lt;&gt;"",TODAY()&gt;=($C905+$S$1))</formula>
    </cfRule>
  </conditionalFormatting>
  <conditionalFormatting sqref="X905">
    <cfRule type="cellIs" dxfId="39075" priority="40928" operator="lessThan">
      <formula>TODAY()-60</formula>
    </cfRule>
    <cfRule type="expression" dxfId="39074" priority="40929">
      <formula>AND($X905&lt;&gt;"",$X905&lt;TODAY())</formula>
    </cfRule>
  </conditionalFormatting>
  <conditionalFormatting sqref="AD905:BG905">
    <cfRule type="expression" dxfId="39073" priority="40926">
      <formula>AND(AD905=$D905,$D905&lt;&gt;"")</formula>
    </cfRule>
  </conditionalFormatting>
  <conditionalFormatting sqref="R905">
    <cfRule type="cellIs" dxfId="39072" priority="40925" operator="equal">
      <formula>"未排"</formula>
    </cfRule>
  </conditionalFormatting>
  <conditionalFormatting sqref="N905">
    <cfRule type="containsText" dxfId="39071" priority="40921" operator="containsText" text="!!">
      <formula>NOT(ISERROR(SEARCH("!!",N905)))</formula>
    </cfRule>
    <cfRule type="containsText" dxfId="39070" priority="40922" operator="containsText" text="!">
      <formula>NOT(ISERROR(SEARCH("!",N905)))</formula>
    </cfRule>
  </conditionalFormatting>
  <conditionalFormatting sqref="AB906">
    <cfRule type="expression" dxfId="39069" priority="40919">
      <formula>$Y906-$AB906&lt;0</formula>
    </cfRule>
  </conditionalFormatting>
  <conditionalFormatting sqref="C906">
    <cfRule type="expression" dxfId="39068" priority="40915">
      <formula>AND(ISERROR(FIND("回",$E906)),ISERROR(FIND("@",$E906)),$C906&lt;&gt;"",WORKDAY($C906,$S$1+$K$1,)&lt;=TODAY())</formula>
    </cfRule>
    <cfRule type="expression" dxfId="39067" priority="40918">
      <formula>AND(ISERROR(FIND("回",$E906)),ISERROR(FIND("@",$E906)),$C906&lt;&gt;"",TODAY()&gt;=($C906+$S$1))</formula>
    </cfRule>
  </conditionalFormatting>
  <conditionalFormatting sqref="X906">
    <cfRule type="cellIs" dxfId="39066" priority="40916" operator="lessThan">
      <formula>TODAY()-60</formula>
    </cfRule>
    <cfRule type="expression" dxfId="39065" priority="40917">
      <formula>AND($X906&lt;&gt;"",$X906&lt;TODAY())</formula>
    </cfRule>
  </conditionalFormatting>
  <conditionalFormatting sqref="AD906:BG906">
    <cfRule type="expression" dxfId="39064" priority="40914">
      <formula>AND(AD906=$D906,$D906&lt;&gt;"")</formula>
    </cfRule>
  </conditionalFormatting>
  <conditionalFormatting sqref="R906">
    <cfRule type="cellIs" dxfId="39063" priority="40913" operator="equal">
      <formula>"未排"</formula>
    </cfRule>
  </conditionalFormatting>
  <conditionalFormatting sqref="N906">
    <cfRule type="containsText" dxfId="39062" priority="40909" operator="containsText" text="!!">
      <formula>NOT(ISERROR(SEARCH("!!",N906)))</formula>
    </cfRule>
    <cfRule type="containsText" dxfId="39061" priority="40910" operator="containsText" text="!">
      <formula>NOT(ISERROR(SEARCH("!",N906)))</formula>
    </cfRule>
  </conditionalFormatting>
  <conditionalFormatting sqref="AB907">
    <cfRule type="expression" dxfId="39060" priority="40907">
      <formula>$Y907-$AB907&lt;0</formula>
    </cfRule>
  </conditionalFormatting>
  <conditionalFormatting sqref="C907">
    <cfRule type="expression" dxfId="39059" priority="40903">
      <formula>AND(ISERROR(FIND("回",$E907)),ISERROR(FIND("@",$E907)),$C907&lt;&gt;"",WORKDAY($C907,$S$1+$K$1,)&lt;=TODAY())</formula>
    </cfRule>
    <cfRule type="expression" dxfId="39058" priority="40906">
      <formula>AND(ISERROR(FIND("回",$E907)),ISERROR(FIND("@",$E907)),$C907&lt;&gt;"",TODAY()&gt;=($C907+$S$1))</formula>
    </cfRule>
  </conditionalFormatting>
  <conditionalFormatting sqref="X907">
    <cfRule type="cellIs" dxfId="39057" priority="40904" operator="lessThan">
      <formula>TODAY()-60</formula>
    </cfRule>
    <cfRule type="expression" dxfId="39056" priority="40905">
      <formula>AND($X907&lt;&gt;"",$X907&lt;TODAY())</formula>
    </cfRule>
  </conditionalFormatting>
  <conditionalFormatting sqref="AD907:BG907">
    <cfRule type="expression" dxfId="39055" priority="40902">
      <formula>AND(AD907=$D907,$D907&lt;&gt;"")</formula>
    </cfRule>
  </conditionalFormatting>
  <conditionalFormatting sqref="R907">
    <cfRule type="cellIs" dxfId="39054" priority="40901" operator="equal">
      <formula>"未排"</formula>
    </cfRule>
  </conditionalFormatting>
  <conditionalFormatting sqref="N907">
    <cfRule type="containsText" dxfId="39053" priority="40897" operator="containsText" text="!!">
      <formula>NOT(ISERROR(SEARCH("!!",N907)))</formula>
    </cfRule>
    <cfRule type="containsText" dxfId="39052" priority="40898" operator="containsText" text="!">
      <formula>NOT(ISERROR(SEARCH("!",N907)))</formula>
    </cfRule>
  </conditionalFormatting>
  <conditionalFormatting sqref="AB908">
    <cfRule type="expression" dxfId="39051" priority="40895">
      <formula>$Y908-$AB908&lt;0</formula>
    </cfRule>
  </conditionalFormatting>
  <conditionalFormatting sqref="C908">
    <cfRule type="expression" dxfId="39050" priority="40891">
      <formula>AND(ISERROR(FIND("回",$E908)),ISERROR(FIND("@",$E908)),$C908&lt;&gt;"",WORKDAY($C908,$S$1+$K$1,)&lt;=TODAY())</formula>
    </cfRule>
    <cfRule type="expression" dxfId="39049" priority="40894">
      <formula>AND(ISERROR(FIND("回",$E908)),ISERROR(FIND("@",$E908)),$C908&lt;&gt;"",TODAY()&gt;=($C908+$S$1))</formula>
    </cfRule>
  </conditionalFormatting>
  <conditionalFormatting sqref="X908">
    <cfRule type="cellIs" dxfId="39048" priority="40892" operator="lessThan">
      <formula>TODAY()-60</formula>
    </cfRule>
    <cfRule type="expression" dxfId="39047" priority="40893">
      <formula>AND($X908&lt;&gt;"",$X908&lt;TODAY())</formula>
    </cfRule>
  </conditionalFormatting>
  <conditionalFormatting sqref="AD908:BG908">
    <cfRule type="expression" dxfId="39046" priority="40890">
      <formula>AND(AD908=$D908,$D908&lt;&gt;"")</formula>
    </cfRule>
  </conditionalFormatting>
  <conditionalFormatting sqref="R908">
    <cfRule type="cellIs" dxfId="39045" priority="40889" operator="equal">
      <formula>"未排"</formula>
    </cfRule>
  </conditionalFormatting>
  <conditionalFormatting sqref="N908">
    <cfRule type="containsText" dxfId="39044" priority="40885" operator="containsText" text="!!">
      <formula>NOT(ISERROR(SEARCH("!!",N908)))</formula>
    </cfRule>
    <cfRule type="containsText" dxfId="39043" priority="40886" operator="containsText" text="!">
      <formula>NOT(ISERROR(SEARCH("!",N908)))</formula>
    </cfRule>
  </conditionalFormatting>
  <conditionalFormatting sqref="AB909">
    <cfRule type="expression" dxfId="39042" priority="40883">
      <formula>$Y909-$AB909&lt;0</formula>
    </cfRule>
  </conditionalFormatting>
  <conditionalFormatting sqref="C909">
    <cfRule type="expression" dxfId="39041" priority="40879">
      <formula>AND(ISERROR(FIND("回",$E909)),ISERROR(FIND("@",$E909)),$C909&lt;&gt;"",WORKDAY($C909,$S$1+$K$1,)&lt;=TODAY())</formula>
    </cfRule>
    <cfRule type="expression" dxfId="39040" priority="40882">
      <formula>AND(ISERROR(FIND("回",$E909)),ISERROR(FIND("@",$E909)),$C909&lt;&gt;"",TODAY()&gt;=($C909+$S$1))</formula>
    </cfRule>
  </conditionalFormatting>
  <conditionalFormatting sqref="X909">
    <cfRule type="cellIs" dxfId="39039" priority="40880" operator="lessThan">
      <formula>TODAY()-60</formula>
    </cfRule>
    <cfRule type="expression" dxfId="39038" priority="40881">
      <formula>AND($X909&lt;&gt;"",$X909&lt;TODAY())</formula>
    </cfRule>
  </conditionalFormatting>
  <conditionalFormatting sqref="AD909:BG909">
    <cfRule type="expression" dxfId="39037" priority="40878">
      <formula>AND(AD909=$D909,$D909&lt;&gt;"")</formula>
    </cfRule>
  </conditionalFormatting>
  <conditionalFormatting sqref="R909">
    <cfRule type="cellIs" dxfId="39036" priority="40877" operator="equal">
      <formula>"未排"</formula>
    </cfRule>
  </conditionalFormatting>
  <conditionalFormatting sqref="N909">
    <cfRule type="containsText" dxfId="39035" priority="40873" operator="containsText" text="!!">
      <formula>NOT(ISERROR(SEARCH("!!",N909)))</formula>
    </cfRule>
    <cfRule type="containsText" dxfId="39034" priority="40874" operator="containsText" text="!">
      <formula>NOT(ISERROR(SEARCH("!",N909)))</formula>
    </cfRule>
  </conditionalFormatting>
  <conditionalFormatting sqref="AB910">
    <cfRule type="expression" dxfId="39033" priority="40871">
      <formula>$Y910-$AB910&lt;0</formula>
    </cfRule>
  </conditionalFormatting>
  <conditionalFormatting sqref="C910">
    <cfRule type="expression" dxfId="39032" priority="40867">
      <formula>AND(ISERROR(FIND("回",$E910)),ISERROR(FIND("@",$E910)),$C910&lt;&gt;"",WORKDAY($C910,$S$1+$K$1,)&lt;=TODAY())</formula>
    </cfRule>
    <cfRule type="expression" dxfId="39031" priority="40870">
      <formula>AND(ISERROR(FIND("回",$E910)),ISERROR(FIND("@",$E910)),$C910&lt;&gt;"",TODAY()&gt;=($C910+$S$1))</formula>
    </cfRule>
  </conditionalFormatting>
  <conditionalFormatting sqref="X910">
    <cfRule type="cellIs" dxfId="39030" priority="40868" operator="lessThan">
      <formula>TODAY()-60</formula>
    </cfRule>
    <cfRule type="expression" dxfId="39029" priority="40869">
      <formula>AND($X910&lt;&gt;"",$X910&lt;TODAY())</formula>
    </cfRule>
  </conditionalFormatting>
  <conditionalFormatting sqref="AD910:BG910">
    <cfRule type="expression" dxfId="39028" priority="40866">
      <formula>AND(AD910=$D910,$D910&lt;&gt;"")</formula>
    </cfRule>
  </conditionalFormatting>
  <conditionalFormatting sqref="R910">
    <cfRule type="cellIs" dxfId="39027" priority="40865" operator="equal">
      <formula>"未排"</formula>
    </cfRule>
  </conditionalFormatting>
  <conditionalFormatting sqref="N910">
    <cfRule type="containsText" dxfId="39026" priority="40861" operator="containsText" text="!!">
      <formula>NOT(ISERROR(SEARCH("!!",N910)))</formula>
    </cfRule>
    <cfRule type="containsText" dxfId="39025" priority="40862" operator="containsText" text="!">
      <formula>NOT(ISERROR(SEARCH("!",N910)))</formula>
    </cfRule>
  </conditionalFormatting>
  <conditionalFormatting sqref="AB911">
    <cfRule type="expression" dxfId="39024" priority="40859">
      <formula>$Y911-$AB911&lt;0</formula>
    </cfRule>
  </conditionalFormatting>
  <conditionalFormatting sqref="C911">
    <cfRule type="expression" dxfId="39023" priority="40855">
      <formula>AND(ISERROR(FIND("回",$E911)),ISERROR(FIND("@",$E911)),$C911&lt;&gt;"",WORKDAY($C911,$S$1+$K$1,)&lt;=TODAY())</formula>
    </cfRule>
    <cfRule type="expression" dxfId="39022" priority="40858">
      <formula>AND(ISERROR(FIND("回",$E911)),ISERROR(FIND("@",$E911)),$C911&lt;&gt;"",TODAY()&gt;=($C911+$S$1))</formula>
    </cfRule>
  </conditionalFormatting>
  <conditionalFormatting sqref="X911">
    <cfRule type="cellIs" dxfId="39021" priority="40856" operator="lessThan">
      <formula>TODAY()-60</formula>
    </cfRule>
    <cfRule type="expression" dxfId="39020" priority="40857">
      <formula>AND($X911&lt;&gt;"",$X911&lt;TODAY())</formula>
    </cfRule>
  </conditionalFormatting>
  <conditionalFormatting sqref="AD911:BG911">
    <cfRule type="expression" dxfId="39019" priority="40854">
      <formula>AND(AD911=$D911,$D911&lt;&gt;"")</formula>
    </cfRule>
  </conditionalFormatting>
  <conditionalFormatting sqref="R911">
    <cfRule type="cellIs" dxfId="39018" priority="40853" operator="equal">
      <formula>"未排"</formula>
    </cfRule>
  </conditionalFormatting>
  <conditionalFormatting sqref="N911">
    <cfRule type="containsText" dxfId="39017" priority="40849" operator="containsText" text="!!">
      <formula>NOT(ISERROR(SEARCH("!!",N911)))</formula>
    </cfRule>
    <cfRule type="containsText" dxfId="39016" priority="40850" operator="containsText" text="!">
      <formula>NOT(ISERROR(SEARCH("!",N911)))</formula>
    </cfRule>
  </conditionalFormatting>
  <conditionalFormatting sqref="AB912">
    <cfRule type="expression" dxfId="39015" priority="40847">
      <formula>$Y912-$AB912&lt;0</formula>
    </cfRule>
  </conditionalFormatting>
  <conditionalFormatting sqref="C912">
    <cfRule type="expression" dxfId="39014" priority="40843">
      <formula>AND(ISERROR(FIND("回",$E912)),ISERROR(FIND("@",$E912)),$C912&lt;&gt;"",WORKDAY($C912,$S$1+$K$1,)&lt;=TODAY())</formula>
    </cfRule>
    <cfRule type="expression" dxfId="39013" priority="40846">
      <formula>AND(ISERROR(FIND("回",$E912)),ISERROR(FIND("@",$E912)),$C912&lt;&gt;"",TODAY()&gt;=($C912+$S$1))</formula>
    </cfRule>
  </conditionalFormatting>
  <conditionalFormatting sqref="X912">
    <cfRule type="cellIs" dxfId="39012" priority="40844" operator="lessThan">
      <formula>TODAY()-60</formula>
    </cfRule>
    <cfRule type="expression" dxfId="39011" priority="40845">
      <formula>AND($X912&lt;&gt;"",$X912&lt;TODAY())</formula>
    </cfRule>
  </conditionalFormatting>
  <conditionalFormatting sqref="AD912:BG912">
    <cfRule type="expression" dxfId="39010" priority="40842">
      <formula>AND(AD912=$D912,$D912&lt;&gt;"")</formula>
    </cfRule>
  </conditionalFormatting>
  <conditionalFormatting sqref="R912">
    <cfRule type="cellIs" dxfId="39009" priority="40841" operator="equal">
      <formula>"未排"</formula>
    </cfRule>
  </conditionalFormatting>
  <conditionalFormatting sqref="N912">
    <cfRule type="containsText" dxfId="39008" priority="40837" operator="containsText" text="!!">
      <formula>NOT(ISERROR(SEARCH("!!",N912)))</formula>
    </cfRule>
    <cfRule type="containsText" dxfId="39007" priority="40838" operator="containsText" text="!">
      <formula>NOT(ISERROR(SEARCH("!",N912)))</formula>
    </cfRule>
  </conditionalFormatting>
  <conditionalFormatting sqref="AB913">
    <cfRule type="expression" dxfId="39006" priority="40835">
      <formula>$Y913-$AB913&lt;0</formula>
    </cfRule>
  </conditionalFormatting>
  <conditionalFormatting sqref="C913">
    <cfRule type="expression" dxfId="39005" priority="40831">
      <formula>AND(ISERROR(FIND("回",$E913)),ISERROR(FIND("@",$E913)),$C913&lt;&gt;"",WORKDAY($C913,$S$1+$K$1,)&lt;=TODAY())</formula>
    </cfRule>
    <cfRule type="expression" dxfId="39004" priority="40834">
      <formula>AND(ISERROR(FIND("回",$E913)),ISERROR(FIND("@",$E913)),$C913&lt;&gt;"",TODAY()&gt;=($C913+$S$1))</formula>
    </cfRule>
  </conditionalFormatting>
  <conditionalFormatting sqref="X913">
    <cfRule type="cellIs" dxfId="39003" priority="40832" operator="lessThan">
      <formula>TODAY()-60</formula>
    </cfRule>
    <cfRule type="expression" dxfId="39002" priority="40833">
      <formula>AND($X913&lt;&gt;"",$X913&lt;TODAY())</formula>
    </cfRule>
  </conditionalFormatting>
  <conditionalFormatting sqref="AD913:BG913">
    <cfRule type="expression" dxfId="39001" priority="40830">
      <formula>AND(AD913=$D913,$D913&lt;&gt;"")</formula>
    </cfRule>
  </conditionalFormatting>
  <conditionalFormatting sqref="R913">
    <cfRule type="cellIs" dxfId="39000" priority="40829" operator="equal">
      <formula>"未排"</formula>
    </cfRule>
  </conditionalFormatting>
  <conditionalFormatting sqref="N913">
    <cfRule type="containsText" dxfId="38999" priority="40825" operator="containsText" text="!!">
      <formula>NOT(ISERROR(SEARCH("!!",N913)))</formula>
    </cfRule>
    <cfRule type="containsText" dxfId="38998" priority="40826" operator="containsText" text="!">
      <formula>NOT(ISERROR(SEARCH("!",N913)))</formula>
    </cfRule>
  </conditionalFormatting>
  <conditionalFormatting sqref="AB914">
    <cfRule type="expression" dxfId="38997" priority="40823">
      <formula>$Y914-$AB914&lt;0</formula>
    </cfRule>
  </conditionalFormatting>
  <conditionalFormatting sqref="C914">
    <cfRule type="expression" dxfId="38996" priority="40819">
      <formula>AND(ISERROR(FIND("回",$E914)),ISERROR(FIND("@",$E914)),$C914&lt;&gt;"",WORKDAY($C914,$S$1+$K$1,)&lt;=TODAY())</formula>
    </cfRule>
    <cfRule type="expression" dxfId="38995" priority="40822">
      <formula>AND(ISERROR(FIND("回",$E914)),ISERROR(FIND("@",$E914)),$C914&lt;&gt;"",TODAY()&gt;=($C914+$S$1))</formula>
    </cfRule>
  </conditionalFormatting>
  <conditionalFormatting sqref="X914">
    <cfRule type="cellIs" dxfId="38994" priority="40820" operator="lessThan">
      <formula>TODAY()-60</formula>
    </cfRule>
    <cfRule type="expression" dxfId="38993" priority="40821">
      <formula>AND($X914&lt;&gt;"",$X914&lt;TODAY())</formula>
    </cfRule>
  </conditionalFormatting>
  <conditionalFormatting sqref="AD914:BG914">
    <cfRule type="expression" dxfId="38992" priority="40818">
      <formula>AND(AD914=$D914,$D914&lt;&gt;"")</formula>
    </cfRule>
  </conditionalFormatting>
  <conditionalFormatting sqref="R914">
    <cfRule type="cellIs" dxfId="38991" priority="40817" operator="equal">
      <formula>"未排"</formula>
    </cfRule>
  </conditionalFormatting>
  <conditionalFormatting sqref="N914">
    <cfRule type="containsText" dxfId="38990" priority="40813" operator="containsText" text="!!">
      <formula>NOT(ISERROR(SEARCH("!!",N914)))</formula>
    </cfRule>
    <cfRule type="containsText" dxfId="38989" priority="40814" operator="containsText" text="!">
      <formula>NOT(ISERROR(SEARCH("!",N914)))</formula>
    </cfRule>
  </conditionalFormatting>
  <conditionalFormatting sqref="AB915">
    <cfRule type="expression" dxfId="38988" priority="40811">
      <formula>$Y915-$AB915&lt;0</formula>
    </cfRule>
  </conditionalFormatting>
  <conditionalFormatting sqref="C915">
    <cfRule type="expression" dxfId="38987" priority="40807">
      <formula>AND(ISERROR(FIND("回",$E915)),ISERROR(FIND("@",$E915)),$C915&lt;&gt;"",WORKDAY($C915,$S$1+$K$1,)&lt;=TODAY())</formula>
    </cfRule>
    <cfRule type="expression" dxfId="38986" priority="40810">
      <formula>AND(ISERROR(FIND("回",$E915)),ISERROR(FIND("@",$E915)),$C915&lt;&gt;"",TODAY()&gt;=($C915+$S$1))</formula>
    </cfRule>
  </conditionalFormatting>
  <conditionalFormatting sqref="X915">
    <cfRule type="cellIs" dxfId="38985" priority="40808" operator="lessThan">
      <formula>TODAY()-60</formula>
    </cfRule>
    <cfRule type="expression" dxfId="38984" priority="40809">
      <formula>AND($X915&lt;&gt;"",$X915&lt;TODAY())</formula>
    </cfRule>
  </conditionalFormatting>
  <conditionalFormatting sqref="AD915:BG915">
    <cfRule type="expression" dxfId="38983" priority="40806">
      <formula>AND(AD915=$D915,$D915&lt;&gt;"")</formula>
    </cfRule>
  </conditionalFormatting>
  <conditionalFormatting sqref="R915">
    <cfRule type="cellIs" dxfId="38982" priority="40805" operator="equal">
      <formula>"未排"</formula>
    </cfRule>
  </conditionalFormatting>
  <conditionalFormatting sqref="N915">
    <cfRule type="containsText" dxfId="38981" priority="40801" operator="containsText" text="!!">
      <formula>NOT(ISERROR(SEARCH("!!",N915)))</formula>
    </cfRule>
    <cfRule type="containsText" dxfId="38980" priority="40802" operator="containsText" text="!">
      <formula>NOT(ISERROR(SEARCH("!",N915)))</formula>
    </cfRule>
  </conditionalFormatting>
  <conditionalFormatting sqref="AB916">
    <cfRule type="expression" dxfId="38979" priority="40799">
      <formula>$Y916-$AB916&lt;0</formula>
    </cfRule>
  </conditionalFormatting>
  <conditionalFormatting sqref="C916">
    <cfRule type="expression" dxfId="38978" priority="40795">
      <formula>AND(ISERROR(FIND("回",$E916)),ISERROR(FIND("@",$E916)),$C916&lt;&gt;"",WORKDAY($C916,$S$1+$K$1,)&lt;=TODAY())</formula>
    </cfRule>
    <cfRule type="expression" dxfId="38977" priority="40798">
      <formula>AND(ISERROR(FIND("回",$E916)),ISERROR(FIND("@",$E916)),$C916&lt;&gt;"",TODAY()&gt;=($C916+$S$1))</formula>
    </cfRule>
  </conditionalFormatting>
  <conditionalFormatting sqref="X916">
    <cfRule type="cellIs" dxfId="38976" priority="40796" operator="lessThan">
      <formula>TODAY()-60</formula>
    </cfRule>
    <cfRule type="expression" dxfId="38975" priority="40797">
      <formula>AND($X916&lt;&gt;"",$X916&lt;TODAY())</formula>
    </cfRule>
  </conditionalFormatting>
  <conditionalFormatting sqref="AD916:BG916">
    <cfRule type="expression" dxfId="38974" priority="40794">
      <formula>AND(AD916=$D916,$D916&lt;&gt;"")</formula>
    </cfRule>
  </conditionalFormatting>
  <conditionalFormatting sqref="R916">
    <cfRule type="cellIs" dxfId="38973" priority="40793" operator="equal">
      <formula>"未排"</formula>
    </cfRule>
  </conditionalFormatting>
  <conditionalFormatting sqref="N916">
    <cfRule type="containsText" dxfId="38972" priority="40789" operator="containsText" text="!!">
      <formula>NOT(ISERROR(SEARCH("!!",N916)))</formula>
    </cfRule>
    <cfRule type="containsText" dxfId="38971" priority="40790" operator="containsText" text="!">
      <formula>NOT(ISERROR(SEARCH("!",N916)))</formula>
    </cfRule>
  </conditionalFormatting>
  <conditionalFormatting sqref="AB917">
    <cfRule type="expression" dxfId="38970" priority="40787">
      <formula>$Y917-$AB917&lt;0</formula>
    </cfRule>
  </conditionalFormatting>
  <conditionalFormatting sqref="C917">
    <cfRule type="expression" dxfId="38969" priority="40783">
      <formula>AND(ISERROR(FIND("回",$E917)),ISERROR(FIND("@",$E917)),$C917&lt;&gt;"",WORKDAY($C917,$S$1+$K$1,)&lt;=TODAY())</formula>
    </cfRule>
    <cfRule type="expression" dxfId="38968" priority="40786">
      <formula>AND(ISERROR(FIND("回",$E917)),ISERROR(FIND("@",$E917)),$C917&lt;&gt;"",TODAY()&gt;=($C917+$S$1))</formula>
    </cfRule>
  </conditionalFormatting>
  <conditionalFormatting sqref="X917">
    <cfRule type="cellIs" dxfId="38967" priority="40784" operator="lessThan">
      <formula>TODAY()-60</formula>
    </cfRule>
    <cfRule type="expression" dxfId="38966" priority="40785">
      <formula>AND($X917&lt;&gt;"",$X917&lt;TODAY())</formula>
    </cfRule>
  </conditionalFormatting>
  <conditionalFormatting sqref="AD917:BG917">
    <cfRule type="expression" dxfId="38965" priority="40782">
      <formula>AND(AD917=$D917,$D917&lt;&gt;"")</formula>
    </cfRule>
  </conditionalFormatting>
  <conditionalFormatting sqref="R917">
    <cfRule type="cellIs" dxfId="38964" priority="40781" operator="equal">
      <formula>"未排"</formula>
    </cfRule>
  </conditionalFormatting>
  <conditionalFormatting sqref="N917">
    <cfRule type="containsText" dxfId="38963" priority="40777" operator="containsText" text="!!">
      <formula>NOT(ISERROR(SEARCH("!!",N917)))</formula>
    </cfRule>
    <cfRule type="containsText" dxfId="38962" priority="40778" operator="containsText" text="!">
      <formula>NOT(ISERROR(SEARCH("!",N917)))</formula>
    </cfRule>
  </conditionalFormatting>
  <conditionalFormatting sqref="AB918">
    <cfRule type="expression" dxfId="38961" priority="40775">
      <formula>$Y918-$AB918&lt;0</formula>
    </cfRule>
  </conditionalFormatting>
  <conditionalFormatting sqref="C918">
    <cfRule type="expression" dxfId="38960" priority="40771">
      <formula>AND(ISERROR(FIND("回",$E918)),ISERROR(FIND("@",$E918)),$C918&lt;&gt;"",WORKDAY($C918,$S$1+$K$1,)&lt;=TODAY())</formula>
    </cfRule>
    <cfRule type="expression" dxfId="38959" priority="40774">
      <formula>AND(ISERROR(FIND("回",$E918)),ISERROR(FIND("@",$E918)),$C918&lt;&gt;"",TODAY()&gt;=($C918+$S$1))</formula>
    </cfRule>
  </conditionalFormatting>
  <conditionalFormatting sqref="X918">
    <cfRule type="cellIs" dxfId="38958" priority="40772" operator="lessThan">
      <formula>TODAY()-60</formula>
    </cfRule>
    <cfRule type="expression" dxfId="38957" priority="40773">
      <formula>AND($X918&lt;&gt;"",$X918&lt;TODAY())</formula>
    </cfRule>
  </conditionalFormatting>
  <conditionalFormatting sqref="AD918:BG918">
    <cfRule type="expression" dxfId="38956" priority="40770">
      <formula>AND(AD918=$D918,$D918&lt;&gt;"")</formula>
    </cfRule>
  </conditionalFormatting>
  <conditionalFormatting sqref="R918">
    <cfRule type="cellIs" dxfId="38955" priority="40769" operator="equal">
      <formula>"未排"</formula>
    </cfRule>
  </conditionalFormatting>
  <conditionalFormatting sqref="N918">
    <cfRule type="containsText" dxfId="38954" priority="40765" operator="containsText" text="!!">
      <formula>NOT(ISERROR(SEARCH("!!",N918)))</formula>
    </cfRule>
    <cfRule type="containsText" dxfId="38953" priority="40766" operator="containsText" text="!">
      <formula>NOT(ISERROR(SEARCH("!",N918)))</formula>
    </cfRule>
  </conditionalFormatting>
  <conditionalFormatting sqref="AB919">
    <cfRule type="expression" dxfId="38952" priority="40763">
      <formula>$Y919-$AB919&lt;0</formula>
    </cfRule>
  </conditionalFormatting>
  <conditionalFormatting sqref="C919">
    <cfRule type="expression" dxfId="38951" priority="40759">
      <formula>AND(ISERROR(FIND("回",$E919)),ISERROR(FIND("@",$E919)),$C919&lt;&gt;"",WORKDAY($C919,$S$1+$K$1,)&lt;=TODAY())</formula>
    </cfRule>
    <cfRule type="expression" dxfId="38950" priority="40762">
      <formula>AND(ISERROR(FIND("回",$E919)),ISERROR(FIND("@",$E919)),$C919&lt;&gt;"",TODAY()&gt;=($C919+$S$1))</formula>
    </cfRule>
  </conditionalFormatting>
  <conditionalFormatting sqref="X919">
    <cfRule type="cellIs" dxfId="38949" priority="40760" operator="lessThan">
      <formula>TODAY()-60</formula>
    </cfRule>
    <cfRule type="expression" dxfId="38948" priority="40761">
      <formula>AND($X919&lt;&gt;"",$X919&lt;TODAY())</formula>
    </cfRule>
  </conditionalFormatting>
  <conditionalFormatting sqref="AD919:BG919">
    <cfRule type="expression" dxfId="38947" priority="40758">
      <formula>AND(AD919=$D919,$D919&lt;&gt;"")</formula>
    </cfRule>
  </conditionalFormatting>
  <conditionalFormatting sqref="R919">
    <cfRule type="cellIs" dxfId="38946" priority="40757" operator="equal">
      <formula>"未排"</formula>
    </cfRule>
  </conditionalFormatting>
  <conditionalFormatting sqref="N919">
    <cfRule type="containsText" dxfId="38945" priority="40753" operator="containsText" text="!!">
      <formula>NOT(ISERROR(SEARCH("!!",N919)))</formula>
    </cfRule>
    <cfRule type="containsText" dxfId="38944" priority="40754" operator="containsText" text="!">
      <formula>NOT(ISERROR(SEARCH("!",N919)))</formula>
    </cfRule>
  </conditionalFormatting>
  <conditionalFormatting sqref="AB920">
    <cfRule type="expression" dxfId="38943" priority="40751">
      <formula>$Y920-$AB920&lt;0</formula>
    </cfRule>
  </conditionalFormatting>
  <conditionalFormatting sqref="C920">
    <cfRule type="expression" dxfId="38942" priority="40747">
      <formula>AND(ISERROR(FIND("回",$E920)),ISERROR(FIND("@",$E920)),$C920&lt;&gt;"",WORKDAY($C920,$S$1+$K$1,)&lt;=TODAY())</formula>
    </cfRule>
    <cfRule type="expression" dxfId="38941" priority="40750">
      <formula>AND(ISERROR(FIND("回",$E920)),ISERROR(FIND("@",$E920)),$C920&lt;&gt;"",TODAY()&gt;=($C920+$S$1))</formula>
    </cfRule>
  </conditionalFormatting>
  <conditionalFormatting sqref="X920">
    <cfRule type="cellIs" dxfId="38940" priority="40748" operator="lessThan">
      <formula>TODAY()-60</formula>
    </cfRule>
    <cfRule type="expression" dxfId="38939" priority="40749">
      <formula>AND($X920&lt;&gt;"",$X920&lt;TODAY())</formula>
    </cfRule>
  </conditionalFormatting>
  <conditionalFormatting sqref="AD920:BG920">
    <cfRule type="expression" dxfId="38938" priority="40746">
      <formula>AND(AD920=$D920,$D920&lt;&gt;"")</formula>
    </cfRule>
  </conditionalFormatting>
  <conditionalFormatting sqref="R920">
    <cfRule type="cellIs" dxfId="38937" priority="40745" operator="equal">
      <formula>"未排"</formula>
    </cfRule>
  </conditionalFormatting>
  <conditionalFormatting sqref="N920">
    <cfRule type="containsText" dxfId="38936" priority="40741" operator="containsText" text="!!">
      <formula>NOT(ISERROR(SEARCH("!!",N920)))</formula>
    </cfRule>
    <cfRule type="containsText" dxfId="38935" priority="40742" operator="containsText" text="!">
      <formula>NOT(ISERROR(SEARCH("!",N920)))</formula>
    </cfRule>
  </conditionalFormatting>
  <conditionalFormatting sqref="AB921">
    <cfRule type="expression" dxfId="38934" priority="40739">
      <formula>$Y921-$AB921&lt;0</formula>
    </cfRule>
  </conditionalFormatting>
  <conditionalFormatting sqref="C921">
    <cfRule type="expression" dxfId="38933" priority="40735">
      <formula>AND(ISERROR(FIND("回",$E921)),ISERROR(FIND("@",$E921)),$C921&lt;&gt;"",WORKDAY($C921,$S$1+$K$1,)&lt;=TODAY())</formula>
    </cfRule>
    <cfRule type="expression" dxfId="38932" priority="40738">
      <formula>AND(ISERROR(FIND("回",$E921)),ISERROR(FIND("@",$E921)),$C921&lt;&gt;"",TODAY()&gt;=($C921+$S$1))</formula>
    </cfRule>
  </conditionalFormatting>
  <conditionalFormatting sqref="X921">
    <cfRule type="cellIs" dxfId="38931" priority="40736" operator="lessThan">
      <formula>TODAY()-60</formula>
    </cfRule>
    <cfRule type="expression" dxfId="38930" priority="40737">
      <formula>AND($X921&lt;&gt;"",$X921&lt;TODAY())</formula>
    </cfRule>
  </conditionalFormatting>
  <conditionalFormatting sqref="AD921:BG921">
    <cfRule type="expression" dxfId="38929" priority="40734">
      <formula>AND(AD921=$D921,$D921&lt;&gt;"")</formula>
    </cfRule>
  </conditionalFormatting>
  <conditionalFormatting sqref="R921">
    <cfRule type="cellIs" dxfId="38928" priority="40733" operator="equal">
      <formula>"未排"</formula>
    </cfRule>
  </conditionalFormatting>
  <conditionalFormatting sqref="N921">
    <cfRule type="containsText" dxfId="38927" priority="40729" operator="containsText" text="!!">
      <formula>NOT(ISERROR(SEARCH("!!",N921)))</formula>
    </cfRule>
    <cfRule type="containsText" dxfId="38926" priority="40730" operator="containsText" text="!">
      <formula>NOT(ISERROR(SEARCH("!",N921)))</formula>
    </cfRule>
  </conditionalFormatting>
  <conditionalFormatting sqref="AB922">
    <cfRule type="expression" dxfId="38925" priority="40727">
      <formula>$Y922-$AB922&lt;0</formula>
    </cfRule>
  </conditionalFormatting>
  <conditionalFormatting sqref="C922">
    <cfRule type="expression" dxfId="38924" priority="40723">
      <formula>AND(ISERROR(FIND("回",$E922)),ISERROR(FIND("@",$E922)),$C922&lt;&gt;"",WORKDAY($C922,$S$1+$K$1,)&lt;=TODAY())</formula>
    </cfRule>
    <cfRule type="expression" dxfId="38923" priority="40726">
      <formula>AND(ISERROR(FIND("回",$E922)),ISERROR(FIND("@",$E922)),$C922&lt;&gt;"",TODAY()&gt;=($C922+$S$1))</formula>
    </cfRule>
  </conditionalFormatting>
  <conditionalFormatting sqref="X922">
    <cfRule type="cellIs" dxfId="38922" priority="40724" operator="lessThan">
      <formula>TODAY()-60</formula>
    </cfRule>
    <cfRule type="expression" dxfId="38921" priority="40725">
      <formula>AND($X922&lt;&gt;"",$X922&lt;TODAY())</formula>
    </cfRule>
  </conditionalFormatting>
  <conditionalFormatting sqref="AD922:BG922">
    <cfRule type="expression" dxfId="38920" priority="40722">
      <formula>AND(AD922=$D922,$D922&lt;&gt;"")</formula>
    </cfRule>
  </conditionalFormatting>
  <conditionalFormatting sqref="R922">
    <cfRule type="cellIs" dxfId="38919" priority="40721" operator="equal">
      <formula>"未排"</formula>
    </cfRule>
  </conditionalFormatting>
  <conditionalFormatting sqref="N922">
    <cfRule type="containsText" dxfId="38918" priority="40717" operator="containsText" text="!!">
      <formula>NOT(ISERROR(SEARCH("!!",N922)))</formula>
    </cfRule>
    <cfRule type="containsText" dxfId="38917" priority="40718" operator="containsText" text="!">
      <formula>NOT(ISERROR(SEARCH("!",N922)))</formula>
    </cfRule>
  </conditionalFormatting>
  <conditionalFormatting sqref="AB923">
    <cfRule type="expression" dxfId="38916" priority="40715">
      <formula>$Y923-$AB923&lt;0</formula>
    </cfRule>
  </conditionalFormatting>
  <conditionalFormatting sqref="C923">
    <cfRule type="expression" dxfId="38915" priority="40711">
      <formula>AND(ISERROR(FIND("回",$E923)),ISERROR(FIND("@",$E923)),$C923&lt;&gt;"",WORKDAY($C923,$S$1+$K$1,)&lt;=TODAY())</formula>
    </cfRule>
    <cfRule type="expression" dxfId="38914" priority="40714">
      <formula>AND(ISERROR(FIND("回",$E923)),ISERROR(FIND("@",$E923)),$C923&lt;&gt;"",TODAY()&gt;=($C923+$S$1))</formula>
    </cfRule>
  </conditionalFormatting>
  <conditionalFormatting sqref="X923">
    <cfRule type="cellIs" dxfId="38913" priority="40712" operator="lessThan">
      <formula>TODAY()-60</formula>
    </cfRule>
    <cfRule type="expression" dxfId="38912" priority="40713">
      <formula>AND($X923&lt;&gt;"",$X923&lt;TODAY())</formula>
    </cfRule>
  </conditionalFormatting>
  <conditionalFormatting sqref="AD923:BG923">
    <cfRule type="expression" dxfId="38911" priority="40710">
      <formula>AND(AD923=$D923,$D923&lt;&gt;"")</formula>
    </cfRule>
  </conditionalFormatting>
  <conditionalFormatting sqref="R923">
    <cfRule type="cellIs" dxfId="38910" priority="40709" operator="equal">
      <formula>"未排"</formula>
    </cfRule>
  </conditionalFormatting>
  <conditionalFormatting sqref="N923">
    <cfRule type="containsText" dxfId="38909" priority="40705" operator="containsText" text="!!">
      <formula>NOT(ISERROR(SEARCH("!!",N923)))</formula>
    </cfRule>
    <cfRule type="containsText" dxfId="38908" priority="40706" operator="containsText" text="!">
      <formula>NOT(ISERROR(SEARCH("!",N923)))</formula>
    </cfRule>
  </conditionalFormatting>
  <conditionalFormatting sqref="AB924">
    <cfRule type="expression" dxfId="38907" priority="40703">
      <formula>$Y924-$AB924&lt;0</formula>
    </cfRule>
  </conditionalFormatting>
  <conditionalFormatting sqref="C924">
    <cfRule type="expression" dxfId="38906" priority="40699">
      <formula>AND(ISERROR(FIND("回",$E924)),ISERROR(FIND("@",$E924)),$C924&lt;&gt;"",WORKDAY($C924,$S$1+$K$1,)&lt;=TODAY())</formula>
    </cfRule>
    <cfRule type="expression" dxfId="38905" priority="40702">
      <formula>AND(ISERROR(FIND("回",$E924)),ISERROR(FIND("@",$E924)),$C924&lt;&gt;"",TODAY()&gt;=($C924+$S$1))</formula>
    </cfRule>
  </conditionalFormatting>
  <conditionalFormatting sqref="X924">
    <cfRule type="cellIs" dxfId="38904" priority="40700" operator="lessThan">
      <formula>TODAY()-60</formula>
    </cfRule>
    <cfRule type="expression" dxfId="38903" priority="40701">
      <formula>AND($X924&lt;&gt;"",$X924&lt;TODAY())</formula>
    </cfRule>
  </conditionalFormatting>
  <conditionalFormatting sqref="AD924:BG924">
    <cfRule type="expression" dxfId="38902" priority="40698">
      <formula>AND(AD924=$D924,$D924&lt;&gt;"")</formula>
    </cfRule>
  </conditionalFormatting>
  <conditionalFormatting sqref="R924">
    <cfRule type="cellIs" dxfId="38901" priority="40697" operator="equal">
      <formula>"未排"</formula>
    </cfRule>
  </conditionalFormatting>
  <conditionalFormatting sqref="N924">
    <cfRule type="containsText" dxfId="38900" priority="40693" operator="containsText" text="!!">
      <formula>NOT(ISERROR(SEARCH("!!",N924)))</formula>
    </cfRule>
    <cfRule type="containsText" dxfId="38899" priority="40694" operator="containsText" text="!">
      <formula>NOT(ISERROR(SEARCH("!",N924)))</formula>
    </cfRule>
  </conditionalFormatting>
  <conditionalFormatting sqref="AB925">
    <cfRule type="expression" dxfId="38898" priority="40691">
      <formula>$Y925-$AB925&lt;0</formula>
    </cfRule>
  </conditionalFormatting>
  <conditionalFormatting sqref="C925">
    <cfRule type="expression" dxfId="38897" priority="40687">
      <formula>AND(ISERROR(FIND("回",$E925)),ISERROR(FIND("@",$E925)),$C925&lt;&gt;"",WORKDAY($C925,$S$1+$K$1,)&lt;=TODAY())</formula>
    </cfRule>
    <cfRule type="expression" dxfId="38896" priority="40690">
      <formula>AND(ISERROR(FIND("回",$E925)),ISERROR(FIND("@",$E925)),$C925&lt;&gt;"",TODAY()&gt;=($C925+$S$1))</formula>
    </cfRule>
  </conditionalFormatting>
  <conditionalFormatting sqref="X925">
    <cfRule type="cellIs" dxfId="38895" priority="40688" operator="lessThan">
      <formula>TODAY()-60</formula>
    </cfRule>
    <cfRule type="expression" dxfId="38894" priority="40689">
      <formula>AND($X925&lt;&gt;"",$X925&lt;TODAY())</formula>
    </cfRule>
  </conditionalFormatting>
  <conditionalFormatting sqref="AD925:BG925">
    <cfRule type="expression" dxfId="38893" priority="40686">
      <formula>AND(AD925=$D925,$D925&lt;&gt;"")</formula>
    </cfRule>
  </conditionalFormatting>
  <conditionalFormatting sqref="R925">
    <cfRule type="cellIs" dxfId="38892" priority="40685" operator="equal">
      <formula>"未排"</formula>
    </cfRule>
  </conditionalFormatting>
  <conditionalFormatting sqref="N925">
    <cfRule type="containsText" dxfId="38891" priority="40681" operator="containsText" text="!!">
      <formula>NOT(ISERROR(SEARCH("!!",N925)))</formula>
    </cfRule>
    <cfRule type="containsText" dxfId="38890" priority="40682" operator="containsText" text="!">
      <formula>NOT(ISERROR(SEARCH("!",N925)))</formula>
    </cfRule>
  </conditionalFormatting>
  <conditionalFormatting sqref="AB926">
    <cfRule type="expression" dxfId="38889" priority="40679">
      <formula>$Y926-$AB926&lt;0</formula>
    </cfRule>
  </conditionalFormatting>
  <conditionalFormatting sqref="C926">
    <cfRule type="expression" dxfId="38888" priority="40675">
      <formula>AND(ISERROR(FIND("回",$E926)),ISERROR(FIND("@",$E926)),$C926&lt;&gt;"",WORKDAY($C926,$S$1+$K$1,)&lt;=TODAY())</formula>
    </cfRule>
    <cfRule type="expression" dxfId="38887" priority="40678">
      <formula>AND(ISERROR(FIND("回",$E926)),ISERROR(FIND("@",$E926)),$C926&lt;&gt;"",TODAY()&gt;=($C926+$S$1))</formula>
    </cfRule>
  </conditionalFormatting>
  <conditionalFormatting sqref="X926">
    <cfRule type="cellIs" dxfId="38886" priority="40676" operator="lessThan">
      <formula>TODAY()-60</formula>
    </cfRule>
    <cfRule type="expression" dxfId="38885" priority="40677">
      <formula>AND($X926&lt;&gt;"",$X926&lt;TODAY())</formula>
    </cfRule>
  </conditionalFormatting>
  <conditionalFormatting sqref="AD926:BG926">
    <cfRule type="expression" dxfId="38884" priority="40674">
      <formula>AND(AD926=$D926,$D926&lt;&gt;"")</formula>
    </cfRule>
  </conditionalFormatting>
  <conditionalFormatting sqref="R926">
    <cfRule type="cellIs" dxfId="38883" priority="40673" operator="equal">
      <formula>"未排"</formula>
    </cfRule>
  </conditionalFormatting>
  <conditionalFormatting sqref="N926">
    <cfRule type="containsText" dxfId="38882" priority="40669" operator="containsText" text="!!">
      <formula>NOT(ISERROR(SEARCH("!!",N926)))</formula>
    </cfRule>
    <cfRule type="containsText" dxfId="38881" priority="40670" operator="containsText" text="!">
      <formula>NOT(ISERROR(SEARCH("!",N926)))</formula>
    </cfRule>
  </conditionalFormatting>
  <conditionalFormatting sqref="AB927">
    <cfRule type="expression" dxfId="38880" priority="40667">
      <formula>$Y927-$AB927&lt;0</formula>
    </cfRule>
  </conditionalFormatting>
  <conditionalFormatting sqref="C927">
    <cfRule type="expression" dxfId="38879" priority="40663">
      <formula>AND(ISERROR(FIND("回",$E927)),ISERROR(FIND("@",$E927)),$C927&lt;&gt;"",WORKDAY($C927,$S$1+$K$1,)&lt;=TODAY())</formula>
    </cfRule>
    <cfRule type="expression" dxfId="38878" priority="40666">
      <formula>AND(ISERROR(FIND("回",$E927)),ISERROR(FIND("@",$E927)),$C927&lt;&gt;"",TODAY()&gt;=($C927+$S$1))</formula>
    </cfRule>
  </conditionalFormatting>
  <conditionalFormatting sqref="X927">
    <cfRule type="cellIs" dxfId="38877" priority="40664" operator="lessThan">
      <formula>TODAY()-60</formula>
    </cfRule>
    <cfRule type="expression" dxfId="38876" priority="40665">
      <formula>AND($X927&lt;&gt;"",$X927&lt;TODAY())</formula>
    </cfRule>
  </conditionalFormatting>
  <conditionalFormatting sqref="AD927:BG927">
    <cfRule type="expression" dxfId="38875" priority="40662">
      <formula>AND(AD927=$D927,$D927&lt;&gt;"")</formula>
    </cfRule>
  </conditionalFormatting>
  <conditionalFormatting sqref="R927">
    <cfRule type="cellIs" dxfId="38874" priority="40661" operator="equal">
      <formula>"未排"</formula>
    </cfRule>
  </conditionalFormatting>
  <conditionalFormatting sqref="N927">
    <cfRule type="containsText" dxfId="38873" priority="40657" operator="containsText" text="!!">
      <formula>NOT(ISERROR(SEARCH("!!",N927)))</formula>
    </cfRule>
    <cfRule type="containsText" dxfId="38872" priority="40658" operator="containsText" text="!">
      <formula>NOT(ISERROR(SEARCH("!",N927)))</formula>
    </cfRule>
  </conditionalFormatting>
  <conditionalFormatting sqref="AB928">
    <cfRule type="expression" dxfId="38871" priority="40655">
      <formula>$Y928-$AB928&lt;0</formula>
    </cfRule>
  </conditionalFormatting>
  <conditionalFormatting sqref="C928">
    <cfRule type="expression" dxfId="38870" priority="40651">
      <formula>AND(ISERROR(FIND("回",$E928)),ISERROR(FIND("@",$E928)),$C928&lt;&gt;"",WORKDAY($C928,$S$1+$K$1,)&lt;=TODAY())</formula>
    </cfRule>
    <cfRule type="expression" dxfId="38869" priority="40654">
      <formula>AND(ISERROR(FIND("回",$E928)),ISERROR(FIND("@",$E928)),$C928&lt;&gt;"",TODAY()&gt;=($C928+$S$1))</formula>
    </cfRule>
  </conditionalFormatting>
  <conditionalFormatting sqref="X928">
    <cfRule type="cellIs" dxfId="38868" priority="40652" operator="lessThan">
      <formula>TODAY()-60</formula>
    </cfRule>
    <cfRule type="expression" dxfId="38867" priority="40653">
      <formula>AND($X928&lt;&gt;"",$X928&lt;TODAY())</formula>
    </cfRule>
  </conditionalFormatting>
  <conditionalFormatting sqref="AD928:BG928">
    <cfRule type="expression" dxfId="38866" priority="40650">
      <formula>AND(AD928=$D928,$D928&lt;&gt;"")</formula>
    </cfRule>
  </conditionalFormatting>
  <conditionalFormatting sqref="R928">
    <cfRule type="cellIs" dxfId="38865" priority="40649" operator="equal">
      <formula>"未排"</formula>
    </cfRule>
  </conditionalFormatting>
  <conditionalFormatting sqref="N928">
    <cfRule type="containsText" dxfId="38864" priority="40645" operator="containsText" text="!!">
      <formula>NOT(ISERROR(SEARCH("!!",N928)))</formula>
    </cfRule>
    <cfRule type="containsText" dxfId="38863" priority="40646" operator="containsText" text="!">
      <formula>NOT(ISERROR(SEARCH("!",N928)))</formula>
    </cfRule>
  </conditionalFormatting>
  <conditionalFormatting sqref="AB929">
    <cfRule type="expression" dxfId="38862" priority="40643">
      <formula>$Y929-$AB929&lt;0</formula>
    </cfRule>
  </conditionalFormatting>
  <conditionalFormatting sqref="C929">
    <cfRule type="expression" dxfId="38861" priority="40639">
      <formula>AND(ISERROR(FIND("回",$E929)),ISERROR(FIND("@",$E929)),$C929&lt;&gt;"",WORKDAY($C929,$S$1+$K$1,)&lt;=TODAY())</formula>
    </cfRule>
    <cfRule type="expression" dxfId="38860" priority="40642">
      <formula>AND(ISERROR(FIND("回",$E929)),ISERROR(FIND("@",$E929)),$C929&lt;&gt;"",TODAY()&gt;=($C929+$S$1))</formula>
    </cfRule>
  </conditionalFormatting>
  <conditionalFormatting sqref="X929">
    <cfRule type="cellIs" dxfId="38859" priority="40640" operator="lessThan">
      <formula>TODAY()-60</formula>
    </cfRule>
    <cfRule type="expression" dxfId="38858" priority="40641">
      <formula>AND($X929&lt;&gt;"",$X929&lt;TODAY())</formula>
    </cfRule>
  </conditionalFormatting>
  <conditionalFormatting sqref="AD929:BG929">
    <cfRule type="expression" dxfId="38857" priority="40638">
      <formula>AND(AD929=$D929,$D929&lt;&gt;"")</formula>
    </cfRule>
  </conditionalFormatting>
  <conditionalFormatting sqref="R929">
    <cfRule type="cellIs" dxfId="38856" priority="40637" operator="equal">
      <formula>"未排"</formula>
    </cfRule>
  </conditionalFormatting>
  <conditionalFormatting sqref="N929">
    <cfRule type="containsText" dxfId="38855" priority="40633" operator="containsText" text="!!">
      <formula>NOT(ISERROR(SEARCH("!!",N929)))</formula>
    </cfRule>
    <cfRule type="containsText" dxfId="38854" priority="40634" operator="containsText" text="!">
      <formula>NOT(ISERROR(SEARCH("!",N929)))</formula>
    </cfRule>
  </conditionalFormatting>
  <conditionalFormatting sqref="AB930">
    <cfRule type="expression" dxfId="38853" priority="40631">
      <formula>$Y930-$AB930&lt;0</formula>
    </cfRule>
  </conditionalFormatting>
  <conditionalFormatting sqref="C930">
    <cfRule type="expression" dxfId="38852" priority="40627">
      <formula>AND(ISERROR(FIND("回",$E930)),ISERROR(FIND("@",$E930)),$C930&lt;&gt;"",WORKDAY($C930,$S$1+$K$1,)&lt;=TODAY())</formula>
    </cfRule>
    <cfRule type="expression" dxfId="38851" priority="40630">
      <formula>AND(ISERROR(FIND("回",$E930)),ISERROR(FIND("@",$E930)),$C930&lt;&gt;"",TODAY()&gt;=($C930+$S$1))</formula>
    </cfRule>
  </conditionalFormatting>
  <conditionalFormatting sqref="X930">
    <cfRule type="cellIs" dxfId="38850" priority="40628" operator="lessThan">
      <formula>TODAY()-60</formula>
    </cfRule>
    <cfRule type="expression" dxfId="38849" priority="40629">
      <formula>AND($X930&lt;&gt;"",$X930&lt;TODAY())</formula>
    </cfRule>
  </conditionalFormatting>
  <conditionalFormatting sqref="AD930:BG930">
    <cfRule type="expression" dxfId="38848" priority="40626">
      <formula>AND(AD930=$D930,$D930&lt;&gt;"")</formula>
    </cfRule>
  </conditionalFormatting>
  <conditionalFormatting sqref="R930">
    <cfRule type="cellIs" dxfId="38847" priority="40625" operator="equal">
      <formula>"未排"</formula>
    </cfRule>
  </conditionalFormatting>
  <conditionalFormatting sqref="N930">
    <cfRule type="containsText" dxfId="38846" priority="40621" operator="containsText" text="!!">
      <formula>NOT(ISERROR(SEARCH("!!",N930)))</formula>
    </cfRule>
    <cfRule type="containsText" dxfId="38845" priority="40622" operator="containsText" text="!">
      <formula>NOT(ISERROR(SEARCH("!",N930)))</formula>
    </cfRule>
  </conditionalFormatting>
  <conditionalFormatting sqref="AB931">
    <cfRule type="expression" dxfId="38844" priority="40619">
      <formula>$Y931-$AB931&lt;0</formula>
    </cfRule>
  </conditionalFormatting>
  <conditionalFormatting sqref="C931">
    <cfRule type="expression" dxfId="38843" priority="40615">
      <formula>AND(ISERROR(FIND("回",$E931)),ISERROR(FIND("@",$E931)),$C931&lt;&gt;"",WORKDAY($C931,$S$1+$K$1,)&lt;=TODAY())</formula>
    </cfRule>
    <cfRule type="expression" dxfId="38842" priority="40618">
      <formula>AND(ISERROR(FIND("回",$E931)),ISERROR(FIND("@",$E931)),$C931&lt;&gt;"",TODAY()&gt;=($C931+$S$1))</formula>
    </cfRule>
  </conditionalFormatting>
  <conditionalFormatting sqref="X931">
    <cfRule type="cellIs" dxfId="38841" priority="40616" operator="lessThan">
      <formula>TODAY()-60</formula>
    </cfRule>
    <cfRule type="expression" dxfId="38840" priority="40617">
      <formula>AND($X931&lt;&gt;"",$X931&lt;TODAY())</formula>
    </cfRule>
  </conditionalFormatting>
  <conditionalFormatting sqref="AD931:BG931">
    <cfRule type="expression" dxfId="38839" priority="40614">
      <formula>AND(AD931=$D931,$D931&lt;&gt;"")</formula>
    </cfRule>
  </conditionalFormatting>
  <conditionalFormatting sqref="R931">
    <cfRule type="cellIs" dxfId="38838" priority="40613" operator="equal">
      <formula>"未排"</formula>
    </cfRule>
  </conditionalFormatting>
  <conditionalFormatting sqref="N931">
    <cfRule type="containsText" dxfId="38837" priority="40609" operator="containsText" text="!!">
      <formula>NOT(ISERROR(SEARCH("!!",N931)))</formula>
    </cfRule>
    <cfRule type="containsText" dxfId="38836" priority="40610" operator="containsText" text="!">
      <formula>NOT(ISERROR(SEARCH("!",N931)))</formula>
    </cfRule>
  </conditionalFormatting>
  <conditionalFormatting sqref="AB932">
    <cfRule type="expression" dxfId="38835" priority="40607">
      <formula>$Y932-$AB932&lt;0</formula>
    </cfRule>
  </conditionalFormatting>
  <conditionalFormatting sqref="C932">
    <cfRule type="expression" dxfId="38834" priority="40603">
      <formula>AND(ISERROR(FIND("回",$E932)),ISERROR(FIND("@",$E932)),$C932&lt;&gt;"",WORKDAY($C932,$S$1+$K$1,)&lt;=TODAY())</formula>
    </cfRule>
    <cfRule type="expression" dxfId="38833" priority="40606">
      <formula>AND(ISERROR(FIND("回",$E932)),ISERROR(FIND("@",$E932)),$C932&lt;&gt;"",TODAY()&gt;=($C932+$S$1))</formula>
    </cfRule>
  </conditionalFormatting>
  <conditionalFormatting sqref="X932">
    <cfRule type="cellIs" dxfId="38832" priority="40604" operator="lessThan">
      <formula>TODAY()-60</formula>
    </cfRule>
    <cfRule type="expression" dxfId="38831" priority="40605">
      <formula>AND($X932&lt;&gt;"",$X932&lt;TODAY())</formula>
    </cfRule>
  </conditionalFormatting>
  <conditionalFormatting sqref="AD932:BG932">
    <cfRule type="expression" dxfId="38830" priority="40602">
      <formula>AND(AD932=$D932,$D932&lt;&gt;"")</formula>
    </cfRule>
  </conditionalFormatting>
  <conditionalFormatting sqref="R932">
    <cfRule type="cellIs" dxfId="38829" priority="40601" operator="equal">
      <formula>"未排"</formula>
    </cfRule>
  </conditionalFormatting>
  <conditionalFormatting sqref="N932">
    <cfRule type="containsText" dxfId="38828" priority="40597" operator="containsText" text="!!">
      <formula>NOT(ISERROR(SEARCH("!!",N932)))</formula>
    </cfRule>
    <cfRule type="containsText" dxfId="38827" priority="40598" operator="containsText" text="!">
      <formula>NOT(ISERROR(SEARCH("!",N932)))</formula>
    </cfRule>
  </conditionalFormatting>
  <conditionalFormatting sqref="AB933">
    <cfRule type="expression" dxfId="38826" priority="40595">
      <formula>$Y933-$AB933&lt;0</formula>
    </cfRule>
  </conditionalFormatting>
  <conditionalFormatting sqref="C933">
    <cfRule type="expression" dxfId="38825" priority="40591">
      <formula>AND(ISERROR(FIND("回",$E933)),ISERROR(FIND("@",$E933)),$C933&lt;&gt;"",WORKDAY($C933,$S$1+$K$1,)&lt;=TODAY())</formula>
    </cfRule>
    <cfRule type="expression" dxfId="38824" priority="40594">
      <formula>AND(ISERROR(FIND("回",$E933)),ISERROR(FIND("@",$E933)),$C933&lt;&gt;"",TODAY()&gt;=($C933+$S$1))</formula>
    </cfRule>
  </conditionalFormatting>
  <conditionalFormatting sqref="X933">
    <cfRule type="cellIs" dxfId="38823" priority="40592" operator="lessThan">
      <formula>TODAY()-60</formula>
    </cfRule>
    <cfRule type="expression" dxfId="38822" priority="40593">
      <formula>AND($X933&lt;&gt;"",$X933&lt;TODAY())</formula>
    </cfRule>
  </conditionalFormatting>
  <conditionalFormatting sqref="AD933:BG933">
    <cfRule type="expression" dxfId="38821" priority="40590">
      <formula>AND(AD933=$D933,$D933&lt;&gt;"")</formula>
    </cfRule>
  </conditionalFormatting>
  <conditionalFormatting sqref="R933">
    <cfRule type="cellIs" dxfId="38820" priority="40589" operator="equal">
      <formula>"未排"</formula>
    </cfRule>
  </conditionalFormatting>
  <conditionalFormatting sqref="N933">
    <cfRule type="containsText" dxfId="38819" priority="40585" operator="containsText" text="!!">
      <formula>NOT(ISERROR(SEARCH("!!",N933)))</formula>
    </cfRule>
    <cfRule type="containsText" dxfId="38818" priority="40586" operator="containsText" text="!">
      <formula>NOT(ISERROR(SEARCH("!",N933)))</formula>
    </cfRule>
  </conditionalFormatting>
  <conditionalFormatting sqref="AB934">
    <cfRule type="expression" dxfId="38817" priority="40583">
      <formula>$Y934-$AB934&lt;0</formula>
    </cfRule>
  </conditionalFormatting>
  <conditionalFormatting sqref="C934">
    <cfRule type="expression" dxfId="38816" priority="40579">
      <formula>AND(ISERROR(FIND("回",$E934)),ISERROR(FIND("@",$E934)),$C934&lt;&gt;"",WORKDAY($C934,$S$1+$K$1,)&lt;=TODAY())</formula>
    </cfRule>
    <cfRule type="expression" dxfId="38815" priority="40582">
      <formula>AND(ISERROR(FIND("回",$E934)),ISERROR(FIND("@",$E934)),$C934&lt;&gt;"",TODAY()&gt;=($C934+$S$1))</formula>
    </cfRule>
  </conditionalFormatting>
  <conditionalFormatting sqref="X934">
    <cfRule type="cellIs" dxfId="38814" priority="40580" operator="lessThan">
      <formula>TODAY()-60</formula>
    </cfRule>
    <cfRule type="expression" dxfId="38813" priority="40581">
      <formula>AND($X934&lt;&gt;"",$X934&lt;TODAY())</formula>
    </cfRule>
  </conditionalFormatting>
  <conditionalFormatting sqref="AD934:BG934">
    <cfRule type="expression" dxfId="38812" priority="40578">
      <formula>AND(AD934=$D934,$D934&lt;&gt;"")</formula>
    </cfRule>
  </conditionalFormatting>
  <conditionalFormatting sqref="R934">
    <cfRule type="cellIs" dxfId="38811" priority="40577" operator="equal">
      <formula>"未排"</formula>
    </cfRule>
  </conditionalFormatting>
  <conditionalFormatting sqref="N934">
    <cfRule type="containsText" dxfId="38810" priority="40573" operator="containsText" text="!!">
      <formula>NOT(ISERROR(SEARCH("!!",N934)))</formula>
    </cfRule>
    <cfRule type="containsText" dxfId="38809" priority="40574" operator="containsText" text="!">
      <formula>NOT(ISERROR(SEARCH("!",N934)))</formula>
    </cfRule>
  </conditionalFormatting>
  <conditionalFormatting sqref="AB935">
    <cfRule type="expression" dxfId="38808" priority="40571">
      <formula>$Y935-$AB935&lt;0</formula>
    </cfRule>
  </conditionalFormatting>
  <conditionalFormatting sqref="C935">
    <cfRule type="expression" dxfId="38807" priority="40567">
      <formula>AND(ISERROR(FIND("回",$E935)),ISERROR(FIND("@",$E935)),$C935&lt;&gt;"",WORKDAY($C935,$S$1+$K$1,)&lt;=TODAY())</formula>
    </cfRule>
    <cfRule type="expression" dxfId="38806" priority="40570">
      <formula>AND(ISERROR(FIND("回",$E935)),ISERROR(FIND("@",$E935)),$C935&lt;&gt;"",TODAY()&gt;=($C935+$S$1))</formula>
    </cfRule>
  </conditionalFormatting>
  <conditionalFormatting sqref="X935">
    <cfRule type="cellIs" dxfId="38805" priority="40568" operator="lessThan">
      <formula>TODAY()-60</formula>
    </cfRule>
    <cfRule type="expression" dxfId="38804" priority="40569">
      <formula>AND($X935&lt;&gt;"",$X935&lt;TODAY())</formula>
    </cfRule>
  </conditionalFormatting>
  <conditionalFormatting sqref="AD935:BG935">
    <cfRule type="expression" dxfId="38803" priority="40566">
      <formula>AND(AD935=$D935,$D935&lt;&gt;"")</formula>
    </cfRule>
  </conditionalFormatting>
  <conditionalFormatting sqref="R935">
    <cfRule type="cellIs" dxfId="38802" priority="40565" operator="equal">
      <formula>"未排"</formula>
    </cfRule>
  </conditionalFormatting>
  <conditionalFormatting sqref="N935">
    <cfRule type="containsText" dxfId="38801" priority="40561" operator="containsText" text="!!">
      <formula>NOT(ISERROR(SEARCH("!!",N935)))</formula>
    </cfRule>
    <cfRule type="containsText" dxfId="38800" priority="40562" operator="containsText" text="!">
      <formula>NOT(ISERROR(SEARCH("!",N935)))</formula>
    </cfRule>
  </conditionalFormatting>
  <conditionalFormatting sqref="AB936">
    <cfRule type="expression" dxfId="38799" priority="40559">
      <formula>$Y936-$AB936&lt;0</formula>
    </cfRule>
  </conditionalFormatting>
  <conditionalFormatting sqref="C936">
    <cfRule type="expression" dxfId="38798" priority="40555">
      <formula>AND(ISERROR(FIND("回",$E936)),ISERROR(FIND("@",$E936)),$C936&lt;&gt;"",WORKDAY($C936,$S$1+$K$1,)&lt;=TODAY())</formula>
    </cfRule>
    <cfRule type="expression" dxfId="38797" priority="40558">
      <formula>AND(ISERROR(FIND("回",$E936)),ISERROR(FIND("@",$E936)),$C936&lt;&gt;"",TODAY()&gt;=($C936+$S$1))</formula>
    </cfRule>
  </conditionalFormatting>
  <conditionalFormatting sqref="X936">
    <cfRule type="cellIs" dxfId="38796" priority="40556" operator="lessThan">
      <formula>TODAY()-60</formula>
    </cfRule>
    <cfRule type="expression" dxfId="38795" priority="40557">
      <formula>AND($X936&lt;&gt;"",$X936&lt;TODAY())</formula>
    </cfRule>
  </conditionalFormatting>
  <conditionalFormatting sqref="AD936:BG936">
    <cfRule type="expression" dxfId="38794" priority="40554">
      <formula>AND(AD936=$D936,$D936&lt;&gt;"")</formula>
    </cfRule>
  </conditionalFormatting>
  <conditionalFormatting sqref="R936">
    <cfRule type="cellIs" dxfId="38793" priority="40553" operator="equal">
      <formula>"未排"</formula>
    </cfRule>
  </conditionalFormatting>
  <conditionalFormatting sqref="N936">
    <cfRule type="containsText" dxfId="38792" priority="40549" operator="containsText" text="!!">
      <formula>NOT(ISERROR(SEARCH("!!",N936)))</formula>
    </cfRule>
    <cfRule type="containsText" dxfId="38791" priority="40550" operator="containsText" text="!">
      <formula>NOT(ISERROR(SEARCH("!",N936)))</formula>
    </cfRule>
  </conditionalFormatting>
  <conditionalFormatting sqref="AB937">
    <cfRule type="expression" dxfId="38790" priority="40547">
      <formula>$Y937-$AB937&lt;0</formula>
    </cfRule>
  </conditionalFormatting>
  <conditionalFormatting sqref="C937">
    <cfRule type="expression" dxfId="38789" priority="40543">
      <formula>AND(ISERROR(FIND("回",$E937)),ISERROR(FIND("@",$E937)),$C937&lt;&gt;"",WORKDAY($C937,$S$1+$K$1,)&lt;=TODAY())</formula>
    </cfRule>
    <cfRule type="expression" dxfId="38788" priority="40546">
      <formula>AND(ISERROR(FIND("回",$E937)),ISERROR(FIND("@",$E937)),$C937&lt;&gt;"",TODAY()&gt;=($C937+$S$1))</formula>
    </cfRule>
  </conditionalFormatting>
  <conditionalFormatting sqref="X937">
    <cfRule type="cellIs" dxfId="38787" priority="40544" operator="lessThan">
      <formula>TODAY()-60</formula>
    </cfRule>
    <cfRule type="expression" dxfId="38786" priority="40545">
      <formula>AND($X937&lt;&gt;"",$X937&lt;TODAY())</formula>
    </cfRule>
  </conditionalFormatting>
  <conditionalFormatting sqref="AD937:BG937">
    <cfRule type="expression" dxfId="38785" priority="40542">
      <formula>AND(AD937=$D937,$D937&lt;&gt;"")</formula>
    </cfRule>
  </conditionalFormatting>
  <conditionalFormatting sqref="R937">
    <cfRule type="cellIs" dxfId="38784" priority="40541" operator="equal">
      <formula>"未排"</formula>
    </cfRule>
  </conditionalFormatting>
  <conditionalFormatting sqref="N937">
    <cfRule type="containsText" dxfId="38783" priority="40537" operator="containsText" text="!!">
      <formula>NOT(ISERROR(SEARCH("!!",N937)))</formula>
    </cfRule>
    <cfRule type="containsText" dxfId="38782" priority="40538" operator="containsText" text="!">
      <formula>NOT(ISERROR(SEARCH("!",N937)))</formula>
    </cfRule>
  </conditionalFormatting>
  <conditionalFormatting sqref="AB938">
    <cfRule type="expression" dxfId="38781" priority="40535">
      <formula>$Y938-$AB938&lt;0</formula>
    </cfRule>
  </conditionalFormatting>
  <conditionalFormatting sqref="C938">
    <cfRule type="expression" dxfId="38780" priority="40531">
      <formula>AND(ISERROR(FIND("回",$E938)),ISERROR(FIND("@",$E938)),$C938&lt;&gt;"",WORKDAY($C938,$S$1+$K$1,)&lt;=TODAY())</formula>
    </cfRule>
    <cfRule type="expression" dxfId="38779" priority="40534">
      <formula>AND(ISERROR(FIND("回",$E938)),ISERROR(FIND("@",$E938)),$C938&lt;&gt;"",TODAY()&gt;=($C938+$S$1))</formula>
    </cfRule>
  </conditionalFormatting>
  <conditionalFormatting sqref="X938">
    <cfRule type="cellIs" dxfId="38778" priority="40532" operator="lessThan">
      <formula>TODAY()-60</formula>
    </cfRule>
    <cfRule type="expression" dxfId="38777" priority="40533">
      <formula>AND($X938&lt;&gt;"",$X938&lt;TODAY())</formula>
    </cfRule>
  </conditionalFormatting>
  <conditionalFormatting sqref="AD938:BG938">
    <cfRule type="expression" dxfId="38776" priority="40530">
      <formula>AND(AD938=$D938,$D938&lt;&gt;"")</formula>
    </cfRule>
  </conditionalFormatting>
  <conditionalFormatting sqref="R938">
    <cfRule type="cellIs" dxfId="38775" priority="40529" operator="equal">
      <formula>"未排"</formula>
    </cfRule>
  </conditionalFormatting>
  <conditionalFormatting sqref="N938">
    <cfRule type="containsText" dxfId="38774" priority="40525" operator="containsText" text="!!">
      <formula>NOT(ISERROR(SEARCH("!!",N938)))</formula>
    </cfRule>
    <cfRule type="containsText" dxfId="38773" priority="40526" operator="containsText" text="!">
      <formula>NOT(ISERROR(SEARCH("!",N938)))</formula>
    </cfRule>
  </conditionalFormatting>
  <conditionalFormatting sqref="AB939">
    <cfRule type="expression" dxfId="38772" priority="40523">
      <formula>$Y939-$AB939&lt;0</formula>
    </cfRule>
  </conditionalFormatting>
  <conditionalFormatting sqref="C939">
    <cfRule type="expression" dxfId="38771" priority="40519">
      <formula>AND(ISERROR(FIND("回",$E939)),ISERROR(FIND("@",$E939)),$C939&lt;&gt;"",WORKDAY($C939,$S$1+$K$1,)&lt;=TODAY())</formula>
    </cfRule>
    <cfRule type="expression" dxfId="38770" priority="40522">
      <formula>AND(ISERROR(FIND("回",$E939)),ISERROR(FIND("@",$E939)),$C939&lt;&gt;"",TODAY()&gt;=($C939+$S$1))</formula>
    </cfRule>
  </conditionalFormatting>
  <conditionalFormatting sqref="X939">
    <cfRule type="cellIs" dxfId="38769" priority="40520" operator="lessThan">
      <formula>TODAY()-60</formula>
    </cfRule>
    <cfRule type="expression" dxfId="38768" priority="40521">
      <formula>AND($X939&lt;&gt;"",$X939&lt;TODAY())</formula>
    </cfRule>
  </conditionalFormatting>
  <conditionalFormatting sqref="AD939:BG939">
    <cfRule type="expression" dxfId="38767" priority="40518">
      <formula>AND(AD939=$D939,$D939&lt;&gt;"")</formula>
    </cfRule>
  </conditionalFormatting>
  <conditionalFormatting sqref="R939">
    <cfRule type="cellIs" dxfId="38766" priority="40517" operator="equal">
      <formula>"未排"</formula>
    </cfRule>
  </conditionalFormatting>
  <conditionalFormatting sqref="N939">
    <cfRule type="containsText" dxfId="38765" priority="40513" operator="containsText" text="!!">
      <formula>NOT(ISERROR(SEARCH("!!",N939)))</formula>
    </cfRule>
    <cfRule type="containsText" dxfId="38764" priority="40514" operator="containsText" text="!">
      <formula>NOT(ISERROR(SEARCH("!",N939)))</formula>
    </cfRule>
  </conditionalFormatting>
  <conditionalFormatting sqref="AB940">
    <cfRule type="expression" dxfId="38763" priority="40511">
      <formula>$Y940-$AB940&lt;0</formula>
    </cfRule>
  </conditionalFormatting>
  <conditionalFormatting sqref="C940">
    <cfRule type="expression" dxfId="38762" priority="40507">
      <formula>AND(ISERROR(FIND("回",$E940)),ISERROR(FIND("@",$E940)),$C940&lt;&gt;"",WORKDAY($C940,$S$1+$K$1,)&lt;=TODAY())</formula>
    </cfRule>
    <cfRule type="expression" dxfId="38761" priority="40510">
      <formula>AND(ISERROR(FIND("回",$E940)),ISERROR(FIND("@",$E940)),$C940&lt;&gt;"",TODAY()&gt;=($C940+$S$1))</formula>
    </cfRule>
  </conditionalFormatting>
  <conditionalFormatting sqref="X940">
    <cfRule type="cellIs" dxfId="38760" priority="40508" operator="lessThan">
      <formula>TODAY()-60</formula>
    </cfRule>
    <cfRule type="expression" dxfId="38759" priority="40509">
      <formula>AND($X940&lt;&gt;"",$X940&lt;TODAY())</formula>
    </cfRule>
  </conditionalFormatting>
  <conditionalFormatting sqref="AD940:BG940">
    <cfRule type="expression" dxfId="38758" priority="40506">
      <formula>AND(AD940=$D940,$D940&lt;&gt;"")</formula>
    </cfRule>
  </conditionalFormatting>
  <conditionalFormatting sqref="R940">
    <cfRule type="cellIs" dxfId="38757" priority="40505" operator="equal">
      <formula>"未排"</formula>
    </cfRule>
  </conditionalFormatting>
  <conditionalFormatting sqref="N940">
    <cfRule type="containsText" dxfId="38756" priority="40501" operator="containsText" text="!!">
      <formula>NOT(ISERROR(SEARCH("!!",N940)))</formula>
    </cfRule>
    <cfRule type="containsText" dxfId="38755" priority="40502" operator="containsText" text="!">
      <formula>NOT(ISERROR(SEARCH("!",N940)))</formula>
    </cfRule>
  </conditionalFormatting>
  <conditionalFormatting sqref="AB941">
    <cfRule type="expression" dxfId="38754" priority="40499">
      <formula>$Y941-$AB941&lt;0</formula>
    </cfRule>
  </conditionalFormatting>
  <conditionalFormatting sqref="C941">
    <cfRule type="expression" dxfId="38753" priority="40495">
      <formula>AND(ISERROR(FIND("回",$E941)),ISERROR(FIND("@",$E941)),$C941&lt;&gt;"",WORKDAY($C941,$S$1+$K$1,)&lt;=TODAY())</formula>
    </cfRule>
    <cfRule type="expression" dxfId="38752" priority="40498">
      <formula>AND(ISERROR(FIND("回",$E941)),ISERROR(FIND("@",$E941)),$C941&lt;&gt;"",TODAY()&gt;=($C941+$S$1))</formula>
    </cfRule>
  </conditionalFormatting>
  <conditionalFormatting sqref="X941">
    <cfRule type="cellIs" dxfId="38751" priority="40496" operator="lessThan">
      <formula>TODAY()-60</formula>
    </cfRule>
    <cfRule type="expression" dxfId="38750" priority="40497">
      <formula>AND($X941&lt;&gt;"",$X941&lt;TODAY())</formula>
    </cfRule>
  </conditionalFormatting>
  <conditionalFormatting sqref="AD941:BG941">
    <cfRule type="expression" dxfId="38749" priority="40494">
      <formula>AND(AD941=$D941,$D941&lt;&gt;"")</formula>
    </cfRule>
  </conditionalFormatting>
  <conditionalFormatting sqref="R941">
    <cfRule type="cellIs" dxfId="38748" priority="40493" operator="equal">
      <formula>"未排"</formula>
    </cfRule>
  </conditionalFormatting>
  <conditionalFormatting sqref="N941">
    <cfRule type="containsText" dxfId="38747" priority="40489" operator="containsText" text="!!">
      <formula>NOT(ISERROR(SEARCH("!!",N941)))</formula>
    </cfRule>
    <cfRule type="containsText" dxfId="38746" priority="40490" operator="containsText" text="!">
      <formula>NOT(ISERROR(SEARCH("!",N941)))</formula>
    </cfRule>
  </conditionalFormatting>
  <conditionalFormatting sqref="AB942">
    <cfRule type="expression" dxfId="38745" priority="40487">
      <formula>$Y942-$AB942&lt;0</formula>
    </cfRule>
  </conditionalFormatting>
  <conditionalFormatting sqref="C942">
    <cfRule type="expression" dxfId="38744" priority="40483">
      <formula>AND(ISERROR(FIND("回",$E942)),ISERROR(FIND("@",$E942)),$C942&lt;&gt;"",WORKDAY($C942,$S$1+$K$1,)&lt;=TODAY())</formula>
    </cfRule>
    <cfRule type="expression" dxfId="38743" priority="40486">
      <formula>AND(ISERROR(FIND("回",$E942)),ISERROR(FIND("@",$E942)),$C942&lt;&gt;"",TODAY()&gt;=($C942+$S$1))</formula>
    </cfRule>
  </conditionalFormatting>
  <conditionalFormatting sqref="X942">
    <cfRule type="cellIs" dxfId="38742" priority="40484" operator="lessThan">
      <formula>TODAY()-60</formula>
    </cfRule>
    <cfRule type="expression" dxfId="38741" priority="40485">
      <formula>AND($X942&lt;&gt;"",$X942&lt;TODAY())</formula>
    </cfRule>
  </conditionalFormatting>
  <conditionalFormatting sqref="AD942:BG942">
    <cfRule type="expression" dxfId="38740" priority="40482">
      <formula>AND(AD942=$D942,$D942&lt;&gt;"")</formula>
    </cfRule>
  </conditionalFormatting>
  <conditionalFormatting sqref="R942">
    <cfRule type="cellIs" dxfId="38739" priority="40481" operator="equal">
      <formula>"未排"</formula>
    </cfRule>
  </conditionalFormatting>
  <conditionalFormatting sqref="N942">
    <cfRule type="containsText" dxfId="38738" priority="40477" operator="containsText" text="!!">
      <formula>NOT(ISERROR(SEARCH("!!",N942)))</formula>
    </cfRule>
    <cfRule type="containsText" dxfId="38737" priority="40478" operator="containsText" text="!">
      <formula>NOT(ISERROR(SEARCH("!",N942)))</formula>
    </cfRule>
  </conditionalFormatting>
  <conditionalFormatting sqref="AB943">
    <cfRule type="expression" dxfId="38736" priority="40475">
      <formula>$Y943-$AB943&lt;0</formula>
    </cfRule>
  </conditionalFormatting>
  <conditionalFormatting sqref="C943">
    <cfRule type="expression" dxfId="38735" priority="40471">
      <formula>AND(ISERROR(FIND("回",$E943)),ISERROR(FIND("@",$E943)),$C943&lt;&gt;"",WORKDAY($C943,$S$1+$K$1,)&lt;=TODAY())</formula>
    </cfRule>
    <cfRule type="expression" dxfId="38734" priority="40474">
      <formula>AND(ISERROR(FIND("回",$E943)),ISERROR(FIND("@",$E943)),$C943&lt;&gt;"",TODAY()&gt;=($C943+$S$1))</formula>
    </cfRule>
  </conditionalFormatting>
  <conditionalFormatting sqref="X943">
    <cfRule type="cellIs" dxfId="38733" priority="40472" operator="lessThan">
      <formula>TODAY()-60</formula>
    </cfRule>
    <cfRule type="expression" dxfId="38732" priority="40473">
      <formula>AND($X943&lt;&gt;"",$X943&lt;TODAY())</formula>
    </cfRule>
  </conditionalFormatting>
  <conditionalFormatting sqref="AD943:BG943">
    <cfRule type="expression" dxfId="38731" priority="40470">
      <formula>AND(AD943=$D943,$D943&lt;&gt;"")</formula>
    </cfRule>
  </conditionalFormatting>
  <conditionalFormatting sqref="R943">
    <cfRule type="cellIs" dxfId="38730" priority="40469" operator="equal">
      <formula>"未排"</formula>
    </cfRule>
  </conditionalFormatting>
  <conditionalFormatting sqref="N943">
    <cfRule type="containsText" dxfId="38729" priority="40465" operator="containsText" text="!!">
      <formula>NOT(ISERROR(SEARCH("!!",N943)))</formula>
    </cfRule>
    <cfRule type="containsText" dxfId="38728" priority="40466" operator="containsText" text="!">
      <formula>NOT(ISERROR(SEARCH("!",N943)))</formula>
    </cfRule>
  </conditionalFormatting>
  <conditionalFormatting sqref="AB944">
    <cfRule type="expression" dxfId="38727" priority="40463">
      <formula>$Y944-$AB944&lt;0</formula>
    </cfRule>
  </conditionalFormatting>
  <conditionalFormatting sqref="C944">
    <cfRule type="expression" dxfId="38726" priority="40459">
      <formula>AND(ISERROR(FIND("回",$E944)),ISERROR(FIND("@",$E944)),$C944&lt;&gt;"",WORKDAY($C944,$S$1+$K$1,)&lt;=TODAY())</formula>
    </cfRule>
    <cfRule type="expression" dxfId="38725" priority="40462">
      <formula>AND(ISERROR(FIND("回",$E944)),ISERROR(FIND("@",$E944)),$C944&lt;&gt;"",TODAY()&gt;=($C944+$S$1))</formula>
    </cfRule>
  </conditionalFormatting>
  <conditionalFormatting sqref="X944">
    <cfRule type="cellIs" dxfId="38724" priority="40460" operator="lessThan">
      <formula>TODAY()-60</formula>
    </cfRule>
    <cfRule type="expression" dxfId="38723" priority="40461">
      <formula>AND($X944&lt;&gt;"",$X944&lt;TODAY())</formula>
    </cfRule>
  </conditionalFormatting>
  <conditionalFormatting sqref="AD944:BG944">
    <cfRule type="expression" dxfId="38722" priority="40458">
      <formula>AND(AD944=$D944,$D944&lt;&gt;"")</formula>
    </cfRule>
  </conditionalFormatting>
  <conditionalFormatting sqref="R944">
    <cfRule type="cellIs" dxfId="38721" priority="40457" operator="equal">
      <formula>"未排"</formula>
    </cfRule>
  </conditionalFormatting>
  <conditionalFormatting sqref="N944">
    <cfRule type="containsText" dxfId="38720" priority="40453" operator="containsText" text="!!">
      <formula>NOT(ISERROR(SEARCH("!!",N944)))</formula>
    </cfRule>
    <cfRule type="containsText" dxfId="38719" priority="40454" operator="containsText" text="!">
      <formula>NOT(ISERROR(SEARCH("!",N944)))</formula>
    </cfRule>
  </conditionalFormatting>
  <conditionalFormatting sqref="AB945">
    <cfRule type="expression" dxfId="38718" priority="40451">
      <formula>$Y945-$AB945&lt;0</formula>
    </cfRule>
  </conditionalFormatting>
  <conditionalFormatting sqref="C945">
    <cfRule type="expression" dxfId="38717" priority="40447">
      <formula>AND(ISERROR(FIND("回",$E945)),ISERROR(FIND("@",$E945)),$C945&lt;&gt;"",WORKDAY($C945,$S$1+$K$1,)&lt;=TODAY())</formula>
    </cfRule>
    <cfRule type="expression" dxfId="38716" priority="40450">
      <formula>AND(ISERROR(FIND("回",$E945)),ISERROR(FIND("@",$E945)),$C945&lt;&gt;"",TODAY()&gt;=($C945+$S$1))</formula>
    </cfRule>
  </conditionalFormatting>
  <conditionalFormatting sqref="X945">
    <cfRule type="cellIs" dxfId="38715" priority="40448" operator="lessThan">
      <formula>TODAY()-60</formula>
    </cfRule>
    <cfRule type="expression" dxfId="38714" priority="40449">
      <formula>AND($X945&lt;&gt;"",$X945&lt;TODAY())</formula>
    </cfRule>
  </conditionalFormatting>
  <conditionalFormatting sqref="AD945:BG945">
    <cfRule type="expression" dxfId="38713" priority="40446">
      <formula>AND(AD945=$D945,$D945&lt;&gt;"")</formula>
    </cfRule>
  </conditionalFormatting>
  <conditionalFormatting sqref="R945">
    <cfRule type="cellIs" dxfId="38712" priority="40445" operator="equal">
      <formula>"未排"</formula>
    </cfRule>
  </conditionalFormatting>
  <conditionalFormatting sqref="N945">
    <cfRule type="containsText" dxfId="38711" priority="40441" operator="containsText" text="!!">
      <formula>NOT(ISERROR(SEARCH("!!",N945)))</formula>
    </cfRule>
    <cfRule type="containsText" dxfId="38710" priority="40442" operator="containsText" text="!">
      <formula>NOT(ISERROR(SEARCH("!",N945)))</formula>
    </cfRule>
  </conditionalFormatting>
  <conditionalFormatting sqref="AB946">
    <cfRule type="expression" dxfId="38709" priority="40439">
      <formula>$Y946-$AB946&lt;0</formula>
    </cfRule>
  </conditionalFormatting>
  <conditionalFormatting sqref="C946">
    <cfRule type="expression" dxfId="38708" priority="40435">
      <formula>AND(ISERROR(FIND("回",$E946)),ISERROR(FIND("@",$E946)),$C946&lt;&gt;"",WORKDAY($C946,$S$1+$K$1,)&lt;=TODAY())</formula>
    </cfRule>
    <cfRule type="expression" dxfId="38707" priority="40438">
      <formula>AND(ISERROR(FIND("回",$E946)),ISERROR(FIND("@",$E946)),$C946&lt;&gt;"",TODAY()&gt;=($C946+$S$1))</formula>
    </cfRule>
  </conditionalFormatting>
  <conditionalFormatting sqref="X946">
    <cfRule type="cellIs" dxfId="38706" priority="40436" operator="lessThan">
      <formula>TODAY()-60</formula>
    </cfRule>
    <cfRule type="expression" dxfId="38705" priority="40437">
      <formula>AND($X946&lt;&gt;"",$X946&lt;TODAY())</formula>
    </cfRule>
  </conditionalFormatting>
  <conditionalFormatting sqref="AD946:BG946">
    <cfRule type="expression" dxfId="38704" priority="40434">
      <formula>AND(AD946=$D946,$D946&lt;&gt;"")</formula>
    </cfRule>
  </conditionalFormatting>
  <conditionalFormatting sqref="R946">
    <cfRule type="cellIs" dxfId="38703" priority="40433" operator="equal">
      <formula>"未排"</formula>
    </cfRule>
  </conditionalFormatting>
  <conditionalFormatting sqref="N946">
    <cfRule type="containsText" dxfId="38702" priority="40429" operator="containsText" text="!!">
      <formula>NOT(ISERROR(SEARCH("!!",N946)))</formula>
    </cfRule>
    <cfRule type="containsText" dxfId="38701" priority="40430" operator="containsText" text="!">
      <formula>NOT(ISERROR(SEARCH("!",N946)))</formula>
    </cfRule>
  </conditionalFormatting>
  <conditionalFormatting sqref="AB947">
    <cfRule type="expression" dxfId="38700" priority="40427">
      <formula>$Y947-$AB947&lt;0</formula>
    </cfRule>
  </conditionalFormatting>
  <conditionalFormatting sqref="C947">
    <cfRule type="expression" dxfId="38699" priority="40423">
      <formula>AND(ISERROR(FIND("回",$E947)),ISERROR(FIND("@",$E947)),$C947&lt;&gt;"",WORKDAY($C947,$S$1+$K$1,)&lt;=TODAY())</formula>
    </cfRule>
    <cfRule type="expression" dxfId="38698" priority="40426">
      <formula>AND(ISERROR(FIND("回",$E947)),ISERROR(FIND("@",$E947)),$C947&lt;&gt;"",TODAY()&gt;=($C947+$S$1))</formula>
    </cfRule>
  </conditionalFormatting>
  <conditionalFormatting sqref="X947">
    <cfRule type="cellIs" dxfId="38697" priority="40424" operator="lessThan">
      <formula>TODAY()-60</formula>
    </cfRule>
    <cfRule type="expression" dxfId="38696" priority="40425">
      <formula>AND($X947&lt;&gt;"",$X947&lt;TODAY())</formula>
    </cfRule>
  </conditionalFormatting>
  <conditionalFormatting sqref="AD947:BG947">
    <cfRule type="expression" dxfId="38695" priority="40422">
      <formula>AND(AD947=$D947,$D947&lt;&gt;"")</formula>
    </cfRule>
  </conditionalFormatting>
  <conditionalFormatting sqref="R947">
    <cfRule type="cellIs" dxfId="38694" priority="40421" operator="equal">
      <formula>"未排"</formula>
    </cfRule>
  </conditionalFormatting>
  <conditionalFormatting sqref="N947">
    <cfRule type="containsText" dxfId="38693" priority="40417" operator="containsText" text="!!">
      <formula>NOT(ISERROR(SEARCH("!!",N947)))</formula>
    </cfRule>
    <cfRule type="containsText" dxfId="38692" priority="40418" operator="containsText" text="!">
      <formula>NOT(ISERROR(SEARCH("!",N947)))</formula>
    </cfRule>
  </conditionalFormatting>
  <conditionalFormatting sqref="AB948">
    <cfRule type="expression" dxfId="38691" priority="40415">
      <formula>$Y948-$AB948&lt;0</formula>
    </cfRule>
  </conditionalFormatting>
  <conditionalFormatting sqref="C948">
    <cfRule type="expression" dxfId="38690" priority="40411">
      <formula>AND(ISERROR(FIND("回",$E948)),ISERROR(FIND("@",$E948)),$C948&lt;&gt;"",WORKDAY($C948,$S$1+$K$1,)&lt;=TODAY())</formula>
    </cfRule>
    <cfRule type="expression" dxfId="38689" priority="40414">
      <formula>AND(ISERROR(FIND("回",$E948)),ISERROR(FIND("@",$E948)),$C948&lt;&gt;"",TODAY()&gt;=($C948+$S$1))</formula>
    </cfRule>
  </conditionalFormatting>
  <conditionalFormatting sqref="X948">
    <cfRule type="cellIs" dxfId="38688" priority="40412" operator="lessThan">
      <formula>TODAY()-60</formula>
    </cfRule>
    <cfRule type="expression" dxfId="38687" priority="40413">
      <formula>AND($X948&lt;&gt;"",$X948&lt;TODAY())</formula>
    </cfRule>
  </conditionalFormatting>
  <conditionalFormatting sqref="AD948:BG948">
    <cfRule type="expression" dxfId="38686" priority="40410">
      <formula>AND(AD948=$D948,$D948&lt;&gt;"")</formula>
    </cfRule>
  </conditionalFormatting>
  <conditionalFormatting sqref="R948">
    <cfRule type="cellIs" dxfId="38685" priority="40409" operator="equal">
      <formula>"未排"</formula>
    </cfRule>
  </conditionalFormatting>
  <conditionalFormatting sqref="N948">
    <cfRule type="containsText" dxfId="38684" priority="40405" operator="containsText" text="!!">
      <formula>NOT(ISERROR(SEARCH("!!",N948)))</formula>
    </cfRule>
    <cfRule type="containsText" dxfId="38683" priority="40406" operator="containsText" text="!">
      <formula>NOT(ISERROR(SEARCH("!",N948)))</formula>
    </cfRule>
  </conditionalFormatting>
  <conditionalFormatting sqref="AB949">
    <cfRule type="expression" dxfId="38682" priority="40403">
      <formula>$Y949-$AB949&lt;0</formula>
    </cfRule>
  </conditionalFormatting>
  <conditionalFormatting sqref="C949">
    <cfRule type="expression" dxfId="38681" priority="40399">
      <formula>AND(ISERROR(FIND("回",$E949)),ISERROR(FIND("@",$E949)),$C949&lt;&gt;"",WORKDAY($C949,$S$1+$K$1,)&lt;=TODAY())</formula>
    </cfRule>
    <cfRule type="expression" dxfId="38680" priority="40402">
      <formula>AND(ISERROR(FIND("回",$E949)),ISERROR(FIND("@",$E949)),$C949&lt;&gt;"",TODAY()&gt;=($C949+$S$1))</formula>
    </cfRule>
  </conditionalFormatting>
  <conditionalFormatting sqref="X949">
    <cfRule type="cellIs" dxfId="38679" priority="40400" operator="lessThan">
      <formula>TODAY()-60</formula>
    </cfRule>
    <cfRule type="expression" dxfId="38678" priority="40401">
      <formula>AND($X949&lt;&gt;"",$X949&lt;TODAY())</formula>
    </cfRule>
  </conditionalFormatting>
  <conditionalFormatting sqref="AD949:BG949">
    <cfRule type="expression" dxfId="38677" priority="40398">
      <formula>AND(AD949=$D949,$D949&lt;&gt;"")</formula>
    </cfRule>
  </conditionalFormatting>
  <conditionalFormatting sqref="R949">
    <cfRule type="cellIs" dxfId="38676" priority="40397" operator="equal">
      <formula>"未排"</formula>
    </cfRule>
  </conditionalFormatting>
  <conditionalFormatting sqref="N949">
    <cfRule type="containsText" dxfId="38675" priority="40393" operator="containsText" text="!!">
      <formula>NOT(ISERROR(SEARCH("!!",N949)))</formula>
    </cfRule>
    <cfRule type="containsText" dxfId="38674" priority="40394" operator="containsText" text="!">
      <formula>NOT(ISERROR(SEARCH("!",N949)))</formula>
    </cfRule>
  </conditionalFormatting>
  <conditionalFormatting sqref="AB950">
    <cfRule type="expression" dxfId="38673" priority="40391">
      <formula>$Y950-$AB950&lt;0</formula>
    </cfRule>
  </conditionalFormatting>
  <conditionalFormatting sqref="C950">
    <cfRule type="expression" dxfId="38672" priority="40387">
      <formula>AND(ISERROR(FIND("回",$E950)),ISERROR(FIND("@",$E950)),$C950&lt;&gt;"",WORKDAY($C950,$S$1+$K$1,)&lt;=TODAY())</formula>
    </cfRule>
    <cfRule type="expression" dxfId="38671" priority="40390">
      <formula>AND(ISERROR(FIND("回",$E950)),ISERROR(FIND("@",$E950)),$C950&lt;&gt;"",TODAY()&gt;=($C950+$S$1))</formula>
    </cfRule>
  </conditionalFormatting>
  <conditionalFormatting sqref="X950">
    <cfRule type="cellIs" dxfId="38670" priority="40388" operator="lessThan">
      <formula>TODAY()-60</formula>
    </cfRule>
    <cfRule type="expression" dxfId="38669" priority="40389">
      <formula>AND($X950&lt;&gt;"",$X950&lt;TODAY())</formula>
    </cfRule>
  </conditionalFormatting>
  <conditionalFormatting sqref="AD950:BG950">
    <cfRule type="expression" dxfId="38668" priority="40386">
      <formula>AND(AD950=$D950,$D950&lt;&gt;"")</formula>
    </cfRule>
  </conditionalFormatting>
  <conditionalFormatting sqref="R950">
    <cfRule type="cellIs" dxfId="38667" priority="40385" operator="equal">
      <formula>"未排"</formula>
    </cfRule>
  </conditionalFormatting>
  <conditionalFormatting sqref="N950">
    <cfRule type="containsText" dxfId="38666" priority="40381" operator="containsText" text="!!">
      <formula>NOT(ISERROR(SEARCH("!!",N950)))</formula>
    </cfRule>
    <cfRule type="containsText" dxfId="38665" priority="40382" operator="containsText" text="!">
      <formula>NOT(ISERROR(SEARCH("!",N950)))</formula>
    </cfRule>
  </conditionalFormatting>
  <conditionalFormatting sqref="AB951">
    <cfRule type="expression" dxfId="38664" priority="40379">
      <formula>$Y951-$AB951&lt;0</formula>
    </cfRule>
  </conditionalFormatting>
  <conditionalFormatting sqref="C951">
    <cfRule type="expression" dxfId="38663" priority="40375">
      <formula>AND(ISERROR(FIND("回",$E951)),ISERROR(FIND("@",$E951)),$C951&lt;&gt;"",WORKDAY($C951,$S$1+$K$1,)&lt;=TODAY())</formula>
    </cfRule>
    <cfRule type="expression" dxfId="38662" priority="40378">
      <formula>AND(ISERROR(FIND("回",$E951)),ISERROR(FIND("@",$E951)),$C951&lt;&gt;"",TODAY()&gt;=($C951+$S$1))</formula>
    </cfRule>
  </conditionalFormatting>
  <conditionalFormatting sqref="X951">
    <cfRule type="cellIs" dxfId="38661" priority="40376" operator="lessThan">
      <formula>TODAY()-60</formula>
    </cfRule>
    <cfRule type="expression" dxfId="38660" priority="40377">
      <formula>AND($X951&lt;&gt;"",$X951&lt;TODAY())</formula>
    </cfRule>
  </conditionalFormatting>
  <conditionalFormatting sqref="AD951:BG951">
    <cfRule type="expression" dxfId="38659" priority="40374">
      <formula>AND(AD951=$D951,$D951&lt;&gt;"")</formula>
    </cfRule>
  </conditionalFormatting>
  <conditionalFormatting sqref="R951">
    <cfRule type="cellIs" dxfId="38658" priority="40373" operator="equal">
      <formula>"未排"</formula>
    </cfRule>
  </conditionalFormatting>
  <conditionalFormatting sqref="N951">
    <cfRule type="containsText" dxfId="38657" priority="40369" operator="containsText" text="!!">
      <formula>NOT(ISERROR(SEARCH("!!",N951)))</formula>
    </cfRule>
    <cfRule type="containsText" dxfId="38656" priority="40370" operator="containsText" text="!">
      <formula>NOT(ISERROR(SEARCH("!",N951)))</formula>
    </cfRule>
  </conditionalFormatting>
  <conditionalFormatting sqref="AB952">
    <cfRule type="expression" dxfId="38655" priority="40367">
      <formula>$Y952-$AB952&lt;0</formula>
    </cfRule>
  </conditionalFormatting>
  <conditionalFormatting sqref="C952">
    <cfRule type="expression" dxfId="38654" priority="40363">
      <formula>AND(ISERROR(FIND("回",$E952)),ISERROR(FIND("@",$E952)),$C952&lt;&gt;"",WORKDAY($C952,$S$1+$K$1,)&lt;=TODAY())</formula>
    </cfRule>
    <cfRule type="expression" dxfId="38653" priority="40366">
      <formula>AND(ISERROR(FIND("回",$E952)),ISERROR(FIND("@",$E952)),$C952&lt;&gt;"",TODAY()&gt;=($C952+$S$1))</formula>
    </cfRule>
  </conditionalFormatting>
  <conditionalFormatting sqref="X952">
    <cfRule type="cellIs" dxfId="38652" priority="40364" operator="lessThan">
      <formula>TODAY()-60</formula>
    </cfRule>
    <cfRule type="expression" dxfId="38651" priority="40365">
      <formula>AND($X952&lt;&gt;"",$X952&lt;TODAY())</formula>
    </cfRule>
  </conditionalFormatting>
  <conditionalFormatting sqref="AD952:BG952">
    <cfRule type="expression" dxfId="38650" priority="40362">
      <formula>AND(AD952=$D952,$D952&lt;&gt;"")</formula>
    </cfRule>
  </conditionalFormatting>
  <conditionalFormatting sqref="R952">
    <cfRule type="cellIs" dxfId="38649" priority="40361" operator="equal">
      <formula>"未排"</formula>
    </cfRule>
  </conditionalFormatting>
  <conditionalFormatting sqref="N952">
    <cfRule type="containsText" dxfId="38648" priority="40357" operator="containsText" text="!!">
      <formula>NOT(ISERROR(SEARCH("!!",N952)))</formula>
    </cfRule>
    <cfRule type="containsText" dxfId="38647" priority="40358" operator="containsText" text="!">
      <formula>NOT(ISERROR(SEARCH("!",N952)))</formula>
    </cfRule>
  </conditionalFormatting>
  <conditionalFormatting sqref="AB953">
    <cfRule type="expression" dxfId="38646" priority="40355">
      <formula>$Y953-$AB953&lt;0</formula>
    </cfRule>
  </conditionalFormatting>
  <conditionalFormatting sqref="C953">
    <cfRule type="expression" dxfId="38645" priority="40351">
      <formula>AND(ISERROR(FIND("回",$E953)),ISERROR(FIND("@",$E953)),$C953&lt;&gt;"",WORKDAY($C953,$S$1+$K$1,)&lt;=TODAY())</formula>
    </cfRule>
    <cfRule type="expression" dxfId="38644" priority="40354">
      <formula>AND(ISERROR(FIND("回",$E953)),ISERROR(FIND("@",$E953)),$C953&lt;&gt;"",TODAY()&gt;=($C953+$S$1))</formula>
    </cfRule>
  </conditionalFormatting>
  <conditionalFormatting sqref="X953">
    <cfRule type="cellIs" dxfId="38643" priority="40352" operator="lessThan">
      <formula>TODAY()-60</formula>
    </cfRule>
    <cfRule type="expression" dxfId="38642" priority="40353">
      <formula>AND($X953&lt;&gt;"",$X953&lt;TODAY())</formula>
    </cfRule>
  </conditionalFormatting>
  <conditionalFormatting sqref="AD953:BG953">
    <cfRule type="expression" dxfId="38641" priority="40350">
      <formula>AND(AD953=$D953,$D953&lt;&gt;"")</formula>
    </cfRule>
  </conditionalFormatting>
  <conditionalFormatting sqref="R953">
    <cfRule type="cellIs" dxfId="38640" priority="40349" operator="equal">
      <formula>"未排"</formula>
    </cfRule>
  </conditionalFormatting>
  <conditionalFormatting sqref="N953">
    <cfRule type="containsText" dxfId="38639" priority="40345" operator="containsText" text="!!">
      <formula>NOT(ISERROR(SEARCH("!!",N953)))</formula>
    </cfRule>
    <cfRule type="containsText" dxfId="38638" priority="40346" operator="containsText" text="!">
      <formula>NOT(ISERROR(SEARCH("!",N953)))</formula>
    </cfRule>
  </conditionalFormatting>
  <conditionalFormatting sqref="AB954">
    <cfRule type="expression" dxfId="38637" priority="40343">
      <formula>$Y954-$AB954&lt;0</formula>
    </cfRule>
  </conditionalFormatting>
  <conditionalFormatting sqref="C954">
    <cfRule type="expression" dxfId="38636" priority="40339">
      <formula>AND(ISERROR(FIND("回",$E954)),ISERROR(FIND("@",$E954)),$C954&lt;&gt;"",WORKDAY($C954,$S$1+$K$1,)&lt;=TODAY())</formula>
    </cfRule>
    <cfRule type="expression" dxfId="38635" priority="40342">
      <formula>AND(ISERROR(FIND("回",$E954)),ISERROR(FIND("@",$E954)),$C954&lt;&gt;"",TODAY()&gt;=($C954+$S$1))</formula>
    </cfRule>
  </conditionalFormatting>
  <conditionalFormatting sqref="X954">
    <cfRule type="cellIs" dxfId="38634" priority="40340" operator="lessThan">
      <formula>TODAY()-60</formula>
    </cfRule>
    <cfRule type="expression" dxfId="38633" priority="40341">
      <formula>AND($X954&lt;&gt;"",$X954&lt;TODAY())</formula>
    </cfRule>
  </conditionalFormatting>
  <conditionalFormatting sqref="AD954:BG954">
    <cfRule type="expression" dxfId="38632" priority="40338">
      <formula>AND(AD954=$D954,$D954&lt;&gt;"")</formula>
    </cfRule>
  </conditionalFormatting>
  <conditionalFormatting sqref="R954">
    <cfRule type="cellIs" dxfId="38631" priority="40337" operator="equal">
      <formula>"未排"</formula>
    </cfRule>
  </conditionalFormatting>
  <conditionalFormatting sqref="N954">
    <cfRule type="containsText" dxfId="38630" priority="40333" operator="containsText" text="!!">
      <formula>NOT(ISERROR(SEARCH("!!",N954)))</formula>
    </cfRule>
    <cfRule type="containsText" dxfId="38629" priority="40334" operator="containsText" text="!">
      <formula>NOT(ISERROR(SEARCH("!",N954)))</formula>
    </cfRule>
  </conditionalFormatting>
  <conditionalFormatting sqref="AB955">
    <cfRule type="expression" dxfId="38628" priority="40331">
      <formula>$Y955-$AB955&lt;0</formula>
    </cfRule>
  </conditionalFormatting>
  <conditionalFormatting sqref="C955">
    <cfRule type="expression" dxfId="38627" priority="40327">
      <formula>AND(ISERROR(FIND("回",$E955)),ISERROR(FIND("@",$E955)),$C955&lt;&gt;"",WORKDAY($C955,$S$1+$K$1,)&lt;=TODAY())</formula>
    </cfRule>
    <cfRule type="expression" dxfId="38626" priority="40330">
      <formula>AND(ISERROR(FIND("回",$E955)),ISERROR(FIND("@",$E955)),$C955&lt;&gt;"",TODAY()&gt;=($C955+$S$1))</formula>
    </cfRule>
  </conditionalFormatting>
  <conditionalFormatting sqref="X955">
    <cfRule type="cellIs" dxfId="38625" priority="40328" operator="lessThan">
      <formula>TODAY()-60</formula>
    </cfRule>
    <cfRule type="expression" dxfId="38624" priority="40329">
      <formula>AND($X955&lt;&gt;"",$X955&lt;TODAY())</formula>
    </cfRule>
  </conditionalFormatting>
  <conditionalFormatting sqref="AD955:BG955">
    <cfRule type="expression" dxfId="38623" priority="40326">
      <formula>AND(AD955=$D955,$D955&lt;&gt;"")</formula>
    </cfRule>
  </conditionalFormatting>
  <conditionalFormatting sqref="R955">
    <cfRule type="cellIs" dxfId="38622" priority="40325" operator="equal">
      <formula>"未排"</formula>
    </cfRule>
  </conditionalFormatting>
  <conditionalFormatting sqref="N955">
    <cfRule type="containsText" dxfId="38621" priority="40321" operator="containsText" text="!!">
      <formula>NOT(ISERROR(SEARCH("!!",N955)))</formula>
    </cfRule>
    <cfRule type="containsText" dxfId="38620" priority="40322" operator="containsText" text="!">
      <formula>NOT(ISERROR(SEARCH("!",N955)))</formula>
    </cfRule>
  </conditionalFormatting>
  <conditionalFormatting sqref="AB956">
    <cfRule type="expression" dxfId="38619" priority="40319">
      <formula>$Y956-$AB956&lt;0</formula>
    </cfRule>
  </conditionalFormatting>
  <conditionalFormatting sqref="C956">
    <cfRule type="expression" dxfId="38618" priority="40315">
      <formula>AND(ISERROR(FIND("回",$E956)),ISERROR(FIND("@",$E956)),$C956&lt;&gt;"",WORKDAY($C956,$S$1+$K$1,)&lt;=TODAY())</formula>
    </cfRule>
    <cfRule type="expression" dxfId="38617" priority="40318">
      <formula>AND(ISERROR(FIND("回",$E956)),ISERROR(FIND("@",$E956)),$C956&lt;&gt;"",TODAY()&gt;=($C956+$S$1))</formula>
    </cfRule>
  </conditionalFormatting>
  <conditionalFormatting sqref="X956">
    <cfRule type="cellIs" dxfId="38616" priority="40316" operator="lessThan">
      <formula>TODAY()-60</formula>
    </cfRule>
    <cfRule type="expression" dxfId="38615" priority="40317">
      <formula>AND($X956&lt;&gt;"",$X956&lt;TODAY())</formula>
    </cfRule>
  </conditionalFormatting>
  <conditionalFormatting sqref="AD956:BG956">
    <cfRule type="expression" dxfId="38614" priority="40314">
      <formula>AND(AD956=$D956,$D956&lt;&gt;"")</formula>
    </cfRule>
  </conditionalFormatting>
  <conditionalFormatting sqref="R956">
    <cfRule type="cellIs" dxfId="38613" priority="40313" operator="equal">
      <formula>"未排"</formula>
    </cfRule>
  </conditionalFormatting>
  <conditionalFormatting sqref="N956">
    <cfRule type="containsText" dxfId="38612" priority="40309" operator="containsText" text="!!">
      <formula>NOT(ISERROR(SEARCH("!!",N956)))</formula>
    </cfRule>
    <cfRule type="containsText" dxfId="38611" priority="40310" operator="containsText" text="!">
      <formula>NOT(ISERROR(SEARCH("!",N956)))</formula>
    </cfRule>
  </conditionalFormatting>
  <conditionalFormatting sqref="AB957">
    <cfRule type="expression" dxfId="38610" priority="40307">
      <formula>$Y957-$AB957&lt;0</formula>
    </cfRule>
  </conditionalFormatting>
  <conditionalFormatting sqref="C957">
    <cfRule type="expression" dxfId="38609" priority="40303">
      <formula>AND(ISERROR(FIND("回",$E957)),ISERROR(FIND("@",$E957)),$C957&lt;&gt;"",WORKDAY($C957,$S$1+$K$1,)&lt;=TODAY())</formula>
    </cfRule>
    <cfRule type="expression" dxfId="38608" priority="40306">
      <formula>AND(ISERROR(FIND("回",$E957)),ISERROR(FIND("@",$E957)),$C957&lt;&gt;"",TODAY()&gt;=($C957+$S$1))</formula>
    </cfRule>
  </conditionalFormatting>
  <conditionalFormatting sqref="X957">
    <cfRule type="cellIs" dxfId="38607" priority="40304" operator="lessThan">
      <formula>TODAY()-60</formula>
    </cfRule>
    <cfRule type="expression" dxfId="38606" priority="40305">
      <formula>AND($X957&lt;&gt;"",$X957&lt;TODAY())</formula>
    </cfRule>
  </conditionalFormatting>
  <conditionalFormatting sqref="AD957:BG957">
    <cfRule type="expression" dxfId="38605" priority="40302">
      <formula>AND(AD957=$D957,$D957&lt;&gt;"")</formula>
    </cfRule>
  </conditionalFormatting>
  <conditionalFormatting sqref="R957">
    <cfRule type="cellIs" dxfId="38604" priority="40301" operator="equal">
      <formula>"未排"</formula>
    </cfRule>
  </conditionalFormatting>
  <conditionalFormatting sqref="N957">
    <cfRule type="containsText" dxfId="38603" priority="40297" operator="containsText" text="!!">
      <formula>NOT(ISERROR(SEARCH("!!",N957)))</formula>
    </cfRule>
    <cfRule type="containsText" dxfId="38602" priority="40298" operator="containsText" text="!">
      <formula>NOT(ISERROR(SEARCH("!",N957)))</formula>
    </cfRule>
  </conditionalFormatting>
  <conditionalFormatting sqref="AB958">
    <cfRule type="expression" dxfId="38601" priority="40295">
      <formula>$Y958-$AB958&lt;0</formula>
    </cfRule>
  </conditionalFormatting>
  <conditionalFormatting sqref="C958">
    <cfRule type="expression" dxfId="38600" priority="40291">
      <formula>AND(ISERROR(FIND("回",$E958)),ISERROR(FIND("@",$E958)),$C958&lt;&gt;"",WORKDAY($C958,$S$1+$K$1,)&lt;=TODAY())</formula>
    </cfRule>
    <cfRule type="expression" dxfId="38599" priority="40294">
      <formula>AND(ISERROR(FIND("回",$E958)),ISERROR(FIND("@",$E958)),$C958&lt;&gt;"",TODAY()&gt;=($C958+$S$1))</formula>
    </cfRule>
  </conditionalFormatting>
  <conditionalFormatting sqref="X958">
    <cfRule type="cellIs" dxfId="38598" priority="40292" operator="lessThan">
      <formula>TODAY()-60</formula>
    </cfRule>
    <cfRule type="expression" dxfId="38597" priority="40293">
      <formula>AND($X958&lt;&gt;"",$X958&lt;TODAY())</formula>
    </cfRule>
  </conditionalFormatting>
  <conditionalFormatting sqref="AD958:BG958">
    <cfRule type="expression" dxfId="38596" priority="40290">
      <formula>AND(AD958=$D958,$D958&lt;&gt;"")</formula>
    </cfRule>
  </conditionalFormatting>
  <conditionalFormatting sqref="R958">
    <cfRule type="cellIs" dxfId="38595" priority="40289" operator="equal">
      <formula>"未排"</formula>
    </cfRule>
  </conditionalFormatting>
  <conditionalFormatting sqref="N958">
    <cfRule type="containsText" dxfId="38594" priority="40285" operator="containsText" text="!!">
      <formula>NOT(ISERROR(SEARCH("!!",N958)))</formula>
    </cfRule>
    <cfRule type="containsText" dxfId="38593" priority="40286" operator="containsText" text="!">
      <formula>NOT(ISERROR(SEARCH("!",N958)))</formula>
    </cfRule>
  </conditionalFormatting>
  <conditionalFormatting sqref="AB959">
    <cfRule type="expression" dxfId="38592" priority="40283">
      <formula>$Y959-$AB959&lt;0</formula>
    </cfRule>
  </conditionalFormatting>
  <conditionalFormatting sqref="C959">
    <cfRule type="expression" dxfId="38591" priority="40279">
      <formula>AND(ISERROR(FIND("回",$E959)),ISERROR(FIND("@",$E959)),$C959&lt;&gt;"",WORKDAY($C959,$S$1+$K$1,)&lt;=TODAY())</formula>
    </cfRule>
    <cfRule type="expression" dxfId="38590" priority="40282">
      <formula>AND(ISERROR(FIND("回",$E959)),ISERROR(FIND("@",$E959)),$C959&lt;&gt;"",TODAY()&gt;=($C959+$S$1))</formula>
    </cfRule>
  </conditionalFormatting>
  <conditionalFormatting sqref="X959">
    <cfRule type="cellIs" dxfId="38589" priority="40280" operator="lessThan">
      <formula>TODAY()-60</formula>
    </cfRule>
    <cfRule type="expression" dxfId="38588" priority="40281">
      <formula>AND($X959&lt;&gt;"",$X959&lt;TODAY())</formula>
    </cfRule>
  </conditionalFormatting>
  <conditionalFormatting sqref="AD959:BG959">
    <cfRule type="expression" dxfId="38587" priority="40278">
      <formula>AND(AD959=$D959,$D959&lt;&gt;"")</formula>
    </cfRule>
  </conditionalFormatting>
  <conditionalFormatting sqref="R959">
    <cfRule type="cellIs" dxfId="38586" priority="40277" operator="equal">
      <formula>"未排"</formula>
    </cfRule>
  </conditionalFormatting>
  <conditionalFormatting sqref="N959">
    <cfRule type="containsText" dxfId="38585" priority="40273" operator="containsText" text="!!">
      <formula>NOT(ISERROR(SEARCH("!!",N959)))</formula>
    </cfRule>
    <cfRule type="containsText" dxfId="38584" priority="40274" operator="containsText" text="!">
      <formula>NOT(ISERROR(SEARCH("!",N959)))</formula>
    </cfRule>
  </conditionalFormatting>
  <conditionalFormatting sqref="AB960">
    <cfRule type="expression" dxfId="38583" priority="40271">
      <formula>$Y960-$AB960&lt;0</formula>
    </cfRule>
  </conditionalFormatting>
  <conditionalFormatting sqref="C960">
    <cfRule type="expression" dxfId="38582" priority="40267">
      <formula>AND(ISERROR(FIND("回",$E960)),ISERROR(FIND("@",$E960)),$C960&lt;&gt;"",WORKDAY($C960,$S$1+$K$1,)&lt;=TODAY())</formula>
    </cfRule>
    <cfRule type="expression" dxfId="38581" priority="40270">
      <formula>AND(ISERROR(FIND("回",$E960)),ISERROR(FIND("@",$E960)),$C960&lt;&gt;"",TODAY()&gt;=($C960+$S$1))</formula>
    </cfRule>
  </conditionalFormatting>
  <conditionalFormatting sqref="X960">
    <cfRule type="cellIs" dxfId="38580" priority="40268" operator="lessThan">
      <formula>TODAY()-60</formula>
    </cfRule>
    <cfRule type="expression" dxfId="38579" priority="40269">
      <formula>AND($X960&lt;&gt;"",$X960&lt;TODAY())</formula>
    </cfRule>
  </conditionalFormatting>
  <conditionalFormatting sqref="AD960:BG960">
    <cfRule type="expression" dxfId="38578" priority="40266">
      <formula>AND(AD960=$D960,$D960&lt;&gt;"")</formula>
    </cfRule>
  </conditionalFormatting>
  <conditionalFormatting sqref="R960">
    <cfRule type="cellIs" dxfId="38577" priority="40265" operator="equal">
      <formula>"未排"</formula>
    </cfRule>
  </conditionalFormatting>
  <conditionalFormatting sqref="N960">
    <cfRule type="containsText" dxfId="38576" priority="40261" operator="containsText" text="!!">
      <formula>NOT(ISERROR(SEARCH("!!",N960)))</formula>
    </cfRule>
    <cfRule type="containsText" dxfId="38575" priority="40262" operator="containsText" text="!">
      <formula>NOT(ISERROR(SEARCH("!",N960)))</formula>
    </cfRule>
  </conditionalFormatting>
  <conditionalFormatting sqref="AB961">
    <cfRule type="expression" dxfId="38574" priority="40259">
      <formula>$Y961-$AB961&lt;0</formula>
    </cfRule>
  </conditionalFormatting>
  <conditionalFormatting sqref="C961">
    <cfRule type="expression" dxfId="38573" priority="40255">
      <formula>AND(ISERROR(FIND("回",$E961)),ISERROR(FIND("@",$E961)),$C961&lt;&gt;"",WORKDAY($C961,$S$1+$K$1,)&lt;=TODAY())</formula>
    </cfRule>
    <cfRule type="expression" dxfId="38572" priority="40258">
      <formula>AND(ISERROR(FIND("回",$E961)),ISERROR(FIND("@",$E961)),$C961&lt;&gt;"",TODAY()&gt;=($C961+$S$1))</formula>
    </cfRule>
  </conditionalFormatting>
  <conditionalFormatting sqref="X961">
    <cfRule type="cellIs" dxfId="38571" priority="40256" operator="lessThan">
      <formula>TODAY()-60</formula>
    </cfRule>
    <cfRule type="expression" dxfId="38570" priority="40257">
      <formula>AND($X961&lt;&gt;"",$X961&lt;TODAY())</formula>
    </cfRule>
  </conditionalFormatting>
  <conditionalFormatting sqref="AD961:BG961">
    <cfRule type="expression" dxfId="38569" priority="40254">
      <formula>AND(AD961=$D961,$D961&lt;&gt;"")</formula>
    </cfRule>
  </conditionalFormatting>
  <conditionalFormatting sqref="R961">
    <cfRule type="cellIs" dxfId="38568" priority="40253" operator="equal">
      <formula>"未排"</formula>
    </cfRule>
  </conditionalFormatting>
  <conditionalFormatting sqref="N961">
    <cfRule type="containsText" dxfId="38567" priority="40249" operator="containsText" text="!!">
      <formula>NOT(ISERROR(SEARCH("!!",N961)))</formula>
    </cfRule>
    <cfRule type="containsText" dxfId="38566" priority="40250" operator="containsText" text="!">
      <formula>NOT(ISERROR(SEARCH("!",N961)))</formula>
    </cfRule>
  </conditionalFormatting>
  <conditionalFormatting sqref="AB962">
    <cfRule type="expression" dxfId="38565" priority="40247">
      <formula>$Y962-$AB962&lt;0</formula>
    </cfRule>
  </conditionalFormatting>
  <conditionalFormatting sqref="C962">
    <cfRule type="expression" dxfId="38564" priority="40243">
      <formula>AND(ISERROR(FIND("回",$E962)),ISERROR(FIND("@",$E962)),$C962&lt;&gt;"",WORKDAY($C962,$S$1+$K$1,)&lt;=TODAY())</formula>
    </cfRule>
    <cfRule type="expression" dxfId="38563" priority="40246">
      <formula>AND(ISERROR(FIND("回",$E962)),ISERROR(FIND("@",$E962)),$C962&lt;&gt;"",TODAY()&gt;=($C962+$S$1))</formula>
    </cfRule>
  </conditionalFormatting>
  <conditionalFormatting sqref="X962">
    <cfRule type="cellIs" dxfId="38562" priority="40244" operator="lessThan">
      <formula>TODAY()-60</formula>
    </cfRule>
    <cfRule type="expression" dxfId="38561" priority="40245">
      <formula>AND($X962&lt;&gt;"",$X962&lt;TODAY())</formula>
    </cfRule>
  </conditionalFormatting>
  <conditionalFormatting sqref="AD962:BG962">
    <cfRule type="expression" dxfId="38560" priority="40242">
      <formula>AND(AD962=$D962,$D962&lt;&gt;"")</formula>
    </cfRule>
  </conditionalFormatting>
  <conditionalFormatting sqref="R962">
    <cfRule type="cellIs" dxfId="38559" priority="40241" operator="equal">
      <formula>"未排"</formula>
    </cfRule>
  </conditionalFormatting>
  <conditionalFormatting sqref="N962">
    <cfRule type="containsText" dxfId="38558" priority="40237" operator="containsText" text="!!">
      <formula>NOT(ISERROR(SEARCH("!!",N962)))</formula>
    </cfRule>
    <cfRule type="containsText" dxfId="38557" priority="40238" operator="containsText" text="!">
      <formula>NOT(ISERROR(SEARCH("!",N962)))</formula>
    </cfRule>
  </conditionalFormatting>
  <conditionalFormatting sqref="AB963">
    <cfRule type="expression" dxfId="38556" priority="40235">
      <formula>$Y963-$AB963&lt;0</formula>
    </cfRule>
  </conditionalFormatting>
  <conditionalFormatting sqref="C963">
    <cfRule type="expression" dxfId="38555" priority="40231">
      <formula>AND(ISERROR(FIND("回",$E963)),ISERROR(FIND("@",$E963)),$C963&lt;&gt;"",WORKDAY($C963,$S$1+$K$1,)&lt;=TODAY())</formula>
    </cfRule>
    <cfRule type="expression" dxfId="38554" priority="40234">
      <formula>AND(ISERROR(FIND("回",$E963)),ISERROR(FIND("@",$E963)),$C963&lt;&gt;"",TODAY()&gt;=($C963+$S$1))</formula>
    </cfRule>
  </conditionalFormatting>
  <conditionalFormatting sqref="X963">
    <cfRule type="cellIs" dxfId="38553" priority="40232" operator="lessThan">
      <formula>TODAY()-60</formula>
    </cfRule>
    <cfRule type="expression" dxfId="38552" priority="40233">
      <formula>AND($X963&lt;&gt;"",$X963&lt;TODAY())</formula>
    </cfRule>
  </conditionalFormatting>
  <conditionalFormatting sqref="AD963:BG963">
    <cfRule type="expression" dxfId="38551" priority="40230">
      <formula>AND(AD963=$D963,$D963&lt;&gt;"")</formula>
    </cfRule>
  </conditionalFormatting>
  <conditionalFormatting sqref="R963">
    <cfRule type="cellIs" dxfId="38550" priority="40229" operator="equal">
      <formula>"未排"</formula>
    </cfRule>
  </conditionalFormatting>
  <conditionalFormatting sqref="N963">
    <cfRule type="containsText" dxfId="38549" priority="40225" operator="containsText" text="!!">
      <formula>NOT(ISERROR(SEARCH("!!",N963)))</formula>
    </cfRule>
    <cfRule type="containsText" dxfId="38548" priority="40226" operator="containsText" text="!">
      <formula>NOT(ISERROR(SEARCH("!",N963)))</formula>
    </cfRule>
  </conditionalFormatting>
  <conditionalFormatting sqref="AB964">
    <cfRule type="expression" dxfId="38547" priority="40223">
      <formula>$Y964-$AB964&lt;0</formula>
    </cfRule>
  </conditionalFormatting>
  <conditionalFormatting sqref="C964">
    <cfRule type="expression" dxfId="38546" priority="40219">
      <formula>AND(ISERROR(FIND("回",$E964)),ISERROR(FIND("@",$E964)),$C964&lt;&gt;"",WORKDAY($C964,$S$1+$K$1,)&lt;=TODAY())</formula>
    </cfRule>
    <cfRule type="expression" dxfId="38545" priority="40222">
      <formula>AND(ISERROR(FIND("回",$E964)),ISERROR(FIND("@",$E964)),$C964&lt;&gt;"",TODAY()&gt;=($C964+$S$1))</formula>
    </cfRule>
  </conditionalFormatting>
  <conditionalFormatting sqref="X964">
    <cfRule type="cellIs" dxfId="38544" priority="40220" operator="lessThan">
      <formula>TODAY()-60</formula>
    </cfRule>
    <cfRule type="expression" dxfId="38543" priority="40221">
      <formula>AND($X964&lt;&gt;"",$X964&lt;TODAY())</formula>
    </cfRule>
  </conditionalFormatting>
  <conditionalFormatting sqref="AD964:BG964">
    <cfRule type="expression" dxfId="38542" priority="40218">
      <formula>AND(AD964=$D964,$D964&lt;&gt;"")</formula>
    </cfRule>
  </conditionalFormatting>
  <conditionalFormatting sqref="R964">
    <cfRule type="cellIs" dxfId="38541" priority="40217" operator="equal">
      <formula>"未排"</formula>
    </cfRule>
  </conditionalFormatting>
  <conditionalFormatting sqref="N964">
    <cfRule type="containsText" dxfId="38540" priority="40213" operator="containsText" text="!!">
      <formula>NOT(ISERROR(SEARCH("!!",N964)))</formula>
    </cfRule>
    <cfRule type="containsText" dxfId="38539" priority="40214" operator="containsText" text="!">
      <formula>NOT(ISERROR(SEARCH("!",N964)))</formula>
    </cfRule>
  </conditionalFormatting>
  <conditionalFormatting sqref="AB965">
    <cfRule type="expression" dxfId="38538" priority="40211">
      <formula>$Y965-$AB965&lt;0</formula>
    </cfRule>
  </conditionalFormatting>
  <conditionalFormatting sqref="C965">
    <cfRule type="expression" dxfId="38537" priority="40207">
      <formula>AND(ISERROR(FIND("回",$E965)),ISERROR(FIND("@",$E965)),$C965&lt;&gt;"",WORKDAY($C965,$S$1+$K$1,)&lt;=TODAY())</formula>
    </cfRule>
    <cfRule type="expression" dxfId="38536" priority="40210">
      <formula>AND(ISERROR(FIND("回",$E965)),ISERROR(FIND("@",$E965)),$C965&lt;&gt;"",TODAY()&gt;=($C965+$S$1))</formula>
    </cfRule>
  </conditionalFormatting>
  <conditionalFormatting sqref="X965">
    <cfRule type="cellIs" dxfId="38535" priority="40208" operator="lessThan">
      <formula>TODAY()-60</formula>
    </cfRule>
    <cfRule type="expression" dxfId="38534" priority="40209">
      <formula>AND($X965&lt;&gt;"",$X965&lt;TODAY())</formula>
    </cfRule>
  </conditionalFormatting>
  <conditionalFormatting sqref="AD965:BG965">
    <cfRule type="expression" dxfId="38533" priority="40206">
      <formula>AND(AD965=$D965,$D965&lt;&gt;"")</formula>
    </cfRule>
  </conditionalFormatting>
  <conditionalFormatting sqref="R965">
    <cfRule type="cellIs" dxfId="38532" priority="40205" operator="equal">
      <formula>"未排"</formula>
    </cfRule>
  </conditionalFormatting>
  <conditionalFormatting sqref="N965">
    <cfRule type="containsText" dxfId="38531" priority="40201" operator="containsText" text="!!">
      <formula>NOT(ISERROR(SEARCH("!!",N965)))</formula>
    </cfRule>
    <cfRule type="containsText" dxfId="38530" priority="40202" operator="containsText" text="!">
      <formula>NOT(ISERROR(SEARCH("!",N965)))</formula>
    </cfRule>
  </conditionalFormatting>
  <conditionalFormatting sqref="AB966">
    <cfRule type="expression" dxfId="38529" priority="40199">
      <formula>$Y966-$AB966&lt;0</formula>
    </cfRule>
  </conditionalFormatting>
  <conditionalFormatting sqref="C966">
    <cfRule type="expression" dxfId="38528" priority="40195">
      <formula>AND(ISERROR(FIND("回",$E966)),ISERROR(FIND("@",$E966)),$C966&lt;&gt;"",WORKDAY($C966,$S$1+$K$1,)&lt;=TODAY())</formula>
    </cfRule>
    <cfRule type="expression" dxfId="38527" priority="40198">
      <formula>AND(ISERROR(FIND("回",$E966)),ISERROR(FIND("@",$E966)),$C966&lt;&gt;"",TODAY()&gt;=($C966+$S$1))</formula>
    </cfRule>
  </conditionalFormatting>
  <conditionalFormatting sqref="X966">
    <cfRule type="cellIs" dxfId="38526" priority="40196" operator="lessThan">
      <formula>TODAY()-60</formula>
    </cfRule>
    <cfRule type="expression" dxfId="38525" priority="40197">
      <formula>AND($X966&lt;&gt;"",$X966&lt;TODAY())</formula>
    </cfRule>
  </conditionalFormatting>
  <conditionalFormatting sqref="AD966:BG966">
    <cfRule type="expression" dxfId="38524" priority="40194">
      <formula>AND(AD966=$D966,$D966&lt;&gt;"")</formula>
    </cfRule>
  </conditionalFormatting>
  <conditionalFormatting sqref="R966">
    <cfRule type="cellIs" dxfId="38523" priority="40193" operator="equal">
      <formula>"未排"</formula>
    </cfRule>
  </conditionalFormatting>
  <conditionalFormatting sqref="N966">
    <cfRule type="containsText" dxfId="38522" priority="40189" operator="containsText" text="!!">
      <formula>NOT(ISERROR(SEARCH("!!",N966)))</formula>
    </cfRule>
    <cfRule type="containsText" dxfId="38521" priority="40190" operator="containsText" text="!">
      <formula>NOT(ISERROR(SEARCH("!",N966)))</formula>
    </cfRule>
  </conditionalFormatting>
  <conditionalFormatting sqref="AB967">
    <cfRule type="expression" dxfId="38520" priority="40187">
      <formula>$Y967-$AB967&lt;0</formula>
    </cfRule>
  </conditionalFormatting>
  <conditionalFormatting sqref="C967">
    <cfRule type="expression" dxfId="38519" priority="40183">
      <formula>AND(ISERROR(FIND("回",$E967)),ISERROR(FIND("@",$E967)),$C967&lt;&gt;"",WORKDAY($C967,$S$1+$K$1,)&lt;=TODAY())</formula>
    </cfRule>
    <cfRule type="expression" dxfId="38518" priority="40186">
      <formula>AND(ISERROR(FIND("回",$E967)),ISERROR(FIND("@",$E967)),$C967&lt;&gt;"",TODAY()&gt;=($C967+$S$1))</formula>
    </cfRule>
  </conditionalFormatting>
  <conditionalFormatting sqref="X967">
    <cfRule type="cellIs" dxfId="38517" priority="40184" operator="lessThan">
      <formula>TODAY()-60</formula>
    </cfRule>
    <cfRule type="expression" dxfId="38516" priority="40185">
      <formula>AND($X967&lt;&gt;"",$X967&lt;TODAY())</formula>
    </cfRule>
  </conditionalFormatting>
  <conditionalFormatting sqref="AD967:BG967">
    <cfRule type="expression" dxfId="38515" priority="40182">
      <formula>AND(AD967=$D967,$D967&lt;&gt;"")</formula>
    </cfRule>
  </conditionalFormatting>
  <conditionalFormatting sqref="R967">
    <cfRule type="cellIs" dxfId="38514" priority="40181" operator="equal">
      <formula>"未排"</formula>
    </cfRule>
  </conditionalFormatting>
  <conditionalFormatting sqref="N967">
    <cfRule type="containsText" dxfId="38513" priority="40177" operator="containsText" text="!!">
      <formula>NOT(ISERROR(SEARCH("!!",N967)))</formula>
    </cfRule>
    <cfRule type="containsText" dxfId="38512" priority="40178" operator="containsText" text="!">
      <formula>NOT(ISERROR(SEARCH("!",N967)))</formula>
    </cfRule>
  </conditionalFormatting>
  <conditionalFormatting sqref="AB968">
    <cfRule type="expression" dxfId="38511" priority="40175">
      <formula>$Y968-$AB968&lt;0</formula>
    </cfRule>
  </conditionalFormatting>
  <conditionalFormatting sqref="C968">
    <cfRule type="expression" dxfId="38510" priority="40171">
      <formula>AND(ISERROR(FIND("回",$E968)),ISERROR(FIND("@",$E968)),$C968&lt;&gt;"",WORKDAY($C968,$S$1+$K$1,)&lt;=TODAY())</formula>
    </cfRule>
    <cfRule type="expression" dxfId="38509" priority="40174">
      <formula>AND(ISERROR(FIND("回",$E968)),ISERROR(FIND("@",$E968)),$C968&lt;&gt;"",TODAY()&gt;=($C968+$S$1))</formula>
    </cfRule>
  </conditionalFormatting>
  <conditionalFormatting sqref="X968">
    <cfRule type="cellIs" dxfId="38508" priority="40172" operator="lessThan">
      <formula>TODAY()-60</formula>
    </cfRule>
    <cfRule type="expression" dxfId="38507" priority="40173">
      <formula>AND($X968&lt;&gt;"",$X968&lt;TODAY())</formula>
    </cfRule>
  </conditionalFormatting>
  <conditionalFormatting sqref="AD968:BG968">
    <cfRule type="expression" dxfId="38506" priority="40170">
      <formula>AND(AD968=$D968,$D968&lt;&gt;"")</formula>
    </cfRule>
  </conditionalFormatting>
  <conditionalFormatting sqref="R968">
    <cfRule type="cellIs" dxfId="38505" priority="40169" operator="equal">
      <formula>"未排"</formula>
    </cfRule>
  </conditionalFormatting>
  <conditionalFormatting sqref="N968">
    <cfRule type="containsText" dxfId="38504" priority="40165" operator="containsText" text="!!">
      <formula>NOT(ISERROR(SEARCH("!!",N968)))</formula>
    </cfRule>
    <cfRule type="containsText" dxfId="38503" priority="40166" operator="containsText" text="!">
      <formula>NOT(ISERROR(SEARCH("!",N968)))</formula>
    </cfRule>
  </conditionalFormatting>
  <conditionalFormatting sqref="AB969">
    <cfRule type="expression" dxfId="38502" priority="40163">
      <formula>$Y969-$AB969&lt;0</formula>
    </cfRule>
  </conditionalFormatting>
  <conditionalFormatting sqref="C969">
    <cfRule type="expression" dxfId="38501" priority="40159">
      <formula>AND(ISERROR(FIND("回",$E969)),ISERROR(FIND("@",$E969)),$C969&lt;&gt;"",WORKDAY($C969,$S$1+$K$1,)&lt;=TODAY())</formula>
    </cfRule>
    <cfRule type="expression" dxfId="38500" priority="40162">
      <formula>AND(ISERROR(FIND("回",$E969)),ISERROR(FIND("@",$E969)),$C969&lt;&gt;"",TODAY()&gt;=($C969+$S$1))</formula>
    </cfRule>
  </conditionalFormatting>
  <conditionalFormatting sqref="X969">
    <cfRule type="cellIs" dxfId="38499" priority="40160" operator="lessThan">
      <formula>TODAY()-60</formula>
    </cfRule>
    <cfRule type="expression" dxfId="38498" priority="40161">
      <formula>AND($X969&lt;&gt;"",$X969&lt;TODAY())</formula>
    </cfRule>
  </conditionalFormatting>
  <conditionalFormatting sqref="AD969:BG969">
    <cfRule type="expression" dxfId="38497" priority="40158">
      <formula>AND(AD969=$D969,$D969&lt;&gt;"")</formula>
    </cfRule>
  </conditionalFormatting>
  <conditionalFormatting sqref="R969">
    <cfRule type="cellIs" dxfId="38496" priority="40157" operator="equal">
      <formula>"未排"</formula>
    </cfRule>
  </conditionalFormatting>
  <conditionalFormatting sqref="N969">
    <cfRule type="containsText" dxfId="38495" priority="40153" operator="containsText" text="!!">
      <formula>NOT(ISERROR(SEARCH("!!",N969)))</formula>
    </cfRule>
    <cfRule type="containsText" dxfId="38494" priority="40154" operator="containsText" text="!">
      <formula>NOT(ISERROR(SEARCH("!",N969)))</formula>
    </cfRule>
  </conditionalFormatting>
  <conditionalFormatting sqref="AB970">
    <cfRule type="expression" dxfId="38493" priority="40151">
      <formula>$Y970-$AB970&lt;0</formula>
    </cfRule>
  </conditionalFormatting>
  <conditionalFormatting sqref="C970">
    <cfRule type="expression" dxfId="38492" priority="40147">
      <formula>AND(ISERROR(FIND("回",$E970)),ISERROR(FIND("@",$E970)),$C970&lt;&gt;"",WORKDAY($C970,$S$1+$K$1,)&lt;=TODAY())</formula>
    </cfRule>
    <cfRule type="expression" dxfId="38491" priority="40150">
      <formula>AND(ISERROR(FIND("回",$E970)),ISERROR(FIND("@",$E970)),$C970&lt;&gt;"",TODAY()&gt;=($C970+$S$1))</formula>
    </cfRule>
  </conditionalFormatting>
  <conditionalFormatting sqref="X970">
    <cfRule type="cellIs" dxfId="38490" priority="40148" operator="lessThan">
      <formula>TODAY()-60</formula>
    </cfRule>
    <cfRule type="expression" dxfId="38489" priority="40149">
      <formula>AND($X970&lt;&gt;"",$X970&lt;TODAY())</formula>
    </cfRule>
  </conditionalFormatting>
  <conditionalFormatting sqref="AD970:BG970">
    <cfRule type="expression" dxfId="38488" priority="40146">
      <formula>AND(AD970=$D970,$D970&lt;&gt;"")</formula>
    </cfRule>
  </conditionalFormatting>
  <conditionalFormatting sqref="R970">
    <cfRule type="cellIs" dxfId="38487" priority="40145" operator="equal">
      <formula>"未排"</formula>
    </cfRule>
  </conditionalFormatting>
  <conditionalFormatting sqref="N970">
    <cfRule type="containsText" dxfId="38486" priority="40141" operator="containsText" text="!!">
      <formula>NOT(ISERROR(SEARCH("!!",N970)))</formula>
    </cfRule>
    <cfRule type="containsText" dxfId="38485" priority="40142" operator="containsText" text="!">
      <formula>NOT(ISERROR(SEARCH("!",N970)))</formula>
    </cfRule>
  </conditionalFormatting>
  <conditionalFormatting sqref="AB971">
    <cfRule type="expression" dxfId="38484" priority="40139">
      <formula>$Y971-$AB971&lt;0</formula>
    </cfRule>
  </conditionalFormatting>
  <conditionalFormatting sqref="C971">
    <cfRule type="expression" dxfId="38483" priority="40135">
      <formula>AND(ISERROR(FIND("回",$E971)),ISERROR(FIND("@",$E971)),$C971&lt;&gt;"",WORKDAY($C971,$S$1+$K$1,)&lt;=TODAY())</formula>
    </cfRule>
    <cfRule type="expression" dxfId="38482" priority="40138">
      <formula>AND(ISERROR(FIND("回",$E971)),ISERROR(FIND("@",$E971)),$C971&lt;&gt;"",TODAY()&gt;=($C971+$S$1))</formula>
    </cfRule>
  </conditionalFormatting>
  <conditionalFormatting sqref="X971">
    <cfRule type="cellIs" dxfId="38481" priority="40136" operator="lessThan">
      <formula>TODAY()-60</formula>
    </cfRule>
    <cfRule type="expression" dxfId="38480" priority="40137">
      <formula>AND($X971&lt;&gt;"",$X971&lt;TODAY())</formula>
    </cfRule>
  </conditionalFormatting>
  <conditionalFormatting sqref="AD971:BG971">
    <cfRule type="expression" dxfId="38479" priority="40134">
      <formula>AND(AD971=$D971,$D971&lt;&gt;"")</formula>
    </cfRule>
  </conditionalFormatting>
  <conditionalFormatting sqref="R971">
    <cfRule type="cellIs" dxfId="38478" priority="40133" operator="equal">
      <formula>"未排"</formula>
    </cfRule>
  </conditionalFormatting>
  <conditionalFormatting sqref="N971">
    <cfRule type="containsText" dxfId="38477" priority="40129" operator="containsText" text="!!">
      <formula>NOT(ISERROR(SEARCH("!!",N971)))</formula>
    </cfRule>
    <cfRule type="containsText" dxfId="38476" priority="40130" operator="containsText" text="!">
      <formula>NOT(ISERROR(SEARCH("!",N971)))</formula>
    </cfRule>
  </conditionalFormatting>
  <conditionalFormatting sqref="AB972">
    <cfRule type="expression" dxfId="38475" priority="40127">
      <formula>$Y972-$AB972&lt;0</formula>
    </cfRule>
  </conditionalFormatting>
  <conditionalFormatting sqref="C972">
    <cfRule type="expression" dxfId="38474" priority="40123">
      <formula>AND(ISERROR(FIND("回",$E972)),ISERROR(FIND("@",$E972)),$C972&lt;&gt;"",WORKDAY($C972,$S$1+$K$1,)&lt;=TODAY())</formula>
    </cfRule>
    <cfRule type="expression" dxfId="38473" priority="40126">
      <formula>AND(ISERROR(FIND("回",$E972)),ISERROR(FIND("@",$E972)),$C972&lt;&gt;"",TODAY()&gt;=($C972+$S$1))</formula>
    </cfRule>
  </conditionalFormatting>
  <conditionalFormatting sqref="X972">
    <cfRule type="cellIs" dxfId="38472" priority="40124" operator="lessThan">
      <formula>TODAY()-60</formula>
    </cfRule>
    <cfRule type="expression" dxfId="38471" priority="40125">
      <formula>AND($X972&lt;&gt;"",$X972&lt;TODAY())</formula>
    </cfRule>
  </conditionalFormatting>
  <conditionalFormatting sqref="AD972:BG972">
    <cfRule type="expression" dxfId="38470" priority="40122">
      <formula>AND(AD972=$D972,$D972&lt;&gt;"")</formula>
    </cfRule>
  </conditionalFormatting>
  <conditionalFormatting sqref="R972">
    <cfRule type="cellIs" dxfId="38469" priority="40121" operator="equal">
      <formula>"未排"</formula>
    </cfRule>
  </conditionalFormatting>
  <conditionalFormatting sqref="N972">
    <cfRule type="containsText" dxfId="38468" priority="40117" operator="containsText" text="!!">
      <formula>NOT(ISERROR(SEARCH("!!",N972)))</formula>
    </cfRule>
    <cfRule type="containsText" dxfId="38467" priority="40118" operator="containsText" text="!">
      <formula>NOT(ISERROR(SEARCH("!",N972)))</formula>
    </cfRule>
  </conditionalFormatting>
  <conditionalFormatting sqref="AB973">
    <cfRule type="expression" dxfId="38466" priority="40115">
      <formula>$Y973-$AB973&lt;0</formula>
    </cfRule>
  </conditionalFormatting>
  <conditionalFormatting sqref="C973">
    <cfRule type="expression" dxfId="38465" priority="40111">
      <formula>AND(ISERROR(FIND("回",$E973)),ISERROR(FIND("@",$E973)),$C973&lt;&gt;"",WORKDAY($C973,$S$1+$K$1,)&lt;=TODAY())</formula>
    </cfRule>
    <cfRule type="expression" dxfId="38464" priority="40114">
      <formula>AND(ISERROR(FIND("回",$E973)),ISERROR(FIND("@",$E973)),$C973&lt;&gt;"",TODAY()&gt;=($C973+$S$1))</formula>
    </cfRule>
  </conditionalFormatting>
  <conditionalFormatting sqref="X973">
    <cfRule type="cellIs" dxfId="38463" priority="40112" operator="lessThan">
      <formula>TODAY()-60</formula>
    </cfRule>
    <cfRule type="expression" dxfId="38462" priority="40113">
      <formula>AND($X973&lt;&gt;"",$X973&lt;TODAY())</formula>
    </cfRule>
  </conditionalFormatting>
  <conditionalFormatting sqref="AD973:BG973">
    <cfRule type="expression" dxfId="38461" priority="40110">
      <formula>AND(AD973=$D973,$D973&lt;&gt;"")</formula>
    </cfRule>
  </conditionalFormatting>
  <conditionalFormatting sqref="R973">
    <cfRule type="cellIs" dxfId="38460" priority="40109" operator="equal">
      <formula>"未排"</formula>
    </cfRule>
  </conditionalFormatting>
  <conditionalFormatting sqref="N973">
    <cfRule type="containsText" dxfId="38459" priority="40105" operator="containsText" text="!!">
      <formula>NOT(ISERROR(SEARCH("!!",N973)))</formula>
    </cfRule>
    <cfRule type="containsText" dxfId="38458" priority="40106" operator="containsText" text="!">
      <formula>NOT(ISERROR(SEARCH("!",N973)))</formula>
    </cfRule>
  </conditionalFormatting>
  <conditionalFormatting sqref="AB974">
    <cfRule type="expression" dxfId="38457" priority="40103">
      <formula>$Y974-$AB974&lt;0</formula>
    </cfRule>
  </conditionalFormatting>
  <conditionalFormatting sqref="C974">
    <cfRule type="expression" dxfId="38456" priority="40099">
      <formula>AND(ISERROR(FIND("回",$E974)),ISERROR(FIND("@",$E974)),$C974&lt;&gt;"",WORKDAY($C974,$S$1+$K$1,)&lt;=TODAY())</formula>
    </cfRule>
    <cfRule type="expression" dxfId="38455" priority="40102">
      <formula>AND(ISERROR(FIND("回",$E974)),ISERROR(FIND("@",$E974)),$C974&lt;&gt;"",TODAY()&gt;=($C974+$S$1))</formula>
    </cfRule>
  </conditionalFormatting>
  <conditionalFormatting sqref="X974">
    <cfRule type="cellIs" dxfId="38454" priority="40100" operator="lessThan">
      <formula>TODAY()-60</formula>
    </cfRule>
    <cfRule type="expression" dxfId="38453" priority="40101">
      <formula>AND($X974&lt;&gt;"",$X974&lt;TODAY())</formula>
    </cfRule>
  </conditionalFormatting>
  <conditionalFormatting sqref="AD974:BG974">
    <cfRule type="expression" dxfId="38452" priority="40098">
      <formula>AND(AD974=$D974,$D974&lt;&gt;"")</formula>
    </cfRule>
  </conditionalFormatting>
  <conditionalFormatting sqref="R974">
    <cfRule type="cellIs" dxfId="38451" priority="40097" operator="equal">
      <formula>"未排"</formula>
    </cfRule>
  </conditionalFormatting>
  <conditionalFormatting sqref="N974">
    <cfRule type="containsText" dxfId="38450" priority="40093" operator="containsText" text="!!">
      <formula>NOT(ISERROR(SEARCH("!!",N974)))</formula>
    </cfRule>
    <cfRule type="containsText" dxfId="38449" priority="40094" operator="containsText" text="!">
      <formula>NOT(ISERROR(SEARCH("!",N974)))</formula>
    </cfRule>
  </conditionalFormatting>
  <conditionalFormatting sqref="AB975">
    <cfRule type="expression" dxfId="38448" priority="40091">
      <formula>$Y975-$AB975&lt;0</formula>
    </cfRule>
  </conditionalFormatting>
  <conditionalFormatting sqref="C975">
    <cfRule type="expression" dxfId="38447" priority="40087">
      <formula>AND(ISERROR(FIND("回",$E975)),ISERROR(FIND("@",$E975)),$C975&lt;&gt;"",WORKDAY($C975,$S$1+$K$1,)&lt;=TODAY())</formula>
    </cfRule>
    <cfRule type="expression" dxfId="38446" priority="40090">
      <formula>AND(ISERROR(FIND("回",$E975)),ISERROR(FIND("@",$E975)),$C975&lt;&gt;"",TODAY()&gt;=($C975+$S$1))</formula>
    </cfRule>
  </conditionalFormatting>
  <conditionalFormatting sqref="X975">
    <cfRule type="cellIs" dxfId="38445" priority="40088" operator="lessThan">
      <formula>TODAY()-60</formula>
    </cfRule>
    <cfRule type="expression" dxfId="38444" priority="40089">
      <formula>AND($X975&lt;&gt;"",$X975&lt;TODAY())</formula>
    </cfRule>
  </conditionalFormatting>
  <conditionalFormatting sqref="AD975:BG975">
    <cfRule type="expression" dxfId="38443" priority="40086">
      <formula>AND(AD975=$D975,$D975&lt;&gt;"")</formula>
    </cfRule>
  </conditionalFormatting>
  <conditionalFormatting sqref="R975">
    <cfRule type="cellIs" dxfId="38442" priority="40085" operator="equal">
      <formula>"未排"</formula>
    </cfRule>
  </conditionalFormatting>
  <conditionalFormatting sqref="N975">
    <cfRule type="containsText" dxfId="38441" priority="40081" operator="containsText" text="!!">
      <formula>NOT(ISERROR(SEARCH("!!",N975)))</formula>
    </cfRule>
    <cfRule type="containsText" dxfId="38440" priority="40082" operator="containsText" text="!">
      <formula>NOT(ISERROR(SEARCH("!",N975)))</formula>
    </cfRule>
  </conditionalFormatting>
  <conditionalFormatting sqref="AB976">
    <cfRule type="expression" dxfId="38439" priority="40079">
      <formula>$Y976-$AB976&lt;0</formula>
    </cfRule>
  </conditionalFormatting>
  <conditionalFormatting sqref="C976">
    <cfRule type="expression" dxfId="38438" priority="40075">
      <formula>AND(ISERROR(FIND("回",$E976)),ISERROR(FIND("@",$E976)),$C976&lt;&gt;"",WORKDAY($C976,$S$1+$K$1,)&lt;=TODAY())</formula>
    </cfRule>
    <cfRule type="expression" dxfId="38437" priority="40078">
      <formula>AND(ISERROR(FIND("回",$E976)),ISERROR(FIND("@",$E976)),$C976&lt;&gt;"",TODAY()&gt;=($C976+$S$1))</formula>
    </cfRule>
  </conditionalFormatting>
  <conditionalFormatting sqref="X976">
    <cfRule type="cellIs" dxfId="38436" priority="40076" operator="lessThan">
      <formula>TODAY()-60</formula>
    </cfRule>
    <cfRule type="expression" dxfId="38435" priority="40077">
      <formula>AND($X976&lt;&gt;"",$X976&lt;TODAY())</formula>
    </cfRule>
  </conditionalFormatting>
  <conditionalFormatting sqref="AD976:BG976">
    <cfRule type="expression" dxfId="38434" priority="40074">
      <formula>AND(AD976=$D976,$D976&lt;&gt;"")</formula>
    </cfRule>
  </conditionalFormatting>
  <conditionalFormatting sqref="R976">
    <cfRule type="cellIs" dxfId="38433" priority="40073" operator="equal">
      <formula>"未排"</formula>
    </cfRule>
  </conditionalFormatting>
  <conditionalFormatting sqref="N976">
    <cfRule type="containsText" dxfId="38432" priority="40069" operator="containsText" text="!!">
      <formula>NOT(ISERROR(SEARCH("!!",N976)))</formula>
    </cfRule>
    <cfRule type="containsText" dxfId="38431" priority="40070" operator="containsText" text="!">
      <formula>NOT(ISERROR(SEARCH("!",N976)))</formula>
    </cfRule>
  </conditionalFormatting>
  <conditionalFormatting sqref="AB977">
    <cfRule type="expression" dxfId="38430" priority="40067">
      <formula>$Y977-$AB977&lt;0</formula>
    </cfRule>
  </conditionalFormatting>
  <conditionalFormatting sqref="C977">
    <cfRule type="expression" dxfId="38429" priority="40063">
      <formula>AND(ISERROR(FIND("回",$E977)),ISERROR(FIND("@",$E977)),$C977&lt;&gt;"",WORKDAY($C977,$S$1+$K$1,)&lt;=TODAY())</formula>
    </cfRule>
    <cfRule type="expression" dxfId="38428" priority="40066">
      <formula>AND(ISERROR(FIND("回",$E977)),ISERROR(FIND("@",$E977)),$C977&lt;&gt;"",TODAY()&gt;=($C977+$S$1))</formula>
    </cfRule>
  </conditionalFormatting>
  <conditionalFormatting sqref="X977">
    <cfRule type="cellIs" dxfId="38427" priority="40064" operator="lessThan">
      <formula>TODAY()-60</formula>
    </cfRule>
    <cfRule type="expression" dxfId="38426" priority="40065">
      <formula>AND($X977&lt;&gt;"",$X977&lt;TODAY())</formula>
    </cfRule>
  </conditionalFormatting>
  <conditionalFormatting sqref="AD977:BG977">
    <cfRule type="expression" dxfId="38425" priority="40062">
      <formula>AND(AD977=$D977,$D977&lt;&gt;"")</formula>
    </cfRule>
  </conditionalFormatting>
  <conditionalFormatting sqref="R977">
    <cfRule type="cellIs" dxfId="38424" priority="40061" operator="equal">
      <formula>"未排"</formula>
    </cfRule>
  </conditionalFormatting>
  <conditionalFormatting sqref="N977">
    <cfRule type="containsText" dxfId="38423" priority="40057" operator="containsText" text="!!">
      <formula>NOT(ISERROR(SEARCH("!!",N977)))</formula>
    </cfRule>
    <cfRule type="containsText" dxfId="38422" priority="40058" operator="containsText" text="!">
      <formula>NOT(ISERROR(SEARCH("!",N977)))</formula>
    </cfRule>
  </conditionalFormatting>
  <conditionalFormatting sqref="AB978">
    <cfRule type="expression" dxfId="38421" priority="40055">
      <formula>$Y978-$AB978&lt;0</formula>
    </cfRule>
  </conditionalFormatting>
  <conditionalFormatting sqref="C978">
    <cfRule type="expression" dxfId="38420" priority="40051">
      <formula>AND(ISERROR(FIND("回",$E978)),ISERROR(FIND("@",$E978)),$C978&lt;&gt;"",WORKDAY($C978,$S$1+$K$1,)&lt;=TODAY())</formula>
    </cfRule>
    <cfRule type="expression" dxfId="38419" priority="40054">
      <formula>AND(ISERROR(FIND("回",$E978)),ISERROR(FIND("@",$E978)),$C978&lt;&gt;"",TODAY()&gt;=($C978+$S$1))</formula>
    </cfRule>
  </conditionalFormatting>
  <conditionalFormatting sqref="X978">
    <cfRule type="cellIs" dxfId="38418" priority="40052" operator="lessThan">
      <formula>TODAY()-60</formula>
    </cfRule>
    <cfRule type="expression" dxfId="38417" priority="40053">
      <formula>AND($X978&lt;&gt;"",$X978&lt;TODAY())</formula>
    </cfRule>
  </conditionalFormatting>
  <conditionalFormatting sqref="AD978:BG978">
    <cfRule type="expression" dxfId="38416" priority="40050">
      <formula>AND(AD978=$D978,$D978&lt;&gt;"")</formula>
    </cfRule>
  </conditionalFormatting>
  <conditionalFormatting sqref="R978">
    <cfRule type="cellIs" dxfId="38415" priority="40049" operator="equal">
      <formula>"未排"</formula>
    </cfRule>
  </conditionalFormatting>
  <conditionalFormatting sqref="N978">
    <cfRule type="containsText" dxfId="38414" priority="40045" operator="containsText" text="!!">
      <formula>NOT(ISERROR(SEARCH("!!",N978)))</formula>
    </cfRule>
    <cfRule type="containsText" dxfId="38413" priority="40046" operator="containsText" text="!">
      <formula>NOT(ISERROR(SEARCH("!",N978)))</formula>
    </cfRule>
  </conditionalFormatting>
  <conditionalFormatting sqref="AB979">
    <cfRule type="expression" dxfId="38412" priority="40043">
      <formula>$Y979-$AB979&lt;0</formula>
    </cfRule>
  </conditionalFormatting>
  <conditionalFormatting sqref="C979">
    <cfRule type="expression" dxfId="38411" priority="40039">
      <formula>AND(ISERROR(FIND("回",$E979)),ISERROR(FIND("@",$E979)),$C979&lt;&gt;"",WORKDAY($C979,$S$1+$K$1,)&lt;=TODAY())</formula>
    </cfRule>
    <cfRule type="expression" dxfId="38410" priority="40042">
      <formula>AND(ISERROR(FIND("回",$E979)),ISERROR(FIND("@",$E979)),$C979&lt;&gt;"",TODAY()&gt;=($C979+$S$1))</formula>
    </cfRule>
  </conditionalFormatting>
  <conditionalFormatting sqref="X979">
    <cfRule type="cellIs" dxfId="38409" priority="40040" operator="lessThan">
      <formula>TODAY()-60</formula>
    </cfRule>
    <cfRule type="expression" dxfId="38408" priority="40041">
      <formula>AND($X979&lt;&gt;"",$X979&lt;TODAY())</formula>
    </cfRule>
  </conditionalFormatting>
  <conditionalFormatting sqref="AD979:BG979">
    <cfRule type="expression" dxfId="38407" priority="40038">
      <formula>AND(AD979=$D979,$D979&lt;&gt;"")</formula>
    </cfRule>
  </conditionalFormatting>
  <conditionalFormatting sqref="R979">
    <cfRule type="cellIs" dxfId="38406" priority="40037" operator="equal">
      <formula>"未排"</formula>
    </cfRule>
  </conditionalFormatting>
  <conditionalFormatting sqref="N979">
    <cfRule type="containsText" dxfId="38405" priority="40033" operator="containsText" text="!!">
      <formula>NOT(ISERROR(SEARCH("!!",N979)))</formula>
    </cfRule>
    <cfRule type="containsText" dxfId="38404" priority="40034" operator="containsText" text="!">
      <formula>NOT(ISERROR(SEARCH("!",N979)))</formula>
    </cfRule>
  </conditionalFormatting>
  <conditionalFormatting sqref="AB980">
    <cfRule type="expression" dxfId="38403" priority="40031">
      <formula>$Y980-$AB980&lt;0</formula>
    </cfRule>
  </conditionalFormatting>
  <conditionalFormatting sqref="C980">
    <cfRule type="expression" dxfId="38402" priority="40027">
      <formula>AND(ISERROR(FIND("回",$E980)),ISERROR(FIND("@",$E980)),$C980&lt;&gt;"",WORKDAY($C980,$S$1+$K$1,)&lt;=TODAY())</formula>
    </cfRule>
    <cfRule type="expression" dxfId="38401" priority="40030">
      <formula>AND(ISERROR(FIND("回",$E980)),ISERROR(FIND("@",$E980)),$C980&lt;&gt;"",TODAY()&gt;=($C980+$S$1))</formula>
    </cfRule>
  </conditionalFormatting>
  <conditionalFormatting sqref="X980">
    <cfRule type="cellIs" dxfId="38400" priority="40028" operator="lessThan">
      <formula>TODAY()-60</formula>
    </cfRule>
    <cfRule type="expression" dxfId="38399" priority="40029">
      <formula>AND($X980&lt;&gt;"",$X980&lt;TODAY())</formula>
    </cfRule>
  </conditionalFormatting>
  <conditionalFormatting sqref="AD980:BG980">
    <cfRule type="expression" dxfId="38398" priority="40026">
      <formula>AND(AD980=$D980,$D980&lt;&gt;"")</formula>
    </cfRule>
  </conditionalFormatting>
  <conditionalFormatting sqref="R980">
    <cfRule type="cellIs" dxfId="38397" priority="40025" operator="equal">
      <formula>"未排"</formula>
    </cfRule>
  </conditionalFormatting>
  <conditionalFormatting sqref="N980">
    <cfRule type="containsText" dxfId="38396" priority="40021" operator="containsText" text="!!">
      <formula>NOT(ISERROR(SEARCH("!!",N980)))</formula>
    </cfRule>
    <cfRule type="containsText" dxfId="38395" priority="40022" operator="containsText" text="!">
      <formula>NOT(ISERROR(SEARCH("!",N980)))</formula>
    </cfRule>
  </conditionalFormatting>
  <conditionalFormatting sqref="AB981">
    <cfRule type="expression" dxfId="38394" priority="40019">
      <formula>$Y981-$AB981&lt;0</formula>
    </cfRule>
  </conditionalFormatting>
  <conditionalFormatting sqref="C981">
    <cfRule type="expression" dxfId="38393" priority="40015">
      <formula>AND(ISERROR(FIND("回",$E981)),ISERROR(FIND("@",$E981)),$C981&lt;&gt;"",WORKDAY($C981,$S$1+$K$1,)&lt;=TODAY())</formula>
    </cfRule>
    <cfRule type="expression" dxfId="38392" priority="40018">
      <formula>AND(ISERROR(FIND("回",$E981)),ISERROR(FIND("@",$E981)),$C981&lt;&gt;"",TODAY()&gt;=($C981+$S$1))</formula>
    </cfRule>
  </conditionalFormatting>
  <conditionalFormatting sqref="X981">
    <cfRule type="cellIs" dxfId="38391" priority="40016" operator="lessThan">
      <formula>TODAY()-60</formula>
    </cfRule>
    <cfRule type="expression" dxfId="38390" priority="40017">
      <formula>AND($X981&lt;&gt;"",$X981&lt;TODAY())</formula>
    </cfRule>
  </conditionalFormatting>
  <conditionalFormatting sqref="AD981:BG981">
    <cfRule type="expression" dxfId="38389" priority="40014">
      <formula>AND(AD981=$D981,$D981&lt;&gt;"")</formula>
    </cfRule>
  </conditionalFormatting>
  <conditionalFormatting sqref="R981">
    <cfRule type="cellIs" dxfId="38388" priority="40013" operator="equal">
      <formula>"未排"</formula>
    </cfRule>
  </conditionalFormatting>
  <conditionalFormatting sqref="N981">
    <cfRule type="containsText" dxfId="38387" priority="40009" operator="containsText" text="!!">
      <formula>NOT(ISERROR(SEARCH("!!",N981)))</formula>
    </cfRule>
    <cfRule type="containsText" dxfId="38386" priority="40010" operator="containsText" text="!">
      <formula>NOT(ISERROR(SEARCH("!",N981)))</formula>
    </cfRule>
  </conditionalFormatting>
  <conditionalFormatting sqref="AB982">
    <cfRule type="expression" dxfId="38385" priority="40007">
      <formula>$Y982-$AB982&lt;0</formula>
    </cfRule>
  </conditionalFormatting>
  <conditionalFormatting sqref="C982">
    <cfRule type="expression" dxfId="38384" priority="40003">
      <formula>AND(ISERROR(FIND("回",$E982)),ISERROR(FIND("@",$E982)),$C982&lt;&gt;"",WORKDAY($C982,$S$1+$K$1,)&lt;=TODAY())</formula>
    </cfRule>
    <cfRule type="expression" dxfId="38383" priority="40006">
      <formula>AND(ISERROR(FIND("回",$E982)),ISERROR(FIND("@",$E982)),$C982&lt;&gt;"",TODAY()&gt;=($C982+$S$1))</formula>
    </cfRule>
  </conditionalFormatting>
  <conditionalFormatting sqref="X982">
    <cfRule type="cellIs" dxfId="38382" priority="40004" operator="lessThan">
      <formula>TODAY()-60</formula>
    </cfRule>
    <cfRule type="expression" dxfId="38381" priority="40005">
      <formula>AND($X982&lt;&gt;"",$X982&lt;TODAY())</formula>
    </cfRule>
  </conditionalFormatting>
  <conditionalFormatting sqref="AD982:BG982">
    <cfRule type="expression" dxfId="38380" priority="40002">
      <formula>AND(AD982=$D982,$D982&lt;&gt;"")</formula>
    </cfRule>
  </conditionalFormatting>
  <conditionalFormatting sqref="R982">
    <cfRule type="cellIs" dxfId="38379" priority="40001" operator="equal">
      <formula>"未排"</formula>
    </cfRule>
  </conditionalFormatting>
  <conditionalFormatting sqref="N982">
    <cfRule type="containsText" dxfId="38378" priority="39997" operator="containsText" text="!!">
      <formula>NOT(ISERROR(SEARCH("!!",N982)))</formula>
    </cfRule>
    <cfRule type="containsText" dxfId="38377" priority="39998" operator="containsText" text="!">
      <formula>NOT(ISERROR(SEARCH("!",N982)))</formula>
    </cfRule>
  </conditionalFormatting>
  <conditionalFormatting sqref="AB983">
    <cfRule type="expression" dxfId="38376" priority="39995">
      <formula>$Y983-$AB983&lt;0</formula>
    </cfRule>
  </conditionalFormatting>
  <conditionalFormatting sqref="C983">
    <cfRule type="expression" dxfId="38375" priority="39991">
      <formula>AND(ISERROR(FIND("回",$E983)),ISERROR(FIND("@",$E983)),$C983&lt;&gt;"",WORKDAY($C983,$S$1+$K$1,)&lt;=TODAY())</formula>
    </cfRule>
    <cfRule type="expression" dxfId="38374" priority="39994">
      <formula>AND(ISERROR(FIND("回",$E983)),ISERROR(FIND("@",$E983)),$C983&lt;&gt;"",TODAY()&gt;=($C983+$S$1))</formula>
    </cfRule>
  </conditionalFormatting>
  <conditionalFormatting sqref="X983">
    <cfRule type="cellIs" dxfId="38373" priority="39992" operator="lessThan">
      <formula>TODAY()-60</formula>
    </cfRule>
    <cfRule type="expression" dxfId="38372" priority="39993">
      <formula>AND($X983&lt;&gt;"",$X983&lt;TODAY())</formula>
    </cfRule>
  </conditionalFormatting>
  <conditionalFormatting sqref="AD983:BG983">
    <cfRule type="expression" dxfId="38371" priority="39990">
      <formula>AND(AD983=$D983,$D983&lt;&gt;"")</formula>
    </cfRule>
  </conditionalFormatting>
  <conditionalFormatting sqref="R983">
    <cfRule type="cellIs" dxfId="38370" priority="39989" operator="equal">
      <formula>"未排"</formula>
    </cfRule>
  </conditionalFormatting>
  <conditionalFormatting sqref="N983">
    <cfRule type="containsText" dxfId="38369" priority="39985" operator="containsText" text="!!">
      <formula>NOT(ISERROR(SEARCH("!!",N983)))</formula>
    </cfRule>
    <cfRule type="containsText" dxfId="38368" priority="39986" operator="containsText" text="!">
      <formula>NOT(ISERROR(SEARCH("!",N983)))</formula>
    </cfRule>
  </conditionalFormatting>
  <conditionalFormatting sqref="AB984">
    <cfRule type="expression" dxfId="38367" priority="39983">
      <formula>$Y984-$AB984&lt;0</formula>
    </cfRule>
  </conditionalFormatting>
  <conditionalFormatting sqref="C984">
    <cfRule type="expression" dxfId="38366" priority="39979">
      <formula>AND(ISERROR(FIND("回",$E984)),ISERROR(FIND("@",$E984)),$C984&lt;&gt;"",WORKDAY($C984,$S$1+$K$1,)&lt;=TODAY())</formula>
    </cfRule>
    <cfRule type="expression" dxfId="38365" priority="39982">
      <formula>AND(ISERROR(FIND("回",$E984)),ISERROR(FIND("@",$E984)),$C984&lt;&gt;"",TODAY()&gt;=($C984+$S$1))</formula>
    </cfRule>
  </conditionalFormatting>
  <conditionalFormatting sqref="X984">
    <cfRule type="cellIs" dxfId="38364" priority="39980" operator="lessThan">
      <formula>TODAY()-60</formula>
    </cfRule>
    <cfRule type="expression" dxfId="38363" priority="39981">
      <formula>AND($X984&lt;&gt;"",$X984&lt;TODAY())</formula>
    </cfRule>
  </conditionalFormatting>
  <conditionalFormatting sqref="AD984:BG984">
    <cfRule type="expression" dxfId="38362" priority="39978">
      <formula>AND(AD984=$D984,$D984&lt;&gt;"")</formula>
    </cfRule>
  </conditionalFormatting>
  <conditionalFormatting sqref="R984">
    <cfRule type="cellIs" dxfId="38361" priority="39977" operator="equal">
      <formula>"未排"</formula>
    </cfRule>
  </conditionalFormatting>
  <conditionalFormatting sqref="N984">
    <cfRule type="containsText" dxfId="38360" priority="39973" operator="containsText" text="!!">
      <formula>NOT(ISERROR(SEARCH("!!",N984)))</formula>
    </cfRule>
    <cfRule type="containsText" dxfId="38359" priority="39974" operator="containsText" text="!">
      <formula>NOT(ISERROR(SEARCH("!",N984)))</formula>
    </cfRule>
  </conditionalFormatting>
  <conditionalFormatting sqref="AB985">
    <cfRule type="expression" dxfId="38358" priority="39971">
      <formula>$Y985-$AB985&lt;0</formula>
    </cfRule>
  </conditionalFormatting>
  <conditionalFormatting sqref="C985">
    <cfRule type="expression" dxfId="38357" priority="39967">
      <formula>AND(ISERROR(FIND("回",$E985)),ISERROR(FIND("@",$E985)),$C985&lt;&gt;"",WORKDAY($C985,$S$1+$K$1,)&lt;=TODAY())</formula>
    </cfRule>
    <cfRule type="expression" dxfId="38356" priority="39970">
      <formula>AND(ISERROR(FIND("回",$E985)),ISERROR(FIND("@",$E985)),$C985&lt;&gt;"",TODAY()&gt;=($C985+$S$1))</formula>
    </cfRule>
  </conditionalFormatting>
  <conditionalFormatting sqref="X985">
    <cfRule type="cellIs" dxfId="38355" priority="39968" operator="lessThan">
      <formula>TODAY()-60</formula>
    </cfRule>
    <cfRule type="expression" dxfId="38354" priority="39969">
      <formula>AND($X985&lt;&gt;"",$X985&lt;TODAY())</formula>
    </cfRule>
  </conditionalFormatting>
  <conditionalFormatting sqref="AD985:BG985">
    <cfRule type="expression" dxfId="38353" priority="39966">
      <formula>AND(AD985=$D985,$D985&lt;&gt;"")</formula>
    </cfRule>
  </conditionalFormatting>
  <conditionalFormatting sqref="R985">
    <cfRule type="cellIs" dxfId="38352" priority="39965" operator="equal">
      <formula>"未排"</formula>
    </cfRule>
  </conditionalFormatting>
  <conditionalFormatting sqref="N985">
    <cfRule type="containsText" dxfId="38351" priority="39961" operator="containsText" text="!!">
      <formula>NOT(ISERROR(SEARCH("!!",N985)))</formula>
    </cfRule>
    <cfRule type="containsText" dxfId="38350" priority="39962" operator="containsText" text="!">
      <formula>NOT(ISERROR(SEARCH("!",N985)))</formula>
    </cfRule>
  </conditionalFormatting>
  <conditionalFormatting sqref="AB986">
    <cfRule type="expression" dxfId="38349" priority="39959">
      <formula>$Y986-$AB986&lt;0</formula>
    </cfRule>
  </conditionalFormatting>
  <conditionalFormatting sqref="C986">
    <cfRule type="expression" dxfId="38348" priority="39955">
      <formula>AND(ISERROR(FIND("回",$E986)),ISERROR(FIND("@",$E986)),$C986&lt;&gt;"",WORKDAY($C986,$S$1+$K$1,)&lt;=TODAY())</formula>
    </cfRule>
    <cfRule type="expression" dxfId="38347" priority="39958">
      <formula>AND(ISERROR(FIND("回",$E986)),ISERROR(FIND("@",$E986)),$C986&lt;&gt;"",TODAY()&gt;=($C986+$S$1))</formula>
    </cfRule>
  </conditionalFormatting>
  <conditionalFormatting sqref="X986">
    <cfRule type="cellIs" dxfId="38346" priority="39956" operator="lessThan">
      <formula>TODAY()-60</formula>
    </cfRule>
    <cfRule type="expression" dxfId="38345" priority="39957">
      <formula>AND($X986&lt;&gt;"",$X986&lt;TODAY())</formula>
    </cfRule>
  </conditionalFormatting>
  <conditionalFormatting sqref="AD986:BG986">
    <cfRule type="expression" dxfId="38344" priority="39954">
      <formula>AND(AD986=$D986,$D986&lt;&gt;"")</formula>
    </cfRule>
  </conditionalFormatting>
  <conditionalFormatting sqref="R986">
    <cfRule type="cellIs" dxfId="38343" priority="39953" operator="equal">
      <formula>"未排"</formula>
    </cfRule>
  </conditionalFormatting>
  <conditionalFormatting sqref="N986">
    <cfRule type="containsText" dxfId="38342" priority="39949" operator="containsText" text="!!">
      <formula>NOT(ISERROR(SEARCH("!!",N986)))</formula>
    </cfRule>
    <cfRule type="containsText" dxfId="38341" priority="39950" operator="containsText" text="!">
      <formula>NOT(ISERROR(SEARCH("!",N986)))</formula>
    </cfRule>
  </conditionalFormatting>
  <conditionalFormatting sqref="AB987">
    <cfRule type="expression" dxfId="38340" priority="39947">
      <formula>$Y987-$AB987&lt;0</formula>
    </cfRule>
  </conditionalFormatting>
  <conditionalFormatting sqref="C987">
    <cfRule type="expression" dxfId="38339" priority="39943">
      <formula>AND(ISERROR(FIND("回",$E987)),ISERROR(FIND("@",$E987)),$C987&lt;&gt;"",WORKDAY($C987,$S$1+$K$1,)&lt;=TODAY())</formula>
    </cfRule>
    <cfRule type="expression" dxfId="38338" priority="39946">
      <formula>AND(ISERROR(FIND("回",$E987)),ISERROR(FIND("@",$E987)),$C987&lt;&gt;"",TODAY()&gt;=($C987+$S$1))</formula>
    </cfRule>
  </conditionalFormatting>
  <conditionalFormatting sqref="X987">
    <cfRule type="cellIs" dxfId="38337" priority="39944" operator="lessThan">
      <formula>TODAY()-60</formula>
    </cfRule>
    <cfRule type="expression" dxfId="38336" priority="39945">
      <formula>AND($X987&lt;&gt;"",$X987&lt;TODAY())</formula>
    </cfRule>
  </conditionalFormatting>
  <conditionalFormatting sqref="AD987:BG987">
    <cfRule type="expression" dxfId="38335" priority="39942">
      <formula>AND(AD987=$D987,$D987&lt;&gt;"")</formula>
    </cfRule>
  </conditionalFormatting>
  <conditionalFormatting sqref="R987">
    <cfRule type="cellIs" dxfId="38334" priority="39941" operator="equal">
      <formula>"未排"</formula>
    </cfRule>
  </conditionalFormatting>
  <conditionalFormatting sqref="N987">
    <cfRule type="containsText" dxfId="38333" priority="39937" operator="containsText" text="!!">
      <formula>NOT(ISERROR(SEARCH("!!",N987)))</formula>
    </cfRule>
    <cfRule type="containsText" dxfId="38332" priority="39938" operator="containsText" text="!">
      <formula>NOT(ISERROR(SEARCH("!",N987)))</formula>
    </cfRule>
  </conditionalFormatting>
  <conditionalFormatting sqref="AB988">
    <cfRule type="expression" dxfId="38331" priority="39935">
      <formula>$Y988-$AB988&lt;0</formula>
    </cfRule>
  </conditionalFormatting>
  <conditionalFormatting sqref="C988">
    <cfRule type="expression" dxfId="38330" priority="39931">
      <formula>AND(ISERROR(FIND("回",$E988)),ISERROR(FIND("@",$E988)),$C988&lt;&gt;"",WORKDAY($C988,$S$1+$K$1,)&lt;=TODAY())</formula>
    </cfRule>
    <cfRule type="expression" dxfId="38329" priority="39934">
      <formula>AND(ISERROR(FIND("回",$E988)),ISERROR(FIND("@",$E988)),$C988&lt;&gt;"",TODAY()&gt;=($C988+$S$1))</formula>
    </cfRule>
  </conditionalFormatting>
  <conditionalFormatting sqref="X988">
    <cfRule type="cellIs" dxfId="38328" priority="39932" operator="lessThan">
      <formula>TODAY()-60</formula>
    </cfRule>
    <cfRule type="expression" dxfId="38327" priority="39933">
      <formula>AND($X988&lt;&gt;"",$X988&lt;TODAY())</formula>
    </cfRule>
  </conditionalFormatting>
  <conditionalFormatting sqref="AD988:BG988">
    <cfRule type="expression" dxfId="38326" priority="39930">
      <formula>AND(AD988=$D988,$D988&lt;&gt;"")</formula>
    </cfRule>
  </conditionalFormatting>
  <conditionalFormatting sqref="R988">
    <cfRule type="cellIs" dxfId="38325" priority="39929" operator="equal">
      <formula>"未排"</formula>
    </cfRule>
  </conditionalFormatting>
  <conditionalFormatting sqref="N988">
    <cfRule type="containsText" dxfId="38324" priority="39925" operator="containsText" text="!!">
      <formula>NOT(ISERROR(SEARCH("!!",N988)))</formula>
    </cfRule>
    <cfRule type="containsText" dxfId="38323" priority="39926" operator="containsText" text="!">
      <formula>NOT(ISERROR(SEARCH("!",N988)))</formula>
    </cfRule>
  </conditionalFormatting>
  <conditionalFormatting sqref="AB989">
    <cfRule type="expression" dxfId="38322" priority="39923">
      <formula>$Y989-$AB989&lt;0</formula>
    </cfRule>
  </conditionalFormatting>
  <conditionalFormatting sqref="C989">
    <cfRule type="expression" dxfId="38321" priority="39919">
      <formula>AND(ISERROR(FIND("回",$E989)),ISERROR(FIND("@",$E989)),$C989&lt;&gt;"",WORKDAY($C989,$S$1+$K$1,)&lt;=TODAY())</formula>
    </cfRule>
    <cfRule type="expression" dxfId="38320" priority="39922">
      <formula>AND(ISERROR(FIND("回",$E989)),ISERROR(FIND("@",$E989)),$C989&lt;&gt;"",TODAY()&gt;=($C989+$S$1))</formula>
    </cfRule>
  </conditionalFormatting>
  <conditionalFormatting sqref="X989">
    <cfRule type="cellIs" dxfId="38319" priority="39920" operator="lessThan">
      <formula>TODAY()-60</formula>
    </cfRule>
    <cfRule type="expression" dxfId="38318" priority="39921">
      <formula>AND($X989&lt;&gt;"",$X989&lt;TODAY())</formula>
    </cfRule>
  </conditionalFormatting>
  <conditionalFormatting sqref="AD989:BG989">
    <cfRule type="expression" dxfId="38317" priority="39918">
      <formula>AND(AD989=$D989,$D989&lt;&gt;"")</formula>
    </cfRule>
  </conditionalFormatting>
  <conditionalFormatting sqref="R989">
    <cfRule type="cellIs" dxfId="38316" priority="39917" operator="equal">
      <formula>"未排"</formula>
    </cfRule>
  </conditionalFormatting>
  <conditionalFormatting sqref="N989">
    <cfRule type="containsText" dxfId="38315" priority="39913" operator="containsText" text="!!">
      <formula>NOT(ISERROR(SEARCH("!!",N989)))</formula>
    </cfRule>
    <cfRule type="containsText" dxfId="38314" priority="39914" operator="containsText" text="!">
      <formula>NOT(ISERROR(SEARCH("!",N989)))</formula>
    </cfRule>
  </conditionalFormatting>
  <conditionalFormatting sqref="AB990">
    <cfRule type="expression" dxfId="38313" priority="39911">
      <formula>$Y990-$AB990&lt;0</formula>
    </cfRule>
  </conditionalFormatting>
  <conditionalFormatting sqref="C990">
    <cfRule type="expression" dxfId="38312" priority="39907">
      <formula>AND(ISERROR(FIND("回",$E990)),ISERROR(FIND("@",$E990)),$C990&lt;&gt;"",WORKDAY($C990,$S$1+$K$1,)&lt;=TODAY())</formula>
    </cfRule>
    <cfRule type="expression" dxfId="38311" priority="39910">
      <formula>AND(ISERROR(FIND("回",$E990)),ISERROR(FIND("@",$E990)),$C990&lt;&gt;"",TODAY()&gt;=($C990+$S$1))</formula>
    </cfRule>
  </conditionalFormatting>
  <conditionalFormatting sqref="X990">
    <cfRule type="cellIs" dxfId="38310" priority="39908" operator="lessThan">
      <formula>TODAY()-60</formula>
    </cfRule>
    <cfRule type="expression" dxfId="38309" priority="39909">
      <formula>AND($X990&lt;&gt;"",$X990&lt;TODAY())</formula>
    </cfRule>
  </conditionalFormatting>
  <conditionalFormatting sqref="AD990:BG990">
    <cfRule type="expression" dxfId="38308" priority="39906">
      <formula>AND(AD990=$D990,$D990&lt;&gt;"")</formula>
    </cfRule>
  </conditionalFormatting>
  <conditionalFormatting sqref="R990">
    <cfRule type="cellIs" dxfId="38307" priority="39905" operator="equal">
      <formula>"未排"</formula>
    </cfRule>
  </conditionalFormatting>
  <conditionalFormatting sqref="N990">
    <cfRule type="containsText" dxfId="38306" priority="39901" operator="containsText" text="!!">
      <formula>NOT(ISERROR(SEARCH("!!",N990)))</formula>
    </cfRule>
    <cfRule type="containsText" dxfId="38305" priority="39902" operator="containsText" text="!">
      <formula>NOT(ISERROR(SEARCH("!",N990)))</formula>
    </cfRule>
  </conditionalFormatting>
  <conditionalFormatting sqref="AB991">
    <cfRule type="expression" dxfId="38304" priority="39899">
      <formula>$Y991-$AB991&lt;0</formula>
    </cfRule>
  </conditionalFormatting>
  <conditionalFormatting sqref="C991">
    <cfRule type="expression" dxfId="38303" priority="39895">
      <formula>AND(ISERROR(FIND("回",$E991)),ISERROR(FIND("@",$E991)),$C991&lt;&gt;"",WORKDAY($C991,$S$1+$K$1,)&lt;=TODAY())</formula>
    </cfRule>
    <cfRule type="expression" dxfId="38302" priority="39898">
      <formula>AND(ISERROR(FIND("回",$E991)),ISERROR(FIND("@",$E991)),$C991&lt;&gt;"",TODAY()&gt;=($C991+$S$1))</formula>
    </cfRule>
  </conditionalFormatting>
  <conditionalFormatting sqref="X991">
    <cfRule type="cellIs" dxfId="38301" priority="39896" operator="lessThan">
      <formula>TODAY()-60</formula>
    </cfRule>
    <cfRule type="expression" dxfId="38300" priority="39897">
      <formula>AND($X991&lt;&gt;"",$X991&lt;TODAY())</formula>
    </cfRule>
  </conditionalFormatting>
  <conditionalFormatting sqref="AD991:BG991">
    <cfRule type="expression" dxfId="38299" priority="39894">
      <formula>AND(AD991=$D991,$D991&lt;&gt;"")</formula>
    </cfRule>
  </conditionalFormatting>
  <conditionalFormatting sqref="R991">
    <cfRule type="cellIs" dxfId="38298" priority="39893" operator="equal">
      <formula>"未排"</formula>
    </cfRule>
  </conditionalFormatting>
  <conditionalFormatting sqref="N991">
    <cfRule type="containsText" dxfId="38297" priority="39889" operator="containsText" text="!!">
      <formula>NOT(ISERROR(SEARCH("!!",N991)))</formula>
    </cfRule>
    <cfRule type="containsText" dxfId="38296" priority="39890" operator="containsText" text="!">
      <formula>NOT(ISERROR(SEARCH("!",N991)))</formula>
    </cfRule>
  </conditionalFormatting>
  <conditionalFormatting sqref="AB992">
    <cfRule type="expression" dxfId="38295" priority="39887">
      <formula>$Y992-$AB992&lt;0</formula>
    </cfRule>
  </conditionalFormatting>
  <conditionalFormatting sqref="C992">
    <cfRule type="expression" dxfId="38294" priority="39883">
      <formula>AND(ISERROR(FIND("回",$E992)),ISERROR(FIND("@",$E992)),$C992&lt;&gt;"",WORKDAY($C992,$S$1+$K$1,)&lt;=TODAY())</formula>
    </cfRule>
    <cfRule type="expression" dxfId="38293" priority="39886">
      <formula>AND(ISERROR(FIND("回",$E992)),ISERROR(FIND("@",$E992)),$C992&lt;&gt;"",TODAY()&gt;=($C992+$S$1))</formula>
    </cfRule>
  </conditionalFormatting>
  <conditionalFormatting sqref="X992">
    <cfRule type="cellIs" dxfId="38292" priority="39884" operator="lessThan">
      <formula>TODAY()-60</formula>
    </cfRule>
    <cfRule type="expression" dxfId="38291" priority="39885">
      <formula>AND($X992&lt;&gt;"",$X992&lt;TODAY())</formula>
    </cfRule>
  </conditionalFormatting>
  <conditionalFormatting sqref="AD992:BG992">
    <cfRule type="expression" dxfId="38290" priority="39882">
      <formula>AND(AD992=$D992,$D992&lt;&gt;"")</formula>
    </cfRule>
  </conditionalFormatting>
  <conditionalFormatting sqref="R992">
    <cfRule type="cellIs" dxfId="38289" priority="39881" operator="equal">
      <formula>"未排"</formula>
    </cfRule>
  </conditionalFormatting>
  <conditionalFormatting sqref="N992">
    <cfRule type="containsText" dxfId="38288" priority="39877" operator="containsText" text="!!">
      <formula>NOT(ISERROR(SEARCH("!!",N992)))</formula>
    </cfRule>
    <cfRule type="containsText" dxfId="38287" priority="39878" operator="containsText" text="!">
      <formula>NOT(ISERROR(SEARCH("!",N992)))</formula>
    </cfRule>
  </conditionalFormatting>
  <conditionalFormatting sqref="AB993">
    <cfRule type="expression" dxfId="38286" priority="39875">
      <formula>$Y993-$AB993&lt;0</formula>
    </cfRule>
  </conditionalFormatting>
  <conditionalFormatting sqref="C993">
    <cfRule type="expression" dxfId="38285" priority="39871">
      <formula>AND(ISERROR(FIND("回",$E993)),ISERROR(FIND("@",$E993)),$C993&lt;&gt;"",WORKDAY($C993,$S$1+$K$1,)&lt;=TODAY())</formula>
    </cfRule>
    <cfRule type="expression" dxfId="38284" priority="39874">
      <formula>AND(ISERROR(FIND("回",$E993)),ISERROR(FIND("@",$E993)),$C993&lt;&gt;"",TODAY()&gt;=($C993+$S$1))</formula>
    </cfRule>
  </conditionalFormatting>
  <conditionalFormatting sqref="X993">
    <cfRule type="cellIs" dxfId="38283" priority="39872" operator="lessThan">
      <formula>TODAY()-60</formula>
    </cfRule>
    <cfRule type="expression" dxfId="38282" priority="39873">
      <formula>AND($X993&lt;&gt;"",$X993&lt;TODAY())</formula>
    </cfRule>
  </conditionalFormatting>
  <conditionalFormatting sqref="AD993:BG993">
    <cfRule type="expression" dxfId="38281" priority="39870">
      <formula>AND(AD993=$D993,$D993&lt;&gt;"")</formula>
    </cfRule>
  </conditionalFormatting>
  <conditionalFormatting sqref="R993">
    <cfRule type="cellIs" dxfId="38280" priority="39869" operator="equal">
      <formula>"未排"</formula>
    </cfRule>
  </conditionalFormatting>
  <conditionalFormatting sqref="N993">
    <cfRule type="containsText" dxfId="38279" priority="39865" operator="containsText" text="!!">
      <formula>NOT(ISERROR(SEARCH("!!",N993)))</formula>
    </cfRule>
    <cfRule type="containsText" dxfId="38278" priority="39866" operator="containsText" text="!">
      <formula>NOT(ISERROR(SEARCH("!",N993)))</formula>
    </cfRule>
  </conditionalFormatting>
  <conditionalFormatting sqref="AB994">
    <cfRule type="expression" dxfId="38277" priority="39863">
      <formula>$Y994-$AB994&lt;0</formula>
    </cfRule>
  </conditionalFormatting>
  <conditionalFormatting sqref="C994">
    <cfRule type="expression" dxfId="38276" priority="39859">
      <formula>AND(ISERROR(FIND("回",$E994)),ISERROR(FIND("@",$E994)),$C994&lt;&gt;"",WORKDAY($C994,$S$1+$K$1,)&lt;=TODAY())</formula>
    </cfRule>
    <cfRule type="expression" dxfId="38275" priority="39862">
      <formula>AND(ISERROR(FIND("回",$E994)),ISERROR(FIND("@",$E994)),$C994&lt;&gt;"",TODAY()&gt;=($C994+$S$1))</formula>
    </cfRule>
  </conditionalFormatting>
  <conditionalFormatting sqref="X994">
    <cfRule type="cellIs" dxfId="38274" priority="39860" operator="lessThan">
      <formula>TODAY()-60</formula>
    </cfRule>
    <cfRule type="expression" dxfId="38273" priority="39861">
      <formula>AND($X994&lt;&gt;"",$X994&lt;TODAY())</formula>
    </cfRule>
  </conditionalFormatting>
  <conditionalFormatting sqref="AD994:BG994">
    <cfRule type="expression" dxfId="38272" priority="39858">
      <formula>AND(AD994=$D994,$D994&lt;&gt;"")</formula>
    </cfRule>
  </conditionalFormatting>
  <conditionalFormatting sqref="R994">
    <cfRule type="cellIs" dxfId="38271" priority="39857" operator="equal">
      <formula>"未排"</formula>
    </cfRule>
  </conditionalFormatting>
  <conditionalFormatting sqref="N994">
    <cfRule type="containsText" dxfId="38270" priority="39853" operator="containsText" text="!!">
      <formula>NOT(ISERROR(SEARCH("!!",N994)))</formula>
    </cfRule>
    <cfRule type="containsText" dxfId="38269" priority="39854" operator="containsText" text="!">
      <formula>NOT(ISERROR(SEARCH("!",N994)))</formula>
    </cfRule>
  </conditionalFormatting>
  <conditionalFormatting sqref="AB995">
    <cfRule type="expression" dxfId="38268" priority="39851">
      <formula>$Y995-$AB995&lt;0</formula>
    </cfRule>
  </conditionalFormatting>
  <conditionalFormatting sqref="C995">
    <cfRule type="expression" dxfId="38267" priority="39847">
      <formula>AND(ISERROR(FIND("回",$E995)),ISERROR(FIND("@",$E995)),$C995&lt;&gt;"",WORKDAY($C995,$S$1+$K$1,)&lt;=TODAY())</formula>
    </cfRule>
    <cfRule type="expression" dxfId="38266" priority="39850">
      <formula>AND(ISERROR(FIND("回",$E995)),ISERROR(FIND("@",$E995)),$C995&lt;&gt;"",TODAY()&gt;=($C995+$S$1))</formula>
    </cfRule>
  </conditionalFormatting>
  <conditionalFormatting sqref="X995">
    <cfRule type="cellIs" dxfId="38265" priority="39848" operator="lessThan">
      <formula>TODAY()-60</formula>
    </cfRule>
    <cfRule type="expression" dxfId="38264" priority="39849">
      <formula>AND($X995&lt;&gt;"",$X995&lt;TODAY())</formula>
    </cfRule>
  </conditionalFormatting>
  <conditionalFormatting sqref="AD995:BG995">
    <cfRule type="expression" dxfId="38263" priority="39846">
      <formula>AND(AD995=$D995,$D995&lt;&gt;"")</formula>
    </cfRule>
  </conditionalFormatting>
  <conditionalFormatting sqref="R995">
    <cfRule type="cellIs" dxfId="38262" priority="39845" operator="equal">
      <formula>"未排"</formula>
    </cfRule>
  </conditionalFormatting>
  <conditionalFormatting sqref="N995">
    <cfRule type="containsText" dxfId="38261" priority="39841" operator="containsText" text="!!">
      <formula>NOT(ISERROR(SEARCH("!!",N995)))</formula>
    </cfRule>
    <cfRule type="containsText" dxfId="38260" priority="39842" operator="containsText" text="!">
      <formula>NOT(ISERROR(SEARCH("!",N995)))</formula>
    </cfRule>
  </conditionalFormatting>
  <conditionalFormatting sqref="AB996">
    <cfRule type="expression" dxfId="38259" priority="39839">
      <formula>$Y996-$AB996&lt;0</formula>
    </cfRule>
  </conditionalFormatting>
  <conditionalFormatting sqref="C996">
    <cfRule type="expression" dxfId="38258" priority="39835">
      <formula>AND(ISERROR(FIND("回",$E996)),ISERROR(FIND("@",$E996)),$C996&lt;&gt;"",WORKDAY($C996,$S$1+$K$1,)&lt;=TODAY())</formula>
    </cfRule>
    <cfRule type="expression" dxfId="38257" priority="39838">
      <formula>AND(ISERROR(FIND("回",$E996)),ISERROR(FIND("@",$E996)),$C996&lt;&gt;"",TODAY()&gt;=($C996+$S$1))</formula>
    </cfRule>
  </conditionalFormatting>
  <conditionalFormatting sqref="X996">
    <cfRule type="cellIs" dxfId="38256" priority="39836" operator="lessThan">
      <formula>TODAY()-60</formula>
    </cfRule>
    <cfRule type="expression" dxfId="38255" priority="39837">
      <formula>AND($X996&lt;&gt;"",$X996&lt;TODAY())</formula>
    </cfRule>
  </conditionalFormatting>
  <conditionalFormatting sqref="AD996:BG996">
    <cfRule type="expression" dxfId="38254" priority="39834">
      <formula>AND(AD996=$D996,$D996&lt;&gt;"")</formula>
    </cfRule>
  </conditionalFormatting>
  <conditionalFormatting sqref="R996">
    <cfRule type="cellIs" dxfId="38253" priority="39833" operator="equal">
      <formula>"未排"</formula>
    </cfRule>
  </conditionalFormatting>
  <conditionalFormatting sqref="N996">
    <cfRule type="containsText" dxfId="38252" priority="39829" operator="containsText" text="!!">
      <formula>NOT(ISERROR(SEARCH("!!",N996)))</formula>
    </cfRule>
    <cfRule type="containsText" dxfId="38251" priority="39830" operator="containsText" text="!">
      <formula>NOT(ISERROR(SEARCH("!",N996)))</formula>
    </cfRule>
  </conditionalFormatting>
  <conditionalFormatting sqref="AB997">
    <cfRule type="expression" dxfId="38250" priority="39827">
      <formula>$Y997-$AB997&lt;0</formula>
    </cfRule>
  </conditionalFormatting>
  <conditionalFormatting sqref="C997">
    <cfRule type="expression" dxfId="38249" priority="39823">
      <formula>AND(ISERROR(FIND("回",$E997)),ISERROR(FIND("@",$E997)),$C997&lt;&gt;"",WORKDAY($C997,$S$1+$K$1,)&lt;=TODAY())</formula>
    </cfRule>
    <cfRule type="expression" dxfId="38248" priority="39826">
      <formula>AND(ISERROR(FIND("回",$E997)),ISERROR(FIND("@",$E997)),$C997&lt;&gt;"",TODAY()&gt;=($C997+$S$1))</formula>
    </cfRule>
  </conditionalFormatting>
  <conditionalFormatting sqref="X997">
    <cfRule type="cellIs" dxfId="38247" priority="39824" operator="lessThan">
      <formula>TODAY()-60</formula>
    </cfRule>
    <cfRule type="expression" dxfId="38246" priority="39825">
      <formula>AND($X997&lt;&gt;"",$X997&lt;TODAY())</formula>
    </cfRule>
  </conditionalFormatting>
  <conditionalFormatting sqref="AD997:BG997">
    <cfRule type="expression" dxfId="38245" priority="39822">
      <formula>AND(AD997=$D997,$D997&lt;&gt;"")</formula>
    </cfRule>
  </conditionalFormatting>
  <conditionalFormatting sqref="R997">
    <cfRule type="cellIs" dxfId="38244" priority="39821" operator="equal">
      <formula>"未排"</formula>
    </cfRule>
  </conditionalFormatting>
  <conditionalFormatting sqref="N997">
    <cfRule type="containsText" dxfId="38243" priority="39817" operator="containsText" text="!!">
      <formula>NOT(ISERROR(SEARCH("!!",N997)))</formula>
    </cfRule>
    <cfRule type="containsText" dxfId="38242" priority="39818" operator="containsText" text="!">
      <formula>NOT(ISERROR(SEARCH("!",N997)))</formula>
    </cfRule>
  </conditionalFormatting>
  <conditionalFormatting sqref="AB998">
    <cfRule type="expression" dxfId="38241" priority="39815">
      <formula>$Y998-$AB998&lt;0</formula>
    </cfRule>
  </conditionalFormatting>
  <conditionalFormatting sqref="C998">
    <cfRule type="expression" dxfId="38240" priority="39811">
      <formula>AND(ISERROR(FIND("回",$E998)),ISERROR(FIND("@",$E998)),$C998&lt;&gt;"",WORKDAY($C998,$S$1+$K$1,)&lt;=TODAY())</formula>
    </cfRule>
    <cfRule type="expression" dxfId="38239" priority="39814">
      <formula>AND(ISERROR(FIND("回",$E998)),ISERROR(FIND("@",$E998)),$C998&lt;&gt;"",TODAY()&gt;=($C998+$S$1))</formula>
    </cfRule>
  </conditionalFormatting>
  <conditionalFormatting sqref="X998">
    <cfRule type="cellIs" dxfId="38238" priority="39812" operator="lessThan">
      <formula>TODAY()-60</formula>
    </cfRule>
    <cfRule type="expression" dxfId="38237" priority="39813">
      <formula>AND($X998&lt;&gt;"",$X998&lt;TODAY())</formula>
    </cfRule>
  </conditionalFormatting>
  <conditionalFormatting sqref="AD998:BG998">
    <cfRule type="expression" dxfId="38236" priority="39810">
      <formula>AND(AD998=$D998,$D998&lt;&gt;"")</formula>
    </cfRule>
  </conditionalFormatting>
  <conditionalFormatting sqref="R998">
    <cfRule type="cellIs" dxfId="38235" priority="39809" operator="equal">
      <formula>"未排"</formula>
    </cfRule>
  </conditionalFormatting>
  <conditionalFormatting sqref="N998">
    <cfRule type="containsText" dxfId="38234" priority="39805" operator="containsText" text="!!">
      <formula>NOT(ISERROR(SEARCH("!!",N998)))</formula>
    </cfRule>
    <cfRule type="containsText" dxfId="38233" priority="39806" operator="containsText" text="!">
      <formula>NOT(ISERROR(SEARCH("!",N998)))</formula>
    </cfRule>
  </conditionalFormatting>
  <conditionalFormatting sqref="AB999">
    <cfRule type="expression" dxfId="38232" priority="39803">
      <formula>$Y999-$AB999&lt;0</formula>
    </cfRule>
  </conditionalFormatting>
  <conditionalFormatting sqref="C999">
    <cfRule type="expression" dxfId="38231" priority="39799">
      <formula>AND(ISERROR(FIND("回",$E999)),ISERROR(FIND("@",$E999)),$C999&lt;&gt;"",WORKDAY($C999,$S$1+$K$1,)&lt;=TODAY())</formula>
    </cfRule>
    <cfRule type="expression" dxfId="38230" priority="39802">
      <formula>AND(ISERROR(FIND("回",$E999)),ISERROR(FIND("@",$E999)),$C999&lt;&gt;"",TODAY()&gt;=($C999+$S$1))</formula>
    </cfRule>
  </conditionalFormatting>
  <conditionalFormatting sqref="X999">
    <cfRule type="cellIs" dxfId="38229" priority="39800" operator="lessThan">
      <formula>TODAY()-60</formula>
    </cfRule>
    <cfRule type="expression" dxfId="38228" priority="39801">
      <formula>AND($X999&lt;&gt;"",$X999&lt;TODAY())</formula>
    </cfRule>
  </conditionalFormatting>
  <conditionalFormatting sqref="AD999:BG999">
    <cfRule type="expression" dxfId="38227" priority="39798">
      <formula>AND(AD999=$D999,$D999&lt;&gt;"")</formula>
    </cfRule>
  </conditionalFormatting>
  <conditionalFormatting sqref="R999">
    <cfRule type="cellIs" dxfId="38226" priority="39797" operator="equal">
      <formula>"未排"</formula>
    </cfRule>
  </conditionalFormatting>
  <conditionalFormatting sqref="N999">
    <cfRule type="containsText" dxfId="38225" priority="39793" operator="containsText" text="!!">
      <formula>NOT(ISERROR(SEARCH("!!",N999)))</formula>
    </cfRule>
    <cfRule type="containsText" dxfId="38224" priority="39794" operator="containsText" text="!">
      <formula>NOT(ISERROR(SEARCH("!",N999)))</formula>
    </cfRule>
  </conditionalFormatting>
  <conditionalFormatting sqref="AB1000">
    <cfRule type="expression" dxfId="38223" priority="39791">
      <formula>$Y1000-$AB1000&lt;0</formula>
    </cfRule>
  </conditionalFormatting>
  <conditionalFormatting sqref="C1000">
    <cfRule type="expression" dxfId="38222" priority="39787">
      <formula>AND(ISERROR(FIND("回",$E1000)),ISERROR(FIND("@",$E1000)),$C1000&lt;&gt;"",WORKDAY($C1000,$S$1+$K$1,)&lt;=TODAY())</formula>
    </cfRule>
    <cfRule type="expression" dxfId="38221" priority="39790">
      <formula>AND(ISERROR(FIND("回",$E1000)),ISERROR(FIND("@",$E1000)),$C1000&lt;&gt;"",TODAY()&gt;=($C1000+$S$1))</formula>
    </cfRule>
  </conditionalFormatting>
  <conditionalFormatting sqref="X1000">
    <cfRule type="cellIs" dxfId="38220" priority="39788" operator="lessThan">
      <formula>TODAY()-60</formula>
    </cfRule>
    <cfRule type="expression" dxfId="38219" priority="39789">
      <formula>AND($X1000&lt;&gt;"",$X1000&lt;TODAY())</formula>
    </cfRule>
  </conditionalFormatting>
  <conditionalFormatting sqref="AD1000:BG1000">
    <cfRule type="expression" dxfId="38218" priority="39786">
      <formula>AND(AD1000=$D1000,$D1000&lt;&gt;"")</formula>
    </cfRule>
  </conditionalFormatting>
  <conditionalFormatting sqref="R1000">
    <cfRule type="cellIs" dxfId="38217" priority="39785" operator="equal">
      <formula>"未排"</formula>
    </cfRule>
  </conditionalFormatting>
  <conditionalFormatting sqref="N1000">
    <cfRule type="containsText" dxfId="38216" priority="39781" operator="containsText" text="!!">
      <formula>NOT(ISERROR(SEARCH("!!",N1000)))</formula>
    </cfRule>
    <cfRule type="containsText" dxfId="38215" priority="39782" operator="containsText" text="!">
      <formula>NOT(ISERROR(SEARCH("!",N1000)))</formula>
    </cfRule>
  </conditionalFormatting>
  <conditionalFormatting sqref="AB1001">
    <cfRule type="expression" dxfId="38214" priority="39779">
      <formula>$Y1001-$AB1001&lt;0</formula>
    </cfRule>
  </conditionalFormatting>
  <conditionalFormatting sqref="C1001">
    <cfRule type="expression" dxfId="38213" priority="39775">
      <formula>AND(ISERROR(FIND("回",$E1001)),ISERROR(FIND("@",$E1001)),$C1001&lt;&gt;"",WORKDAY($C1001,$S$1+$K$1,)&lt;=TODAY())</formula>
    </cfRule>
    <cfRule type="expression" dxfId="38212" priority="39778">
      <formula>AND(ISERROR(FIND("回",$E1001)),ISERROR(FIND("@",$E1001)),$C1001&lt;&gt;"",TODAY()&gt;=($C1001+$S$1))</formula>
    </cfRule>
  </conditionalFormatting>
  <conditionalFormatting sqref="X1001">
    <cfRule type="cellIs" dxfId="38211" priority="39776" operator="lessThan">
      <formula>TODAY()-60</formula>
    </cfRule>
    <cfRule type="expression" dxfId="38210" priority="39777">
      <formula>AND($X1001&lt;&gt;"",$X1001&lt;TODAY())</formula>
    </cfRule>
  </conditionalFormatting>
  <conditionalFormatting sqref="AD1001:BG1001">
    <cfRule type="expression" dxfId="38209" priority="39774">
      <formula>AND(AD1001=$D1001,$D1001&lt;&gt;"")</formula>
    </cfRule>
  </conditionalFormatting>
  <conditionalFormatting sqref="R1001">
    <cfRule type="cellIs" dxfId="38208" priority="39773" operator="equal">
      <formula>"未排"</formula>
    </cfRule>
  </conditionalFormatting>
  <conditionalFormatting sqref="N1001">
    <cfRule type="containsText" dxfId="38207" priority="39769" operator="containsText" text="!!">
      <formula>NOT(ISERROR(SEARCH("!!",N1001)))</formula>
    </cfRule>
    <cfRule type="containsText" dxfId="38206" priority="39770" operator="containsText" text="!">
      <formula>NOT(ISERROR(SEARCH("!",N1001)))</formula>
    </cfRule>
  </conditionalFormatting>
  <conditionalFormatting sqref="AB1002">
    <cfRule type="expression" dxfId="38205" priority="39767">
      <formula>$Y1002-$AB1002&lt;0</formula>
    </cfRule>
  </conditionalFormatting>
  <conditionalFormatting sqref="C1002">
    <cfRule type="expression" dxfId="38204" priority="39763">
      <formula>AND(ISERROR(FIND("回",$E1002)),ISERROR(FIND("@",$E1002)),$C1002&lt;&gt;"",WORKDAY($C1002,$S$1+$K$1,)&lt;=TODAY())</formula>
    </cfRule>
    <cfRule type="expression" dxfId="38203" priority="39766">
      <formula>AND(ISERROR(FIND("回",$E1002)),ISERROR(FIND("@",$E1002)),$C1002&lt;&gt;"",TODAY()&gt;=($C1002+$S$1))</formula>
    </cfRule>
  </conditionalFormatting>
  <conditionalFormatting sqref="X1002">
    <cfRule type="cellIs" dxfId="38202" priority="39764" operator="lessThan">
      <formula>TODAY()-60</formula>
    </cfRule>
    <cfRule type="expression" dxfId="38201" priority="39765">
      <formula>AND($X1002&lt;&gt;"",$X1002&lt;TODAY())</formula>
    </cfRule>
  </conditionalFormatting>
  <conditionalFormatting sqref="AD1002:BG1002">
    <cfRule type="expression" dxfId="38200" priority="39762">
      <formula>AND(AD1002=$D1002,$D1002&lt;&gt;"")</formula>
    </cfRule>
  </conditionalFormatting>
  <conditionalFormatting sqref="R1002">
    <cfRule type="cellIs" dxfId="38199" priority="39761" operator="equal">
      <formula>"未排"</formula>
    </cfRule>
  </conditionalFormatting>
  <conditionalFormatting sqref="N1002">
    <cfRule type="containsText" dxfId="38198" priority="39757" operator="containsText" text="!!">
      <formula>NOT(ISERROR(SEARCH("!!",N1002)))</formula>
    </cfRule>
    <cfRule type="containsText" dxfId="38197" priority="39758" operator="containsText" text="!">
      <formula>NOT(ISERROR(SEARCH("!",N1002)))</formula>
    </cfRule>
  </conditionalFormatting>
  <conditionalFormatting sqref="AB1003">
    <cfRule type="expression" dxfId="38196" priority="39755">
      <formula>$Y1003-$AB1003&lt;0</formula>
    </cfRule>
  </conditionalFormatting>
  <conditionalFormatting sqref="C1003">
    <cfRule type="expression" dxfId="38195" priority="39751">
      <formula>AND(ISERROR(FIND("回",$E1003)),ISERROR(FIND("@",$E1003)),$C1003&lt;&gt;"",WORKDAY($C1003,$S$1+$K$1,)&lt;=TODAY())</formula>
    </cfRule>
    <cfRule type="expression" dxfId="38194" priority="39754">
      <formula>AND(ISERROR(FIND("回",$E1003)),ISERROR(FIND("@",$E1003)),$C1003&lt;&gt;"",TODAY()&gt;=($C1003+$S$1))</formula>
    </cfRule>
  </conditionalFormatting>
  <conditionalFormatting sqref="X1003">
    <cfRule type="cellIs" dxfId="38193" priority="39752" operator="lessThan">
      <formula>TODAY()-60</formula>
    </cfRule>
    <cfRule type="expression" dxfId="38192" priority="39753">
      <formula>AND($X1003&lt;&gt;"",$X1003&lt;TODAY())</formula>
    </cfRule>
  </conditionalFormatting>
  <conditionalFormatting sqref="AD1003:BG1003">
    <cfRule type="expression" dxfId="38191" priority="39750">
      <formula>AND(AD1003=$D1003,$D1003&lt;&gt;"")</formula>
    </cfRule>
  </conditionalFormatting>
  <conditionalFormatting sqref="R1003">
    <cfRule type="cellIs" dxfId="38190" priority="39749" operator="equal">
      <formula>"未排"</formula>
    </cfRule>
  </conditionalFormatting>
  <conditionalFormatting sqref="N1003">
    <cfRule type="containsText" dxfId="38189" priority="39745" operator="containsText" text="!!">
      <formula>NOT(ISERROR(SEARCH("!!",N1003)))</formula>
    </cfRule>
    <cfRule type="containsText" dxfId="38188" priority="39746" operator="containsText" text="!">
      <formula>NOT(ISERROR(SEARCH("!",N1003)))</formula>
    </cfRule>
  </conditionalFormatting>
  <conditionalFormatting sqref="AB1004">
    <cfRule type="expression" dxfId="38187" priority="39743">
      <formula>$Y1004-$AB1004&lt;0</formula>
    </cfRule>
  </conditionalFormatting>
  <conditionalFormatting sqref="C1004">
    <cfRule type="expression" dxfId="38186" priority="39739">
      <formula>AND(ISERROR(FIND("回",$E1004)),ISERROR(FIND("@",$E1004)),$C1004&lt;&gt;"",WORKDAY($C1004,$S$1+$K$1,)&lt;=TODAY())</formula>
    </cfRule>
    <cfRule type="expression" dxfId="38185" priority="39742">
      <formula>AND(ISERROR(FIND("回",$E1004)),ISERROR(FIND("@",$E1004)),$C1004&lt;&gt;"",TODAY()&gt;=($C1004+$S$1))</formula>
    </cfRule>
  </conditionalFormatting>
  <conditionalFormatting sqref="X1004">
    <cfRule type="cellIs" dxfId="38184" priority="39740" operator="lessThan">
      <formula>TODAY()-60</formula>
    </cfRule>
    <cfRule type="expression" dxfId="38183" priority="39741">
      <formula>AND($X1004&lt;&gt;"",$X1004&lt;TODAY())</formula>
    </cfRule>
  </conditionalFormatting>
  <conditionalFormatting sqref="AD1004:BG1004">
    <cfRule type="expression" dxfId="38182" priority="39738">
      <formula>AND(AD1004=$D1004,$D1004&lt;&gt;"")</formula>
    </cfRule>
  </conditionalFormatting>
  <conditionalFormatting sqref="R1004">
    <cfRule type="cellIs" dxfId="38181" priority="39737" operator="equal">
      <formula>"未排"</formula>
    </cfRule>
  </conditionalFormatting>
  <conditionalFormatting sqref="N1004">
    <cfRule type="containsText" dxfId="38180" priority="39733" operator="containsText" text="!!">
      <formula>NOT(ISERROR(SEARCH("!!",N1004)))</formula>
    </cfRule>
    <cfRule type="containsText" dxfId="38179" priority="39734" operator="containsText" text="!">
      <formula>NOT(ISERROR(SEARCH("!",N1004)))</formula>
    </cfRule>
  </conditionalFormatting>
  <conditionalFormatting sqref="AB1005">
    <cfRule type="expression" dxfId="38178" priority="39731">
      <formula>$Y1005-$AB1005&lt;0</formula>
    </cfRule>
  </conditionalFormatting>
  <conditionalFormatting sqref="C1005">
    <cfRule type="expression" dxfId="38177" priority="39727">
      <formula>AND(ISERROR(FIND("回",$E1005)),ISERROR(FIND("@",$E1005)),$C1005&lt;&gt;"",WORKDAY($C1005,$S$1+$K$1,)&lt;=TODAY())</formula>
    </cfRule>
    <cfRule type="expression" dxfId="38176" priority="39730">
      <formula>AND(ISERROR(FIND("回",$E1005)),ISERROR(FIND("@",$E1005)),$C1005&lt;&gt;"",TODAY()&gt;=($C1005+$S$1))</formula>
    </cfRule>
  </conditionalFormatting>
  <conditionalFormatting sqref="X1005">
    <cfRule type="cellIs" dxfId="38175" priority="39728" operator="lessThan">
      <formula>TODAY()-60</formula>
    </cfRule>
    <cfRule type="expression" dxfId="38174" priority="39729">
      <formula>AND($X1005&lt;&gt;"",$X1005&lt;TODAY())</formula>
    </cfRule>
  </conditionalFormatting>
  <conditionalFormatting sqref="AD1005:BG1005">
    <cfRule type="expression" dxfId="38173" priority="39726">
      <formula>AND(AD1005=$D1005,$D1005&lt;&gt;"")</formula>
    </cfRule>
  </conditionalFormatting>
  <conditionalFormatting sqref="R1005">
    <cfRule type="cellIs" dxfId="38172" priority="39725" operator="equal">
      <formula>"未排"</formula>
    </cfRule>
  </conditionalFormatting>
  <conditionalFormatting sqref="N1005">
    <cfRule type="containsText" dxfId="38171" priority="39721" operator="containsText" text="!!">
      <formula>NOT(ISERROR(SEARCH("!!",N1005)))</formula>
    </cfRule>
    <cfRule type="containsText" dxfId="38170" priority="39722" operator="containsText" text="!">
      <formula>NOT(ISERROR(SEARCH("!",N1005)))</formula>
    </cfRule>
  </conditionalFormatting>
  <conditionalFormatting sqref="AB1006">
    <cfRule type="expression" dxfId="38169" priority="39719">
      <formula>$Y1006-$AB1006&lt;0</formula>
    </cfRule>
  </conditionalFormatting>
  <conditionalFormatting sqref="C1006">
    <cfRule type="expression" dxfId="38168" priority="39715">
      <formula>AND(ISERROR(FIND("回",$E1006)),ISERROR(FIND("@",$E1006)),$C1006&lt;&gt;"",WORKDAY($C1006,$S$1+$K$1,)&lt;=TODAY())</formula>
    </cfRule>
    <cfRule type="expression" dxfId="38167" priority="39718">
      <formula>AND(ISERROR(FIND("回",$E1006)),ISERROR(FIND("@",$E1006)),$C1006&lt;&gt;"",TODAY()&gt;=($C1006+$S$1))</formula>
    </cfRule>
  </conditionalFormatting>
  <conditionalFormatting sqref="X1006">
    <cfRule type="cellIs" dxfId="38166" priority="39716" operator="lessThan">
      <formula>TODAY()-60</formula>
    </cfRule>
    <cfRule type="expression" dxfId="38165" priority="39717">
      <formula>AND($X1006&lt;&gt;"",$X1006&lt;TODAY())</formula>
    </cfRule>
  </conditionalFormatting>
  <conditionalFormatting sqref="AD1006:BG1006">
    <cfRule type="expression" dxfId="38164" priority="39714">
      <formula>AND(AD1006=$D1006,$D1006&lt;&gt;"")</formula>
    </cfRule>
  </conditionalFormatting>
  <conditionalFormatting sqref="R1006">
    <cfRule type="cellIs" dxfId="38163" priority="39713" operator="equal">
      <formula>"未排"</formula>
    </cfRule>
  </conditionalFormatting>
  <conditionalFormatting sqref="N1006">
    <cfRule type="containsText" dxfId="38162" priority="39709" operator="containsText" text="!!">
      <formula>NOT(ISERROR(SEARCH("!!",N1006)))</formula>
    </cfRule>
    <cfRule type="containsText" dxfId="38161" priority="39710" operator="containsText" text="!">
      <formula>NOT(ISERROR(SEARCH("!",N1006)))</formula>
    </cfRule>
  </conditionalFormatting>
  <conditionalFormatting sqref="AB1007">
    <cfRule type="expression" dxfId="38160" priority="39707">
      <formula>$Y1007-$AB1007&lt;0</formula>
    </cfRule>
  </conditionalFormatting>
  <conditionalFormatting sqref="C1007">
    <cfRule type="expression" dxfId="38159" priority="39703">
      <formula>AND(ISERROR(FIND("回",$E1007)),ISERROR(FIND("@",$E1007)),$C1007&lt;&gt;"",WORKDAY($C1007,$S$1+$K$1,)&lt;=TODAY())</formula>
    </cfRule>
    <cfRule type="expression" dxfId="38158" priority="39706">
      <formula>AND(ISERROR(FIND("回",$E1007)),ISERROR(FIND("@",$E1007)),$C1007&lt;&gt;"",TODAY()&gt;=($C1007+$S$1))</formula>
    </cfRule>
  </conditionalFormatting>
  <conditionalFormatting sqref="X1007">
    <cfRule type="cellIs" dxfId="38157" priority="39704" operator="lessThan">
      <formula>TODAY()-60</formula>
    </cfRule>
    <cfRule type="expression" dxfId="38156" priority="39705">
      <formula>AND($X1007&lt;&gt;"",$X1007&lt;TODAY())</formula>
    </cfRule>
  </conditionalFormatting>
  <conditionalFormatting sqref="AD1007:BG1007">
    <cfRule type="expression" dxfId="38155" priority="39702">
      <formula>AND(AD1007=$D1007,$D1007&lt;&gt;"")</formula>
    </cfRule>
  </conditionalFormatting>
  <conditionalFormatting sqref="R1007">
    <cfRule type="cellIs" dxfId="38154" priority="39701" operator="equal">
      <formula>"未排"</formula>
    </cfRule>
  </conditionalFormatting>
  <conditionalFormatting sqref="N1007">
    <cfRule type="containsText" dxfId="38153" priority="39697" operator="containsText" text="!!">
      <formula>NOT(ISERROR(SEARCH("!!",N1007)))</formula>
    </cfRule>
    <cfRule type="containsText" dxfId="38152" priority="39698" operator="containsText" text="!">
      <formula>NOT(ISERROR(SEARCH("!",N1007)))</formula>
    </cfRule>
  </conditionalFormatting>
  <conditionalFormatting sqref="AB1008">
    <cfRule type="expression" dxfId="38151" priority="39695">
      <formula>$Y1008-$AB1008&lt;0</formula>
    </cfRule>
  </conditionalFormatting>
  <conditionalFormatting sqref="C1008">
    <cfRule type="expression" dxfId="38150" priority="39691">
      <formula>AND(ISERROR(FIND("回",$E1008)),ISERROR(FIND("@",$E1008)),$C1008&lt;&gt;"",WORKDAY($C1008,$S$1+$K$1,)&lt;=TODAY())</formula>
    </cfRule>
    <cfRule type="expression" dxfId="38149" priority="39694">
      <formula>AND(ISERROR(FIND("回",$E1008)),ISERROR(FIND("@",$E1008)),$C1008&lt;&gt;"",TODAY()&gt;=($C1008+$S$1))</formula>
    </cfRule>
  </conditionalFormatting>
  <conditionalFormatting sqref="X1008">
    <cfRule type="cellIs" dxfId="38148" priority="39692" operator="lessThan">
      <formula>TODAY()-60</formula>
    </cfRule>
    <cfRule type="expression" dxfId="38147" priority="39693">
      <formula>AND($X1008&lt;&gt;"",$X1008&lt;TODAY())</formula>
    </cfRule>
  </conditionalFormatting>
  <conditionalFormatting sqref="AD1008:BG1008">
    <cfRule type="expression" dxfId="38146" priority="39690">
      <formula>AND(AD1008=$D1008,$D1008&lt;&gt;"")</formula>
    </cfRule>
  </conditionalFormatting>
  <conditionalFormatting sqref="R1008">
    <cfRule type="cellIs" dxfId="38145" priority="39689" operator="equal">
      <formula>"未排"</formula>
    </cfRule>
  </conditionalFormatting>
  <conditionalFormatting sqref="N1008">
    <cfRule type="containsText" dxfId="38144" priority="39685" operator="containsText" text="!!">
      <formula>NOT(ISERROR(SEARCH("!!",N1008)))</formula>
    </cfRule>
    <cfRule type="containsText" dxfId="38143" priority="39686" operator="containsText" text="!">
      <formula>NOT(ISERROR(SEARCH("!",N1008)))</formula>
    </cfRule>
  </conditionalFormatting>
  <conditionalFormatting sqref="AB1009">
    <cfRule type="expression" dxfId="38142" priority="39683">
      <formula>$Y1009-$AB1009&lt;0</formula>
    </cfRule>
  </conditionalFormatting>
  <conditionalFormatting sqref="C1009">
    <cfRule type="expression" dxfId="38141" priority="39679">
      <formula>AND(ISERROR(FIND("回",$E1009)),ISERROR(FIND("@",$E1009)),$C1009&lt;&gt;"",WORKDAY($C1009,$S$1+$K$1,)&lt;=TODAY())</formula>
    </cfRule>
    <cfRule type="expression" dxfId="38140" priority="39682">
      <formula>AND(ISERROR(FIND("回",$E1009)),ISERROR(FIND("@",$E1009)),$C1009&lt;&gt;"",TODAY()&gt;=($C1009+$S$1))</formula>
    </cfRule>
  </conditionalFormatting>
  <conditionalFormatting sqref="X1009">
    <cfRule type="cellIs" dxfId="38139" priority="39680" operator="lessThan">
      <formula>TODAY()-60</formula>
    </cfRule>
    <cfRule type="expression" dxfId="38138" priority="39681">
      <formula>AND($X1009&lt;&gt;"",$X1009&lt;TODAY())</formula>
    </cfRule>
  </conditionalFormatting>
  <conditionalFormatting sqref="AD1009:BG1009">
    <cfRule type="expression" dxfId="38137" priority="39678">
      <formula>AND(AD1009=$D1009,$D1009&lt;&gt;"")</formula>
    </cfRule>
  </conditionalFormatting>
  <conditionalFormatting sqref="R1009">
    <cfRule type="cellIs" dxfId="38136" priority="39677" operator="equal">
      <formula>"未排"</formula>
    </cfRule>
  </conditionalFormatting>
  <conditionalFormatting sqref="N1009">
    <cfRule type="containsText" dxfId="38135" priority="39673" operator="containsText" text="!!">
      <formula>NOT(ISERROR(SEARCH("!!",N1009)))</formula>
    </cfRule>
    <cfRule type="containsText" dxfId="38134" priority="39674" operator="containsText" text="!">
      <formula>NOT(ISERROR(SEARCH("!",N1009)))</formula>
    </cfRule>
  </conditionalFormatting>
  <conditionalFormatting sqref="AB1010">
    <cfRule type="expression" dxfId="38133" priority="39671">
      <formula>$Y1010-$AB1010&lt;0</formula>
    </cfRule>
  </conditionalFormatting>
  <conditionalFormatting sqref="C1010">
    <cfRule type="expression" dxfId="38132" priority="39667">
      <formula>AND(ISERROR(FIND("回",$E1010)),ISERROR(FIND("@",$E1010)),$C1010&lt;&gt;"",WORKDAY($C1010,$S$1+$K$1,)&lt;=TODAY())</formula>
    </cfRule>
    <cfRule type="expression" dxfId="38131" priority="39670">
      <formula>AND(ISERROR(FIND("回",$E1010)),ISERROR(FIND("@",$E1010)),$C1010&lt;&gt;"",TODAY()&gt;=($C1010+$S$1))</formula>
    </cfRule>
  </conditionalFormatting>
  <conditionalFormatting sqref="X1010">
    <cfRule type="cellIs" dxfId="38130" priority="39668" operator="lessThan">
      <formula>TODAY()-60</formula>
    </cfRule>
    <cfRule type="expression" dxfId="38129" priority="39669">
      <formula>AND($X1010&lt;&gt;"",$X1010&lt;TODAY())</formula>
    </cfRule>
  </conditionalFormatting>
  <conditionalFormatting sqref="AD1010:BG1010">
    <cfRule type="expression" dxfId="38128" priority="39666">
      <formula>AND(AD1010=$D1010,$D1010&lt;&gt;"")</formula>
    </cfRule>
  </conditionalFormatting>
  <conditionalFormatting sqref="R1010">
    <cfRule type="cellIs" dxfId="38127" priority="39665" operator="equal">
      <formula>"未排"</formula>
    </cfRule>
  </conditionalFormatting>
  <conditionalFormatting sqref="N1010">
    <cfRule type="containsText" dxfId="38126" priority="39661" operator="containsText" text="!!">
      <formula>NOT(ISERROR(SEARCH("!!",N1010)))</formula>
    </cfRule>
    <cfRule type="containsText" dxfId="38125" priority="39662" operator="containsText" text="!">
      <formula>NOT(ISERROR(SEARCH("!",N1010)))</formula>
    </cfRule>
  </conditionalFormatting>
  <conditionalFormatting sqref="AB1011">
    <cfRule type="expression" dxfId="38124" priority="39659">
      <formula>$Y1011-$AB1011&lt;0</formula>
    </cfRule>
  </conditionalFormatting>
  <conditionalFormatting sqref="C1011">
    <cfRule type="expression" dxfId="38123" priority="39655">
      <formula>AND(ISERROR(FIND("回",$E1011)),ISERROR(FIND("@",$E1011)),$C1011&lt;&gt;"",WORKDAY($C1011,$S$1+$K$1,)&lt;=TODAY())</formula>
    </cfRule>
    <cfRule type="expression" dxfId="38122" priority="39658">
      <formula>AND(ISERROR(FIND("回",$E1011)),ISERROR(FIND("@",$E1011)),$C1011&lt;&gt;"",TODAY()&gt;=($C1011+$S$1))</formula>
    </cfRule>
  </conditionalFormatting>
  <conditionalFormatting sqref="X1011">
    <cfRule type="cellIs" dxfId="38121" priority="39656" operator="lessThan">
      <formula>TODAY()-60</formula>
    </cfRule>
    <cfRule type="expression" dxfId="38120" priority="39657">
      <formula>AND($X1011&lt;&gt;"",$X1011&lt;TODAY())</formula>
    </cfRule>
  </conditionalFormatting>
  <conditionalFormatting sqref="AD1011:BG1011">
    <cfRule type="expression" dxfId="38119" priority="39654">
      <formula>AND(AD1011=$D1011,$D1011&lt;&gt;"")</formula>
    </cfRule>
  </conditionalFormatting>
  <conditionalFormatting sqref="R1011">
    <cfRule type="cellIs" dxfId="38118" priority="39653" operator="equal">
      <formula>"未排"</formula>
    </cfRule>
  </conditionalFormatting>
  <conditionalFormatting sqref="N1011">
    <cfRule type="containsText" dxfId="38117" priority="39649" operator="containsText" text="!!">
      <formula>NOT(ISERROR(SEARCH("!!",N1011)))</formula>
    </cfRule>
    <cfRule type="containsText" dxfId="38116" priority="39650" operator="containsText" text="!">
      <formula>NOT(ISERROR(SEARCH("!",N1011)))</formula>
    </cfRule>
  </conditionalFormatting>
  <conditionalFormatting sqref="AB1012">
    <cfRule type="expression" dxfId="38115" priority="39647">
      <formula>$Y1012-$AB1012&lt;0</formula>
    </cfRule>
  </conditionalFormatting>
  <conditionalFormatting sqref="C1012">
    <cfRule type="expression" dxfId="38114" priority="39643">
      <formula>AND(ISERROR(FIND("回",$E1012)),ISERROR(FIND("@",$E1012)),$C1012&lt;&gt;"",WORKDAY($C1012,$S$1+$K$1,)&lt;=TODAY())</formula>
    </cfRule>
    <cfRule type="expression" dxfId="38113" priority="39646">
      <formula>AND(ISERROR(FIND("回",$E1012)),ISERROR(FIND("@",$E1012)),$C1012&lt;&gt;"",TODAY()&gt;=($C1012+$S$1))</formula>
    </cfRule>
  </conditionalFormatting>
  <conditionalFormatting sqref="X1012">
    <cfRule type="cellIs" dxfId="38112" priority="39644" operator="lessThan">
      <formula>TODAY()-60</formula>
    </cfRule>
    <cfRule type="expression" dxfId="38111" priority="39645">
      <formula>AND($X1012&lt;&gt;"",$X1012&lt;TODAY())</formula>
    </cfRule>
  </conditionalFormatting>
  <conditionalFormatting sqref="AD1012:BG1012">
    <cfRule type="expression" dxfId="38110" priority="39642">
      <formula>AND(AD1012=$D1012,$D1012&lt;&gt;"")</formula>
    </cfRule>
  </conditionalFormatting>
  <conditionalFormatting sqref="R1012">
    <cfRule type="cellIs" dxfId="38109" priority="39641" operator="equal">
      <formula>"未排"</formula>
    </cfRule>
  </conditionalFormatting>
  <conditionalFormatting sqref="N1012">
    <cfRule type="containsText" dxfId="38108" priority="39637" operator="containsText" text="!!">
      <formula>NOT(ISERROR(SEARCH("!!",N1012)))</formula>
    </cfRule>
    <cfRule type="containsText" dxfId="38107" priority="39638" operator="containsText" text="!">
      <formula>NOT(ISERROR(SEARCH("!",N1012)))</formula>
    </cfRule>
  </conditionalFormatting>
  <conditionalFormatting sqref="AB1013">
    <cfRule type="expression" dxfId="38106" priority="39635">
      <formula>$Y1013-$AB1013&lt;0</formula>
    </cfRule>
  </conditionalFormatting>
  <conditionalFormatting sqref="C1013">
    <cfRule type="expression" dxfId="38105" priority="39631">
      <formula>AND(ISERROR(FIND("回",$E1013)),ISERROR(FIND("@",$E1013)),$C1013&lt;&gt;"",WORKDAY($C1013,$S$1+$K$1,)&lt;=TODAY())</formula>
    </cfRule>
    <cfRule type="expression" dxfId="38104" priority="39634">
      <formula>AND(ISERROR(FIND("回",$E1013)),ISERROR(FIND("@",$E1013)),$C1013&lt;&gt;"",TODAY()&gt;=($C1013+$S$1))</formula>
    </cfRule>
  </conditionalFormatting>
  <conditionalFormatting sqref="X1013">
    <cfRule type="cellIs" dxfId="38103" priority="39632" operator="lessThan">
      <formula>TODAY()-60</formula>
    </cfRule>
    <cfRule type="expression" dxfId="38102" priority="39633">
      <formula>AND($X1013&lt;&gt;"",$X1013&lt;TODAY())</formula>
    </cfRule>
  </conditionalFormatting>
  <conditionalFormatting sqref="AD1013:BG1013">
    <cfRule type="expression" dxfId="38101" priority="39630">
      <formula>AND(AD1013=$D1013,$D1013&lt;&gt;"")</formula>
    </cfRule>
  </conditionalFormatting>
  <conditionalFormatting sqref="R1013">
    <cfRule type="cellIs" dxfId="38100" priority="39629" operator="equal">
      <formula>"未排"</formula>
    </cfRule>
  </conditionalFormatting>
  <conditionalFormatting sqref="N1013">
    <cfRule type="containsText" dxfId="38099" priority="39625" operator="containsText" text="!!">
      <formula>NOT(ISERROR(SEARCH("!!",N1013)))</formula>
    </cfRule>
    <cfRule type="containsText" dxfId="38098" priority="39626" operator="containsText" text="!">
      <formula>NOT(ISERROR(SEARCH("!",N1013)))</formula>
    </cfRule>
  </conditionalFormatting>
  <conditionalFormatting sqref="AB1014">
    <cfRule type="expression" dxfId="38097" priority="39623">
      <formula>$Y1014-$AB1014&lt;0</formula>
    </cfRule>
  </conditionalFormatting>
  <conditionalFormatting sqref="C1014">
    <cfRule type="expression" dxfId="38096" priority="39619">
      <formula>AND(ISERROR(FIND("回",$E1014)),ISERROR(FIND("@",$E1014)),$C1014&lt;&gt;"",WORKDAY($C1014,$S$1+$K$1,)&lt;=TODAY())</formula>
    </cfRule>
    <cfRule type="expression" dxfId="38095" priority="39622">
      <formula>AND(ISERROR(FIND("回",$E1014)),ISERROR(FIND("@",$E1014)),$C1014&lt;&gt;"",TODAY()&gt;=($C1014+$S$1))</formula>
    </cfRule>
  </conditionalFormatting>
  <conditionalFormatting sqref="X1014">
    <cfRule type="cellIs" dxfId="38094" priority="39620" operator="lessThan">
      <formula>TODAY()-60</formula>
    </cfRule>
    <cfRule type="expression" dxfId="38093" priority="39621">
      <formula>AND($X1014&lt;&gt;"",$X1014&lt;TODAY())</formula>
    </cfRule>
  </conditionalFormatting>
  <conditionalFormatting sqref="AD1014:BG1014">
    <cfRule type="expression" dxfId="38092" priority="39618">
      <formula>AND(AD1014=$D1014,$D1014&lt;&gt;"")</formula>
    </cfRule>
  </conditionalFormatting>
  <conditionalFormatting sqref="R1014">
    <cfRule type="cellIs" dxfId="38091" priority="39617" operator="equal">
      <formula>"未排"</formula>
    </cfRule>
  </conditionalFormatting>
  <conditionalFormatting sqref="N1014">
    <cfRule type="containsText" dxfId="38090" priority="39613" operator="containsText" text="!!">
      <formula>NOT(ISERROR(SEARCH("!!",N1014)))</formula>
    </cfRule>
    <cfRule type="containsText" dxfId="38089" priority="39614" operator="containsText" text="!">
      <formula>NOT(ISERROR(SEARCH("!",N1014)))</formula>
    </cfRule>
  </conditionalFormatting>
  <conditionalFormatting sqref="AB1015">
    <cfRule type="expression" dxfId="38088" priority="39611">
      <formula>$Y1015-$AB1015&lt;0</formula>
    </cfRule>
  </conditionalFormatting>
  <conditionalFormatting sqref="C1015">
    <cfRule type="expression" dxfId="38087" priority="39607">
      <formula>AND(ISERROR(FIND("回",$E1015)),ISERROR(FIND("@",$E1015)),$C1015&lt;&gt;"",WORKDAY($C1015,$S$1+$K$1,)&lt;=TODAY())</formula>
    </cfRule>
    <cfRule type="expression" dxfId="38086" priority="39610">
      <formula>AND(ISERROR(FIND("回",$E1015)),ISERROR(FIND("@",$E1015)),$C1015&lt;&gt;"",TODAY()&gt;=($C1015+$S$1))</formula>
    </cfRule>
  </conditionalFormatting>
  <conditionalFormatting sqref="X1015">
    <cfRule type="cellIs" dxfId="38085" priority="39608" operator="lessThan">
      <formula>TODAY()-60</formula>
    </cfRule>
    <cfRule type="expression" dxfId="38084" priority="39609">
      <formula>AND($X1015&lt;&gt;"",$X1015&lt;TODAY())</formula>
    </cfRule>
  </conditionalFormatting>
  <conditionalFormatting sqref="AD1015:BG1015">
    <cfRule type="expression" dxfId="38083" priority="39606">
      <formula>AND(AD1015=$D1015,$D1015&lt;&gt;"")</formula>
    </cfRule>
  </conditionalFormatting>
  <conditionalFormatting sqref="R1015">
    <cfRule type="cellIs" dxfId="38082" priority="39605" operator="equal">
      <formula>"未排"</formula>
    </cfRule>
  </conditionalFormatting>
  <conditionalFormatting sqref="N1015">
    <cfRule type="containsText" dxfId="38081" priority="39601" operator="containsText" text="!!">
      <formula>NOT(ISERROR(SEARCH("!!",N1015)))</formula>
    </cfRule>
    <cfRule type="containsText" dxfId="38080" priority="39602" operator="containsText" text="!">
      <formula>NOT(ISERROR(SEARCH("!",N1015)))</formula>
    </cfRule>
  </conditionalFormatting>
  <conditionalFormatting sqref="AB1016">
    <cfRule type="expression" dxfId="38079" priority="39599">
      <formula>$Y1016-$AB1016&lt;0</formula>
    </cfRule>
  </conditionalFormatting>
  <conditionalFormatting sqref="C1016">
    <cfRule type="expression" dxfId="38078" priority="39595">
      <formula>AND(ISERROR(FIND("回",$E1016)),ISERROR(FIND("@",$E1016)),$C1016&lt;&gt;"",WORKDAY($C1016,$S$1+$K$1,)&lt;=TODAY())</formula>
    </cfRule>
    <cfRule type="expression" dxfId="38077" priority="39598">
      <formula>AND(ISERROR(FIND("回",$E1016)),ISERROR(FIND("@",$E1016)),$C1016&lt;&gt;"",TODAY()&gt;=($C1016+$S$1))</formula>
    </cfRule>
  </conditionalFormatting>
  <conditionalFormatting sqref="X1016">
    <cfRule type="cellIs" dxfId="38076" priority="39596" operator="lessThan">
      <formula>TODAY()-60</formula>
    </cfRule>
    <cfRule type="expression" dxfId="38075" priority="39597">
      <formula>AND($X1016&lt;&gt;"",$X1016&lt;TODAY())</formula>
    </cfRule>
  </conditionalFormatting>
  <conditionalFormatting sqref="AD1016:BG1016">
    <cfRule type="expression" dxfId="38074" priority="39594">
      <formula>AND(AD1016=$D1016,$D1016&lt;&gt;"")</formula>
    </cfRule>
  </conditionalFormatting>
  <conditionalFormatting sqref="R1016">
    <cfRule type="cellIs" dxfId="38073" priority="39593" operator="equal">
      <formula>"未排"</formula>
    </cfRule>
  </conditionalFormatting>
  <conditionalFormatting sqref="N1016">
    <cfRule type="containsText" dxfId="38072" priority="39589" operator="containsText" text="!!">
      <formula>NOT(ISERROR(SEARCH("!!",N1016)))</formula>
    </cfRule>
    <cfRule type="containsText" dxfId="38071" priority="39590" operator="containsText" text="!">
      <formula>NOT(ISERROR(SEARCH("!",N1016)))</formula>
    </cfRule>
  </conditionalFormatting>
  <conditionalFormatting sqref="AB1017">
    <cfRule type="expression" dxfId="38070" priority="39587">
      <formula>$Y1017-$AB1017&lt;0</formula>
    </cfRule>
  </conditionalFormatting>
  <conditionalFormatting sqref="C1017">
    <cfRule type="expression" dxfId="38069" priority="39583">
      <formula>AND(ISERROR(FIND("回",$E1017)),ISERROR(FIND("@",$E1017)),$C1017&lt;&gt;"",WORKDAY($C1017,$S$1+$K$1,)&lt;=TODAY())</formula>
    </cfRule>
    <cfRule type="expression" dxfId="38068" priority="39586">
      <formula>AND(ISERROR(FIND("回",$E1017)),ISERROR(FIND("@",$E1017)),$C1017&lt;&gt;"",TODAY()&gt;=($C1017+$S$1))</formula>
    </cfRule>
  </conditionalFormatting>
  <conditionalFormatting sqref="X1017">
    <cfRule type="cellIs" dxfId="38067" priority="39584" operator="lessThan">
      <formula>TODAY()-60</formula>
    </cfRule>
    <cfRule type="expression" dxfId="38066" priority="39585">
      <formula>AND($X1017&lt;&gt;"",$X1017&lt;TODAY())</formula>
    </cfRule>
  </conditionalFormatting>
  <conditionalFormatting sqref="AD1017:BG1017">
    <cfRule type="expression" dxfId="38065" priority="39582">
      <formula>AND(AD1017=$D1017,$D1017&lt;&gt;"")</formula>
    </cfRule>
  </conditionalFormatting>
  <conditionalFormatting sqref="R1017">
    <cfRule type="cellIs" dxfId="38064" priority="39581" operator="equal">
      <formula>"未排"</formula>
    </cfRule>
  </conditionalFormatting>
  <conditionalFormatting sqref="N1017">
    <cfRule type="containsText" dxfId="38063" priority="39577" operator="containsText" text="!!">
      <formula>NOT(ISERROR(SEARCH("!!",N1017)))</formula>
    </cfRule>
    <cfRule type="containsText" dxfId="38062" priority="39578" operator="containsText" text="!">
      <formula>NOT(ISERROR(SEARCH("!",N1017)))</formula>
    </cfRule>
  </conditionalFormatting>
  <conditionalFormatting sqref="AB1018">
    <cfRule type="expression" dxfId="38061" priority="39575">
      <formula>$Y1018-$AB1018&lt;0</formula>
    </cfRule>
  </conditionalFormatting>
  <conditionalFormatting sqref="C1018">
    <cfRule type="expression" dxfId="38060" priority="39571">
      <formula>AND(ISERROR(FIND("回",$E1018)),ISERROR(FIND("@",$E1018)),$C1018&lt;&gt;"",WORKDAY($C1018,$S$1+$K$1,)&lt;=TODAY())</formula>
    </cfRule>
    <cfRule type="expression" dxfId="38059" priority="39574">
      <formula>AND(ISERROR(FIND("回",$E1018)),ISERROR(FIND("@",$E1018)),$C1018&lt;&gt;"",TODAY()&gt;=($C1018+$S$1))</formula>
    </cfRule>
  </conditionalFormatting>
  <conditionalFormatting sqref="X1018">
    <cfRule type="cellIs" dxfId="38058" priority="39572" operator="lessThan">
      <formula>TODAY()-60</formula>
    </cfRule>
    <cfRule type="expression" dxfId="38057" priority="39573">
      <formula>AND($X1018&lt;&gt;"",$X1018&lt;TODAY())</formula>
    </cfRule>
  </conditionalFormatting>
  <conditionalFormatting sqref="AD1018:BG1018">
    <cfRule type="expression" dxfId="38056" priority="39570">
      <formula>AND(AD1018=$D1018,$D1018&lt;&gt;"")</formula>
    </cfRule>
  </conditionalFormatting>
  <conditionalFormatting sqref="R1018">
    <cfRule type="cellIs" dxfId="38055" priority="39569" operator="equal">
      <formula>"未排"</formula>
    </cfRule>
  </conditionalFormatting>
  <conditionalFormatting sqref="N1018">
    <cfRule type="containsText" dxfId="38054" priority="39565" operator="containsText" text="!!">
      <formula>NOT(ISERROR(SEARCH("!!",N1018)))</formula>
    </cfRule>
    <cfRule type="containsText" dxfId="38053" priority="39566" operator="containsText" text="!">
      <formula>NOT(ISERROR(SEARCH("!",N1018)))</formula>
    </cfRule>
  </conditionalFormatting>
  <conditionalFormatting sqref="AB1019">
    <cfRule type="expression" dxfId="38052" priority="39563">
      <formula>$Y1019-$AB1019&lt;0</formula>
    </cfRule>
  </conditionalFormatting>
  <conditionalFormatting sqref="C1019">
    <cfRule type="expression" dxfId="38051" priority="39559">
      <formula>AND(ISERROR(FIND("回",$E1019)),ISERROR(FIND("@",$E1019)),$C1019&lt;&gt;"",WORKDAY($C1019,$S$1+$K$1,)&lt;=TODAY())</formula>
    </cfRule>
    <cfRule type="expression" dxfId="38050" priority="39562">
      <formula>AND(ISERROR(FIND("回",$E1019)),ISERROR(FIND("@",$E1019)),$C1019&lt;&gt;"",TODAY()&gt;=($C1019+$S$1))</formula>
    </cfRule>
  </conditionalFormatting>
  <conditionalFormatting sqref="X1019">
    <cfRule type="cellIs" dxfId="38049" priority="39560" operator="lessThan">
      <formula>TODAY()-60</formula>
    </cfRule>
    <cfRule type="expression" dxfId="38048" priority="39561">
      <formula>AND($X1019&lt;&gt;"",$X1019&lt;TODAY())</formula>
    </cfRule>
  </conditionalFormatting>
  <conditionalFormatting sqref="AD1019:BG1019">
    <cfRule type="expression" dxfId="38047" priority="39558">
      <formula>AND(AD1019=$D1019,$D1019&lt;&gt;"")</formula>
    </cfRule>
  </conditionalFormatting>
  <conditionalFormatting sqref="R1019">
    <cfRule type="cellIs" dxfId="38046" priority="39557" operator="equal">
      <formula>"未排"</formula>
    </cfRule>
  </conditionalFormatting>
  <conditionalFormatting sqref="N1019">
    <cfRule type="containsText" dxfId="38045" priority="39553" operator="containsText" text="!!">
      <formula>NOT(ISERROR(SEARCH("!!",N1019)))</formula>
    </cfRule>
    <cfRule type="containsText" dxfId="38044" priority="39554" operator="containsText" text="!">
      <formula>NOT(ISERROR(SEARCH("!",N1019)))</formula>
    </cfRule>
  </conditionalFormatting>
  <conditionalFormatting sqref="AB1020">
    <cfRule type="expression" dxfId="38043" priority="39551">
      <formula>$Y1020-$AB1020&lt;0</formula>
    </cfRule>
  </conditionalFormatting>
  <conditionalFormatting sqref="C1020">
    <cfRule type="expression" dxfId="38042" priority="39547">
      <formula>AND(ISERROR(FIND("回",$E1020)),ISERROR(FIND("@",$E1020)),$C1020&lt;&gt;"",WORKDAY($C1020,$S$1+$K$1,)&lt;=TODAY())</formula>
    </cfRule>
    <cfRule type="expression" dxfId="38041" priority="39550">
      <formula>AND(ISERROR(FIND("回",$E1020)),ISERROR(FIND("@",$E1020)),$C1020&lt;&gt;"",TODAY()&gt;=($C1020+$S$1))</formula>
    </cfRule>
  </conditionalFormatting>
  <conditionalFormatting sqref="X1020">
    <cfRule type="cellIs" dxfId="38040" priority="39548" operator="lessThan">
      <formula>TODAY()-60</formula>
    </cfRule>
    <cfRule type="expression" dxfId="38039" priority="39549">
      <formula>AND($X1020&lt;&gt;"",$X1020&lt;TODAY())</formula>
    </cfRule>
  </conditionalFormatting>
  <conditionalFormatting sqref="AD1020:BG1020">
    <cfRule type="expression" dxfId="38038" priority="39546">
      <formula>AND(AD1020=$D1020,$D1020&lt;&gt;"")</formula>
    </cfRule>
  </conditionalFormatting>
  <conditionalFormatting sqref="R1020">
    <cfRule type="cellIs" dxfId="38037" priority="39545" operator="equal">
      <formula>"未排"</formula>
    </cfRule>
  </conditionalFormatting>
  <conditionalFormatting sqref="N1020">
    <cfRule type="containsText" dxfId="38036" priority="39541" operator="containsText" text="!!">
      <formula>NOT(ISERROR(SEARCH("!!",N1020)))</formula>
    </cfRule>
    <cfRule type="containsText" dxfId="38035" priority="39542" operator="containsText" text="!">
      <formula>NOT(ISERROR(SEARCH("!",N1020)))</formula>
    </cfRule>
  </conditionalFormatting>
  <conditionalFormatting sqref="AB1021">
    <cfRule type="expression" dxfId="38034" priority="39539">
      <formula>$Y1021-$AB1021&lt;0</formula>
    </cfRule>
  </conditionalFormatting>
  <conditionalFormatting sqref="C1021">
    <cfRule type="expression" dxfId="38033" priority="39535">
      <formula>AND(ISERROR(FIND("回",$E1021)),ISERROR(FIND("@",$E1021)),$C1021&lt;&gt;"",WORKDAY($C1021,$S$1+$K$1,)&lt;=TODAY())</formula>
    </cfRule>
    <cfRule type="expression" dxfId="38032" priority="39538">
      <formula>AND(ISERROR(FIND("回",$E1021)),ISERROR(FIND("@",$E1021)),$C1021&lt;&gt;"",TODAY()&gt;=($C1021+$S$1))</formula>
    </cfRule>
  </conditionalFormatting>
  <conditionalFormatting sqref="X1021">
    <cfRule type="cellIs" dxfId="38031" priority="39536" operator="lessThan">
      <formula>TODAY()-60</formula>
    </cfRule>
    <cfRule type="expression" dxfId="38030" priority="39537">
      <formula>AND($X1021&lt;&gt;"",$X1021&lt;TODAY())</formula>
    </cfRule>
  </conditionalFormatting>
  <conditionalFormatting sqref="AD1021:BG1021">
    <cfRule type="expression" dxfId="38029" priority="39534">
      <formula>AND(AD1021=$D1021,$D1021&lt;&gt;"")</formula>
    </cfRule>
  </conditionalFormatting>
  <conditionalFormatting sqref="R1021">
    <cfRule type="cellIs" dxfId="38028" priority="39533" operator="equal">
      <formula>"未排"</formula>
    </cfRule>
  </conditionalFormatting>
  <conditionalFormatting sqref="N1021">
    <cfRule type="containsText" dxfId="38027" priority="39529" operator="containsText" text="!!">
      <formula>NOT(ISERROR(SEARCH("!!",N1021)))</formula>
    </cfRule>
    <cfRule type="containsText" dxfId="38026" priority="39530" operator="containsText" text="!">
      <formula>NOT(ISERROR(SEARCH("!",N1021)))</formula>
    </cfRule>
  </conditionalFormatting>
  <conditionalFormatting sqref="AB1022">
    <cfRule type="expression" dxfId="38025" priority="39527">
      <formula>$Y1022-$AB1022&lt;0</formula>
    </cfRule>
  </conditionalFormatting>
  <conditionalFormatting sqref="C1022">
    <cfRule type="expression" dxfId="38024" priority="39523">
      <formula>AND(ISERROR(FIND("回",$E1022)),ISERROR(FIND("@",$E1022)),$C1022&lt;&gt;"",WORKDAY($C1022,$S$1+$K$1,)&lt;=TODAY())</formula>
    </cfRule>
    <cfRule type="expression" dxfId="38023" priority="39526">
      <formula>AND(ISERROR(FIND("回",$E1022)),ISERROR(FIND("@",$E1022)),$C1022&lt;&gt;"",TODAY()&gt;=($C1022+$S$1))</formula>
    </cfRule>
  </conditionalFormatting>
  <conditionalFormatting sqref="X1022">
    <cfRule type="cellIs" dxfId="38022" priority="39524" operator="lessThan">
      <formula>TODAY()-60</formula>
    </cfRule>
    <cfRule type="expression" dxfId="38021" priority="39525">
      <formula>AND($X1022&lt;&gt;"",$X1022&lt;TODAY())</formula>
    </cfRule>
  </conditionalFormatting>
  <conditionalFormatting sqref="AD1022:BG1022">
    <cfRule type="expression" dxfId="38020" priority="39522">
      <formula>AND(AD1022=$D1022,$D1022&lt;&gt;"")</formula>
    </cfRule>
  </conditionalFormatting>
  <conditionalFormatting sqref="R1022">
    <cfRule type="cellIs" dxfId="38019" priority="39521" operator="equal">
      <formula>"未排"</formula>
    </cfRule>
  </conditionalFormatting>
  <conditionalFormatting sqref="N1022">
    <cfRule type="containsText" dxfId="38018" priority="39517" operator="containsText" text="!!">
      <formula>NOT(ISERROR(SEARCH("!!",N1022)))</formula>
    </cfRule>
    <cfRule type="containsText" dxfId="38017" priority="39518" operator="containsText" text="!">
      <formula>NOT(ISERROR(SEARCH("!",N1022)))</formula>
    </cfRule>
  </conditionalFormatting>
  <conditionalFormatting sqref="AB1023">
    <cfRule type="expression" dxfId="38016" priority="39515">
      <formula>$Y1023-$AB1023&lt;0</formula>
    </cfRule>
  </conditionalFormatting>
  <conditionalFormatting sqref="C1023">
    <cfRule type="expression" dxfId="38015" priority="39511">
      <formula>AND(ISERROR(FIND("回",$E1023)),ISERROR(FIND("@",$E1023)),$C1023&lt;&gt;"",WORKDAY($C1023,$S$1+$K$1,)&lt;=TODAY())</formula>
    </cfRule>
    <cfRule type="expression" dxfId="38014" priority="39514">
      <formula>AND(ISERROR(FIND("回",$E1023)),ISERROR(FIND("@",$E1023)),$C1023&lt;&gt;"",TODAY()&gt;=($C1023+$S$1))</formula>
    </cfRule>
  </conditionalFormatting>
  <conditionalFormatting sqref="X1023">
    <cfRule type="cellIs" dxfId="38013" priority="39512" operator="lessThan">
      <formula>TODAY()-60</formula>
    </cfRule>
    <cfRule type="expression" dxfId="38012" priority="39513">
      <formula>AND($X1023&lt;&gt;"",$X1023&lt;TODAY())</formula>
    </cfRule>
  </conditionalFormatting>
  <conditionalFormatting sqref="AD1023:BG1023">
    <cfRule type="expression" dxfId="38011" priority="39510">
      <formula>AND(AD1023=$D1023,$D1023&lt;&gt;"")</formula>
    </cfRule>
  </conditionalFormatting>
  <conditionalFormatting sqref="R1023">
    <cfRule type="cellIs" dxfId="38010" priority="39509" operator="equal">
      <formula>"未排"</formula>
    </cfRule>
  </conditionalFormatting>
  <conditionalFormatting sqref="N1023">
    <cfRule type="containsText" dxfId="38009" priority="39505" operator="containsText" text="!!">
      <formula>NOT(ISERROR(SEARCH("!!",N1023)))</formula>
    </cfRule>
    <cfRule type="containsText" dxfId="38008" priority="39506" operator="containsText" text="!">
      <formula>NOT(ISERROR(SEARCH("!",N1023)))</formula>
    </cfRule>
  </conditionalFormatting>
  <conditionalFormatting sqref="AB1024">
    <cfRule type="expression" dxfId="38007" priority="39503">
      <formula>$Y1024-$AB1024&lt;0</formula>
    </cfRule>
  </conditionalFormatting>
  <conditionalFormatting sqref="C1024">
    <cfRule type="expression" dxfId="38006" priority="39499">
      <formula>AND(ISERROR(FIND("回",$E1024)),ISERROR(FIND("@",$E1024)),$C1024&lt;&gt;"",WORKDAY($C1024,$S$1+$K$1,)&lt;=TODAY())</formula>
    </cfRule>
    <cfRule type="expression" dxfId="38005" priority="39502">
      <formula>AND(ISERROR(FIND("回",$E1024)),ISERROR(FIND("@",$E1024)),$C1024&lt;&gt;"",TODAY()&gt;=($C1024+$S$1))</formula>
    </cfRule>
  </conditionalFormatting>
  <conditionalFormatting sqref="X1024">
    <cfRule type="cellIs" dxfId="38004" priority="39500" operator="lessThan">
      <formula>TODAY()-60</formula>
    </cfRule>
    <cfRule type="expression" dxfId="38003" priority="39501">
      <formula>AND($X1024&lt;&gt;"",$X1024&lt;TODAY())</formula>
    </cfRule>
  </conditionalFormatting>
  <conditionalFormatting sqref="AD1024:BG1024">
    <cfRule type="expression" dxfId="38002" priority="39498">
      <formula>AND(AD1024=$D1024,$D1024&lt;&gt;"")</formula>
    </cfRule>
  </conditionalFormatting>
  <conditionalFormatting sqref="R1024">
    <cfRule type="cellIs" dxfId="38001" priority="39497" operator="equal">
      <formula>"未排"</formula>
    </cfRule>
  </conditionalFormatting>
  <conditionalFormatting sqref="N1024">
    <cfRule type="containsText" dxfId="38000" priority="39493" operator="containsText" text="!!">
      <formula>NOT(ISERROR(SEARCH("!!",N1024)))</formula>
    </cfRule>
    <cfRule type="containsText" dxfId="37999" priority="39494" operator="containsText" text="!">
      <formula>NOT(ISERROR(SEARCH("!",N1024)))</formula>
    </cfRule>
  </conditionalFormatting>
  <conditionalFormatting sqref="AB1025">
    <cfRule type="expression" dxfId="37998" priority="39491">
      <formula>$Y1025-$AB1025&lt;0</formula>
    </cfRule>
  </conditionalFormatting>
  <conditionalFormatting sqref="C1025">
    <cfRule type="expression" dxfId="37997" priority="39487">
      <formula>AND(ISERROR(FIND("回",$E1025)),ISERROR(FIND("@",$E1025)),$C1025&lt;&gt;"",WORKDAY($C1025,$S$1+$K$1,)&lt;=TODAY())</formula>
    </cfRule>
    <cfRule type="expression" dxfId="37996" priority="39490">
      <formula>AND(ISERROR(FIND("回",$E1025)),ISERROR(FIND("@",$E1025)),$C1025&lt;&gt;"",TODAY()&gt;=($C1025+$S$1))</formula>
    </cfRule>
  </conditionalFormatting>
  <conditionalFormatting sqref="X1025">
    <cfRule type="cellIs" dxfId="37995" priority="39488" operator="lessThan">
      <formula>TODAY()-60</formula>
    </cfRule>
    <cfRule type="expression" dxfId="37994" priority="39489">
      <formula>AND($X1025&lt;&gt;"",$X1025&lt;TODAY())</formula>
    </cfRule>
  </conditionalFormatting>
  <conditionalFormatting sqref="AD1025:BG1025">
    <cfRule type="expression" dxfId="37993" priority="39486">
      <formula>AND(AD1025=$D1025,$D1025&lt;&gt;"")</formula>
    </cfRule>
  </conditionalFormatting>
  <conditionalFormatting sqref="R1025">
    <cfRule type="cellIs" dxfId="37992" priority="39485" operator="equal">
      <formula>"未排"</formula>
    </cfRule>
  </conditionalFormatting>
  <conditionalFormatting sqref="N1025">
    <cfRule type="containsText" dxfId="37991" priority="39481" operator="containsText" text="!!">
      <formula>NOT(ISERROR(SEARCH("!!",N1025)))</formula>
    </cfRule>
    <cfRule type="containsText" dxfId="37990" priority="39482" operator="containsText" text="!">
      <formula>NOT(ISERROR(SEARCH("!",N1025)))</formula>
    </cfRule>
  </conditionalFormatting>
  <conditionalFormatting sqref="AB1026">
    <cfRule type="expression" dxfId="37989" priority="39479">
      <formula>$Y1026-$AB1026&lt;0</formula>
    </cfRule>
  </conditionalFormatting>
  <conditionalFormatting sqref="C1026">
    <cfRule type="expression" dxfId="37988" priority="39475">
      <formula>AND(ISERROR(FIND("回",$E1026)),ISERROR(FIND("@",$E1026)),$C1026&lt;&gt;"",WORKDAY($C1026,$S$1+$K$1,)&lt;=TODAY())</formula>
    </cfRule>
    <cfRule type="expression" dxfId="37987" priority="39478">
      <formula>AND(ISERROR(FIND("回",$E1026)),ISERROR(FIND("@",$E1026)),$C1026&lt;&gt;"",TODAY()&gt;=($C1026+$S$1))</formula>
    </cfRule>
  </conditionalFormatting>
  <conditionalFormatting sqref="X1026">
    <cfRule type="cellIs" dxfId="37986" priority="39476" operator="lessThan">
      <formula>TODAY()-60</formula>
    </cfRule>
    <cfRule type="expression" dxfId="37985" priority="39477">
      <formula>AND($X1026&lt;&gt;"",$X1026&lt;TODAY())</formula>
    </cfRule>
  </conditionalFormatting>
  <conditionalFormatting sqref="AD1026:BG1026">
    <cfRule type="expression" dxfId="37984" priority="39474">
      <formula>AND(AD1026=$D1026,$D1026&lt;&gt;"")</formula>
    </cfRule>
  </conditionalFormatting>
  <conditionalFormatting sqref="R1026">
    <cfRule type="cellIs" dxfId="37983" priority="39473" operator="equal">
      <formula>"未排"</formula>
    </cfRule>
  </conditionalFormatting>
  <conditionalFormatting sqref="N1026">
    <cfRule type="containsText" dxfId="37982" priority="39469" operator="containsText" text="!!">
      <formula>NOT(ISERROR(SEARCH("!!",N1026)))</formula>
    </cfRule>
    <cfRule type="containsText" dxfId="37981" priority="39470" operator="containsText" text="!">
      <formula>NOT(ISERROR(SEARCH("!",N1026)))</formula>
    </cfRule>
  </conditionalFormatting>
  <conditionalFormatting sqref="AB1027">
    <cfRule type="expression" dxfId="37980" priority="39467">
      <formula>$Y1027-$AB1027&lt;0</formula>
    </cfRule>
  </conditionalFormatting>
  <conditionalFormatting sqref="C1027">
    <cfRule type="expression" dxfId="37979" priority="39463">
      <formula>AND(ISERROR(FIND("回",$E1027)),ISERROR(FIND("@",$E1027)),$C1027&lt;&gt;"",WORKDAY($C1027,$S$1+$K$1,)&lt;=TODAY())</formula>
    </cfRule>
    <cfRule type="expression" dxfId="37978" priority="39466">
      <formula>AND(ISERROR(FIND("回",$E1027)),ISERROR(FIND("@",$E1027)),$C1027&lt;&gt;"",TODAY()&gt;=($C1027+$S$1))</formula>
    </cfRule>
  </conditionalFormatting>
  <conditionalFormatting sqref="X1027">
    <cfRule type="cellIs" dxfId="37977" priority="39464" operator="lessThan">
      <formula>TODAY()-60</formula>
    </cfRule>
    <cfRule type="expression" dxfId="37976" priority="39465">
      <formula>AND($X1027&lt;&gt;"",$X1027&lt;TODAY())</formula>
    </cfRule>
  </conditionalFormatting>
  <conditionalFormatting sqref="AD1027:BG1027">
    <cfRule type="expression" dxfId="37975" priority="39462">
      <formula>AND(AD1027=$D1027,$D1027&lt;&gt;"")</formula>
    </cfRule>
  </conditionalFormatting>
  <conditionalFormatting sqref="R1027">
    <cfRule type="cellIs" dxfId="37974" priority="39461" operator="equal">
      <formula>"未排"</formula>
    </cfRule>
  </conditionalFormatting>
  <conditionalFormatting sqref="N1027">
    <cfRule type="containsText" dxfId="37973" priority="39457" operator="containsText" text="!!">
      <formula>NOT(ISERROR(SEARCH("!!",N1027)))</formula>
    </cfRule>
    <cfRule type="containsText" dxfId="37972" priority="39458" operator="containsText" text="!">
      <formula>NOT(ISERROR(SEARCH("!",N1027)))</formula>
    </cfRule>
  </conditionalFormatting>
  <conditionalFormatting sqref="AB1028">
    <cfRule type="expression" dxfId="37971" priority="39455">
      <formula>$Y1028-$AB1028&lt;0</formula>
    </cfRule>
  </conditionalFormatting>
  <conditionalFormatting sqref="C1028">
    <cfRule type="expression" dxfId="37970" priority="39451">
      <formula>AND(ISERROR(FIND("回",$E1028)),ISERROR(FIND("@",$E1028)),$C1028&lt;&gt;"",WORKDAY($C1028,$S$1+$K$1,)&lt;=TODAY())</formula>
    </cfRule>
    <cfRule type="expression" dxfId="37969" priority="39454">
      <formula>AND(ISERROR(FIND("回",$E1028)),ISERROR(FIND("@",$E1028)),$C1028&lt;&gt;"",TODAY()&gt;=($C1028+$S$1))</formula>
    </cfRule>
  </conditionalFormatting>
  <conditionalFormatting sqref="X1028">
    <cfRule type="cellIs" dxfId="37968" priority="39452" operator="lessThan">
      <formula>TODAY()-60</formula>
    </cfRule>
    <cfRule type="expression" dxfId="37967" priority="39453">
      <formula>AND($X1028&lt;&gt;"",$X1028&lt;TODAY())</formula>
    </cfRule>
  </conditionalFormatting>
  <conditionalFormatting sqref="AD1028:BG1028">
    <cfRule type="expression" dxfId="37966" priority="39450">
      <formula>AND(AD1028=$D1028,$D1028&lt;&gt;"")</formula>
    </cfRule>
  </conditionalFormatting>
  <conditionalFormatting sqref="R1028">
    <cfRule type="cellIs" dxfId="37965" priority="39449" operator="equal">
      <formula>"未排"</formula>
    </cfRule>
  </conditionalFormatting>
  <conditionalFormatting sqref="N1028">
    <cfRule type="containsText" dxfId="37964" priority="39445" operator="containsText" text="!!">
      <formula>NOT(ISERROR(SEARCH("!!",N1028)))</formula>
    </cfRule>
    <cfRule type="containsText" dxfId="37963" priority="39446" operator="containsText" text="!">
      <formula>NOT(ISERROR(SEARCH("!",N1028)))</formula>
    </cfRule>
  </conditionalFormatting>
  <conditionalFormatting sqref="AB1029">
    <cfRule type="expression" dxfId="37962" priority="39443">
      <formula>$Y1029-$AB1029&lt;0</formula>
    </cfRule>
  </conditionalFormatting>
  <conditionalFormatting sqref="C1029">
    <cfRule type="expression" dxfId="37961" priority="39439">
      <formula>AND(ISERROR(FIND("回",$E1029)),ISERROR(FIND("@",$E1029)),$C1029&lt;&gt;"",WORKDAY($C1029,$S$1+$K$1,)&lt;=TODAY())</formula>
    </cfRule>
    <cfRule type="expression" dxfId="37960" priority="39442">
      <formula>AND(ISERROR(FIND("回",$E1029)),ISERROR(FIND("@",$E1029)),$C1029&lt;&gt;"",TODAY()&gt;=($C1029+$S$1))</formula>
    </cfRule>
  </conditionalFormatting>
  <conditionalFormatting sqref="X1029">
    <cfRule type="cellIs" dxfId="37959" priority="39440" operator="lessThan">
      <formula>TODAY()-60</formula>
    </cfRule>
    <cfRule type="expression" dxfId="37958" priority="39441">
      <formula>AND($X1029&lt;&gt;"",$X1029&lt;TODAY())</formula>
    </cfRule>
  </conditionalFormatting>
  <conditionalFormatting sqref="AD1029:BG1029">
    <cfRule type="expression" dxfId="37957" priority="39438">
      <formula>AND(AD1029=$D1029,$D1029&lt;&gt;"")</formula>
    </cfRule>
  </conditionalFormatting>
  <conditionalFormatting sqref="R1029">
    <cfRule type="cellIs" dxfId="37956" priority="39437" operator="equal">
      <formula>"未排"</formula>
    </cfRule>
  </conditionalFormatting>
  <conditionalFormatting sqref="N1029">
    <cfRule type="containsText" dxfId="37955" priority="39433" operator="containsText" text="!!">
      <formula>NOT(ISERROR(SEARCH("!!",N1029)))</formula>
    </cfRule>
    <cfRule type="containsText" dxfId="37954" priority="39434" operator="containsText" text="!">
      <formula>NOT(ISERROR(SEARCH("!",N1029)))</formula>
    </cfRule>
  </conditionalFormatting>
  <conditionalFormatting sqref="AB1030">
    <cfRule type="expression" dxfId="37953" priority="39431">
      <formula>$Y1030-$AB1030&lt;0</formula>
    </cfRule>
  </conditionalFormatting>
  <conditionalFormatting sqref="C1030">
    <cfRule type="expression" dxfId="37952" priority="39427">
      <formula>AND(ISERROR(FIND("回",$E1030)),ISERROR(FIND("@",$E1030)),$C1030&lt;&gt;"",WORKDAY($C1030,$S$1+$K$1,)&lt;=TODAY())</formula>
    </cfRule>
    <cfRule type="expression" dxfId="37951" priority="39430">
      <formula>AND(ISERROR(FIND("回",$E1030)),ISERROR(FIND("@",$E1030)),$C1030&lt;&gt;"",TODAY()&gt;=($C1030+$S$1))</formula>
    </cfRule>
  </conditionalFormatting>
  <conditionalFormatting sqref="X1030">
    <cfRule type="cellIs" dxfId="37950" priority="39428" operator="lessThan">
      <formula>TODAY()-60</formula>
    </cfRule>
    <cfRule type="expression" dxfId="37949" priority="39429">
      <formula>AND($X1030&lt;&gt;"",$X1030&lt;TODAY())</formula>
    </cfRule>
  </conditionalFormatting>
  <conditionalFormatting sqref="AD1030:BG1030">
    <cfRule type="expression" dxfId="37948" priority="39426">
      <formula>AND(AD1030=$D1030,$D1030&lt;&gt;"")</formula>
    </cfRule>
  </conditionalFormatting>
  <conditionalFormatting sqref="R1030">
    <cfRule type="cellIs" dxfId="37947" priority="39425" operator="equal">
      <formula>"未排"</formula>
    </cfRule>
  </conditionalFormatting>
  <conditionalFormatting sqref="N1030">
    <cfRule type="containsText" dxfId="37946" priority="39421" operator="containsText" text="!!">
      <formula>NOT(ISERROR(SEARCH("!!",N1030)))</formula>
    </cfRule>
    <cfRule type="containsText" dxfId="37945" priority="39422" operator="containsText" text="!">
      <formula>NOT(ISERROR(SEARCH("!",N1030)))</formula>
    </cfRule>
  </conditionalFormatting>
  <conditionalFormatting sqref="AB1031">
    <cfRule type="expression" dxfId="37944" priority="39419">
      <formula>$Y1031-$AB1031&lt;0</formula>
    </cfRule>
  </conditionalFormatting>
  <conditionalFormatting sqref="C1031">
    <cfRule type="expression" dxfId="37943" priority="39415">
      <formula>AND(ISERROR(FIND("回",$E1031)),ISERROR(FIND("@",$E1031)),$C1031&lt;&gt;"",WORKDAY($C1031,$S$1+$K$1,)&lt;=TODAY())</formula>
    </cfRule>
    <cfRule type="expression" dxfId="37942" priority="39418">
      <formula>AND(ISERROR(FIND("回",$E1031)),ISERROR(FIND("@",$E1031)),$C1031&lt;&gt;"",TODAY()&gt;=($C1031+$S$1))</formula>
    </cfRule>
  </conditionalFormatting>
  <conditionalFormatting sqref="X1031">
    <cfRule type="cellIs" dxfId="37941" priority="39416" operator="lessThan">
      <formula>TODAY()-60</formula>
    </cfRule>
    <cfRule type="expression" dxfId="37940" priority="39417">
      <formula>AND($X1031&lt;&gt;"",$X1031&lt;TODAY())</formula>
    </cfRule>
  </conditionalFormatting>
  <conditionalFormatting sqref="AD1031:BG1031">
    <cfRule type="expression" dxfId="37939" priority="39414">
      <formula>AND(AD1031=$D1031,$D1031&lt;&gt;"")</formula>
    </cfRule>
  </conditionalFormatting>
  <conditionalFormatting sqref="R1031">
    <cfRule type="cellIs" dxfId="37938" priority="39413" operator="equal">
      <formula>"未排"</formula>
    </cfRule>
  </conditionalFormatting>
  <conditionalFormatting sqref="N1031">
    <cfRule type="containsText" dxfId="37937" priority="39409" operator="containsText" text="!!">
      <formula>NOT(ISERROR(SEARCH("!!",N1031)))</formula>
    </cfRule>
    <cfRule type="containsText" dxfId="37936" priority="39410" operator="containsText" text="!">
      <formula>NOT(ISERROR(SEARCH("!",N1031)))</formula>
    </cfRule>
  </conditionalFormatting>
  <conditionalFormatting sqref="AB1032">
    <cfRule type="expression" dxfId="37935" priority="39407">
      <formula>$Y1032-$AB1032&lt;0</formula>
    </cfRule>
  </conditionalFormatting>
  <conditionalFormatting sqref="C1032">
    <cfRule type="expression" dxfId="37934" priority="39403">
      <formula>AND(ISERROR(FIND("回",$E1032)),ISERROR(FIND("@",$E1032)),$C1032&lt;&gt;"",WORKDAY($C1032,$S$1+$K$1,)&lt;=TODAY())</formula>
    </cfRule>
    <cfRule type="expression" dxfId="37933" priority="39406">
      <formula>AND(ISERROR(FIND("回",$E1032)),ISERROR(FIND("@",$E1032)),$C1032&lt;&gt;"",TODAY()&gt;=($C1032+$S$1))</formula>
    </cfRule>
  </conditionalFormatting>
  <conditionalFormatting sqref="X1032">
    <cfRule type="cellIs" dxfId="37932" priority="39404" operator="lessThan">
      <formula>TODAY()-60</formula>
    </cfRule>
    <cfRule type="expression" dxfId="37931" priority="39405">
      <formula>AND($X1032&lt;&gt;"",$X1032&lt;TODAY())</formula>
    </cfRule>
  </conditionalFormatting>
  <conditionalFormatting sqref="AD1032:BG1032">
    <cfRule type="expression" dxfId="37930" priority="39402">
      <formula>AND(AD1032=$D1032,$D1032&lt;&gt;"")</formula>
    </cfRule>
  </conditionalFormatting>
  <conditionalFormatting sqref="R1032">
    <cfRule type="cellIs" dxfId="37929" priority="39401" operator="equal">
      <formula>"未排"</formula>
    </cfRule>
  </conditionalFormatting>
  <conditionalFormatting sqref="N1032">
    <cfRule type="containsText" dxfId="37928" priority="39397" operator="containsText" text="!!">
      <formula>NOT(ISERROR(SEARCH("!!",N1032)))</formula>
    </cfRule>
    <cfRule type="containsText" dxfId="37927" priority="39398" operator="containsText" text="!">
      <formula>NOT(ISERROR(SEARCH("!",N1032)))</formula>
    </cfRule>
  </conditionalFormatting>
  <conditionalFormatting sqref="AB1033">
    <cfRule type="expression" dxfId="37926" priority="39395">
      <formula>$Y1033-$AB1033&lt;0</formula>
    </cfRule>
  </conditionalFormatting>
  <conditionalFormatting sqref="C1033">
    <cfRule type="expression" dxfId="37925" priority="39391">
      <formula>AND(ISERROR(FIND("回",$E1033)),ISERROR(FIND("@",$E1033)),$C1033&lt;&gt;"",WORKDAY($C1033,$S$1+$K$1,)&lt;=TODAY())</formula>
    </cfRule>
    <cfRule type="expression" dxfId="37924" priority="39394">
      <formula>AND(ISERROR(FIND("回",$E1033)),ISERROR(FIND("@",$E1033)),$C1033&lt;&gt;"",TODAY()&gt;=($C1033+$S$1))</formula>
    </cfRule>
  </conditionalFormatting>
  <conditionalFormatting sqref="X1033">
    <cfRule type="cellIs" dxfId="37923" priority="39392" operator="lessThan">
      <formula>TODAY()-60</formula>
    </cfRule>
    <cfRule type="expression" dxfId="37922" priority="39393">
      <formula>AND($X1033&lt;&gt;"",$X1033&lt;TODAY())</formula>
    </cfRule>
  </conditionalFormatting>
  <conditionalFormatting sqref="AD1033:BG1033">
    <cfRule type="expression" dxfId="37921" priority="39390">
      <formula>AND(AD1033=$D1033,$D1033&lt;&gt;"")</formula>
    </cfRule>
  </conditionalFormatting>
  <conditionalFormatting sqref="R1033">
    <cfRule type="cellIs" dxfId="37920" priority="39389" operator="equal">
      <formula>"未排"</formula>
    </cfRule>
  </conditionalFormatting>
  <conditionalFormatting sqref="N1033">
    <cfRule type="containsText" dxfId="37919" priority="39385" operator="containsText" text="!!">
      <formula>NOT(ISERROR(SEARCH("!!",N1033)))</formula>
    </cfRule>
    <cfRule type="containsText" dxfId="37918" priority="39386" operator="containsText" text="!">
      <formula>NOT(ISERROR(SEARCH("!",N1033)))</formula>
    </cfRule>
  </conditionalFormatting>
  <conditionalFormatting sqref="AB1034">
    <cfRule type="expression" dxfId="37917" priority="39383">
      <formula>$Y1034-$AB1034&lt;0</formula>
    </cfRule>
  </conditionalFormatting>
  <conditionalFormatting sqref="C1034">
    <cfRule type="expression" dxfId="37916" priority="39379">
      <formula>AND(ISERROR(FIND("回",$E1034)),ISERROR(FIND("@",$E1034)),$C1034&lt;&gt;"",WORKDAY($C1034,$S$1+$K$1,)&lt;=TODAY())</formula>
    </cfRule>
    <cfRule type="expression" dxfId="37915" priority="39382">
      <formula>AND(ISERROR(FIND("回",$E1034)),ISERROR(FIND("@",$E1034)),$C1034&lt;&gt;"",TODAY()&gt;=($C1034+$S$1))</formula>
    </cfRule>
  </conditionalFormatting>
  <conditionalFormatting sqref="X1034">
    <cfRule type="cellIs" dxfId="37914" priority="39380" operator="lessThan">
      <formula>TODAY()-60</formula>
    </cfRule>
    <cfRule type="expression" dxfId="37913" priority="39381">
      <formula>AND($X1034&lt;&gt;"",$X1034&lt;TODAY())</formula>
    </cfRule>
  </conditionalFormatting>
  <conditionalFormatting sqref="AD1034:BG1034">
    <cfRule type="expression" dxfId="37912" priority="39378">
      <formula>AND(AD1034=$D1034,$D1034&lt;&gt;"")</formula>
    </cfRule>
  </conditionalFormatting>
  <conditionalFormatting sqref="R1034">
    <cfRule type="cellIs" dxfId="37911" priority="39377" operator="equal">
      <formula>"未排"</formula>
    </cfRule>
  </conditionalFormatting>
  <conditionalFormatting sqref="N1034">
    <cfRule type="containsText" dxfId="37910" priority="39373" operator="containsText" text="!!">
      <formula>NOT(ISERROR(SEARCH("!!",N1034)))</formula>
    </cfRule>
    <cfRule type="containsText" dxfId="37909" priority="39374" operator="containsText" text="!">
      <formula>NOT(ISERROR(SEARCH("!",N1034)))</formula>
    </cfRule>
  </conditionalFormatting>
  <conditionalFormatting sqref="AB1035">
    <cfRule type="expression" dxfId="37908" priority="39371">
      <formula>$Y1035-$AB1035&lt;0</formula>
    </cfRule>
  </conditionalFormatting>
  <conditionalFormatting sqref="C1035">
    <cfRule type="expression" dxfId="37907" priority="39367">
      <formula>AND(ISERROR(FIND("回",$E1035)),ISERROR(FIND("@",$E1035)),$C1035&lt;&gt;"",WORKDAY($C1035,$S$1+$K$1,)&lt;=TODAY())</formula>
    </cfRule>
    <cfRule type="expression" dxfId="37906" priority="39370">
      <formula>AND(ISERROR(FIND("回",$E1035)),ISERROR(FIND("@",$E1035)),$C1035&lt;&gt;"",TODAY()&gt;=($C1035+$S$1))</formula>
    </cfRule>
  </conditionalFormatting>
  <conditionalFormatting sqref="X1035">
    <cfRule type="cellIs" dxfId="37905" priority="39368" operator="lessThan">
      <formula>TODAY()-60</formula>
    </cfRule>
    <cfRule type="expression" dxfId="37904" priority="39369">
      <formula>AND($X1035&lt;&gt;"",$X1035&lt;TODAY())</formula>
    </cfRule>
  </conditionalFormatting>
  <conditionalFormatting sqref="AD1035:BG1035">
    <cfRule type="expression" dxfId="37903" priority="39366">
      <formula>AND(AD1035=$D1035,$D1035&lt;&gt;"")</formula>
    </cfRule>
  </conditionalFormatting>
  <conditionalFormatting sqref="R1035">
    <cfRule type="cellIs" dxfId="37902" priority="39365" operator="equal">
      <formula>"未排"</formula>
    </cfRule>
  </conditionalFormatting>
  <conditionalFormatting sqref="N1035">
    <cfRule type="containsText" dxfId="37901" priority="39361" operator="containsText" text="!!">
      <formula>NOT(ISERROR(SEARCH("!!",N1035)))</formula>
    </cfRule>
    <cfRule type="containsText" dxfId="37900" priority="39362" operator="containsText" text="!">
      <formula>NOT(ISERROR(SEARCH("!",N1035)))</formula>
    </cfRule>
  </conditionalFormatting>
  <conditionalFormatting sqref="AB1036">
    <cfRule type="expression" dxfId="37899" priority="39359">
      <formula>$Y1036-$AB1036&lt;0</formula>
    </cfRule>
  </conditionalFormatting>
  <conditionalFormatting sqref="C1036">
    <cfRule type="expression" dxfId="37898" priority="39355">
      <formula>AND(ISERROR(FIND("回",$E1036)),ISERROR(FIND("@",$E1036)),$C1036&lt;&gt;"",WORKDAY($C1036,$S$1+$K$1,)&lt;=TODAY())</formula>
    </cfRule>
    <cfRule type="expression" dxfId="37897" priority="39358">
      <formula>AND(ISERROR(FIND("回",$E1036)),ISERROR(FIND("@",$E1036)),$C1036&lt;&gt;"",TODAY()&gt;=($C1036+$S$1))</formula>
    </cfRule>
  </conditionalFormatting>
  <conditionalFormatting sqref="X1036">
    <cfRule type="cellIs" dxfId="37896" priority="39356" operator="lessThan">
      <formula>TODAY()-60</formula>
    </cfRule>
    <cfRule type="expression" dxfId="37895" priority="39357">
      <formula>AND($X1036&lt;&gt;"",$X1036&lt;TODAY())</formula>
    </cfRule>
  </conditionalFormatting>
  <conditionalFormatting sqref="AD1036:BG1036">
    <cfRule type="expression" dxfId="37894" priority="39354">
      <formula>AND(AD1036=$D1036,$D1036&lt;&gt;"")</formula>
    </cfRule>
  </conditionalFormatting>
  <conditionalFormatting sqref="R1036">
    <cfRule type="cellIs" dxfId="37893" priority="39353" operator="equal">
      <formula>"未排"</formula>
    </cfRule>
  </conditionalFormatting>
  <conditionalFormatting sqref="N1036">
    <cfRule type="containsText" dxfId="37892" priority="39349" operator="containsText" text="!!">
      <formula>NOT(ISERROR(SEARCH("!!",N1036)))</formula>
    </cfRule>
    <cfRule type="containsText" dxfId="37891" priority="39350" operator="containsText" text="!">
      <formula>NOT(ISERROR(SEARCH("!",N1036)))</formula>
    </cfRule>
  </conditionalFormatting>
  <conditionalFormatting sqref="AB1037">
    <cfRule type="expression" dxfId="37890" priority="39347">
      <formula>$Y1037-$AB1037&lt;0</formula>
    </cfRule>
  </conditionalFormatting>
  <conditionalFormatting sqref="C1037">
    <cfRule type="expression" dxfId="37889" priority="39343">
      <formula>AND(ISERROR(FIND("回",$E1037)),ISERROR(FIND("@",$E1037)),$C1037&lt;&gt;"",WORKDAY($C1037,$S$1+$K$1,)&lt;=TODAY())</formula>
    </cfRule>
    <cfRule type="expression" dxfId="37888" priority="39346">
      <formula>AND(ISERROR(FIND("回",$E1037)),ISERROR(FIND("@",$E1037)),$C1037&lt;&gt;"",TODAY()&gt;=($C1037+$S$1))</formula>
    </cfRule>
  </conditionalFormatting>
  <conditionalFormatting sqref="X1037">
    <cfRule type="cellIs" dxfId="37887" priority="39344" operator="lessThan">
      <formula>TODAY()-60</formula>
    </cfRule>
    <cfRule type="expression" dxfId="37886" priority="39345">
      <formula>AND($X1037&lt;&gt;"",$X1037&lt;TODAY())</formula>
    </cfRule>
  </conditionalFormatting>
  <conditionalFormatting sqref="AD1037:BG1037">
    <cfRule type="expression" dxfId="37885" priority="39342">
      <formula>AND(AD1037=$D1037,$D1037&lt;&gt;"")</formula>
    </cfRule>
  </conditionalFormatting>
  <conditionalFormatting sqref="R1037">
    <cfRule type="cellIs" dxfId="37884" priority="39341" operator="equal">
      <formula>"未排"</formula>
    </cfRule>
  </conditionalFormatting>
  <conditionalFormatting sqref="N1037">
    <cfRule type="containsText" dxfId="37883" priority="39337" operator="containsText" text="!!">
      <formula>NOT(ISERROR(SEARCH("!!",N1037)))</formula>
    </cfRule>
    <cfRule type="containsText" dxfId="37882" priority="39338" operator="containsText" text="!">
      <formula>NOT(ISERROR(SEARCH("!",N1037)))</formula>
    </cfRule>
  </conditionalFormatting>
  <conditionalFormatting sqref="AB1038">
    <cfRule type="expression" dxfId="37881" priority="39335">
      <formula>$Y1038-$AB1038&lt;0</formula>
    </cfRule>
  </conditionalFormatting>
  <conditionalFormatting sqref="C1038">
    <cfRule type="expression" dxfId="37880" priority="39331">
      <formula>AND(ISERROR(FIND("回",$E1038)),ISERROR(FIND("@",$E1038)),$C1038&lt;&gt;"",WORKDAY($C1038,$S$1+$K$1,)&lt;=TODAY())</formula>
    </cfRule>
    <cfRule type="expression" dxfId="37879" priority="39334">
      <formula>AND(ISERROR(FIND("回",$E1038)),ISERROR(FIND("@",$E1038)),$C1038&lt;&gt;"",TODAY()&gt;=($C1038+$S$1))</formula>
    </cfRule>
  </conditionalFormatting>
  <conditionalFormatting sqref="X1038">
    <cfRule type="cellIs" dxfId="37878" priority="39332" operator="lessThan">
      <formula>TODAY()-60</formula>
    </cfRule>
    <cfRule type="expression" dxfId="37877" priority="39333">
      <formula>AND($X1038&lt;&gt;"",$X1038&lt;TODAY())</formula>
    </cfRule>
  </conditionalFormatting>
  <conditionalFormatting sqref="AD1038:BG1038">
    <cfRule type="expression" dxfId="37876" priority="39330">
      <formula>AND(AD1038=$D1038,$D1038&lt;&gt;"")</formula>
    </cfRule>
  </conditionalFormatting>
  <conditionalFormatting sqref="R1038">
    <cfRule type="cellIs" dxfId="37875" priority="39329" operator="equal">
      <formula>"未排"</formula>
    </cfRule>
  </conditionalFormatting>
  <conditionalFormatting sqref="N1038">
    <cfRule type="containsText" dxfId="37874" priority="39325" operator="containsText" text="!!">
      <formula>NOT(ISERROR(SEARCH("!!",N1038)))</formula>
    </cfRule>
    <cfRule type="containsText" dxfId="37873" priority="39326" operator="containsText" text="!">
      <formula>NOT(ISERROR(SEARCH("!",N1038)))</formula>
    </cfRule>
  </conditionalFormatting>
  <conditionalFormatting sqref="AB1039">
    <cfRule type="expression" dxfId="37872" priority="39323">
      <formula>$Y1039-$AB1039&lt;0</formula>
    </cfRule>
  </conditionalFormatting>
  <conditionalFormatting sqref="C1039">
    <cfRule type="expression" dxfId="37871" priority="39319">
      <formula>AND(ISERROR(FIND("回",$E1039)),ISERROR(FIND("@",$E1039)),$C1039&lt;&gt;"",WORKDAY($C1039,$S$1+$K$1,)&lt;=TODAY())</formula>
    </cfRule>
    <cfRule type="expression" dxfId="37870" priority="39322">
      <formula>AND(ISERROR(FIND("回",$E1039)),ISERROR(FIND("@",$E1039)),$C1039&lt;&gt;"",TODAY()&gt;=($C1039+$S$1))</formula>
    </cfRule>
  </conditionalFormatting>
  <conditionalFormatting sqref="X1039">
    <cfRule type="cellIs" dxfId="37869" priority="39320" operator="lessThan">
      <formula>TODAY()-60</formula>
    </cfRule>
    <cfRule type="expression" dxfId="37868" priority="39321">
      <formula>AND($X1039&lt;&gt;"",$X1039&lt;TODAY())</formula>
    </cfRule>
  </conditionalFormatting>
  <conditionalFormatting sqref="AD1039:BG1039">
    <cfRule type="expression" dxfId="37867" priority="39318">
      <formula>AND(AD1039=$D1039,$D1039&lt;&gt;"")</formula>
    </cfRule>
  </conditionalFormatting>
  <conditionalFormatting sqref="R1039">
    <cfRule type="cellIs" dxfId="37866" priority="39317" operator="equal">
      <formula>"未排"</formula>
    </cfRule>
  </conditionalFormatting>
  <conditionalFormatting sqref="N1039">
    <cfRule type="containsText" dxfId="37865" priority="39313" operator="containsText" text="!!">
      <formula>NOT(ISERROR(SEARCH("!!",N1039)))</formula>
    </cfRule>
    <cfRule type="containsText" dxfId="37864" priority="39314" operator="containsText" text="!">
      <formula>NOT(ISERROR(SEARCH("!",N1039)))</formula>
    </cfRule>
  </conditionalFormatting>
  <conditionalFormatting sqref="AB1040">
    <cfRule type="expression" dxfId="37863" priority="39311">
      <formula>$Y1040-$AB1040&lt;0</formula>
    </cfRule>
  </conditionalFormatting>
  <conditionalFormatting sqref="C1040">
    <cfRule type="expression" dxfId="37862" priority="39307">
      <formula>AND(ISERROR(FIND("回",$E1040)),ISERROR(FIND("@",$E1040)),$C1040&lt;&gt;"",WORKDAY($C1040,$S$1+$K$1,)&lt;=TODAY())</formula>
    </cfRule>
    <cfRule type="expression" dxfId="37861" priority="39310">
      <formula>AND(ISERROR(FIND("回",$E1040)),ISERROR(FIND("@",$E1040)),$C1040&lt;&gt;"",TODAY()&gt;=($C1040+$S$1))</formula>
    </cfRule>
  </conditionalFormatting>
  <conditionalFormatting sqref="X1040">
    <cfRule type="cellIs" dxfId="37860" priority="39308" operator="lessThan">
      <formula>TODAY()-60</formula>
    </cfRule>
    <cfRule type="expression" dxfId="37859" priority="39309">
      <formula>AND($X1040&lt;&gt;"",$X1040&lt;TODAY())</formula>
    </cfRule>
  </conditionalFormatting>
  <conditionalFormatting sqref="AD1040:BG1040">
    <cfRule type="expression" dxfId="37858" priority="39306">
      <formula>AND(AD1040=$D1040,$D1040&lt;&gt;"")</formula>
    </cfRule>
  </conditionalFormatting>
  <conditionalFormatting sqref="R1040">
    <cfRule type="cellIs" dxfId="37857" priority="39305" operator="equal">
      <formula>"未排"</formula>
    </cfRule>
  </conditionalFormatting>
  <conditionalFormatting sqref="N1040">
    <cfRule type="containsText" dxfId="37856" priority="39301" operator="containsText" text="!!">
      <formula>NOT(ISERROR(SEARCH("!!",N1040)))</formula>
    </cfRule>
    <cfRule type="containsText" dxfId="37855" priority="39302" operator="containsText" text="!">
      <formula>NOT(ISERROR(SEARCH("!",N1040)))</formula>
    </cfRule>
  </conditionalFormatting>
  <conditionalFormatting sqref="AB1041">
    <cfRule type="expression" dxfId="37854" priority="39299">
      <formula>$Y1041-$AB1041&lt;0</formula>
    </cfRule>
  </conditionalFormatting>
  <conditionalFormatting sqref="C1041">
    <cfRule type="expression" dxfId="37853" priority="39295">
      <formula>AND(ISERROR(FIND("回",$E1041)),ISERROR(FIND("@",$E1041)),$C1041&lt;&gt;"",WORKDAY($C1041,$S$1+$K$1,)&lt;=TODAY())</formula>
    </cfRule>
    <cfRule type="expression" dxfId="37852" priority="39298">
      <formula>AND(ISERROR(FIND("回",$E1041)),ISERROR(FIND("@",$E1041)),$C1041&lt;&gt;"",TODAY()&gt;=($C1041+$S$1))</formula>
    </cfRule>
  </conditionalFormatting>
  <conditionalFormatting sqref="X1041">
    <cfRule type="cellIs" dxfId="37851" priority="39296" operator="lessThan">
      <formula>TODAY()-60</formula>
    </cfRule>
    <cfRule type="expression" dxfId="37850" priority="39297">
      <formula>AND($X1041&lt;&gt;"",$X1041&lt;TODAY())</formula>
    </cfRule>
  </conditionalFormatting>
  <conditionalFormatting sqref="AD1041:BG1041">
    <cfRule type="expression" dxfId="37849" priority="39294">
      <formula>AND(AD1041=$D1041,$D1041&lt;&gt;"")</formula>
    </cfRule>
  </conditionalFormatting>
  <conditionalFormatting sqref="R1041">
    <cfRule type="cellIs" dxfId="37848" priority="39293" operator="equal">
      <formula>"未排"</formula>
    </cfRule>
  </conditionalFormatting>
  <conditionalFormatting sqref="N1041">
    <cfRule type="containsText" dxfId="37847" priority="39289" operator="containsText" text="!!">
      <formula>NOT(ISERROR(SEARCH("!!",N1041)))</formula>
    </cfRule>
    <cfRule type="containsText" dxfId="37846" priority="39290" operator="containsText" text="!">
      <formula>NOT(ISERROR(SEARCH("!",N1041)))</formula>
    </cfRule>
  </conditionalFormatting>
  <conditionalFormatting sqref="AB1042">
    <cfRule type="expression" dxfId="37845" priority="39287">
      <formula>$Y1042-$AB1042&lt;0</formula>
    </cfRule>
  </conditionalFormatting>
  <conditionalFormatting sqref="C1042">
    <cfRule type="expression" dxfId="37844" priority="39283">
      <formula>AND(ISERROR(FIND("回",$E1042)),ISERROR(FIND("@",$E1042)),$C1042&lt;&gt;"",WORKDAY($C1042,$S$1+$K$1,)&lt;=TODAY())</formula>
    </cfRule>
    <cfRule type="expression" dxfId="37843" priority="39286">
      <formula>AND(ISERROR(FIND("回",$E1042)),ISERROR(FIND("@",$E1042)),$C1042&lt;&gt;"",TODAY()&gt;=($C1042+$S$1))</formula>
    </cfRule>
  </conditionalFormatting>
  <conditionalFormatting sqref="X1042">
    <cfRule type="cellIs" dxfId="37842" priority="39284" operator="lessThan">
      <formula>TODAY()-60</formula>
    </cfRule>
    <cfRule type="expression" dxfId="37841" priority="39285">
      <formula>AND($X1042&lt;&gt;"",$X1042&lt;TODAY())</formula>
    </cfRule>
  </conditionalFormatting>
  <conditionalFormatting sqref="AD1042:BG1042">
    <cfRule type="expression" dxfId="37840" priority="39282">
      <formula>AND(AD1042=$D1042,$D1042&lt;&gt;"")</formula>
    </cfRule>
  </conditionalFormatting>
  <conditionalFormatting sqref="R1042">
    <cfRule type="cellIs" dxfId="37839" priority="39281" operator="equal">
      <formula>"未排"</formula>
    </cfRule>
  </conditionalFormatting>
  <conditionalFormatting sqref="N1042">
    <cfRule type="containsText" dxfId="37838" priority="39277" operator="containsText" text="!!">
      <formula>NOT(ISERROR(SEARCH("!!",N1042)))</formula>
    </cfRule>
    <cfRule type="containsText" dxfId="37837" priority="39278" operator="containsText" text="!">
      <formula>NOT(ISERROR(SEARCH("!",N1042)))</formula>
    </cfRule>
  </conditionalFormatting>
  <conditionalFormatting sqref="AB1043">
    <cfRule type="expression" dxfId="37836" priority="39275">
      <formula>$Y1043-$AB1043&lt;0</formula>
    </cfRule>
  </conditionalFormatting>
  <conditionalFormatting sqref="C1043">
    <cfRule type="expression" dxfId="37835" priority="39271">
      <formula>AND(ISERROR(FIND("回",$E1043)),ISERROR(FIND("@",$E1043)),$C1043&lt;&gt;"",WORKDAY($C1043,$S$1+$K$1,)&lt;=TODAY())</formula>
    </cfRule>
    <cfRule type="expression" dxfId="37834" priority="39274">
      <formula>AND(ISERROR(FIND("回",$E1043)),ISERROR(FIND("@",$E1043)),$C1043&lt;&gt;"",TODAY()&gt;=($C1043+$S$1))</formula>
    </cfRule>
  </conditionalFormatting>
  <conditionalFormatting sqref="X1043">
    <cfRule type="cellIs" dxfId="37833" priority="39272" operator="lessThan">
      <formula>TODAY()-60</formula>
    </cfRule>
    <cfRule type="expression" dxfId="37832" priority="39273">
      <formula>AND($X1043&lt;&gt;"",$X1043&lt;TODAY())</formula>
    </cfRule>
  </conditionalFormatting>
  <conditionalFormatting sqref="AD1043:BG1043">
    <cfRule type="expression" dxfId="37831" priority="39270">
      <formula>AND(AD1043=$D1043,$D1043&lt;&gt;"")</formula>
    </cfRule>
  </conditionalFormatting>
  <conditionalFormatting sqref="R1043">
    <cfRule type="cellIs" dxfId="37830" priority="39269" operator="equal">
      <formula>"未排"</formula>
    </cfRule>
  </conditionalFormatting>
  <conditionalFormatting sqref="N1043">
    <cfRule type="containsText" dxfId="37829" priority="39265" operator="containsText" text="!!">
      <formula>NOT(ISERROR(SEARCH("!!",N1043)))</formula>
    </cfRule>
    <cfRule type="containsText" dxfId="37828" priority="39266" operator="containsText" text="!">
      <formula>NOT(ISERROR(SEARCH("!",N1043)))</formula>
    </cfRule>
  </conditionalFormatting>
  <conditionalFormatting sqref="AB1044">
    <cfRule type="expression" dxfId="37827" priority="39263">
      <formula>$Y1044-$AB1044&lt;0</formula>
    </cfRule>
  </conditionalFormatting>
  <conditionalFormatting sqref="C1044">
    <cfRule type="expression" dxfId="37826" priority="39259">
      <formula>AND(ISERROR(FIND("回",$E1044)),ISERROR(FIND("@",$E1044)),$C1044&lt;&gt;"",WORKDAY($C1044,$S$1+$K$1,)&lt;=TODAY())</formula>
    </cfRule>
    <cfRule type="expression" dxfId="37825" priority="39262">
      <formula>AND(ISERROR(FIND("回",$E1044)),ISERROR(FIND("@",$E1044)),$C1044&lt;&gt;"",TODAY()&gt;=($C1044+$S$1))</formula>
    </cfRule>
  </conditionalFormatting>
  <conditionalFormatting sqref="X1044">
    <cfRule type="cellIs" dxfId="37824" priority="39260" operator="lessThan">
      <formula>TODAY()-60</formula>
    </cfRule>
    <cfRule type="expression" dxfId="37823" priority="39261">
      <formula>AND($X1044&lt;&gt;"",$X1044&lt;TODAY())</formula>
    </cfRule>
  </conditionalFormatting>
  <conditionalFormatting sqref="AD1044:BG1044">
    <cfRule type="expression" dxfId="37822" priority="39258">
      <formula>AND(AD1044=$D1044,$D1044&lt;&gt;"")</formula>
    </cfRule>
  </conditionalFormatting>
  <conditionalFormatting sqref="R1044">
    <cfRule type="cellIs" dxfId="37821" priority="39257" operator="equal">
      <formula>"未排"</formula>
    </cfRule>
  </conditionalFormatting>
  <conditionalFormatting sqref="N1044">
    <cfRule type="containsText" dxfId="37820" priority="39253" operator="containsText" text="!!">
      <formula>NOT(ISERROR(SEARCH("!!",N1044)))</formula>
    </cfRule>
    <cfRule type="containsText" dxfId="37819" priority="39254" operator="containsText" text="!">
      <formula>NOT(ISERROR(SEARCH("!",N1044)))</formula>
    </cfRule>
  </conditionalFormatting>
  <conditionalFormatting sqref="AB1045">
    <cfRule type="expression" dxfId="37818" priority="39251">
      <formula>$Y1045-$AB1045&lt;0</formula>
    </cfRule>
  </conditionalFormatting>
  <conditionalFormatting sqref="C1045">
    <cfRule type="expression" dxfId="37817" priority="39247">
      <formula>AND(ISERROR(FIND("回",$E1045)),ISERROR(FIND("@",$E1045)),$C1045&lt;&gt;"",WORKDAY($C1045,$S$1+$K$1,)&lt;=TODAY())</formula>
    </cfRule>
    <cfRule type="expression" dxfId="37816" priority="39250">
      <formula>AND(ISERROR(FIND("回",$E1045)),ISERROR(FIND("@",$E1045)),$C1045&lt;&gt;"",TODAY()&gt;=($C1045+$S$1))</formula>
    </cfRule>
  </conditionalFormatting>
  <conditionalFormatting sqref="X1045">
    <cfRule type="cellIs" dxfId="37815" priority="39248" operator="lessThan">
      <formula>TODAY()-60</formula>
    </cfRule>
    <cfRule type="expression" dxfId="37814" priority="39249">
      <formula>AND($X1045&lt;&gt;"",$X1045&lt;TODAY())</formula>
    </cfRule>
  </conditionalFormatting>
  <conditionalFormatting sqref="AD1045:BG1045">
    <cfRule type="expression" dxfId="37813" priority="39246">
      <formula>AND(AD1045=$D1045,$D1045&lt;&gt;"")</formula>
    </cfRule>
  </conditionalFormatting>
  <conditionalFormatting sqref="R1045">
    <cfRule type="cellIs" dxfId="37812" priority="39245" operator="equal">
      <formula>"未排"</formula>
    </cfRule>
  </conditionalFormatting>
  <conditionalFormatting sqref="N1045">
    <cfRule type="containsText" dxfId="37811" priority="39241" operator="containsText" text="!!">
      <formula>NOT(ISERROR(SEARCH("!!",N1045)))</formula>
    </cfRule>
    <cfRule type="containsText" dxfId="37810" priority="39242" operator="containsText" text="!">
      <formula>NOT(ISERROR(SEARCH("!",N1045)))</formula>
    </cfRule>
  </conditionalFormatting>
  <conditionalFormatting sqref="AB1046">
    <cfRule type="expression" dxfId="37809" priority="39239">
      <formula>$Y1046-$AB1046&lt;0</formula>
    </cfRule>
  </conditionalFormatting>
  <conditionalFormatting sqref="C1046">
    <cfRule type="expression" dxfId="37808" priority="39235">
      <formula>AND(ISERROR(FIND("回",$E1046)),ISERROR(FIND("@",$E1046)),$C1046&lt;&gt;"",WORKDAY($C1046,$S$1+$K$1,)&lt;=TODAY())</formula>
    </cfRule>
    <cfRule type="expression" dxfId="37807" priority="39238">
      <formula>AND(ISERROR(FIND("回",$E1046)),ISERROR(FIND("@",$E1046)),$C1046&lt;&gt;"",TODAY()&gt;=($C1046+$S$1))</formula>
    </cfRule>
  </conditionalFormatting>
  <conditionalFormatting sqref="X1046">
    <cfRule type="cellIs" dxfId="37806" priority="39236" operator="lessThan">
      <formula>TODAY()-60</formula>
    </cfRule>
    <cfRule type="expression" dxfId="37805" priority="39237">
      <formula>AND($X1046&lt;&gt;"",$X1046&lt;TODAY())</formula>
    </cfRule>
  </conditionalFormatting>
  <conditionalFormatting sqref="AD1046:BG1046">
    <cfRule type="expression" dxfId="37804" priority="39234">
      <formula>AND(AD1046=$D1046,$D1046&lt;&gt;"")</formula>
    </cfRule>
  </conditionalFormatting>
  <conditionalFormatting sqref="R1046">
    <cfRule type="cellIs" dxfId="37803" priority="39233" operator="equal">
      <formula>"未排"</formula>
    </cfRule>
  </conditionalFormatting>
  <conditionalFormatting sqref="N1046">
    <cfRule type="containsText" dxfId="37802" priority="39229" operator="containsText" text="!!">
      <formula>NOT(ISERROR(SEARCH("!!",N1046)))</formula>
    </cfRule>
    <cfRule type="containsText" dxfId="37801" priority="39230" operator="containsText" text="!">
      <formula>NOT(ISERROR(SEARCH("!",N1046)))</formula>
    </cfRule>
  </conditionalFormatting>
  <conditionalFormatting sqref="AB1047">
    <cfRule type="expression" dxfId="37800" priority="39227">
      <formula>$Y1047-$AB1047&lt;0</formula>
    </cfRule>
  </conditionalFormatting>
  <conditionalFormatting sqref="C1047">
    <cfRule type="expression" dxfId="37799" priority="39223">
      <formula>AND(ISERROR(FIND("回",$E1047)),ISERROR(FIND("@",$E1047)),$C1047&lt;&gt;"",WORKDAY($C1047,$S$1+$K$1,)&lt;=TODAY())</formula>
    </cfRule>
    <cfRule type="expression" dxfId="37798" priority="39226">
      <formula>AND(ISERROR(FIND("回",$E1047)),ISERROR(FIND("@",$E1047)),$C1047&lt;&gt;"",TODAY()&gt;=($C1047+$S$1))</formula>
    </cfRule>
  </conditionalFormatting>
  <conditionalFormatting sqref="X1047">
    <cfRule type="cellIs" dxfId="37797" priority="39224" operator="lessThan">
      <formula>TODAY()-60</formula>
    </cfRule>
    <cfRule type="expression" dxfId="37796" priority="39225">
      <formula>AND($X1047&lt;&gt;"",$X1047&lt;TODAY())</formula>
    </cfRule>
  </conditionalFormatting>
  <conditionalFormatting sqref="AD1047:BG1047">
    <cfRule type="expression" dxfId="37795" priority="39222">
      <formula>AND(AD1047=$D1047,$D1047&lt;&gt;"")</formula>
    </cfRule>
  </conditionalFormatting>
  <conditionalFormatting sqref="R1047">
    <cfRule type="cellIs" dxfId="37794" priority="39221" operator="equal">
      <formula>"未排"</formula>
    </cfRule>
  </conditionalFormatting>
  <conditionalFormatting sqref="N1047">
    <cfRule type="containsText" dxfId="37793" priority="39217" operator="containsText" text="!!">
      <formula>NOT(ISERROR(SEARCH("!!",N1047)))</formula>
    </cfRule>
    <cfRule type="containsText" dxfId="37792" priority="39218" operator="containsText" text="!">
      <formula>NOT(ISERROR(SEARCH("!",N1047)))</formula>
    </cfRule>
  </conditionalFormatting>
  <conditionalFormatting sqref="AB1048">
    <cfRule type="expression" dxfId="37791" priority="39215">
      <formula>$Y1048-$AB1048&lt;0</formula>
    </cfRule>
  </conditionalFormatting>
  <conditionalFormatting sqref="C1048">
    <cfRule type="expression" dxfId="37790" priority="39211">
      <formula>AND(ISERROR(FIND("回",$E1048)),ISERROR(FIND("@",$E1048)),$C1048&lt;&gt;"",WORKDAY($C1048,$S$1+$K$1,)&lt;=TODAY())</formula>
    </cfRule>
    <cfRule type="expression" dxfId="37789" priority="39214">
      <formula>AND(ISERROR(FIND("回",$E1048)),ISERROR(FIND("@",$E1048)),$C1048&lt;&gt;"",TODAY()&gt;=($C1048+$S$1))</formula>
    </cfRule>
  </conditionalFormatting>
  <conditionalFormatting sqref="X1048">
    <cfRule type="cellIs" dxfId="37788" priority="39212" operator="lessThan">
      <formula>TODAY()-60</formula>
    </cfRule>
    <cfRule type="expression" dxfId="37787" priority="39213">
      <formula>AND($X1048&lt;&gt;"",$X1048&lt;TODAY())</formula>
    </cfRule>
  </conditionalFormatting>
  <conditionalFormatting sqref="AD1048:BG1048">
    <cfRule type="expression" dxfId="37786" priority="39210">
      <formula>AND(AD1048=$D1048,$D1048&lt;&gt;"")</formula>
    </cfRule>
  </conditionalFormatting>
  <conditionalFormatting sqref="R1048">
    <cfRule type="cellIs" dxfId="37785" priority="39209" operator="equal">
      <formula>"未排"</formula>
    </cfRule>
  </conditionalFormatting>
  <conditionalFormatting sqref="N1048">
    <cfRule type="containsText" dxfId="37784" priority="39205" operator="containsText" text="!!">
      <formula>NOT(ISERROR(SEARCH("!!",N1048)))</formula>
    </cfRule>
    <cfRule type="containsText" dxfId="37783" priority="39206" operator="containsText" text="!">
      <formula>NOT(ISERROR(SEARCH("!",N1048)))</formula>
    </cfRule>
  </conditionalFormatting>
  <conditionalFormatting sqref="AB1049">
    <cfRule type="expression" dxfId="37782" priority="39203">
      <formula>$Y1049-$AB1049&lt;0</formula>
    </cfRule>
  </conditionalFormatting>
  <conditionalFormatting sqref="C1049">
    <cfRule type="expression" dxfId="37781" priority="39199">
      <formula>AND(ISERROR(FIND("回",$E1049)),ISERROR(FIND("@",$E1049)),$C1049&lt;&gt;"",WORKDAY($C1049,$S$1+$K$1,)&lt;=TODAY())</formula>
    </cfRule>
    <cfRule type="expression" dxfId="37780" priority="39202">
      <formula>AND(ISERROR(FIND("回",$E1049)),ISERROR(FIND("@",$E1049)),$C1049&lt;&gt;"",TODAY()&gt;=($C1049+$S$1))</formula>
    </cfRule>
  </conditionalFormatting>
  <conditionalFormatting sqref="X1049">
    <cfRule type="cellIs" dxfId="37779" priority="39200" operator="lessThan">
      <formula>TODAY()-60</formula>
    </cfRule>
    <cfRule type="expression" dxfId="37778" priority="39201">
      <formula>AND($X1049&lt;&gt;"",$X1049&lt;TODAY())</formula>
    </cfRule>
  </conditionalFormatting>
  <conditionalFormatting sqref="AD1049:BG1049">
    <cfRule type="expression" dxfId="37777" priority="39198">
      <formula>AND(AD1049=$D1049,$D1049&lt;&gt;"")</formula>
    </cfRule>
  </conditionalFormatting>
  <conditionalFormatting sqref="R1049">
    <cfRule type="cellIs" dxfId="37776" priority="39197" operator="equal">
      <formula>"未排"</formula>
    </cfRule>
  </conditionalFormatting>
  <conditionalFormatting sqref="N1049">
    <cfRule type="containsText" dxfId="37775" priority="39193" operator="containsText" text="!!">
      <formula>NOT(ISERROR(SEARCH("!!",N1049)))</formula>
    </cfRule>
    <cfRule type="containsText" dxfId="37774" priority="39194" operator="containsText" text="!">
      <formula>NOT(ISERROR(SEARCH("!",N1049)))</formula>
    </cfRule>
  </conditionalFormatting>
  <conditionalFormatting sqref="AB1050">
    <cfRule type="expression" dxfId="37773" priority="39191">
      <formula>$Y1050-$AB1050&lt;0</formula>
    </cfRule>
  </conditionalFormatting>
  <conditionalFormatting sqref="C1050">
    <cfRule type="expression" dxfId="37772" priority="39187">
      <formula>AND(ISERROR(FIND("回",$E1050)),ISERROR(FIND("@",$E1050)),$C1050&lt;&gt;"",WORKDAY($C1050,$S$1+$K$1,)&lt;=TODAY())</formula>
    </cfRule>
    <cfRule type="expression" dxfId="37771" priority="39190">
      <formula>AND(ISERROR(FIND("回",$E1050)),ISERROR(FIND("@",$E1050)),$C1050&lt;&gt;"",TODAY()&gt;=($C1050+$S$1))</formula>
    </cfRule>
  </conditionalFormatting>
  <conditionalFormatting sqref="X1050">
    <cfRule type="cellIs" dxfId="37770" priority="39188" operator="lessThan">
      <formula>TODAY()-60</formula>
    </cfRule>
    <cfRule type="expression" dxfId="37769" priority="39189">
      <formula>AND($X1050&lt;&gt;"",$X1050&lt;TODAY())</formula>
    </cfRule>
  </conditionalFormatting>
  <conditionalFormatting sqref="AD1050:BG1050">
    <cfRule type="expression" dxfId="37768" priority="39186">
      <formula>AND(AD1050=$D1050,$D1050&lt;&gt;"")</formula>
    </cfRule>
  </conditionalFormatting>
  <conditionalFormatting sqref="R1050">
    <cfRule type="cellIs" dxfId="37767" priority="39185" operator="equal">
      <formula>"未排"</formula>
    </cfRule>
  </conditionalFormatting>
  <conditionalFormatting sqref="N1050">
    <cfRule type="containsText" dxfId="37766" priority="39181" operator="containsText" text="!!">
      <formula>NOT(ISERROR(SEARCH("!!",N1050)))</formula>
    </cfRule>
    <cfRule type="containsText" dxfId="37765" priority="39182" operator="containsText" text="!">
      <formula>NOT(ISERROR(SEARCH("!",N1050)))</formula>
    </cfRule>
  </conditionalFormatting>
  <conditionalFormatting sqref="AB1051">
    <cfRule type="expression" dxfId="37764" priority="39179">
      <formula>$Y1051-$AB1051&lt;0</formula>
    </cfRule>
  </conditionalFormatting>
  <conditionalFormatting sqref="C1051">
    <cfRule type="expression" dxfId="37763" priority="39175">
      <formula>AND(ISERROR(FIND("回",$E1051)),ISERROR(FIND("@",$E1051)),$C1051&lt;&gt;"",WORKDAY($C1051,$S$1+$K$1,)&lt;=TODAY())</formula>
    </cfRule>
    <cfRule type="expression" dxfId="37762" priority="39178">
      <formula>AND(ISERROR(FIND("回",$E1051)),ISERROR(FIND("@",$E1051)),$C1051&lt;&gt;"",TODAY()&gt;=($C1051+$S$1))</formula>
    </cfRule>
  </conditionalFormatting>
  <conditionalFormatting sqref="X1051">
    <cfRule type="cellIs" dxfId="37761" priority="39176" operator="lessThan">
      <formula>TODAY()-60</formula>
    </cfRule>
    <cfRule type="expression" dxfId="37760" priority="39177">
      <formula>AND($X1051&lt;&gt;"",$X1051&lt;TODAY())</formula>
    </cfRule>
  </conditionalFormatting>
  <conditionalFormatting sqref="AD1051:BG1051">
    <cfRule type="expression" dxfId="37759" priority="39174">
      <formula>AND(AD1051=$D1051,$D1051&lt;&gt;"")</formula>
    </cfRule>
  </conditionalFormatting>
  <conditionalFormatting sqref="R1051">
    <cfRule type="cellIs" dxfId="37758" priority="39173" operator="equal">
      <formula>"未排"</formula>
    </cfRule>
  </conditionalFormatting>
  <conditionalFormatting sqref="N1051">
    <cfRule type="containsText" dxfId="37757" priority="39169" operator="containsText" text="!!">
      <formula>NOT(ISERROR(SEARCH("!!",N1051)))</formula>
    </cfRule>
    <cfRule type="containsText" dxfId="37756" priority="39170" operator="containsText" text="!">
      <formula>NOT(ISERROR(SEARCH("!",N1051)))</formula>
    </cfRule>
  </conditionalFormatting>
  <conditionalFormatting sqref="AB1052">
    <cfRule type="expression" dxfId="37755" priority="39167">
      <formula>$Y1052-$AB1052&lt;0</formula>
    </cfRule>
  </conditionalFormatting>
  <conditionalFormatting sqref="C1052">
    <cfRule type="expression" dxfId="37754" priority="39163">
      <formula>AND(ISERROR(FIND("回",$E1052)),ISERROR(FIND("@",$E1052)),$C1052&lt;&gt;"",WORKDAY($C1052,$S$1+$K$1,)&lt;=TODAY())</formula>
    </cfRule>
    <cfRule type="expression" dxfId="37753" priority="39166">
      <formula>AND(ISERROR(FIND("回",$E1052)),ISERROR(FIND("@",$E1052)),$C1052&lt;&gt;"",TODAY()&gt;=($C1052+$S$1))</formula>
    </cfRule>
  </conditionalFormatting>
  <conditionalFormatting sqref="X1052">
    <cfRule type="cellIs" dxfId="37752" priority="39164" operator="lessThan">
      <formula>TODAY()-60</formula>
    </cfRule>
    <cfRule type="expression" dxfId="37751" priority="39165">
      <formula>AND($X1052&lt;&gt;"",$X1052&lt;TODAY())</formula>
    </cfRule>
  </conditionalFormatting>
  <conditionalFormatting sqref="AD1052:BG1052">
    <cfRule type="expression" dxfId="37750" priority="39162">
      <formula>AND(AD1052=$D1052,$D1052&lt;&gt;"")</formula>
    </cfRule>
  </conditionalFormatting>
  <conditionalFormatting sqref="R1052">
    <cfRule type="cellIs" dxfId="37749" priority="39161" operator="equal">
      <formula>"未排"</formula>
    </cfRule>
  </conditionalFormatting>
  <conditionalFormatting sqref="N1052">
    <cfRule type="containsText" dxfId="37748" priority="39157" operator="containsText" text="!!">
      <formula>NOT(ISERROR(SEARCH("!!",N1052)))</formula>
    </cfRule>
    <cfRule type="containsText" dxfId="37747" priority="39158" operator="containsText" text="!">
      <formula>NOT(ISERROR(SEARCH("!",N1052)))</formula>
    </cfRule>
  </conditionalFormatting>
  <conditionalFormatting sqref="AB1053">
    <cfRule type="expression" dxfId="37746" priority="39155">
      <formula>$Y1053-$AB1053&lt;0</formula>
    </cfRule>
  </conditionalFormatting>
  <conditionalFormatting sqref="C1053">
    <cfRule type="expression" dxfId="37745" priority="39151">
      <formula>AND(ISERROR(FIND("回",$E1053)),ISERROR(FIND("@",$E1053)),$C1053&lt;&gt;"",WORKDAY($C1053,$S$1+$K$1,)&lt;=TODAY())</formula>
    </cfRule>
    <cfRule type="expression" dxfId="37744" priority="39154">
      <formula>AND(ISERROR(FIND("回",$E1053)),ISERROR(FIND("@",$E1053)),$C1053&lt;&gt;"",TODAY()&gt;=($C1053+$S$1))</formula>
    </cfRule>
  </conditionalFormatting>
  <conditionalFormatting sqref="X1053">
    <cfRule type="cellIs" dxfId="37743" priority="39152" operator="lessThan">
      <formula>TODAY()-60</formula>
    </cfRule>
    <cfRule type="expression" dxfId="37742" priority="39153">
      <formula>AND($X1053&lt;&gt;"",$X1053&lt;TODAY())</formula>
    </cfRule>
  </conditionalFormatting>
  <conditionalFormatting sqref="AD1053:BG1053">
    <cfRule type="expression" dxfId="37741" priority="39150">
      <formula>AND(AD1053=$D1053,$D1053&lt;&gt;"")</formula>
    </cfRule>
  </conditionalFormatting>
  <conditionalFormatting sqref="R1053">
    <cfRule type="cellIs" dxfId="37740" priority="39149" operator="equal">
      <formula>"未排"</formula>
    </cfRule>
  </conditionalFormatting>
  <conditionalFormatting sqref="N1053">
    <cfRule type="containsText" dxfId="37739" priority="39145" operator="containsText" text="!!">
      <formula>NOT(ISERROR(SEARCH("!!",N1053)))</formula>
    </cfRule>
    <cfRule type="containsText" dxfId="37738" priority="39146" operator="containsText" text="!">
      <formula>NOT(ISERROR(SEARCH("!",N1053)))</formula>
    </cfRule>
  </conditionalFormatting>
  <conditionalFormatting sqref="AB1054">
    <cfRule type="expression" dxfId="37737" priority="39143">
      <formula>$Y1054-$AB1054&lt;0</formula>
    </cfRule>
  </conditionalFormatting>
  <conditionalFormatting sqref="C1054">
    <cfRule type="expression" dxfId="37736" priority="39139">
      <formula>AND(ISERROR(FIND("回",$E1054)),ISERROR(FIND("@",$E1054)),$C1054&lt;&gt;"",WORKDAY($C1054,$S$1+$K$1,)&lt;=TODAY())</formula>
    </cfRule>
    <cfRule type="expression" dxfId="37735" priority="39142">
      <formula>AND(ISERROR(FIND("回",$E1054)),ISERROR(FIND("@",$E1054)),$C1054&lt;&gt;"",TODAY()&gt;=($C1054+$S$1))</formula>
    </cfRule>
  </conditionalFormatting>
  <conditionalFormatting sqref="X1054">
    <cfRule type="cellIs" dxfId="37734" priority="39140" operator="lessThan">
      <formula>TODAY()-60</formula>
    </cfRule>
    <cfRule type="expression" dxfId="37733" priority="39141">
      <formula>AND($X1054&lt;&gt;"",$X1054&lt;TODAY())</formula>
    </cfRule>
  </conditionalFormatting>
  <conditionalFormatting sqref="AD1054:BG1054">
    <cfRule type="expression" dxfId="37732" priority="39138">
      <formula>AND(AD1054=$D1054,$D1054&lt;&gt;"")</formula>
    </cfRule>
  </conditionalFormatting>
  <conditionalFormatting sqref="R1054">
    <cfRule type="cellIs" dxfId="37731" priority="39137" operator="equal">
      <formula>"未排"</formula>
    </cfRule>
  </conditionalFormatting>
  <conditionalFormatting sqref="N1054">
    <cfRule type="containsText" dxfId="37730" priority="39133" operator="containsText" text="!!">
      <formula>NOT(ISERROR(SEARCH("!!",N1054)))</formula>
    </cfRule>
    <cfRule type="containsText" dxfId="37729" priority="39134" operator="containsText" text="!">
      <formula>NOT(ISERROR(SEARCH("!",N1054)))</formula>
    </cfRule>
  </conditionalFormatting>
  <conditionalFormatting sqref="AB1055">
    <cfRule type="expression" dxfId="37728" priority="39131">
      <formula>$Y1055-$AB1055&lt;0</formula>
    </cfRule>
  </conditionalFormatting>
  <conditionalFormatting sqref="C1055">
    <cfRule type="expression" dxfId="37727" priority="39127">
      <formula>AND(ISERROR(FIND("回",$E1055)),ISERROR(FIND("@",$E1055)),$C1055&lt;&gt;"",WORKDAY($C1055,$S$1+$K$1,)&lt;=TODAY())</formula>
    </cfRule>
    <cfRule type="expression" dxfId="37726" priority="39130">
      <formula>AND(ISERROR(FIND("回",$E1055)),ISERROR(FIND("@",$E1055)),$C1055&lt;&gt;"",TODAY()&gt;=($C1055+$S$1))</formula>
    </cfRule>
  </conditionalFormatting>
  <conditionalFormatting sqref="X1055">
    <cfRule type="cellIs" dxfId="37725" priority="39128" operator="lessThan">
      <formula>TODAY()-60</formula>
    </cfRule>
    <cfRule type="expression" dxfId="37724" priority="39129">
      <formula>AND($X1055&lt;&gt;"",$X1055&lt;TODAY())</formula>
    </cfRule>
  </conditionalFormatting>
  <conditionalFormatting sqref="AD1055:BG1055">
    <cfRule type="expression" dxfId="37723" priority="39126">
      <formula>AND(AD1055=$D1055,$D1055&lt;&gt;"")</formula>
    </cfRule>
  </conditionalFormatting>
  <conditionalFormatting sqref="R1055">
    <cfRule type="cellIs" dxfId="37722" priority="39125" operator="equal">
      <formula>"未排"</formula>
    </cfRule>
  </conditionalFormatting>
  <conditionalFormatting sqref="N1055">
    <cfRule type="containsText" dxfId="37721" priority="39121" operator="containsText" text="!!">
      <formula>NOT(ISERROR(SEARCH("!!",N1055)))</formula>
    </cfRule>
    <cfRule type="containsText" dxfId="37720" priority="39122" operator="containsText" text="!">
      <formula>NOT(ISERROR(SEARCH("!",N1055)))</formula>
    </cfRule>
  </conditionalFormatting>
  <conditionalFormatting sqref="AB1056">
    <cfRule type="expression" dxfId="37719" priority="39119">
      <formula>$Y1056-$AB1056&lt;0</formula>
    </cfRule>
  </conditionalFormatting>
  <conditionalFormatting sqref="C1056">
    <cfRule type="expression" dxfId="37718" priority="39115">
      <formula>AND(ISERROR(FIND("回",$E1056)),ISERROR(FIND("@",$E1056)),$C1056&lt;&gt;"",WORKDAY($C1056,$S$1+$K$1,)&lt;=TODAY())</formula>
    </cfRule>
    <cfRule type="expression" dxfId="37717" priority="39118">
      <formula>AND(ISERROR(FIND("回",$E1056)),ISERROR(FIND("@",$E1056)),$C1056&lt;&gt;"",TODAY()&gt;=($C1056+$S$1))</formula>
    </cfRule>
  </conditionalFormatting>
  <conditionalFormatting sqref="X1056">
    <cfRule type="cellIs" dxfId="37716" priority="39116" operator="lessThan">
      <formula>TODAY()-60</formula>
    </cfRule>
    <cfRule type="expression" dxfId="37715" priority="39117">
      <formula>AND($X1056&lt;&gt;"",$X1056&lt;TODAY())</formula>
    </cfRule>
  </conditionalFormatting>
  <conditionalFormatting sqref="AD1056:BG1056">
    <cfRule type="expression" dxfId="37714" priority="39114">
      <formula>AND(AD1056=$D1056,$D1056&lt;&gt;"")</formula>
    </cfRule>
  </conditionalFormatting>
  <conditionalFormatting sqref="R1056">
    <cfRule type="cellIs" dxfId="37713" priority="39113" operator="equal">
      <formula>"未排"</formula>
    </cfRule>
  </conditionalFormatting>
  <conditionalFormatting sqref="N1056">
    <cfRule type="containsText" dxfId="37712" priority="39109" operator="containsText" text="!!">
      <formula>NOT(ISERROR(SEARCH("!!",N1056)))</formula>
    </cfRule>
    <cfRule type="containsText" dxfId="37711" priority="39110" operator="containsText" text="!">
      <formula>NOT(ISERROR(SEARCH("!",N1056)))</formula>
    </cfRule>
  </conditionalFormatting>
  <conditionalFormatting sqref="AB1057">
    <cfRule type="expression" dxfId="37710" priority="39107">
      <formula>$Y1057-$AB1057&lt;0</formula>
    </cfRule>
  </conditionalFormatting>
  <conditionalFormatting sqref="C1057">
    <cfRule type="expression" dxfId="37709" priority="39103">
      <formula>AND(ISERROR(FIND("回",$E1057)),ISERROR(FIND("@",$E1057)),$C1057&lt;&gt;"",WORKDAY($C1057,$S$1+$K$1,)&lt;=TODAY())</formula>
    </cfRule>
    <cfRule type="expression" dxfId="37708" priority="39106">
      <formula>AND(ISERROR(FIND("回",$E1057)),ISERROR(FIND("@",$E1057)),$C1057&lt;&gt;"",TODAY()&gt;=($C1057+$S$1))</formula>
    </cfRule>
  </conditionalFormatting>
  <conditionalFormatting sqref="X1057">
    <cfRule type="cellIs" dxfId="37707" priority="39104" operator="lessThan">
      <formula>TODAY()-60</formula>
    </cfRule>
    <cfRule type="expression" dxfId="37706" priority="39105">
      <formula>AND($X1057&lt;&gt;"",$X1057&lt;TODAY())</formula>
    </cfRule>
  </conditionalFormatting>
  <conditionalFormatting sqref="AD1057:BG1057">
    <cfRule type="expression" dxfId="37705" priority="39102">
      <formula>AND(AD1057=$D1057,$D1057&lt;&gt;"")</formula>
    </cfRule>
  </conditionalFormatting>
  <conditionalFormatting sqref="R1057">
    <cfRule type="cellIs" dxfId="37704" priority="39101" operator="equal">
      <formula>"未排"</formula>
    </cfRule>
  </conditionalFormatting>
  <conditionalFormatting sqref="N1057">
    <cfRule type="containsText" dxfId="37703" priority="39097" operator="containsText" text="!!">
      <formula>NOT(ISERROR(SEARCH("!!",N1057)))</formula>
    </cfRule>
    <cfRule type="containsText" dxfId="37702" priority="39098" operator="containsText" text="!">
      <formula>NOT(ISERROR(SEARCH("!",N1057)))</formula>
    </cfRule>
  </conditionalFormatting>
  <conditionalFormatting sqref="AB1058">
    <cfRule type="expression" dxfId="37701" priority="39095">
      <formula>$Y1058-$AB1058&lt;0</formula>
    </cfRule>
  </conditionalFormatting>
  <conditionalFormatting sqref="C1058">
    <cfRule type="expression" dxfId="37700" priority="39091">
      <formula>AND(ISERROR(FIND("回",$E1058)),ISERROR(FIND("@",$E1058)),$C1058&lt;&gt;"",WORKDAY($C1058,$S$1+$K$1,)&lt;=TODAY())</formula>
    </cfRule>
    <cfRule type="expression" dxfId="37699" priority="39094">
      <formula>AND(ISERROR(FIND("回",$E1058)),ISERROR(FIND("@",$E1058)),$C1058&lt;&gt;"",TODAY()&gt;=($C1058+$S$1))</formula>
    </cfRule>
  </conditionalFormatting>
  <conditionalFormatting sqref="X1058">
    <cfRule type="cellIs" dxfId="37698" priority="39092" operator="lessThan">
      <formula>TODAY()-60</formula>
    </cfRule>
    <cfRule type="expression" dxfId="37697" priority="39093">
      <formula>AND($X1058&lt;&gt;"",$X1058&lt;TODAY())</formula>
    </cfRule>
  </conditionalFormatting>
  <conditionalFormatting sqref="AD1058:BG1058">
    <cfRule type="expression" dxfId="37696" priority="39090">
      <formula>AND(AD1058=$D1058,$D1058&lt;&gt;"")</formula>
    </cfRule>
  </conditionalFormatting>
  <conditionalFormatting sqref="R1058">
    <cfRule type="cellIs" dxfId="37695" priority="39089" operator="equal">
      <formula>"未排"</formula>
    </cfRule>
  </conditionalFormatting>
  <conditionalFormatting sqref="N1058">
    <cfRule type="containsText" dxfId="37694" priority="39085" operator="containsText" text="!!">
      <formula>NOT(ISERROR(SEARCH("!!",N1058)))</formula>
    </cfRule>
    <cfRule type="containsText" dxfId="37693" priority="39086" operator="containsText" text="!">
      <formula>NOT(ISERROR(SEARCH("!",N1058)))</formula>
    </cfRule>
  </conditionalFormatting>
  <conditionalFormatting sqref="AB1059">
    <cfRule type="expression" dxfId="37692" priority="39083">
      <formula>$Y1059-$AB1059&lt;0</formula>
    </cfRule>
  </conditionalFormatting>
  <conditionalFormatting sqref="C1059">
    <cfRule type="expression" dxfId="37691" priority="39079">
      <formula>AND(ISERROR(FIND("回",$E1059)),ISERROR(FIND("@",$E1059)),$C1059&lt;&gt;"",WORKDAY($C1059,$S$1+$K$1,)&lt;=TODAY())</formula>
    </cfRule>
    <cfRule type="expression" dxfId="37690" priority="39082">
      <formula>AND(ISERROR(FIND("回",$E1059)),ISERROR(FIND("@",$E1059)),$C1059&lt;&gt;"",TODAY()&gt;=($C1059+$S$1))</formula>
    </cfRule>
  </conditionalFormatting>
  <conditionalFormatting sqref="X1059">
    <cfRule type="cellIs" dxfId="37689" priority="39080" operator="lessThan">
      <formula>TODAY()-60</formula>
    </cfRule>
    <cfRule type="expression" dxfId="37688" priority="39081">
      <formula>AND($X1059&lt;&gt;"",$X1059&lt;TODAY())</formula>
    </cfRule>
  </conditionalFormatting>
  <conditionalFormatting sqref="AD1059:BG1059">
    <cfRule type="expression" dxfId="37687" priority="39078">
      <formula>AND(AD1059=$D1059,$D1059&lt;&gt;"")</formula>
    </cfRule>
  </conditionalFormatting>
  <conditionalFormatting sqref="R1059">
    <cfRule type="cellIs" dxfId="37686" priority="39077" operator="equal">
      <formula>"未排"</formula>
    </cfRule>
  </conditionalFormatting>
  <conditionalFormatting sqref="N1059">
    <cfRule type="containsText" dxfId="37685" priority="39073" operator="containsText" text="!!">
      <formula>NOT(ISERROR(SEARCH("!!",N1059)))</formula>
    </cfRule>
    <cfRule type="containsText" dxfId="37684" priority="39074" operator="containsText" text="!">
      <formula>NOT(ISERROR(SEARCH("!",N1059)))</formula>
    </cfRule>
  </conditionalFormatting>
  <conditionalFormatting sqref="AB1060">
    <cfRule type="expression" dxfId="37683" priority="39071">
      <formula>$Y1060-$AB1060&lt;0</formula>
    </cfRule>
  </conditionalFormatting>
  <conditionalFormatting sqref="C1060">
    <cfRule type="expression" dxfId="37682" priority="39067">
      <formula>AND(ISERROR(FIND("回",$E1060)),ISERROR(FIND("@",$E1060)),$C1060&lt;&gt;"",WORKDAY($C1060,$S$1+$K$1,)&lt;=TODAY())</formula>
    </cfRule>
    <cfRule type="expression" dxfId="37681" priority="39070">
      <formula>AND(ISERROR(FIND("回",$E1060)),ISERROR(FIND("@",$E1060)),$C1060&lt;&gt;"",TODAY()&gt;=($C1060+$S$1))</formula>
    </cfRule>
  </conditionalFormatting>
  <conditionalFormatting sqref="X1060">
    <cfRule type="cellIs" dxfId="37680" priority="39068" operator="lessThan">
      <formula>TODAY()-60</formula>
    </cfRule>
    <cfRule type="expression" dxfId="37679" priority="39069">
      <formula>AND($X1060&lt;&gt;"",$X1060&lt;TODAY())</formula>
    </cfRule>
  </conditionalFormatting>
  <conditionalFormatting sqref="AD1060:BG1060">
    <cfRule type="expression" dxfId="37678" priority="39066">
      <formula>AND(AD1060=$D1060,$D1060&lt;&gt;"")</formula>
    </cfRule>
  </conditionalFormatting>
  <conditionalFormatting sqref="R1060">
    <cfRule type="cellIs" dxfId="37677" priority="39065" operator="equal">
      <formula>"未排"</formula>
    </cfRule>
  </conditionalFormatting>
  <conditionalFormatting sqref="N1060">
    <cfRule type="containsText" dxfId="37676" priority="39061" operator="containsText" text="!!">
      <formula>NOT(ISERROR(SEARCH("!!",N1060)))</formula>
    </cfRule>
    <cfRule type="containsText" dxfId="37675" priority="39062" operator="containsText" text="!">
      <formula>NOT(ISERROR(SEARCH("!",N1060)))</formula>
    </cfRule>
  </conditionalFormatting>
  <conditionalFormatting sqref="AB1061">
    <cfRule type="expression" dxfId="37674" priority="39059">
      <formula>$Y1061-$AB1061&lt;0</formula>
    </cfRule>
  </conditionalFormatting>
  <conditionalFormatting sqref="C1061">
    <cfRule type="expression" dxfId="37673" priority="39055">
      <formula>AND(ISERROR(FIND("回",$E1061)),ISERROR(FIND("@",$E1061)),$C1061&lt;&gt;"",WORKDAY($C1061,$S$1+$K$1,)&lt;=TODAY())</formula>
    </cfRule>
    <cfRule type="expression" dxfId="37672" priority="39058">
      <formula>AND(ISERROR(FIND("回",$E1061)),ISERROR(FIND("@",$E1061)),$C1061&lt;&gt;"",TODAY()&gt;=($C1061+$S$1))</formula>
    </cfRule>
  </conditionalFormatting>
  <conditionalFormatting sqref="X1061">
    <cfRule type="cellIs" dxfId="37671" priority="39056" operator="lessThan">
      <formula>TODAY()-60</formula>
    </cfRule>
    <cfRule type="expression" dxfId="37670" priority="39057">
      <formula>AND($X1061&lt;&gt;"",$X1061&lt;TODAY())</formula>
    </cfRule>
  </conditionalFormatting>
  <conditionalFormatting sqref="AD1061:BG1061">
    <cfRule type="expression" dxfId="37669" priority="39054">
      <formula>AND(AD1061=$D1061,$D1061&lt;&gt;"")</formula>
    </cfRule>
  </conditionalFormatting>
  <conditionalFormatting sqref="R1061">
    <cfRule type="cellIs" dxfId="37668" priority="39053" operator="equal">
      <formula>"未排"</formula>
    </cfRule>
  </conditionalFormatting>
  <conditionalFormatting sqref="N1061">
    <cfRule type="containsText" dxfId="37667" priority="39049" operator="containsText" text="!!">
      <formula>NOT(ISERROR(SEARCH("!!",N1061)))</formula>
    </cfRule>
    <cfRule type="containsText" dxfId="37666" priority="39050" operator="containsText" text="!">
      <formula>NOT(ISERROR(SEARCH("!",N1061)))</formula>
    </cfRule>
  </conditionalFormatting>
  <conditionalFormatting sqref="AB1062">
    <cfRule type="expression" dxfId="37665" priority="39047">
      <formula>$Y1062-$AB1062&lt;0</formula>
    </cfRule>
  </conditionalFormatting>
  <conditionalFormatting sqref="C1062">
    <cfRule type="expression" dxfId="37664" priority="39043">
      <formula>AND(ISERROR(FIND("回",$E1062)),ISERROR(FIND("@",$E1062)),$C1062&lt;&gt;"",WORKDAY($C1062,$S$1+$K$1,)&lt;=TODAY())</formula>
    </cfRule>
    <cfRule type="expression" dxfId="37663" priority="39046">
      <formula>AND(ISERROR(FIND("回",$E1062)),ISERROR(FIND("@",$E1062)),$C1062&lt;&gt;"",TODAY()&gt;=($C1062+$S$1))</formula>
    </cfRule>
  </conditionalFormatting>
  <conditionalFormatting sqref="X1062">
    <cfRule type="cellIs" dxfId="37662" priority="39044" operator="lessThan">
      <formula>TODAY()-60</formula>
    </cfRule>
    <cfRule type="expression" dxfId="37661" priority="39045">
      <formula>AND($X1062&lt;&gt;"",$X1062&lt;TODAY())</formula>
    </cfRule>
  </conditionalFormatting>
  <conditionalFormatting sqref="AD1062:BG1062">
    <cfRule type="expression" dxfId="37660" priority="39042">
      <formula>AND(AD1062=$D1062,$D1062&lt;&gt;"")</formula>
    </cfRule>
  </conditionalFormatting>
  <conditionalFormatting sqref="R1062">
    <cfRule type="cellIs" dxfId="37659" priority="39041" operator="equal">
      <formula>"未排"</formula>
    </cfRule>
  </conditionalFormatting>
  <conditionalFormatting sqref="N1062">
    <cfRule type="containsText" dxfId="37658" priority="39037" operator="containsText" text="!!">
      <formula>NOT(ISERROR(SEARCH("!!",N1062)))</formula>
    </cfRule>
    <cfRule type="containsText" dxfId="37657" priority="39038" operator="containsText" text="!">
      <formula>NOT(ISERROR(SEARCH("!",N1062)))</formula>
    </cfRule>
  </conditionalFormatting>
  <conditionalFormatting sqref="AB1063">
    <cfRule type="expression" dxfId="37656" priority="39035">
      <formula>$Y1063-$AB1063&lt;0</formula>
    </cfRule>
  </conditionalFormatting>
  <conditionalFormatting sqref="C1063">
    <cfRule type="expression" dxfId="37655" priority="39031">
      <formula>AND(ISERROR(FIND("回",$E1063)),ISERROR(FIND("@",$E1063)),$C1063&lt;&gt;"",WORKDAY($C1063,$S$1+$K$1,)&lt;=TODAY())</formula>
    </cfRule>
    <cfRule type="expression" dxfId="37654" priority="39034">
      <formula>AND(ISERROR(FIND("回",$E1063)),ISERROR(FIND("@",$E1063)),$C1063&lt;&gt;"",TODAY()&gt;=($C1063+$S$1))</formula>
    </cfRule>
  </conditionalFormatting>
  <conditionalFormatting sqref="X1063">
    <cfRule type="cellIs" dxfId="37653" priority="39032" operator="lessThan">
      <formula>TODAY()-60</formula>
    </cfRule>
    <cfRule type="expression" dxfId="37652" priority="39033">
      <formula>AND($X1063&lt;&gt;"",$X1063&lt;TODAY())</formula>
    </cfRule>
  </conditionalFormatting>
  <conditionalFormatting sqref="AD1063:BG1063">
    <cfRule type="expression" dxfId="37651" priority="39030">
      <formula>AND(AD1063=$D1063,$D1063&lt;&gt;"")</formula>
    </cfRule>
  </conditionalFormatting>
  <conditionalFormatting sqref="R1063">
    <cfRule type="cellIs" dxfId="37650" priority="39029" operator="equal">
      <formula>"未排"</formula>
    </cfRule>
  </conditionalFormatting>
  <conditionalFormatting sqref="N1063">
    <cfRule type="containsText" dxfId="37649" priority="39025" operator="containsText" text="!!">
      <formula>NOT(ISERROR(SEARCH("!!",N1063)))</formula>
    </cfRule>
    <cfRule type="containsText" dxfId="37648" priority="39026" operator="containsText" text="!">
      <formula>NOT(ISERROR(SEARCH("!",N1063)))</formula>
    </cfRule>
  </conditionalFormatting>
  <conditionalFormatting sqref="AB1064">
    <cfRule type="expression" dxfId="37647" priority="39023">
      <formula>$Y1064-$AB1064&lt;0</formula>
    </cfRule>
  </conditionalFormatting>
  <conditionalFormatting sqref="C1064">
    <cfRule type="expression" dxfId="37646" priority="39019">
      <formula>AND(ISERROR(FIND("回",$E1064)),ISERROR(FIND("@",$E1064)),$C1064&lt;&gt;"",WORKDAY($C1064,$S$1+$K$1,)&lt;=TODAY())</formula>
    </cfRule>
    <cfRule type="expression" dxfId="37645" priority="39022">
      <formula>AND(ISERROR(FIND("回",$E1064)),ISERROR(FIND("@",$E1064)),$C1064&lt;&gt;"",TODAY()&gt;=($C1064+$S$1))</formula>
    </cfRule>
  </conditionalFormatting>
  <conditionalFormatting sqref="X1064">
    <cfRule type="cellIs" dxfId="37644" priority="39020" operator="lessThan">
      <formula>TODAY()-60</formula>
    </cfRule>
    <cfRule type="expression" dxfId="37643" priority="39021">
      <formula>AND($X1064&lt;&gt;"",$X1064&lt;TODAY())</formula>
    </cfRule>
  </conditionalFormatting>
  <conditionalFormatting sqref="AD1064:BG1064">
    <cfRule type="expression" dxfId="37642" priority="39018">
      <formula>AND(AD1064=$D1064,$D1064&lt;&gt;"")</formula>
    </cfRule>
  </conditionalFormatting>
  <conditionalFormatting sqref="R1064">
    <cfRule type="cellIs" dxfId="37641" priority="39017" operator="equal">
      <formula>"未排"</formula>
    </cfRule>
  </conditionalFormatting>
  <conditionalFormatting sqref="N1064">
    <cfRule type="containsText" dxfId="37640" priority="39013" operator="containsText" text="!!">
      <formula>NOT(ISERROR(SEARCH("!!",N1064)))</formula>
    </cfRule>
    <cfRule type="containsText" dxfId="37639" priority="39014" operator="containsText" text="!">
      <formula>NOT(ISERROR(SEARCH("!",N1064)))</formula>
    </cfRule>
  </conditionalFormatting>
  <conditionalFormatting sqref="AB1065">
    <cfRule type="expression" dxfId="37638" priority="39011">
      <formula>$Y1065-$AB1065&lt;0</formula>
    </cfRule>
  </conditionalFormatting>
  <conditionalFormatting sqref="C1065">
    <cfRule type="expression" dxfId="37637" priority="39007">
      <formula>AND(ISERROR(FIND("回",$E1065)),ISERROR(FIND("@",$E1065)),$C1065&lt;&gt;"",WORKDAY($C1065,$S$1+$K$1,)&lt;=TODAY())</formula>
    </cfRule>
    <cfRule type="expression" dxfId="37636" priority="39010">
      <formula>AND(ISERROR(FIND("回",$E1065)),ISERROR(FIND("@",$E1065)),$C1065&lt;&gt;"",TODAY()&gt;=($C1065+$S$1))</formula>
    </cfRule>
  </conditionalFormatting>
  <conditionalFormatting sqref="X1065">
    <cfRule type="cellIs" dxfId="37635" priority="39008" operator="lessThan">
      <formula>TODAY()-60</formula>
    </cfRule>
    <cfRule type="expression" dxfId="37634" priority="39009">
      <formula>AND($X1065&lt;&gt;"",$X1065&lt;TODAY())</formula>
    </cfRule>
  </conditionalFormatting>
  <conditionalFormatting sqref="AD1065:BG1065">
    <cfRule type="expression" dxfId="37633" priority="39006">
      <formula>AND(AD1065=$D1065,$D1065&lt;&gt;"")</formula>
    </cfRule>
  </conditionalFormatting>
  <conditionalFormatting sqref="R1065">
    <cfRule type="cellIs" dxfId="37632" priority="39005" operator="equal">
      <formula>"未排"</formula>
    </cfRule>
  </conditionalFormatting>
  <conditionalFormatting sqref="N1065">
    <cfRule type="containsText" dxfId="37631" priority="39001" operator="containsText" text="!!">
      <formula>NOT(ISERROR(SEARCH("!!",N1065)))</formula>
    </cfRule>
    <cfRule type="containsText" dxfId="37630" priority="39002" operator="containsText" text="!">
      <formula>NOT(ISERROR(SEARCH("!",N1065)))</formula>
    </cfRule>
  </conditionalFormatting>
  <conditionalFormatting sqref="AB1066">
    <cfRule type="expression" dxfId="37629" priority="38999">
      <formula>$Y1066-$AB1066&lt;0</formula>
    </cfRule>
  </conditionalFormatting>
  <conditionalFormatting sqref="C1066">
    <cfRule type="expression" dxfId="37628" priority="38995">
      <formula>AND(ISERROR(FIND("回",$E1066)),ISERROR(FIND("@",$E1066)),$C1066&lt;&gt;"",WORKDAY($C1066,$S$1+$K$1,)&lt;=TODAY())</formula>
    </cfRule>
    <cfRule type="expression" dxfId="37627" priority="38998">
      <formula>AND(ISERROR(FIND("回",$E1066)),ISERROR(FIND("@",$E1066)),$C1066&lt;&gt;"",TODAY()&gt;=($C1066+$S$1))</formula>
    </cfRule>
  </conditionalFormatting>
  <conditionalFormatting sqref="X1066">
    <cfRule type="cellIs" dxfId="37626" priority="38996" operator="lessThan">
      <formula>TODAY()-60</formula>
    </cfRule>
    <cfRule type="expression" dxfId="37625" priority="38997">
      <formula>AND($X1066&lt;&gt;"",$X1066&lt;TODAY())</formula>
    </cfRule>
  </conditionalFormatting>
  <conditionalFormatting sqref="AD1066:BG1066">
    <cfRule type="expression" dxfId="37624" priority="38994">
      <formula>AND(AD1066=$D1066,$D1066&lt;&gt;"")</formula>
    </cfRule>
  </conditionalFormatting>
  <conditionalFormatting sqref="R1066">
    <cfRule type="cellIs" dxfId="37623" priority="38993" operator="equal">
      <formula>"未排"</formula>
    </cfRule>
  </conditionalFormatting>
  <conditionalFormatting sqref="N1066">
    <cfRule type="containsText" dxfId="37622" priority="38989" operator="containsText" text="!!">
      <formula>NOT(ISERROR(SEARCH("!!",N1066)))</formula>
    </cfRule>
    <cfRule type="containsText" dxfId="37621" priority="38990" operator="containsText" text="!">
      <formula>NOT(ISERROR(SEARCH("!",N1066)))</formula>
    </cfRule>
  </conditionalFormatting>
  <conditionalFormatting sqref="AB1067">
    <cfRule type="expression" dxfId="37620" priority="38987">
      <formula>$Y1067-$AB1067&lt;0</formula>
    </cfRule>
  </conditionalFormatting>
  <conditionalFormatting sqref="C1067">
    <cfRule type="expression" dxfId="37619" priority="38983">
      <formula>AND(ISERROR(FIND("回",$E1067)),ISERROR(FIND("@",$E1067)),$C1067&lt;&gt;"",WORKDAY($C1067,$S$1+$K$1,)&lt;=TODAY())</formula>
    </cfRule>
    <cfRule type="expression" dxfId="37618" priority="38986">
      <formula>AND(ISERROR(FIND("回",$E1067)),ISERROR(FIND("@",$E1067)),$C1067&lt;&gt;"",TODAY()&gt;=($C1067+$S$1))</formula>
    </cfRule>
  </conditionalFormatting>
  <conditionalFormatting sqref="X1067">
    <cfRule type="cellIs" dxfId="37617" priority="38984" operator="lessThan">
      <formula>TODAY()-60</formula>
    </cfRule>
    <cfRule type="expression" dxfId="37616" priority="38985">
      <formula>AND($X1067&lt;&gt;"",$X1067&lt;TODAY())</formula>
    </cfRule>
  </conditionalFormatting>
  <conditionalFormatting sqref="AD1067:BG1067">
    <cfRule type="expression" dxfId="37615" priority="38982">
      <formula>AND(AD1067=$D1067,$D1067&lt;&gt;"")</formula>
    </cfRule>
  </conditionalFormatting>
  <conditionalFormatting sqref="R1067">
    <cfRule type="cellIs" dxfId="37614" priority="38981" operator="equal">
      <formula>"未排"</formula>
    </cfRule>
  </conditionalFormatting>
  <conditionalFormatting sqref="N1067">
    <cfRule type="containsText" dxfId="37613" priority="38977" operator="containsText" text="!!">
      <formula>NOT(ISERROR(SEARCH("!!",N1067)))</formula>
    </cfRule>
    <cfRule type="containsText" dxfId="37612" priority="38978" operator="containsText" text="!">
      <formula>NOT(ISERROR(SEARCH("!",N1067)))</formula>
    </cfRule>
  </conditionalFormatting>
  <conditionalFormatting sqref="AB1068">
    <cfRule type="expression" dxfId="37611" priority="38975">
      <formula>$Y1068-$AB1068&lt;0</formula>
    </cfRule>
  </conditionalFormatting>
  <conditionalFormatting sqref="C1068">
    <cfRule type="expression" dxfId="37610" priority="38971">
      <formula>AND(ISERROR(FIND("回",$E1068)),ISERROR(FIND("@",$E1068)),$C1068&lt;&gt;"",WORKDAY($C1068,$S$1+$K$1,)&lt;=TODAY())</formula>
    </cfRule>
    <cfRule type="expression" dxfId="37609" priority="38974">
      <formula>AND(ISERROR(FIND("回",$E1068)),ISERROR(FIND("@",$E1068)),$C1068&lt;&gt;"",TODAY()&gt;=($C1068+$S$1))</formula>
    </cfRule>
  </conditionalFormatting>
  <conditionalFormatting sqref="X1068">
    <cfRule type="cellIs" dxfId="37608" priority="38972" operator="lessThan">
      <formula>TODAY()-60</formula>
    </cfRule>
    <cfRule type="expression" dxfId="37607" priority="38973">
      <formula>AND($X1068&lt;&gt;"",$X1068&lt;TODAY())</formula>
    </cfRule>
  </conditionalFormatting>
  <conditionalFormatting sqref="AD1068:BG1068">
    <cfRule type="expression" dxfId="37606" priority="38970">
      <formula>AND(AD1068=$D1068,$D1068&lt;&gt;"")</formula>
    </cfRule>
  </conditionalFormatting>
  <conditionalFormatting sqref="R1068">
    <cfRule type="cellIs" dxfId="37605" priority="38969" operator="equal">
      <formula>"未排"</formula>
    </cfRule>
  </conditionalFormatting>
  <conditionalFormatting sqref="N1068">
    <cfRule type="containsText" dxfId="37604" priority="38965" operator="containsText" text="!!">
      <formula>NOT(ISERROR(SEARCH("!!",N1068)))</formula>
    </cfRule>
    <cfRule type="containsText" dxfId="37603" priority="38966" operator="containsText" text="!">
      <formula>NOT(ISERROR(SEARCH("!",N1068)))</formula>
    </cfRule>
  </conditionalFormatting>
  <conditionalFormatting sqref="AB1069">
    <cfRule type="expression" dxfId="37602" priority="38963">
      <formula>$Y1069-$AB1069&lt;0</formula>
    </cfRule>
  </conditionalFormatting>
  <conditionalFormatting sqref="C1069">
    <cfRule type="expression" dxfId="37601" priority="38959">
      <formula>AND(ISERROR(FIND("回",$E1069)),ISERROR(FIND("@",$E1069)),$C1069&lt;&gt;"",WORKDAY($C1069,$S$1+$K$1,)&lt;=TODAY())</formula>
    </cfRule>
    <cfRule type="expression" dxfId="37600" priority="38962">
      <formula>AND(ISERROR(FIND("回",$E1069)),ISERROR(FIND("@",$E1069)),$C1069&lt;&gt;"",TODAY()&gt;=($C1069+$S$1))</formula>
    </cfRule>
  </conditionalFormatting>
  <conditionalFormatting sqref="X1069">
    <cfRule type="cellIs" dxfId="37599" priority="38960" operator="lessThan">
      <formula>TODAY()-60</formula>
    </cfRule>
    <cfRule type="expression" dxfId="37598" priority="38961">
      <formula>AND($X1069&lt;&gt;"",$X1069&lt;TODAY())</formula>
    </cfRule>
  </conditionalFormatting>
  <conditionalFormatting sqref="AD1069:BG1069">
    <cfRule type="expression" dxfId="37597" priority="38958">
      <formula>AND(AD1069=$D1069,$D1069&lt;&gt;"")</formula>
    </cfRule>
  </conditionalFormatting>
  <conditionalFormatting sqref="R1069">
    <cfRule type="cellIs" dxfId="37596" priority="38957" operator="equal">
      <formula>"未排"</formula>
    </cfRule>
  </conditionalFormatting>
  <conditionalFormatting sqref="N1069">
    <cfRule type="containsText" dxfId="37595" priority="38953" operator="containsText" text="!!">
      <formula>NOT(ISERROR(SEARCH("!!",N1069)))</formula>
    </cfRule>
    <cfRule type="containsText" dxfId="37594" priority="38954" operator="containsText" text="!">
      <formula>NOT(ISERROR(SEARCH("!",N1069)))</formula>
    </cfRule>
  </conditionalFormatting>
  <conditionalFormatting sqref="AB1070">
    <cfRule type="expression" dxfId="37593" priority="38951">
      <formula>$Y1070-$AB1070&lt;0</formula>
    </cfRule>
  </conditionalFormatting>
  <conditionalFormatting sqref="C1070">
    <cfRule type="expression" dxfId="37592" priority="38947">
      <formula>AND(ISERROR(FIND("回",$E1070)),ISERROR(FIND("@",$E1070)),$C1070&lt;&gt;"",WORKDAY($C1070,$S$1+$K$1,)&lt;=TODAY())</formula>
    </cfRule>
    <cfRule type="expression" dxfId="37591" priority="38950">
      <formula>AND(ISERROR(FIND("回",$E1070)),ISERROR(FIND("@",$E1070)),$C1070&lt;&gt;"",TODAY()&gt;=($C1070+$S$1))</formula>
    </cfRule>
  </conditionalFormatting>
  <conditionalFormatting sqref="X1070">
    <cfRule type="cellIs" dxfId="37590" priority="38948" operator="lessThan">
      <formula>TODAY()-60</formula>
    </cfRule>
    <cfRule type="expression" dxfId="37589" priority="38949">
      <formula>AND($X1070&lt;&gt;"",$X1070&lt;TODAY())</formula>
    </cfRule>
  </conditionalFormatting>
  <conditionalFormatting sqref="AD1070:BG1070">
    <cfRule type="expression" dxfId="37588" priority="38946">
      <formula>AND(AD1070=$D1070,$D1070&lt;&gt;"")</formula>
    </cfRule>
  </conditionalFormatting>
  <conditionalFormatting sqref="R1070">
    <cfRule type="cellIs" dxfId="37587" priority="38945" operator="equal">
      <formula>"未排"</formula>
    </cfRule>
  </conditionalFormatting>
  <conditionalFormatting sqref="N1070">
    <cfRule type="containsText" dxfId="37586" priority="38941" operator="containsText" text="!!">
      <formula>NOT(ISERROR(SEARCH("!!",N1070)))</formula>
    </cfRule>
    <cfRule type="containsText" dxfId="37585" priority="38942" operator="containsText" text="!">
      <formula>NOT(ISERROR(SEARCH("!",N1070)))</formula>
    </cfRule>
  </conditionalFormatting>
  <conditionalFormatting sqref="AB1071">
    <cfRule type="expression" dxfId="37584" priority="38939">
      <formula>$Y1071-$AB1071&lt;0</formula>
    </cfRule>
  </conditionalFormatting>
  <conditionalFormatting sqref="C1071">
    <cfRule type="expression" dxfId="37583" priority="38935">
      <formula>AND(ISERROR(FIND("回",$E1071)),ISERROR(FIND("@",$E1071)),$C1071&lt;&gt;"",WORKDAY($C1071,$S$1+$K$1,)&lt;=TODAY())</formula>
    </cfRule>
    <cfRule type="expression" dxfId="37582" priority="38938">
      <formula>AND(ISERROR(FIND("回",$E1071)),ISERROR(FIND("@",$E1071)),$C1071&lt;&gt;"",TODAY()&gt;=($C1071+$S$1))</formula>
    </cfRule>
  </conditionalFormatting>
  <conditionalFormatting sqref="X1071">
    <cfRule type="cellIs" dxfId="37581" priority="38936" operator="lessThan">
      <formula>TODAY()-60</formula>
    </cfRule>
    <cfRule type="expression" dxfId="37580" priority="38937">
      <formula>AND($X1071&lt;&gt;"",$X1071&lt;TODAY())</formula>
    </cfRule>
  </conditionalFormatting>
  <conditionalFormatting sqref="AD1071:BG1071">
    <cfRule type="expression" dxfId="37579" priority="38934">
      <formula>AND(AD1071=$D1071,$D1071&lt;&gt;"")</formula>
    </cfRule>
  </conditionalFormatting>
  <conditionalFormatting sqref="R1071">
    <cfRule type="cellIs" dxfId="37578" priority="38933" operator="equal">
      <formula>"未排"</formula>
    </cfRule>
  </conditionalFormatting>
  <conditionalFormatting sqref="N1071">
    <cfRule type="containsText" dxfId="37577" priority="38929" operator="containsText" text="!!">
      <formula>NOT(ISERROR(SEARCH("!!",N1071)))</formula>
    </cfRule>
    <cfRule type="containsText" dxfId="37576" priority="38930" operator="containsText" text="!">
      <formula>NOT(ISERROR(SEARCH("!",N1071)))</formula>
    </cfRule>
  </conditionalFormatting>
  <conditionalFormatting sqref="AB1072">
    <cfRule type="expression" dxfId="37575" priority="38927">
      <formula>$Y1072-$AB1072&lt;0</formula>
    </cfRule>
  </conditionalFormatting>
  <conditionalFormatting sqref="C1072">
    <cfRule type="expression" dxfId="37574" priority="38923">
      <formula>AND(ISERROR(FIND("回",$E1072)),ISERROR(FIND("@",$E1072)),$C1072&lt;&gt;"",WORKDAY($C1072,$S$1+$K$1,)&lt;=TODAY())</formula>
    </cfRule>
    <cfRule type="expression" dxfId="37573" priority="38926">
      <formula>AND(ISERROR(FIND("回",$E1072)),ISERROR(FIND("@",$E1072)),$C1072&lt;&gt;"",TODAY()&gt;=($C1072+$S$1))</formula>
    </cfRule>
  </conditionalFormatting>
  <conditionalFormatting sqref="X1072">
    <cfRule type="cellIs" dxfId="37572" priority="38924" operator="lessThan">
      <formula>TODAY()-60</formula>
    </cfRule>
    <cfRule type="expression" dxfId="37571" priority="38925">
      <formula>AND($X1072&lt;&gt;"",$X1072&lt;TODAY())</formula>
    </cfRule>
  </conditionalFormatting>
  <conditionalFormatting sqref="AD1072:BG1072">
    <cfRule type="expression" dxfId="37570" priority="38922">
      <formula>AND(AD1072=$D1072,$D1072&lt;&gt;"")</formula>
    </cfRule>
  </conditionalFormatting>
  <conditionalFormatting sqref="R1072">
    <cfRule type="cellIs" dxfId="37569" priority="38921" operator="equal">
      <formula>"未排"</formula>
    </cfRule>
  </conditionalFormatting>
  <conditionalFormatting sqref="N1072">
    <cfRule type="containsText" dxfId="37568" priority="38917" operator="containsText" text="!!">
      <formula>NOT(ISERROR(SEARCH("!!",N1072)))</formula>
    </cfRule>
    <cfRule type="containsText" dxfId="37567" priority="38918" operator="containsText" text="!">
      <formula>NOT(ISERROR(SEARCH("!",N1072)))</formula>
    </cfRule>
  </conditionalFormatting>
  <conditionalFormatting sqref="AB1073">
    <cfRule type="expression" dxfId="37566" priority="38915">
      <formula>$Y1073-$AB1073&lt;0</formula>
    </cfRule>
  </conditionalFormatting>
  <conditionalFormatting sqref="C1073">
    <cfRule type="expression" dxfId="37565" priority="38911">
      <formula>AND(ISERROR(FIND("回",$E1073)),ISERROR(FIND("@",$E1073)),$C1073&lt;&gt;"",WORKDAY($C1073,$S$1+$K$1,)&lt;=TODAY())</formula>
    </cfRule>
    <cfRule type="expression" dxfId="37564" priority="38914">
      <formula>AND(ISERROR(FIND("回",$E1073)),ISERROR(FIND("@",$E1073)),$C1073&lt;&gt;"",TODAY()&gt;=($C1073+$S$1))</formula>
    </cfRule>
  </conditionalFormatting>
  <conditionalFormatting sqref="X1073">
    <cfRule type="cellIs" dxfId="37563" priority="38912" operator="lessThan">
      <formula>TODAY()-60</formula>
    </cfRule>
    <cfRule type="expression" dxfId="37562" priority="38913">
      <formula>AND($X1073&lt;&gt;"",$X1073&lt;TODAY())</formula>
    </cfRule>
  </conditionalFormatting>
  <conditionalFormatting sqref="AD1073:BG1073">
    <cfRule type="expression" dxfId="37561" priority="38910">
      <formula>AND(AD1073=$D1073,$D1073&lt;&gt;"")</formula>
    </cfRule>
  </conditionalFormatting>
  <conditionalFormatting sqref="R1073">
    <cfRule type="cellIs" dxfId="37560" priority="38909" operator="equal">
      <formula>"未排"</formula>
    </cfRule>
  </conditionalFormatting>
  <conditionalFormatting sqref="N1073">
    <cfRule type="containsText" dxfId="37559" priority="38905" operator="containsText" text="!!">
      <formula>NOT(ISERROR(SEARCH("!!",N1073)))</formula>
    </cfRule>
    <cfRule type="containsText" dxfId="37558" priority="38906" operator="containsText" text="!">
      <formula>NOT(ISERROR(SEARCH("!",N1073)))</formula>
    </cfRule>
  </conditionalFormatting>
  <conditionalFormatting sqref="AB1074">
    <cfRule type="expression" dxfId="37557" priority="38903">
      <formula>$Y1074-$AB1074&lt;0</formula>
    </cfRule>
  </conditionalFormatting>
  <conditionalFormatting sqref="C1074">
    <cfRule type="expression" dxfId="37556" priority="38899">
      <formula>AND(ISERROR(FIND("回",$E1074)),ISERROR(FIND("@",$E1074)),$C1074&lt;&gt;"",WORKDAY($C1074,$S$1+$K$1,)&lt;=TODAY())</formula>
    </cfRule>
    <cfRule type="expression" dxfId="37555" priority="38902">
      <formula>AND(ISERROR(FIND("回",$E1074)),ISERROR(FIND("@",$E1074)),$C1074&lt;&gt;"",TODAY()&gt;=($C1074+$S$1))</formula>
    </cfRule>
  </conditionalFormatting>
  <conditionalFormatting sqref="X1074">
    <cfRule type="cellIs" dxfId="37554" priority="38900" operator="lessThan">
      <formula>TODAY()-60</formula>
    </cfRule>
    <cfRule type="expression" dxfId="37553" priority="38901">
      <formula>AND($X1074&lt;&gt;"",$X1074&lt;TODAY())</formula>
    </cfRule>
  </conditionalFormatting>
  <conditionalFormatting sqref="AD1074:BG1074">
    <cfRule type="expression" dxfId="37552" priority="38898">
      <formula>AND(AD1074=$D1074,$D1074&lt;&gt;"")</formula>
    </cfRule>
  </conditionalFormatting>
  <conditionalFormatting sqref="R1074">
    <cfRule type="cellIs" dxfId="37551" priority="38897" operator="equal">
      <formula>"未排"</formula>
    </cfRule>
  </conditionalFormatting>
  <conditionalFormatting sqref="N1074">
    <cfRule type="containsText" dxfId="37550" priority="38893" operator="containsText" text="!!">
      <formula>NOT(ISERROR(SEARCH("!!",N1074)))</formula>
    </cfRule>
    <cfRule type="containsText" dxfId="37549" priority="38894" operator="containsText" text="!">
      <formula>NOT(ISERROR(SEARCH("!",N1074)))</formula>
    </cfRule>
  </conditionalFormatting>
  <conditionalFormatting sqref="AB1075">
    <cfRule type="expression" dxfId="37548" priority="38891">
      <formula>$Y1075-$AB1075&lt;0</formula>
    </cfRule>
  </conditionalFormatting>
  <conditionalFormatting sqref="C1075">
    <cfRule type="expression" dxfId="37547" priority="38887">
      <formula>AND(ISERROR(FIND("回",$E1075)),ISERROR(FIND("@",$E1075)),$C1075&lt;&gt;"",WORKDAY($C1075,$S$1+$K$1,)&lt;=TODAY())</formula>
    </cfRule>
    <cfRule type="expression" dxfId="37546" priority="38890">
      <formula>AND(ISERROR(FIND("回",$E1075)),ISERROR(FIND("@",$E1075)),$C1075&lt;&gt;"",TODAY()&gt;=($C1075+$S$1))</formula>
    </cfRule>
  </conditionalFormatting>
  <conditionalFormatting sqref="X1075">
    <cfRule type="cellIs" dxfId="37545" priority="38888" operator="lessThan">
      <formula>TODAY()-60</formula>
    </cfRule>
    <cfRule type="expression" dxfId="37544" priority="38889">
      <formula>AND($X1075&lt;&gt;"",$X1075&lt;TODAY())</formula>
    </cfRule>
  </conditionalFormatting>
  <conditionalFormatting sqref="AD1075:BG1075">
    <cfRule type="expression" dxfId="37543" priority="38886">
      <formula>AND(AD1075=$D1075,$D1075&lt;&gt;"")</formula>
    </cfRule>
  </conditionalFormatting>
  <conditionalFormatting sqref="R1075">
    <cfRule type="cellIs" dxfId="37542" priority="38885" operator="equal">
      <formula>"未排"</formula>
    </cfRule>
  </conditionalFormatting>
  <conditionalFormatting sqref="N1075">
    <cfRule type="containsText" dxfId="37541" priority="38881" operator="containsText" text="!!">
      <formula>NOT(ISERROR(SEARCH("!!",N1075)))</formula>
    </cfRule>
    <cfRule type="containsText" dxfId="37540" priority="38882" operator="containsText" text="!">
      <formula>NOT(ISERROR(SEARCH("!",N1075)))</formula>
    </cfRule>
  </conditionalFormatting>
  <conditionalFormatting sqref="AB1076">
    <cfRule type="expression" dxfId="37539" priority="38879">
      <formula>$Y1076-$AB1076&lt;0</formula>
    </cfRule>
  </conditionalFormatting>
  <conditionalFormatting sqref="C1076">
    <cfRule type="expression" dxfId="37538" priority="38875">
      <formula>AND(ISERROR(FIND("回",$E1076)),ISERROR(FIND("@",$E1076)),$C1076&lt;&gt;"",WORKDAY($C1076,$S$1+$K$1,)&lt;=TODAY())</formula>
    </cfRule>
    <cfRule type="expression" dxfId="37537" priority="38878">
      <formula>AND(ISERROR(FIND("回",$E1076)),ISERROR(FIND("@",$E1076)),$C1076&lt;&gt;"",TODAY()&gt;=($C1076+$S$1))</formula>
    </cfRule>
  </conditionalFormatting>
  <conditionalFormatting sqref="X1076">
    <cfRule type="cellIs" dxfId="37536" priority="38876" operator="lessThan">
      <formula>TODAY()-60</formula>
    </cfRule>
    <cfRule type="expression" dxfId="37535" priority="38877">
      <formula>AND($X1076&lt;&gt;"",$X1076&lt;TODAY())</formula>
    </cfRule>
  </conditionalFormatting>
  <conditionalFormatting sqref="AD1076:BG1076">
    <cfRule type="expression" dxfId="37534" priority="38874">
      <formula>AND(AD1076=$D1076,$D1076&lt;&gt;"")</formula>
    </cfRule>
  </conditionalFormatting>
  <conditionalFormatting sqref="R1076">
    <cfRule type="cellIs" dxfId="37533" priority="38873" operator="equal">
      <formula>"未排"</formula>
    </cfRule>
  </conditionalFormatting>
  <conditionalFormatting sqref="N1076">
    <cfRule type="containsText" dxfId="37532" priority="38869" operator="containsText" text="!!">
      <formula>NOT(ISERROR(SEARCH("!!",N1076)))</formula>
    </cfRule>
    <cfRule type="containsText" dxfId="37531" priority="38870" operator="containsText" text="!">
      <formula>NOT(ISERROR(SEARCH("!",N1076)))</formula>
    </cfRule>
  </conditionalFormatting>
  <conditionalFormatting sqref="AB1077">
    <cfRule type="expression" dxfId="37530" priority="38867">
      <formula>$Y1077-$AB1077&lt;0</formula>
    </cfRule>
  </conditionalFormatting>
  <conditionalFormatting sqref="C1077">
    <cfRule type="expression" dxfId="37529" priority="38863">
      <formula>AND(ISERROR(FIND("回",$E1077)),ISERROR(FIND("@",$E1077)),$C1077&lt;&gt;"",WORKDAY($C1077,$S$1+$K$1,)&lt;=TODAY())</formula>
    </cfRule>
    <cfRule type="expression" dxfId="37528" priority="38866">
      <formula>AND(ISERROR(FIND("回",$E1077)),ISERROR(FIND("@",$E1077)),$C1077&lt;&gt;"",TODAY()&gt;=($C1077+$S$1))</formula>
    </cfRule>
  </conditionalFormatting>
  <conditionalFormatting sqref="X1077">
    <cfRule type="cellIs" dxfId="37527" priority="38864" operator="lessThan">
      <formula>TODAY()-60</formula>
    </cfRule>
    <cfRule type="expression" dxfId="37526" priority="38865">
      <formula>AND($X1077&lt;&gt;"",$X1077&lt;TODAY())</formula>
    </cfRule>
  </conditionalFormatting>
  <conditionalFormatting sqref="AD1077:BG1077">
    <cfRule type="expression" dxfId="37525" priority="38862">
      <formula>AND(AD1077=$D1077,$D1077&lt;&gt;"")</formula>
    </cfRule>
  </conditionalFormatting>
  <conditionalFormatting sqref="R1077">
    <cfRule type="cellIs" dxfId="37524" priority="38861" operator="equal">
      <formula>"未排"</formula>
    </cfRule>
  </conditionalFormatting>
  <conditionalFormatting sqref="N1077">
    <cfRule type="containsText" dxfId="37523" priority="38857" operator="containsText" text="!!">
      <formula>NOT(ISERROR(SEARCH("!!",N1077)))</formula>
    </cfRule>
    <cfRule type="containsText" dxfId="37522" priority="38858" operator="containsText" text="!">
      <formula>NOT(ISERROR(SEARCH("!",N1077)))</formula>
    </cfRule>
  </conditionalFormatting>
  <conditionalFormatting sqref="AB1078">
    <cfRule type="expression" dxfId="37521" priority="38855">
      <formula>$Y1078-$AB1078&lt;0</formula>
    </cfRule>
  </conditionalFormatting>
  <conditionalFormatting sqref="C1078">
    <cfRule type="expression" dxfId="37520" priority="38851">
      <formula>AND(ISERROR(FIND("回",$E1078)),ISERROR(FIND("@",$E1078)),$C1078&lt;&gt;"",WORKDAY($C1078,$S$1+$K$1,)&lt;=TODAY())</formula>
    </cfRule>
    <cfRule type="expression" dxfId="37519" priority="38854">
      <formula>AND(ISERROR(FIND("回",$E1078)),ISERROR(FIND("@",$E1078)),$C1078&lt;&gt;"",TODAY()&gt;=($C1078+$S$1))</formula>
    </cfRule>
  </conditionalFormatting>
  <conditionalFormatting sqref="X1078">
    <cfRule type="cellIs" dxfId="37518" priority="38852" operator="lessThan">
      <formula>TODAY()-60</formula>
    </cfRule>
    <cfRule type="expression" dxfId="37517" priority="38853">
      <formula>AND($X1078&lt;&gt;"",$X1078&lt;TODAY())</formula>
    </cfRule>
  </conditionalFormatting>
  <conditionalFormatting sqref="AD1078:BG1078">
    <cfRule type="expression" dxfId="37516" priority="38850">
      <formula>AND(AD1078=$D1078,$D1078&lt;&gt;"")</formula>
    </cfRule>
  </conditionalFormatting>
  <conditionalFormatting sqref="R1078">
    <cfRule type="cellIs" dxfId="37515" priority="38849" operator="equal">
      <formula>"未排"</formula>
    </cfRule>
  </conditionalFormatting>
  <conditionalFormatting sqref="N1078">
    <cfRule type="containsText" dxfId="37514" priority="38845" operator="containsText" text="!!">
      <formula>NOT(ISERROR(SEARCH("!!",N1078)))</formula>
    </cfRule>
    <cfRule type="containsText" dxfId="37513" priority="38846" operator="containsText" text="!">
      <formula>NOT(ISERROR(SEARCH("!",N1078)))</formula>
    </cfRule>
  </conditionalFormatting>
  <conditionalFormatting sqref="AB1079">
    <cfRule type="expression" dxfId="37512" priority="38843">
      <formula>$Y1079-$AB1079&lt;0</formula>
    </cfRule>
  </conditionalFormatting>
  <conditionalFormatting sqref="C1079">
    <cfRule type="expression" dxfId="37511" priority="38839">
      <formula>AND(ISERROR(FIND("回",$E1079)),ISERROR(FIND("@",$E1079)),$C1079&lt;&gt;"",WORKDAY($C1079,$S$1+$K$1,)&lt;=TODAY())</formula>
    </cfRule>
    <cfRule type="expression" dxfId="37510" priority="38842">
      <formula>AND(ISERROR(FIND("回",$E1079)),ISERROR(FIND("@",$E1079)),$C1079&lt;&gt;"",TODAY()&gt;=($C1079+$S$1))</formula>
    </cfRule>
  </conditionalFormatting>
  <conditionalFormatting sqref="X1079">
    <cfRule type="cellIs" dxfId="37509" priority="38840" operator="lessThan">
      <formula>TODAY()-60</formula>
    </cfRule>
    <cfRule type="expression" dxfId="37508" priority="38841">
      <formula>AND($X1079&lt;&gt;"",$X1079&lt;TODAY())</formula>
    </cfRule>
  </conditionalFormatting>
  <conditionalFormatting sqref="AD1079:BG1079">
    <cfRule type="expression" dxfId="37507" priority="38838">
      <formula>AND(AD1079=$D1079,$D1079&lt;&gt;"")</formula>
    </cfRule>
  </conditionalFormatting>
  <conditionalFormatting sqref="R1079">
    <cfRule type="cellIs" dxfId="37506" priority="38837" operator="equal">
      <formula>"未排"</formula>
    </cfRule>
  </conditionalFormatting>
  <conditionalFormatting sqref="N1079">
    <cfRule type="containsText" dxfId="37505" priority="38833" operator="containsText" text="!!">
      <formula>NOT(ISERROR(SEARCH("!!",N1079)))</formula>
    </cfRule>
    <cfRule type="containsText" dxfId="37504" priority="38834" operator="containsText" text="!">
      <formula>NOT(ISERROR(SEARCH("!",N1079)))</formula>
    </cfRule>
  </conditionalFormatting>
  <conditionalFormatting sqref="AB1080">
    <cfRule type="expression" dxfId="37503" priority="38831">
      <formula>$Y1080-$AB1080&lt;0</formula>
    </cfRule>
  </conditionalFormatting>
  <conditionalFormatting sqref="C1080">
    <cfRule type="expression" dxfId="37502" priority="38827">
      <formula>AND(ISERROR(FIND("回",$E1080)),ISERROR(FIND("@",$E1080)),$C1080&lt;&gt;"",WORKDAY($C1080,$S$1+$K$1,)&lt;=TODAY())</formula>
    </cfRule>
    <cfRule type="expression" dxfId="37501" priority="38830">
      <formula>AND(ISERROR(FIND("回",$E1080)),ISERROR(FIND("@",$E1080)),$C1080&lt;&gt;"",TODAY()&gt;=($C1080+$S$1))</formula>
    </cfRule>
  </conditionalFormatting>
  <conditionalFormatting sqref="X1080">
    <cfRule type="cellIs" dxfId="37500" priority="38828" operator="lessThan">
      <formula>TODAY()-60</formula>
    </cfRule>
    <cfRule type="expression" dxfId="37499" priority="38829">
      <formula>AND($X1080&lt;&gt;"",$X1080&lt;TODAY())</formula>
    </cfRule>
  </conditionalFormatting>
  <conditionalFormatting sqref="AD1080:BG1080">
    <cfRule type="expression" dxfId="37498" priority="38826">
      <formula>AND(AD1080=$D1080,$D1080&lt;&gt;"")</formula>
    </cfRule>
  </conditionalFormatting>
  <conditionalFormatting sqref="R1080">
    <cfRule type="cellIs" dxfId="37497" priority="38825" operator="equal">
      <formula>"未排"</formula>
    </cfRule>
  </conditionalFormatting>
  <conditionalFormatting sqref="N1080">
    <cfRule type="containsText" dxfId="37496" priority="38821" operator="containsText" text="!!">
      <formula>NOT(ISERROR(SEARCH("!!",N1080)))</formula>
    </cfRule>
    <cfRule type="containsText" dxfId="37495" priority="38822" operator="containsText" text="!">
      <formula>NOT(ISERROR(SEARCH("!",N1080)))</formula>
    </cfRule>
  </conditionalFormatting>
  <conditionalFormatting sqref="AB1081">
    <cfRule type="expression" dxfId="37494" priority="38819">
      <formula>$Y1081-$AB1081&lt;0</formula>
    </cfRule>
  </conditionalFormatting>
  <conditionalFormatting sqref="C1081">
    <cfRule type="expression" dxfId="37493" priority="38815">
      <formula>AND(ISERROR(FIND("回",$E1081)),ISERROR(FIND("@",$E1081)),$C1081&lt;&gt;"",WORKDAY($C1081,$S$1+$K$1,)&lt;=TODAY())</formula>
    </cfRule>
    <cfRule type="expression" dxfId="37492" priority="38818">
      <formula>AND(ISERROR(FIND("回",$E1081)),ISERROR(FIND("@",$E1081)),$C1081&lt;&gt;"",TODAY()&gt;=($C1081+$S$1))</formula>
    </cfRule>
  </conditionalFormatting>
  <conditionalFormatting sqref="X1081">
    <cfRule type="cellIs" dxfId="37491" priority="38816" operator="lessThan">
      <formula>TODAY()-60</formula>
    </cfRule>
    <cfRule type="expression" dxfId="37490" priority="38817">
      <formula>AND($X1081&lt;&gt;"",$X1081&lt;TODAY())</formula>
    </cfRule>
  </conditionalFormatting>
  <conditionalFormatting sqref="AD1081:BG1081">
    <cfRule type="expression" dxfId="37489" priority="38814">
      <formula>AND(AD1081=$D1081,$D1081&lt;&gt;"")</formula>
    </cfRule>
  </conditionalFormatting>
  <conditionalFormatting sqref="R1081">
    <cfRule type="cellIs" dxfId="37488" priority="38813" operator="equal">
      <formula>"未排"</formula>
    </cfRule>
  </conditionalFormatting>
  <conditionalFormatting sqref="N1081">
    <cfRule type="containsText" dxfId="37487" priority="38809" operator="containsText" text="!!">
      <formula>NOT(ISERROR(SEARCH("!!",N1081)))</formula>
    </cfRule>
    <cfRule type="containsText" dxfId="37486" priority="38810" operator="containsText" text="!">
      <formula>NOT(ISERROR(SEARCH("!",N1081)))</formula>
    </cfRule>
  </conditionalFormatting>
  <conditionalFormatting sqref="AB1082">
    <cfRule type="expression" dxfId="37485" priority="38807">
      <formula>$Y1082-$AB1082&lt;0</formula>
    </cfRule>
  </conditionalFormatting>
  <conditionalFormatting sqref="C1082">
    <cfRule type="expression" dxfId="37484" priority="38803">
      <formula>AND(ISERROR(FIND("回",$E1082)),ISERROR(FIND("@",$E1082)),$C1082&lt;&gt;"",WORKDAY($C1082,$S$1+$K$1,)&lt;=TODAY())</formula>
    </cfRule>
    <cfRule type="expression" dxfId="37483" priority="38806">
      <formula>AND(ISERROR(FIND("回",$E1082)),ISERROR(FIND("@",$E1082)),$C1082&lt;&gt;"",TODAY()&gt;=($C1082+$S$1))</formula>
    </cfRule>
  </conditionalFormatting>
  <conditionalFormatting sqref="X1082">
    <cfRule type="cellIs" dxfId="37482" priority="38804" operator="lessThan">
      <formula>TODAY()-60</formula>
    </cfRule>
    <cfRule type="expression" dxfId="37481" priority="38805">
      <formula>AND($X1082&lt;&gt;"",$X1082&lt;TODAY())</formula>
    </cfRule>
  </conditionalFormatting>
  <conditionalFormatting sqref="AD1082:BG1082">
    <cfRule type="expression" dxfId="37480" priority="38802">
      <formula>AND(AD1082=$D1082,$D1082&lt;&gt;"")</formula>
    </cfRule>
  </conditionalFormatting>
  <conditionalFormatting sqref="R1082">
    <cfRule type="cellIs" dxfId="37479" priority="38801" operator="equal">
      <formula>"未排"</formula>
    </cfRule>
  </conditionalFormatting>
  <conditionalFormatting sqref="N1082">
    <cfRule type="containsText" dxfId="37478" priority="38797" operator="containsText" text="!!">
      <formula>NOT(ISERROR(SEARCH("!!",N1082)))</formula>
    </cfRule>
    <cfRule type="containsText" dxfId="37477" priority="38798" operator="containsText" text="!">
      <formula>NOT(ISERROR(SEARCH("!",N1082)))</formula>
    </cfRule>
  </conditionalFormatting>
  <conditionalFormatting sqref="AB1083">
    <cfRule type="expression" dxfId="37476" priority="38795">
      <formula>$Y1083-$AB1083&lt;0</formula>
    </cfRule>
  </conditionalFormatting>
  <conditionalFormatting sqref="C1083">
    <cfRule type="expression" dxfId="37475" priority="38791">
      <formula>AND(ISERROR(FIND("回",$E1083)),ISERROR(FIND("@",$E1083)),$C1083&lt;&gt;"",WORKDAY($C1083,$S$1+$K$1,)&lt;=TODAY())</formula>
    </cfRule>
    <cfRule type="expression" dxfId="37474" priority="38794">
      <formula>AND(ISERROR(FIND("回",$E1083)),ISERROR(FIND("@",$E1083)),$C1083&lt;&gt;"",TODAY()&gt;=($C1083+$S$1))</formula>
    </cfRule>
  </conditionalFormatting>
  <conditionalFormatting sqref="X1083">
    <cfRule type="cellIs" dxfId="37473" priority="38792" operator="lessThan">
      <formula>TODAY()-60</formula>
    </cfRule>
    <cfRule type="expression" dxfId="37472" priority="38793">
      <formula>AND($X1083&lt;&gt;"",$X1083&lt;TODAY())</formula>
    </cfRule>
  </conditionalFormatting>
  <conditionalFormatting sqref="AD1083:BG1083">
    <cfRule type="expression" dxfId="37471" priority="38790">
      <formula>AND(AD1083=$D1083,$D1083&lt;&gt;"")</formula>
    </cfRule>
  </conditionalFormatting>
  <conditionalFormatting sqref="R1083">
    <cfRule type="cellIs" dxfId="37470" priority="38789" operator="equal">
      <formula>"未排"</formula>
    </cfRule>
  </conditionalFormatting>
  <conditionalFormatting sqref="N1083">
    <cfRule type="containsText" dxfId="37469" priority="38785" operator="containsText" text="!!">
      <formula>NOT(ISERROR(SEARCH("!!",N1083)))</formula>
    </cfRule>
    <cfRule type="containsText" dxfId="37468" priority="38786" operator="containsText" text="!">
      <formula>NOT(ISERROR(SEARCH("!",N1083)))</formula>
    </cfRule>
  </conditionalFormatting>
  <conditionalFormatting sqref="AB1084">
    <cfRule type="expression" dxfId="37467" priority="38783">
      <formula>$Y1084-$AB1084&lt;0</formula>
    </cfRule>
  </conditionalFormatting>
  <conditionalFormatting sqref="C1084">
    <cfRule type="expression" dxfId="37466" priority="38779">
      <formula>AND(ISERROR(FIND("回",$E1084)),ISERROR(FIND("@",$E1084)),$C1084&lt;&gt;"",WORKDAY($C1084,$S$1+$K$1,)&lt;=TODAY())</formula>
    </cfRule>
    <cfRule type="expression" dxfId="37465" priority="38782">
      <formula>AND(ISERROR(FIND("回",$E1084)),ISERROR(FIND("@",$E1084)),$C1084&lt;&gt;"",TODAY()&gt;=($C1084+$S$1))</formula>
    </cfRule>
  </conditionalFormatting>
  <conditionalFormatting sqref="X1084">
    <cfRule type="cellIs" dxfId="37464" priority="38780" operator="lessThan">
      <formula>TODAY()-60</formula>
    </cfRule>
    <cfRule type="expression" dxfId="37463" priority="38781">
      <formula>AND($X1084&lt;&gt;"",$X1084&lt;TODAY())</formula>
    </cfRule>
  </conditionalFormatting>
  <conditionalFormatting sqref="AD1084:BG1084">
    <cfRule type="expression" dxfId="37462" priority="38778">
      <formula>AND(AD1084=$D1084,$D1084&lt;&gt;"")</formula>
    </cfRule>
  </conditionalFormatting>
  <conditionalFormatting sqref="R1084">
    <cfRule type="cellIs" dxfId="37461" priority="38777" operator="equal">
      <formula>"未排"</formula>
    </cfRule>
  </conditionalFormatting>
  <conditionalFormatting sqref="N1084">
    <cfRule type="containsText" dxfId="37460" priority="38773" operator="containsText" text="!!">
      <formula>NOT(ISERROR(SEARCH("!!",N1084)))</formula>
    </cfRule>
    <cfRule type="containsText" dxfId="37459" priority="38774" operator="containsText" text="!">
      <formula>NOT(ISERROR(SEARCH("!",N1084)))</formula>
    </cfRule>
  </conditionalFormatting>
  <conditionalFormatting sqref="AB1085">
    <cfRule type="expression" dxfId="37458" priority="38771">
      <formula>$Y1085-$AB1085&lt;0</formula>
    </cfRule>
  </conditionalFormatting>
  <conditionalFormatting sqref="C1085">
    <cfRule type="expression" dxfId="37457" priority="38767">
      <formula>AND(ISERROR(FIND("回",$E1085)),ISERROR(FIND("@",$E1085)),$C1085&lt;&gt;"",WORKDAY($C1085,$S$1+$K$1,)&lt;=TODAY())</formula>
    </cfRule>
    <cfRule type="expression" dxfId="37456" priority="38770">
      <formula>AND(ISERROR(FIND("回",$E1085)),ISERROR(FIND("@",$E1085)),$C1085&lt;&gt;"",TODAY()&gt;=($C1085+$S$1))</formula>
    </cfRule>
  </conditionalFormatting>
  <conditionalFormatting sqref="X1085">
    <cfRule type="cellIs" dxfId="37455" priority="38768" operator="lessThan">
      <formula>TODAY()-60</formula>
    </cfRule>
    <cfRule type="expression" dxfId="37454" priority="38769">
      <formula>AND($X1085&lt;&gt;"",$X1085&lt;TODAY())</formula>
    </cfRule>
  </conditionalFormatting>
  <conditionalFormatting sqref="AD1085:BG1085">
    <cfRule type="expression" dxfId="37453" priority="38766">
      <formula>AND(AD1085=$D1085,$D1085&lt;&gt;"")</formula>
    </cfRule>
  </conditionalFormatting>
  <conditionalFormatting sqref="R1085">
    <cfRule type="cellIs" dxfId="37452" priority="38765" operator="equal">
      <formula>"未排"</formula>
    </cfRule>
  </conditionalFormatting>
  <conditionalFormatting sqref="N1085">
    <cfRule type="containsText" dxfId="37451" priority="38761" operator="containsText" text="!!">
      <formula>NOT(ISERROR(SEARCH("!!",N1085)))</formula>
    </cfRule>
    <cfRule type="containsText" dxfId="37450" priority="38762" operator="containsText" text="!">
      <formula>NOT(ISERROR(SEARCH("!",N1085)))</formula>
    </cfRule>
  </conditionalFormatting>
  <conditionalFormatting sqref="AB1086">
    <cfRule type="expression" dxfId="37449" priority="38759">
      <formula>$Y1086-$AB1086&lt;0</formula>
    </cfRule>
  </conditionalFormatting>
  <conditionalFormatting sqref="C1086">
    <cfRule type="expression" dxfId="37448" priority="38755">
      <formula>AND(ISERROR(FIND("回",$E1086)),ISERROR(FIND("@",$E1086)),$C1086&lt;&gt;"",WORKDAY($C1086,$S$1+$K$1,)&lt;=TODAY())</formula>
    </cfRule>
    <cfRule type="expression" dxfId="37447" priority="38758">
      <formula>AND(ISERROR(FIND("回",$E1086)),ISERROR(FIND("@",$E1086)),$C1086&lt;&gt;"",TODAY()&gt;=($C1086+$S$1))</formula>
    </cfRule>
  </conditionalFormatting>
  <conditionalFormatting sqref="X1086">
    <cfRule type="cellIs" dxfId="37446" priority="38756" operator="lessThan">
      <formula>TODAY()-60</formula>
    </cfRule>
    <cfRule type="expression" dxfId="37445" priority="38757">
      <formula>AND($X1086&lt;&gt;"",$X1086&lt;TODAY())</formula>
    </cfRule>
  </conditionalFormatting>
  <conditionalFormatting sqref="AD1086:BG1086">
    <cfRule type="expression" dxfId="37444" priority="38754">
      <formula>AND(AD1086=$D1086,$D1086&lt;&gt;"")</formula>
    </cfRule>
  </conditionalFormatting>
  <conditionalFormatting sqref="R1086">
    <cfRule type="cellIs" dxfId="37443" priority="38753" operator="equal">
      <formula>"未排"</formula>
    </cfRule>
  </conditionalFormatting>
  <conditionalFormatting sqref="N1086">
    <cfRule type="containsText" dxfId="37442" priority="38749" operator="containsText" text="!!">
      <formula>NOT(ISERROR(SEARCH("!!",N1086)))</formula>
    </cfRule>
    <cfRule type="containsText" dxfId="37441" priority="38750" operator="containsText" text="!">
      <formula>NOT(ISERROR(SEARCH("!",N1086)))</formula>
    </cfRule>
  </conditionalFormatting>
  <conditionalFormatting sqref="AB1087">
    <cfRule type="expression" dxfId="37440" priority="38747">
      <formula>$Y1087-$AB1087&lt;0</formula>
    </cfRule>
  </conditionalFormatting>
  <conditionalFormatting sqref="C1087">
    <cfRule type="expression" dxfId="37439" priority="38743">
      <formula>AND(ISERROR(FIND("回",$E1087)),ISERROR(FIND("@",$E1087)),$C1087&lt;&gt;"",WORKDAY($C1087,$S$1+$K$1,)&lt;=TODAY())</formula>
    </cfRule>
    <cfRule type="expression" dxfId="37438" priority="38746">
      <formula>AND(ISERROR(FIND("回",$E1087)),ISERROR(FIND("@",$E1087)),$C1087&lt;&gt;"",TODAY()&gt;=($C1087+$S$1))</formula>
    </cfRule>
  </conditionalFormatting>
  <conditionalFormatting sqref="X1087">
    <cfRule type="cellIs" dxfId="37437" priority="38744" operator="lessThan">
      <formula>TODAY()-60</formula>
    </cfRule>
    <cfRule type="expression" dxfId="37436" priority="38745">
      <formula>AND($X1087&lt;&gt;"",$X1087&lt;TODAY())</formula>
    </cfRule>
  </conditionalFormatting>
  <conditionalFormatting sqref="AD1087:BG1087">
    <cfRule type="expression" dxfId="37435" priority="38742">
      <formula>AND(AD1087=$D1087,$D1087&lt;&gt;"")</formula>
    </cfRule>
  </conditionalFormatting>
  <conditionalFormatting sqref="R1087">
    <cfRule type="cellIs" dxfId="37434" priority="38741" operator="equal">
      <formula>"未排"</formula>
    </cfRule>
  </conditionalFormatting>
  <conditionalFormatting sqref="N1087">
    <cfRule type="containsText" dxfId="37433" priority="38737" operator="containsText" text="!!">
      <formula>NOT(ISERROR(SEARCH("!!",N1087)))</formula>
    </cfRule>
    <cfRule type="containsText" dxfId="37432" priority="38738" operator="containsText" text="!">
      <formula>NOT(ISERROR(SEARCH("!",N1087)))</formula>
    </cfRule>
  </conditionalFormatting>
  <conditionalFormatting sqref="AB1088">
    <cfRule type="expression" dxfId="37431" priority="38735">
      <formula>$Y1088-$AB1088&lt;0</formula>
    </cfRule>
  </conditionalFormatting>
  <conditionalFormatting sqref="C1088">
    <cfRule type="expression" dxfId="37430" priority="38731">
      <formula>AND(ISERROR(FIND("回",$E1088)),ISERROR(FIND("@",$E1088)),$C1088&lt;&gt;"",WORKDAY($C1088,$S$1+$K$1,)&lt;=TODAY())</formula>
    </cfRule>
    <cfRule type="expression" dxfId="37429" priority="38734">
      <formula>AND(ISERROR(FIND("回",$E1088)),ISERROR(FIND("@",$E1088)),$C1088&lt;&gt;"",TODAY()&gt;=($C1088+$S$1))</formula>
    </cfRule>
  </conditionalFormatting>
  <conditionalFormatting sqref="X1088">
    <cfRule type="cellIs" dxfId="37428" priority="38732" operator="lessThan">
      <formula>TODAY()-60</formula>
    </cfRule>
    <cfRule type="expression" dxfId="37427" priority="38733">
      <formula>AND($X1088&lt;&gt;"",$X1088&lt;TODAY())</formula>
    </cfRule>
  </conditionalFormatting>
  <conditionalFormatting sqref="AD1088:BG1088">
    <cfRule type="expression" dxfId="37426" priority="38730">
      <formula>AND(AD1088=$D1088,$D1088&lt;&gt;"")</formula>
    </cfRule>
  </conditionalFormatting>
  <conditionalFormatting sqref="R1088">
    <cfRule type="cellIs" dxfId="37425" priority="38729" operator="equal">
      <formula>"未排"</formula>
    </cfRule>
  </conditionalFormatting>
  <conditionalFormatting sqref="N1088">
    <cfRule type="containsText" dxfId="37424" priority="38725" operator="containsText" text="!!">
      <formula>NOT(ISERROR(SEARCH("!!",N1088)))</formula>
    </cfRule>
    <cfRule type="containsText" dxfId="37423" priority="38726" operator="containsText" text="!">
      <formula>NOT(ISERROR(SEARCH("!",N1088)))</formula>
    </cfRule>
  </conditionalFormatting>
  <conditionalFormatting sqref="AB1089">
    <cfRule type="expression" dxfId="37422" priority="38723">
      <formula>$Y1089-$AB1089&lt;0</formula>
    </cfRule>
  </conditionalFormatting>
  <conditionalFormatting sqref="C1089">
    <cfRule type="expression" dxfId="37421" priority="38719">
      <formula>AND(ISERROR(FIND("回",$E1089)),ISERROR(FIND("@",$E1089)),$C1089&lt;&gt;"",WORKDAY($C1089,$S$1+$K$1,)&lt;=TODAY())</formula>
    </cfRule>
    <cfRule type="expression" dxfId="37420" priority="38722">
      <formula>AND(ISERROR(FIND("回",$E1089)),ISERROR(FIND("@",$E1089)),$C1089&lt;&gt;"",TODAY()&gt;=($C1089+$S$1))</formula>
    </cfRule>
  </conditionalFormatting>
  <conditionalFormatting sqref="X1089">
    <cfRule type="cellIs" dxfId="37419" priority="38720" operator="lessThan">
      <formula>TODAY()-60</formula>
    </cfRule>
    <cfRule type="expression" dxfId="37418" priority="38721">
      <formula>AND($X1089&lt;&gt;"",$X1089&lt;TODAY())</formula>
    </cfRule>
  </conditionalFormatting>
  <conditionalFormatting sqref="AD1089:BG1089">
    <cfRule type="expression" dxfId="37417" priority="38718">
      <formula>AND(AD1089=$D1089,$D1089&lt;&gt;"")</formula>
    </cfRule>
  </conditionalFormatting>
  <conditionalFormatting sqref="R1089">
    <cfRule type="cellIs" dxfId="37416" priority="38717" operator="equal">
      <formula>"未排"</formula>
    </cfRule>
  </conditionalFormatting>
  <conditionalFormatting sqref="N1089">
    <cfRule type="containsText" dxfId="37415" priority="38713" operator="containsText" text="!!">
      <formula>NOT(ISERROR(SEARCH("!!",N1089)))</formula>
    </cfRule>
    <cfRule type="containsText" dxfId="37414" priority="38714" operator="containsText" text="!">
      <formula>NOT(ISERROR(SEARCH("!",N1089)))</formula>
    </cfRule>
  </conditionalFormatting>
  <conditionalFormatting sqref="AB1090">
    <cfRule type="expression" dxfId="37413" priority="38711">
      <formula>$Y1090-$AB1090&lt;0</formula>
    </cfRule>
  </conditionalFormatting>
  <conditionalFormatting sqref="C1090">
    <cfRule type="expression" dxfId="37412" priority="38707">
      <formula>AND(ISERROR(FIND("回",$E1090)),ISERROR(FIND("@",$E1090)),$C1090&lt;&gt;"",WORKDAY($C1090,$S$1+$K$1,)&lt;=TODAY())</formula>
    </cfRule>
    <cfRule type="expression" dxfId="37411" priority="38710">
      <formula>AND(ISERROR(FIND("回",$E1090)),ISERROR(FIND("@",$E1090)),$C1090&lt;&gt;"",TODAY()&gt;=($C1090+$S$1))</formula>
    </cfRule>
  </conditionalFormatting>
  <conditionalFormatting sqref="X1090">
    <cfRule type="cellIs" dxfId="37410" priority="38708" operator="lessThan">
      <formula>TODAY()-60</formula>
    </cfRule>
    <cfRule type="expression" dxfId="37409" priority="38709">
      <formula>AND($X1090&lt;&gt;"",$X1090&lt;TODAY())</formula>
    </cfRule>
  </conditionalFormatting>
  <conditionalFormatting sqref="AD1090:BG1090">
    <cfRule type="expression" dxfId="37408" priority="38706">
      <formula>AND(AD1090=$D1090,$D1090&lt;&gt;"")</formula>
    </cfRule>
  </conditionalFormatting>
  <conditionalFormatting sqref="R1090">
    <cfRule type="cellIs" dxfId="37407" priority="38705" operator="equal">
      <formula>"未排"</formula>
    </cfRule>
  </conditionalFormatting>
  <conditionalFormatting sqref="N1090">
    <cfRule type="containsText" dxfId="37406" priority="38701" operator="containsText" text="!!">
      <formula>NOT(ISERROR(SEARCH("!!",N1090)))</formula>
    </cfRule>
    <cfRule type="containsText" dxfId="37405" priority="38702" operator="containsText" text="!">
      <formula>NOT(ISERROR(SEARCH("!",N1090)))</formula>
    </cfRule>
  </conditionalFormatting>
  <conditionalFormatting sqref="AB1091">
    <cfRule type="expression" dxfId="37404" priority="38699">
      <formula>$Y1091-$AB1091&lt;0</formula>
    </cfRule>
  </conditionalFormatting>
  <conditionalFormatting sqref="C1091">
    <cfRule type="expression" dxfId="37403" priority="38695">
      <formula>AND(ISERROR(FIND("回",$E1091)),ISERROR(FIND("@",$E1091)),$C1091&lt;&gt;"",WORKDAY($C1091,$S$1+$K$1,)&lt;=TODAY())</formula>
    </cfRule>
    <cfRule type="expression" dxfId="37402" priority="38698">
      <formula>AND(ISERROR(FIND("回",$E1091)),ISERROR(FIND("@",$E1091)),$C1091&lt;&gt;"",TODAY()&gt;=($C1091+$S$1))</formula>
    </cfRule>
  </conditionalFormatting>
  <conditionalFormatting sqref="X1091">
    <cfRule type="cellIs" dxfId="37401" priority="38696" operator="lessThan">
      <formula>TODAY()-60</formula>
    </cfRule>
    <cfRule type="expression" dxfId="37400" priority="38697">
      <formula>AND($X1091&lt;&gt;"",$X1091&lt;TODAY())</formula>
    </cfRule>
  </conditionalFormatting>
  <conditionalFormatting sqref="AD1091:BG1091">
    <cfRule type="expression" dxfId="37399" priority="38694">
      <formula>AND(AD1091=$D1091,$D1091&lt;&gt;"")</formula>
    </cfRule>
  </conditionalFormatting>
  <conditionalFormatting sqref="R1091">
    <cfRule type="cellIs" dxfId="37398" priority="38693" operator="equal">
      <formula>"未排"</formula>
    </cfRule>
  </conditionalFormatting>
  <conditionalFormatting sqref="N1091">
    <cfRule type="containsText" dxfId="37397" priority="38689" operator="containsText" text="!!">
      <formula>NOT(ISERROR(SEARCH("!!",N1091)))</formula>
    </cfRule>
    <cfRule type="containsText" dxfId="37396" priority="38690" operator="containsText" text="!">
      <formula>NOT(ISERROR(SEARCH("!",N1091)))</formula>
    </cfRule>
  </conditionalFormatting>
  <conditionalFormatting sqref="AB1092">
    <cfRule type="expression" dxfId="37395" priority="38687">
      <formula>$Y1092-$AB1092&lt;0</formula>
    </cfRule>
  </conditionalFormatting>
  <conditionalFormatting sqref="C1092">
    <cfRule type="expression" dxfId="37394" priority="38683">
      <formula>AND(ISERROR(FIND("回",$E1092)),ISERROR(FIND("@",$E1092)),$C1092&lt;&gt;"",WORKDAY($C1092,$S$1+$K$1,)&lt;=TODAY())</formula>
    </cfRule>
    <cfRule type="expression" dxfId="37393" priority="38686">
      <formula>AND(ISERROR(FIND("回",$E1092)),ISERROR(FIND("@",$E1092)),$C1092&lt;&gt;"",TODAY()&gt;=($C1092+$S$1))</formula>
    </cfRule>
  </conditionalFormatting>
  <conditionalFormatting sqref="X1092">
    <cfRule type="cellIs" dxfId="37392" priority="38684" operator="lessThan">
      <formula>TODAY()-60</formula>
    </cfRule>
    <cfRule type="expression" dxfId="37391" priority="38685">
      <formula>AND($X1092&lt;&gt;"",$X1092&lt;TODAY())</formula>
    </cfRule>
  </conditionalFormatting>
  <conditionalFormatting sqref="AD1092:BG1092">
    <cfRule type="expression" dxfId="37390" priority="38682">
      <formula>AND(AD1092=$D1092,$D1092&lt;&gt;"")</formula>
    </cfRule>
  </conditionalFormatting>
  <conditionalFormatting sqref="R1092">
    <cfRule type="cellIs" dxfId="37389" priority="38681" operator="equal">
      <formula>"未排"</formula>
    </cfRule>
  </conditionalFormatting>
  <conditionalFormatting sqref="N1092">
    <cfRule type="containsText" dxfId="37388" priority="38677" operator="containsText" text="!!">
      <formula>NOT(ISERROR(SEARCH("!!",N1092)))</formula>
    </cfRule>
    <cfRule type="containsText" dxfId="37387" priority="38678" operator="containsText" text="!">
      <formula>NOT(ISERROR(SEARCH("!",N1092)))</formula>
    </cfRule>
  </conditionalFormatting>
  <conditionalFormatting sqref="AB1093">
    <cfRule type="expression" dxfId="37386" priority="38675">
      <formula>$Y1093-$AB1093&lt;0</formula>
    </cfRule>
  </conditionalFormatting>
  <conditionalFormatting sqref="C1093">
    <cfRule type="expression" dxfId="37385" priority="38671">
      <formula>AND(ISERROR(FIND("回",$E1093)),ISERROR(FIND("@",$E1093)),$C1093&lt;&gt;"",WORKDAY($C1093,$S$1+$K$1,)&lt;=TODAY())</formula>
    </cfRule>
    <cfRule type="expression" dxfId="37384" priority="38674">
      <formula>AND(ISERROR(FIND("回",$E1093)),ISERROR(FIND("@",$E1093)),$C1093&lt;&gt;"",TODAY()&gt;=($C1093+$S$1))</formula>
    </cfRule>
  </conditionalFormatting>
  <conditionalFormatting sqref="X1093">
    <cfRule type="cellIs" dxfId="37383" priority="38672" operator="lessThan">
      <formula>TODAY()-60</formula>
    </cfRule>
    <cfRule type="expression" dxfId="37382" priority="38673">
      <formula>AND($X1093&lt;&gt;"",$X1093&lt;TODAY())</formula>
    </cfRule>
  </conditionalFormatting>
  <conditionalFormatting sqref="AD1093:BG1093">
    <cfRule type="expression" dxfId="37381" priority="38670">
      <formula>AND(AD1093=$D1093,$D1093&lt;&gt;"")</formula>
    </cfRule>
  </conditionalFormatting>
  <conditionalFormatting sqref="R1093">
    <cfRule type="cellIs" dxfId="37380" priority="38669" operator="equal">
      <formula>"未排"</formula>
    </cfRule>
  </conditionalFormatting>
  <conditionalFormatting sqref="N1093">
    <cfRule type="containsText" dxfId="37379" priority="38665" operator="containsText" text="!!">
      <formula>NOT(ISERROR(SEARCH("!!",N1093)))</formula>
    </cfRule>
    <cfRule type="containsText" dxfId="37378" priority="38666" operator="containsText" text="!">
      <formula>NOT(ISERROR(SEARCH("!",N1093)))</formula>
    </cfRule>
  </conditionalFormatting>
  <conditionalFormatting sqref="AB1094">
    <cfRule type="expression" dxfId="37377" priority="38663">
      <formula>$Y1094-$AB1094&lt;0</formula>
    </cfRule>
  </conditionalFormatting>
  <conditionalFormatting sqref="C1094">
    <cfRule type="expression" dxfId="37376" priority="38659">
      <formula>AND(ISERROR(FIND("回",$E1094)),ISERROR(FIND("@",$E1094)),$C1094&lt;&gt;"",WORKDAY($C1094,$S$1+$K$1,)&lt;=TODAY())</formula>
    </cfRule>
    <cfRule type="expression" dxfId="37375" priority="38662">
      <formula>AND(ISERROR(FIND("回",$E1094)),ISERROR(FIND("@",$E1094)),$C1094&lt;&gt;"",TODAY()&gt;=($C1094+$S$1))</formula>
    </cfRule>
  </conditionalFormatting>
  <conditionalFormatting sqref="X1094">
    <cfRule type="cellIs" dxfId="37374" priority="38660" operator="lessThan">
      <formula>TODAY()-60</formula>
    </cfRule>
    <cfRule type="expression" dxfId="37373" priority="38661">
      <formula>AND($X1094&lt;&gt;"",$X1094&lt;TODAY())</formula>
    </cfRule>
  </conditionalFormatting>
  <conditionalFormatting sqref="AD1094:BG1094">
    <cfRule type="expression" dxfId="37372" priority="38658">
      <formula>AND(AD1094=$D1094,$D1094&lt;&gt;"")</formula>
    </cfRule>
  </conditionalFormatting>
  <conditionalFormatting sqref="R1094">
    <cfRule type="cellIs" dxfId="37371" priority="38657" operator="equal">
      <formula>"未排"</formula>
    </cfRule>
  </conditionalFormatting>
  <conditionalFormatting sqref="N1094">
    <cfRule type="containsText" dxfId="37370" priority="38653" operator="containsText" text="!!">
      <formula>NOT(ISERROR(SEARCH("!!",N1094)))</formula>
    </cfRule>
    <cfRule type="containsText" dxfId="37369" priority="38654" operator="containsText" text="!">
      <formula>NOT(ISERROR(SEARCH("!",N1094)))</formula>
    </cfRule>
  </conditionalFormatting>
  <conditionalFormatting sqref="AB1095">
    <cfRule type="expression" dxfId="37368" priority="38651">
      <formula>$Y1095-$AB1095&lt;0</formula>
    </cfRule>
  </conditionalFormatting>
  <conditionalFormatting sqref="C1095">
    <cfRule type="expression" dxfId="37367" priority="38647">
      <formula>AND(ISERROR(FIND("回",$E1095)),ISERROR(FIND("@",$E1095)),$C1095&lt;&gt;"",WORKDAY($C1095,$S$1+$K$1,)&lt;=TODAY())</formula>
    </cfRule>
    <cfRule type="expression" dxfId="37366" priority="38650">
      <formula>AND(ISERROR(FIND("回",$E1095)),ISERROR(FIND("@",$E1095)),$C1095&lt;&gt;"",TODAY()&gt;=($C1095+$S$1))</formula>
    </cfRule>
  </conditionalFormatting>
  <conditionalFormatting sqref="X1095">
    <cfRule type="cellIs" dxfId="37365" priority="38648" operator="lessThan">
      <formula>TODAY()-60</formula>
    </cfRule>
    <cfRule type="expression" dxfId="37364" priority="38649">
      <formula>AND($X1095&lt;&gt;"",$X1095&lt;TODAY())</formula>
    </cfRule>
  </conditionalFormatting>
  <conditionalFormatting sqref="AD1095:BG1095">
    <cfRule type="expression" dxfId="37363" priority="38646">
      <formula>AND(AD1095=$D1095,$D1095&lt;&gt;"")</formula>
    </cfRule>
  </conditionalFormatting>
  <conditionalFormatting sqref="R1095">
    <cfRule type="cellIs" dxfId="37362" priority="38645" operator="equal">
      <formula>"未排"</formula>
    </cfRule>
  </conditionalFormatting>
  <conditionalFormatting sqref="N1095">
    <cfRule type="containsText" dxfId="37361" priority="38641" operator="containsText" text="!!">
      <formula>NOT(ISERROR(SEARCH("!!",N1095)))</formula>
    </cfRule>
    <cfRule type="containsText" dxfId="37360" priority="38642" operator="containsText" text="!">
      <formula>NOT(ISERROR(SEARCH("!",N1095)))</formula>
    </cfRule>
  </conditionalFormatting>
  <conditionalFormatting sqref="AB1096">
    <cfRule type="expression" dxfId="37359" priority="38639">
      <formula>$Y1096-$AB1096&lt;0</formula>
    </cfRule>
  </conditionalFormatting>
  <conditionalFormatting sqref="C1096">
    <cfRule type="expression" dxfId="37358" priority="38635">
      <formula>AND(ISERROR(FIND("回",$E1096)),ISERROR(FIND("@",$E1096)),$C1096&lt;&gt;"",WORKDAY($C1096,$S$1+$K$1,)&lt;=TODAY())</formula>
    </cfRule>
    <cfRule type="expression" dxfId="37357" priority="38638">
      <formula>AND(ISERROR(FIND("回",$E1096)),ISERROR(FIND("@",$E1096)),$C1096&lt;&gt;"",TODAY()&gt;=($C1096+$S$1))</formula>
    </cfRule>
  </conditionalFormatting>
  <conditionalFormatting sqref="X1096">
    <cfRule type="cellIs" dxfId="37356" priority="38636" operator="lessThan">
      <formula>TODAY()-60</formula>
    </cfRule>
    <cfRule type="expression" dxfId="37355" priority="38637">
      <formula>AND($X1096&lt;&gt;"",$X1096&lt;TODAY())</formula>
    </cfRule>
  </conditionalFormatting>
  <conditionalFormatting sqref="AD1096:BG1096">
    <cfRule type="expression" dxfId="37354" priority="38634">
      <formula>AND(AD1096=$D1096,$D1096&lt;&gt;"")</formula>
    </cfRule>
  </conditionalFormatting>
  <conditionalFormatting sqref="R1096">
    <cfRule type="cellIs" dxfId="37353" priority="38633" operator="equal">
      <formula>"未排"</formula>
    </cfRule>
  </conditionalFormatting>
  <conditionalFormatting sqref="N1096">
    <cfRule type="containsText" dxfId="37352" priority="38629" operator="containsText" text="!!">
      <formula>NOT(ISERROR(SEARCH("!!",N1096)))</formula>
    </cfRule>
    <cfRule type="containsText" dxfId="37351" priority="38630" operator="containsText" text="!">
      <formula>NOT(ISERROR(SEARCH("!",N1096)))</formula>
    </cfRule>
  </conditionalFormatting>
  <conditionalFormatting sqref="AB1097">
    <cfRule type="expression" dxfId="37350" priority="38627">
      <formula>$Y1097-$AB1097&lt;0</formula>
    </cfRule>
  </conditionalFormatting>
  <conditionalFormatting sqref="C1097">
    <cfRule type="expression" dxfId="37349" priority="38623">
      <formula>AND(ISERROR(FIND("回",$E1097)),ISERROR(FIND("@",$E1097)),$C1097&lt;&gt;"",WORKDAY($C1097,$S$1+$K$1,)&lt;=TODAY())</formula>
    </cfRule>
    <cfRule type="expression" dxfId="37348" priority="38626">
      <formula>AND(ISERROR(FIND("回",$E1097)),ISERROR(FIND("@",$E1097)),$C1097&lt;&gt;"",TODAY()&gt;=($C1097+$S$1))</formula>
    </cfRule>
  </conditionalFormatting>
  <conditionalFormatting sqref="X1097">
    <cfRule type="cellIs" dxfId="37347" priority="38624" operator="lessThan">
      <formula>TODAY()-60</formula>
    </cfRule>
    <cfRule type="expression" dxfId="37346" priority="38625">
      <formula>AND($X1097&lt;&gt;"",$X1097&lt;TODAY())</formula>
    </cfRule>
  </conditionalFormatting>
  <conditionalFormatting sqref="AD1097:BG1097">
    <cfRule type="expression" dxfId="37345" priority="38622">
      <formula>AND(AD1097=$D1097,$D1097&lt;&gt;"")</formula>
    </cfRule>
  </conditionalFormatting>
  <conditionalFormatting sqref="R1097">
    <cfRule type="cellIs" dxfId="37344" priority="38621" operator="equal">
      <formula>"未排"</formula>
    </cfRule>
  </conditionalFormatting>
  <conditionalFormatting sqref="N1097">
    <cfRule type="containsText" dxfId="37343" priority="38617" operator="containsText" text="!!">
      <formula>NOT(ISERROR(SEARCH("!!",N1097)))</formula>
    </cfRule>
    <cfRule type="containsText" dxfId="37342" priority="38618" operator="containsText" text="!">
      <formula>NOT(ISERROR(SEARCH("!",N1097)))</formula>
    </cfRule>
  </conditionalFormatting>
  <conditionalFormatting sqref="AB1098">
    <cfRule type="expression" dxfId="37341" priority="38615">
      <formula>$Y1098-$AB1098&lt;0</formula>
    </cfRule>
  </conditionalFormatting>
  <conditionalFormatting sqref="C1098">
    <cfRule type="expression" dxfId="37340" priority="38611">
      <formula>AND(ISERROR(FIND("回",$E1098)),ISERROR(FIND("@",$E1098)),$C1098&lt;&gt;"",WORKDAY($C1098,$S$1+$K$1,)&lt;=TODAY())</formula>
    </cfRule>
    <cfRule type="expression" dxfId="37339" priority="38614">
      <formula>AND(ISERROR(FIND("回",$E1098)),ISERROR(FIND("@",$E1098)),$C1098&lt;&gt;"",TODAY()&gt;=($C1098+$S$1))</formula>
    </cfRule>
  </conditionalFormatting>
  <conditionalFormatting sqref="X1098">
    <cfRule type="cellIs" dxfId="37338" priority="38612" operator="lessThan">
      <formula>TODAY()-60</formula>
    </cfRule>
    <cfRule type="expression" dxfId="37337" priority="38613">
      <formula>AND($X1098&lt;&gt;"",$X1098&lt;TODAY())</formula>
    </cfRule>
  </conditionalFormatting>
  <conditionalFormatting sqref="AD1098:BG1098">
    <cfRule type="expression" dxfId="37336" priority="38610">
      <formula>AND(AD1098=$D1098,$D1098&lt;&gt;"")</formula>
    </cfRule>
  </conditionalFormatting>
  <conditionalFormatting sqref="R1098">
    <cfRule type="cellIs" dxfId="37335" priority="38609" operator="equal">
      <formula>"未排"</formula>
    </cfRule>
  </conditionalFormatting>
  <conditionalFormatting sqref="N1098">
    <cfRule type="containsText" dxfId="37334" priority="38605" operator="containsText" text="!!">
      <formula>NOT(ISERROR(SEARCH("!!",N1098)))</formula>
    </cfRule>
    <cfRule type="containsText" dxfId="37333" priority="38606" operator="containsText" text="!">
      <formula>NOT(ISERROR(SEARCH("!",N1098)))</formula>
    </cfRule>
  </conditionalFormatting>
  <conditionalFormatting sqref="AB1099">
    <cfRule type="expression" dxfId="37332" priority="38603">
      <formula>$Y1099-$AB1099&lt;0</formula>
    </cfRule>
  </conditionalFormatting>
  <conditionalFormatting sqref="C1099">
    <cfRule type="expression" dxfId="37331" priority="38599">
      <formula>AND(ISERROR(FIND("回",$E1099)),ISERROR(FIND("@",$E1099)),$C1099&lt;&gt;"",WORKDAY($C1099,$S$1+$K$1,)&lt;=TODAY())</formula>
    </cfRule>
    <cfRule type="expression" dxfId="37330" priority="38602">
      <formula>AND(ISERROR(FIND("回",$E1099)),ISERROR(FIND("@",$E1099)),$C1099&lt;&gt;"",TODAY()&gt;=($C1099+$S$1))</formula>
    </cfRule>
  </conditionalFormatting>
  <conditionalFormatting sqref="X1099">
    <cfRule type="cellIs" dxfId="37329" priority="38600" operator="lessThan">
      <formula>TODAY()-60</formula>
    </cfRule>
    <cfRule type="expression" dxfId="37328" priority="38601">
      <formula>AND($X1099&lt;&gt;"",$X1099&lt;TODAY())</formula>
    </cfRule>
  </conditionalFormatting>
  <conditionalFormatting sqref="AD1099:BG1099">
    <cfRule type="expression" dxfId="37327" priority="38598">
      <formula>AND(AD1099=$D1099,$D1099&lt;&gt;"")</formula>
    </cfRule>
  </conditionalFormatting>
  <conditionalFormatting sqref="R1099">
    <cfRule type="cellIs" dxfId="37326" priority="38597" operator="equal">
      <formula>"未排"</formula>
    </cfRule>
  </conditionalFormatting>
  <conditionalFormatting sqref="N1099">
    <cfRule type="containsText" dxfId="37325" priority="38593" operator="containsText" text="!!">
      <formula>NOT(ISERROR(SEARCH("!!",N1099)))</formula>
    </cfRule>
    <cfRule type="containsText" dxfId="37324" priority="38594" operator="containsText" text="!">
      <formula>NOT(ISERROR(SEARCH("!",N1099)))</formula>
    </cfRule>
  </conditionalFormatting>
  <conditionalFormatting sqref="AB1100">
    <cfRule type="expression" dxfId="37323" priority="38591">
      <formula>$Y1100-$AB1100&lt;0</formula>
    </cfRule>
  </conditionalFormatting>
  <conditionalFormatting sqref="C1100">
    <cfRule type="expression" dxfId="37322" priority="38587">
      <formula>AND(ISERROR(FIND("回",$E1100)),ISERROR(FIND("@",$E1100)),$C1100&lt;&gt;"",WORKDAY($C1100,$S$1+$K$1,)&lt;=TODAY())</formula>
    </cfRule>
    <cfRule type="expression" dxfId="37321" priority="38590">
      <formula>AND(ISERROR(FIND("回",$E1100)),ISERROR(FIND("@",$E1100)),$C1100&lt;&gt;"",TODAY()&gt;=($C1100+$S$1))</formula>
    </cfRule>
  </conditionalFormatting>
  <conditionalFormatting sqref="X1100">
    <cfRule type="cellIs" dxfId="37320" priority="38588" operator="lessThan">
      <formula>TODAY()-60</formula>
    </cfRule>
    <cfRule type="expression" dxfId="37319" priority="38589">
      <formula>AND($X1100&lt;&gt;"",$X1100&lt;TODAY())</formula>
    </cfRule>
  </conditionalFormatting>
  <conditionalFormatting sqref="AD1100:BG1100">
    <cfRule type="expression" dxfId="37318" priority="38586">
      <formula>AND(AD1100=$D1100,$D1100&lt;&gt;"")</formula>
    </cfRule>
  </conditionalFormatting>
  <conditionalFormatting sqref="R1100">
    <cfRule type="cellIs" dxfId="37317" priority="38585" operator="equal">
      <formula>"未排"</formula>
    </cfRule>
  </conditionalFormatting>
  <conditionalFormatting sqref="N1100">
    <cfRule type="containsText" dxfId="37316" priority="38581" operator="containsText" text="!!">
      <formula>NOT(ISERROR(SEARCH("!!",N1100)))</formula>
    </cfRule>
    <cfRule type="containsText" dxfId="37315" priority="38582" operator="containsText" text="!">
      <formula>NOT(ISERROR(SEARCH("!",N1100)))</formula>
    </cfRule>
  </conditionalFormatting>
  <conditionalFormatting sqref="AB1101">
    <cfRule type="expression" dxfId="37314" priority="38579">
      <formula>$Y1101-$AB1101&lt;0</formula>
    </cfRule>
  </conditionalFormatting>
  <conditionalFormatting sqref="C1101">
    <cfRule type="expression" dxfId="37313" priority="38575">
      <formula>AND(ISERROR(FIND("回",$E1101)),ISERROR(FIND("@",$E1101)),$C1101&lt;&gt;"",WORKDAY($C1101,$S$1+$K$1,)&lt;=TODAY())</formula>
    </cfRule>
    <cfRule type="expression" dxfId="37312" priority="38578">
      <formula>AND(ISERROR(FIND("回",$E1101)),ISERROR(FIND("@",$E1101)),$C1101&lt;&gt;"",TODAY()&gt;=($C1101+$S$1))</formula>
    </cfRule>
  </conditionalFormatting>
  <conditionalFormatting sqref="X1101">
    <cfRule type="cellIs" dxfId="37311" priority="38576" operator="lessThan">
      <formula>TODAY()-60</formula>
    </cfRule>
    <cfRule type="expression" dxfId="37310" priority="38577">
      <formula>AND($X1101&lt;&gt;"",$X1101&lt;TODAY())</formula>
    </cfRule>
  </conditionalFormatting>
  <conditionalFormatting sqref="AD1101:BG1101">
    <cfRule type="expression" dxfId="37309" priority="38574">
      <formula>AND(AD1101=$D1101,$D1101&lt;&gt;"")</formula>
    </cfRule>
  </conditionalFormatting>
  <conditionalFormatting sqref="R1101">
    <cfRule type="cellIs" dxfId="37308" priority="38573" operator="equal">
      <formula>"未排"</formula>
    </cfRule>
  </conditionalFormatting>
  <conditionalFormatting sqref="N1101">
    <cfRule type="containsText" dxfId="37307" priority="38569" operator="containsText" text="!!">
      <formula>NOT(ISERROR(SEARCH("!!",N1101)))</formula>
    </cfRule>
    <cfRule type="containsText" dxfId="37306" priority="38570" operator="containsText" text="!">
      <formula>NOT(ISERROR(SEARCH("!",N1101)))</formula>
    </cfRule>
  </conditionalFormatting>
  <conditionalFormatting sqref="AB1102">
    <cfRule type="expression" dxfId="37305" priority="38567">
      <formula>$Y1102-$AB1102&lt;0</formula>
    </cfRule>
  </conditionalFormatting>
  <conditionalFormatting sqref="C1102">
    <cfRule type="expression" dxfId="37304" priority="38563">
      <formula>AND(ISERROR(FIND("回",$E1102)),ISERROR(FIND("@",$E1102)),$C1102&lt;&gt;"",WORKDAY($C1102,$S$1+$K$1,)&lt;=TODAY())</formula>
    </cfRule>
    <cfRule type="expression" dxfId="37303" priority="38566">
      <formula>AND(ISERROR(FIND("回",$E1102)),ISERROR(FIND("@",$E1102)),$C1102&lt;&gt;"",TODAY()&gt;=($C1102+$S$1))</formula>
    </cfRule>
  </conditionalFormatting>
  <conditionalFormatting sqref="X1102">
    <cfRule type="cellIs" dxfId="37302" priority="38564" operator="lessThan">
      <formula>TODAY()-60</formula>
    </cfRule>
    <cfRule type="expression" dxfId="37301" priority="38565">
      <formula>AND($X1102&lt;&gt;"",$X1102&lt;TODAY())</formula>
    </cfRule>
  </conditionalFormatting>
  <conditionalFormatting sqref="AD1102:BG1102">
    <cfRule type="expression" dxfId="37300" priority="38562">
      <formula>AND(AD1102=$D1102,$D1102&lt;&gt;"")</formula>
    </cfRule>
  </conditionalFormatting>
  <conditionalFormatting sqref="R1102">
    <cfRule type="cellIs" dxfId="37299" priority="38561" operator="equal">
      <formula>"未排"</formula>
    </cfRule>
  </conditionalFormatting>
  <conditionalFormatting sqref="N1102">
    <cfRule type="containsText" dxfId="37298" priority="38557" operator="containsText" text="!!">
      <formula>NOT(ISERROR(SEARCH("!!",N1102)))</formula>
    </cfRule>
    <cfRule type="containsText" dxfId="37297" priority="38558" operator="containsText" text="!">
      <formula>NOT(ISERROR(SEARCH("!",N1102)))</formula>
    </cfRule>
  </conditionalFormatting>
  <conditionalFormatting sqref="AB1103">
    <cfRule type="expression" dxfId="37296" priority="38555">
      <formula>$Y1103-$AB1103&lt;0</formula>
    </cfRule>
  </conditionalFormatting>
  <conditionalFormatting sqref="C1103">
    <cfRule type="expression" dxfId="37295" priority="38551">
      <formula>AND(ISERROR(FIND("回",$E1103)),ISERROR(FIND("@",$E1103)),$C1103&lt;&gt;"",WORKDAY($C1103,$S$1+$K$1,)&lt;=TODAY())</formula>
    </cfRule>
    <cfRule type="expression" dxfId="37294" priority="38554">
      <formula>AND(ISERROR(FIND("回",$E1103)),ISERROR(FIND("@",$E1103)),$C1103&lt;&gt;"",TODAY()&gt;=($C1103+$S$1))</formula>
    </cfRule>
  </conditionalFormatting>
  <conditionalFormatting sqref="X1103">
    <cfRule type="cellIs" dxfId="37293" priority="38552" operator="lessThan">
      <formula>TODAY()-60</formula>
    </cfRule>
    <cfRule type="expression" dxfId="37292" priority="38553">
      <formula>AND($X1103&lt;&gt;"",$X1103&lt;TODAY())</formula>
    </cfRule>
  </conditionalFormatting>
  <conditionalFormatting sqref="AD1103:BG1103">
    <cfRule type="expression" dxfId="37291" priority="38550">
      <formula>AND(AD1103=$D1103,$D1103&lt;&gt;"")</formula>
    </cfRule>
  </conditionalFormatting>
  <conditionalFormatting sqref="R1103">
    <cfRule type="cellIs" dxfId="37290" priority="38549" operator="equal">
      <formula>"未排"</formula>
    </cfRule>
  </conditionalFormatting>
  <conditionalFormatting sqref="N1103">
    <cfRule type="containsText" dxfId="37289" priority="38545" operator="containsText" text="!!">
      <formula>NOT(ISERROR(SEARCH("!!",N1103)))</formula>
    </cfRule>
    <cfRule type="containsText" dxfId="37288" priority="38546" operator="containsText" text="!">
      <formula>NOT(ISERROR(SEARCH("!",N1103)))</formula>
    </cfRule>
  </conditionalFormatting>
  <conditionalFormatting sqref="AB1104">
    <cfRule type="expression" dxfId="37287" priority="38543">
      <formula>$Y1104-$AB1104&lt;0</formula>
    </cfRule>
  </conditionalFormatting>
  <conditionalFormatting sqref="C1104">
    <cfRule type="expression" dxfId="37286" priority="38539">
      <formula>AND(ISERROR(FIND("回",$E1104)),ISERROR(FIND("@",$E1104)),$C1104&lt;&gt;"",WORKDAY($C1104,$S$1+$K$1,)&lt;=TODAY())</formula>
    </cfRule>
    <cfRule type="expression" dxfId="37285" priority="38542">
      <formula>AND(ISERROR(FIND("回",$E1104)),ISERROR(FIND("@",$E1104)),$C1104&lt;&gt;"",TODAY()&gt;=($C1104+$S$1))</formula>
    </cfRule>
  </conditionalFormatting>
  <conditionalFormatting sqref="X1104">
    <cfRule type="cellIs" dxfId="37284" priority="38540" operator="lessThan">
      <formula>TODAY()-60</formula>
    </cfRule>
    <cfRule type="expression" dxfId="37283" priority="38541">
      <formula>AND($X1104&lt;&gt;"",$X1104&lt;TODAY())</formula>
    </cfRule>
  </conditionalFormatting>
  <conditionalFormatting sqref="AD1104:BG1104">
    <cfRule type="expression" dxfId="37282" priority="38538">
      <formula>AND(AD1104=$D1104,$D1104&lt;&gt;"")</formula>
    </cfRule>
  </conditionalFormatting>
  <conditionalFormatting sqref="R1104">
    <cfRule type="cellIs" dxfId="37281" priority="38537" operator="equal">
      <formula>"未排"</formula>
    </cfRule>
  </conditionalFormatting>
  <conditionalFormatting sqref="N1104">
    <cfRule type="containsText" dxfId="37280" priority="38533" operator="containsText" text="!!">
      <formula>NOT(ISERROR(SEARCH("!!",N1104)))</formula>
    </cfRule>
    <cfRule type="containsText" dxfId="37279" priority="38534" operator="containsText" text="!">
      <formula>NOT(ISERROR(SEARCH("!",N1104)))</formula>
    </cfRule>
  </conditionalFormatting>
  <conditionalFormatting sqref="AB1105">
    <cfRule type="expression" dxfId="37278" priority="38531">
      <formula>$Y1105-$AB1105&lt;0</formula>
    </cfRule>
  </conditionalFormatting>
  <conditionalFormatting sqref="C1105">
    <cfRule type="expression" dxfId="37277" priority="38527">
      <formula>AND(ISERROR(FIND("回",$E1105)),ISERROR(FIND("@",$E1105)),$C1105&lt;&gt;"",WORKDAY($C1105,$S$1+$K$1,)&lt;=TODAY())</formula>
    </cfRule>
    <cfRule type="expression" dxfId="37276" priority="38530">
      <formula>AND(ISERROR(FIND("回",$E1105)),ISERROR(FIND("@",$E1105)),$C1105&lt;&gt;"",TODAY()&gt;=($C1105+$S$1))</formula>
    </cfRule>
  </conditionalFormatting>
  <conditionalFormatting sqref="X1105">
    <cfRule type="cellIs" dxfId="37275" priority="38528" operator="lessThan">
      <formula>TODAY()-60</formula>
    </cfRule>
    <cfRule type="expression" dxfId="37274" priority="38529">
      <formula>AND($X1105&lt;&gt;"",$X1105&lt;TODAY())</formula>
    </cfRule>
  </conditionalFormatting>
  <conditionalFormatting sqref="AD1105:BG1105">
    <cfRule type="expression" dxfId="37273" priority="38526">
      <formula>AND(AD1105=$D1105,$D1105&lt;&gt;"")</formula>
    </cfRule>
  </conditionalFormatting>
  <conditionalFormatting sqref="R1105">
    <cfRule type="cellIs" dxfId="37272" priority="38525" operator="equal">
      <formula>"未排"</formula>
    </cfRule>
  </conditionalFormatting>
  <conditionalFormatting sqref="N1105">
    <cfRule type="containsText" dxfId="37271" priority="38521" operator="containsText" text="!!">
      <formula>NOT(ISERROR(SEARCH("!!",N1105)))</formula>
    </cfRule>
    <cfRule type="containsText" dxfId="37270" priority="38522" operator="containsText" text="!">
      <formula>NOT(ISERROR(SEARCH("!",N1105)))</formula>
    </cfRule>
  </conditionalFormatting>
  <conditionalFormatting sqref="AB1106">
    <cfRule type="expression" dxfId="37269" priority="38519">
      <formula>$Y1106-$AB1106&lt;0</formula>
    </cfRule>
  </conditionalFormatting>
  <conditionalFormatting sqref="C1106">
    <cfRule type="expression" dxfId="37268" priority="38515">
      <formula>AND(ISERROR(FIND("回",$E1106)),ISERROR(FIND("@",$E1106)),$C1106&lt;&gt;"",WORKDAY($C1106,$S$1+$K$1,)&lt;=TODAY())</formula>
    </cfRule>
    <cfRule type="expression" dxfId="37267" priority="38518">
      <formula>AND(ISERROR(FIND("回",$E1106)),ISERROR(FIND("@",$E1106)),$C1106&lt;&gt;"",TODAY()&gt;=($C1106+$S$1))</formula>
    </cfRule>
  </conditionalFormatting>
  <conditionalFormatting sqref="X1106">
    <cfRule type="cellIs" dxfId="37266" priority="38516" operator="lessThan">
      <formula>TODAY()-60</formula>
    </cfRule>
    <cfRule type="expression" dxfId="37265" priority="38517">
      <formula>AND($X1106&lt;&gt;"",$X1106&lt;TODAY())</formula>
    </cfRule>
  </conditionalFormatting>
  <conditionalFormatting sqref="AD1106:BG1106">
    <cfRule type="expression" dxfId="37264" priority="38514">
      <formula>AND(AD1106=$D1106,$D1106&lt;&gt;"")</formula>
    </cfRule>
  </conditionalFormatting>
  <conditionalFormatting sqref="R1106">
    <cfRule type="cellIs" dxfId="37263" priority="38513" operator="equal">
      <formula>"未排"</formula>
    </cfRule>
  </conditionalFormatting>
  <conditionalFormatting sqref="N1106">
    <cfRule type="containsText" dxfId="37262" priority="38509" operator="containsText" text="!!">
      <formula>NOT(ISERROR(SEARCH("!!",N1106)))</formula>
    </cfRule>
    <cfRule type="containsText" dxfId="37261" priority="38510" operator="containsText" text="!">
      <formula>NOT(ISERROR(SEARCH("!",N1106)))</formula>
    </cfRule>
  </conditionalFormatting>
  <conditionalFormatting sqref="AB1107">
    <cfRule type="expression" dxfId="37260" priority="38507">
      <formula>$Y1107-$AB1107&lt;0</formula>
    </cfRule>
  </conditionalFormatting>
  <conditionalFormatting sqref="C1107">
    <cfRule type="expression" dxfId="37259" priority="38503">
      <formula>AND(ISERROR(FIND("回",$E1107)),ISERROR(FIND("@",$E1107)),$C1107&lt;&gt;"",WORKDAY($C1107,$S$1+$K$1,)&lt;=TODAY())</formula>
    </cfRule>
    <cfRule type="expression" dxfId="37258" priority="38506">
      <formula>AND(ISERROR(FIND("回",$E1107)),ISERROR(FIND("@",$E1107)),$C1107&lt;&gt;"",TODAY()&gt;=($C1107+$S$1))</formula>
    </cfRule>
  </conditionalFormatting>
  <conditionalFormatting sqref="X1107">
    <cfRule type="cellIs" dxfId="37257" priority="38504" operator="lessThan">
      <formula>TODAY()-60</formula>
    </cfRule>
    <cfRule type="expression" dxfId="37256" priority="38505">
      <formula>AND($X1107&lt;&gt;"",$X1107&lt;TODAY())</formula>
    </cfRule>
  </conditionalFormatting>
  <conditionalFormatting sqref="AD1107:BG1107">
    <cfRule type="expression" dxfId="37255" priority="38502">
      <formula>AND(AD1107=$D1107,$D1107&lt;&gt;"")</formula>
    </cfRule>
  </conditionalFormatting>
  <conditionalFormatting sqref="R1107">
    <cfRule type="cellIs" dxfId="37254" priority="38501" operator="equal">
      <formula>"未排"</formula>
    </cfRule>
  </conditionalFormatting>
  <conditionalFormatting sqref="N1107">
    <cfRule type="containsText" dxfId="37253" priority="38497" operator="containsText" text="!!">
      <formula>NOT(ISERROR(SEARCH("!!",N1107)))</formula>
    </cfRule>
    <cfRule type="containsText" dxfId="37252" priority="38498" operator="containsText" text="!">
      <formula>NOT(ISERROR(SEARCH("!",N1107)))</formula>
    </cfRule>
  </conditionalFormatting>
  <conditionalFormatting sqref="AB1108">
    <cfRule type="expression" dxfId="37251" priority="38495">
      <formula>$Y1108-$AB1108&lt;0</formula>
    </cfRule>
  </conditionalFormatting>
  <conditionalFormatting sqref="C1108">
    <cfRule type="expression" dxfId="37250" priority="38491">
      <formula>AND(ISERROR(FIND("回",$E1108)),ISERROR(FIND("@",$E1108)),$C1108&lt;&gt;"",WORKDAY($C1108,$S$1+$K$1,)&lt;=TODAY())</formula>
    </cfRule>
    <cfRule type="expression" dxfId="37249" priority="38494">
      <formula>AND(ISERROR(FIND("回",$E1108)),ISERROR(FIND("@",$E1108)),$C1108&lt;&gt;"",TODAY()&gt;=($C1108+$S$1))</formula>
    </cfRule>
  </conditionalFormatting>
  <conditionalFormatting sqref="X1108">
    <cfRule type="cellIs" dxfId="37248" priority="38492" operator="lessThan">
      <formula>TODAY()-60</formula>
    </cfRule>
    <cfRule type="expression" dxfId="37247" priority="38493">
      <formula>AND($X1108&lt;&gt;"",$X1108&lt;TODAY())</formula>
    </cfRule>
  </conditionalFormatting>
  <conditionalFormatting sqref="AD1108:BG1108">
    <cfRule type="expression" dxfId="37246" priority="38490">
      <formula>AND(AD1108=$D1108,$D1108&lt;&gt;"")</formula>
    </cfRule>
  </conditionalFormatting>
  <conditionalFormatting sqref="R1108">
    <cfRule type="cellIs" dxfId="37245" priority="38489" operator="equal">
      <formula>"未排"</formula>
    </cfRule>
  </conditionalFormatting>
  <conditionalFormatting sqref="N1108">
    <cfRule type="containsText" dxfId="37244" priority="38485" operator="containsText" text="!!">
      <formula>NOT(ISERROR(SEARCH("!!",N1108)))</formula>
    </cfRule>
    <cfRule type="containsText" dxfId="37243" priority="38486" operator="containsText" text="!">
      <formula>NOT(ISERROR(SEARCH("!",N1108)))</formula>
    </cfRule>
  </conditionalFormatting>
  <conditionalFormatting sqref="AB1109">
    <cfRule type="expression" dxfId="37242" priority="38483">
      <formula>$Y1109-$AB1109&lt;0</formula>
    </cfRule>
  </conditionalFormatting>
  <conditionalFormatting sqref="C1109">
    <cfRule type="expression" dxfId="37241" priority="38479">
      <formula>AND(ISERROR(FIND("回",$E1109)),ISERROR(FIND("@",$E1109)),$C1109&lt;&gt;"",WORKDAY($C1109,$S$1+$K$1,)&lt;=TODAY())</formula>
    </cfRule>
    <cfRule type="expression" dxfId="37240" priority="38482">
      <formula>AND(ISERROR(FIND("回",$E1109)),ISERROR(FIND("@",$E1109)),$C1109&lt;&gt;"",TODAY()&gt;=($C1109+$S$1))</formula>
    </cfRule>
  </conditionalFormatting>
  <conditionalFormatting sqref="X1109">
    <cfRule type="cellIs" dxfId="37239" priority="38480" operator="lessThan">
      <formula>TODAY()-60</formula>
    </cfRule>
    <cfRule type="expression" dxfId="37238" priority="38481">
      <formula>AND($X1109&lt;&gt;"",$X1109&lt;TODAY())</formula>
    </cfRule>
  </conditionalFormatting>
  <conditionalFormatting sqref="AD1109:BG1109">
    <cfRule type="expression" dxfId="37237" priority="38478">
      <formula>AND(AD1109=$D1109,$D1109&lt;&gt;"")</formula>
    </cfRule>
  </conditionalFormatting>
  <conditionalFormatting sqref="R1109">
    <cfRule type="cellIs" dxfId="37236" priority="38477" operator="equal">
      <formula>"未排"</formula>
    </cfRule>
  </conditionalFormatting>
  <conditionalFormatting sqref="N1109">
    <cfRule type="containsText" dxfId="37235" priority="38473" operator="containsText" text="!!">
      <formula>NOT(ISERROR(SEARCH("!!",N1109)))</formula>
    </cfRule>
    <cfRule type="containsText" dxfId="37234" priority="38474" operator="containsText" text="!">
      <formula>NOT(ISERROR(SEARCH("!",N1109)))</formula>
    </cfRule>
  </conditionalFormatting>
  <conditionalFormatting sqref="AB1110">
    <cfRule type="expression" dxfId="37233" priority="38471">
      <formula>$Y1110-$AB1110&lt;0</formula>
    </cfRule>
  </conditionalFormatting>
  <conditionalFormatting sqref="C1110">
    <cfRule type="expression" dxfId="37232" priority="38467">
      <formula>AND(ISERROR(FIND("回",$E1110)),ISERROR(FIND("@",$E1110)),$C1110&lt;&gt;"",WORKDAY($C1110,$S$1+$K$1,)&lt;=TODAY())</formula>
    </cfRule>
    <cfRule type="expression" dxfId="37231" priority="38470">
      <formula>AND(ISERROR(FIND("回",$E1110)),ISERROR(FIND("@",$E1110)),$C1110&lt;&gt;"",TODAY()&gt;=($C1110+$S$1))</formula>
    </cfRule>
  </conditionalFormatting>
  <conditionalFormatting sqref="X1110">
    <cfRule type="cellIs" dxfId="37230" priority="38468" operator="lessThan">
      <formula>TODAY()-60</formula>
    </cfRule>
    <cfRule type="expression" dxfId="37229" priority="38469">
      <formula>AND($X1110&lt;&gt;"",$X1110&lt;TODAY())</formula>
    </cfRule>
  </conditionalFormatting>
  <conditionalFormatting sqref="AD1110:BG1110">
    <cfRule type="expression" dxfId="37228" priority="38466">
      <formula>AND(AD1110=$D1110,$D1110&lt;&gt;"")</formula>
    </cfRule>
  </conditionalFormatting>
  <conditionalFormatting sqref="R1110">
    <cfRule type="cellIs" dxfId="37227" priority="38465" operator="equal">
      <formula>"未排"</formula>
    </cfRule>
  </conditionalFormatting>
  <conditionalFormatting sqref="N1110">
    <cfRule type="containsText" dxfId="37226" priority="38461" operator="containsText" text="!!">
      <formula>NOT(ISERROR(SEARCH("!!",N1110)))</formula>
    </cfRule>
    <cfRule type="containsText" dxfId="37225" priority="38462" operator="containsText" text="!">
      <formula>NOT(ISERROR(SEARCH("!",N1110)))</formula>
    </cfRule>
  </conditionalFormatting>
  <conditionalFormatting sqref="AB1111">
    <cfRule type="expression" dxfId="37224" priority="38459">
      <formula>$Y1111-$AB1111&lt;0</formula>
    </cfRule>
  </conditionalFormatting>
  <conditionalFormatting sqref="C1111">
    <cfRule type="expression" dxfId="37223" priority="38455">
      <formula>AND(ISERROR(FIND("回",$E1111)),ISERROR(FIND("@",$E1111)),$C1111&lt;&gt;"",WORKDAY($C1111,$S$1+$K$1,)&lt;=TODAY())</formula>
    </cfRule>
    <cfRule type="expression" dxfId="37222" priority="38458">
      <formula>AND(ISERROR(FIND("回",$E1111)),ISERROR(FIND("@",$E1111)),$C1111&lt;&gt;"",TODAY()&gt;=($C1111+$S$1))</formula>
    </cfRule>
  </conditionalFormatting>
  <conditionalFormatting sqref="X1111">
    <cfRule type="cellIs" dxfId="37221" priority="38456" operator="lessThan">
      <formula>TODAY()-60</formula>
    </cfRule>
    <cfRule type="expression" dxfId="37220" priority="38457">
      <formula>AND($X1111&lt;&gt;"",$X1111&lt;TODAY())</formula>
    </cfRule>
  </conditionalFormatting>
  <conditionalFormatting sqref="AD1111:BG1111">
    <cfRule type="expression" dxfId="37219" priority="38454">
      <formula>AND(AD1111=$D1111,$D1111&lt;&gt;"")</formula>
    </cfRule>
  </conditionalFormatting>
  <conditionalFormatting sqref="R1111">
    <cfRule type="cellIs" dxfId="37218" priority="38453" operator="equal">
      <formula>"未排"</formula>
    </cfRule>
  </conditionalFormatting>
  <conditionalFormatting sqref="N1111">
    <cfRule type="containsText" dxfId="37217" priority="38449" operator="containsText" text="!!">
      <formula>NOT(ISERROR(SEARCH("!!",N1111)))</formula>
    </cfRule>
    <cfRule type="containsText" dxfId="37216" priority="38450" operator="containsText" text="!">
      <formula>NOT(ISERROR(SEARCH("!",N1111)))</formula>
    </cfRule>
  </conditionalFormatting>
  <conditionalFormatting sqref="AB1112">
    <cfRule type="expression" dxfId="37215" priority="38447">
      <formula>$Y1112-$AB1112&lt;0</formula>
    </cfRule>
  </conditionalFormatting>
  <conditionalFormatting sqref="C1112">
    <cfRule type="expression" dxfId="37214" priority="38443">
      <formula>AND(ISERROR(FIND("回",$E1112)),ISERROR(FIND("@",$E1112)),$C1112&lt;&gt;"",WORKDAY($C1112,$S$1+$K$1,)&lt;=TODAY())</formula>
    </cfRule>
    <cfRule type="expression" dxfId="37213" priority="38446">
      <formula>AND(ISERROR(FIND("回",$E1112)),ISERROR(FIND("@",$E1112)),$C1112&lt;&gt;"",TODAY()&gt;=($C1112+$S$1))</formula>
    </cfRule>
  </conditionalFormatting>
  <conditionalFormatting sqref="X1112">
    <cfRule type="cellIs" dxfId="37212" priority="38444" operator="lessThan">
      <formula>TODAY()-60</formula>
    </cfRule>
    <cfRule type="expression" dxfId="37211" priority="38445">
      <formula>AND($X1112&lt;&gt;"",$X1112&lt;TODAY())</formula>
    </cfRule>
  </conditionalFormatting>
  <conditionalFormatting sqref="AD1112:BG1112">
    <cfRule type="expression" dxfId="37210" priority="38442">
      <formula>AND(AD1112=$D1112,$D1112&lt;&gt;"")</formula>
    </cfRule>
  </conditionalFormatting>
  <conditionalFormatting sqref="R1112">
    <cfRule type="cellIs" dxfId="37209" priority="38441" operator="equal">
      <formula>"未排"</formula>
    </cfRule>
  </conditionalFormatting>
  <conditionalFormatting sqref="N1112">
    <cfRule type="containsText" dxfId="37208" priority="38437" operator="containsText" text="!!">
      <formula>NOT(ISERROR(SEARCH("!!",N1112)))</formula>
    </cfRule>
    <cfRule type="containsText" dxfId="37207" priority="38438" operator="containsText" text="!">
      <formula>NOT(ISERROR(SEARCH("!",N1112)))</formula>
    </cfRule>
  </conditionalFormatting>
  <conditionalFormatting sqref="AB1113">
    <cfRule type="expression" dxfId="37206" priority="38435">
      <formula>$Y1113-$AB1113&lt;0</formula>
    </cfRule>
  </conditionalFormatting>
  <conditionalFormatting sqref="C1113">
    <cfRule type="expression" dxfId="37205" priority="38431">
      <formula>AND(ISERROR(FIND("回",$E1113)),ISERROR(FIND("@",$E1113)),$C1113&lt;&gt;"",WORKDAY($C1113,$S$1+$K$1,)&lt;=TODAY())</formula>
    </cfRule>
    <cfRule type="expression" dxfId="37204" priority="38434">
      <formula>AND(ISERROR(FIND("回",$E1113)),ISERROR(FIND("@",$E1113)),$C1113&lt;&gt;"",TODAY()&gt;=($C1113+$S$1))</formula>
    </cfRule>
  </conditionalFormatting>
  <conditionalFormatting sqref="X1113">
    <cfRule type="cellIs" dxfId="37203" priority="38432" operator="lessThan">
      <formula>TODAY()-60</formula>
    </cfRule>
    <cfRule type="expression" dxfId="37202" priority="38433">
      <formula>AND($X1113&lt;&gt;"",$X1113&lt;TODAY())</formula>
    </cfRule>
  </conditionalFormatting>
  <conditionalFormatting sqref="AD1113:BG1113">
    <cfRule type="expression" dxfId="37201" priority="38430">
      <formula>AND(AD1113=$D1113,$D1113&lt;&gt;"")</formula>
    </cfRule>
  </conditionalFormatting>
  <conditionalFormatting sqref="R1113">
    <cfRule type="cellIs" dxfId="37200" priority="38429" operator="equal">
      <formula>"未排"</formula>
    </cfRule>
  </conditionalFormatting>
  <conditionalFormatting sqref="N1113">
    <cfRule type="containsText" dxfId="37199" priority="38425" operator="containsText" text="!!">
      <formula>NOT(ISERROR(SEARCH("!!",N1113)))</formula>
    </cfRule>
    <cfRule type="containsText" dxfId="37198" priority="38426" operator="containsText" text="!">
      <formula>NOT(ISERROR(SEARCH("!",N1113)))</formula>
    </cfRule>
  </conditionalFormatting>
  <conditionalFormatting sqref="AB1114">
    <cfRule type="expression" dxfId="37197" priority="38423">
      <formula>$Y1114-$AB1114&lt;0</formula>
    </cfRule>
  </conditionalFormatting>
  <conditionalFormatting sqref="C1114">
    <cfRule type="expression" dxfId="37196" priority="38419">
      <formula>AND(ISERROR(FIND("回",$E1114)),ISERROR(FIND("@",$E1114)),$C1114&lt;&gt;"",WORKDAY($C1114,$S$1+$K$1,)&lt;=TODAY())</formula>
    </cfRule>
    <cfRule type="expression" dxfId="37195" priority="38422">
      <formula>AND(ISERROR(FIND("回",$E1114)),ISERROR(FIND("@",$E1114)),$C1114&lt;&gt;"",TODAY()&gt;=($C1114+$S$1))</formula>
    </cfRule>
  </conditionalFormatting>
  <conditionalFormatting sqref="X1114">
    <cfRule type="cellIs" dxfId="37194" priority="38420" operator="lessThan">
      <formula>TODAY()-60</formula>
    </cfRule>
    <cfRule type="expression" dxfId="37193" priority="38421">
      <formula>AND($X1114&lt;&gt;"",$X1114&lt;TODAY())</formula>
    </cfRule>
  </conditionalFormatting>
  <conditionalFormatting sqref="AD1114:BG1114">
    <cfRule type="expression" dxfId="37192" priority="38418">
      <formula>AND(AD1114=$D1114,$D1114&lt;&gt;"")</formula>
    </cfRule>
  </conditionalFormatting>
  <conditionalFormatting sqref="R1114">
    <cfRule type="cellIs" dxfId="37191" priority="38417" operator="equal">
      <formula>"未排"</formula>
    </cfRule>
  </conditionalFormatting>
  <conditionalFormatting sqref="N1114">
    <cfRule type="containsText" dxfId="37190" priority="38413" operator="containsText" text="!!">
      <formula>NOT(ISERROR(SEARCH("!!",N1114)))</formula>
    </cfRule>
    <cfRule type="containsText" dxfId="37189" priority="38414" operator="containsText" text="!">
      <formula>NOT(ISERROR(SEARCH("!",N1114)))</formula>
    </cfRule>
  </conditionalFormatting>
  <conditionalFormatting sqref="AB1115">
    <cfRule type="expression" dxfId="37188" priority="38411">
      <formula>$Y1115-$AB1115&lt;0</formula>
    </cfRule>
  </conditionalFormatting>
  <conditionalFormatting sqref="C1115">
    <cfRule type="expression" dxfId="37187" priority="38407">
      <formula>AND(ISERROR(FIND("回",$E1115)),ISERROR(FIND("@",$E1115)),$C1115&lt;&gt;"",WORKDAY($C1115,$S$1+$K$1,)&lt;=TODAY())</formula>
    </cfRule>
    <cfRule type="expression" dxfId="37186" priority="38410">
      <formula>AND(ISERROR(FIND("回",$E1115)),ISERROR(FIND("@",$E1115)),$C1115&lt;&gt;"",TODAY()&gt;=($C1115+$S$1))</formula>
    </cfRule>
  </conditionalFormatting>
  <conditionalFormatting sqref="X1115">
    <cfRule type="cellIs" dxfId="37185" priority="38408" operator="lessThan">
      <formula>TODAY()-60</formula>
    </cfRule>
    <cfRule type="expression" dxfId="37184" priority="38409">
      <formula>AND($X1115&lt;&gt;"",$X1115&lt;TODAY())</formula>
    </cfRule>
  </conditionalFormatting>
  <conditionalFormatting sqref="AD1115:BG1115">
    <cfRule type="expression" dxfId="37183" priority="38406">
      <formula>AND(AD1115=$D1115,$D1115&lt;&gt;"")</formula>
    </cfRule>
  </conditionalFormatting>
  <conditionalFormatting sqref="R1115">
    <cfRule type="cellIs" dxfId="37182" priority="38405" operator="equal">
      <formula>"未排"</formula>
    </cfRule>
  </conditionalFormatting>
  <conditionalFormatting sqref="N1115">
    <cfRule type="containsText" dxfId="37181" priority="38401" operator="containsText" text="!!">
      <formula>NOT(ISERROR(SEARCH("!!",N1115)))</formula>
    </cfRule>
    <cfRule type="containsText" dxfId="37180" priority="38402" operator="containsText" text="!">
      <formula>NOT(ISERROR(SEARCH("!",N1115)))</formula>
    </cfRule>
  </conditionalFormatting>
  <conditionalFormatting sqref="AB1116">
    <cfRule type="expression" dxfId="37179" priority="38399">
      <formula>$Y1116-$AB1116&lt;0</formula>
    </cfRule>
  </conditionalFormatting>
  <conditionalFormatting sqref="C1116">
    <cfRule type="expression" dxfId="37178" priority="38395">
      <formula>AND(ISERROR(FIND("回",$E1116)),ISERROR(FIND("@",$E1116)),$C1116&lt;&gt;"",WORKDAY($C1116,$S$1+$K$1,)&lt;=TODAY())</formula>
    </cfRule>
    <cfRule type="expression" dxfId="37177" priority="38398">
      <formula>AND(ISERROR(FIND("回",$E1116)),ISERROR(FIND("@",$E1116)),$C1116&lt;&gt;"",TODAY()&gt;=($C1116+$S$1))</formula>
    </cfRule>
  </conditionalFormatting>
  <conditionalFormatting sqref="X1116">
    <cfRule type="cellIs" dxfId="37176" priority="38396" operator="lessThan">
      <formula>TODAY()-60</formula>
    </cfRule>
    <cfRule type="expression" dxfId="37175" priority="38397">
      <formula>AND($X1116&lt;&gt;"",$X1116&lt;TODAY())</formula>
    </cfRule>
  </conditionalFormatting>
  <conditionalFormatting sqref="AD1116:BG1116">
    <cfRule type="expression" dxfId="37174" priority="38394">
      <formula>AND(AD1116=$D1116,$D1116&lt;&gt;"")</formula>
    </cfRule>
  </conditionalFormatting>
  <conditionalFormatting sqref="R1116">
    <cfRule type="cellIs" dxfId="37173" priority="38393" operator="equal">
      <formula>"未排"</formula>
    </cfRule>
  </conditionalFormatting>
  <conditionalFormatting sqref="N1116">
    <cfRule type="containsText" dxfId="37172" priority="38389" operator="containsText" text="!!">
      <formula>NOT(ISERROR(SEARCH("!!",N1116)))</formula>
    </cfRule>
    <cfRule type="containsText" dxfId="37171" priority="38390" operator="containsText" text="!">
      <formula>NOT(ISERROR(SEARCH("!",N1116)))</formula>
    </cfRule>
  </conditionalFormatting>
  <conditionalFormatting sqref="AB1117">
    <cfRule type="expression" dxfId="37170" priority="38387">
      <formula>$Y1117-$AB1117&lt;0</formula>
    </cfRule>
  </conditionalFormatting>
  <conditionalFormatting sqref="C1117">
    <cfRule type="expression" dxfId="37169" priority="38383">
      <formula>AND(ISERROR(FIND("回",$E1117)),ISERROR(FIND("@",$E1117)),$C1117&lt;&gt;"",WORKDAY($C1117,$S$1+$K$1,)&lt;=TODAY())</formula>
    </cfRule>
    <cfRule type="expression" dxfId="37168" priority="38386">
      <formula>AND(ISERROR(FIND("回",$E1117)),ISERROR(FIND("@",$E1117)),$C1117&lt;&gt;"",TODAY()&gt;=($C1117+$S$1))</formula>
    </cfRule>
  </conditionalFormatting>
  <conditionalFormatting sqref="X1117">
    <cfRule type="cellIs" dxfId="37167" priority="38384" operator="lessThan">
      <formula>TODAY()-60</formula>
    </cfRule>
    <cfRule type="expression" dxfId="37166" priority="38385">
      <formula>AND($X1117&lt;&gt;"",$X1117&lt;TODAY())</formula>
    </cfRule>
  </conditionalFormatting>
  <conditionalFormatting sqref="AD1117:BG1117">
    <cfRule type="expression" dxfId="37165" priority="38382">
      <formula>AND(AD1117=$D1117,$D1117&lt;&gt;"")</formula>
    </cfRule>
  </conditionalFormatting>
  <conditionalFormatting sqref="R1117">
    <cfRule type="cellIs" dxfId="37164" priority="38381" operator="equal">
      <formula>"未排"</formula>
    </cfRule>
  </conditionalFormatting>
  <conditionalFormatting sqref="N1117">
    <cfRule type="containsText" dxfId="37163" priority="38377" operator="containsText" text="!!">
      <formula>NOT(ISERROR(SEARCH("!!",N1117)))</formula>
    </cfRule>
    <cfRule type="containsText" dxfId="37162" priority="38378" operator="containsText" text="!">
      <formula>NOT(ISERROR(SEARCH("!",N1117)))</formula>
    </cfRule>
  </conditionalFormatting>
  <conditionalFormatting sqref="AB1118">
    <cfRule type="expression" dxfId="37161" priority="38375">
      <formula>$Y1118-$AB1118&lt;0</formula>
    </cfRule>
  </conditionalFormatting>
  <conditionalFormatting sqref="C1118">
    <cfRule type="expression" dxfId="37160" priority="38371">
      <formula>AND(ISERROR(FIND("回",$E1118)),ISERROR(FIND("@",$E1118)),$C1118&lt;&gt;"",WORKDAY($C1118,$S$1+$K$1,)&lt;=TODAY())</formula>
    </cfRule>
    <cfRule type="expression" dxfId="37159" priority="38374">
      <formula>AND(ISERROR(FIND("回",$E1118)),ISERROR(FIND("@",$E1118)),$C1118&lt;&gt;"",TODAY()&gt;=($C1118+$S$1))</formula>
    </cfRule>
  </conditionalFormatting>
  <conditionalFormatting sqref="X1118">
    <cfRule type="cellIs" dxfId="37158" priority="38372" operator="lessThan">
      <formula>TODAY()-60</formula>
    </cfRule>
    <cfRule type="expression" dxfId="37157" priority="38373">
      <formula>AND($X1118&lt;&gt;"",$X1118&lt;TODAY())</formula>
    </cfRule>
  </conditionalFormatting>
  <conditionalFormatting sqref="AD1118:BG1118">
    <cfRule type="expression" dxfId="37156" priority="38370">
      <formula>AND(AD1118=$D1118,$D1118&lt;&gt;"")</formula>
    </cfRule>
  </conditionalFormatting>
  <conditionalFormatting sqref="R1118">
    <cfRule type="cellIs" dxfId="37155" priority="38369" operator="equal">
      <formula>"未排"</formula>
    </cfRule>
  </conditionalFormatting>
  <conditionalFormatting sqref="N1118">
    <cfRule type="containsText" dxfId="37154" priority="38365" operator="containsText" text="!!">
      <formula>NOT(ISERROR(SEARCH("!!",N1118)))</formula>
    </cfRule>
    <cfRule type="containsText" dxfId="37153" priority="38366" operator="containsText" text="!">
      <formula>NOT(ISERROR(SEARCH("!",N1118)))</formula>
    </cfRule>
  </conditionalFormatting>
  <conditionalFormatting sqref="AB1119">
    <cfRule type="expression" dxfId="37152" priority="38363">
      <formula>$Y1119-$AB1119&lt;0</formula>
    </cfRule>
  </conditionalFormatting>
  <conditionalFormatting sqref="C1119">
    <cfRule type="expression" dxfId="37151" priority="38359">
      <formula>AND(ISERROR(FIND("回",$E1119)),ISERROR(FIND("@",$E1119)),$C1119&lt;&gt;"",WORKDAY($C1119,$S$1+$K$1,)&lt;=TODAY())</formula>
    </cfRule>
    <cfRule type="expression" dxfId="37150" priority="38362">
      <formula>AND(ISERROR(FIND("回",$E1119)),ISERROR(FIND("@",$E1119)),$C1119&lt;&gt;"",TODAY()&gt;=($C1119+$S$1))</formula>
    </cfRule>
  </conditionalFormatting>
  <conditionalFormatting sqref="X1119">
    <cfRule type="cellIs" dxfId="37149" priority="38360" operator="lessThan">
      <formula>TODAY()-60</formula>
    </cfRule>
    <cfRule type="expression" dxfId="37148" priority="38361">
      <formula>AND($X1119&lt;&gt;"",$X1119&lt;TODAY())</formula>
    </cfRule>
  </conditionalFormatting>
  <conditionalFormatting sqref="AD1119:BG1119">
    <cfRule type="expression" dxfId="37147" priority="38358">
      <formula>AND(AD1119=$D1119,$D1119&lt;&gt;"")</formula>
    </cfRule>
  </conditionalFormatting>
  <conditionalFormatting sqref="R1119">
    <cfRule type="cellIs" dxfId="37146" priority="38357" operator="equal">
      <formula>"未排"</formula>
    </cfRule>
  </conditionalFormatting>
  <conditionalFormatting sqref="N1119">
    <cfRule type="containsText" dxfId="37145" priority="38353" operator="containsText" text="!!">
      <formula>NOT(ISERROR(SEARCH("!!",N1119)))</formula>
    </cfRule>
    <cfRule type="containsText" dxfId="37144" priority="38354" operator="containsText" text="!">
      <formula>NOT(ISERROR(SEARCH("!",N1119)))</formula>
    </cfRule>
  </conditionalFormatting>
  <conditionalFormatting sqref="AB1120">
    <cfRule type="expression" dxfId="37143" priority="38351">
      <formula>$Y1120-$AB1120&lt;0</formula>
    </cfRule>
  </conditionalFormatting>
  <conditionalFormatting sqref="C1120">
    <cfRule type="expression" dxfId="37142" priority="38347">
      <formula>AND(ISERROR(FIND("回",$E1120)),ISERROR(FIND("@",$E1120)),$C1120&lt;&gt;"",WORKDAY($C1120,$S$1+$K$1,)&lt;=TODAY())</formula>
    </cfRule>
    <cfRule type="expression" dxfId="37141" priority="38350">
      <formula>AND(ISERROR(FIND("回",$E1120)),ISERROR(FIND("@",$E1120)),$C1120&lt;&gt;"",TODAY()&gt;=($C1120+$S$1))</formula>
    </cfRule>
  </conditionalFormatting>
  <conditionalFormatting sqref="X1120">
    <cfRule type="cellIs" dxfId="37140" priority="38348" operator="lessThan">
      <formula>TODAY()-60</formula>
    </cfRule>
    <cfRule type="expression" dxfId="37139" priority="38349">
      <formula>AND($X1120&lt;&gt;"",$X1120&lt;TODAY())</formula>
    </cfRule>
  </conditionalFormatting>
  <conditionalFormatting sqref="AD1120:BG1120">
    <cfRule type="expression" dxfId="37138" priority="38346">
      <formula>AND(AD1120=$D1120,$D1120&lt;&gt;"")</formula>
    </cfRule>
  </conditionalFormatting>
  <conditionalFormatting sqref="R1120">
    <cfRule type="cellIs" dxfId="37137" priority="38345" operator="equal">
      <formula>"未排"</formula>
    </cfRule>
  </conditionalFormatting>
  <conditionalFormatting sqref="N1120">
    <cfRule type="containsText" dxfId="37136" priority="38341" operator="containsText" text="!!">
      <formula>NOT(ISERROR(SEARCH("!!",N1120)))</formula>
    </cfRule>
    <cfRule type="containsText" dxfId="37135" priority="38342" operator="containsText" text="!">
      <formula>NOT(ISERROR(SEARCH("!",N1120)))</formula>
    </cfRule>
  </conditionalFormatting>
  <conditionalFormatting sqref="AB1121">
    <cfRule type="expression" dxfId="37134" priority="38339">
      <formula>$Y1121-$AB1121&lt;0</formula>
    </cfRule>
  </conditionalFormatting>
  <conditionalFormatting sqref="C1121">
    <cfRule type="expression" dxfId="37133" priority="38335">
      <formula>AND(ISERROR(FIND("回",$E1121)),ISERROR(FIND("@",$E1121)),$C1121&lt;&gt;"",WORKDAY($C1121,$S$1+$K$1,)&lt;=TODAY())</formula>
    </cfRule>
    <cfRule type="expression" dxfId="37132" priority="38338">
      <formula>AND(ISERROR(FIND("回",$E1121)),ISERROR(FIND("@",$E1121)),$C1121&lt;&gt;"",TODAY()&gt;=($C1121+$S$1))</formula>
    </cfRule>
  </conditionalFormatting>
  <conditionalFormatting sqref="X1121">
    <cfRule type="cellIs" dxfId="37131" priority="38336" operator="lessThan">
      <formula>TODAY()-60</formula>
    </cfRule>
    <cfRule type="expression" dxfId="37130" priority="38337">
      <formula>AND($X1121&lt;&gt;"",$X1121&lt;TODAY())</formula>
    </cfRule>
  </conditionalFormatting>
  <conditionalFormatting sqref="AD1121:BG1121">
    <cfRule type="expression" dxfId="37129" priority="38334">
      <formula>AND(AD1121=$D1121,$D1121&lt;&gt;"")</formula>
    </cfRule>
  </conditionalFormatting>
  <conditionalFormatting sqref="R1121">
    <cfRule type="cellIs" dxfId="37128" priority="38333" operator="equal">
      <formula>"未排"</formula>
    </cfRule>
  </conditionalFormatting>
  <conditionalFormatting sqref="N1121">
    <cfRule type="containsText" dxfId="37127" priority="38329" operator="containsText" text="!!">
      <formula>NOT(ISERROR(SEARCH("!!",N1121)))</formula>
    </cfRule>
    <cfRule type="containsText" dxfId="37126" priority="38330" operator="containsText" text="!">
      <formula>NOT(ISERROR(SEARCH("!",N1121)))</formula>
    </cfRule>
  </conditionalFormatting>
  <conditionalFormatting sqref="AB1122">
    <cfRule type="expression" dxfId="37125" priority="38327">
      <formula>$Y1122-$AB1122&lt;0</formula>
    </cfRule>
  </conditionalFormatting>
  <conditionalFormatting sqref="C1122">
    <cfRule type="expression" dxfId="37124" priority="38323">
      <formula>AND(ISERROR(FIND("回",$E1122)),ISERROR(FIND("@",$E1122)),$C1122&lt;&gt;"",WORKDAY($C1122,$S$1+$K$1,)&lt;=TODAY())</formula>
    </cfRule>
    <cfRule type="expression" dxfId="37123" priority="38326">
      <formula>AND(ISERROR(FIND("回",$E1122)),ISERROR(FIND("@",$E1122)),$C1122&lt;&gt;"",TODAY()&gt;=($C1122+$S$1))</formula>
    </cfRule>
  </conditionalFormatting>
  <conditionalFormatting sqref="X1122">
    <cfRule type="cellIs" dxfId="37122" priority="38324" operator="lessThan">
      <formula>TODAY()-60</formula>
    </cfRule>
    <cfRule type="expression" dxfId="37121" priority="38325">
      <formula>AND($X1122&lt;&gt;"",$X1122&lt;TODAY())</formula>
    </cfRule>
  </conditionalFormatting>
  <conditionalFormatting sqref="AD1122:BG1122">
    <cfRule type="expression" dxfId="37120" priority="38322">
      <formula>AND(AD1122=$D1122,$D1122&lt;&gt;"")</formula>
    </cfRule>
  </conditionalFormatting>
  <conditionalFormatting sqref="R1122">
    <cfRule type="cellIs" dxfId="37119" priority="38321" operator="equal">
      <formula>"未排"</formula>
    </cfRule>
  </conditionalFormatting>
  <conditionalFormatting sqref="N1122">
    <cfRule type="containsText" dxfId="37118" priority="38317" operator="containsText" text="!!">
      <formula>NOT(ISERROR(SEARCH("!!",N1122)))</formula>
    </cfRule>
    <cfRule type="containsText" dxfId="37117" priority="38318" operator="containsText" text="!">
      <formula>NOT(ISERROR(SEARCH("!",N1122)))</formula>
    </cfRule>
  </conditionalFormatting>
  <conditionalFormatting sqref="AB1123">
    <cfRule type="expression" dxfId="37116" priority="38315">
      <formula>$Y1123-$AB1123&lt;0</formula>
    </cfRule>
  </conditionalFormatting>
  <conditionalFormatting sqref="C1123">
    <cfRule type="expression" dxfId="37115" priority="38311">
      <formula>AND(ISERROR(FIND("回",$E1123)),ISERROR(FIND("@",$E1123)),$C1123&lt;&gt;"",WORKDAY($C1123,$S$1+$K$1,)&lt;=TODAY())</formula>
    </cfRule>
    <cfRule type="expression" dxfId="37114" priority="38314">
      <formula>AND(ISERROR(FIND("回",$E1123)),ISERROR(FIND("@",$E1123)),$C1123&lt;&gt;"",TODAY()&gt;=($C1123+$S$1))</formula>
    </cfRule>
  </conditionalFormatting>
  <conditionalFormatting sqref="X1123">
    <cfRule type="cellIs" dxfId="37113" priority="38312" operator="lessThan">
      <formula>TODAY()-60</formula>
    </cfRule>
    <cfRule type="expression" dxfId="37112" priority="38313">
      <formula>AND($X1123&lt;&gt;"",$X1123&lt;TODAY())</formula>
    </cfRule>
  </conditionalFormatting>
  <conditionalFormatting sqref="AD1123:BG1123">
    <cfRule type="expression" dxfId="37111" priority="38310">
      <formula>AND(AD1123=$D1123,$D1123&lt;&gt;"")</formula>
    </cfRule>
  </conditionalFormatting>
  <conditionalFormatting sqref="R1123">
    <cfRule type="cellIs" dxfId="37110" priority="38309" operator="equal">
      <formula>"未排"</formula>
    </cfRule>
  </conditionalFormatting>
  <conditionalFormatting sqref="N1123">
    <cfRule type="containsText" dxfId="37109" priority="38305" operator="containsText" text="!!">
      <formula>NOT(ISERROR(SEARCH("!!",N1123)))</formula>
    </cfRule>
    <cfRule type="containsText" dxfId="37108" priority="38306" operator="containsText" text="!">
      <formula>NOT(ISERROR(SEARCH("!",N1123)))</formula>
    </cfRule>
  </conditionalFormatting>
  <conditionalFormatting sqref="AB1124">
    <cfRule type="expression" dxfId="37107" priority="38303">
      <formula>$Y1124-$AB1124&lt;0</formula>
    </cfRule>
  </conditionalFormatting>
  <conditionalFormatting sqref="C1124">
    <cfRule type="expression" dxfId="37106" priority="38299">
      <formula>AND(ISERROR(FIND("回",$E1124)),ISERROR(FIND("@",$E1124)),$C1124&lt;&gt;"",WORKDAY($C1124,$S$1+$K$1,)&lt;=TODAY())</formula>
    </cfRule>
    <cfRule type="expression" dxfId="37105" priority="38302">
      <formula>AND(ISERROR(FIND("回",$E1124)),ISERROR(FIND("@",$E1124)),$C1124&lt;&gt;"",TODAY()&gt;=($C1124+$S$1))</formula>
    </cfRule>
  </conditionalFormatting>
  <conditionalFormatting sqref="X1124">
    <cfRule type="cellIs" dxfId="37104" priority="38300" operator="lessThan">
      <formula>TODAY()-60</formula>
    </cfRule>
    <cfRule type="expression" dxfId="37103" priority="38301">
      <formula>AND($X1124&lt;&gt;"",$X1124&lt;TODAY())</formula>
    </cfRule>
  </conditionalFormatting>
  <conditionalFormatting sqref="AD1124:BG1124">
    <cfRule type="expression" dxfId="37102" priority="38298">
      <formula>AND(AD1124=$D1124,$D1124&lt;&gt;"")</formula>
    </cfRule>
  </conditionalFormatting>
  <conditionalFormatting sqref="R1124">
    <cfRule type="cellIs" dxfId="37101" priority="38297" operator="equal">
      <formula>"未排"</formula>
    </cfRule>
  </conditionalFormatting>
  <conditionalFormatting sqref="N1124">
    <cfRule type="containsText" dxfId="37100" priority="38293" operator="containsText" text="!!">
      <formula>NOT(ISERROR(SEARCH("!!",N1124)))</formula>
    </cfRule>
    <cfRule type="containsText" dxfId="37099" priority="38294" operator="containsText" text="!">
      <formula>NOT(ISERROR(SEARCH("!",N1124)))</formula>
    </cfRule>
  </conditionalFormatting>
  <conditionalFormatting sqref="AB1125">
    <cfRule type="expression" dxfId="37098" priority="38291">
      <formula>$Y1125-$AB1125&lt;0</formula>
    </cfRule>
  </conditionalFormatting>
  <conditionalFormatting sqref="C1125">
    <cfRule type="expression" dxfId="37097" priority="38287">
      <formula>AND(ISERROR(FIND("回",$E1125)),ISERROR(FIND("@",$E1125)),$C1125&lt;&gt;"",WORKDAY($C1125,$S$1+$K$1,)&lt;=TODAY())</formula>
    </cfRule>
    <cfRule type="expression" dxfId="37096" priority="38290">
      <formula>AND(ISERROR(FIND("回",$E1125)),ISERROR(FIND("@",$E1125)),$C1125&lt;&gt;"",TODAY()&gt;=($C1125+$S$1))</formula>
    </cfRule>
  </conditionalFormatting>
  <conditionalFormatting sqref="X1125">
    <cfRule type="cellIs" dxfId="37095" priority="38288" operator="lessThan">
      <formula>TODAY()-60</formula>
    </cfRule>
    <cfRule type="expression" dxfId="37094" priority="38289">
      <formula>AND($X1125&lt;&gt;"",$X1125&lt;TODAY())</formula>
    </cfRule>
  </conditionalFormatting>
  <conditionalFormatting sqref="AD1125:BG1125">
    <cfRule type="expression" dxfId="37093" priority="38286">
      <formula>AND(AD1125=$D1125,$D1125&lt;&gt;"")</formula>
    </cfRule>
  </conditionalFormatting>
  <conditionalFormatting sqref="R1125">
    <cfRule type="cellIs" dxfId="37092" priority="38285" operator="equal">
      <formula>"未排"</formula>
    </cfRule>
  </conditionalFormatting>
  <conditionalFormatting sqref="N1125">
    <cfRule type="containsText" dxfId="37091" priority="38281" operator="containsText" text="!!">
      <formula>NOT(ISERROR(SEARCH("!!",N1125)))</formula>
    </cfRule>
    <cfRule type="containsText" dxfId="37090" priority="38282" operator="containsText" text="!">
      <formula>NOT(ISERROR(SEARCH("!",N1125)))</formula>
    </cfRule>
  </conditionalFormatting>
  <conditionalFormatting sqref="AB1126">
    <cfRule type="expression" dxfId="37089" priority="38279">
      <formula>$Y1126-$AB1126&lt;0</formula>
    </cfRule>
  </conditionalFormatting>
  <conditionalFormatting sqref="C1126">
    <cfRule type="expression" dxfId="37088" priority="38275">
      <formula>AND(ISERROR(FIND("回",$E1126)),ISERROR(FIND("@",$E1126)),$C1126&lt;&gt;"",WORKDAY($C1126,$S$1+$K$1,)&lt;=TODAY())</formula>
    </cfRule>
    <cfRule type="expression" dxfId="37087" priority="38278">
      <formula>AND(ISERROR(FIND("回",$E1126)),ISERROR(FIND("@",$E1126)),$C1126&lt;&gt;"",TODAY()&gt;=($C1126+$S$1))</formula>
    </cfRule>
  </conditionalFormatting>
  <conditionalFormatting sqref="X1126">
    <cfRule type="cellIs" dxfId="37086" priority="38276" operator="lessThan">
      <formula>TODAY()-60</formula>
    </cfRule>
    <cfRule type="expression" dxfId="37085" priority="38277">
      <formula>AND($X1126&lt;&gt;"",$X1126&lt;TODAY())</formula>
    </cfRule>
  </conditionalFormatting>
  <conditionalFormatting sqref="AD1126:BG1126">
    <cfRule type="expression" dxfId="37084" priority="38274">
      <formula>AND(AD1126=$D1126,$D1126&lt;&gt;"")</formula>
    </cfRule>
  </conditionalFormatting>
  <conditionalFormatting sqref="R1126">
    <cfRule type="cellIs" dxfId="37083" priority="38273" operator="equal">
      <formula>"未排"</formula>
    </cfRule>
  </conditionalFormatting>
  <conditionalFormatting sqref="N1126">
    <cfRule type="containsText" dxfId="37082" priority="38269" operator="containsText" text="!!">
      <formula>NOT(ISERROR(SEARCH("!!",N1126)))</formula>
    </cfRule>
    <cfRule type="containsText" dxfId="37081" priority="38270" operator="containsText" text="!">
      <formula>NOT(ISERROR(SEARCH("!",N1126)))</formula>
    </cfRule>
  </conditionalFormatting>
  <conditionalFormatting sqref="AB1127">
    <cfRule type="expression" dxfId="37080" priority="38267">
      <formula>$Y1127-$AB1127&lt;0</formula>
    </cfRule>
  </conditionalFormatting>
  <conditionalFormatting sqref="C1127">
    <cfRule type="expression" dxfId="37079" priority="38263">
      <formula>AND(ISERROR(FIND("回",$E1127)),ISERROR(FIND("@",$E1127)),$C1127&lt;&gt;"",WORKDAY($C1127,$S$1+$K$1,)&lt;=TODAY())</formula>
    </cfRule>
    <cfRule type="expression" dxfId="37078" priority="38266">
      <formula>AND(ISERROR(FIND("回",$E1127)),ISERROR(FIND("@",$E1127)),$C1127&lt;&gt;"",TODAY()&gt;=($C1127+$S$1))</formula>
    </cfRule>
  </conditionalFormatting>
  <conditionalFormatting sqref="X1127">
    <cfRule type="cellIs" dxfId="37077" priority="38264" operator="lessThan">
      <formula>TODAY()-60</formula>
    </cfRule>
    <cfRule type="expression" dxfId="37076" priority="38265">
      <formula>AND($X1127&lt;&gt;"",$X1127&lt;TODAY())</formula>
    </cfRule>
  </conditionalFormatting>
  <conditionalFormatting sqref="AD1127:BG1127">
    <cfRule type="expression" dxfId="37075" priority="38262">
      <formula>AND(AD1127=$D1127,$D1127&lt;&gt;"")</formula>
    </cfRule>
  </conditionalFormatting>
  <conditionalFormatting sqref="R1127">
    <cfRule type="cellIs" dxfId="37074" priority="38261" operator="equal">
      <formula>"未排"</formula>
    </cfRule>
  </conditionalFormatting>
  <conditionalFormatting sqref="N1127">
    <cfRule type="containsText" dxfId="37073" priority="38257" operator="containsText" text="!!">
      <formula>NOT(ISERROR(SEARCH("!!",N1127)))</formula>
    </cfRule>
    <cfRule type="containsText" dxfId="37072" priority="38258" operator="containsText" text="!">
      <formula>NOT(ISERROR(SEARCH("!",N1127)))</formula>
    </cfRule>
  </conditionalFormatting>
  <conditionalFormatting sqref="AB1128">
    <cfRule type="expression" dxfId="37071" priority="38255">
      <formula>$Y1128-$AB1128&lt;0</formula>
    </cfRule>
  </conditionalFormatting>
  <conditionalFormatting sqref="C1128">
    <cfRule type="expression" dxfId="37070" priority="38251">
      <formula>AND(ISERROR(FIND("回",$E1128)),ISERROR(FIND("@",$E1128)),$C1128&lt;&gt;"",WORKDAY($C1128,$S$1+$K$1,)&lt;=TODAY())</formula>
    </cfRule>
    <cfRule type="expression" dxfId="37069" priority="38254">
      <formula>AND(ISERROR(FIND("回",$E1128)),ISERROR(FIND("@",$E1128)),$C1128&lt;&gt;"",TODAY()&gt;=($C1128+$S$1))</formula>
    </cfRule>
  </conditionalFormatting>
  <conditionalFormatting sqref="X1128">
    <cfRule type="cellIs" dxfId="37068" priority="38252" operator="lessThan">
      <formula>TODAY()-60</formula>
    </cfRule>
    <cfRule type="expression" dxfId="37067" priority="38253">
      <formula>AND($X1128&lt;&gt;"",$X1128&lt;TODAY())</formula>
    </cfRule>
  </conditionalFormatting>
  <conditionalFormatting sqref="AD1128:BG1128">
    <cfRule type="expression" dxfId="37066" priority="38250">
      <formula>AND(AD1128=$D1128,$D1128&lt;&gt;"")</formula>
    </cfRule>
  </conditionalFormatting>
  <conditionalFormatting sqref="R1128">
    <cfRule type="cellIs" dxfId="37065" priority="38249" operator="equal">
      <formula>"未排"</formula>
    </cfRule>
  </conditionalFormatting>
  <conditionalFormatting sqref="N1128">
    <cfRule type="containsText" dxfId="37064" priority="38245" operator="containsText" text="!!">
      <formula>NOT(ISERROR(SEARCH("!!",N1128)))</formula>
    </cfRule>
    <cfRule type="containsText" dxfId="37063" priority="38246" operator="containsText" text="!">
      <formula>NOT(ISERROR(SEARCH("!",N1128)))</formula>
    </cfRule>
  </conditionalFormatting>
  <conditionalFormatting sqref="AB1129">
    <cfRule type="expression" dxfId="37062" priority="38243">
      <formula>$Y1129-$AB1129&lt;0</formula>
    </cfRule>
  </conditionalFormatting>
  <conditionalFormatting sqref="C1129">
    <cfRule type="expression" dxfId="37061" priority="38239">
      <formula>AND(ISERROR(FIND("回",$E1129)),ISERROR(FIND("@",$E1129)),$C1129&lt;&gt;"",WORKDAY($C1129,$S$1+$K$1,)&lt;=TODAY())</formula>
    </cfRule>
    <cfRule type="expression" dxfId="37060" priority="38242">
      <formula>AND(ISERROR(FIND("回",$E1129)),ISERROR(FIND("@",$E1129)),$C1129&lt;&gt;"",TODAY()&gt;=($C1129+$S$1))</formula>
    </cfRule>
  </conditionalFormatting>
  <conditionalFormatting sqref="X1129">
    <cfRule type="cellIs" dxfId="37059" priority="38240" operator="lessThan">
      <formula>TODAY()-60</formula>
    </cfRule>
    <cfRule type="expression" dxfId="37058" priority="38241">
      <formula>AND($X1129&lt;&gt;"",$X1129&lt;TODAY())</formula>
    </cfRule>
  </conditionalFormatting>
  <conditionalFormatting sqref="AD1129:BG1129">
    <cfRule type="expression" dxfId="37057" priority="38238">
      <formula>AND(AD1129=$D1129,$D1129&lt;&gt;"")</formula>
    </cfRule>
  </conditionalFormatting>
  <conditionalFormatting sqref="R1129">
    <cfRule type="cellIs" dxfId="37056" priority="38237" operator="equal">
      <formula>"未排"</formula>
    </cfRule>
  </conditionalFormatting>
  <conditionalFormatting sqref="N1129">
    <cfRule type="containsText" dxfId="37055" priority="38233" operator="containsText" text="!!">
      <formula>NOT(ISERROR(SEARCH("!!",N1129)))</formula>
    </cfRule>
    <cfRule type="containsText" dxfId="37054" priority="38234" operator="containsText" text="!">
      <formula>NOT(ISERROR(SEARCH("!",N1129)))</formula>
    </cfRule>
  </conditionalFormatting>
  <conditionalFormatting sqref="AB1130">
    <cfRule type="expression" dxfId="37053" priority="38231">
      <formula>$Y1130-$AB1130&lt;0</formula>
    </cfRule>
  </conditionalFormatting>
  <conditionalFormatting sqref="C1130">
    <cfRule type="expression" dxfId="37052" priority="38227">
      <formula>AND(ISERROR(FIND("回",$E1130)),ISERROR(FIND("@",$E1130)),$C1130&lt;&gt;"",WORKDAY($C1130,$S$1+$K$1,)&lt;=TODAY())</formula>
    </cfRule>
    <cfRule type="expression" dxfId="37051" priority="38230">
      <formula>AND(ISERROR(FIND("回",$E1130)),ISERROR(FIND("@",$E1130)),$C1130&lt;&gt;"",TODAY()&gt;=($C1130+$S$1))</formula>
    </cfRule>
  </conditionalFormatting>
  <conditionalFormatting sqref="X1130">
    <cfRule type="cellIs" dxfId="37050" priority="38228" operator="lessThan">
      <formula>TODAY()-60</formula>
    </cfRule>
    <cfRule type="expression" dxfId="37049" priority="38229">
      <formula>AND($X1130&lt;&gt;"",$X1130&lt;TODAY())</formula>
    </cfRule>
  </conditionalFormatting>
  <conditionalFormatting sqref="AD1130:BG1130">
    <cfRule type="expression" dxfId="37048" priority="38226">
      <formula>AND(AD1130=$D1130,$D1130&lt;&gt;"")</formula>
    </cfRule>
  </conditionalFormatting>
  <conditionalFormatting sqref="R1130">
    <cfRule type="cellIs" dxfId="37047" priority="38225" operator="equal">
      <formula>"未排"</formula>
    </cfRule>
  </conditionalFormatting>
  <conditionalFormatting sqref="N1130">
    <cfRule type="containsText" dxfId="37046" priority="38221" operator="containsText" text="!!">
      <formula>NOT(ISERROR(SEARCH("!!",N1130)))</formula>
    </cfRule>
    <cfRule type="containsText" dxfId="37045" priority="38222" operator="containsText" text="!">
      <formula>NOT(ISERROR(SEARCH("!",N1130)))</formula>
    </cfRule>
  </conditionalFormatting>
  <conditionalFormatting sqref="AB1131">
    <cfRule type="expression" dxfId="37044" priority="38219">
      <formula>$Y1131-$AB1131&lt;0</formula>
    </cfRule>
  </conditionalFormatting>
  <conditionalFormatting sqref="C1131">
    <cfRule type="expression" dxfId="37043" priority="38215">
      <formula>AND(ISERROR(FIND("回",$E1131)),ISERROR(FIND("@",$E1131)),$C1131&lt;&gt;"",WORKDAY($C1131,$S$1+$K$1,)&lt;=TODAY())</formula>
    </cfRule>
    <cfRule type="expression" dxfId="37042" priority="38218">
      <formula>AND(ISERROR(FIND("回",$E1131)),ISERROR(FIND("@",$E1131)),$C1131&lt;&gt;"",TODAY()&gt;=($C1131+$S$1))</formula>
    </cfRule>
  </conditionalFormatting>
  <conditionalFormatting sqref="X1131">
    <cfRule type="cellIs" dxfId="37041" priority="38216" operator="lessThan">
      <formula>TODAY()-60</formula>
    </cfRule>
    <cfRule type="expression" dxfId="37040" priority="38217">
      <formula>AND($X1131&lt;&gt;"",$X1131&lt;TODAY())</formula>
    </cfRule>
  </conditionalFormatting>
  <conditionalFormatting sqref="AD1131:BG1131">
    <cfRule type="expression" dxfId="37039" priority="38214">
      <formula>AND(AD1131=$D1131,$D1131&lt;&gt;"")</formula>
    </cfRule>
  </conditionalFormatting>
  <conditionalFormatting sqref="R1131">
    <cfRule type="cellIs" dxfId="37038" priority="38213" operator="equal">
      <formula>"未排"</formula>
    </cfRule>
  </conditionalFormatting>
  <conditionalFormatting sqref="N1131">
    <cfRule type="containsText" dxfId="37037" priority="38209" operator="containsText" text="!!">
      <formula>NOT(ISERROR(SEARCH("!!",N1131)))</formula>
    </cfRule>
    <cfRule type="containsText" dxfId="37036" priority="38210" operator="containsText" text="!">
      <formula>NOT(ISERROR(SEARCH("!",N1131)))</formula>
    </cfRule>
  </conditionalFormatting>
  <conditionalFormatting sqref="AB1132">
    <cfRule type="expression" dxfId="37035" priority="38207">
      <formula>$Y1132-$AB1132&lt;0</formula>
    </cfRule>
  </conditionalFormatting>
  <conditionalFormatting sqref="C1132">
    <cfRule type="expression" dxfId="37034" priority="38203">
      <formula>AND(ISERROR(FIND("回",$E1132)),ISERROR(FIND("@",$E1132)),$C1132&lt;&gt;"",WORKDAY($C1132,$S$1+$K$1,)&lt;=TODAY())</formula>
    </cfRule>
    <cfRule type="expression" dxfId="37033" priority="38206">
      <formula>AND(ISERROR(FIND("回",$E1132)),ISERROR(FIND("@",$E1132)),$C1132&lt;&gt;"",TODAY()&gt;=($C1132+$S$1))</formula>
    </cfRule>
  </conditionalFormatting>
  <conditionalFormatting sqref="X1132">
    <cfRule type="cellIs" dxfId="37032" priority="38204" operator="lessThan">
      <formula>TODAY()-60</formula>
    </cfRule>
    <cfRule type="expression" dxfId="37031" priority="38205">
      <formula>AND($X1132&lt;&gt;"",$X1132&lt;TODAY())</formula>
    </cfRule>
  </conditionalFormatting>
  <conditionalFormatting sqref="AD1132:BG1132">
    <cfRule type="expression" dxfId="37030" priority="38202">
      <formula>AND(AD1132=$D1132,$D1132&lt;&gt;"")</formula>
    </cfRule>
  </conditionalFormatting>
  <conditionalFormatting sqref="R1132">
    <cfRule type="cellIs" dxfId="37029" priority="38201" operator="equal">
      <formula>"未排"</formula>
    </cfRule>
  </conditionalFormatting>
  <conditionalFormatting sqref="N1132">
    <cfRule type="containsText" dxfId="37028" priority="38197" operator="containsText" text="!!">
      <formula>NOT(ISERROR(SEARCH("!!",N1132)))</formula>
    </cfRule>
    <cfRule type="containsText" dxfId="37027" priority="38198" operator="containsText" text="!">
      <formula>NOT(ISERROR(SEARCH("!",N1132)))</formula>
    </cfRule>
  </conditionalFormatting>
  <conditionalFormatting sqref="AB1133">
    <cfRule type="expression" dxfId="37026" priority="38195">
      <formula>$Y1133-$AB1133&lt;0</formula>
    </cfRule>
  </conditionalFormatting>
  <conditionalFormatting sqref="C1133">
    <cfRule type="expression" dxfId="37025" priority="38191">
      <formula>AND(ISERROR(FIND("回",$E1133)),ISERROR(FIND("@",$E1133)),$C1133&lt;&gt;"",WORKDAY($C1133,$S$1+$K$1,)&lt;=TODAY())</formula>
    </cfRule>
    <cfRule type="expression" dxfId="37024" priority="38194">
      <formula>AND(ISERROR(FIND("回",$E1133)),ISERROR(FIND("@",$E1133)),$C1133&lt;&gt;"",TODAY()&gt;=($C1133+$S$1))</formula>
    </cfRule>
  </conditionalFormatting>
  <conditionalFormatting sqref="X1133">
    <cfRule type="cellIs" dxfId="37023" priority="38192" operator="lessThan">
      <formula>TODAY()-60</formula>
    </cfRule>
    <cfRule type="expression" dxfId="37022" priority="38193">
      <formula>AND($X1133&lt;&gt;"",$X1133&lt;TODAY())</formula>
    </cfRule>
  </conditionalFormatting>
  <conditionalFormatting sqref="AD1133:BG1133">
    <cfRule type="expression" dxfId="37021" priority="38190">
      <formula>AND(AD1133=$D1133,$D1133&lt;&gt;"")</formula>
    </cfRule>
  </conditionalFormatting>
  <conditionalFormatting sqref="R1133">
    <cfRule type="cellIs" dxfId="37020" priority="38189" operator="equal">
      <formula>"未排"</formula>
    </cfRule>
  </conditionalFormatting>
  <conditionalFormatting sqref="N1133">
    <cfRule type="containsText" dxfId="37019" priority="38185" operator="containsText" text="!!">
      <formula>NOT(ISERROR(SEARCH("!!",N1133)))</formula>
    </cfRule>
    <cfRule type="containsText" dxfId="37018" priority="38186" operator="containsText" text="!">
      <formula>NOT(ISERROR(SEARCH("!",N1133)))</formula>
    </cfRule>
  </conditionalFormatting>
  <conditionalFormatting sqref="AB1134">
    <cfRule type="expression" dxfId="37017" priority="38183">
      <formula>$Y1134-$AB1134&lt;0</formula>
    </cfRule>
  </conditionalFormatting>
  <conditionalFormatting sqref="C1134">
    <cfRule type="expression" dxfId="37016" priority="38179">
      <formula>AND(ISERROR(FIND("回",$E1134)),ISERROR(FIND("@",$E1134)),$C1134&lt;&gt;"",WORKDAY($C1134,$S$1+$K$1,)&lt;=TODAY())</formula>
    </cfRule>
    <cfRule type="expression" dxfId="37015" priority="38182">
      <formula>AND(ISERROR(FIND("回",$E1134)),ISERROR(FIND("@",$E1134)),$C1134&lt;&gt;"",TODAY()&gt;=($C1134+$S$1))</formula>
    </cfRule>
  </conditionalFormatting>
  <conditionalFormatting sqref="X1134">
    <cfRule type="cellIs" dxfId="37014" priority="38180" operator="lessThan">
      <formula>TODAY()-60</formula>
    </cfRule>
    <cfRule type="expression" dxfId="37013" priority="38181">
      <formula>AND($X1134&lt;&gt;"",$X1134&lt;TODAY())</formula>
    </cfRule>
  </conditionalFormatting>
  <conditionalFormatting sqref="AD1134:BG1134">
    <cfRule type="expression" dxfId="37012" priority="38178">
      <formula>AND(AD1134=$D1134,$D1134&lt;&gt;"")</formula>
    </cfRule>
  </conditionalFormatting>
  <conditionalFormatting sqref="R1134">
    <cfRule type="cellIs" dxfId="37011" priority="38177" operator="equal">
      <formula>"未排"</formula>
    </cfRule>
  </conditionalFormatting>
  <conditionalFormatting sqref="N1134">
    <cfRule type="containsText" dxfId="37010" priority="38173" operator="containsText" text="!!">
      <formula>NOT(ISERROR(SEARCH("!!",N1134)))</formula>
    </cfRule>
    <cfRule type="containsText" dxfId="37009" priority="38174" operator="containsText" text="!">
      <formula>NOT(ISERROR(SEARCH("!",N1134)))</formula>
    </cfRule>
  </conditionalFormatting>
  <conditionalFormatting sqref="AB1135">
    <cfRule type="expression" dxfId="37008" priority="38171">
      <formula>$Y1135-$AB1135&lt;0</formula>
    </cfRule>
  </conditionalFormatting>
  <conditionalFormatting sqref="C1135">
    <cfRule type="expression" dxfId="37007" priority="38167">
      <formula>AND(ISERROR(FIND("回",$E1135)),ISERROR(FIND("@",$E1135)),$C1135&lt;&gt;"",WORKDAY($C1135,$S$1+$K$1,)&lt;=TODAY())</formula>
    </cfRule>
    <cfRule type="expression" dxfId="37006" priority="38170">
      <formula>AND(ISERROR(FIND("回",$E1135)),ISERROR(FIND("@",$E1135)),$C1135&lt;&gt;"",TODAY()&gt;=($C1135+$S$1))</formula>
    </cfRule>
  </conditionalFormatting>
  <conditionalFormatting sqref="X1135">
    <cfRule type="cellIs" dxfId="37005" priority="38168" operator="lessThan">
      <formula>TODAY()-60</formula>
    </cfRule>
    <cfRule type="expression" dxfId="37004" priority="38169">
      <formula>AND($X1135&lt;&gt;"",$X1135&lt;TODAY())</formula>
    </cfRule>
  </conditionalFormatting>
  <conditionalFormatting sqref="AD1135:BG1135">
    <cfRule type="expression" dxfId="37003" priority="38166">
      <formula>AND(AD1135=$D1135,$D1135&lt;&gt;"")</formula>
    </cfRule>
  </conditionalFormatting>
  <conditionalFormatting sqref="R1135">
    <cfRule type="cellIs" dxfId="37002" priority="38165" operator="equal">
      <formula>"未排"</formula>
    </cfRule>
  </conditionalFormatting>
  <conditionalFormatting sqref="N1135">
    <cfRule type="containsText" dxfId="37001" priority="38161" operator="containsText" text="!!">
      <formula>NOT(ISERROR(SEARCH("!!",N1135)))</formula>
    </cfRule>
    <cfRule type="containsText" dxfId="37000" priority="38162" operator="containsText" text="!">
      <formula>NOT(ISERROR(SEARCH("!",N1135)))</formula>
    </cfRule>
  </conditionalFormatting>
  <conditionalFormatting sqref="AB1136">
    <cfRule type="expression" dxfId="36999" priority="38159">
      <formula>$Y1136-$AB1136&lt;0</formula>
    </cfRule>
  </conditionalFormatting>
  <conditionalFormatting sqref="C1136">
    <cfRule type="expression" dxfId="36998" priority="38155">
      <formula>AND(ISERROR(FIND("回",$E1136)),ISERROR(FIND("@",$E1136)),$C1136&lt;&gt;"",WORKDAY($C1136,$S$1+$K$1,)&lt;=TODAY())</formula>
    </cfRule>
    <cfRule type="expression" dxfId="36997" priority="38158">
      <formula>AND(ISERROR(FIND("回",$E1136)),ISERROR(FIND("@",$E1136)),$C1136&lt;&gt;"",TODAY()&gt;=($C1136+$S$1))</formula>
    </cfRule>
  </conditionalFormatting>
  <conditionalFormatting sqref="X1136">
    <cfRule type="cellIs" dxfId="36996" priority="38156" operator="lessThan">
      <formula>TODAY()-60</formula>
    </cfRule>
    <cfRule type="expression" dxfId="36995" priority="38157">
      <formula>AND($X1136&lt;&gt;"",$X1136&lt;TODAY())</formula>
    </cfRule>
  </conditionalFormatting>
  <conditionalFormatting sqref="AD1136:BG1136">
    <cfRule type="expression" dxfId="36994" priority="38154">
      <formula>AND(AD1136=$D1136,$D1136&lt;&gt;"")</formula>
    </cfRule>
  </conditionalFormatting>
  <conditionalFormatting sqref="R1136">
    <cfRule type="cellIs" dxfId="36993" priority="38153" operator="equal">
      <formula>"未排"</formula>
    </cfRule>
  </conditionalFormatting>
  <conditionalFormatting sqref="N1136">
    <cfRule type="containsText" dxfId="36992" priority="38149" operator="containsText" text="!!">
      <formula>NOT(ISERROR(SEARCH("!!",N1136)))</formula>
    </cfRule>
    <cfRule type="containsText" dxfId="36991" priority="38150" operator="containsText" text="!">
      <formula>NOT(ISERROR(SEARCH("!",N1136)))</formula>
    </cfRule>
  </conditionalFormatting>
  <conditionalFormatting sqref="AB1137">
    <cfRule type="expression" dxfId="36990" priority="38147">
      <formula>$Y1137-$AB1137&lt;0</formula>
    </cfRule>
  </conditionalFormatting>
  <conditionalFormatting sqref="C1137">
    <cfRule type="expression" dxfId="36989" priority="38143">
      <formula>AND(ISERROR(FIND("回",$E1137)),ISERROR(FIND("@",$E1137)),$C1137&lt;&gt;"",WORKDAY($C1137,$S$1+$K$1,)&lt;=TODAY())</formula>
    </cfRule>
    <cfRule type="expression" dxfId="36988" priority="38146">
      <formula>AND(ISERROR(FIND("回",$E1137)),ISERROR(FIND("@",$E1137)),$C1137&lt;&gt;"",TODAY()&gt;=($C1137+$S$1))</formula>
    </cfRule>
  </conditionalFormatting>
  <conditionalFormatting sqref="X1137">
    <cfRule type="cellIs" dxfId="36987" priority="38144" operator="lessThan">
      <formula>TODAY()-60</formula>
    </cfRule>
    <cfRule type="expression" dxfId="36986" priority="38145">
      <formula>AND($X1137&lt;&gt;"",$X1137&lt;TODAY())</formula>
    </cfRule>
  </conditionalFormatting>
  <conditionalFormatting sqref="AD1137:BG1137">
    <cfRule type="expression" dxfId="36985" priority="38142">
      <formula>AND(AD1137=$D1137,$D1137&lt;&gt;"")</formula>
    </cfRule>
  </conditionalFormatting>
  <conditionalFormatting sqref="R1137">
    <cfRule type="cellIs" dxfId="36984" priority="38141" operator="equal">
      <formula>"未排"</formula>
    </cfRule>
  </conditionalFormatting>
  <conditionalFormatting sqref="N1137">
    <cfRule type="containsText" dxfId="36983" priority="38137" operator="containsText" text="!!">
      <formula>NOT(ISERROR(SEARCH("!!",N1137)))</formula>
    </cfRule>
    <cfRule type="containsText" dxfId="36982" priority="38138" operator="containsText" text="!">
      <formula>NOT(ISERROR(SEARCH("!",N1137)))</formula>
    </cfRule>
  </conditionalFormatting>
  <conditionalFormatting sqref="AB1138">
    <cfRule type="expression" dxfId="36981" priority="38135">
      <formula>$Y1138-$AB1138&lt;0</formula>
    </cfRule>
  </conditionalFormatting>
  <conditionalFormatting sqref="C1138">
    <cfRule type="expression" dxfId="36980" priority="38131">
      <formula>AND(ISERROR(FIND("回",$E1138)),ISERROR(FIND("@",$E1138)),$C1138&lt;&gt;"",WORKDAY($C1138,$S$1+$K$1,)&lt;=TODAY())</formula>
    </cfRule>
    <cfRule type="expression" dxfId="36979" priority="38134">
      <formula>AND(ISERROR(FIND("回",$E1138)),ISERROR(FIND("@",$E1138)),$C1138&lt;&gt;"",TODAY()&gt;=($C1138+$S$1))</formula>
    </cfRule>
  </conditionalFormatting>
  <conditionalFormatting sqref="X1138">
    <cfRule type="cellIs" dxfId="36978" priority="38132" operator="lessThan">
      <formula>TODAY()-60</formula>
    </cfRule>
    <cfRule type="expression" dxfId="36977" priority="38133">
      <formula>AND($X1138&lt;&gt;"",$X1138&lt;TODAY())</formula>
    </cfRule>
  </conditionalFormatting>
  <conditionalFormatting sqref="AD1138:BG1138">
    <cfRule type="expression" dxfId="36976" priority="38130">
      <formula>AND(AD1138=$D1138,$D1138&lt;&gt;"")</formula>
    </cfRule>
  </conditionalFormatting>
  <conditionalFormatting sqref="R1138">
    <cfRule type="cellIs" dxfId="36975" priority="38129" operator="equal">
      <formula>"未排"</formula>
    </cfRule>
  </conditionalFormatting>
  <conditionalFormatting sqref="N1138">
    <cfRule type="containsText" dxfId="36974" priority="38125" operator="containsText" text="!!">
      <formula>NOT(ISERROR(SEARCH("!!",N1138)))</formula>
    </cfRule>
    <cfRule type="containsText" dxfId="36973" priority="38126" operator="containsText" text="!">
      <formula>NOT(ISERROR(SEARCH("!",N1138)))</formula>
    </cfRule>
  </conditionalFormatting>
  <conditionalFormatting sqref="AB1139">
    <cfRule type="expression" dxfId="36972" priority="38123">
      <formula>$Y1139-$AB1139&lt;0</formula>
    </cfRule>
  </conditionalFormatting>
  <conditionalFormatting sqref="C1139">
    <cfRule type="expression" dxfId="36971" priority="38119">
      <formula>AND(ISERROR(FIND("回",$E1139)),ISERROR(FIND("@",$E1139)),$C1139&lt;&gt;"",WORKDAY($C1139,$S$1+$K$1,)&lt;=TODAY())</formula>
    </cfRule>
    <cfRule type="expression" dxfId="36970" priority="38122">
      <formula>AND(ISERROR(FIND("回",$E1139)),ISERROR(FIND("@",$E1139)),$C1139&lt;&gt;"",TODAY()&gt;=($C1139+$S$1))</formula>
    </cfRule>
  </conditionalFormatting>
  <conditionalFormatting sqref="X1139">
    <cfRule type="cellIs" dxfId="36969" priority="38120" operator="lessThan">
      <formula>TODAY()-60</formula>
    </cfRule>
    <cfRule type="expression" dxfId="36968" priority="38121">
      <formula>AND($X1139&lt;&gt;"",$X1139&lt;TODAY())</formula>
    </cfRule>
  </conditionalFormatting>
  <conditionalFormatting sqref="AD1139:BG1139">
    <cfRule type="expression" dxfId="36967" priority="38118">
      <formula>AND(AD1139=$D1139,$D1139&lt;&gt;"")</formula>
    </cfRule>
  </conditionalFormatting>
  <conditionalFormatting sqref="R1139">
    <cfRule type="cellIs" dxfId="36966" priority="38117" operator="equal">
      <formula>"未排"</formula>
    </cfRule>
  </conditionalFormatting>
  <conditionalFormatting sqref="N1139">
    <cfRule type="containsText" dxfId="36965" priority="38113" operator="containsText" text="!!">
      <formula>NOT(ISERROR(SEARCH("!!",N1139)))</formula>
    </cfRule>
    <cfRule type="containsText" dxfId="36964" priority="38114" operator="containsText" text="!">
      <formula>NOT(ISERROR(SEARCH("!",N1139)))</formula>
    </cfRule>
  </conditionalFormatting>
  <conditionalFormatting sqref="AB1140">
    <cfRule type="expression" dxfId="36963" priority="38111">
      <formula>$Y1140-$AB1140&lt;0</formula>
    </cfRule>
  </conditionalFormatting>
  <conditionalFormatting sqref="C1140">
    <cfRule type="expression" dxfId="36962" priority="38107">
      <formula>AND(ISERROR(FIND("回",$E1140)),ISERROR(FIND("@",$E1140)),$C1140&lt;&gt;"",WORKDAY($C1140,$S$1+$K$1,)&lt;=TODAY())</formula>
    </cfRule>
    <cfRule type="expression" dxfId="36961" priority="38110">
      <formula>AND(ISERROR(FIND("回",$E1140)),ISERROR(FIND("@",$E1140)),$C1140&lt;&gt;"",TODAY()&gt;=($C1140+$S$1))</formula>
    </cfRule>
  </conditionalFormatting>
  <conditionalFormatting sqref="X1140">
    <cfRule type="cellIs" dxfId="36960" priority="38108" operator="lessThan">
      <formula>TODAY()-60</formula>
    </cfRule>
    <cfRule type="expression" dxfId="36959" priority="38109">
      <formula>AND($X1140&lt;&gt;"",$X1140&lt;TODAY())</formula>
    </cfRule>
  </conditionalFormatting>
  <conditionalFormatting sqref="AD1140:BG1140">
    <cfRule type="expression" dxfId="36958" priority="38106">
      <formula>AND(AD1140=$D1140,$D1140&lt;&gt;"")</formula>
    </cfRule>
  </conditionalFormatting>
  <conditionalFormatting sqref="R1140">
    <cfRule type="cellIs" dxfId="36957" priority="38105" operator="equal">
      <formula>"未排"</formula>
    </cfRule>
  </conditionalFormatting>
  <conditionalFormatting sqref="N1140">
    <cfRule type="containsText" dxfId="36956" priority="38101" operator="containsText" text="!!">
      <formula>NOT(ISERROR(SEARCH("!!",N1140)))</formula>
    </cfRule>
    <cfRule type="containsText" dxfId="36955" priority="38102" operator="containsText" text="!">
      <formula>NOT(ISERROR(SEARCH("!",N1140)))</formula>
    </cfRule>
  </conditionalFormatting>
  <conditionalFormatting sqref="AB1141">
    <cfRule type="expression" dxfId="36954" priority="38099">
      <formula>$Y1141-$AB1141&lt;0</formula>
    </cfRule>
  </conditionalFormatting>
  <conditionalFormatting sqref="C1141">
    <cfRule type="expression" dxfId="36953" priority="38095">
      <formula>AND(ISERROR(FIND("回",$E1141)),ISERROR(FIND("@",$E1141)),$C1141&lt;&gt;"",WORKDAY($C1141,$S$1+$K$1,)&lt;=TODAY())</formula>
    </cfRule>
    <cfRule type="expression" dxfId="36952" priority="38098">
      <formula>AND(ISERROR(FIND("回",$E1141)),ISERROR(FIND("@",$E1141)),$C1141&lt;&gt;"",TODAY()&gt;=($C1141+$S$1))</formula>
    </cfRule>
  </conditionalFormatting>
  <conditionalFormatting sqref="X1141">
    <cfRule type="cellIs" dxfId="36951" priority="38096" operator="lessThan">
      <formula>TODAY()-60</formula>
    </cfRule>
    <cfRule type="expression" dxfId="36950" priority="38097">
      <formula>AND($X1141&lt;&gt;"",$X1141&lt;TODAY())</formula>
    </cfRule>
  </conditionalFormatting>
  <conditionalFormatting sqref="AD1141:BG1141">
    <cfRule type="expression" dxfId="36949" priority="38094">
      <formula>AND(AD1141=$D1141,$D1141&lt;&gt;"")</formula>
    </cfRule>
  </conditionalFormatting>
  <conditionalFormatting sqref="R1141">
    <cfRule type="cellIs" dxfId="36948" priority="38093" operator="equal">
      <formula>"未排"</formula>
    </cfRule>
  </conditionalFormatting>
  <conditionalFormatting sqref="N1141">
    <cfRule type="containsText" dxfId="36947" priority="38089" operator="containsText" text="!!">
      <formula>NOT(ISERROR(SEARCH("!!",N1141)))</formula>
    </cfRule>
    <cfRule type="containsText" dxfId="36946" priority="38090" operator="containsText" text="!">
      <formula>NOT(ISERROR(SEARCH("!",N1141)))</formula>
    </cfRule>
  </conditionalFormatting>
  <conditionalFormatting sqref="AB1142">
    <cfRule type="expression" dxfId="36945" priority="38087">
      <formula>$Y1142-$AB1142&lt;0</formula>
    </cfRule>
  </conditionalFormatting>
  <conditionalFormatting sqref="C1142">
    <cfRule type="expression" dxfId="36944" priority="38083">
      <formula>AND(ISERROR(FIND("回",$E1142)),ISERROR(FIND("@",$E1142)),$C1142&lt;&gt;"",WORKDAY($C1142,$S$1+$K$1,)&lt;=TODAY())</formula>
    </cfRule>
    <cfRule type="expression" dxfId="36943" priority="38086">
      <formula>AND(ISERROR(FIND("回",$E1142)),ISERROR(FIND("@",$E1142)),$C1142&lt;&gt;"",TODAY()&gt;=($C1142+$S$1))</formula>
    </cfRule>
  </conditionalFormatting>
  <conditionalFormatting sqref="X1142">
    <cfRule type="cellIs" dxfId="36942" priority="38084" operator="lessThan">
      <formula>TODAY()-60</formula>
    </cfRule>
    <cfRule type="expression" dxfId="36941" priority="38085">
      <formula>AND($X1142&lt;&gt;"",$X1142&lt;TODAY())</formula>
    </cfRule>
  </conditionalFormatting>
  <conditionalFormatting sqref="AD1142:BG1142">
    <cfRule type="expression" dxfId="36940" priority="38082">
      <formula>AND(AD1142=$D1142,$D1142&lt;&gt;"")</formula>
    </cfRule>
  </conditionalFormatting>
  <conditionalFormatting sqref="R1142">
    <cfRule type="cellIs" dxfId="36939" priority="38081" operator="equal">
      <formula>"未排"</formula>
    </cfRule>
  </conditionalFormatting>
  <conditionalFormatting sqref="N1142">
    <cfRule type="containsText" dxfId="36938" priority="38077" operator="containsText" text="!!">
      <formula>NOT(ISERROR(SEARCH("!!",N1142)))</formula>
    </cfRule>
    <cfRule type="containsText" dxfId="36937" priority="38078" operator="containsText" text="!">
      <formula>NOT(ISERROR(SEARCH("!",N1142)))</formula>
    </cfRule>
  </conditionalFormatting>
  <conditionalFormatting sqref="AB1143">
    <cfRule type="expression" dxfId="36936" priority="38075">
      <formula>$Y1143-$AB1143&lt;0</formula>
    </cfRule>
  </conditionalFormatting>
  <conditionalFormatting sqref="C1143">
    <cfRule type="expression" dxfId="36935" priority="38071">
      <formula>AND(ISERROR(FIND("回",$E1143)),ISERROR(FIND("@",$E1143)),$C1143&lt;&gt;"",WORKDAY($C1143,$S$1+$K$1,)&lt;=TODAY())</formula>
    </cfRule>
    <cfRule type="expression" dxfId="36934" priority="38074">
      <formula>AND(ISERROR(FIND("回",$E1143)),ISERROR(FIND("@",$E1143)),$C1143&lt;&gt;"",TODAY()&gt;=($C1143+$S$1))</formula>
    </cfRule>
  </conditionalFormatting>
  <conditionalFormatting sqref="X1143">
    <cfRule type="cellIs" dxfId="36933" priority="38072" operator="lessThan">
      <formula>TODAY()-60</formula>
    </cfRule>
    <cfRule type="expression" dxfId="36932" priority="38073">
      <formula>AND($X1143&lt;&gt;"",$X1143&lt;TODAY())</formula>
    </cfRule>
  </conditionalFormatting>
  <conditionalFormatting sqref="AD1143:BG1143">
    <cfRule type="expression" dxfId="36931" priority="38070">
      <formula>AND(AD1143=$D1143,$D1143&lt;&gt;"")</formula>
    </cfRule>
  </conditionalFormatting>
  <conditionalFormatting sqref="R1143">
    <cfRule type="cellIs" dxfId="36930" priority="38069" operator="equal">
      <formula>"未排"</formula>
    </cfRule>
  </conditionalFormatting>
  <conditionalFormatting sqref="N1143">
    <cfRule type="containsText" dxfId="36929" priority="38065" operator="containsText" text="!!">
      <formula>NOT(ISERROR(SEARCH("!!",N1143)))</formula>
    </cfRule>
    <cfRule type="containsText" dxfId="36928" priority="38066" operator="containsText" text="!">
      <formula>NOT(ISERROR(SEARCH("!",N1143)))</formula>
    </cfRule>
  </conditionalFormatting>
  <conditionalFormatting sqref="AB1144">
    <cfRule type="expression" dxfId="36927" priority="38063">
      <formula>$Y1144-$AB1144&lt;0</formula>
    </cfRule>
  </conditionalFormatting>
  <conditionalFormatting sqref="C1144">
    <cfRule type="expression" dxfId="36926" priority="38059">
      <formula>AND(ISERROR(FIND("回",$E1144)),ISERROR(FIND("@",$E1144)),$C1144&lt;&gt;"",WORKDAY($C1144,$S$1+$K$1,)&lt;=TODAY())</formula>
    </cfRule>
    <cfRule type="expression" dxfId="36925" priority="38062">
      <formula>AND(ISERROR(FIND("回",$E1144)),ISERROR(FIND("@",$E1144)),$C1144&lt;&gt;"",TODAY()&gt;=($C1144+$S$1))</formula>
    </cfRule>
  </conditionalFormatting>
  <conditionalFormatting sqref="X1144">
    <cfRule type="cellIs" dxfId="36924" priority="38060" operator="lessThan">
      <formula>TODAY()-60</formula>
    </cfRule>
    <cfRule type="expression" dxfId="36923" priority="38061">
      <formula>AND($X1144&lt;&gt;"",$X1144&lt;TODAY())</formula>
    </cfRule>
  </conditionalFormatting>
  <conditionalFormatting sqref="AD1144:BG1144">
    <cfRule type="expression" dxfId="36922" priority="38058">
      <formula>AND(AD1144=$D1144,$D1144&lt;&gt;"")</formula>
    </cfRule>
  </conditionalFormatting>
  <conditionalFormatting sqref="R1144">
    <cfRule type="cellIs" dxfId="36921" priority="38057" operator="equal">
      <formula>"未排"</formula>
    </cfRule>
  </conditionalFormatting>
  <conditionalFormatting sqref="N1144">
    <cfRule type="containsText" dxfId="36920" priority="38053" operator="containsText" text="!!">
      <formula>NOT(ISERROR(SEARCH("!!",N1144)))</formula>
    </cfRule>
    <cfRule type="containsText" dxfId="36919" priority="38054" operator="containsText" text="!">
      <formula>NOT(ISERROR(SEARCH("!",N1144)))</formula>
    </cfRule>
  </conditionalFormatting>
  <conditionalFormatting sqref="AB1145">
    <cfRule type="expression" dxfId="36918" priority="38051">
      <formula>$Y1145-$AB1145&lt;0</formula>
    </cfRule>
  </conditionalFormatting>
  <conditionalFormatting sqref="C1145">
    <cfRule type="expression" dxfId="36917" priority="38047">
      <formula>AND(ISERROR(FIND("回",$E1145)),ISERROR(FIND("@",$E1145)),$C1145&lt;&gt;"",WORKDAY($C1145,$S$1+$K$1,)&lt;=TODAY())</formula>
    </cfRule>
    <cfRule type="expression" dxfId="36916" priority="38050">
      <formula>AND(ISERROR(FIND("回",$E1145)),ISERROR(FIND("@",$E1145)),$C1145&lt;&gt;"",TODAY()&gt;=($C1145+$S$1))</formula>
    </cfRule>
  </conditionalFormatting>
  <conditionalFormatting sqref="X1145">
    <cfRule type="cellIs" dxfId="36915" priority="38048" operator="lessThan">
      <formula>TODAY()-60</formula>
    </cfRule>
    <cfRule type="expression" dxfId="36914" priority="38049">
      <formula>AND($X1145&lt;&gt;"",$X1145&lt;TODAY())</formula>
    </cfRule>
  </conditionalFormatting>
  <conditionalFormatting sqref="AD1145:BG1145">
    <cfRule type="expression" dxfId="36913" priority="38046">
      <formula>AND(AD1145=$D1145,$D1145&lt;&gt;"")</formula>
    </cfRule>
  </conditionalFormatting>
  <conditionalFormatting sqref="R1145">
    <cfRule type="cellIs" dxfId="36912" priority="38045" operator="equal">
      <formula>"未排"</formula>
    </cfRule>
  </conditionalFormatting>
  <conditionalFormatting sqref="N1145">
    <cfRule type="containsText" dxfId="36911" priority="38041" operator="containsText" text="!!">
      <formula>NOT(ISERROR(SEARCH("!!",N1145)))</formula>
    </cfRule>
    <cfRule type="containsText" dxfId="36910" priority="38042" operator="containsText" text="!">
      <formula>NOT(ISERROR(SEARCH("!",N1145)))</formula>
    </cfRule>
  </conditionalFormatting>
  <conditionalFormatting sqref="AB1146">
    <cfRule type="expression" dxfId="36909" priority="38039">
      <formula>$Y1146-$AB1146&lt;0</formula>
    </cfRule>
  </conditionalFormatting>
  <conditionalFormatting sqref="C1146">
    <cfRule type="expression" dxfId="36908" priority="38035">
      <formula>AND(ISERROR(FIND("回",$E1146)),ISERROR(FIND("@",$E1146)),$C1146&lt;&gt;"",WORKDAY($C1146,$S$1+$K$1,)&lt;=TODAY())</formula>
    </cfRule>
    <cfRule type="expression" dxfId="36907" priority="38038">
      <formula>AND(ISERROR(FIND("回",$E1146)),ISERROR(FIND("@",$E1146)),$C1146&lt;&gt;"",TODAY()&gt;=($C1146+$S$1))</formula>
    </cfRule>
  </conditionalFormatting>
  <conditionalFormatting sqref="X1146">
    <cfRule type="cellIs" dxfId="36906" priority="38036" operator="lessThan">
      <formula>TODAY()-60</formula>
    </cfRule>
    <cfRule type="expression" dxfId="36905" priority="38037">
      <formula>AND($X1146&lt;&gt;"",$X1146&lt;TODAY())</formula>
    </cfRule>
  </conditionalFormatting>
  <conditionalFormatting sqref="AD1146:BG1146">
    <cfRule type="expression" dxfId="36904" priority="38034">
      <formula>AND(AD1146=$D1146,$D1146&lt;&gt;"")</formula>
    </cfRule>
  </conditionalFormatting>
  <conditionalFormatting sqref="R1146">
    <cfRule type="cellIs" dxfId="36903" priority="38033" operator="equal">
      <formula>"未排"</formula>
    </cfRule>
  </conditionalFormatting>
  <conditionalFormatting sqref="N1146">
    <cfRule type="containsText" dxfId="36902" priority="38029" operator="containsText" text="!!">
      <formula>NOT(ISERROR(SEARCH("!!",N1146)))</formula>
    </cfRule>
    <cfRule type="containsText" dxfId="36901" priority="38030" operator="containsText" text="!">
      <formula>NOT(ISERROR(SEARCH("!",N1146)))</formula>
    </cfRule>
  </conditionalFormatting>
  <conditionalFormatting sqref="AB1147">
    <cfRule type="expression" dxfId="36900" priority="38027">
      <formula>$Y1147-$AB1147&lt;0</formula>
    </cfRule>
  </conditionalFormatting>
  <conditionalFormatting sqref="C1147">
    <cfRule type="expression" dxfId="36899" priority="38023">
      <formula>AND(ISERROR(FIND("回",$E1147)),ISERROR(FIND("@",$E1147)),$C1147&lt;&gt;"",WORKDAY($C1147,$S$1+$K$1,)&lt;=TODAY())</formula>
    </cfRule>
    <cfRule type="expression" dxfId="36898" priority="38026">
      <formula>AND(ISERROR(FIND("回",$E1147)),ISERROR(FIND("@",$E1147)),$C1147&lt;&gt;"",TODAY()&gt;=($C1147+$S$1))</formula>
    </cfRule>
  </conditionalFormatting>
  <conditionalFormatting sqref="X1147">
    <cfRule type="cellIs" dxfId="36897" priority="38024" operator="lessThan">
      <formula>TODAY()-60</formula>
    </cfRule>
    <cfRule type="expression" dxfId="36896" priority="38025">
      <formula>AND($X1147&lt;&gt;"",$X1147&lt;TODAY())</formula>
    </cfRule>
  </conditionalFormatting>
  <conditionalFormatting sqref="AD1147:BG1147">
    <cfRule type="expression" dxfId="36895" priority="38022">
      <formula>AND(AD1147=$D1147,$D1147&lt;&gt;"")</formula>
    </cfRule>
  </conditionalFormatting>
  <conditionalFormatting sqref="R1147">
    <cfRule type="cellIs" dxfId="36894" priority="38021" operator="equal">
      <formula>"未排"</formula>
    </cfRule>
  </conditionalFormatting>
  <conditionalFormatting sqref="N1147">
    <cfRule type="containsText" dxfId="36893" priority="38017" operator="containsText" text="!!">
      <formula>NOT(ISERROR(SEARCH("!!",N1147)))</formula>
    </cfRule>
    <cfRule type="containsText" dxfId="36892" priority="38018" operator="containsText" text="!">
      <formula>NOT(ISERROR(SEARCH("!",N1147)))</formula>
    </cfRule>
  </conditionalFormatting>
  <conditionalFormatting sqref="AB1148">
    <cfRule type="expression" dxfId="36891" priority="38015">
      <formula>$Y1148-$AB1148&lt;0</formula>
    </cfRule>
  </conditionalFormatting>
  <conditionalFormatting sqref="C1148">
    <cfRule type="expression" dxfId="36890" priority="38011">
      <formula>AND(ISERROR(FIND("回",$E1148)),ISERROR(FIND("@",$E1148)),$C1148&lt;&gt;"",WORKDAY($C1148,$S$1+$K$1,)&lt;=TODAY())</formula>
    </cfRule>
    <cfRule type="expression" dxfId="36889" priority="38014">
      <formula>AND(ISERROR(FIND("回",$E1148)),ISERROR(FIND("@",$E1148)),$C1148&lt;&gt;"",TODAY()&gt;=($C1148+$S$1))</formula>
    </cfRule>
  </conditionalFormatting>
  <conditionalFormatting sqref="X1148">
    <cfRule type="cellIs" dxfId="36888" priority="38012" operator="lessThan">
      <formula>TODAY()-60</formula>
    </cfRule>
    <cfRule type="expression" dxfId="36887" priority="38013">
      <formula>AND($X1148&lt;&gt;"",$X1148&lt;TODAY())</formula>
    </cfRule>
  </conditionalFormatting>
  <conditionalFormatting sqref="AD1148:BG1148">
    <cfRule type="expression" dxfId="36886" priority="38010">
      <formula>AND(AD1148=$D1148,$D1148&lt;&gt;"")</formula>
    </cfRule>
  </conditionalFormatting>
  <conditionalFormatting sqref="R1148">
    <cfRule type="cellIs" dxfId="36885" priority="38009" operator="equal">
      <formula>"未排"</formula>
    </cfRule>
  </conditionalFormatting>
  <conditionalFormatting sqref="N1148">
    <cfRule type="containsText" dxfId="36884" priority="38005" operator="containsText" text="!!">
      <formula>NOT(ISERROR(SEARCH("!!",N1148)))</formula>
    </cfRule>
    <cfRule type="containsText" dxfId="36883" priority="38006" operator="containsText" text="!">
      <formula>NOT(ISERROR(SEARCH("!",N1148)))</formula>
    </cfRule>
  </conditionalFormatting>
  <conditionalFormatting sqref="AB1149">
    <cfRule type="expression" dxfId="36882" priority="38003">
      <formula>$Y1149-$AB1149&lt;0</formula>
    </cfRule>
  </conditionalFormatting>
  <conditionalFormatting sqref="C1149">
    <cfRule type="expression" dxfId="36881" priority="37999">
      <formula>AND(ISERROR(FIND("回",$E1149)),ISERROR(FIND("@",$E1149)),$C1149&lt;&gt;"",WORKDAY($C1149,$S$1+$K$1,)&lt;=TODAY())</formula>
    </cfRule>
    <cfRule type="expression" dxfId="36880" priority="38002">
      <formula>AND(ISERROR(FIND("回",$E1149)),ISERROR(FIND("@",$E1149)),$C1149&lt;&gt;"",TODAY()&gt;=($C1149+$S$1))</formula>
    </cfRule>
  </conditionalFormatting>
  <conditionalFormatting sqref="X1149">
    <cfRule type="cellIs" dxfId="36879" priority="38000" operator="lessThan">
      <formula>TODAY()-60</formula>
    </cfRule>
    <cfRule type="expression" dxfId="36878" priority="38001">
      <formula>AND($X1149&lt;&gt;"",$X1149&lt;TODAY())</formula>
    </cfRule>
  </conditionalFormatting>
  <conditionalFormatting sqref="AD1149:BG1149">
    <cfRule type="expression" dxfId="36877" priority="37998">
      <formula>AND(AD1149=$D1149,$D1149&lt;&gt;"")</formula>
    </cfRule>
  </conditionalFormatting>
  <conditionalFormatting sqref="R1149">
    <cfRule type="cellIs" dxfId="36876" priority="37997" operator="equal">
      <formula>"未排"</formula>
    </cfRule>
  </conditionalFormatting>
  <conditionalFormatting sqref="N1149">
    <cfRule type="containsText" dxfId="36875" priority="37993" operator="containsText" text="!!">
      <formula>NOT(ISERROR(SEARCH("!!",N1149)))</formula>
    </cfRule>
    <cfRule type="containsText" dxfId="36874" priority="37994" operator="containsText" text="!">
      <formula>NOT(ISERROR(SEARCH("!",N1149)))</formula>
    </cfRule>
  </conditionalFormatting>
  <conditionalFormatting sqref="AB1150">
    <cfRule type="expression" dxfId="36873" priority="37991">
      <formula>$Y1150-$AB1150&lt;0</formula>
    </cfRule>
  </conditionalFormatting>
  <conditionalFormatting sqref="C1150">
    <cfRule type="expression" dxfId="36872" priority="37987">
      <formula>AND(ISERROR(FIND("回",$E1150)),ISERROR(FIND("@",$E1150)),$C1150&lt;&gt;"",WORKDAY($C1150,$S$1+$K$1,)&lt;=TODAY())</formula>
    </cfRule>
    <cfRule type="expression" dxfId="36871" priority="37990">
      <formula>AND(ISERROR(FIND("回",$E1150)),ISERROR(FIND("@",$E1150)),$C1150&lt;&gt;"",TODAY()&gt;=($C1150+$S$1))</formula>
    </cfRule>
  </conditionalFormatting>
  <conditionalFormatting sqref="X1150">
    <cfRule type="cellIs" dxfId="36870" priority="37988" operator="lessThan">
      <formula>TODAY()-60</formula>
    </cfRule>
    <cfRule type="expression" dxfId="36869" priority="37989">
      <formula>AND($X1150&lt;&gt;"",$X1150&lt;TODAY())</formula>
    </cfRule>
  </conditionalFormatting>
  <conditionalFormatting sqref="AD1150:BG1150">
    <cfRule type="expression" dxfId="36868" priority="37986">
      <formula>AND(AD1150=$D1150,$D1150&lt;&gt;"")</formula>
    </cfRule>
  </conditionalFormatting>
  <conditionalFormatting sqref="R1150">
    <cfRule type="cellIs" dxfId="36867" priority="37985" operator="equal">
      <formula>"未排"</formula>
    </cfRule>
  </conditionalFormatting>
  <conditionalFormatting sqref="N1150">
    <cfRule type="containsText" dxfId="36866" priority="37981" operator="containsText" text="!!">
      <formula>NOT(ISERROR(SEARCH("!!",N1150)))</formula>
    </cfRule>
    <cfRule type="containsText" dxfId="36865" priority="37982" operator="containsText" text="!">
      <formula>NOT(ISERROR(SEARCH("!",N1150)))</formula>
    </cfRule>
  </conditionalFormatting>
  <conditionalFormatting sqref="AB1151">
    <cfRule type="expression" dxfId="36864" priority="37979">
      <formula>$Y1151-$AB1151&lt;0</formula>
    </cfRule>
  </conditionalFormatting>
  <conditionalFormatting sqref="C1151">
    <cfRule type="expression" dxfId="36863" priority="37975">
      <formula>AND(ISERROR(FIND("回",$E1151)),ISERROR(FIND("@",$E1151)),$C1151&lt;&gt;"",WORKDAY($C1151,$S$1+$K$1,)&lt;=TODAY())</formula>
    </cfRule>
    <cfRule type="expression" dxfId="36862" priority="37978">
      <formula>AND(ISERROR(FIND("回",$E1151)),ISERROR(FIND("@",$E1151)),$C1151&lt;&gt;"",TODAY()&gt;=($C1151+$S$1))</formula>
    </cfRule>
  </conditionalFormatting>
  <conditionalFormatting sqref="X1151">
    <cfRule type="cellIs" dxfId="36861" priority="37976" operator="lessThan">
      <formula>TODAY()-60</formula>
    </cfRule>
    <cfRule type="expression" dxfId="36860" priority="37977">
      <formula>AND($X1151&lt;&gt;"",$X1151&lt;TODAY())</formula>
    </cfRule>
  </conditionalFormatting>
  <conditionalFormatting sqref="AD1151:BG1151">
    <cfRule type="expression" dxfId="36859" priority="37974">
      <formula>AND(AD1151=$D1151,$D1151&lt;&gt;"")</formula>
    </cfRule>
  </conditionalFormatting>
  <conditionalFormatting sqref="R1151">
    <cfRule type="cellIs" dxfId="36858" priority="37973" operator="equal">
      <formula>"未排"</formula>
    </cfRule>
  </conditionalFormatting>
  <conditionalFormatting sqref="N1151">
    <cfRule type="containsText" dxfId="36857" priority="37969" operator="containsText" text="!!">
      <formula>NOT(ISERROR(SEARCH("!!",N1151)))</formula>
    </cfRule>
    <cfRule type="containsText" dxfId="36856" priority="37970" operator="containsText" text="!">
      <formula>NOT(ISERROR(SEARCH("!",N1151)))</formula>
    </cfRule>
  </conditionalFormatting>
  <conditionalFormatting sqref="AB1152">
    <cfRule type="expression" dxfId="36855" priority="37967">
      <formula>$Y1152-$AB1152&lt;0</formula>
    </cfRule>
  </conditionalFormatting>
  <conditionalFormatting sqref="C1152">
    <cfRule type="expression" dxfId="36854" priority="37963">
      <formula>AND(ISERROR(FIND("回",$E1152)),ISERROR(FIND("@",$E1152)),$C1152&lt;&gt;"",WORKDAY($C1152,$S$1+$K$1,)&lt;=TODAY())</formula>
    </cfRule>
    <cfRule type="expression" dxfId="36853" priority="37966">
      <formula>AND(ISERROR(FIND("回",$E1152)),ISERROR(FIND("@",$E1152)),$C1152&lt;&gt;"",TODAY()&gt;=($C1152+$S$1))</formula>
    </cfRule>
  </conditionalFormatting>
  <conditionalFormatting sqref="X1152">
    <cfRule type="cellIs" dxfId="36852" priority="37964" operator="lessThan">
      <formula>TODAY()-60</formula>
    </cfRule>
    <cfRule type="expression" dxfId="36851" priority="37965">
      <formula>AND($X1152&lt;&gt;"",$X1152&lt;TODAY())</formula>
    </cfRule>
  </conditionalFormatting>
  <conditionalFormatting sqref="AD1152:BG1152">
    <cfRule type="expression" dxfId="36850" priority="37962">
      <formula>AND(AD1152=$D1152,$D1152&lt;&gt;"")</formula>
    </cfRule>
  </conditionalFormatting>
  <conditionalFormatting sqref="R1152">
    <cfRule type="cellIs" dxfId="36849" priority="37961" operator="equal">
      <formula>"未排"</formula>
    </cfRule>
  </conditionalFormatting>
  <conditionalFormatting sqref="N1152">
    <cfRule type="containsText" dxfId="36848" priority="37957" operator="containsText" text="!!">
      <formula>NOT(ISERROR(SEARCH("!!",N1152)))</formula>
    </cfRule>
    <cfRule type="containsText" dxfId="36847" priority="37958" operator="containsText" text="!">
      <formula>NOT(ISERROR(SEARCH("!",N1152)))</formula>
    </cfRule>
  </conditionalFormatting>
  <conditionalFormatting sqref="AB1153">
    <cfRule type="expression" dxfId="36846" priority="37955">
      <formula>$Y1153-$AB1153&lt;0</formula>
    </cfRule>
  </conditionalFormatting>
  <conditionalFormatting sqref="C1153">
    <cfRule type="expression" dxfId="36845" priority="37951">
      <formula>AND(ISERROR(FIND("回",$E1153)),ISERROR(FIND("@",$E1153)),$C1153&lt;&gt;"",WORKDAY($C1153,$S$1+$K$1,)&lt;=TODAY())</formula>
    </cfRule>
    <cfRule type="expression" dxfId="36844" priority="37954">
      <formula>AND(ISERROR(FIND("回",$E1153)),ISERROR(FIND("@",$E1153)),$C1153&lt;&gt;"",TODAY()&gt;=($C1153+$S$1))</formula>
    </cfRule>
  </conditionalFormatting>
  <conditionalFormatting sqref="X1153">
    <cfRule type="cellIs" dxfId="36843" priority="37952" operator="lessThan">
      <formula>TODAY()-60</formula>
    </cfRule>
    <cfRule type="expression" dxfId="36842" priority="37953">
      <formula>AND($X1153&lt;&gt;"",$X1153&lt;TODAY())</formula>
    </cfRule>
  </conditionalFormatting>
  <conditionalFormatting sqref="AD1153:BG1153">
    <cfRule type="expression" dxfId="36841" priority="37950">
      <formula>AND(AD1153=$D1153,$D1153&lt;&gt;"")</formula>
    </cfRule>
  </conditionalFormatting>
  <conditionalFormatting sqref="R1153">
    <cfRule type="cellIs" dxfId="36840" priority="37949" operator="equal">
      <formula>"未排"</formula>
    </cfRule>
  </conditionalFormatting>
  <conditionalFormatting sqref="N1153">
    <cfRule type="containsText" dxfId="36839" priority="37945" operator="containsText" text="!!">
      <formula>NOT(ISERROR(SEARCH("!!",N1153)))</formula>
    </cfRule>
    <cfRule type="containsText" dxfId="36838" priority="37946" operator="containsText" text="!">
      <formula>NOT(ISERROR(SEARCH("!",N1153)))</formula>
    </cfRule>
  </conditionalFormatting>
  <conditionalFormatting sqref="AB1154">
    <cfRule type="expression" dxfId="36837" priority="37943">
      <formula>$Y1154-$AB1154&lt;0</formula>
    </cfRule>
  </conditionalFormatting>
  <conditionalFormatting sqref="C1154">
    <cfRule type="expression" dxfId="36836" priority="37939">
      <formula>AND(ISERROR(FIND("回",$E1154)),ISERROR(FIND("@",$E1154)),$C1154&lt;&gt;"",WORKDAY($C1154,$S$1+$K$1,)&lt;=TODAY())</formula>
    </cfRule>
    <cfRule type="expression" dxfId="36835" priority="37942">
      <formula>AND(ISERROR(FIND("回",$E1154)),ISERROR(FIND("@",$E1154)),$C1154&lt;&gt;"",TODAY()&gt;=($C1154+$S$1))</formula>
    </cfRule>
  </conditionalFormatting>
  <conditionalFormatting sqref="X1154">
    <cfRule type="cellIs" dxfId="36834" priority="37940" operator="lessThan">
      <formula>TODAY()-60</formula>
    </cfRule>
    <cfRule type="expression" dxfId="36833" priority="37941">
      <formula>AND($X1154&lt;&gt;"",$X1154&lt;TODAY())</formula>
    </cfRule>
  </conditionalFormatting>
  <conditionalFormatting sqref="AD1154:BG1154">
    <cfRule type="expression" dxfId="36832" priority="37938">
      <formula>AND(AD1154=$D1154,$D1154&lt;&gt;"")</formula>
    </cfRule>
  </conditionalFormatting>
  <conditionalFormatting sqref="R1154">
    <cfRule type="cellIs" dxfId="36831" priority="37937" operator="equal">
      <formula>"未排"</formula>
    </cfRule>
  </conditionalFormatting>
  <conditionalFormatting sqref="N1154">
    <cfRule type="containsText" dxfId="36830" priority="37933" operator="containsText" text="!!">
      <formula>NOT(ISERROR(SEARCH("!!",N1154)))</formula>
    </cfRule>
    <cfRule type="containsText" dxfId="36829" priority="37934" operator="containsText" text="!">
      <formula>NOT(ISERROR(SEARCH("!",N1154)))</formula>
    </cfRule>
  </conditionalFormatting>
  <conditionalFormatting sqref="AB1155">
    <cfRule type="expression" dxfId="36828" priority="37931">
      <formula>$Y1155-$AB1155&lt;0</formula>
    </cfRule>
  </conditionalFormatting>
  <conditionalFormatting sqref="C1155">
    <cfRule type="expression" dxfId="36827" priority="37927">
      <formula>AND(ISERROR(FIND("回",$E1155)),ISERROR(FIND("@",$E1155)),$C1155&lt;&gt;"",WORKDAY($C1155,$S$1+$K$1,)&lt;=TODAY())</formula>
    </cfRule>
    <cfRule type="expression" dxfId="36826" priority="37930">
      <formula>AND(ISERROR(FIND("回",$E1155)),ISERROR(FIND("@",$E1155)),$C1155&lt;&gt;"",TODAY()&gt;=($C1155+$S$1))</formula>
    </cfRule>
  </conditionalFormatting>
  <conditionalFormatting sqref="X1155">
    <cfRule type="cellIs" dxfId="36825" priority="37928" operator="lessThan">
      <formula>TODAY()-60</formula>
    </cfRule>
    <cfRule type="expression" dxfId="36824" priority="37929">
      <formula>AND($X1155&lt;&gt;"",$X1155&lt;TODAY())</formula>
    </cfRule>
  </conditionalFormatting>
  <conditionalFormatting sqref="AD1155:BG1155">
    <cfRule type="expression" dxfId="36823" priority="37926">
      <formula>AND(AD1155=$D1155,$D1155&lt;&gt;"")</formula>
    </cfRule>
  </conditionalFormatting>
  <conditionalFormatting sqref="R1155">
    <cfRule type="cellIs" dxfId="36822" priority="37925" operator="equal">
      <formula>"未排"</formula>
    </cfRule>
  </conditionalFormatting>
  <conditionalFormatting sqref="N1155">
    <cfRule type="containsText" dxfId="36821" priority="37921" operator="containsText" text="!!">
      <formula>NOT(ISERROR(SEARCH("!!",N1155)))</formula>
    </cfRule>
    <cfRule type="containsText" dxfId="36820" priority="37922" operator="containsText" text="!">
      <formula>NOT(ISERROR(SEARCH("!",N1155)))</formula>
    </cfRule>
  </conditionalFormatting>
  <conditionalFormatting sqref="AB1156">
    <cfRule type="expression" dxfId="36819" priority="37919">
      <formula>$Y1156-$AB1156&lt;0</formula>
    </cfRule>
  </conditionalFormatting>
  <conditionalFormatting sqref="C1156">
    <cfRule type="expression" dxfId="36818" priority="37915">
      <formula>AND(ISERROR(FIND("回",$E1156)),ISERROR(FIND("@",$E1156)),$C1156&lt;&gt;"",WORKDAY($C1156,$S$1+$K$1,)&lt;=TODAY())</formula>
    </cfRule>
    <cfRule type="expression" dxfId="36817" priority="37918">
      <formula>AND(ISERROR(FIND("回",$E1156)),ISERROR(FIND("@",$E1156)),$C1156&lt;&gt;"",TODAY()&gt;=($C1156+$S$1))</formula>
    </cfRule>
  </conditionalFormatting>
  <conditionalFormatting sqref="X1156">
    <cfRule type="cellIs" dxfId="36816" priority="37916" operator="lessThan">
      <formula>TODAY()-60</formula>
    </cfRule>
    <cfRule type="expression" dxfId="36815" priority="37917">
      <formula>AND($X1156&lt;&gt;"",$X1156&lt;TODAY())</formula>
    </cfRule>
  </conditionalFormatting>
  <conditionalFormatting sqref="AD1156:BG1156">
    <cfRule type="expression" dxfId="36814" priority="37914">
      <formula>AND(AD1156=$D1156,$D1156&lt;&gt;"")</formula>
    </cfRule>
  </conditionalFormatting>
  <conditionalFormatting sqref="R1156">
    <cfRule type="cellIs" dxfId="36813" priority="37913" operator="equal">
      <formula>"未排"</formula>
    </cfRule>
  </conditionalFormatting>
  <conditionalFormatting sqref="N1156">
    <cfRule type="containsText" dxfId="36812" priority="37909" operator="containsText" text="!!">
      <formula>NOT(ISERROR(SEARCH("!!",N1156)))</formula>
    </cfRule>
    <cfRule type="containsText" dxfId="36811" priority="37910" operator="containsText" text="!">
      <formula>NOT(ISERROR(SEARCH("!",N1156)))</formula>
    </cfRule>
  </conditionalFormatting>
  <conditionalFormatting sqref="AB1157">
    <cfRule type="expression" dxfId="36810" priority="37907">
      <formula>$Y1157-$AB1157&lt;0</formula>
    </cfRule>
  </conditionalFormatting>
  <conditionalFormatting sqref="C1157">
    <cfRule type="expression" dxfId="36809" priority="37903">
      <formula>AND(ISERROR(FIND("回",$E1157)),ISERROR(FIND("@",$E1157)),$C1157&lt;&gt;"",WORKDAY($C1157,$S$1+$K$1,)&lt;=TODAY())</formula>
    </cfRule>
    <cfRule type="expression" dxfId="36808" priority="37906">
      <formula>AND(ISERROR(FIND("回",$E1157)),ISERROR(FIND("@",$E1157)),$C1157&lt;&gt;"",TODAY()&gt;=($C1157+$S$1))</formula>
    </cfRule>
  </conditionalFormatting>
  <conditionalFormatting sqref="X1157">
    <cfRule type="cellIs" dxfId="36807" priority="37904" operator="lessThan">
      <formula>TODAY()-60</formula>
    </cfRule>
    <cfRule type="expression" dxfId="36806" priority="37905">
      <formula>AND($X1157&lt;&gt;"",$X1157&lt;TODAY())</formula>
    </cfRule>
  </conditionalFormatting>
  <conditionalFormatting sqref="AD1157:BG1157">
    <cfRule type="expression" dxfId="36805" priority="37902">
      <formula>AND(AD1157=$D1157,$D1157&lt;&gt;"")</formula>
    </cfRule>
  </conditionalFormatting>
  <conditionalFormatting sqref="R1157">
    <cfRule type="cellIs" dxfId="36804" priority="37901" operator="equal">
      <formula>"未排"</formula>
    </cfRule>
  </conditionalFormatting>
  <conditionalFormatting sqref="N1157">
    <cfRule type="containsText" dxfId="36803" priority="37897" operator="containsText" text="!!">
      <formula>NOT(ISERROR(SEARCH("!!",N1157)))</formula>
    </cfRule>
    <cfRule type="containsText" dxfId="36802" priority="37898" operator="containsText" text="!">
      <formula>NOT(ISERROR(SEARCH("!",N1157)))</formula>
    </cfRule>
  </conditionalFormatting>
  <conditionalFormatting sqref="AB1158">
    <cfRule type="expression" dxfId="36801" priority="37895">
      <formula>$Y1158-$AB1158&lt;0</formula>
    </cfRule>
  </conditionalFormatting>
  <conditionalFormatting sqref="C1158">
    <cfRule type="expression" dxfId="36800" priority="37891">
      <formula>AND(ISERROR(FIND("回",$E1158)),ISERROR(FIND("@",$E1158)),$C1158&lt;&gt;"",WORKDAY($C1158,$S$1+$K$1,)&lt;=TODAY())</formula>
    </cfRule>
    <cfRule type="expression" dxfId="36799" priority="37894">
      <formula>AND(ISERROR(FIND("回",$E1158)),ISERROR(FIND("@",$E1158)),$C1158&lt;&gt;"",TODAY()&gt;=($C1158+$S$1))</formula>
    </cfRule>
  </conditionalFormatting>
  <conditionalFormatting sqref="X1158">
    <cfRule type="cellIs" dxfId="36798" priority="37892" operator="lessThan">
      <formula>TODAY()-60</formula>
    </cfRule>
    <cfRule type="expression" dxfId="36797" priority="37893">
      <formula>AND($X1158&lt;&gt;"",$X1158&lt;TODAY())</formula>
    </cfRule>
  </conditionalFormatting>
  <conditionalFormatting sqref="AD1158:BG1158">
    <cfRule type="expression" dxfId="36796" priority="37890">
      <formula>AND(AD1158=$D1158,$D1158&lt;&gt;"")</formula>
    </cfRule>
  </conditionalFormatting>
  <conditionalFormatting sqref="R1158">
    <cfRule type="cellIs" dxfId="36795" priority="37889" operator="equal">
      <formula>"未排"</formula>
    </cfRule>
  </conditionalFormatting>
  <conditionalFormatting sqref="N1158">
    <cfRule type="containsText" dxfId="36794" priority="37885" operator="containsText" text="!!">
      <formula>NOT(ISERROR(SEARCH("!!",N1158)))</formula>
    </cfRule>
    <cfRule type="containsText" dxfId="36793" priority="37886" operator="containsText" text="!">
      <formula>NOT(ISERROR(SEARCH("!",N1158)))</formula>
    </cfRule>
  </conditionalFormatting>
  <conditionalFormatting sqref="AB1159">
    <cfRule type="expression" dxfId="36792" priority="37883">
      <formula>$Y1159-$AB1159&lt;0</formula>
    </cfRule>
  </conditionalFormatting>
  <conditionalFormatting sqref="C1159">
    <cfRule type="expression" dxfId="36791" priority="37879">
      <formula>AND(ISERROR(FIND("回",$E1159)),ISERROR(FIND("@",$E1159)),$C1159&lt;&gt;"",WORKDAY($C1159,$S$1+$K$1,)&lt;=TODAY())</formula>
    </cfRule>
    <cfRule type="expression" dxfId="36790" priority="37882">
      <formula>AND(ISERROR(FIND("回",$E1159)),ISERROR(FIND("@",$E1159)),$C1159&lt;&gt;"",TODAY()&gt;=($C1159+$S$1))</formula>
    </cfRule>
  </conditionalFormatting>
  <conditionalFormatting sqref="X1159">
    <cfRule type="cellIs" dxfId="36789" priority="37880" operator="lessThan">
      <formula>TODAY()-60</formula>
    </cfRule>
    <cfRule type="expression" dxfId="36788" priority="37881">
      <formula>AND($X1159&lt;&gt;"",$X1159&lt;TODAY())</formula>
    </cfRule>
  </conditionalFormatting>
  <conditionalFormatting sqref="AD1159:BG1159">
    <cfRule type="expression" dxfId="36787" priority="37878">
      <formula>AND(AD1159=$D1159,$D1159&lt;&gt;"")</formula>
    </cfRule>
  </conditionalFormatting>
  <conditionalFormatting sqref="R1159">
    <cfRule type="cellIs" dxfId="36786" priority="37877" operator="equal">
      <formula>"未排"</formula>
    </cfRule>
  </conditionalFormatting>
  <conditionalFormatting sqref="N1159">
    <cfRule type="containsText" dxfId="36785" priority="37873" operator="containsText" text="!!">
      <formula>NOT(ISERROR(SEARCH("!!",N1159)))</formula>
    </cfRule>
    <cfRule type="containsText" dxfId="36784" priority="37874" operator="containsText" text="!">
      <formula>NOT(ISERROR(SEARCH("!",N1159)))</formula>
    </cfRule>
  </conditionalFormatting>
  <conditionalFormatting sqref="AB1160">
    <cfRule type="expression" dxfId="36783" priority="37871">
      <formula>$Y1160-$AB1160&lt;0</formula>
    </cfRule>
  </conditionalFormatting>
  <conditionalFormatting sqref="C1160">
    <cfRule type="expression" dxfId="36782" priority="37867">
      <formula>AND(ISERROR(FIND("回",$E1160)),ISERROR(FIND("@",$E1160)),$C1160&lt;&gt;"",WORKDAY($C1160,$S$1+$K$1,)&lt;=TODAY())</formula>
    </cfRule>
    <cfRule type="expression" dxfId="36781" priority="37870">
      <formula>AND(ISERROR(FIND("回",$E1160)),ISERROR(FIND("@",$E1160)),$C1160&lt;&gt;"",TODAY()&gt;=($C1160+$S$1))</formula>
    </cfRule>
  </conditionalFormatting>
  <conditionalFormatting sqref="X1160">
    <cfRule type="cellIs" dxfId="36780" priority="37868" operator="lessThan">
      <formula>TODAY()-60</formula>
    </cfRule>
    <cfRule type="expression" dxfId="36779" priority="37869">
      <formula>AND($X1160&lt;&gt;"",$X1160&lt;TODAY())</formula>
    </cfRule>
  </conditionalFormatting>
  <conditionalFormatting sqref="AD1160:BG1160">
    <cfRule type="expression" dxfId="36778" priority="37866">
      <formula>AND(AD1160=$D1160,$D1160&lt;&gt;"")</formula>
    </cfRule>
  </conditionalFormatting>
  <conditionalFormatting sqref="R1160">
    <cfRule type="cellIs" dxfId="36777" priority="37865" operator="equal">
      <formula>"未排"</formula>
    </cfRule>
  </conditionalFormatting>
  <conditionalFormatting sqref="N1160">
    <cfRule type="containsText" dxfId="36776" priority="37861" operator="containsText" text="!!">
      <formula>NOT(ISERROR(SEARCH("!!",N1160)))</formula>
    </cfRule>
    <cfRule type="containsText" dxfId="36775" priority="37862" operator="containsText" text="!">
      <formula>NOT(ISERROR(SEARCH("!",N1160)))</formula>
    </cfRule>
  </conditionalFormatting>
  <conditionalFormatting sqref="AB1161">
    <cfRule type="expression" dxfId="36774" priority="37859">
      <formula>$Y1161-$AB1161&lt;0</formula>
    </cfRule>
  </conditionalFormatting>
  <conditionalFormatting sqref="C1161">
    <cfRule type="expression" dxfId="36773" priority="37855">
      <formula>AND(ISERROR(FIND("回",$E1161)),ISERROR(FIND("@",$E1161)),$C1161&lt;&gt;"",WORKDAY($C1161,$S$1+$K$1,)&lt;=TODAY())</formula>
    </cfRule>
    <cfRule type="expression" dxfId="36772" priority="37858">
      <formula>AND(ISERROR(FIND("回",$E1161)),ISERROR(FIND("@",$E1161)),$C1161&lt;&gt;"",TODAY()&gt;=($C1161+$S$1))</formula>
    </cfRule>
  </conditionalFormatting>
  <conditionalFormatting sqref="X1161">
    <cfRule type="cellIs" dxfId="36771" priority="37856" operator="lessThan">
      <formula>TODAY()-60</formula>
    </cfRule>
    <cfRule type="expression" dxfId="36770" priority="37857">
      <formula>AND($X1161&lt;&gt;"",$X1161&lt;TODAY())</formula>
    </cfRule>
  </conditionalFormatting>
  <conditionalFormatting sqref="AD1161:BG1161">
    <cfRule type="expression" dxfId="36769" priority="37854">
      <formula>AND(AD1161=$D1161,$D1161&lt;&gt;"")</formula>
    </cfRule>
  </conditionalFormatting>
  <conditionalFormatting sqref="R1161">
    <cfRule type="cellIs" dxfId="36768" priority="37853" operator="equal">
      <formula>"未排"</formula>
    </cfRule>
  </conditionalFormatting>
  <conditionalFormatting sqref="N1161">
    <cfRule type="containsText" dxfId="36767" priority="37849" operator="containsText" text="!!">
      <formula>NOT(ISERROR(SEARCH("!!",N1161)))</formula>
    </cfRule>
    <cfRule type="containsText" dxfId="36766" priority="37850" operator="containsText" text="!">
      <formula>NOT(ISERROR(SEARCH("!",N1161)))</formula>
    </cfRule>
  </conditionalFormatting>
  <conditionalFormatting sqref="AB1162">
    <cfRule type="expression" dxfId="36765" priority="37847">
      <formula>$Y1162-$AB1162&lt;0</formula>
    </cfRule>
  </conditionalFormatting>
  <conditionalFormatting sqref="C1162">
    <cfRule type="expression" dxfId="36764" priority="37843">
      <formula>AND(ISERROR(FIND("回",$E1162)),ISERROR(FIND("@",$E1162)),$C1162&lt;&gt;"",WORKDAY($C1162,$S$1+$K$1,)&lt;=TODAY())</formula>
    </cfRule>
    <cfRule type="expression" dxfId="36763" priority="37846">
      <formula>AND(ISERROR(FIND("回",$E1162)),ISERROR(FIND("@",$E1162)),$C1162&lt;&gt;"",TODAY()&gt;=($C1162+$S$1))</formula>
    </cfRule>
  </conditionalFormatting>
  <conditionalFormatting sqref="X1162">
    <cfRule type="cellIs" dxfId="36762" priority="37844" operator="lessThan">
      <formula>TODAY()-60</formula>
    </cfRule>
    <cfRule type="expression" dxfId="36761" priority="37845">
      <formula>AND($X1162&lt;&gt;"",$X1162&lt;TODAY())</formula>
    </cfRule>
  </conditionalFormatting>
  <conditionalFormatting sqref="AD1162:BG1162">
    <cfRule type="expression" dxfId="36760" priority="37842">
      <formula>AND(AD1162=$D1162,$D1162&lt;&gt;"")</formula>
    </cfRule>
  </conditionalFormatting>
  <conditionalFormatting sqref="R1162">
    <cfRule type="cellIs" dxfId="36759" priority="37841" operator="equal">
      <formula>"未排"</formula>
    </cfRule>
  </conditionalFormatting>
  <conditionalFormatting sqref="N1162">
    <cfRule type="containsText" dxfId="36758" priority="37837" operator="containsText" text="!!">
      <formula>NOT(ISERROR(SEARCH("!!",N1162)))</formula>
    </cfRule>
    <cfRule type="containsText" dxfId="36757" priority="37838" operator="containsText" text="!">
      <formula>NOT(ISERROR(SEARCH("!",N1162)))</formula>
    </cfRule>
  </conditionalFormatting>
  <conditionalFormatting sqref="AB1163">
    <cfRule type="expression" dxfId="36756" priority="37835">
      <formula>$Y1163-$AB1163&lt;0</formula>
    </cfRule>
  </conditionalFormatting>
  <conditionalFormatting sqref="C1163">
    <cfRule type="expression" dxfId="36755" priority="37831">
      <formula>AND(ISERROR(FIND("回",$E1163)),ISERROR(FIND("@",$E1163)),$C1163&lt;&gt;"",WORKDAY($C1163,$S$1+$K$1,)&lt;=TODAY())</formula>
    </cfRule>
    <cfRule type="expression" dxfId="36754" priority="37834">
      <formula>AND(ISERROR(FIND("回",$E1163)),ISERROR(FIND("@",$E1163)),$C1163&lt;&gt;"",TODAY()&gt;=($C1163+$S$1))</formula>
    </cfRule>
  </conditionalFormatting>
  <conditionalFormatting sqref="X1163">
    <cfRule type="cellIs" dxfId="36753" priority="37832" operator="lessThan">
      <formula>TODAY()-60</formula>
    </cfRule>
    <cfRule type="expression" dxfId="36752" priority="37833">
      <formula>AND($X1163&lt;&gt;"",$X1163&lt;TODAY())</formula>
    </cfRule>
  </conditionalFormatting>
  <conditionalFormatting sqref="AD1163:BG1163">
    <cfRule type="expression" dxfId="36751" priority="37830">
      <formula>AND(AD1163=$D1163,$D1163&lt;&gt;"")</formula>
    </cfRule>
  </conditionalFormatting>
  <conditionalFormatting sqref="R1163">
    <cfRule type="cellIs" dxfId="36750" priority="37829" operator="equal">
      <formula>"未排"</formula>
    </cfRule>
  </conditionalFormatting>
  <conditionalFormatting sqref="N1163">
    <cfRule type="containsText" dxfId="36749" priority="37825" operator="containsText" text="!!">
      <formula>NOT(ISERROR(SEARCH("!!",N1163)))</formula>
    </cfRule>
    <cfRule type="containsText" dxfId="36748" priority="37826" operator="containsText" text="!">
      <formula>NOT(ISERROR(SEARCH("!",N1163)))</formula>
    </cfRule>
  </conditionalFormatting>
  <conditionalFormatting sqref="AB1164">
    <cfRule type="expression" dxfId="36747" priority="37823">
      <formula>$Y1164-$AB1164&lt;0</formula>
    </cfRule>
  </conditionalFormatting>
  <conditionalFormatting sqref="C1164">
    <cfRule type="expression" dxfId="36746" priority="37819">
      <formula>AND(ISERROR(FIND("回",$E1164)),ISERROR(FIND("@",$E1164)),$C1164&lt;&gt;"",WORKDAY($C1164,$S$1+$K$1,)&lt;=TODAY())</formula>
    </cfRule>
    <cfRule type="expression" dxfId="36745" priority="37822">
      <formula>AND(ISERROR(FIND("回",$E1164)),ISERROR(FIND("@",$E1164)),$C1164&lt;&gt;"",TODAY()&gt;=($C1164+$S$1))</formula>
    </cfRule>
  </conditionalFormatting>
  <conditionalFormatting sqref="X1164">
    <cfRule type="cellIs" dxfId="36744" priority="37820" operator="lessThan">
      <formula>TODAY()-60</formula>
    </cfRule>
    <cfRule type="expression" dxfId="36743" priority="37821">
      <formula>AND($X1164&lt;&gt;"",$X1164&lt;TODAY())</formula>
    </cfRule>
  </conditionalFormatting>
  <conditionalFormatting sqref="AD1164:BG1164">
    <cfRule type="expression" dxfId="36742" priority="37818">
      <formula>AND(AD1164=$D1164,$D1164&lt;&gt;"")</formula>
    </cfRule>
  </conditionalFormatting>
  <conditionalFormatting sqref="R1164">
    <cfRule type="cellIs" dxfId="36741" priority="37817" operator="equal">
      <formula>"未排"</formula>
    </cfRule>
  </conditionalFormatting>
  <conditionalFormatting sqref="N1164">
    <cfRule type="containsText" dxfId="36740" priority="37813" operator="containsText" text="!!">
      <formula>NOT(ISERROR(SEARCH("!!",N1164)))</formula>
    </cfRule>
    <cfRule type="containsText" dxfId="36739" priority="37814" operator="containsText" text="!">
      <formula>NOT(ISERROR(SEARCH("!",N1164)))</formula>
    </cfRule>
  </conditionalFormatting>
  <conditionalFormatting sqref="AB1165">
    <cfRule type="expression" dxfId="36738" priority="37811">
      <formula>$Y1165-$AB1165&lt;0</formula>
    </cfRule>
  </conditionalFormatting>
  <conditionalFormatting sqref="C1165">
    <cfRule type="expression" dxfId="36737" priority="37807">
      <formula>AND(ISERROR(FIND("回",$E1165)),ISERROR(FIND("@",$E1165)),$C1165&lt;&gt;"",WORKDAY($C1165,$S$1+$K$1,)&lt;=TODAY())</formula>
    </cfRule>
    <cfRule type="expression" dxfId="36736" priority="37810">
      <formula>AND(ISERROR(FIND("回",$E1165)),ISERROR(FIND("@",$E1165)),$C1165&lt;&gt;"",TODAY()&gt;=($C1165+$S$1))</formula>
    </cfRule>
  </conditionalFormatting>
  <conditionalFormatting sqref="X1165">
    <cfRule type="cellIs" dxfId="36735" priority="37808" operator="lessThan">
      <formula>TODAY()-60</formula>
    </cfRule>
    <cfRule type="expression" dxfId="36734" priority="37809">
      <formula>AND($X1165&lt;&gt;"",$X1165&lt;TODAY())</formula>
    </cfRule>
  </conditionalFormatting>
  <conditionalFormatting sqref="AD1165:BG1165">
    <cfRule type="expression" dxfId="36733" priority="37806">
      <formula>AND(AD1165=$D1165,$D1165&lt;&gt;"")</formula>
    </cfRule>
  </conditionalFormatting>
  <conditionalFormatting sqref="R1165">
    <cfRule type="cellIs" dxfId="36732" priority="37805" operator="equal">
      <formula>"未排"</formula>
    </cfRule>
  </conditionalFormatting>
  <conditionalFormatting sqref="N1165">
    <cfRule type="containsText" dxfId="36731" priority="37801" operator="containsText" text="!!">
      <formula>NOT(ISERROR(SEARCH("!!",N1165)))</formula>
    </cfRule>
    <cfRule type="containsText" dxfId="36730" priority="37802" operator="containsText" text="!">
      <formula>NOT(ISERROR(SEARCH("!",N1165)))</formula>
    </cfRule>
  </conditionalFormatting>
  <conditionalFormatting sqref="AB1166">
    <cfRule type="expression" dxfId="36729" priority="37799">
      <formula>$Y1166-$AB1166&lt;0</formula>
    </cfRule>
  </conditionalFormatting>
  <conditionalFormatting sqref="C1166">
    <cfRule type="expression" dxfId="36728" priority="37795">
      <formula>AND(ISERROR(FIND("回",$E1166)),ISERROR(FIND("@",$E1166)),$C1166&lt;&gt;"",WORKDAY($C1166,$S$1+$K$1,)&lt;=TODAY())</formula>
    </cfRule>
    <cfRule type="expression" dxfId="36727" priority="37798">
      <formula>AND(ISERROR(FIND("回",$E1166)),ISERROR(FIND("@",$E1166)),$C1166&lt;&gt;"",TODAY()&gt;=($C1166+$S$1))</formula>
    </cfRule>
  </conditionalFormatting>
  <conditionalFormatting sqref="X1166">
    <cfRule type="cellIs" dxfId="36726" priority="37796" operator="lessThan">
      <formula>TODAY()-60</formula>
    </cfRule>
    <cfRule type="expression" dxfId="36725" priority="37797">
      <formula>AND($X1166&lt;&gt;"",$X1166&lt;TODAY())</formula>
    </cfRule>
  </conditionalFormatting>
  <conditionalFormatting sqref="AD1166:BG1166">
    <cfRule type="expression" dxfId="36724" priority="37794">
      <formula>AND(AD1166=$D1166,$D1166&lt;&gt;"")</formula>
    </cfRule>
  </conditionalFormatting>
  <conditionalFormatting sqref="R1166">
    <cfRule type="cellIs" dxfId="36723" priority="37793" operator="equal">
      <formula>"未排"</formula>
    </cfRule>
  </conditionalFormatting>
  <conditionalFormatting sqref="N1166">
    <cfRule type="containsText" dxfId="36722" priority="37789" operator="containsText" text="!!">
      <formula>NOT(ISERROR(SEARCH("!!",N1166)))</formula>
    </cfRule>
    <cfRule type="containsText" dxfId="36721" priority="37790" operator="containsText" text="!">
      <formula>NOT(ISERROR(SEARCH("!",N1166)))</formula>
    </cfRule>
  </conditionalFormatting>
  <conditionalFormatting sqref="AB1167">
    <cfRule type="expression" dxfId="36720" priority="37787">
      <formula>$Y1167-$AB1167&lt;0</formula>
    </cfRule>
  </conditionalFormatting>
  <conditionalFormatting sqref="C1167">
    <cfRule type="expression" dxfId="36719" priority="37783">
      <formula>AND(ISERROR(FIND("回",$E1167)),ISERROR(FIND("@",$E1167)),$C1167&lt;&gt;"",WORKDAY($C1167,$S$1+$K$1,)&lt;=TODAY())</formula>
    </cfRule>
    <cfRule type="expression" dxfId="36718" priority="37786">
      <formula>AND(ISERROR(FIND("回",$E1167)),ISERROR(FIND("@",$E1167)),$C1167&lt;&gt;"",TODAY()&gt;=($C1167+$S$1))</formula>
    </cfRule>
  </conditionalFormatting>
  <conditionalFormatting sqref="X1167">
    <cfRule type="cellIs" dxfId="36717" priority="37784" operator="lessThan">
      <formula>TODAY()-60</formula>
    </cfRule>
    <cfRule type="expression" dxfId="36716" priority="37785">
      <formula>AND($X1167&lt;&gt;"",$X1167&lt;TODAY())</formula>
    </cfRule>
  </conditionalFormatting>
  <conditionalFormatting sqref="AD1167:BG1167">
    <cfRule type="expression" dxfId="36715" priority="37782">
      <formula>AND(AD1167=$D1167,$D1167&lt;&gt;"")</formula>
    </cfRule>
  </conditionalFormatting>
  <conditionalFormatting sqref="R1167">
    <cfRule type="cellIs" dxfId="36714" priority="37781" operator="equal">
      <formula>"未排"</formula>
    </cfRule>
  </conditionalFormatting>
  <conditionalFormatting sqref="N1167">
    <cfRule type="containsText" dxfId="36713" priority="37777" operator="containsText" text="!!">
      <formula>NOT(ISERROR(SEARCH("!!",N1167)))</formula>
    </cfRule>
    <cfRule type="containsText" dxfId="36712" priority="37778" operator="containsText" text="!">
      <formula>NOT(ISERROR(SEARCH("!",N1167)))</formula>
    </cfRule>
  </conditionalFormatting>
  <conditionalFormatting sqref="AB1168">
    <cfRule type="expression" dxfId="36711" priority="37775">
      <formula>$Y1168-$AB1168&lt;0</formula>
    </cfRule>
  </conditionalFormatting>
  <conditionalFormatting sqref="C1168">
    <cfRule type="expression" dxfId="36710" priority="37771">
      <formula>AND(ISERROR(FIND("回",$E1168)),ISERROR(FIND("@",$E1168)),$C1168&lt;&gt;"",WORKDAY($C1168,$S$1+$K$1,)&lt;=TODAY())</formula>
    </cfRule>
    <cfRule type="expression" dxfId="36709" priority="37774">
      <formula>AND(ISERROR(FIND("回",$E1168)),ISERROR(FIND("@",$E1168)),$C1168&lt;&gt;"",TODAY()&gt;=($C1168+$S$1))</formula>
    </cfRule>
  </conditionalFormatting>
  <conditionalFormatting sqref="X1168">
    <cfRule type="cellIs" dxfId="36708" priority="37772" operator="lessThan">
      <formula>TODAY()-60</formula>
    </cfRule>
    <cfRule type="expression" dxfId="36707" priority="37773">
      <formula>AND($X1168&lt;&gt;"",$X1168&lt;TODAY())</formula>
    </cfRule>
  </conditionalFormatting>
  <conditionalFormatting sqref="AD1168:BG1168">
    <cfRule type="expression" dxfId="36706" priority="37770">
      <formula>AND(AD1168=$D1168,$D1168&lt;&gt;"")</formula>
    </cfRule>
  </conditionalFormatting>
  <conditionalFormatting sqref="R1168">
    <cfRule type="cellIs" dxfId="36705" priority="37769" operator="equal">
      <formula>"未排"</formula>
    </cfRule>
  </conditionalFormatting>
  <conditionalFormatting sqref="N1168">
    <cfRule type="containsText" dxfId="36704" priority="37765" operator="containsText" text="!!">
      <formula>NOT(ISERROR(SEARCH("!!",N1168)))</formula>
    </cfRule>
    <cfRule type="containsText" dxfId="36703" priority="37766" operator="containsText" text="!">
      <formula>NOT(ISERROR(SEARCH("!",N1168)))</formula>
    </cfRule>
  </conditionalFormatting>
  <conditionalFormatting sqref="AB1169">
    <cfRule type="expression" dxfId="36702" priority="37763">
      <formula>$Y1169-$AB1169&lt;0</formula>
    </cfRule>
  </conditionalFormatting>
  <conditionalFormatting sqref="C1169">
    <cfRule type="expression" dxfId="36701" priority="37759">
      <formula>AND(ISERROR(FIND("回",$E1169)),ISERROR(FIND("@",$E1169)),$C1169&lt;&gt;"",WORKDAY($C1169,$S$1+$K$1,)&lt;=TODAY())</formula>
    </cfRule>
    <cfRule type="expression" dxfId="36700" priority="37762">
      <formula>AND(ISERROR(FIND("回",$E1169)),ISERROR(FIND("@",$E1169)),$C1169&lt;&gt;"",TODAY()&gt;=($C1169+$S$1))</formula>
    </cfRule>
  </conditionalFormatting>
  <conditionalFormatting sqref="X1169">
    <cfRule type="cellIs" dxfId="36699" priority="37760" operator="lessThan">
      <formula>TODAY()-60</formula>
    </cfRule>
    <cfRule type="expression" dxfId="36698" priority="37761">
      <formula>AND($X1169&lt;&gt;"",$X1169&lt;TODAY())</formula>
    </cfRule>
  </conditionalFormatting>
  <conditionalFormatting sqref="AD1169:BG1169">
    <cfRule type="expression" dxfId="36697" priority="37758">
      <formula>AND(AD1169=$D1169,$D1169&lt;&gt;"")</formula>
    </cfRule>
  </conditionalFormatting>
  <conditionalFormatting sqref="R1169">
    <cfRule type="cellIs" dxfId="36696" priority="37757" operator="equal">
      <formula>"未排"</formula>
    </cfRule>
  </conditionalFormatting>
  <conditionalFormatting sqref="N1169">
    <cfRule type="containsText" dxfId="36695" priority="37753" operator="containsText" text="!!">
      <formula>NOT(ISERROR(SEARCH("!!",N1169)))</formula>
    </cfRule>
    <cfRule type="containsText" dxfId="36694" priority="37754" operator="containsText" text="!">
      <formula>NOT(ISERROR(SEARCH("!",N1169)))</formula>
    </cfRule>
  </conditionalFormatting>
  <conditionalFormatting sqref="AB1170">
    <cfRule type="expression" dxfId="36693" priority="37751">
      <formula>$Y1170-$AB1170&lt;0</formula>
    </cfRule>
  </conditionalFormatting>
  <conditionalFormatting sqref="C1170">
    <cfRule type="expression" dxfId="36692" priority="37747">
      <formula>AND(ISERROR(FIND("回",$E1170)),ISERROR(FIND("@",$E1170)),$C1170&lt;&gt;"",WORKDAY($C1170,$S$1+$K$1,)&lt;=TODAY())</formula>
    </cfRule>
    <cfRule type="expression" dxfId="36691" priority="37750">
      <formula>AND(ISERROR(FIND("回",$E1170)),ISERROR(FIND("@",$E1170)),$C1170&lt;&gt;"",TODAY()&gt;=($C1170+$S$1))</formula>
    </cfRule>
  </conditionalFormatting>
  <conditionalFormatting sqref="X1170">
    <cfRule type="cellIs" dxfId="36690" priority="37748" operator="lessThan">
      <formula>TODAY()-60</formula>
    </cfRule>
    <cfRule type="expression" dxfId="36689" priority="37749">
      <formula>AND($X1170&lt;&gt;"",$X1170&lt;TODAY())</formula>
    </cfRule>
  </conditionalFormatting>
  <conditionalFormatting sqref="AD1170:BG1170">
    <cfRule type="expression" dxfId="36688" priority="37746">
      <formula>AND(AD1170=$D1170,$D1170&lt;&gt;"")</formula>
    </cfRule>
  </conditionalFormatting>
  <conditionalFormatting sqref="R1170">
    <cfRule type="cellIs" dxfId="36687" priority="37745" operator="equal">
      <formula>"未排"</formula>
    </cfRule>
  </conditionalFormatting>
  <conditionalFormatting sqref="N1170">
    <cfRule type="containsText" dxfId="36686" priority="37741" operator="containsText" text="!!">
      <formula>NOT(ISERROR(SEARCH("!!",N1170)))</formula>
    </cfRule>
    <cfRule type="containsText" dxfId="36685" priority="37742" operator="containsText" text="!">
      <formula>NOT(ISERROR(SEARCH("!",N1170)))</formula>
    </cfRule>
  </conditionalFormatting>
  <conditionalFormatting sqref="AB1171">
    <cfRule type="expression" dxfId="36684" priority="37739">
      <formula>$Y1171-$AB1171&lt;0</formula>
    </cfRule>
  </conditionalFormatting>
  <conditionalFormatting sqref="C1171">
    <cfRule type="expression" dxfId="36683" priority="37735">
      <formula>AND(ISERROR(FIND("回",$E1171)),ISERROR(FIND("@",$E1171)),$C1171&lt;&gt;"",WORKDAY($C1171,$S$1+$K$1,)&lt;=TODAY())</formula>
    </cfRule>
    <cfRule type="expression" dxfId="36682" priority="37738">
      <formula>AND(ISERROR(FIND("回",$E1171)),ISERROR(FIND("@",$E1171)),$C1171&lt;&gt;"",TODAY()&gt;=($C1171+$S$1))</formula>
    </cfRule>
  </conditionalFormatting>
  <conditionalFormatting sqref="X1171">
    <cfRule type="cellIs" dxfId="36681" priority="37736" operator="lessThan">
      <formula>TODAY()-60</formula>
    </cfRule>
    <cfRule type="expression" dxfId="36680" priority="37737">
      <formula>AND($X1171&lt;&gt;"",$X1171&lt;TODAY())</formula>
    </cfRule>
  </conditionalFormatting>
  <conditionalFormatting sqref="AD1171:BG1171">
    <cfRule type="expression" dxfId="36679" priority="37734">
      <formula>AND(AD1171=$D1171,$D1171&lt;&gt;"")</formula>
    </cfRule>
  </conditionalFormatting>
  <conditionalFormatting sqref="R1171">
    <cfRule type="cellIs" dxfId="36678" priority="37733" operator="equal">
      <formula>"未排"</formula>
    </cfRule>
  </conditionalFormatting>
  <conditionalFormatting sqref="N1171">
    <cfRule type="containsText" dxfId="36677" priority="37729" operator="containsText" text="!!">
      <formula>NOT(ISERROR(SEARCH("!!",N1171)))</formula>
    </cfRule>
    <cfRule type="containsText" dxfId="36676" priority="37730" operator="containsText" text="!">
      <formula>NOT(ISERROR(SEARCH("!",N1171)))</formula>
    </cfRule>
  </conditionalFormatting>
  <conditionalFormatting sqref="AB1172">
    <cfRule type="expression" dxfId="36675" priority="37727">
      <formula>$Y1172-$AB1172&lt;0</formula>
    </cfRule>
  </conditionalFormatting>
  <conditionalFormatting sqref="C1172">
    <cfRule type="expression" dxfId="36674" priority="37723">
      <formula>AND(ISERROR(FIND("回",$E1172)),ISERROR(FIND("@",$E1172)),$C1172&lt;&gt;"",WORKDAY($C1172,$S$1+$K$1,)&lt;=TODAY())</formula>
    </cfRule>
    <cfRule type="expression" dxfId="36673" priority="37726">
      <formula>AND(ISERROR(FIND("回",$E1172)),ISERROR(FIND("@",$E1172)),$C1172&lt;&gt;"",TODAY()&gt;=($C1172+$S$1))</formula>
    </cfRule>
  </conditionalFormatting>
  <conditionalFormatting sqref="X1172">
    <cfRule type="cellIs" dxfId="36672" priority="37724" operator="lessThan">
      <formula>TODAY()-60</formula>
    </cfRule>
    <cfRule type="expression" dxfId="36671" priority="37725">
      <formula>AND($X1172&lt;&gt;"",$X1172&lt;TODAY())</formula>
    </cfRule>
  </conditionalFormatting>
  <conditionalFormatting sqref="AD1172:BG1172">
    <cfRule type="expression" dxfId="36670" priority="37722">
      <formula>AND(AD1172=$D1172,$D1172&lt;&gt;"")</formula>
    </cfRule>
  </conditionalFormatting>
  <conditionalFormatting sqref="R1172">
    <cfRule type="cellIs" dxfId="36669" priority="37721" operator="equal">
      <formula>"未排"</formula>
    </cfRule>
  </conditionalFormatting>
  <conditionalFormatting sqref="N1172">
    <cfRule type="containsText" dxfId="36668" priority="37717" operator="containsText" text="!!">
      <formula>NOT(ISERROR(SEARCH("!!",N1172)))</formula>
    </cfRule>
    <cfRule type="containsText" dxfId="36667" priority="37718" operator="containsText" text="!">
      <formula>NOT(ISERROR(SEARCH("!",N1172)))</formula>
    </cfRule>
  </conditionalFormatting>
  <conditionalFormatting sqref="AB1173">
    <cfRule type="expression" dxfId="36666" priority="37715">
      <formula>$Y1173-$AB1173&lt;0</formula>
    </cfRule>
  </conditionalFormatting>
  <conditionalFormatting sqref="C1173">
    <cfRule type="expression" dxfId="36665" priority="37711">
      <formula>AND(ISERROR(FIND("回",$E1173)),ISERROR(FIND("@",$E1173)),$C1173&lt;&gt;"",WORKDAY($C1173,$S$1+$K$1,)&lt;=TODAY())</formula>
    </cfRule>
    <cfRule type="expression" dxfId="36664" priority="37714">
      <formula>AND(ISERROR(FIND("回",$E1173)),ISERROR(FIND("@",$E1173)),$C1173&lt;&gt;"",TODAY()&gt;=($C1173+$S$1))</formula>
    </cfRule>
  </conditionalFormatting>
  <conditionalFormatting sqref="X1173">
    <cfRule type="cellIs" dxfId="36663" priority="37712" operator="lessThan">
      <formula>TODAY()-60</formula>
    </cfRule>
    <cfRule type="expression" dxfId="36662" priority="37713">
      <formula>AND($X1173&lt;&gt;"",$X1173&lt;TODAY())</formula>
    </cfRule>
  </conditionalFormatting>
  <conditionalFormatting sqref="AD1173:BG1173">
    <cfRule type="expression" dxfId="36661" priority="37710">
      <formula>AND(AD1173=$D1173,$D1173&lt;&gt;"")</formula>
    </cfRule>
  </conditionalFormatting>
  <conditionalFormatting sqref="R1173">
    <cfRule type="cellIs" dxfId="36660" priority="37709" operator="equal">
      <formula>"未排"</formula>
    </cfRule>
  </conditionalFormatting>
  <conditionalFormatting sqref="N1173">
    <cfRule type="containsText" dxfId="36659" priority="37705" operator="containsText" text="!!">
      <formula>NOT(ISERROR(SEARCH("!!",N1173)))</formula>
    </cfRule>
    <cfRule type="containsText" dxfId="36658" priority="37706" operator="containsText" text="!">
      <formula>NOT(ISERROR(SEARCH("!",N1173)))</formula>
    </cfRule>
  </conditionalFormatting>
  <conditionalFormatting sqref="AB1174">
    <cfRule type="expression" dxfId="36657" priority="37703">
      <formula>$Y1174-$AB1174&lt;0</formula>
    </cfRule>
  </conditionalFormatting>
  <conditionalFormatting sqref="C1174">
    <cfRule type="expression" dxfId="36656" priority="37699">
      <formula>AND(ISERROR(FIND("回",$E1174)),ISERROR(FIND("@",$E1174)),$C1174&lt;&gt;"",WORKDAY($C1174,$S$1+$K$1,)&lt;=TODAY())</formula>
    </cfRule>
    <cfRule type="expression" dxfId="36655" priority="37702">
      <formula>AND(ISERROR(FIND("回",$E1174)),ISERROR(FIND("@",$E1174)),$C1174&lt;&gt;"",TODAY()&gt;=($C1174+$S$1))</formula>
    </cfRule>
  </conditionalFormatting>
  <conditionalFormatting sqref="X1174">
    <cfRule type="cellIs" dxfId="36654" priority="37700" operator="lessThan">
      <formula>TODAY()-60</formula>
    </cfRule>
    <cfRule type="expression" dxfId="36653" priority="37701">
      <formula>AND($X1174&lt;&gt;"",$X1174&lt;TODAY())</formula>
    </cfRule>
  </conditionalFormatting>
  <conditionalFormatting sqref="AD1174:BG1174">
    <cfRule type="expression" dxfId="36652" priority="37698">
      <formula>AND(AD1174=$D1174,$D1174&lt;&gt;"")</formula>
    </cfRule>
  </conditionalFormatting>
  <conditionalFormatting sqref="R1174">
    <cfRule type="cellIs" dxfId="36651" priority="37697" operator="equal">
      <formula>"未排"</formula>
    </cfRule>
  </conditionalFormatting>
  <conditionalFormatting sqref="N1174">
    <cfRule type="containsText" dxfId="36650" priority="37693" operator="containsText" text="!!">
      <formula>NOT(ISERROR(SEARCH("!!",N1174)))</formula>
    </cfRule>
    <cfRule type="containsText" dxfId="36649" priority="37694" operator="containsText" text="!">
      <formula>NOT(ISERROR(SEARCH("!",N1174)))</formula>
    </cfRule>
  </conditionalFormatting>
  <conditionalFormatting sqref="AB1175">
    <cfRule type="expression" dxfId="36648" priority="37691">
      <formula>$Y1175-$AB1175&lt;0</formula>
    </cfRule>
  </conditionalFormatting>
  <conditionalFormatting sqref="C1175">
    <cfRule type="expression" dxfId="36647" priority="37687">
      <formula>AND(ISERROR(FIND("回",$E1175)),ISERROR(FIND("@",$E1175)),$C1175&lt;&gt;"",WORKDAY($C1175,$S$1+$K$1,)&lt;=TODAY())</formula>
    </cfRule>
    <cfRule type="expression" dxfId="36646" priority="37690">
      <formula>AND(ISERROR(FIND("回",$E1175)),ISERROR(FIND("@",$E1175)),$C1175&lt;&gt;"",TODAY()&gt;=($C1175+$S$1))</formula>
    </cfRule>
  </conditionalFormatting>
  <conditionalFormatting sqref="X1175">
    <cfRule type="cellIs" dxfId="36645" priority="37688" operator="lessThan">
      <formula>TODAY()-60</formula>
    </cfRule>
    <cfRule type="expression" dxfId="36644" priority="37689">
      <formula>AND($X1175&lt;&gt;"",$X1175&lt;TODAY())</formula>
    </cfRule>
  </conditionalFormatting>
  <conditionalFormatting sqref="AD1175:BG1175">
    <cfRule type="expression" dxfId="36643" priority="37686">
      <formula>AND(AD1175=$D1175,$D1175&lt;&gt;"")</formula>
    </cfRule>
  </conditionalFormatting>
  <conditionalFormatting sqref="R1175">
    <cfRule type="cellIs" dxfId="36642" priority="37685" operator="equal">
      <formula>"未排"</formula>
    </cfRule>
  </conditionalFormatting>
  <conditionalFormatting sqref="N1175">
    <cfRule type="containsText" dxfId="36641" priority="37681" operator="containsText" text="!!">
      <formula>NOT(ISERROR(SEARCH("!!",N1175)))</formula>
    </cfRule>
    <cfRule type="containsText" dxfId="36640" priority="37682" operator="containsText" text="!">
      <formula>NOT(ISERROR(SEARCH("!",N1175)))</formula>
    </cfRule>
  </conditionalFormatting>
  <conditionalFormatting sqref="AB1176">
    <cfRule type="expression" dxfId="36639" priority="37679">
      <formula>$Y1176-$AB1176&lt;0</formula>
    </cfRule>
  </conditionalFormatting>
  <conditionalFormatting sqref="C1176">
    <cfRule type="expression" dxfId="36638" priority="37675">
      <formula>AND(ISERROR(FIND("回",$E1176)),ISERROR(FIND("@",$E1176)),$C1176&lt;&gt;"",WORKDAY($C1176,$S$1+$K$1,)&lt;=TODAY())</formula>
    </cfRule>
    <cfRule type="expression" dxfId="36637" priority="37678">
      <formula>AND(ISERROR(FIND("回",$E1176)),ISERROR(FIND("@",$E1176)),$C1176&lt;&gt;"",TODAY()&gt;=($C1176+$S$1))</formula>
    </cfRule>
  </conditionalFormatting>
  <conditionalFormatting sqref="X1176">
    <cfRule type="cellIs" dxfId="36636" priority="37676" operator="lessThan">
      <formula>TODAY()-60</formula>
    </cfRule>
    <cfRule type="expression" dxfId="36635" priority="37677">
      <formula>AND($X1176&lt;&gt;"",$X1176&lt;TODAY())</formula>
    </cfRule>
  </conditionalFormatting>
  <conditionalFormatting sqref="AD1176:BG1176">
    <cfRule type="expression" dxfId="36634" priority="37674">
      <formula>AND(AD1176=$D1176,$D1176&lt;&gt;"")</formula>
    </cfRule>
  </conditionalFormatting>
  <conditionalFormatting sqref="R1176">
    <cfRule type="cellIs" dxfId="36633" priority="37673" operator="equal">
      <formula>"未排"</formula>
    </cfRule>
  </conditionalFormatting>
  <conditionalFormatting sqref="N1176">
    <cfRule type="containsText" dxfId="36632" priority="37669" operator="containsText" text="!!">
      <formula>NOT(ISERROR(SEARCH("!!",N1176)))</formula>
    </cfRule>
    <cfRule type="containsText" dxfId="36631" priority="37670" operator="containsText" text="!">
      <formula>NOT(ISERROR(SEARCH("!",N1176)))</formula>
    </cfRule>
  </conditionalFormatting>
  <conditionalFormatting sqref="AB1177">
    <cfRule type="expression" dxfId="36630" priority="37667">
      <formula>$Y1177-$AB1177&lt;0</formula>
    </cfRule>
  </conditionalFormatting>
  <conditionalFormatting sqref="C1177">
    <cfRule type="expression" dxfId="36629" priority="37663">
      <formula>AND(ISERROR(FIND("回",$E1177)),ISERROR(FIND("@",$E1177)),$C1177&lt;&gt;"",WORKDAY($C1177,$S$1+$K$1,)&lt;=TODAY())</formula>
    </cfRule>
    <cfRule type="expression" dxfId="36628" priority="37666">
      <formula>AND(ISERROR(FIND("回",$E1177)),ISERROR(FIND("@",$E1177)),$C1177&lt;&gt;"",TODAY()&gt;=($C1177+$S$1))</formula>
    </cfRule>
  </conditionalFormatting>
  <conditionalFormatting sqref="X1177">
    <cfRule type="cellIs" dxfId="36627" priority="37664" operator="lessThan">
      <formula>TODAY()-60</formula>
    </cfRule>
    <cfRule type="expression" dxfId="36626" priority="37665">
      <formula>AND($X1177&lt;&gt;"",$X1177&lt;TODAY())</formula>
    </cfRule>
  </conditionalFormatting>
  <conditionalFormatting sqref="AD1177:BG1177">
    <cfRule type="expression" dxfId="36625" priority="37662">
      <formula>AND(AD1177=$D1177,$D1177&lt;&gt;"")</formula>
    </cfRule>
  </conditionalFormatting>
  <conditionalFormatting sqref="R1177">
    <cfRule type="cellIs" dxfId="36624" priority="37661" operator="equal">
      <formula>"未排"</formula>
    </cfRule>
  </conditionalFormatting>
  <conditionalFormatting sqref="N1177">
    <cfRule type="containsText" dxfId="36623" priority="37657" operator="containsText" text="!!">
      <formula>NOT(ISERROR(SEARCH("!!",N1177)))</formula>
    </cfRule>
    <cfRule type="containsText" dxfId="36622" priority="37658" operator="containsText" text="!">
      <formula>NOT(ISERROR(SEARCH("!",N1177)))</formula>
    </cfRule>
  </conditionalFormatting>
  <conditionalFormatting sqref="AB1178">
    <cfRule type="expression" dxfId="36621" priority="37655">
      <formula>$Y1178-$AB1178&lt;0</formula>
    </cfRule>
  </conditionalFormatting>
  <conditionalFormatting sqref="C1178">
    <cfRule type="expression" dxfId="36620" priority="37651">
      <formula>AND(ISERROR(FIND("回",$E1178)),ISERROR(FIND("@",$E1178)),$C1178&lt;&gt;"",WORKDAY($C1178,$S$1+$K$1,)&lt;=TODAY())</formula>
    </cfRule>
    <cfRule type="expression" dxfId="36619" priority="37654">
      <formula>AND(ISERROR(FIND("回",$E1178)),ISERROR(FIND("@",$E1178)),$C1178&lt;&gt;"",TODAY()&gt;=($C1178+$S$1))</formula>
    </cfRule>
  </conditionalFormatting>
  <conditionalFormatting sqref="X1178">
    <cfRule type="cellIs" dxfId="36618" priority="37652" operator="lessThan">
      <formula>TODAY()-60</formula>
    </cfRule>
    <cfRule type="expression" dxfId="36617" priority="37653">
      <formula>AND($X1178&lt;&gt;"",$X1178&lt;TODAY())</formula>
    </cfRule>
  </conditionalFormatting>
  <conditionalFormatting sqref="AD1178:BG1178">
    <cfRule type="expression" dxfId="36616" priority="37650">
      <formula>AND(AD1178=$D1178,$D1178&lt;&gt;"")</formula>
    </cfRule>
  </conditionalFormatting>
  <conditionalFormatting sqref="R1178">
    <cfRule type="cellIs" dxfId="36615" priority="37649" operator="equal">
      <formula>"未排"</formula>
    </cfRule>
  </conditionalFormatting>
  <conditionalFormatting sqref="N1178">
    <cfRule type="containsText" dxfId="36614" priority="37645" operator="containsText" text="!!">
      <formula>NOT(ISERROR(SEARCH("!!",N1178)))</formula>
    </cfRule>
    <cfRule type="containsText" dxfId="36613" priority="37646" operator="containsText" text="!">
      <formula>NOT(ISERROR(SEARCH("!",N1178)))</formula>
    </cfRule>
  </conditionalFormatting>
  <conditionalFormatting sqref="AB1179">
    <cfRule type="expression" dxfId="36612" priority="37643">
      <formula>$Y1179-$AB1179&lt;0</formula>
    </cfRule>
  </conditionalFormatting>
  <conditionalFormatting sqref="C1179">
    <cfRule type="expression" dxfId="36611" priority="37639">
      <formula>AND(ISERROR(FIND("回",$E1179)),ISERROR(FIND("@",$E1179)),$C1179&lt;&gt;"",WORKDAY($C1179,$S$1+$K$1,)&lt;=TODAY())</formula>
    </cfRule>
    <cfRule type="expression" dxfId="36610" priority="37642">
      <formula>AND(ISERROR(FIND("回",$E1179)),ISERROR(FIND("@",$E1179)),$C1179&lt;&gt;"",TODAY()&gt;=($C1179+$S$1))</formula>
    </cfRule>
  </conditionalFormatting>
  <conditionalFormatting sqref="X1179">
    <cfRule type="cellIs" dxfId="36609" priority="37640" operator="lessThan">
      <formula>TODAY()-60</formula>
    </cfRule>
    <cfRule type="expression" dxfId="36608" priority="37641">
      <formula>AND($X1179&lt;&gt;"",$X1179&lt;TODAY())</formula>
    </cfRule>
  </conditionalFormatting>
  <conditionalFormatting sqref="AD1179:BG1179">
    <cfRule type="expression" dxfId="36607" priority="37638">
      <formula>AND(AD1179=$D1179,$D1179&lt;&gt;"")</formula>
    </cfRule>
  </conditionalFormatting>
  <conditionalFormatting sqref="R1179">
    <cfRule type="cellIs" dxfId="36606" priority="37637" operator="equal">
      <formula>"未排"</formula>
    </cfRule>
  </conditionalFormatting>
  <conditionalFormatting sqref="N1179">
    <cfRule type="containsText" dxfId="36605" priority="37633" operator="containsText" text="!!">
      <formula>NOT(ISERROR(SEARCH("!!",N1179)))</formula>
    </cfRule>
    <cfRule type="containsText" dxfId="36604" priority="37634" operator="containsText" text="!">
      <formula>NOT(ISERROR(SEARCH("!",N1179)))</formula>
    </cfRule>
  </conditionalFormatting>
  <conditionalFormatting sqref="AB1180">
    <cfRule type="expression" dxfId="36603" priority="37631">
      <formula>$Y1180-$AB1180&lt;0</formula>
    </cfRule>
  </conditionalFormatting>
  <conditionalFormatting sqref="C1180">
    <cfRule type="expression" dxfId="36602" priority="37627">
      <formula>AND(ISERROR(FIND("回",$E1180)),ISERROR(FIND("@",$E1180)),$C1180&lt;&gt;"",WORKDAY($C1180,$S$1+$K$1,)&lt;=TODAY())</formula>
    </cfRule>
    <cfRule type="expression" dxfId="36601" priority="37630">
      <formula>AND(ISERROR(FIND("回",$E1180)),ISERROR(FIND("@",$E1180)),$C1180&lt;&gt;"",TODAY()&gt;=($C1180+$S$1))</formula>
    </cfRule>
  </conditionalFormatting>
  <conditionalFormatting sqref="X1180">
    <cfRule type="cellIs" dxfId="36600" priority="37628" operator="lessThan">
      <formula>TODAY()-60</formula>
    </cfRule>
    <cfRule type="expression" dxfId="36599" priority="37629">
      <formula>AND($X1180&lt;&gt;"",$X1180&lt;TODAY())</formula>
    </cfRule>
  </conditionalFormatting>
  <conditionalFormatting sqref="AD1180:BG1180">
    <cfRule type="expression" dxfId="36598" priority="37626">
      <formula>AND(AD1180=$D1180,$D1180&lt;&gt;"")</formula>
    </cfRule>
  </conditionalFormatting>
  <conditionalFormatting sqref="R1180">
    <cfRule type="cellIs" dxfId="36597" priority="37625" operator="equal">
      <formula>"未排"</formula>
    </cfRule>
  </conditionalFormatting>
  <conditionalFormatting sqref="N1180">
    <cfRule type="containsText" dxfId="36596" priority="37621" operator="containsText" text="!!">
      <formula>NOT(ISERROR(SEARCH("!!",N1180)))</formula>
    </cfRule>
    <cfRule type="containsText" dxfId="36595" priority="37622" operator="containsText" text="!">
      <formula>NOT(ISERROR(SEARCH("!",N1180)))</formula>
    </cfRule>
  </conditionalFormatting>
  <conditionalFormatting sqref="AB1181">
    <cfRule type="expression" dxfId="36594" priority="37619">
      <formula>$Y1181-$AB1181&lt;0</formula>
    </cfRule>
  </conditionalFormatting>
  <conditionalFormatting sqref="C1181">
    <cfRule type="expression" dxfId="36593" priority="37615">
      <formula>AND(ISERROR(FIND("回",$E1181)),ISERROR(FIND("@",$E1181)),$C1181&lt;&gt;"",WORKDAY($C1181,$S$1+$K$1,)&lt;=TODAY())</formula>
    </cfRule>
    <cfRule type="expression" dxfId="36592" priority="37618">
      <formula>AND(ISERROR(FIND("回",$E1181)),ISERROR(FIND("@",$E1181)),$C1181&lt;&gt;"",TODAY()&gt;=($C1181+$S$1))</formula>
    </cfRule>
  </conditionalFormatting>
  <conditionalFormatting sqref="X1181">
    <cfRule type="cellIs" dxfId="36591" priority="37616" operator="lessThan">
      <formula>TODAY()-60</formula>
    </cfRule>
    <cfRule type="expression" dxfId="36590" priority="37617">
      <formula>AND($X1181&lt;&gt;"",$X1181&lt;TODAY())</formula>
    </cfRule>
  </conditionalFormatting>
  <conditionalFormatting sqref="AD1181:BG1181">
    <cfRule type="expression" dxfId="36589" priority="37614">
      <formula>AND(AD1181=$D1181,$D1181&lt;&gt;"")</formula>
    </cfRule>
  </conditionalFormatting>
  <conditionalFormatting sqref="R1181">
    <cfRule type="cellIs" dxfId="36588" priority="37613" operator="equal">
      <formula>"未排"</formula>
    </cfRule>
  </conditionalFormatting>
  <conditionalFormatting sqref="N1181">
    <cfRule type="containsText" dxfId="36587" priority="37609" operator="containsText" text="!!">
      <formula>NOT(ISERROR(SEARCH("!!",N1181)))</formula>
    </cfRule>
    <cfRule type="containsText" dxfId="36586" priority="37610" operator="containsText" text="!">
      <formula>NOT(ISERROR(SEARCH("!",N1181)))</formula>
    </cfRule>
  </conditionalFormatting>
  <conditionalFormatting sqref="AB1182">
    <cfRule type="expression" dxfId="36585" priority="37607">
      <formula>$Y1182-$AB1182&lt;0</formula>
    </cfRule>
  </conditionalFormatting>
  <conditionalFormatting sqref="C1182">
    <cfRule type="expression" dxfId="36584" priority="37603">
      <formula>AND(ISERROR(FIND("回",$E1182)),ISERROR(FIND("@",$E1182)),$C1182&lt;&gt;"",WORKDAY($C1182,$S$1+$K$1,)&lt;=TODAY())</formula>
    </cfRule>
    <cfRule type="expression" dxfId="36583" priority="37606">
      <formula>AND(ISERROR(FIND("回",$E1182)),ISERROR(FIND("@",$E1182)),$C1182&lt;&gt;"",TODAY()&gt;=($C1182+$S$1))</formula>
    </cfRule>
  </conditionalFormatting>
  <conditionalFormatting sqref="X1182">
    <cfRule type="cellIs" dxfId="36582" priority="37604" operator="lessThan">
      <formula>TODAY()-60</formula>
    </cfRule>
    <cfRule type="expression" dxfId="36581" priority="37605">
      <formula>AND($X1182&lt;&gt;"",$X1182&lt;TODAY())</formula>
    </cfRule>
  </conditionalFormatting>
  <conditionalFormatting sqref="AD1182:BG1182">
    <cfRule type="expression" dxfId="36580" priority="37602">
      <formula>AND(AD1182=$D1182,$D1182&lt;&gt;"")</formula>
    </cfRule>
  </conditionalFormatting>
  <conditionalFormatting sqref="R1182">
    <cfRule type="cellIs" dxfId="36579" priority="37601" operator="equal">
      <formula>"未排"</formula>
    </cfRule>
  </conditionalFormatting>
  <conditionalFormatting sqref="N1182">
    <cfRule type="containsText" dxfId="36578" priority="37597" operator="containsText" text="!!">
      <formula>NOT(ISERROR(SEARCH("!!",N1182)))</formula>
    </cfRule>
    <cfRule type="containsText" dxfId="36577" priority="37598" operator="containsText" text="!">
      <formula>NOT(ISERROR(SEARCH("!",N1182)))</formula>
    </cfRule>
  </conditionalFormatting>
  <conditionalFormatting sqref="AB1183">
    <cfRule type="expression" dxfId="36576" priority="37595">
      <formula>$Y1183-$AB1183&lt;0</formula>
    </cfRule>
  </conditionalFormatting>
  <conditionalFormatting sqref="C1183">
    <cfRule type="expression" dxfId="36575" priority="37591">
      <formula>AND(ISERROR(FIND("回",$E1183)),ISERROR(FIND("@",$E1183)),$C1183&lt;&gt;"",WORKDAY($C1183,$S$1+$K$1,)&lt;=TODAY())</formula>
    </cfRule>
    <cfRule type="expression" dxfId="36574" priority="37594">
      <formula>AND(ISERROR(FIND("回",$E1183)),ISERROR(FIND("@",$E1183)),$C1183&lt;&gt;"",TODAY()&gt;=($C1183+$S$1))</formula>
    </cfRule>
  </conditionalFormatting>
  <conditionalFormatting sqref="X1183">
    <cfRule type="cellIs" dxfId="36573" priority="37592" operator="lessThan">
      <formula>TODAY()-60</formula>
    </cfRule>
    <cfRule type="expression" dxfId="36572" priority="37593">
      <formula>AND($X1183&lt;&gt;"",$X1183&lt;TODAY())</formula>
    </cfRule>
  </conditionalFormatting>
  <conditionalFormatting sqref="AD1183:BG1183">
    <cfRule type="expression" dxfId="36571" priority="37590">
      <formula>AND(AD1183=$D1183,$D1183&lt;&gt;"")</formula>
    </cfRule>
  </conditionalFormatting>
  <conditionalFormatting sqref="R1183">
    <cfRule type="cellIs" dxfId="36570" priority="37589" operator="equal">
      <formula>"未排"</formula>
    </cfRule>
  </conditionalFormatting>
  <conditionalFormatting sqref="N1183">
    <cfRule type="containsText" dxfId="36569" priority="37585" operator="containsText" text="!!">
      <formula>NOT(ISERROR(SEARCH("!!",N1183)))</formula>
    </cfRule>
    <cfRule type="containsText" dxfId="36568" priority="37586" operator="containsText" text="!">
      <formula>NOT(ISERROR(SEARCH("!",N1183)))</formula>
    </cfRule>
  </conditionalFormatting>
  <conditionalFormatting sqref="AB1184">
    <cfRule type="expression" dxfId="36567" priority="37583">
      <formula>$Y1184-$AB1184&lt;0</formula>
    </cfRule>
  </conditionalFormatting>
  <conditionalFormatting sqref="C1184">
    <cfRule type="expression" dxfId="36566" priority="37579">
      <formula>AND(ISERROR(FIND("回",$E1184)),ISERROR(FIND("@",$E1184)),$C1184&lt;&gt;"",WORKDAY($C1184,$S$1+$K$1,)&lt;=TODAY())</formula>
    </cfRule>
    <cfRule type="expression" dxfId="36565" priority="37582">
      <formula>AND(ISERROR(FIND("回",$E1184)),ISERROR(FIND("@",$E1184)),$C1184&lt;&gt;"",TODAY()&gt;=($C1184+$S$1))</formula>
    </cfRule>
  </conditionalFormatting>
  <conditionalFormatting sqref="X1184">
    <cfRule type="cellIs" dxfId="36564" priority="37580" operator="lessThan">
      <formula>TODAY()-60</formula>
    </cfRule>
    <cfRule type="expression" dxfId="36563" priority="37581">
      <formula>AND($X1184&lt;&gt;"",$X1184&lt;TODAY())</formula>
    </cfRule>
  </conditionalFormatting>
  <conditionalFormatting sqref="AD1184:BG1184">
    <cfRule type="expression" dxfId="36562" priority="37578">
      <formula>AND(AD1184=$D1184,$D1184&lt;&gt;"")</formula>
    </cfRule>
  </conditionalFormatting>
  <conditionalFormatting sqref="R1184">
    <cfRule type="cellIs" dxfId="36561" priority="37577" operator="equal">
      <formula>"未排"</formula>
    </cfRule>
  </conditionalFormatting>
  <conditionalFormatting sqref="N1184">
    <cfRule type="containsText" dxfId="36560" priority="37573" operator="containsText" text="!!">
      <formula>NOT(ISERROR(SEARCH("!!",N1184)))</formula>
    </cfRule>
    <cfRule type="containsText" dxfId="36559" priority="37574" operator="containsText" text="!">
      <formula>NOT(ISERROR(SEARCH("!",N1184)))</formula>
    </cfRule>
  </conditionalFormatting>
  <conditionalFormatting sqref="AB1185">
    <cfRule type="expression" dxfId="36558" priority="37571">
      <formula>$Y1185-$AB1185&lt;0</formula>
    </cfRule>
  </conditionalFormatting>
  <conditionalFormatting sqref="C1185">
    <cfRule type="expression" dxfId="36557" priority="37567">
      <formula>AND(ISERROR(FIND("回",$E1185)),ISERROR(FIND("@",$E1185)),$C1185&lt;&gt;"",WORKDAY($C1185,$S$1+$K$1,)&lt;=TODAY())</formula>
    </cfRule>
    <cfRule type="expression" dxfId="36556" priority="37570">
      <formula>AND(ISERROR(FIND("回",$E1185)),ISERROR(FIND("@",$E1185)),$C1185&lt;&gt;"",TODAY()&gt;=($C1185+$S$1))</formula>
    </cfRule>
  </conditionalFormatting>
  <conditionalFormatting sqref="X1185">
    <cfRule type="cellIs" dxfId="36555" priority="37568" operator="lessThan">
      <formula>TODAY()-60</formula>
    </cfRule>
    <cfRule type="expression" dxfId="36554" priority="37569">
      <formula>AND($X1185&lt;&gt;"",$X1185&lt;TODAY())</formula>
    </cfRule>
  </conditionalFormatting>
  <conditionalFormatting sqref="AD1185:BG1185">
    <cfRule type="expression" dxfId="36553" priority="37566">
      <formula>AND(AD1185=$D1185,$D1185&lt;&gt;"")</formula>
    </cfRule>
  </conditionalFormatting>
  <conditionalFormatting sqref="R1185">
    <cfRule type="cellIs" dxfId="36552" priority="37565" operator="equal">
      <formula>"未排"</formula>
    </cfRule>
  </conditionalFormatting>
  <conditionalFormatting sqref="N1185">
    <cfRule type="containsText" dxfId="36551" priority="37561" operator="containsText" text="!!">
      <formula>NOT(ISERROR(SEARCH("!!",N1185)))</formula>
    </cfRule>
    <cfRule type="containsText" dxfId="36550" priority="37562" operator="containsText" text="!">
      <formula>NOT(ISERROR(SEARCH("!",N1185)))</formula>
    </cfRule>
  </conditionalFormatting>
  <conditionalFormatting sqref="AB1186">
    <cfRule type="expression" dxfId="36549" priority="37559">
      <formula>$Y1186-$AB1186&lt;0</formula>
    </cfRule>
  </conditionalFormatting>
  <conditionalFormatting sqref="C1186">
    <cfRule type="expression" dxfId="36548" priority="37555">
      <formula>AND(ISERROR(FIND("回",$E1186)),ISERROR(FIND("@",$E1186)),$C1186&lt;&gt;"",WORKDAY($C1186,$S$1+$K$1,)&lt;=TODAY())</formula>
    </cfRule>
    <cfRule type="expression" dxfId="36547" priority="37558">
      <formula>AND(ISERROR(FIND("回",$E1186)),ISERROR(FIND("@",$E1186)),$C1186&lt;&gt;"",TODAY()&gt;=($C1186+$S$1))</formula>
    </cfRule>
  </conditionalFormatting>
  <conditionalFormatting sqref="X1186">
    <cfRule type="cellIs" dxfId="36546" priority="37556" operator="lessThan">
      <formula>TODAY()-60</formula>
    </cfRule>
    <cfRule type="expression" dxfId="36545" priority="37557">
      <formula>AND($X1186&lt;&gt;"",$X1186&lt;TODAY())</formula>
    </cfRule>
  </conditionalFormatting>
  <conditionalFormatting sqref="AD1186:BG1186">
    <cfRule type="expression" dxfId="36544" priority="37554">
      <formula>AND(AD1186=$D1186,$D1186&lt;&gt;"")</formula>
    </cfRule>
  </conditionalFormatting>
  <conditionalFormatting sqref="R1186">
    <cfRule type="cellIs" dxfId="36543" priority="37553" operator="equal">
      <formula>"未排"</formula>
    </cfRule>
  </conditionalFormatting>
  <conditionalFormatting sqref="N1186">
    <cfRule type="containsText" dxfId="36542" priority="37549" operator="containsText" text="!!">
      <formula>NOT(ISERROR(SEARCH("!!",N1186)))</formula>
    </cfRule>
    <cfRule type="containsText" dxfId="36541" priority="37550" operator="containsText" text="!">
      <formula>NOT(ISERROR(SEARCH("!",N1186)))</formula>
    </cfRule>
  </conditionalFormatting>
  <conditionalFormatting sqref="AB1187">
    <cfRule type="expression" dxfId="36540" priority="37547">
      <formula>$Y1187-$AB1187&lt;0</formula>
    </cfRule>
  </conditionalFormatting>
  <conditionalFormatting sqref="C1187">
    <cfRule type="expression" dxfId="36539" priority="37543">
      <formula>AND(ISERROR(FIND("回",$E1187)),ISERROR(FIND("@",$E1187)),$C1187&lt;&gt;"",WORKDAY($C1187,$S$1+$K$1,)&lt;=TODAY())</formula>
    </cfRule>
    <cfRule type="expression" dxfId="36538" priority="37546">
      <formula>AND(ISERROR(FIND("回",$E1187)),ISERROR(FIND("@",$E1187)),$C1187&lt;&gt;"",TODAY()&gt;=($C1187+$S$1))</formula>
    </cfRule>
  </conditionalFormatting>
  <conditionalFormatting sqref="X1187">
    <cfRule type="cellIs" dxfId="36537" priority="37544" operator="lessThan">
      <formula>TODAY()-60</formula>
    </cfRule>
    <cfRule type="expression" dxfId="36536" priority="37545">
      <formula>AND($X1187&lt;&gt;"",$X1187&lt;TODAY())</formula>
    </cfRule>
  </conditionalFormatting>
  <conditionalFormatting sqref="AD1187:BG1187">
    <cfRule type="expression" dxfId="36535" priority="37542">
      <formula>AND(AD1187=$D1187,$D1187&lt;&gt;"")</formula>
    </cfRule>
  </conditionalFormatting>
  <conditionalFormatting sqref="R1187">
    <cfRule type="cellIs" dxfId="36534" priority="37541" operator="equal">
      <formula>"未排"</formula>
    </cfRule>
  </conditionalFormatting>
  <conditionalFormatting sqref="N1187">
    <cfRule type="containsText" dxfId="36533" priority="37537" operator="containsText" text="!!">
      <formula>NOT(ISERROR(SEARCH("!!",N1187)))</formula>
    </cfRule>
    <cfRule type="containsText" dxfId="36532" priority="37538" operator="containsText" text="!">
      <formula>NOT(ISERROR(SEARCH("!",N1187)))</formula>
    </cfRule>
  </conditionalFormatting>
  <conditionalFormatting sqref="AB1188">
    <cfRule type="expression" dxfId="36531" priority="37535">
      <formula>$Y1188-$AB1188&lt;0</formula>
    </cfRule>
  </conditionalFormatting>
  <conditionalFormatting sqref="C1188">
    <cfRule type="expression" dxfId="36530" priority="37531">
      <formula>AND(ISERROR(FIND("回",$E1188)),ISERROR(FIND("@",$E1188)),$C1188&lt;&gt;"",WORKDAY($C1188,$S$1+$K$1,)&lt;=TODAY())</formula>
    </cfRule>
    <cfRule type="expression" dxfId="36529" priority="37534">
      <formula>AND(ISERROR(FIND("回",$E1188)),ISERROR(FIND("@",$E1188)),$C1188&lt;&gt;"",TODAY()&gt;=($C1188+$S$1))</formula>
    </cfRule>
  </conditionalFormatting>
  <conditionalFormatting sqref="X1188">
    <cfRule type="cellIs" dxfId="36528" priority="37532" operator="lessThan">
      <formula>TODAY()-60</formula>
    </cfRule>
    <cfRule type="expression" dxfId="36527" priority="37533">
      <formula>AND($X1188&lt;&gt;"",$X1188&lt;TODAY())</formula>
    </cfRule>
  </conditionalFormatting>
  <conditionalFormatting sqref="AD1188:BG1188">
    <cfRule type="expression" dxfId="36526" priority="37530">
      <formula>AND(AD1188=$D1188,$D1188&lt;&gt;"")</formula>
    </cfRule>
  </conditionalFormatting>
  <conditionalFormatting sqref="R1188">
    <cfRule type="cellIs" dxfId="36525" priority="37529" operator="equal">
      <formula>"未排"</formula>
    </cfRule>
  </conditionalFormatting>
  <conditionalFormatting sqref="N1188">
    <cfRule type="containsText" dxfId="36524" priority="37525" operator="containsText" text="!!">
      <formula>NOT(ISERROR(SEARCH("!!",N1188)))</formula>
    </cfRule>
    <cfRule type="containsText" dxfId="36523" priority="37526" operator="containsText" text="!">
      <formula>NOT(ISERROR(SEARCH("!",N1188)))</formula>
    </cfRule>
  </conditionalFormatting>
  <conditionalFormatting sqref="AB1189">
    <cfRule type="expression" dxfId="36522" priority="37523">
      <formula>$Y1189-$AB1189&lt;0</formula>
    </cfRule>
  </conditionalFormatting>
  <conditionalFormatting sqref="C1189">
    <cfRule type="expression" dxfId="36521" priority="37519">
      <formula>AND(ISERROR(FIND("回",$E1189)),ISERROR(FIND("@",$E1189)),$C1189&lt;&gt;"",WORKDAY($C1189,$S$1+$K$1,)&lt;=TODAY())</formula>
    </cfRule>
    <cfRule type="expression" dxfId="36520" priority="37522">
      <formula>AND(ISERROR(FIND("回",$E1189)),ISERROR(FIND("@",$E1189)),$C1189&lt;&gt;"",TODAY()&gt;=($C1189+$S$1))</formula>
    </cfRule>
  </conditionalFormatting>
  <conditionalFormatting sqref="X1189">
    <cfRule type="cellIs" dxfId="36519" priority="37520" operator="lessThan">
      <formula>TODAY()-60</formula>
    </cfRule>
    <cfRule type="expression" dxfId="36518" priority="37521">
      <formula>AND($X1189&lt;&gt;"",$X1189&lt;TODAY())</formula>
    </cfRule>
  </conditionalFormatting>
  <conditionalFormatting sqref="AD1189:BG1189">
    <cfRule type="expression" dxfId="36517" priority="37518">
      <formula>AND(AD1189=$D1189,$D1189&lt;&gt;"")</formula>
    </cfRule>
  </conditionalFormatting>
  <conditionalFormatting sqref="R1189">
    <cfRule type="cellIs" dxfId="36516" priority="37517" operator="equal">
      <formula>"未排"</formula>
    </cfRule>
  </conditionalFormatting>
  <conditionalFormatting sqref="N1189">
    <cfRule type="containsText" dxfId="36515" priority="37513" operator="containsText" text="!!">
      <formula>NOT(ISERROR(SEARCH("!!",N1189)))</formula>
    </cfRule>
    <cfRule type="containsText" dxfId="36514" priority="37514" operator="containsText" text="!">
      <formula>NOT(ISERROR(SEARCH("!",N1189)))</formula>
    </cfRule>
  </conditionalFormatting>
  <conditionalFormatting sqref="AB1190">
    <cfRule type="expression" dxfId="36513" priority="37511">
      <formula>$Y1190-$AB1190&lt;0</formula>
    </cfRule>
  </conditionalFormatting>
  <conditionalFormatting sqref="C1190">
    <cfRule type="expression" dxfId="36512" priority="37507">
      <formula>AND(ISERROR(FIND("回",$E1190)),ISERROR(FIND("@",$E1190)),$C1190&lt;&gt;"",WORKDAY($C1190,$S$1+$K$1,)&lt;=TODAY())</formula>
    </cfRule>
    <cfRule type="expression" dxfId="36511" priority="37510">
      <formula>AND(ISERROR(FIND("回",$E1190)),ISERROR(FIND("@",$E1190)),$C1190&lt;&gt;"",TODAY()&gt;=($C1190+$S$1))</formula>
    </cfRule>
  </conditionalFormatting>
  <conditionalFormatting sqref="X1190">
    <cfRule type="cellIs" dxfId="36510" priority="37508" operator="lessThan">
      <formula>TODAY()-60</formula>
    </cfRule>
    <cfRule type="expression" dxfId="36509" priority="37509">
      <formula>AND($X1190&lt;&gt;"",$X1190&lt;TODAY())</formula>
    </cfRule>
  </conditionalFormatting>
  <conditionalFormatting sqref="AD1190:BG1190">
    <cfRule type="expression" dxfId="36508" priority="37506">
      <formula>AND(AD1190=$D1190,$D1190&lt;&gt;"")</formula>
    </cfRule>
  </conditionalFormatting>
  <conditionalFormatting sqref="R1190">
    <cfRule type="cellIs" dxfId="36507" priority="37505" operator="equal">
      <formula>"未排"</formula>
    </cfRule>
  </conditionalFormatting>
  <conditionalFormatting sqref="N1190">
    <cfRule type="containsText" dxfId="36506" priority="37501" operator="containsText" text="!!">
      <formula>NOT(ISERROR(SEARCH("!!",N1190)))</formula>
    </cfRule>
    <cfRule type="containsText" dxfId="36505" priority="37502" operator="containsText" text="!">
      <formula>NOT(ISERROR(SEARCH("!",N1190)))</formula>
    </cfRule>
  </conditionalFormatting>
  <conditionalFormatting sqref="AB1191">
    <cfRule type="expression" dxfId="36504" priority="37499">
      <formula>$Y1191-$AB1191&lt;0</formula>
    </cfRule>
  </conditionalFormatting>
  <conditionalFormatting sqref="C1191">
    <cfRule type="expression" dxfId="36503" priority="37495">
      <formula>AND(ISERROR(FIND("回",$E1191)),ISERROR(FIND("@",$E1191)),$C1191&lt;&gt;"",WORKDAY($C1191,$S$1+$K$1,)&lt;=TODAY())</formula>
    </cfRule>
    <cfRule type="expression" dxfId="36502" priority="37498">
      <formula>AND(ISERROR(FIND("回",$E1191)),ISERROR(FIND("@",$E1191)),$C1191&lt;&gt;"",TODAY()&gt;=($C1191+$S$1))</formula>
    </cfRule>
  </conditionalFormatting>
  <conditionalFormatting sqref="X1191">
    <cfRule type="cellIs" dxfId="36501" priority="37496" operator="lessThan">
      <formula>TODAY()-60</formula>
    </cfRule>
    <cfRule type="expression" dxfId="36500" priority="37497">
      <formula>AND($X1191&lt;&gt;"",$X1191&lt;TODAY())</formula>
    </cfRule>
  </conditionalFormatting>
  <conditionalFormatting sqref="AD1191:BG1191">
    <cfRule type="expression" dxfId="36499" priority="37494">
      <formula>AND(AD1191=$D1191,$D1191&lt;&gt;"")</formula>
    </cfRule>
  </conditionalFormatting>
  <conditionalFormatting sqref="R1191">
    <cfRule type="cellIs" dxfId="36498" priority="37493" operator="equal">
      <formula>"未排"</formula>
    </cfRule>
  </conditionalFormatting>
  <conditionalFormatting sqref="N1191">
    <cfRule type="containsText" dxfId="36497" priority="37489" operator="containsText" text="!!">
      <formula>NOT(ISERROR(SEARCH("!!",N1191)))</formula>
    </cfRule>
    <cfRule type="containsText" dxfId="36496" priority="37490" operator="containsText" text="!">
      <formula>NOT(ISERROR(SEARCH("!",N1191)))</formula>
    </cfRule>
  </conditionalFormatting>
  <conditionalFormatting sqref="AB1192">
    <cfRule type="expression" dxfId="36495" priority="37487">
      <formula>$Y1192-$AB1192&lt;0</formula>
    </cfRule>
  </conditionalFormatting>
  <conditionalFormatting sqref="C1192">
    <cfRule type="expression" dxfId="36494" priority="37483">
      <formula>AND(ISERROR(FIND("回",$E1192)),ISERROR(FIND("@",$E1192)),$C1192&lt;&gt;"",WORKDAY($C1192,$S$1+$K$1,)&lt;=TODAY())</formula>
    </cfRule>
    <cfRule type="expression" dxfId="36493" priority="37486">
      <formula>AND(ISERROR(FIND("回",$E1192)),ISERROR(FIND("@",$E1192)),$C1192&lt;&gt;"",TODAY()&gt;=($C1192+$S$1))</formula>
    </cfRule>
  </conditionalFormatting>
  <conditionalFormatting sqref="X1192">
    <cfRule type="cellIs" dxfId="36492" priority="37484" operator="lessThan">
      <formula>TODAY()-60</formula>
    </cfRule>
    <cfRule type="expression" dxfId="36491" priority="37485">
      <formula>AND($X1192&lt;&gt;"",$X1192&lt;TODAY())</formula>
    </cfRule>
  </conditionalFormatting>
  <conditionalFormatting sqref="AD1192:BG1192">
    <cfRule type="expression" dxfId="36490" priority="37482">
      <formula>AND(AD1192=$D1192,$D1192&lt;&gt;"")</formula>
    </cfRule>
  </conditionalFormatting>
  <conditionalFormatting sqref="R1192">
    <cfRule type="cellIs" dxfId="36489" priority="37481" operator="equal">
      <formula>"未排"</formula>
    </cfRule>
  </conditionalFormatting>
  <conditionalFormatting sqref="N1192">
    <cfRule type="containsText" dxfId="36488" priority="37477" operator="containsText" text="!!">
      <formula>NOT(ISERROR(SEARCH("!!",N1192)))</formula>
    </cfRule>
    <cfRule type="containsText" dxfId="36487" priority="37478" operator="containsText" text="!">
      <formula>NOT(ISERROR(SEARCH("!",N1192)))</formula>
    </cfRule>
  </conditionalFormatting>
  <conditionalFormatting sqref="AB1193">
    <cfRule type="expression" dxfId="36486" priority="37475">
      <formula>$Y1193-$AB1193&lt;0</formula>
    </cfRule>
  </conditionalFormatting>
  <conditionalFormatting sqref="C1193">
    <cfRule type="expression" dxfId="36485" priority="37471">
      <formula>AND(ISERROR(FIND("回",$E1193)),ISERROR(FIND("@",$E1193)),$C1193&lt;&gt;"",WORKDAY($C1193,$S$1+$K$1,)&lt;=TODAY())</formula>
    </cfRule>
    <cfRule type="expression" dxfId="36484" priority="37474">
      <formula>AND(ISERROR(FIND("回",$E1193)),ISERROR(FIND("@",$E1193)),$C1193&lt;&gt;"",TODAY()&gt;=($C1193+$S$1))</formula>
    </cfRule>
  </conditionalFormatting>
  <conditionalFormatting sqref="X1193">
    <cfRule type="cellIs" dxfId="36483" priority="37472" operator="lessThan">
      <formula>TODAY()-60</formula>
    </cfRule>
    <cfRule type="expression" dxfId="36482" priority="37473">
      <formula>AND($X1193&lt;&gt;"",$X1193&lt;TODAY())</formula>
    </cfRule>
  </conditionalFormatting>
  <conditionalFormatting sqref="AD1193:BG1193">
    <cfRule type="expression" dxfId="36481" priority="37470">
      <formula>AND(AD1193=$D1193,$D1193&lt;&gt;"")</formula>
    </cfRule>
  </conditionalFormatting>
  <conditionalFormatting sqref="R1193">
    <cfRule type="cellIs" dxfId="36480" priority="37469" operator="equal">
      <formula>"未排"</formula>
    </cfRule>
  </conditionalFormatting>
  <conditionalFormatting sqref="N1193">
    <cfRule type="containsText" dxfId="36479" priority="37465" operator="containsText" text="!!">
      <formula>NOT(ISERROR(SEARCH("!!",N1193)))</formula>
    </cfRule>
    <cfRule type="containsText" dxfId="36478" priority="37466" operator="containsText" text="!">
      <formula>NOT(ISERROR(SEARCH("!",N1193)))</formula>
    </cfRule>
  </conditionalFormatting>
  <conditionalFormatting sqref="AB1194">
    <cfRule type="expression" dxfId="36477" priority="37463">
      <formula>$Y1194-$AB1194&lt;0</formula>
    </cfRule>
  </conditionalFormatting>
  <conditionalFormatting sqref="C1194">
    <cfRule type="expression" dxfId="36476" priority="37459">
      <formula>AND(ISERROR(FIND("回",$E1194)),ISERROR(FIND("@",$E1194)),$C1194&lt;&gt;"",WORKDAY($C1194,$S$1+$K$1,)&lt;=TODAY())</formula>
    </cfRule>
    <cfRule type="expression" dxfId="36475" priority="37462">
      <formula>AND(ISERROR(FIND("回",$E1194)),ISERROR(FIND("@",$E1194)),$C1194&lt;&gt;"",TODAY()&gt;=($C1194+$S$1))</formula>
    </cfRule>
  </conditionalFormatting>
  <conditionalFormatting sqref="X1194">
    <cfRule type="cellIs" dxfId="36474" priority="37460" operator="lessThan">
      <formula>TODAY()-60</formula>
    </cfRule>
    <cfRule type="expression" dxfId="36473" priority="37461">
      <formula>AND($X1194&lt;&gt;"",$X1194&lt;TODAY())</formula>
    </cfRule>
  </conditionalFormatting>
  <conditionalFormatting sqref="AD1194:BG1194">
    <cfRule type="expression" dxfId="36472" priority="37458">
      <formula>AND(AD1194=$D1194,$D1194&lt;&gt;"")</formula>
    </cfRule>
  </conditionalFormatting>
  <conditionalFormatting sqref="R1194">
    <cfRule type="cellIs" dxfId="36471" priority="37457" operator="equal">
      <formula>"未排"</formula>
    </cfRule>
  </conditionalFormatting>
  <conditionalFormatting sqref="N1194">
    <cfRule type="containsText" dxfId="36470" priority="37453" operator="containsText" text="!!">
      <formula>NOT(ISERROR(SEARCH("!!",N1194)))</formula>
    </cfRule>
    <cfRule type="containsText" dxfId="36469" priority="37454" operator="containsText" text="!">
      <formula>NOT(ISERROR(SEARCH("!",N1194)))</formula>
    </cfRule>
  </conditionalFormatting>
  <conditionalFormatting sqref="AB1195">
    <cfRule type="expression" dxfId="36468" priority="37451">
      <formula>$Y1195-$AB1195&lt;0</formula>
    </cfRule>
  </conditionalFormatting>
  <conditionalFormatting sqref="C1195">
    <cfRule type="expression" dxfId="36467" priority="37447">
      <formula>AND(ISERROR(FIND("回",$E1195)),ISERROR(FIND("@",$E1195)),$C1195&lt;&gt;"",WORKDAY($C1195,$S$1+$K$1,)&lt;=TODAY())</formula>
    </cfRule>
    <cfRule type="expression" dxfId="36466" priority="37450">
      <formula>AND(ISERROR(FIND("回",$E1195)),ISERROR(FIND("@",$E1195)),$C1195&lt;&gt;"",TODAY()&gt;=($C1195+$S$1))</formula>
    </cfRule>
  </conditionalFormatting>
  <conditionalFormatting sqref="X1195">
    <cfRule type="cellIs" dxfId="36465" priority="37448" operator="lessThan">
      <formula>TODAY()-60</formula>
    </cfRule>
    <cfRule type="expression" dxfId="36464" priority="37449">
      <formula>AND($X1195&lt;&gt;"",$X1195&lt;TODAY())</formula>
    </cfRule>
  </conditionalFormatting>
  <conditionalFormatting sqref="AD1195:BG1195">
    <cfRule type="expression" dxfId="36463" priority="37446">
      <formula>AND(AD1195=$D1195,$D1195&lt;&gt;"")</formula>
    </cfRule>
  </conditionalFormatting>
  <conditionalFormatting sqref="R1195">
    <cfRule type="cellIs" dxfId="36462" priority="37445" operator="equal">
      <formula>"未排"</formula>
    </cfRule>
  </conditionalFormatting>
  <conditionalFormatting sqref="N1195">
    <cfRule type="containsText" dxfId="36461" priority="37441" operator="containsText" text="!!">
      <formula>NOT(ISERROR(SEARCH("!!",N1195)))</formula>
    </cfRule>
    <cfRule type="containsText" dxfId="36460" priority="37442" operator="containsText" text="!">
      <formula>NOT(ISERROR(SEARCH("!",N1195)))</formula>
    </cfRule>
  </conditionalFormatting>
  <conditionalFormatting sqref="AB1196">
    <cfRule type="expression" dxfId="36459" priority="37439">
      <formula>$Y1196-$AB1196&lt;0</formula>
    </cfRule>
  </conditionalFormatting>
  <conditionalFormatting sqref="C1196">
    <cfRule type="expression" dxfId="36458" priority="37435">
      <formula>AND(ISERROR(FIND("回",$E1196)),ISERROR(FIND("@",$E1196)),$C1196&lt;&gt;"",WORKDAY($C1196,$S$1+$K$1,)&lt;=TODAY())</formula>
    </cfRule>
    <cfRule type="expression" dxfId="36457" priority="37438">
      <formula>AND(ISERROR(FIND("回",$E1196)),ISERROR(FIND("@",$E1196)),$C1196&lt;&gt;"",TODAY()&gt;=($C1196+$S$1))</formula>
    </cfRule>
  </conditionalFormatting>
  <conditionalFormatting sqref="X1196">
    <cfRule type="cellIs" dxfId="36456" priority="37436" operator="lessThan">
      <formula>TODAY()-60</formula>
    </cfRule>
    <cfRule type="expression" dxfId="36455" priority="37437">
      <formula>AND($X1196&lt;&gt;"",$X1196&lt;TODAY())</formula>
    </cfRule>
  </conditionalFormatting>
  <conditionalFormatting sqref="AD1196:BG1196">
    <cfRule type="expression" dxfId="36454" priority="37434">
      <formula>AND(AD1196=$D1196,$D1196&lt;&gt;"")</formula>
    </cfRule>
  </conditionalFormatting>
  <conditionalFormatting sqref="R1196">
    <cfRule type="cellIs" dxfId="36453" priority="37433" operator="equal">
      <formula>"未排"</formula>
    </cfRule>
  </conditionalFormatting>
  <conditionalFormatting sqref="N1196">
    <cfRule type="containsText" dxfId="36452" priority="37429" operator="containsText" text="!!">
      <formula>NOT(ISERROR(SEARCH("!!",N1196)))</formula>
    </cfRule>
    <cfRule type="containsText" dxfId="36451" priority="37430" operator="containsText" text="!">
      <formula>NOT(ISERROR(SEARCH("!",N1196)))</formula>
    </cfRule>
  </conditionalFormatting>
  <conditionalFormatting sqref="AB1197">
    <cfRule type="expression" dxfId="36450" priority="37427">
      <formula>$Y1197-$AB1197&lt;0</formula>
    </cfRule>
  </conditionalFormatting>
  <conditionalFormatting sqref="C1197">
    <cfRule type="expression" dxfId="36449" priority="37423">
      <formula>AND(ISERROR(FIND("回",$E1197)),ISERROR(FIND("@",$E1197)),$C1197&lt;&gt;"",WORKDAY($C1197,$S$1+$K$1,)&lt;=TODAY())</formula>
    </cfRule>
    <cfRule type="expression" dxfId="36448" priority="37426">
      <formula>AND(ISERROR(FIND("回",$E1197)),ISERROR(FIND("@",$E1197)),$C1197&lt;&gt;"",TODAY()&gt;=($C1197+$S$1))</formula>
    </cfRule>
  </conditionalFormatting>
  <conditionalFormatting sqref="X1197">
    <cfRule type="cellIs" dxfId="36447" priority="37424" operator="lessThan">
      <formula>TODAY()-60</formula>
    </cfRule>
    <cfRule type="expression" dxfId="36446" priority="37425">
      <formula>AND($X1197&lt;&gt;"",$X1197&lt;TODAY())</formula>
    </cfRule>
  </conditionalFormatting>
  <conditionalFormatting sqref="AD1197:BG1197">
    <cfRule type="expression" dxfId="36445" priority="37422">
      <formula>AND(AD1197=$D1197,$D1197&lt;&gt;"")</formula>
    </cfRule>
  </conditionalFormatting>
  <conditionalFormatting sqref="R1197">
    <cfRule type="cellIs" dxfId="36444" priority="37421" operator="equal">
      <formula>"未排"</formula>
    </cfRule>
  </conditionalFormatting>
  <conditionalFormatting sqref="N1197">
    <cfRule type="containsText" dxfId="36443" priority="37417" operator="containsText" text="!!">
      <formula>NOT(ISERROR(SEARCH("!!",N1197)))</formula>
    </cfRule>
    <cfRule type="containsText" dxfId="36442" priority="37418" operator="containsText" text="!">
      <formula>NOT(ISERROR(SEARCH("!",N1197)))</formula>
    </cfRule>
  </conditionalFormatting>
  <conditionalFormatting sqref="AB1198">
    <cfRule type="expression" dxfId="36441" priority="37415">
      <formula>$Y1198-$AB1198&lt;0</formula>
    </cfRule>
  </conditionalFormatting>
  <conditionalFormatting sqref="C1198">
    <cfRule type="expression" dxfId="36440" priority="37411">
      <formula>AND(ISERROR(FIND("回",$E1198)),ISERROR(FIND("@",$E1198)),$C1198&lt;&gt;"",WORKDAY($C1198,$S$1+$K$1,)&lt;=TODAY())</formula>
    </cfRule>
    <cfRule type="expression" dxfId="36439" priority="37414">
      <formula>AND(ISERROR(FIND("回",$E1198)),ISERROR(FIND("@",$E1198)),$C1198&lt;&gt;"",TODAY()&gt;=($C1198+$S$1))</formula>
    </cfRule>
  </conditionalFormatting>
  <conditionalFormatting sqref="X1198">
    <cfRule type="cellIs" dxfId="36438" priority="37412" operator="lessThan">
      <formula>TODAY()-60</formula>
    </cfRule>
    <cfRule type="expression" dxfId="36437" priority="37413">
      <formula>AND($X1198&lt;&gt;"",$X1198&lt;TODAY())</formula>
    </cfRule>
  </conditionalFormatting>
  <conditionalFormatting sqref="AD1198:BG1198">
    <cfRule type="expression" dxfId="36436" priority="37410">
      <formula>AND(AD1198=$D1198,$D1198&lt;&gt;"")</formula>
    </cfRule>
  </conditionalFormatting>
  <conditionalFormatting sqref="R1198">
    <cfRule type="cellIs" dxfId="36435" priority="37409" operator="equal">
      <formula>"未排"</formula>
    </cfRule>
  </conditionalFormatting>
  <conditionalFormatting sqref="N1198">
    <cfRule type="containsText" dxfId="36434" priority="37405" operator="containsText" text="!!">
      <formula>NOT(ISERROR(SEARCH("!!",N1198)))</formula>
    </cfRule>
    <cfRule type="containsText" dxfId="36433" priority="37406" operator="containsText" text="!">
      <formula>NOT(ISERROR(SEARCH("!",N1198)))</formula>
    </cfRule>
  </conditionalFormatting>
  <conditionalFormatting sqref="AB1199">
    <cfRule type="expression" dxfId="36432" priority="37403">
      <formula>$Y1199-$AB1199&lt;0</formula>
    </cfRule>
  </conditionalFormatting>
  <conditionalFormatting sqref="C1199">
    <cfRule type="expression" dxfId="36431" priority="37399">
      <formula>AND(ISERROR(FIND("回",$E1199)),ISERROR(FIND("@",$E1199)),$C1199&lt;&gt;"",WORKDAY($C1199,$S$1+$K$1,)&lt;=TODAY())</formula>
    </cfRule>
    <cfRule type="expression" dxfId="36430" priority="37402">
      <formula>AND(ISERROR(FIND("回",$E1199)),ISERROR(FIND("@",$E1199)),$C1199&lt;&gt;"",TODAY()&gt;=($C1199+$S$1))</formula>
    </cfRule>
  </conditionalFormatting>
  <conditionalFormatting sqref="X1199">
    <cfRule type="cellIs" dxfId="36429" priority="37400" operator="lessThan">
      <formula>TODAY()-60</formula>
    </cfRule>
    <cfRule type="expression" dxfId="36428" priority="37401">
      <formula>AND($X1199&lt;&gt;"",$X1199&lt;TODAY())</formula>
    </cfRule>
  </conditionalFormatting>
  <conditionalFormatting sqref="AD1199:BG1199">
    <cfRule type="expression" dxfId="36427" priority="37398">
      <formula>AND(AD1199=$D1199,$D1199&lt;&gt;"")</formula>
    </cfRule>
  </conditionalFormatting>
  <conditionalFormatting sqref="R1199">
    <cfRule type="cellIs" dxfId="36426" priority="37397" operator="equal">
      <formula>"未排"</formula>
    </cfRule>
  </conditionalFormatting>
  <conditionalFormatting sqref="N1199">
    <cfRule type="containsText" dxfId="36425" priority="37393" operator="containsText" text="!!">
      <formula>NOT(ISERROR(SEARCH("!!",N1199)))</formula>
    </cfRule>
    <cfRule type="containsText" dxfId="36424" priority="37394" operator="containsText" text="!">
      <formula>NOT(ISERROR(SEARCH("!",N1199)))</formula>
    </cfRule>
  </conditionalFormatting>
  <conditionalFormatting sqref="AB1200">
    <cfRule type="expression" dxfId="36423" priority="37391">
      <formula>$Y1200-$AB1200&lt;0</formula>
    </cfRule>
  </conditionalFormatting>
  <conditionalFormatting sqref="C1200">
    <cfRule type="expression" dxfId="36422" priority="37387">
      <formula>AND(ISERROR(FIND("回",$E1200)),ISERROR(FIND("@",$E1200)),$C1200&lt;&gt;"",WORKDAY($C1200,$S$1+$K$1,)&lt;=TODAY())</formula>
    </cfRule>
    <cfRule type="expression" dxfId="36421" priority="37390">
      <formula>AND(ISERROR(FIND("回",$E1200)),ISERROR(FIND("@",$E1200)),$C1200&lt;&gt;"",TODAY()&gt;=($C1200+$S$1))</formula>
    </cfRule>
  </conditionalFormatting>
  <conditionalFormatting sqref="X1200">
    <cfRule type="cellIs" dxfId="36420" priority="37388" operator="lessThan">
      <formula>TODAY()-60</formula>
    </cfRule>
    <cfRule type="expression" dxfId="36419" priority="37389">
      <formula>AND($X1200&lt;&gt;"",$X1200&lt;TODAY())</formula>
    </cfRule>
  </conditionalFormatting>
  <conditionalFormatting sqref="AD1200:BG1200">
    <cfRule type="expression" dxfId="36418" priority="37386">
      <formula>AND(AD1200=$D1200,$D1200&lt;&gt;"")</formula>
    </cfRule>
  </conditionalFormatting>
  <conditionalFormatting sqref="R1200">
    <cfRule type="cellIs" dxfId="36417" priority="37385" operator="equal">
      <formula>"未排"</formula>
    </cfRule>
  </conditionalFormatting>
  <conditionalFormatting sqref="N1200">
    <cfRule type="containsText" dxfId="36416" priority="37381" operator="containsText" text="!!">
      <formula>NOT(ISERROR(SEARCH("!!",N1200)))</formula>
    </cfRule>
    <cfRule type="containsText" dxfId="36415" priority="37382" operator="containsText" text="!">
      <formula>NOT(ISERROR(SEARCH("!",N1200)))</formula>
    </cfRule>
  </conditionalFormatting>
  <conditionalFormatting sqref="AB1201">
    <cfRule type="expression" dxfId="36414" priority="37379">
      <formula>$Y1201-$AB1201&lt;0</formula>
    </cfRule>
  </conditionalFormatting>
  <conditionalFormatting sqref="C1201">
    <cfRule type="expression" dxfId="36413" priority="37375">
      <formula>AND(ISERROR(FIND("回",$E1201)),ISERROR(FIND("@",$E1201)),$C1201&lt;&gt;"",WORKDAY($C1201,$S$1+$K$1,)&lt;=TODAY())</formula>
    </cfRule>
    <cfRule type="expression" dxfId="36412" priority="37378">
      <formula>AND(ISERROR(FIND("回",$E1201)),ISERROR(FIND("@",$E1201)),$C1201&lt;&gt;"",TODAY()&gt;=($C1201+$S$1))</formula>
    </cfRule>
  </conditionalFormatting>
  <conditionalFormatting sqref="X1201">
    <cfRule type="cellIs" dxfId="36411" priority="37376" operator="lessThan">
      <formula>TODAY()-60</formula>
    </cfRule>
    <cfRule type="expression" dxfId="36410" priority="37377">
      <formula>AND($X1201&lt;&gt;"",$X1201&lt;TODAY())</formula>
    </cfRule>
  </conditionalFormatting>
  <conditionalFormatting sqref="AD1201:BG1201">
    <cfRule type="expression" dxfId="36409" priority="37374">
      <formula>AND(AD1201=$D1201,$D1201&lt;&gt;"")</formula>
    </cfRule>
  </conditionalFormatting>
  <conditionalFormatting sqref="R1201">
    <cfRule type="cellIs" dxfId="36408" priority="37373" operator="equal">
      <formula>"未排"</formula>
    </cfRule>
  </conditionalFormatting>
  <conditionalFormatting sqref="N1201">
    <cfRule type="containsText" dxfId="36407" priority="37369" operator="containsText" text="!!">
      <formula>NOT(ISERROR(SEARCH("!!",N1201)))</formula>
    </cfRule>
    <cfRule type="containsText" dxfId="36406" priority="37370" operator="containsText" text="!">
      <formula>NOT(ISERROR(SEARCH("!",N1201)))</formula>
    </cfRule>
  </conditionalFormatting>
  <conditionalFormatting sqref="AB1202">
    <cfRule type="expression" dxfId="36405" priority="37367">
      <formula>$Y1202-$AB1202&lt;0</formula>
    </cfRule>
  </conditionalFormatting>
  <conditionalFormatting sqref="C1202">
    <cfRule type="expression" dxfId="36404" priority="37363">
      <formula>AND(ISERROR(FIND("回",$E1202)),ISERROR(FIND("@",$E1202)),$C1202&lt;&gt;"",WORKDAY($C1202,$S$1+$K$1,)&lt;=TODAY())</formula>
    </cfRule>
    <cfRule type="expression" dxfId="36403" priority="37366">
      <formula>AND(ISERROR(FIND("回",$E1202)),ISERROR(FIND("@",$E1202)),$C1202&lt;&gt;"",TODAY()&gt;=($C1202+$S$1))</formula>
    </cfRule>
  </conditionalFormatting>
  <conditionalFormatting sqref="X1202">
    <cfRule type="cellIs" dxfId="36402" priority="37364" operator="lessThan">
      <formula>TODAY()-60</formula>
    </cfRule>
    <cfRule type="expression" dxfId="36401" priority="37365">
      <formula>AND($X1202&lt;&gt;"",$X1202&lt;TODAY())</formula>
    </cfRule>
  </conditionalFormatting>
  <conditionalFormatting sqref="AD1202:BG1202">
    <cfRule type="expression" dxfId="36400" priority="37362">
      <formula>AND(AD1202=$D1202,$D1202&lt;&gt;"")</formula>
    </cfRule>
  </conditionalFormatting>
  <conditionalFormatting sqref="R1202">
    <cfRule type="cellIs" dxfId="36399" priority="37361" operator="equal">
      <formula>"未排"</formula>
    </cfRule>
  </conditionalFormatting>
  <conditionalFormatting sqref="N1202">
    <cfRule type="containsText" dxfId="36398" priority="37357" operator="containsText" text="!!">
      <formula>NOT(ISERROR(SEARCH("!!",N1202)))</formula>
    </cfRule>
    <cfRule type="containsText" dxfId="36397" priority="37358" operator="containsText" text="!">
      <formula>NOT(ISERROR(SEARCH("!",N1202)))</formula>
    </cfRule>
  </conditionalFormatting>
  <conditionalFormatting sqref="AB1203">
    <cfRule type="expression" dxfId="36396" priority="37355">
      <formula>$Y1203-$AB1203&lt;0</formula>
    </cfRule>
  </conditionalFormatting>
  <conditionalFormatting sqref="C1203">
    <cfRule type="expression" dxfId="36395" priority="37351">
      <formula>AND(ISERROR(FIND("回",$E1203)),ISERROR(FIND("@",$E1203)),$C1203&lt;&gt;"",WORKDAY($C1203,$S$1+$K$1,)&lt;=TODAY())</formula>
    </cfRule>
    <cfRule type="expression" dxfId="36394" priority="37354">
      <formula>AND(ISERROR(FIND("回",$E1203)),ISERROR(FIND("@",$E1203)),$C1203&lt;&gt;"",TODAY()&gt;=($C1203+$S$1))</formula>
    </cfRule>
  </conditionalFormatting>
  <conditionalFormatting sqref="X1203">
    <cfRule type="cellIs" dxfId="36393" priority="37352" operator="lessThan">
      <formula>TODAY()-60</formula>
    </cfRule>
    <cfRule type="expression" dxfId="36392" priority="37353">
      <formula>AND($X1203&lt;&gt;"",$X1203&lt;TODAY())</formula>
    </cfRule>
  </conditionalFormatting>
  <conditionalFormatting sqref="AD1203:BG1203">
    <cfRule type="expression" dxfId="36391" priority="37350">
      <formula>AND(AD1203=$D1203,$D1203&lt;&gt;"")</formula>
    </cfRule>
  </conditionalFormatting>
  <conditionalFormatting sqref="R1203">
    <cfRule type="cellIs" dxfId="36390" priority="37349" operator="equal">
      <formula>"未排"</formula>
    </cfRule>
  </conditionalFormatting>
  <conditionalFormatting sqref="N1203">
    <cfRule type="containsText" dxfId="36389" priority="37345" operator="containsText" text="!!">
      <formula>NOT(ISERROR(SEARCH("!!",N1203)))</formula>
    </cfRule>
    <cfRule type="containsText" dxfId="36388" priority="37346" operator="containsText" text="!">
      <formula>NOT(ISERROR(SEARCH("!",N1203)))</formula>
    </cfRule>
  </conditionalFormatting>
  <conditionalFormatting sqref="AB1204">
    <cfRule type="expression" dxfId="36387" priority="37343">
      <formula>$Y1204-$AB1204&lt;0</formula>
    </cfRule>
  </conditionalFormatting>
  <conditionalFormatting sqref="C1204">
    <cfRule type="expression" dxfId="36386" priority="37339">
      <formula>AND(ISERROR(FIND("回",$E1204)),ISERROR(FIND("@",$E1204)),$C1204&lt;&gt;"",WORKDAY($C1204,$S$1+$K$1,)&lt;=TODAY())</formula>
    </cfRule>
    <cfRule type="expression" dxfId="36385" priority="37342">
      <formula>AND(ISERROR(FIND("回",$E1204)),ISERROR(FIND("@",$E1204)),$C1204&lt;&gt;"",TODAY()&gt;=($C1204+$S$1))</formula>
    </cfRule>
  </conditionalFormatting>
  <conditionalFormatting sqref="X1204">
    <cfRule type="cellIs" dxfId="36384" priority="37340" operator="lessThan">
      <formula>TODAY()-60</formula>
    </cfRule>
    <cfRule type="expression" dxfId="36383" priority="37341">
      <formula>AND($X1204&lt;&gt;"",$X1204&lt;TODAY())</formula>
    </cfRule>
  </conditionalFormatting>
  <conditionalFormatting sqref="AD1204:BG1204">
    <cfRule type="expression" dxfId="36382" priority="37338">
      <formula>AND(AD1204=$D1204,$D1204&lt;&gt;"")</formula>
    </cfRule>
  </conditionalFormatting>
  <conditionalFormatting sqref="R1204">
    <cfRule type="cellIs" dxfId="36381" priority="37337" operator="equal">
      <formula>"未排"</formula>
    </cfRule>
  </conditionalFormatting>
  <conditionalFormatting sqref="N1204">
    <cfRule type="containsText" dxfId="36380" priority="37333" operator="containsText" text="!!">
      <formula>NOT(ISERROR(SEARCH("!!",N1204)))</formula>
    </cfRule>
    <cfRule type="containsText" dxfId="36379" priority="37334" operator="containsText" text="!">
      <formula>NOT(ISERROR(SEARCH("!",N1204)))</formula>
    </cfRule>
  </conditionalFormatting>
  <conditionalFormatting sqref="AB1205">
    <cfRule type="expression" dxfId="36378" priority="37331">
      <formula>$Y1205-$AB1205&lt;0</formula>
    </cfRule>
  </conditionalFormatting>
  <conditionalFormatting sqref="C1205">
    <cfRule type="expression" dxfId="36377" priority="37327">
      <formula>AND(ISERROR(FIND("回",$E1205)),ISERROR(FIND("@",$E1205)),$C1205&lt;&gt;"",WORKDAY($C1205,$S$1+$K$1,)&lt;=TODAY())</formula>
    </cfRule>
    <cfRule type="expression" dxfId="36376" priority="37330">
      <formula>AND(ISERROR(FIND("回",$E1205)),ISERROR(FIND("@",$E1205)),$C1205&lt;&gt;"",TODAY()&gt;=($C1205+$S$1))</formula>
    </cfRule>
  </conditionalFormatting>
  <conditionalFormatting sqref="X1205">
    <cfRule type="cellIs" dxfId="36375" priority="37328" operator="lessThan">
      <formula>TODAY()-60</formula>
    </cfRule>
    <cfRule type="expression" dxfId="36374" priority="37329">
      <formula>AND($X1205&lt;&gt;"",$X1205&lt;TODAY())</formula>
    </cfRule>
  </conditionalFormatting>
  <conditionalFormatting sqref="AD1205:BG1205">
    <cfRule type="expression" dxfId="36373" priority="37326">
      <formula>AND(AD1205=$D1205,$D1205&lt;&gt;"")</formula>
    </cfRule>
  </conditionalFormatting>
  <conditionalFormatting sqref="R1205">
    <cfRule type="cellIs" dxfId="36372" priority="37325" operator="equal">
      <formula>"未排"</formula>
    </cfRule>
  </conditionalFormatting>
  <conditionalFormatting sqref="N1205">
    <cfRule type="containsText" dxfId="36371" priority="37321" operator="containsText" text="!!">
      <formula>NOT(ISERROR(SEARCH("!!",N1205)))</formula>
    </cfRule>
    <cfRule type="containsText" dxfId="36370" priority="37322" operator="containsText" text="!">
      <formula>NOT(ISERROR(SEARCH("!",N1205)))</formula>
    </cfRule>
  </conditionalFormatting>
  <conditionalFormatting sqref="AB1206">
    <cfRule type="expression" dxfId="36369" priority="37319">
      <formula>$Y1206-$AB1206&lt;0</formula>
    </cfRule>
  </conditionalFormatting>
  <conditionalFormatting sqref="C1206">
    <cfRule type="expression" dxfId="36368" priority="37315">
      <formula>AND(ISERROR(FIND("回",$E1206)),ISERROR(FIND("@",$E1206)),$C1206&lt;&gt;"",WORKDAY($C1206,$S$1+$K$1,)&lt;=TODAY())</formula>
    </cfRule>
    <cfRule type="expression" dxfId="36367" priority="37318">
      <formula>AND(ISERROR(FIND("回",$E1206)),ISERROR(FIND("@",$E1206)),$C1206&lt;&gt;"",TODAY()&gt;=($C1206+$S$1))</formula>
    </cfRule>
  </conditionalFormatting>
  <conditionalFormatting sqref="X1206">
    <cfRule type="cellIs" dxfId="36366" priority="37316" operator="lessThan">
      <formula>TODAY()-60</formula>
    </cfRule>
    <cfRule type="expression" dxfId="36365" priority="37317">
      <formula>AND($X1206&lt;&gt;"",$X1206&lt;TODAY())</formula>
    </cfRule>
  </conditionalFormatting>
  <conditionalFormatting sqref="AD1206:BG1206">
    <cfRule type="expression" dxfId="36364" priority="37314">
      <formula>AND(AD1206=$D1206,$D1206&lt;&gt;"")</formula>
    </cfRule>
  </conditionalFormatting>
  <conditionalFormatting sqref="R1206">
    <cfRule type="cellIs" dxfId="36363" priority="37313" operator="equal">
      <formula>"未排"</formula>
    </cfRule>
  </conditionalFormatting>
  <conditionalFormatting sqref="N1206">
    <cfRule type="containsText" dxfId="36362" priority="37309" operator="containsText" text="!!">
      <formula>NOT(ISERROR(SEARCH("!!",N1206)))</formula>
    </cfRule>
    <cfRule type="containsText" dxfId="36361" priority="37310" operator="containsText" text="!">
      <formula>NOT(ISERROR(SEARCH("!",N1206)))</formula>
    </cfRule>
  </conditionalFormatting>
  <conditionalFormatting sqref="AB1207">
    <cfRule type="expression" dxfId="36360" priority="37307">
      <formula>$Y1207-$AB1207&lt;0</formula>
    </cfRule>
  </conditionalFormatting>
  <conditionalFormatting sqref="C1207">
    <cfRule type="expression" dxfId="36359" priority="37303">
      <formula>AND(ISERROR(FIND("回",$E1207)),ISERROR(FIND("@",$E1207)),$C1207&lt;&gt;"",WORKDAY($C1207,$S$1+$K$1,)&lt;=TODAY())</formula>
    </cfRule>
    <cfRule type="expression" dxfId="36358" priority="37306">
      <formula>AND(ISERROR(FIND("回",$E1207)),ISERROR(FIND("@",$E1207)),$C1207&lt;&gt;"",TODAY()&gt;=($C1207+$S$1))</formula>
    </cfRule>
  </conditionalFormatting>
  <conditionalFormatting sqref="X1207">
    <cfRule type="cellIs" dxfId="36357" priority="37304" operator="lessThan">
      <formula>TODAY()-60</formula>
    </cfRule>
    <cfRule type="expression" dxfId="36356" priority="37305">
      <formula>AND($X1207&lt;&gt;"",$X1207&lt;TODAY())</formula>
    </cfRule>
  </conditionalFormatting>
  <conditionalFormatting sqref="AD1207:BG1207">
    <cfRule type="expression" dxfId="36355" priority="37302">
      <formula>AND(AD1207=$D1207,$D1207&lt;&gt;"")</formula>
    </cfRule>
  </conditionalFormatting>
  <conditionalFormatting sqref="R1207">
    <cfRule type="cellIs" dxfId="36354" priority="37301" operator="equal">
      <formula>"未排"</formula>
    </cfRule>
  </conditionalFormatting>
  <conditionalFormatting sqref="N1207">
    <cfRule type="containsText" dxfId="36353" priority="37297" operator="containsText" text="!!">
      <formula>NOT(ISERROR(SEARCH("!!",N1207)))</formula>
    </cfRule>
    <cfRule type="containsText" dxfId="36352" priority="37298" operator="containsText" text="!">
      <formula>NOT(ISERROR(SEARCH("!",N1207)))</formula>
    </cfRule>
  </conditionalFormatting>
  <conditionalFormatting sqref="AB1208">
    <cfRule type="expression" dxfId="36351" priority="37295">
      <formula>$Y1208-$AB1208&lt;0</formula>
    </cfRule>
  </conditionalFormatting>
  <conditionalFormatting sqref="C1208">
    <cfRule type="expression" dxfId="36350" priority="37291">
      <formula>AND(ISERROR(FIND("回",$E1208)),ISERROR(FIND("@",$E1208)),$C1208&lt;&gt;"",WORKDAY($C1208,$S$1+$K$1,)&lt;=TODAY())</formula>
    </cfRule>
    <cfRule type="expression" dxfId="36349" priority="37294">
      <formula>AND(ISERROR(FIND("回",$E1208)),ISERROR(FIND("@",$E1208)),$C1208&lt;&gt;"",TODAY()&gt;=($C1208+$S$1))</formula>
    </cfRule>
  </conditionalFormatting>
  <conditionalFormatting sqref="X1208">
    <cfRule type="cellIs" dxfId="36348" priority="37292" operator="lessThan">
      <formula>TODAY()-60</formula>
    </cfRule>
    <cfRule type="expression" dxfId="36347" priority="37293">
      <formula>AND($X1208&lt;&gt;"",$X1208&lt;TODAY())</formula>
    </cfRule>
  </conditionalFormatting>
  <conditionalFormatting sqref="AD1208:BG1208">
    <cfRule type="expression" dxfId="36346" priority="37290">
      <formula>AND(AD1208=$D1208,$D1208&lt;&gt;"")</formula>
    </cfRule>
  </conditionalFormatting>
  <conditionalFormatting sqref="R1208">
    <cfRule type="cellIs" dxfId="36345" priority="37289" operator="equal">
      <formula>"未排"</formula>
    </cfRule>
  </conditionalFormatting>
  <conditionalFormatting sqref="N1208">
    <cfRule type="containsText" dxfId="36344" priority="37285" operator="containsText" text="!!">
      <formula>NOT(ISERROR(SEARCH("!!",N1208)))</formula>
    </cfRule>
    <cfRule type="containsText" dxfId="36343" priority="37286" operator="containsText" text="!">
      <formula>NOT(ISERROR(SEARCH("!",N1208)))</formula>
    </cfRule>
  </conditionalFormatting>
  <conditionalFormatting sqref="AB1209">
    <cfRule type="expression" dxfId="36342" priority="37283">
      <formula>$Y1209-$AB1209&lt;0</formula>
    </cfRule>
  </conditionalFormatting>
  <conditionalFormatting sqref="C1209">
    <cfRule type="expression" dxfId="36341" priority="37279">
      <formula>AND(ISERROR(FIND("回",$E1209)),ISERROR(FIND("@",$E1209)),$C1209&lt;&gt;"",WORKDAY($C1209,$S$1+$K$1,)&lt;=TODAY())</formula>
    </cfRule>
    <cfRule type="expression" dxfId="36340" priority="37282">
      <formula>AND(ISERROR(FIND("回",$E1209)),ISERROR(FIND("@",$E1209)),$C1209&lt;&gt;"",TODAY()&gt;=($C1209+$S$1))</formula>
    </cfRule>
  </conditionalFormatting>
  <conditionalFormatting sqref="X1209">
    <cfRule type="cellIs" dxfId="36339" priority="37280" operator="lessThan">
      <formula>TODAY()-60</formula>
    </cfRule>
    <cfRule type="expression" dxfId="36338" priority="37281">
      <formula>AND($X1209&lt;&gt;"",$X1209&lt;TODAY())</formula>
    </cfRule>
  </conditionalFormatting>
  <conditionalFormatting sqref="AD1209:BG1209">
    <cfRule type="expression" dxfId="36337" priority="37278">
      <formula>AND(AD1209=$D1209,$D1209&lt;&gt;"")</formula>
    </cfRule>
  </conditionalFormatting>
  <conditionalFormatting sqref="R1209">
    <cfRule type="cellIs" dxfId="36336" priority="37277" operator="equal">
      <formula>"未排"</formula>
    </cfRule>
  </conditionalFormatting>
  <conditionalFormatting sqref="N1209">
    <cfRule type="containsText" dxfId="36335" priority="37273" operator="containsText" text="!!">
      <formula>NOT(ISERROR(SEARCH("!!",N1209)))</formula>
    </cfRule>
    <cfRule type="containsText" dxfId="36334" priority="37274" operator="containsText" text="!">
      <formula>NOT(ISERROR(SEARCH("!",N1209)))</formula>
    </cfRule>
  </conditionalFormatting>
  <conditionalFormatting sqref="AB1210">
    <cfRule type="expression" dxfId="36333" priority="37271">
      <formula>$Y1210-$AB1210&lt;0</formula>
    </cfRule>
  </conditionalFormatting>
  <conditionalFormatting sqref="C1210">
    <cfRule type="expression" dxfId="36332" priority="37267">
      <formula>AND(ISERROR(FIND("回",$E1210)),ISERROR(FIND("@",$E1210)),$C1210&lt;&gt;"",WORKDAY($C1210,$S$1+$K$1,)&lt;=TODAY())</formula>
    </cfRule>
    <cfRule type="expression" dxfId="36331" priority="37270">
      <formula>AND(ISERROR(FIND("回",$E1210)),ISERROR(FIND("@",$E1210)),$C1210&lt;&gt;"",TODAY()&gt;=($C1210+$S$1))</formula>
    </cfRule>
  </conditionalFormatting>
  <conditionalFormatting sqref="X1210">
    <cfRule type="cellIs" dxfId="36330" priority="37268" operator="lessThan">
      <formula>TODAY()-60</formula>
    </cfRule>
    <cfRule type="expression" dxfId="36329" priority="37269">
      <formula>AND($X1210&lt;&gt;"",$X1210&lt;TODAY())</formula>
    </cfRule>
  </conditionalFormatting>
  <conditionalFormatting sqref="AD1210:BG1210">
    <cfRule type="expression" dxfId="36328" priority="37266">
      <formula>AND(AD1210=$D1210,$D1210&lt;&gt;"")</formula>
    </cfRule>
  </conditionalFormatting>
  <conditionalFormatting sqref="R1210">
    <cfRule type="cellIs" dxfId="36327" priority="37265" operator="equal">
      <formula>"未排"</formula>
    </cfRule>
  </conditionalFormatting>
  <conditionalFormatting sqref="N1210">
    <cfRule type="containsText" dxfId="36326" priority="37261" operator="containsText" text="!!">
      <formula>NOT(ISERROR(SEARCH("!!",N1210)))</formula>
    </cfRule>
    <cfRule type="containsText" dxfId="36325" priority="37262" operator="containsText" text="!">
      <formula>NOT(ISERROR(SEARCH("!",N1210)))</formula>
    </cfRule>
  </conditionalFormatting>
  <conditionalFormatting sqref="AB1211">
    <cfRule type="expression" dxfId="36324" priority="37259">
      <formula>$Y1211-$AB1211&lt;0</formula>
    </cfRule>
  </conditionalFormatting>
  <conditionalFormatting sqref="C1211">
    <cfRule type="expression" dxfId="36323" priority="37255">
      <formula>AND(ISERROR(FIND("回",$E1211)),ISERROR(FIND("@",$E1211)),$C1211&lt;&gt;"",WORKDAY($C1211,$S$1+$K$1,)&lt;=TODAY())</formula>
    </cfRule>
    <cfRule type="expression" dxfId="36322" priority="37258">
      <formula>AND(ISERROR(FIND("回",$E1211)),ISERROR(FIND("@",$E1211)),$C1211&lt;&gt;"",TODAY()&gt;=($C1211+$S$1))</formula>
    </cfRule>
  </conditionalFormatting>
  <conditionalFormatting sqref="X1211">
    <cfRule type="cellIs" dxfId="36321" priority="37256" operator="lessThan">
      <formula>TODAY()-60</formula>
    </cfRule>
    <cfRule type="expression" dxfId="36320" priority="37257">
      <formula>AND($X1211&lt;&gt;"",$X1211&lt;TODAY())</formula>
    </cfRule>
  </conditionalFormatting>
  <conditionalFormatting sqref="AD1211:BG1211">
    <cfRule type="expression" dxfId="36319" priority="37254">
      <formula>AND(AD1211=$D1211,$D1211&lt;&gt;"")</formula>
    </cfRule>
  </conditionalFormatting>
  <conditionalFormatting sqref="R1211">
    <cfRule type="cellIs" dxfId="36318" priority="37253" operator="equal">
      <formula>"未排"</formula>
    </cfRule>
  </conditionalFormatting>
  <conditionalFormatting sqref="N1211">
    <cfRule type="containsText" dxfId="36317" priority="37249" operator="containsText" text="!!">
      <formula>NOT(ISERROR(SEARCH("!!",N1211)))</formula>
    </cfRule>
    <cfRule type="containsText" dxfId="36316" priority="37250" operator="containsText" text="!">
      <formula>NOT(ISERROR(SEARCH("!",N1211)))</formula>
    </cfRule>
  </conditionalFormatting>
  <conditionalFormatting sqref="AB1212">
    <cfRule type="expression" dxfId="36315" priority="37247">
      <formula>$Y1212-$AB1212&lt;0</formula>
    </cfRule>
  </conditionalFormatting>
  <conditionalFormatting sqref="C1212">
    <cfRule type="expression" dxfId="36314" priority="37243">
      <formula>AND(ISERROR(FIND("回",$E1212)),ISERROR(FIND("@",$E1212)),$C1212&lt;&gt;"",WORKDAY($C1212,$S$1+$K$1,)&lt;=TODAY())</formula>
    </cfRule>
    <cfRule type="expression" dxfId="36313" priority="37246">
      <formula>AND(ISERROR(FIND("回",$E1212)),ISERROR(FIND("@",$E1212)),$C1212&lt;&gt;"",TODAY()&gt;=($C1212+$S$1))</formula>
    </cfRule>
  </conditionalFormatting>
  <conditionalFormatting sqref="X1212">
    <cfRule type="cellIs" dxfId="36312" priority="37244" operator="lessThan">
      <formula>TODAY()-60</formula>
    </cfRule>
    <cfRule type="expression" dxfId="36311" priority="37245">
      <formula>AND($X1212&lt;&gt;"",$X1212&lt;TODAY())</formula>
    </cfRule>
  </conditionalFormatting>
  <conditionalFormatting sqref="AD1212:BG1212">
    <cfRule type="expression" dxfId="36310" priority="37242">
      <formula>AND(AD1212=$D1212,$D1212&lt;&gt;"")</formula>
    </cfRule>
  </conditionalFormatting>
  <conditionalFormatting sqref="R1212">
    <cfRule type="cellIs" dxfId="36309" priority="37241" operator="equal">
      <formula>"未排"</formula>
    </cfRule>
  </conditionalFormatting>
  <conditionalFormatting sqref="N1212">
    <cfRule type="containsText" dxfId="36308" priority="37237" operator="containsText" text="!!">
      <formula>NOT(ISERROR(SEARCH("!!",N1212)))</formula>
    </cfRule>
    <cfRule type="containsText" dxfId="36307" priority="37238" operator="containsText" text="!">
      <formula>NOT(ISERROR(SEARCH("!",N1212)))</formula>
    </cfRule>
  </conditionalFormatting>
  <conditionalFormatting sqref="AB1213">
    <cfRule type="expression" dxfId="36306" priority="37235">
      <formula>$Y1213-$AB1213&lt;0</formula>
    </cfRule>
  </conditionalFormatting>
  <conditionalFormatting sqref="C1213">
    <cfRule type="expression" dxfId="36305" priority="37231">
      <formula>AND(ISERROR(FIND("回",$E1213)),ISERROR(FIND("@",$E1213)),$C1213&lt;&gt;"",WORKDAY($C1213,$S$1+$K$1,)&lt;=TODAY())</formula>
    </cfRule>
    <cfRule type="expression" dxfId="36304" priority="37234">
      <formula>AND(ISERROR(FIND("回",$E1213)),ISERROR(FIND("@",$E1213)),$C1213&lt;&gt;"",TODAY()&gt;=($C1213+$S$1))</formula>
    </cfRule>
  </conditionalFormatting>
  <conditionalFormatting sqref="X1213">
    <cfRule type="cellIs" dxfId="36303" priority="37232" operator="lessThan">
      <formula>TODAY()-60</formula>
    </cfRule>
    <cfRule type="expression" dxfId="36302" priority="37233">
      <formula>AND($X1213&lt;&gt;"",$X1213&lt;TODAY())</formula>
    </cfRule>
  </conditionalFormatting>
  <conditionalFormatting sqref="AD1213:BG1213">
    <cfRule type="expression" dxfId="36301" priority="37230">
      <formula>AND(AD1213=$D1213,$D1213&lt;&gt;"")</formula>
    </cfRule>
  </conditionalFormatting>
  <conditionalFormatting sqref="R1213">
    <cfRule type="cellIs" dxfId="36300" priority="37229" operator="equal">
      <formula>"未排"</formula>
    </cfRule>
  </conditionalFormatting>
  <conditionalFormatting sqref="N1213">
    <cfRule type="containsText" dxfId="36299" priority="37225" operator="containsText" text="!!">
      <formula>NOT(ISERROR(SEARCH("!!",N1213)))</formula>
    </cfRule>
    <cfRule type="containsText" dxfId="36298" priority="37226" operator="containsText" text="!">
      <formula>NOT(ISERROR(SEARCH("!",N1213)))</formula>
    </cfRule>
  </conditionalFormatting>
  <conditionalFormatting sqref="AB1214">
    <cfRule type="expression" dxfId="36297" priority="37223">
      <formula>$Y1214-$AB1214&lt;0</formula>
    </cfRule>
  </conditionalFormatting>
  <conditionalFormatting sqref="C1214">
    <cfRule type="expression" dxfId="36296" priority="37219">
      <formula>AND(ISERROR(FIND("回",$E1214)),ISERROR(FIND("@",$E1214)),$C1214&lt;&gt;"",WORKDAY($C1214,$S$1+$K$1,)&lt;=TODAY())</formula>
    </cfRule>
    <cfRule type="expression" dxfId="36295" priority="37222">
      <formula>AND(ISERROR(FIND("回",$E1214)),ISERROR(FIND("@",$E1214)),$C1214&lt;&gt;"",TODAY()&gt;=($C1214+$S$1))</formula>
    </cfRule>
  </conditionalFormatting>
  <conditionalFormatting sqref="X1214">
    <cfRule type="cellIs" dxfId="36294" priority="37220" operator="lessThan">
      <formula>TODAY()-60</formula>
    </cfRule>
    <cfRule type="expression" dxfId="36293" priority="37221">
      <formula>AND($X1214&lt;&gt;"",$X1214&lt;TODAY())</formula>
    </cfRule>
  </conditionalFormatting>
  <conditionalFormatting sqref="AD1214:BG1214">
    <cfRule type="expression" dxfId="36292" priority="37218">
      <formula>AND(AD1214=$D1214,$D1214&lt;&gt;"")</formula>
    </cfRule>
  </conditionalFormatting>
  <conditionalFormatting sqref="R1214">
    <cfRule type="cellIs" dxfId="36291" priority="37217" operator="equal">
      <formula>"未排"</formula>
    </cfRule>
  </conditionalFormatting>
  <conditionalFormatting sqref="N1214">
    <cfRule type="containsText" dxfId="36290" priority="37213" operator="containsText" text="!!">
      <formula>NOT(ISERROR(SEARCH("!!",N1214)))</formula>
    </cfRule>
    <cfRule type="containsText" dxfId="36289" priority="37214" operator="containsText" text="!">
      <formula>NOT(ISERROR(SEARCH("!",N1214)))</formula>
    </cfRule>
  </conditionalFormatting>
  <conditionalFormatting sqref="AB1215">
    <cfRule type="expression" dxfId="36288" priority="37211">
      <formula>$Y1215-$AB1215&lt;0</formula>
    </cfRule>
  </conditionalFormatting>
  <conditionalFormatting sqref="C1215">
    <cfRule type="expression" dxfId="36287" priority="37207">
      <formula>AND(ISERROR(FIND("回",$E1215)),ISERROR(FIND("@",$E1215)),$C1215&lt;&gt;"",WORKDAY($C1215,$S$1+$K$1,)&lt;=TODAY())</formula>
    </cfRule>
    <cfRule type="expression" dxfId="36286" priority="37210">
      <formula>AND(ISERROR(FIND("回",$E1215)),ISERROR(FIND("@",$E1215)),$C1215&lt;&gt;"",TODAY()&gt;=($C1215+$S$1))</formula>
    </cfRule>
  </conditionalFormatting>
  <conditionalFormatting sqref="X1215">
    <cfRule type="cellIs" dxfId="36285" priority="37208" operator="lessThan">
      <formula>TODAY()-60</formula>
    </cfRule>
    <cfRule type="expression" dxfId="36284" priority="37209">
      <formula>AND($X1215&lt;&gt;"",$X1215&lt;TODAY())</formula>
    </cfRule>
  </conditionalFormatting>
  <conditionalFormatting sqref="AD1215:BG1215">
    <cfRule type="expression" dxfId="36283" priority="37206">
      <formula>AND(AD1215=$D1215,$D1215&lt;&gt;"")</formula>
    </cfRule>
  </conditionalFormatting>
  <conditionalFormatting sqref="R1215">
    <cfRule type="cellIs" dxfId="36282" priority="37205" operator="equal">
      <formula>"未排"</formula>
    </cfRule>
  </conditionalFormatting>
  <conditionalFormatting sqref="N1215">
    <cfRule type="containsText" dxfId="36281" priority="37201" operator="containsText" text="!!">
      <formula>NOT(ISERROR(SEARCH("!!",N1215)))</formula>
    </cfRule>
    <cfRule type="containsText" dxfId="36280" priority="37202" operator="containsText" text="!">
      <formula>NOT(ISERROR(SEARCH("!",N1215)))</formula>
    </cfRule>
  </conditionalFormatting>
  <conditionalFormatting sqref="AB1216">
    <cfRule type="expression" dxfId="36279" priority="37199">
      <formula>$Y1216-$AB1216&lt;0</formula>
    </cfRule>
  </conditionalFormatting>
  <conditionalFormatting sqref="C1216">
    <cfRule type="expression" dxfId="36278" priority="37195">
      <formula>AND(ISERROR(FIND("回",$E1216)),ISERROR(FIND("@",$E1216)),$C1216&lt;&gt;"",WORKDAY($C1216,$S$1+$K$1,)&lt;=TODAY())</formula>
    </cfRule>
    <cfRule type="expression" dxfId="36277" priority="37198">
      <formula>AND(ISERROR(FIND("回",$E1216)),ISERROR(FIND("@",$E1216)),$C1216&lt;&gt;"",TODAY()&gt;=($C1216+$S$1))</formula>
    </cfRule>
  </conditionalFormatting>
  <conditionalFormatting sqref="X1216">
    <cfRule type="cellIs" dxfId="36276" priority="37196" operator="lessThan">
      <formula>TODAY()-60</formula>
    </cfRule>
    <cfRule type="expression" dxfId="36275" priority="37197">
      <formula>AND($X1216&lt;&gt;"",$X1216&lt;TODAY())</formula>
    </cfRule>
  </conditionalFormatting>
  <conditionalFormatting sqref="AD1216:BG1216">
    <cfRule type="expression" dxfId="36274" priority="37194">
      <formula>AND(AD1216=$D1216,$D1216&lt;&gt;"")</formula>
    </cfRule>
  </conditionalFormatting>
  <conditionalFormatting sqref="R1216">
    <cfRule type="cellIs" dxfId="36273" priority="37193" operator="equal">
      <formula>"未排"</formula>
    </cfRule>
  </conditionalFormatting>
  <conditionalFormatting sqref="N1216">
    <cfRule type="containsText" dxfId="36272" priority="37189" operator="containsText" text="!!">
      <formula>NOT(ISERROR(SEARCH("!!",N1216)))</formula>
    </cfRule>
    <cfRule type="containsText" dxfId="36271" priority="37190" operator="containsText" text="!">
      <formula>NOT(ISERROR(SEARCH("!",N1216)))</formula>
    </cfRule>
  </conditionalFormatting>
  <conditionalFormatting sqref="AB1217">
    <cfRule type="expression" dxfId="36270" priority="37187">
      <formula>$Y1217-$AB1217&lt;0</formula>
    </cfRule>
  </conditionalFormatting>
  <conditionalFormatting sqref="C1217">
    <cfRule type="expression" dxfId="36269" priority="37183">
      <formula>AND(ISERROR(FIND("回",$E1217)),ISERROR(FIND("@",$E1217)),$C1217&lt;&gt;"",WORKDAY($C1217,$S$1+$K$1,)&lt;=TODAY())</formula>
    </cfRule>
    <cfRule type="expression" dxfId="36268" priority="37186">
      <formula>AND(ISERROR(FIND("回",$E1217)),ISERROR(FIND("@",$E1217)),$C1217&lt;&gt;"",TODAY()&gt;=($C1217+$S$1))</formula>
    </cfRule>
  </conditionalFormatting>
  <conditionalFormatting sqref="X1217">
    <cfRule type="cellIs" dxfId="36267" priority="37184" operator="lessThan">
      <formula>TODAY()-60</formula>
    </cfRule>
    <cfRule type="expression" dxfId="36266" priority="37185">
      <formula>AND($X1217&lt;&gt;"",$X1217&lt;TODAY())</formula>
    </cfRule>
  </conditionalFormatting>
  <conditionalFormatting sqref="AD1217:BG1217">
    <cfRule type="expression" dxfId="36265" priority="37182">
      <formula>AND(AD1217=$D1217,$D1217&lt;&gt;"")</formula>
    </cfRule>
  </conditionalFormatting>
  <conditionalFormatting sqref="R1217">
    <cfRule type="cellIs" dxfId="36264" priority="37181" operator="equal">
      <formula>"未排"</formula>
    </cfRule>
  </conditionalFormatting>
  <conditionalFormatting sqref="N1217">
    <cfRule type="containsText" dxfId="36263" priority="37177" operator="containsText" text="!!">
      <formula>NOT(ISERROR(SEARCH("!!",N1217)))</formula>
    </cfRule>
    <cfRule type="containsText" dxfId="36262" priority="37178" operator="containsText" text="!">
      <formula>NOT(ISERROR(SEARCH("!",N1217)))</formula>
    </cfRule>
  </conditionalFormatting>
  <conditionalFormatting sqref="AB1218">
    <cfRule type="expression" dxfId="36261" priority="37175">
      <formula>$Y1218-$AB1218&lt;0</formula>
    </cfRule>
  </conditionalFormatting>
  <conditionalFormatting sqref="C1218">
    <cfRule type="expression" dxfId="36260" priority="37171">
      <formula>AND(ISERROR(FIND("回",$E1218)),ISERROR(FIND("@",$E1218)),$C1218&lt;&gt;"",WORKDAY($C1218,$S$1+$K$1,)&lt;=TODAY())</formula>
    </cfRule>
    <cfRule type="expression" dxfId="36259" priority="37174">
      <formula>AND(ISERROR(FIND("回",$E1218)),ISERROR(FIND("@",$E1218)),$C1218&lt;&gt;"",TODAY()&gt;=($C1218+$S$1))</formula>
    </cfRule>
  </conditionalFormatting>
  <conditionalFormatting sqref="X1218">
    <cfRule type="cellIs" dxfId="36258" priority="37172" operator="lessThan">
      <formula>TODAY()-60</formula>
    </cfRule>
    <cfRule type="expression" dxfId="36257" priority="37173">
      <formula>AND($X1218&lt;&gt;"",$X1218&lt;TODAY())</formula>
    </cfRule>
  </conditionalFormatting>
  <conditionalFormatting sqref="AD1218:BG1218">
    <cfRule type="expression" dxfId="36256" priority="37170">
      <formula>AND(AD1218=$D1218,$D1218&lt;&gt;"")</formula>
    </cfRule>
  </conditionalFormatting>
  <conditionalFormatting sqref="R1218">
    <cfRule type="cellIs" dxfId="36255" priority="37169" operator="equal">
      <formula>"未排"</formula>
    </cfRule>
  </conditionalFormatting>
  <conditionalFormatting sqref="N1218">
    <cfRule type="containsText" dxfId="36254" priority="37165" operator="containsText" text="!!">
      <formula>NOT(ISERROR(SEARCH("!!",N1218)))</formula>
    </cfRule>
    <cfRule type="containsText" dxfId="36253" priority="37166" operator="containsText" text="!">
      <formula>NOT(ISERROR(SEARCH("!",N1218)))</formula>
    </cfRule>
  </conditionalFormatting>
  <conditionalFormatting sqref="AB1219">
    <cfRule type="expression" dxfId="36252" priority="37163">
      <formula>$Y1219-$AB1219&lt;0</formula>
    </cfRule>
  </conditionalFormatting>
  <conditionalFormatting sqref="C1219">
    <cfRule type="expression" dxfId="36251" priority="37159">
      <formula>AND(ISERROR(FIND("回",$E1219)),ISERROR(FIND("@",$E1219)),$C1219&lt;&gt;"",WORKDAY($C1219,$S$1+$K$1,)&lt;=TODAY())</formula>
    </cfRule>
    <cfRule type="expression" dxfId="36250" priority="37162">
      <formula>AND(ISERROR(FIND("回",$E1219)),ISERROR(FIND("@",$E1219)),$C1219&lt;&gt;"",TODAY()&gt;=($C1219+$S$1))</formula>
    </cfRule>
  </conditionalFormatting>
  <conditionalFormatting sqref="X1219">
    <cfRule type="cellIs" dxfId="36249" priority="37160" operator="lessThan">
      <formula>TODAY()-60</formula>
    </cfRule>
    <cfRule type="expression" dxfId="36248" priority="37161">
      <formula>AND($X1219&lt;&gt;"",$X1219&lt;TODAY())</formula>
    </cfRule>
  </conditionalFormatting>
  <conditionalFormatting sqref="AD1219:BG1219">
    <cfRule type="expression" dxfId="36247" priority="37158">
      <formula>AND(AD1219=$D1219,$D1219&lt;&gt;"")</formula>
    </cfRule>
  </conditionalFormatting>
  <conditionalFormatting sqref="R1219">
    <cfRule type="cellIs" dxfId="36246" priority="37157" operator="equal">
      <formula>"未排"</formula>
    </cfRule>
  </conditionalFormatting>
  <conditionalFormatting sqref="N1219">
    <cfRule type="containsText" dxfId="36245" priority="37153" operator="containsText" text="!!">
      <formula>NOT(ISERROR(SEARCH("!!",N1219)))</formula>
    </cfRule>
    <cfRule type="containsText" dxfId="36244" priority="37154" operator="containsText" text="!">
      <formula>NOT(ISERROR(SEARCH("!",N1219)))</formula>
    </cfRule>
  </conditionalFormatting>
  <conditionalFormatting sqref="AB1220">
    <cfRule type="expression" dxfId="36243" priority="37151">
      <formula>$Y1220-$AB1220&lt;0</formula>
    </cfRule>
  </conditionalFormatting>
  <conditionalFormatting sqref="C1220">
    <cfRule type="expression" dxfId="36242" priority="37147">
      <formula>AND(ISERROR(FIND("回",$E1220)),ISERROR(FIND("@",$E1220)),$C1220&lt;&gt;"",WORKDAY($C1220,$S$1+$K$1,)&lt;=TODAY())</formula>
    </cfRule>
    <cfRule type="expression" dxfId="36241" priority="37150">
      <formula>AND(ISERROR(FIND("回",$E1220)),ISERROR(FIND("@",$E1220)),$C1220&lt;&gt;"",TODAY()&gt;=($C1220+$S$1))</formula>
    </cfRule>
  </conditionalFormatting>
  <conditionalFormatting sqref="X1220">
    <cfRule type="cellIs" dxfId="36240" priority="37148" operator="lessThan">
      <formula>TODAY()-60</formula>
    </cfRule>
    <cfRule type="expression" dxfId="36239" priority="37149">
      <formula>AND($X1220&lt;&gt;"",$X1220&lt;TODAY())</formula>
    </cfRule>
  </conditionalFormatting>
  <conditionalFormatting sqref="AD1220:BG1220">
    <cfRule type="expression" dxfId="36238" priority="37146">
      <formula>AND(AD1220=$D1220,$D1220&lt;&gt;"")</formula>
    </cfRule>
  </conditionalFormatting>
  <conditionalFormatting sqref="R1220">
    <cfRule type="cellIs" dxfId="36237" priority="37145" operator="equal">
      <formula>"未排"</formula>
    </cfRule>
  </conditionalFormatting>
  <conditionalFormatting sqref="N1220">
    <cfRule type="containsText" dxfId="36236" priority="37141" operator="containsText" text="!!">
      <formula>NOT(ISERROR(SEARCH("!!",N1220)))</formula>
    </cfRule>
    <cfRule type="containsText" dxfId="36235" priority="37142" operator="containsText" text="!">
      <formula>NOT(ISERROR(SEARCH("!",N1220)))</formula>
    </cfRule>
  </conditionalFormatting>
  <conditionalFormatting sqref="AB1221">
    <cfRule type="expression" dxfId="36234" priority="37139">
      <formula>$Y1221-$AB1221&lt;0</formula>
    </cfRule>
  </conditionalFormatting>
  <conditionalFormatting sqref="C1221">
    <cfRule type="expression" dxfId="36233" priority="37135">
      <formula>AND(ISERROR(FIND("回",$E1221)),ISERROR(FIND("@",$E1221)),$C1221&lt;&gt;"",WORKDAY($C1221,$S$1+$K$1,)&lt;=TODAY())</formula>
    </cfRule>
    <cfRule type="expression" dxfId="36232" priority="37138">
      <formula>AND(ISERROR(FIND("回",$E1221)),ISERROR(FIND("@",$E1221)),$C1221&lt;&gt;"",TODAY()&gt;=($C1221+$S$1))</formula>
    </cfRule>
  </conditionalFormatting>
  <conditionalFormatting sqref="X1221">
    <cfRule type="cellIs" dxfId="36231" priority="37136" operator="lessThan">
      <formula>TODAY()-60</formula>
    </cfRule>
    <cfRule type="expression" dxfId="36230" priority="37137">
      <formula>AND($X1221&lt;&gt;"",$X1221&lt;TODAY())</formula>
    </cfRule>
  </conditionalFormatting>
  <conditionalFormatting sqref="AD1221:BG1221">
    <cfRule type="expression" dxfId="36229" priority="37134">
      <formula>AND(AD1221=$D1221,$D1221&lt;&gt;"")</formula>
    </cfRule>
  </conditionalFormatting>
  <conditionalFormatting sqref="R1221">
    <cfRule type="cellIs" dxfId="36228" priority="37133" operator="equal">
      <formula>"未排"</formula>
    </cfRule>
  </conditionalFormatting>
  <conditionalFormatting sqref="N1221">
    <cfRule type="containsText" dxfId="36227" priority="37129" operator="containsText" text="!!">
      <formula>NOT(ISERROR(SEARCH("!!",N1221)))</formula>
    </cfRule>
    <cfRule type="containsText" dxfId="36226" priority="37130" operator="containsText" text="!">
      <formula>NOT(ISERROR(SEARCH("!",N1221)))</formula>
    </cfRule>
  </conditionalFormatting>
  <conditionalFormatting sqref="AB1222">
    <cfRule type="expression" dxfId="36225" priority="37127">
      <formula>$Y1222-$AB1222&lt;0</formula>
    </cfRule>
  </conditionalFormatting>
  <conditionalFormatting sqref="C1222">
    <cfRule type="expression" dxfId="36224" priority="37123">
      <formula>AND(ISERROR(FIND("回",$E1222)),ISERROR(FIND("@",$E1222)),$C1222&lt;&gt;"",WORKDAY($C1222,$S$1+$K$1,)&lt;=TODAY())</formula>
    </cfRule>
    <cfRule type="expression" dxfId="36223" priority="37126">
      <formula>AND(ISERROR(FIND("回",$E1222)),ISERROR(FIND("@",$E1222)),$C1222&lt;&gt;"",TODAY()&gt;=($C1222+$S$1))</formula>
    </cfRule>
  </conditionalFormatting>
  <conditionalFormatting sqref="X1222">
    <cfRule type="cellIs" dxfId="36222" priority="37124" operator="lessThan">
      <formula>TODAY()-60</formula>
    </cfRule>
    <cfRule type="expression" dxfId="36221" priority="37125">
      <formula>AND($X1222&lt;&gt;"",$X1222&lt;TODAY())</formula>
    </cfRule>
  </conditionalFormatting>
  <conditionalFormatting sqref="AD1222:BG1222">
    <cfRule type="expression" dxfId="36220" priority="37122">
      <formula>AND(AD1222=$D1222,$D1222&lt;&gt;"")</formula>
    </cfRule>
  </conditionalFormatting>
  <conditionalFormatting sqref="R1222">
    <cfRule type="cellIs" dxfId="36219" priority="37121" operator="equal">
      <formula>"未排"</formula>
    </cfRule>
  </conditionalFormatting>
  <conditionalFormatting sqref="N1222">
    <cfRule type="containsText" dxfId="36218" priority="37117" operator="containsText" text="!!">
      <formula>NOT(ISERROR(SEARCH("!!",N1222)))</formula>
    </cfRule>
    <cfRule type="containsText" dxfId="36217" priority="37118" operator="containsText" text="!">
      <formula>NOT(ISERROR(SEARCH("!",N1222)))</formula>
    </cfRule>
  </conditionalFormatting>
  <conditionalFormatting sqref="AB1223">
    <cfRule type="expression" dxfId="36216" priority="37115">
      <formula>$Y1223-$AB1223&lt;0</formula>
    </cfRule>
  </conditionalFormatting>
  <conditionalFormatting sqref="C1223">
    <cfRule type="expression" dxfId="36215" priority="37111">
      <formula>AND(ISERROR(FIND("回",$E1223)),ISERROR(FIND("@",$E1223)),$C1223&lt;&gt;"",WORKDAY($C1223,$S$1+$K$1,)&lt;=TODAY())</formula>
    </cfRule>
    <cfRule type="expression" dxfId="36214" priority="37114">
      <formula>AND(ISERROR(FIND("回",$E1223)),ISERROR(FIND("@",$E1223)),$C1223&lt;&gt;"",TODAY()&gt;=($C1223+$S$1))</formula>
    </cfRule>
  </conditionalFormatting>
  <conditionalFormatting sqref="X1223">
    <cfRule type="cellIs" dxfId="36213" priority="37112" operator="lessThan">
      <formula>TODAY()-60</formula>
    </cfRule>
    <cfRule type="expression" dxfId="36212" priority="37113">
      <formula>AND($X1223&lt;&gt;"",$X1223&lt;TODAY())</formula>
    </cfRule>
  </conditionalFormatting>
  <conditionalFormatting sqref="AD1223:BG1223">
    <cfRule type="expression" dxfId="36211" priority="37110">
      <formula>AND(AD1223=$D1223,$D1223&lt;&gt;"")</formula>
    </cfRule>
  </conditionalFormatting>
  <conditionalFormatting sqref="R1223">
    <cfRule type="cellIs" dxfId="36210" priority="37109" operator="equal">
      <formula>"未排"</formula>
    </cfRule>
  </conditionalFormatting>
  <conditionalFormatting sqref="N1223">
    <cfRule type="containsText" dxfId="36209" priority="37105" operator="containsText" text="!!">
      <formula>NOT(ISERROR(SEARCH("!!",N1223)))</formula>
    </cfRule>
    <cfRule type="containsText" dxfId="36208" priority="37106" operator="containsText" text="!">
      <formula>NOT(ISERROR(SEARCH("!",N1223)))</formula>
    </cfRule>
  </conditionalFormatting>
  <conditionalFormatting sqref="AB1224">
    <cfRule type="expression" dxfId="36207" priority="37103">
      <formula>$Y1224-$AB1224&lt;0</formula>
    </cfRule>
  </conditionalFormatting>
  <conditionalFormatting sqref="C1224">
    <cfRule type="expression" dxfId="36206" priority="37099">
      <formula>AND(ISERROR(FIND("回",$E1224)),ISERROR(FIND("@",$E1224)),$C1224&lt;&gt;"",WORKDAY($C1224,$S$1+$K$1,)&lt;=TODAY())</formula>
    </cfRule>
    <cfRule type="expression" dxfId="36205" priority="37102">
      <formula>AND(ISERROR(FIND("回",$E1224)),ISERROR(FIND("@",$E1224)),$C1224&lt;&gt;"",TODAY()&gt;=($C1224+$S$1))</formula>
    </cfRule>
  </conditionalFormatting>
  <conditionalFormatting sqref="X1224">
    <cfRule type="cellIs" dxfId="36204" priority="37100" operator="lessThan">
      <formula>TODAY()-60</formula>
    </cfRule>
    <cfRule type="expression" dxfId="36203" priority="37101">
      <formula>AND($X1224&lt;&gt;"",$X1224&lt;TODAY())</formula>
    </cfRule>
  </conditionalFormatting>
  <conditionalFormatting sqref="AD1224:BG1224">
    <cfRule type="expression" dxfId="36202" priority="37098">
      <formula>AND(AD1224=$D1224,$D1224&lt;&gt;"")</formula>
    </cfRule>
  </conditionalFormatting>
  <conditionalFormatting sqref="R1224">
    <cfRule type="cellIs" dxfId="36201" priority="37097" operator="equal">
      <formula>"未排"</formula>
    </cfRule>
  </conditionalFormatting>
  <conditionalFormatting sqref="N1224">
    <cfRule type="containsText" dxfId="36200" priority="37093" operator="containsText" text="!!">
      <formula>NOT(ISERROR(SEARCH("!!",N1224)))</formula>
    </cfRule>
    <cfRule type="containsText" dxfId="36199" priority="37094" operator="containsText" text="!">
      <formula>NOT(ISERROR(SEARCH("!",N1224)))</formula>
    </cfRule>
  </conditionalFormatting>
  <conditionalFormatting sqref="AB1225">
    <cfRule type="expression" dxfId="36198" priority="37091">
      <formula>$Y1225-$AB1225&lt;0</formula>
    </cfRule>
  </conditionalFormatting>
  <conditionalFormatting sqref="C1225">
    <cfRule type="expression" dxfId="36197" priority="37087">
      <formula>AND(ISERROR(FIND("回",$E1225)),ISERROR(FIND("@",$E1225)),$C1225&lt;&gt;"",WORKDAY($C1225,$S$1+$K$1,)&lt;=TODAY())</formula>
    </cfRule>
    <cfRule type="expression" dxfId="36196" priority="37090">
      <formula>AND(ISERROR(FIND("回",$E1225)),ISERROR(FIND("@",$E1225)),$C1225&lt;&gt;"",TODAY()&gt;=($C1225+$S$1))</formula>
    </cfRule>
  </conditionalFormatting>
  <conditionalFormatting sqref="X1225">
    <cfRule type="cellIs" dxfId="36195" priority="37088" operator="lessThan">
      <formula>TODAY()-60</formula>
    </cfRule>
    <cfRule type="expression" dxfId="36194" priority="37089">
      <formula>AND($X1225&lt;&gt;"",$X1225&lt;TODAY())</formula>
    </cfRule>
  </conditionalFormatting>
  <conditionalFormatting sqref="AD1225:BG1225">
    <cfRule type="expression" dxfId="36193" priority="37086">
      <formula>AND(AD1225=$D1225,$D1225&lt;&gt;"")</formula>
    </cfRule>
  </conditionalFormatting>
  <conditionalFormatting sqref="R1225">
    <cfRule type="cellIs" dxfId="36192" priority="37085" operator="equal">
      <formula>"未排"</formula>
    </cfRule>
  </conditionalFormatting>
  <conditionalFormatting sqref="N1225">
    <cfRule type="containsText" dxfId="36191" priority="37081" operator="containsText" text="!!">
      <formula>NOT(ISERROR(SEARCH("!!",N1225)))</formula>
    </cfRule>
    <cfRule type="containsText" dxfId="36190" priority="37082" operator="containsText" text="!">
      <formula>NOT(ISERROR(SEARCH("!",N1225)))</formula>
    </cfRule>
  </conditionalFormatting>
  <conditionalFormatting sqref="AB1226">
    <cfRule type="expression" dxfId="36189" priority="37079">
      <formula>$Y1226-$AB1226&lt;0</formula>
    </cfRule>
  </conditionalFormatting>
  <conditionalFormatting sqref="C1226">
    <cfRule type="expression" dxfId="36188" priority="37075">
      <formula>AND(ISERROR(FIND("回",$E1226)),ISERROR(FIND("@",$E1226)),$C1226&lt;&gt;"",WORKDAY($C1226,$S$1+$K$1,)&lt;=TODAY())</formula>
    </cfRule>
    <cfRule type="expression" dxfId="36187" priority="37078">
      <formula>AND(ISERROR(FIND("回",$E1226)),ISERROR(FIND("@",$E1226)),$C1226&lt;&gt;"",TODAY()&gt;=($C1226+$S$1))</formula>
    </cfRule>
  </conditionalFormatting>
  <conditionalFormatting sqref="X1226">
    <cfRule type="cellIs" dxfId="36186" priority="37076" operator="lessThan">
      <formula>TODAY()-60</formula>
    </cfRule>
    <cfRule type="expression" dxfId="36185" priority="37077">
      <formula>AND($X1226&lt;&gt;"",$X1226&lt;TODAY())</formula>
    </cfRule>
  </conditionalFormatting>
  <conditionalFormatting sqref="AD1226:BG1226">
    <cfRule type="expression" dxfId="36184" priority="37074">
      <formula>AND(AD1226=$D1226,$D1226&lt;&gt;"")</formula>
    </cfRule>
  </conditionalFormatting>
  <conditionalFormatting sqref="R1226">
    <cfRule type="cellIs" dxfId="36183" priority="37073" operator="equal">
      <formula>"未排"</formula>
    </cfRule>
  </conditionalFormatting>
  <conditionalFormatting sqref="N1226">
    <cfRule type="containsText" dxfId="36182" priority="37069" operator="containsText" text="!!">
      <formula>NOT(ISERROR(SEARCH("!!",N1226)))</formula>
    </cfRule>
    <cfRule type="containsText" dxfId="36181" priority="37070" operator="containsText" text="!">
      <formula>NOT(ISERROR(SEARCH("!",N1226)))</formula>
    </cfRule>
  </conditionalFormatting>
  <conditionalFormatting sqref="AB1227">
    <cfRule type="expression" dxfId="36180" priority="37067">
      <formula>$Y1227-$AB1227&lt;0</formula>
    </cfRule>
  </conditionalFormatting>
  <conditionalFormatting sqref="C1227">
    <cfRule type="expression" dxfId="36179" priority="37063">
      <formula>AND(ISERROR(FIND("回",$E1227)),ISERROR(FIND("@",$E1227)),$C1227&lt;&gt;"",WORKDAY($C1227,$S$1+$K$1,)&lt;=TODAY())</formula>
    </cfRule>
    <cfRule type="expression" dxfId="36178" priority="37066">
      <formula>AND(ISERROR(FIND("回",$E1227)),ISERROR(FIND("@",$E1227)),$C1227&lt;&gt;"",TODAY()&gt;=($C1227+$S$1))</formula>
    </cfRule>
  </conditionalFormatting>
  <conditionalFormatting sqref="X1227">
    <cfRule type="cellIs" dxfId="36177" priority="37064" operator="lessThan">
      <formula>TODAY()-60</formula>
    </cfRule>
    <cfRule type="expression" dxfId="36176" priority="37065">
      <formula>AND($X1227&lt;&gt;"",$X1227&lt;TODAY())</formula>
    </cfRule>
  </conditionalFormatting>
  <conditionalFormatting sqref="AD1227:BG1227">
    <cfRule type="expression" dxfId="36175" priority="37062">
      <formula>AND(AD1227=$D1227,$D1227&lt;&gt;"")</formula>
    </cfRule>
  </conditionalFormatting>
  <conditionalFormatting sqref="R1227">
    <cfRule type="cellIs" dxfId="36174" priority="37061" operator="equal">
      <formula>"未排"</formula>
    </cfRule>
  </conditionalFormatting>
  <conditionalFormatting sqref="N1227">
    <cfRule type="containsText" dxfId="36173" priority="37057" operator="containsText" text="!!">
      <formula>NOT(ISERROR(SEARCH("!!",N1227)))</formula>
    </cfRule>
    <cfRule type="containsText" dxfId="36172" priority="37058" operator="containsText" text="!">
      <formula>NOT(ISERROR(SEARCH("!",N1227)))</formula>
    </cfRule>
  </conditionalFormatting>
  <conditionalFormatting sqref="AB1228">
    <cfRule type="expression" dxfId="36171" priority="37055">
      <formula>$Y1228-$AB1228&lt;0</formula>
    </cfRule>
  </conditionalFormatting>
  <conditionalFormatting sqref="C1228">
    <cfRule type="expression" dxfId="36170" priority="37051">
      <formula>AND(ISERROR(FIND("回",$E1228)),ISERROR(FIND("@",$E1228)),$C1228&lt;&gt;"",WORKDAY($C1228,$S$1+$K$1,)&lt;=TODAY())</formula>
    </cfRule>
    <cfRule type="expression" dxfId="36169" priority="37054">
      <formula>AND(ISERROR(FIND("回",$E1228)),ISERROR(FIND("@",$E1228)),$C1228&lt;&gt;"",TODAY()&gt;=($C1228+$S$1))</formula>
    </cfRule>
  </conditionalFormatting>
  <conditionalFormatting sqref="X1228">
    <cfRule type="cellIs" dxfId="36168" priority="37052" operator="lessThan">
      <formula>TODAY()-60</formula>
    </cfRule>
    <cfRule type="expression" dxfId="36167" priority="37053">
      <formula>AND($X1228&lt;&gt;"",$X1228&lt;TODAY())</formula>
    </cfRule>
  </conditionalFormatting>
  <conditionalFormatting sqref="AD1228:BG1228">
    <cfRule type="expression" dxfId="36166" priority="37050">
      <formula>AND(AD1228=$D1228,$D1228&lt;&gt;"")</formula>
    </cfRule>
  </conditionalFormatting>
  <conditionalFormatting sqref="R1228">
    <cfRule type="cellIs" dxfId="36165" priority="37049" operator="equal">
      <formula>"未排"</formula>
    </cfRule>
  </conditionalFormatting>
  <conditionalFormatting sqref="N1228">
    <cfRule type="containsText" dxfId="36164" priority="37045" operator="containsText" text="!!">
      <formula>NOT(ISERROR(SEARCH("!!",N1228)))</formula>
    </cfRule>
    <cfRule type="containsText" dxfId="36163" priority="37046" operator="containsText" text="!">
      <formula>NOT(ISERROR(SEARCH("!",N1228)))</formula>
    </cfRule>
  </conditionalFormatting>
  <conditionalFormatting sqref="AB1229">
    <cfRule type="expression" dxfId="36162" priority="37043">
      <formula>$Y1229-$AB1229&lt;0</formula>
    </cfRule>
  </conditionalFormatting>
  <conditionalFormatting sqref="C1229">
    <cfRule type="expression" dxfId="36161" priority="37039">
      <formula>AND(ISERROR(FIND("回",$E1229)),ISERROR(FIND("@",$E1229)),$C1229&lt;&gt;"",WORKDAY($C1229,$S$1+$K$1,)&lt;=TODAY())</formula>
    </cfRule>
    <cfRule type="expression" dxfId="36160" priority="37042">
      <formula>AND(ISERROR(FIND("回",$E1229)),ISERROR(FIND("@",$E1229)),$C1229&lt;&gt;"",TODAY()&gt;=($C1229+$S$1))</formula>
    </cfRule>
  </conditionalFormatting>
  <conditionalFormatting sqref="X1229">
    <cfRule type="cellIs" dxfId="36159" priority="37040" operator="lessThan">
      <formula>TODAY()-60</formula>
    </cfRule>
    <cfRule type="expression" dxfId="36158" priority="37041">
      <formula>AND($X1229&lt;&gt;"",$X1229&lt;TODAY())</formula>
    </cfRule>
  </conditionalFormatting>
  <conditionalFormatting sqref="AD1229:BG1229">
    <cfRule type="expression" dxfId="36157" priority="37038">
      <formula>AND(AD1229=$D1229,$D1229&lt;&gt;"")</formula>
    </cfRule>
  </conditionalFormatting>
  <conditionalFormatting sqref="R1229">
    <cfRule type="cellIs" dxfId="36156" priority="37037" operator="equal">
      <formula>"未排"</formula>
    </cfRule>
  </conditionalFormatting>
  <conditionalFormatting sqref="N1229">
    <cfRule type="containsText" dxfId="36155" priority="37033" operator="containsText" text="!!">
      <formula>NOT(ISERROR(SEARCH("!!",N1229)))</formula>
    </cfRule>
    <cfRule type="containsText" dxfId="36154" priority="37034" operator="containsText" text="!">
      <formula>NOT(ISERROR(SEARCH("!",N1229)))</formula>
    </cfRule>
  </conditionalFormatting>
  <conditionalFormatting sqref="AB1230">
    <cfRule type="expression" dxfId="36153" priority="37031">
      <formula>$Y1230-$AB1230&lt;0</formula>
    </cfRule>
  </conditionalFormatting>
  <conditionalFormatting sqref="C1230">
    <cfRule type="expression" dxfId="36152" priority="37027">
      <formula>AND(ISERROR(FIND("回",$E1230)),ISERROR(FIND("@",$E1230)),$C1230&lt;&gt;"",WORKDAY($C1230,$S$1+$K$1,)&lt;=TODAY())</formula>
    </cfRule>
    <cfRule type="expression" dxfId="36151" priority="37030">
      <formula>AND(ISERROR(FIND("回",$E1230)),ISERROR(FIND("@",$E1230)),$C1230&lt;&gt;"",TODAY()&gt;=($C1230+$S$1))</formula>
    </cfRule>
  </conditionalFormatting>
  <conditionalFormatting sqref="X1230">
    <cfRule type="cellIs" dxfId="36150" priority="37028" operator="lessThan">
      <formula>TODAY()-60</formula>
    </cfRule>
    <cfRule type="expression" dxfId="36149" priority="37029">
      <formula>AND($X1230&lt;&gt;"",$X1230&lt;TODAY())</formula>
    </cfRule>
  </conditionalFormatting>
  <conditionalFormatting sqref="AD1230:BG1230">
    <cfRule type="expression" dxfId="36148" priority="37026">
      <formula>AND(AD1230=$D1230,$D1230&lt;&gt;"")</formula>
    </cfRule>
  </conditionalFormatting>
  <conditionalFormatting sqref="R1230">
    <cfRule type="cellIs" dxfId="36147" priority="37025" operator="equal">
      <formula>"未排"</formula>
    </cfRule>
  </conditionalFormatting>
  <conditionalFormatting sqref="N1230">
    <cfRule type="containsText" dxfId="36146" priority="37021" operator="containsText" text="!!">
      <formula>NOT(ISERROR(SEARCH("!!",N1230)))</formula>
    </cfRule>
    <cfRule type="containsText" dxfId="36145" priority="37022" operator="containsText" text="!">
      <formula>NOT(ISERROR(SEARCH("!",N1230)))</formula>
    </cfRule>
  </conditionalFormatting>
  <conditionalFormatting sqref="AB1231">
    <cfRule type="expression" dxfId="36144" priority="37019">
      <formula>$Y1231-$AB1231&lt;0</formula>
    </cfRule>
  </conditionalFormatting>
  <conditionalFormatting sqref="C1231">
    <cfRule type="expression" dxfId="36143" priority="37015">
      <formula>AND(ISERROR(FIND("回",$E1231)),ISERROR(FIND("@",$E1231)),$C1231&lt;&gt;"",WORKDAY($C1231,$S$1+$K$1,)&lt;=TODAY())</formula>
    </cfRule>
    <cfRule type="expression" dxfId="36142" priority="37018">
      <formula>AND(ISERROR(FIND("回",$E1231)),ISERROR(FIND("@",$E1231)),$C1231&lt;&gt;"",TODAY()&gt;=($C1231+$S$1))</formula>
    </cfRule>
  </conditionalFormatting>
  <conditionalFormatting sqref="X1231">
    <cfRule type="cellIs" dxfId="36141" priority="37016" operator="lessThan">
      <formula>TODAY()-60</formula>
    </cfRule>
    <cfRule type="expression" dxfId="36140" priority="37017">
      <formula>AND($X1231&lt;&gt;"",$X1231&lt;TODAY())</formula>
    </cfRule>
  </conditionalFormatting>
  <conditionalFormatting sqref="AD1231:BG1231">
    <cfRule type="expression" dxfId="36139" priority="37014">
      <formula>AND(AD1231=$D1231,$D1231&lt;&gt;"")</formula>
    </cfRule>
  </conditionalFormatting>
  <conditionalFormatting sqref="R1231">
    <cfRule type="cellIs" dxfId="36138" priority="37013" operator="equal">
      <formula>"未排"</formula>
    </cfRule>
  </conditionalFormatting>
  <conditionalFormatting sqref="N1231">
    <cfRule type="containsText" dxfId="36137" priority="37009" operator="containsText" text="!!">
      <formula>NOT(ISERROR(SEARCH("!!",N1231)))</formula>
    </cfRule>
    <cfRule type="containsText" dxfId="36136" priority="37010" operator="containsText" text="!">
      <formula>NOT(ISERROR(SEARCH("!",N1231)))</formula>
    </cfRule>
  </conditionalFormatting>
  <conditionalFormatting sqref="AB1232">
    <cfRule type="expression" dxfId="36135" priority="37007">
      <formula>$Y1232-$AB1232&lt;0</formula>
    </cfRule>
  </conditionalFormatting>
  <conditionalFormatting sqref="C1232">
    <cfRule type="expression" dxfId="36134" priority="37003">
      <formula>AND(ISERROR(FIND("回",$E1232)),ISERROR(FIND("@",$E1232)),$C1232&lt;&gt;"",WORKDAY($C1232,$S$1+$K$1,)&lt;=TODAY())</formula>
    </cfRule>
    <cfRule type="expression" dxfId="36133" priority="37006">
      <formula>AND(ISERROR(FIND("回",$E1232)),ISERROR(FIND("@",$E1232)),$C1232&lt;&gt;"",TODAY()&gt;=($C1232+$S$1))</formula>
    </cfRule>
  </conditionalFormatting>
  <conditionalFormatting sqref="X1232">
    <cfRule type="cellIs" dxfId="36132" priority="37004" operator="lessThan">
      <formula>TODAY()-60</formula>
    </cfRule>
    <cfRule type="expression" dxfId="36131" priority="37005">
      <formula>AND($X1232&lt;&gt;"",$X1232&lt;TODAY())</formula>
    </cfRule>
  </conditionalFormatting>
  <conditionalFormatting sqref="AD1232:BG1232">
    <cfRule type="expression" dxfId="36130" priority="37002">
      <formula>AND(AD1232=$D1232,$D1232&lt;&gt;"")</formula>
    </cfRule>
  </conditionalFormatting>
  <conditionalFormatting sqref="R1232">
    <cfRule type="cellIs" dxfId="36129" priority="37001" operator="equal">
      <formula>"未排"</formula>
    </cfRule>
  </conditionalFormatting>
  <conditionalFormatting sqref="N1232">
    <cfRule type="containsText" dxfId="36128" priority="36997" operator="containsText" text="!!">
      <formula>NOT(ISERROR(SEARCH("!!",N1232)))</formula>
    </cfRule>
    <cfRule type="containsText" dxfId="36127" priority="36998" operator="containsText" text="!">
      <formula>NOT(ISERROR(SEARCH("!",N1232)))</formula>
    </cfRule>
  </conditionalFormatting>
  <conditionalFormatting sqref="AB1233">
    <cfRule type="expression" dxfId="36126" priority="36995">
      <formula>$Y1233-$AB1233&lt;0</formula>
    </cfRule>
  </conditionalFormatting>
  <conditionalFormatting sqref="C1233">
    <cfRule type="expression" dxfId="36125" priority="36991">
      <formula>AND(ISERROR(FIND("回",$E1233)),ISERROR(FIND("@",$E1233)),$C1233&lt;&gt;"",WORKDAY($C1233,$S$1+$K$1,)&lt;=TODAY())</formula>
    </cfRule>
    <cfRule type="expression" dxfId="36124" priority="36994">
      <formula>AND(ISERROR(FIND("回",$E1233)),ISERROR(FIND("@",$E1233)),$C1233&lt;&gt;"",TODAY()&gt;=($C1233+$S$1))</formula>
    </cfRule>
  </conditionalFormatting>
  <conditionalFormatting sqref="X1233">
    <cfRule type="cellIs" dxfId="36123" priority="36992" operator="lessThan">
      <formula>TODAY()-60</formula>
    </cfRule>
    <cfRule type="expression" dxfId="36122" priority="36993">
      <formula>AND($X1233&lt;&gt;"",$X1233&lt;TODAY())</formula>
    </cfRule>
  </conditionalFormatting>
  <conditionalFormatting sqref="AD1233:BG1233">
    <cfRule type="expression" dxfId="36121" priority="36990">
      <formula>AND(AD1233=$D1233,$D1233&lt;&gt;"")</formula>
    </cfRule>
  </conditionalFormatting>
  <conditionalFormatting sqref="R1233">
    <cfRule type="cellIs" dxfId="36120" priority="36989" operator="equal">
      <formula>"未排"</formula>
    </cfRule>
  </conditionalFormatting>
  <conditionalFormatting sqref="N1233">
    <cfRule type="containsText" dxfId="36119" priority="36985" operator="containsText" text="!!">
      <formula>NOT(ISERROR(SEARCH("!!",N1233)))</formula>
    </cfRule>
    <cfRule type="containsText" dxfId="36118" priority="36986" operator="containsText" text="!">
      <formula>NOT(ISERROR(SEARCH("!",N1233)))</formula>
    </cfRule>
  </conditionalFormatting>
  <conditionalFormatting sqref="AB1234">
    <cfRule type="expression" dxfId="36117" priority="36983">
      <formula>$Y1234-$AB1234&lt;0</formula>
    </cfRule>
  </conditionalFormatting>
  <conditionalFormatting sqref="C1234">
    <cfRule type="expression" dxfId="36116" priority="36979">
      <formula>AND(ISERROR(FIND("回",$E1234)),ISERROR(FIND("@",$E1234)),$C1234&lt;&gt;"",WORKDAY($C1234,$S$1+$K$1,)&lt;=TODAY())</formula>
    </cfRule>
    <cfRule type="expression" dxfId="36115" priority="36982">
      <formula>AND(ISERROR(FIND("回",$E1234)),ISERROR(FIND("@",$E1234)),$C1234&lt;&gt;"",TODAY()&gt;=($C1234+$S$1))</formula>
    </cfRule>
  </conditionalFormatting>
  <conditionalFormatting sqref="X1234">
    <cfRule type="cellIs" dxfId="36114" priority="36980" operator="lessThan">
      <formula>TODAY()-60</formula>
    </cfRule>
    <cfRule type="expression" dxfId="36113" priority="36981">
      <formula>AND($X1234&lt;&gt;"",$X1234&lt;TODAY())</formula>
    </cfRule>
  </conditionalFormatting>
  <conditionalFormatting sqref="AD1234:BG1234">
    <cfRule type="expression" dxfId="36112" priority="36978">
      <formula>AND(AD1234=$D1234,$D1234&lt;&gt;"")</formula>
    </cfRule>
  </conditionalFormatting>
  <conditionalFormatting sqref="R1234">
    <cfRule type="cellIs" dxfId="36111" priority="36977" operator="equal">
      <formula>"未排"</formula>
    </cfRule>
  </conditionalFormatting>
  <conditionalFormatting sqref="N1234">
    <cfRule type="containsText" dxfId="36110" priority="36973" operator="containsText" text="!!">
      <formula>NOT(ISERROR(SEARCH("!!",N1234)))</formula>
    </cfRule>
    <cfRule type="containsText" dxfId="36109" priority="36974" operator="containsText" text="!">
      <formula>NOT(ISERROR(SEARCH("!",N1234)))</formula>
    </cfRule>
  </conditionalFormatting>
  <conditionalFormatting sqref="AB1235">
    <cfRule type="expression" dxfId="36108" priority="36971">
      <formula>$Y1235-$AB1235&lt;0</formula>
    </cfRule>
  </conditionalFormatting>
  <conditionalFormatting sqref="C1235">
    <cfRule type="expression" dxfId="36107" priority="36967">
      <formula>AND(ISERROR(FIND("回",$E1235)),ISERROR(FIND("@",$E1235)),$C1235&lt;&gt;"",WORKDAY($C1235,$S$1+$K$1,)&lt;=TODAY())</formula>
    </cfRule>
    <cfRule type="expression" dxfId="36106" priority="36970">
      <formula>AND(ISERROR(FIND("回",$E1235)),ISERROR(FIND("@",$E1235)),$C1235&lt;&gt;"",TODAY()&gt;=($C1235+$S$1))</formula>
    </cfRule>
  </conditionalFormatting>
  <conditionalFormatting sqref="X1235">
    <cfRule type="cellIs" dxfId="36105" priority="36968" operator="lessThan">
      <formula>TODAY()-60</formula>
    </cfRule>
    <cfRule type="expression" dxfId="36104" priority="36969">
      <formula>AND($X1235&lt;&gt;"",$X1235&lt;TODAY())</formula>
    </cfRule>
  </conditionalFormatting>
  <conditionalFormatting sqref="AD1235:BG1235">
    <cfRule type="expression" dxfId="36103" priority="36966">
      <formula>AND(AD1235=$D1235,$D1235&lt;&gt;"")</formula>
    </cfRule>
  </conditionalFormatting>
  <conditionalFormatting sqref="R1235">
    <cfRule type="cellIs" dxfId="36102" priority="36965" operator="equal">
      <formula>"未排"</formula>
    </cfRule>
  </conditionalFormatting>
  <conditionalFormatting sqref="N1235">
    <cfRule type="containsText" dxfId="36101" priority="36961" operator="containsText" text="!!">
      <formula>NOT(ISERROR(SEARCH("!!",N1235)))</formula>
    </cfRule>
    <cfRule type="containsText" dxfId="36100" priority="36962" operator="containsText" text="!">
      <formula>NOT(ISERROR(SEARCH("!",N1235)))</formula>
    </cfRule>
  </conditionalFormatting>
  <conditionalFormatting sqref="AB1236">
    <cfRule type="expression" dxfId="36099" priority="36959">
      <formula>$Y1236-$AB1236&lt;0</formula>
    </cfRule>
  </conditionalFormatting>
  <conditionalFormatting sqref="C1236">
    <cfRule type="expression" dxfId="36098" priority="36955">
      <formula>AND(ISERROR(FIND("回",$E1236)),ISERROR(FIND("@",$E1236)),$C1236&lt;&gt;"",WORKDAY($C1236,$S$1+$K$1,)&lt;=TODAY())</formula>
    </cfRule>
    <cfRule type="expression" dxfId="36097" priority="36958">
      <formula>AND(ISERROR(FIND("回",$E1236)),ISERROR(FIND("@",$E1236)),$C1236&lt;&gt;"",TODAY()&gt;=($C1236+$S$1))</formula>
    </cfRule>
  </conditionalFormatting>
  <conditionalFormatting sqref="X1236">
    <cfRule type="cellIs" dxfId="36096" priority="36956" operator="lessThan">
      <formula>TODAY()-60</formula>
    </cfRule>
    <cfRule type="expression" dxfId="36095" priority="36957">
      <formula>AND($X1236&lt;&gt;"",$X1236&lt;TODAY())</formula>
    </cfRule>
  </conditionalFormatting>
  <conditionalFormatting sqref="AD1236:BG1236">
    <cfRule type="expression" dxfId="36094" priority="36954">
      <formula>AND(AD1236=$D1236,$D1236&lt;&gt;"")</formula>
    </cfRule>
  </conditionalFormatting>
  <conditionalFormatting sqref="R1236">
    <cfRule type="cellIs" dxfId="36093" priority="36953" operator="equal">
      <formula>"未排"</formula>
    </cfRule>
  </conditionalFormatting>
  <conditionalFormatting sqref="N1236">
    <cfRule type="containsText" dxfId="36092" priority="36949" operator="containsText" text="!!">
      <formula>NOT(ISERROR(SEARCH("!!",N1236)))</formula>
    </cfRule>
    <cfRule type="containsText" dxfId="36091" priority="36950" operator="containsText" text="!">
      <formula>NOT(ISERROR(SEARCH("!",N1236)))</formula>
    </cfRule>
  </conditionalFormatting>
  <conditionalFormatting sqref="AB1237">
    <cfRule type="expression" dxfId="36090" priority="36947">
      <formula>$Y1237-$AB1237&lt;0</formula>
    </cfRule>
  </conditionalFormatting>
  <conditionalFormatting sqref="C1237">
    <cfRule type="expression" dxfId="36089" priority="36943">
      <formula>AND(ISERROR(FIND("回",$E1237)),ISERROR(FIND("@",$E1237)),$C1237&lt;&gt;"",WORKDAY($C1237,$S$1+$K$1,)&lt;=TODAY())</formula>
    </cfRule>
    <cfRule type="expression" dxfId="36088" priority="36946">
      <formula>AND(ISERROR(FIND("回",$E1237)),ISERROR(FIND("@",$E1237)),$C1237&lt;&gt;"",TODAY()&gt;=($C1237+$S$1))</formula>
    </cfRule>
  </conditionalFormatting>
  <conditionalFormatting sqref="X1237">
    <cfRule type="cellIs" dxfId="36087" priority="36944" operator="lessThan">
      <formula>TODAY()-60</formula>
    </cfRule>
    <cfRule type="expression" dxfId="36086" priority="36945">
      <formula>AND($X1237&lt;&gt;"",$X1237&lt;TODAY())</formula>
    </cfRule>
  </conditionalFormatting>
  <conditionalFormatting sqref="AD1237:BG1237">
    <cfRule type="expression" dxfId="36085" priority="36942">
      <formula>AND(AD1237=$D1237,$D1237&lt;&gt;"")</formula>
    </cfRule>
  </conditionalFormatting>
  <conditionalFormatting sqref="R1237">
    <cfRule type="cellIs" dxfId="36084" priority="36941" operator="equal">
      <formula>"未排"</formula>
    </cfRule>
  </conditionalFormatting>
  <conditionalFormatting sqref="N1237">
    <cfRule type="containsText" dxfId="36083" priority="36937" operator="containsText" text="!!">
      <formula>NOT(ISERROR(SEARCH("!!",N1237)))</formula>
    </cfRule>
    <cfRule type="containsText" dxfId="36082" priority="36938" operator="containsText" text="!">
      <formula>NOT(ISERROR(SEARCH("!",N1237)))</formula>
    </cfRule>
  </conditionalFormatting>
  <conditionalFormatting sqref="AB1238">
    <cfRule type="expression" dxfId="36081" priority="36935">
      <formula>$Y1238-$AB1238&lt;0</formula>
    </cfRule>
  </conditionalFormatting>
  <conditionalFormatting sqref="C1238">
    <cfRule type="expression" dxfId="36080" priority="36931">
      <formula>AND(ISERROR(FIND("回",$E1238)),ISERROR(FIND("@",$E1238)),$C1238&lt;&gt;"",WORKDAY($C1238,$S$1+$K$1,)&lt;=TODAY())</formula>
    </cfRule>
    <cfRule type="expression" dxfId="36079" priority="36934">
      <formula>AND(ISERROR(FIND("回",$E1238)),ISERROR(FIND("@",$E1238)),$C1238&lt;&gt;"",TODAY()&gt;=($C1238+$S$1))</formula>
    </cfRule>
  </conditionalFormatting>
  <conditionalFormatting sqref="X1238">
    <cfRule type="cellIs" dxfId="36078" priority="36932" operator="lessThan">
      <formula>TODAY()-60</formula>
    </cfRule>
    <cfRule type="expression" dxfId="36077" priority="36933">
      <formula>AND($X1238&lt;&gt;"",$X1238&lt;TODAY())</formula>
    </cfRule>
  </conditionalFormatting>
  <conditionalFormatting sqref="AD1238:BG1238">
    <cfRule type="expression" dxfId="36076" priority="36930">
      <formula>AND(AD1238=$D1238,$D1238&lt;&gt;"")</formula>
    </cfRule>
  </conditionalFormatting>
  <conditionalFormatting sqref="R1238">
    <cfRule type="cellIs" dxfId="36075" priority="36929" operator="equal">
      <formula>"未排"</formula>
    </cfRule>
  </conditionalFormatting>
  <conditionalFormatting sqref="N1238">
    <cfRule type="containsText" dxfId="36074" priority="36925" operator="containsText" text="!!">
      <formula>NOT(ISERROR(SEARCH("!!",N1238)))</formula>
    </cfRule>
    <cfRule type="containsText" dxfId="36073" priority="36926" operator="containsText" text="!">
      <formula>NOT(ISERROR(SEARCH("!",N1238)))</formula>
    </cfRule>
  </conditionalFormatting>
  <conditionalFormatting sqref="AB1239">
    <cfRule type="expression" dxfId="36072" priority="36923">
      <formula>$Y1239-$AB1239&lt;0</formula>
    </cfRule>
  </conditionalFormatting>
  <conditionalFormatting sqref="C1239">
    <cfRule type="expression" dxfId="36071" priority="36919">
      <formula>AND(ISERROR(FIND("回",$E1239)),ISERROR(FIND("@",$E1239)),$C1239&lt;&gt;"",WORKDAY($C1239,$S$1+$K$1,)&lt;=TODAY())</formula>
    </cfRule>
    <cfRule type="expression" dxfId="36070" priority="36922">
      <formula>AND(ISERROR(FIND("回",$E1239)),ISERROR(FIND("@",$E1239)),$C1239&lt;&gt;"",TODAY()&gt;=($C1239+$S$1))</formula>
    </cfRule>
  </conditionalFormatting>
  <conditionalFormatting sqref="X1239">
    <cfRule type="cellIs" dxfId="36069" priority="36920" operator="lessThan">
      <formula>TODAY()-60</formula>
    </cfRule>
    <cfRule type="expression" dxfId="36068" priority="36921">
      <formula>AND($X1239&lt;&gt;"",$X1239&lt;TODAY())</formula>
    </cfRule>
  </conditionalFormatting>
  <conditionalFormatting sqref="AD1239:BG1239">
    <cfRule type="expression" dxfId="36067" priority="36918">
      <formula>AND(AD1239=$D1239,$D1239&lt;&gt;"")</formula>
    </cfRule>
  </conditionalFormatting>
  <conditionalFormatting sqref="R1239">
    <cfRule type="cellIs" dxfId="36066" priority="36917" operator="equal">
      <formula>"未排"</formula>
    </cfRule>
  </conditionalFormatting>
  <conditionalFormatting sqref="N1239">
    <cfRule type="containsText" dxfId="36065" priority="36913" operator="containsText" text="!!">
      <formula>NOT(ISERROR(SEARCH("!!",N1239)))</formula>
    </cfRule>
    <cfRule type="containsText" dxfId="36064" priority="36914" operator="containsText" text="!">
      <formula>NOT(ISERROR(SEARCH("!",N1239)))</formula>
    </cfRule>
  </conditionalFormatting>
  <conditionalFormatting sqref="AB1240">
    <cfRule type="expression" dxfId="36063" priority="36911">
      <formula>$Y1240-$AB1240&lt;0</formula>
    </cfRule>
  </conditionalFormatting>
  <conditionalFormatting sqref="C1240">
    <cfRule type="expression" dxfId="36062" priority="36907">
      <formula>AND(ISERROR(FIND("回",$E1240)),ISERROR(FIND("@",$E1240)),$C1240&lt;&gt;"",WORKDAY($C1240,$S$1+$K$1,)&lt;=TODAY())</formula>
    </cfRule>
    <cfRule type="expression" dxfId="36061" priority="36910">
      <formula>AND(ISERROR(FIND("回",$E1240)),ISERROR(FIND("@",$E1240)),$C1240&lt;&gt;"",TODAY()&gt;=($C1240+$S$1))</formula>
    </cfRule>
  </conditionalFormatting>
  <conditionalFormatting sqref="X1240">
    <cfRule type="cellIs" dxfId="36060" priority="36908" operator="lessThan">
      <formula>TODAY()-60</formula>
    </cfRule>
    <cfRule type="expression" dxfId="36059" priority="36909">
      <formula>AND($X1240&lt;&gt;"",$X1240&lt;TODAY())</formula>
    </cfRule>
  </conditionalFormatting>
  <conditionalFormatting sqref="AD1240:BG1240">
    <cfRule type="expression" dxfId="36058" priority="36906">
      <formula>AND(AD1240=$D1240,$D1240&lt;&gt;"")</formula>
    </cfRule>
  </conditionalFormatting>
  <conditionalFormatting sqref="R1240">
    <cfRule type="cellIs" dxfId="36057" priority="36905" operator="equal">
      <formula>"未排"</formula>
    </cfRule>
  </conditionalFormatting>
  <conditionalFormatting sqref="N1240">
    <cfRule type="containsText" dxfId="36056" priority="36901" operator="containsText" text="!!">
      <formula>NOT(ISERROR(SEARCH("!!",N1240)))</formula>
    </cfRule>
    <cfRule type="containsText" dxfId="36055" priority="36902" operator="containsText" text="!">
      <formula>NOT(ISERROR(SEARCH("!",N1240)))</formula>
    </cfRule>
  </conditionalFormatting>
  <conditionalFormatting sqref="AB1241">
    <cfRule type="expression" dxfId="36054" priority="36899">
      <formula>$Y1241-$AB1241&lt;0</formula>
    </cfRule>
  </conditionalFormatting>
  <conditionalFormatting sqref="C1241">
    <cfRule type="expression" dxfId="36053" priority="36895">
      <formula>AND(ISERROR(FIND("回",$E1241)),ISERROR(FIND("@",$E1241)),$C1241&lt;&gt;"",WORKDAY($C1241,$S$1+$K$1,)&lt;=TODAY())</formula>
    </cfRule>
    <cfRule type="expression" dxfId="36052" priority="36898">
      <formula>AND(ISERROR(FIND("回",$E1241)),ISERROR(FIND("@",$E1241)),$C1241&lt;&gt;"",TODAY()&gt;=($C1241+$S$1))</formula>
    </cfRule>
  </conditionalFormatting>
  <conditionalFormatting sqref="X1241">
    <cfRule type="cellIs" dxfId="36051" priority="36896" operator="lessThan">
      <formula>TODAY()-60</formula>
    </cfRule>
    <cfRule type="expression" dxfId="36050" priority="36897">
      <formula>AND($X1241&lt;&gt;"",$X1241&lt;TODAY())</formula>
    </cfRule>
  </conditionalFormatting>
  <conditionalFormatting sqref="AD1241:BG1241">
    <cfRule type="expression" dxfId="36049" priority="36894">
      <formula>AND(AD1241=$D1241,$D1241&lt;&gt;"")</formula>
    </cfRule>
  </conditionalFormatting>
  <conditionalFormatting sqref="R1241">
    <cfRule type="cellIs" dxfId="36048" priority="36893" operator="equal">
      <formula>"未排"</formula>
    </cfRule>
  </conditionalFormatting>
  <conditionalFormatting sqref="N1241">
    <cfRule type="containsText" dxfId="36047" priority="36889" operator="containsText" text="!!">
      <formula>NOT(ISERROR(SEARCH("!!",N1241)))</formula>
    </cfRule>
    <cfRule type="containsText" dxfId="36046" priority="36890" operator="containsText" text="!">
      <formula>NOT(ISERROR(SEARCH("!",N1241)))</formula>
    </cfRule>
  </conditionalFormatting>
  <conditionalFormatting sqref="AB1242">
    <cfRule type="expression" dxfId="36045" priority="36887">
      <formula>$Y1242-$AB1242&lt;0</formula>
    </cfRule>
  </conditionalFormatting>
  <conditionalFormatting sqref="C1242">
    <cfRule type="expression" dxfId="36044" priority="36883">
      <formula>AND(ISERROR(FIND("回",$E1242)),ISERROR(FIND("@",$E1242)),$C1242&lt;&gt;"",WORKDAY($C1242,$S$1+$K$1,)&lt;=TODAY())</formula>
    </cfRule>
    <cfRule type="expression" dxfId="36043" priority="36886">
      <formula>AND(ISERROR(FIND("回",$E1242)),ISERROR(FIND("@",$E1242)),$C1242&lt;&gt;"",TODAY()&gt;=($C1242+$S$1))</formula>
    </cfRule>
  </conditionalFormatting>
  <conditionalFormatting sqref="X1242">
    <cfRule type="cellIs" dxfId="36042" priority="36884" operator="lessThan">
      <formula>TODAY()-60</formula>
    </cfRule>
    <cfRule type="expression" dxfId="36041" priority="36885">
      <formula>AND($X1242&lt;&gt;"",$X1242&lt;TODAY())</formula>
    </cfRule>
  </conditionalFormatting>
  <conditionalFormatting sqref="AD1242:BG1242">
    <cfRule type="expression" dxfId="36040" priority="36882">
      <formula>AND(AD1242=$D1242,$D1242&lt;&gt;"")</formula>
    </cfRule>
  </conditionalFormatting>
  <conditionalFormatting sqref="R1242">
    <cfRule type="cellIs" dxfId="36039" priority="36881" operator="equal">
      <formula>"未排"</formula>
    </cfRule>
  </conditionalFormatting>
  <conditionalFormatting sqref="N1242">
    <cfRule type="containsText" dxfId="36038" priority="36877" operator="containsText" text="!!">
      <formula>NOT(ISERROR(SEARCH("!!",N1242)))</formula>
    </cfRule>
    <cfRule type="containsText" dxfId="36037" priority="36878" operator="containsText" text="!">
      <formula>NOT(ISERROR(SEARCH("!",N1242)))</formula>
    </cfRule>
  </conditionalFormatting>
  <conditionalFormatting sqref="AB1243">
    <cfRule type="expression" dxfId="36036" priority="36875">
      <formula>$Y1243-$AB1243&lt;0</formula>
    </cfRule>
  </conditionalFormatting>
  <conditionalFormatting sqref="C1243">
    <cfRule type="expression" dxfId="36035" priority="36871">
      <formula>AND(ISERROR(FIND("回",$E1243)),ISERROR(FIND("@",$E1243)),$C1243&lt;&gt;"",WORKDAY($C1243,$S$1+$K$1,)&lt;=TODAY())</formula>
    </cfRule>
    <cfRule type="expression" dxfId="36034" priority="36874">
      <formula>AND(ISERROR(FIND("回",$E1243)),ISERROR(FIND("@",$E1243)),$C1243&lt;&gt;"",TODAY()&gt;=($C1243+$S$1))</formula>
    </cfRule>
  </conditionalFormatting>
  <conditionalFormatting sqref="X1243">
    <cfRule type="cellIs" dxfId="36033" priority="36872" operator="lessThan">
      <formula>TODAY()-60</formula>
    </cfRule>
    <cfRule type="expression" dxfId="36032" priority="36873">
      <formula>AND($X1243&lt;&gt;"",$X1243&lt;TODAY())</formula>
    </cfRule>
  </conditionalFormatting>
  <conditionalFormatting sqref="AD1243:BG1243">
    <cfRule type="expression" dxfId="36031" priority="36870">
      <formula>AND(AD1243=$D1243,$D1243&lt;&gt;"")</formula>
    </cfRule>
  </conditionalFormatting>
  <conditionalFormatting sqref="R1243">
    <cfRule type="cellIs" dxfId="36030" priority="36869" operator="equal">
      <formula>"未排"</formula>
    </cfRule>
  </conditionalFormatting>
  <conditionalFormatting sqref="N1243">
    <cfRule type="containsText" dxfId="36029" priority="36865" operator="containsText" text="!!">
      <formula>NOT(ISERROR(SEARCH("!!",N1243)))</formula>
    </cfRule>
    <cfRule type="containsText" dxfId="36028" priority="36866" operator="containsText" text="!">
      <formula>NOT(ISERROR(SEARCH("!",N1243)))</formula>
    </cfRule>
  </conditionalFormatting>
  <conditionalFormatting sqref="AB1244">
    <cfRule type="expression" dxfId="36027" priority="36863">
      <formula>$Y1244-$AB1244&lt;0</formula>
    </cfRule>
  </conditionalFormatting>
  <conditionalFormatting sqref="C1244">
    <cfRule type="expression" dxfId="36026" priority="36859">
      <formula>AND(ISERROR(FIND("回",$E1244)),ISERROR(FIND("@",$E1244)),$C1244&lt;&gt;"",WORKDAY($C1244,$S$1+$K$1,)&lt;=TODAY())</formula>
    </cfRule>
    <cfRule type="expression" dxfId="36025" priority="36862">
      <formula>AND(ISERROR(FIND("回",$E1244)),ISERROR(FIND("@",$E1244)),$C1244&lt;&gt;"",TODAY()&gt;=($C1244+$S$1))</formula>
    </cfRule>
  </conditionalFormatting>
  <conditionalFormatting sqref="X1244">
    <cfRule type="cellIs" dxfId="36024" priority="36860" operator="lessThan">
      <formula>TODAY()-60</formula>
    </cfRule>
    <cfRule type="expression" dxfId="36023" priority="36861">
      <formula>AND($X1244&lt;&gt;"",$X1244&lt;TODAY())</formula>
    </cfRule>
  </conditionalFormatting>
  <conditionalFormatting sqref="AD1244:BG1244">
    <cfRule type="expression" dxfId="36022" priority="36858">
      <formula>AND(AD1244=$D1244,$D1244&lt;&gt;"")</formula>
    </cfRule>
  </conditionalFormatting>
  <conditionalFormatting sqref="R1244">
    <cfRule type="cellIs" dxfId="36021" priority="36857" operator="equal">
      <formula>"未排"</formula>
    </cfRule>
  </conditionalFormatting>
  <conditionalFormatting sqref="N1244">
    <cfRule type="containsText" dxfId="36020" priority="36853" operator="containsText" text="!!">
      <formula>NOT(ISERROR(SEARCH("!!",N1244)))</formula>
    </cfRule>
    <cfRule type="containsText" dxfId="36019" priority="36854" operator="containsText" text="!">
      <formula>NOT(ISERROR(SEARCH("!",N1244)))</formula>
    </cfRule>
  </conditionalFormatting>
  <conditionalFormatting sqref="AB1245">
    <cfRule type="expression" dxfId="36018" priority="36851">
      <formula>$Y1245-$AB1245&lt;0</formula>
    </cfRule>
  </conditionalFormatting>
  <conditionalFormatting sqref="C1245">
    <cfRule type="expression" dxfId="36017" priority="36847">
      <formula>AND(ISERROR(FIND("回",$E1245)),ISERROR(FIND("@",$E1245)),$C1245&lt;&gt;"",WORKDAY($C1245,$S$1+$K$1,)&lt;=TODAY())</formula>
    </cfRule>
    <cfRule type="expression" dxfId="36016" priority="36850">
      <formula>AND(ISERROR(FIND("回",$E1245)),ISERROR(FIND("@",$E1245)),$C1245&lt;&gt;"",TODAY()&gt;=($C1245+$S$1))</formula>
    </cfRule>
  </conditionalFormatting>
  <conditionalFormatting sqref="X1245">
    <cfRule type="cellIs" dxfId="36015" priority="36848" operator="lessThan">
      <formula>TODAY()-60</formula>
    </cfRule>
    <cfRule type="expression" dxfId="36014" priority="36849">
      <formula>AND($X1245&lt;&gt;"",$X1245&lt;TODAY())</formula>
    </cfRule>
  </conditionalFormatting>
  <conditionalFormatting sqref="AD1245:BG1245">
    <cfRule type="expression" dxfId="36013" priority="36846">
      <formula>AND(AD1245=$D1245,$D1245&lt;&gt;"")</formula>
    </cfRule>
  </conditionalFormatting>
  <conditionalFormatting sqref="R1245">
    <cfRule type="cellIs" dxfId="36012" priority="36845" operator="equal">
      <formula>"未排"</formula>
    </cfRule>
  </conditionalFormatting>
  <conditionalFormatting sqref="N1245">
    <cfRule type="containsText" dxfId="36011" priority="36841" operator="containsText" text="!!">
      <formula>NOT(ISERROR(SEARCH("!!",N1245)))</formula>
    </cfRule>
    <cfRule type="containsText" dxfId="36010" priority="36842" operator="containsText" text="!">
      <formula>NOT(ISERROR(SEARCH("!",N1245)))</formula>
    </cfRule>
  </conditionalFormatting>
  <conditionalFormatting sqref="AB1246">
    <cfRule type="expression" dxfId="36009" priority="36839">
      <formula>$Y1246-$AB1246&lt;0</formula>
    </cfRule>
  </conditionalFormatting>
  <conditionalFormatting sqref="C1246">
    <cfRule type="expression" dxfId="36008" priority="36835">
      <formula>AND(ISERROR(FIND("回",$E1246)),ISERROR(FIND("@",$E1246)),$C1246&lt;&gt;"",WORKDAY($C1246,$S$1+$K$1,)&lt;=TODAY())</formula>
    </cfRule>
    <cfRule type="expression" dxfId="36007" priority="36838">
      <formula>AND(ISERROR(FIND("回",$E1246)),ISERROR(FIND("@",$E1246)),$C1246&lt;&gt;"",TODAY()&gt;=($C1246+$S$1))</formula>
    </cfRule>
  </conditionalFormatting>
  <conditionalFormatting sqref="X1246">
    <cfRule type="cellIs" dxfId="36006" priority="36836" operator="lessThan">
      <formula>TODAY()-60</formula>
    </cfRule>
    <cfRule type="expression" dxfId="36005" priority="36837">
      <formula>AND($X1246&lt;&gt;"",$X1246&lt;TODAY())</formula>
    </cfRule>
  </conditionalFormatting>
  <conditionalFormatting sqref="AD1246:BG1246">
    <cfRule type="expression" dxfId="36004" priority="36834">
      <formula>AND(AD1246=$D1246,$D1246&lt;&gt;"")</formula>
    </cfRule>
  </conditionalFormatting>
  <conditionalFormatting sqref="R1246">
    <cfRule type="cellIs" dxfId="36003" priority="36833" operator="equal">
      <formula>"未排"</formula>
    </cfRule>
  </conditionalFormatting>
  <conditionalFormatting sqref="N1246">
    <cfRule type="containsText" dxfId="36002" priority="36829" operator="containsText" text="!!">
      <formula>NOT(ISERROR(SEARCH("!!",N1246)))</formula>
    </cfRule>
    <cfRule type="containsText" dxfId="36001" priority="36830" operator="containsText" text="!">
      <formula>NOT(ISERROR(SEARCH("!",N1246)))</formula>
    </cfRule>
  </conditionalFormatting>
  <conditionalFormatting sqref="AB1247">
    <cfRule type="expression" dxfId="36000" priority="36827">
      <formula>$Y1247-$AB1247&lt;0</formula>
    </cfRule>
  </conditionalFormatting>
  <conditionalFormatting sqref="C1247">
    <cfRule type="expression" dxfId="35999" priority="36823">
      <formula>AND(ISERROR(FIND("回",$E1247)),ISERROR(FIND("@",$E1247)),$C1247&lt;&gt;"",WORKDAY($C1247,$S$1+$K$1,)&lt;=TODAY())</formula>
    </cfRule>
    <cfRule type="expression" dxfId="35998" priority="36826">
      <formula>AND(ISERROR(FIND("回",$E1247)),ISERROR(FIND("@",$E1247)),$C1247&lt;&gt;"",TODAY()&gt;=($C1247+$S$1))</formula>
    </cfRule>
  </conditionalFormatting>
  <conditionalFormatting sqref="X1247">
    <cfRule type="cellIs" dxfId="35997" priority="36824" operator="lessThan">
      <formula>TODAY()-60</formula>
    </cfRule>
    <cfRule type="expression" dxfId="35996" priority="36825">
      <formula>AND($X1247&lt;&gt;"",$X1247&lt;TODAY())</formula>
    </cfRule>
  </conditionalFormatting>
  <conditionalFormatting sqref="AD1247:BG1247">
    <cfRule type="expression" dxfId="35995" priority="36822">
      <formula>AND(AD1247=$D1247,$D1247&lt;&gt;"")</formula>
    </cfRule>
  </conditionalFormatting>
  <conditionalFormatting sqref="R1247">
    <cfRule type="cellIs" dxfId="35994" priority="36821" operator="equal">
      <formula>"未排"</formula>
    </cfRule>
  </conditionalFormatting>
  <conditionalFormatting sqref="N1247">
    <cfRule type="containsText" dxfId="35993" priority="36817" operator="containsText" text="!!">
      <formula>NOT(ISERROR(SEARCH("!!",N1247)))</formula>
    </cfRule>
    <cfRule type="containsText" dxfId="35992" priority="36818" operator="containsText" text="!">
      <formula>NOT(ISERROR(SEARCH("!",N1247)))</formula>
    </cfRule>
  </conditionalFormatting>
  <conditionalFormatting sqref="AB1248">
    <cfRule type="expression" dxfId="35991" priority="36815">
      <formula>$Y1248-$AB1248&lt;0</formula>
    </cfRule>
  </conditionalFormatting>
  <conditionalFormatting sqref="C1248">
    <cfRule type="expression" dxfId="35990" priority="36811">
      <formula>AND(ISERROR(FIND("回",$E1248)),ISERROR(FIND("@",$E1248)),$C1248&lt;&gt;"",WORKDAY($C1248,$S$1+$K$1,)&lt;=TODAY())</formula>
    </cfRule>
    <cfRule type="expression" dxfId="35989" priority="36814">
      <formula>AND(ISERROR(FIND("回",$E1248)),ISERROR(FIND("@",$E1248)),$C1248&lt;&gt;"",TODAY()&gt;=($C1248+$S$1))</formula>
    </cfRule>
  </conditionalFormatting>
  <conditionalFormatting sqref="X1248">
    <cfRule type="cellIs" dxfId="35988" priority="36812" operator="lessThan">
      <formula>TODAY()-60</formula>
    </cfRule>
    <cfRule type="expression" dxfId="35987" priority="36813">
      <formula>AND($X1248&lt;&gt;"",$X1248&lt;TODAY())</formula>
    </cfRule>
  </conditionalFormatting>
  <conditionalFormatting sqref="AD1248:BG1248">
    <cfRule type="expression" dxfId="35986" priority="36810">
      <formula>AND(AD1248=$D1248,$D1248&lt;&gt;"")</formula>
    </cfRule>
  </conditionalFormatting>
  <conditionalFormatting sqref="R1248">
    <cfRule type="cellIs" dxfId="35985" priority="36809" operator="equal">
      <formula>"未排"</formula>
    </cfRule>
  </conditionalFormatting>
  <conditionalFormatting sqref="N1248">
    <cfRule type="containsText" dxfId="35984" priority="36805" operator="containsText" text="!!">
      <formula>NOT(ISERROR(SEARCH("!!",N1248)))</formula>
    </cfRule>
    <cfRule type="containsText" dxfId="35983" priority="36806" operator="containsText" text="!">
      <formula>NOT(ISERROR(SEARCH("!",N1248)))</formula>
    </cfRule>
  </conditionalFormatting>
  <conditionalFormatting sqref="AB1249">
    <cfRule type="expression" dxfId="35982" priority="36803">
      <formula>$Y1249-$AB1249&lt;0</formula>
    </cfRule>
  </conditionalFormatting>
  <conditionalFormatting sqref="C1249">
    <cfRule type="expression" dxfId="35981" priority="36799">
      <formula>AND(ISERROR(FIND("回",$E1249)),ISERROR(FIND("@",$E1249)),$C1249&lt;&gt;"",WORKDAY($C1249,$S$1+$K$1,)&lt;=TODAY())</formula>
    </cfRule>
    <cfRule type="expression" dxfId="35980" priority="36802">
      <formula>AND(ISERROR(FIND("回",$E1249)),ISERROR(FIND("@",$E1249)),$C1249&lt;&gt;"",TODAY()&gt;=($C1249+$S$1))</formula>
    </cfRule>
  </conditionalFormatting>
  <conditionalFormatting sqref="X1249">
    <cfRule type="cellIs" dxfId="35979" priority="36800" operator="lessThan">
      <formula>TODAY()-60</formula>
    </cfRule>
    <cfRule type="expression" dxfId="35978" priority="36801">
      <formula>AND($X1249&lt;&gt;"",$X1249&lt;TODAY())</formula>
    </cfRule>
  </conditionalFormatting>
  <conditionalFormatting sqref="AD1249:BG1249">
    <cfRule type="expression" dxfId="35977" priority="36798">
      <formula>AND(AD1249=$D1249,$D1249&lt;&gt;"")</formula>
    </cfRule>
  </conditionalFormatting>
  <conditionalFormatting sqref="R1249">
    <cfRule type="cellIs" dxfId="35976" priority="36797" operator="equal">
      <formula>"未排"</formula>
    </cfRule>
  </conditionalFormatting>
  <conditionalFormatting sqref="N1249">
    <cfRule type="containsText" dxfId="35975" priority="36793" operator="containsText" text="!!">
      <formula>NOT(ISERROR(SEARCH("!!",N1249)))</formula>
    </cfRule>
    <cfRule type="containsText" dxfId="35974" priority="36794" operator="containsText" text="!">
      <formula>NOT(ISERROR(SEARCH("!",N1249)))</formula>
    </cfRule>
  </conditionalFormatting>
  <conditionalFormatting sqref="AB1250">
    <cfRule type="expression" dxfId="35973" priority="36791">
      <formula>$Y1250-$AB1250&lt;0</formula>
    </cfRule>
  </conditionalFormatting>
  <conditionalFormatting sqref="C1250">
    <cfRule type="expression" dxfId="35972" priority="36787">
      <formula>AND(ISERROR(FIND("回",$E1250)),ISERROR(FIND("@",$E1250)),$C1250&lt;&gt;"",WORKDAY($C1250,$S$1+$K$1,)&lt;=TODAY())</formula>
    </cfRule>
    <cfRule type="expression" dxfId="35971" priority="36790">
      <formula>AND(ISERROR(FIND("回",$E1250)),ISERROR(FIND("@",$E1250)),$C1250&lt;&gt;"",TODAY()&gt;=($C1250+$S$1))</formula>
    </cfRule>
  </conditionalFormatting>
  <conditionalFormatting sqref="X1250">
    <cfRule type="cellIs" dxfId="35970" priority="36788" operator="lessThan">
      <formula>TODAY()-60</formula>
    </cfRule>
    <cfRule type="expression" dxfId="35969" priority="36789">
      <formula>AND($X1250&lt;&gt;"",$X1250&lt;TODAY())</formula>
    </cfRule>
  </conditionalFormatting>
  <conditionalFormatting sqref="AD1250:BG1250">
    <cfRule type="expression" dxfId="35968" priority="36786">
      <formula>AND(AD1250=$D1250,$D1250&lt;&gt;"")</formula>
    </cfRule>
  </conditionalFormatting>
  <conditionalFormatting sqref="R1250">
    <cfRule type="cellIs" dxfId="35967" priority="36785" operator="equal">
      <formula>"未排"</formula>
    </cfRule>
  </conditionalFormatting>
  <conditionalFormatting sqref="N1250">
    <cfRule type="containsText" dxfId="35966" priority="36781" operator="containsText" text="!!">
      <formula>NOT(ISERROR(SEARCH("!!",N1250)))</formula>
    </cfRule>
    <cfRule type="containsText" dxfId="35965" priority="36782" operator="containsText" text="!">
      <formula>NOT(ISERROR(SEARCH("!",N1250)))</formula>
    </cfRule>
  </conditionalFormatting>
  <conditionalFormatting sqref="AB1251">
    <cfRule type="expression" dxfId="35964" priority="36779">
      <formula>$Y1251-$AB1251&lt;0</formula>
    </cfRule>
  </conditionalFormatting>
  <conditionalFormatting sqref="C1251">
    <cfRule type="expression" dxfId="35963" priority="36775">
      <formula>AND(ISERROR(FIND("回",$E1251)),ISERROR(FIND("@",$E1251)),$C1251&lt;&gt;"",WORKDAY($C1251,$S$1+$K$1,)&lt;=TODAY())</formula>
    </cfRule>
    <cfRule type="expression" dxfId="35962" priority="36778">
      <formula>AND(ISERROR(FIND("回",$E1251)),ISERROR(FIND("@",$E1251)),$C1251&lt;&gt;"",TODAY()&gt;=($C1251+$S$1))</formula>
    </cfRule>
  </conditionalFormatting>
  <conditionalFormatting sqref="X1251">
    <cfRule type="cellIs" dxfId="35961" priority="36776" operator="lessThan">
      <formula>TODAY()-60</formula>
    </cfRule>
    <cfRule type="expression" dxfId="35960" priority="36777">
      <formula>AND($X1251&lt;&gt;"",$X1251&lt;TODAY())</formula>
    </cfRule>
  </conditionalFormatting>
  <conditionalFormatting sqref="AD1251:BG1251">
    <cfRule type="expression" dxfId="35959" priority="36774">
      <formula>AND(AD1251=$D1251,$D1251&lt;&gt;"")</formula>
    </cfRule>
  </conditionalFormatting>
  <conditionalFormatting sqref="R1251">
    <cfRule type="cellIs" dxfId="35958" priority="36773" operator="equal">
      <formula>"未排"</formula>
    </cfRule>
  </conditionalFormatting>
  <conditionalFormatting sqref="N1251">
    <cfRule type="containsText" dxfId="35957" priority="36769" operator="containsText" text="!!">
      <formula>NOT(ISERROR(SEARCH("!!",N1251)))</formula>
    </cfRule>
    <cfRule type="containsText" dxfId="35956" priority="36770" operator="containsText" text="!">
      <formula>NOT(ISERROR(SEARCH("!",N1251)))</formula>
    </cfRule>
  </conditionalFormatting>
  <conditionalFormatting sqref="AB1252">
    <cfRule type="expression" dxfId="35955" priority="36767">
      <formula>$Y1252-$AB1252&lt;0</formula>
    </cfRule>
  </conditionalFormatting>
  <conditionalFormatting sqref="C1252">
    <cfRule type="expression" dxfId="35954" priority="36763">
      <formula>AND(ISERROR(FIND("回",$E1252)),ISERROR(FIND("@",$E1252)),$C1252&lt;&gt;"",WORKDAY($C1252,$S$1+$K$1,)&lt;=TODAY())</formula>
    </cfRule>
    <cfRule type="expression" dxfId="35953" priority="36766">
      <formula>AND(ISERROR(FIND("回",$E1252)),ISERROR(FIND("@",$E1252)),$C1252&lt;&gt;"",TODAY()&gt;=($C1252+$S$1))</formula>
    </cfRule>
  </conditionalFormatting>
  <conditionalFormatting sqref="X1252">
    <cfRule type="cellIs" dxfId="35952" priority="36764" operator="lessThan">
      <formula>TODAY()-60</formula>
    </cfRule>
    <cfRule type="expression" dxfId="35951" priority="36765">
      <formula>AND($X1252&lt;&gt;"",$X1252&lt;TODAY())</formula>
    </cfRule>
  </conditionalFormatting>
  <conditionalFormatting sqref="AD1252:BG1252">
    <cfRule type="expression" dxfId="35950" priority="36762">
      <formula>AND(AD1252=$D1252,$D1252&lt;&gt;"")</formula>
    </cfRule>
  </conditionalFormatting>
  <conditionalFormatting sqref="R1252">
    <cfRule type="cellIs" dxfId="35949" priority="36761" operator="equal">
      <formula>"未排"</formula>
    </cfRule>
  </conditionalFormatting>
  <conditionalFormatting sqref="N1252">
    <cfRule type="containsText" dxfId="35948" priority="36757" operator="containsText" text="!!">
      <formula>NOT(ISERROR(SEARCH("!!",N1252)))</formula>
    </cfRule>
    <cfRule type="containsText" dxfId="35947" priority="36758" operator="containsText" text="!">
      <formula>NOT(ISERROR(SEARCH("!",N1252)))</formula>
    </cfRule>
  </conditionalFormatting>
  <conditionalFormatting sqref="AB1253">
    <cfRule type="expression" dxfId="35946" priority="36755">
      <formula>$Y1253-$AB1253&lt;0</formula>
    </cfRule>
  </conditionalFormatting>
  <conditionalFormatting sqref="C1253">
    <cfRule type="expression" dxfId="35945" priority="36751">
      <formula>AND(ISERROR(FIND("回",$E1253)),ISERROR(FIND("@",$E1253)),$C1253&lt;&gt;"",WORKDAY($C1253,$S$1+$K$1,)&lt;=TODAY())</formula>
    </cfRule>
    <cfRule type="expression" dxfId="35944" priority="36754">
      <formula>AND(ISERROR(FIND("回",$E1253)),ISERROR(FIND("@",$E1253)),$C1253&lt;&gt;"",TODAY()&gt;=($C1253+$S$1))</formula>
    </cfRule>
  </conditionalFormatting>
  <conditionalFormatting sqref="X1253">
    <cfRule type="cellIs" dxfId="35943" priority="36752" operator="lessThan">
      <formula>TODAY()-60</formula>
    </cfRule>
    <cfRule type="expression" dxfId="35942" priority="36753">
      <formula>AND($X1253&lt;&gt;"",$X1253&lt;TODAY())</formula>
    </cfRule>
  </conditionalFormatting>
  <conditionalFormatting sqref="AD1253:BG1253">
    <cfRule type="expression" dxfId="35941" priority="36750">
      <formula>AND(AD1253=$D1253,$D1253&lt;&gt;"")</formula>
    </cfRule>
  </conditionalFormatting>
  <conditionalFormatting sqref="R1253">
    <cfRule type="cellIs" dxfId="35940" priority="36749" operator="equal">
      <formula>"未排"</formula>
    </cfRule>
  </conditionalFormatting>
  <conditionalFormatting sqref="N1253">
    <cfRule type="containsText" dxfId="35939" priority="36745" operator="containsText" text="!!">
      <formula>NOT(ISERROR(SEARCH("!!",N1253)))</formula>
    </cfRule>
    <cfRule type="containsText" dxfId="35938" priority="36746" operator="containsText" text="!">
      <formula>NOT(ISERROR(SEARCH("!",N1253)))</formula>
    </cfRule>
  </conditionalFormatting>
  <conditionalFormatting sqref="AB1254">
    <cfRule type="expression" dxfId="35937" priority="36743">
      <formula>$Y1254-$AB1254&lt;0</formula>
    </cfRule>
  </conditionalFormatting>
  <conditionalFormatting sqref="C1254">
    <cfRule type="expression" dxfId="35936" priority="36739">
      <formula>AND(ISERROR(FIND("回",$E1254)),ISERROR(FIND("@",$E1254)),$C1254&lt;&gt;"",WORKDAY($C1254,$S$1+$K$1,)&lt;=TODAY())</formula>
    </cfRule>
    <cfRule type="expression" dxfId="35935" priority="36742">
      <formula>AND(ISERROR(FIND("回",$E1254)),ISERROR(FIND("@",$E1254)),$C1254&lt;&gt;"",TODAY()&gt;=($C1254+$S$1))</formula>
    </cfRule>
  </conditionalFormatting>
  <conditionalFormatting sqref="X1254">
    <cfRule type="cellIs" dxfId="35934" priority="36740" operator="lessThan">
      <formula>TODAY()-60</formula>
    </cfRule>
    <cfRule type="expression" dxfId="35933" priority="36741">
      <formula>AND($X1254&lt;&gt;"",$X1254&lt;TODAY())</formula>
    </cfRule>
  </conditionalFormatting>
  <conditionalFormatting sqref="AD1254:BG1254">
    <cfRule type="expression" dxfId="35932" priority="36738">
      <formula>AND(AD1254=$D1254,$D1254&lt;&gt;"")</formula>
    </cfRule>
  </conditionalFormatting>
  <conditionalFormatting sqref="R1254">
    <cfRule type="cellIs" dxfId="35931" priority="36737" operator="equal">
      <formula>"未排"</formula>
    </cfRule>
  </conditionalFormatting>
  <conditionalFormatting sqref="N1254">
    <cfRule type="containsText" dxfId="35930" priority="36733" operator="containsText" text="!!">
      <formula>NOT(ISERROR(SEARCH("!!",N1254)))</formula>
    </cfRule>
    <cfRule type="containsText" dxfId="35929" priority="36734" operator="containsText" text="!">
      <formula>NOT(ISERROR(SEARCH("!",N1254)))</formula>
    </cfRule>
  </conditionalFormatting>
  <conditionalFormatting sqref="AB1255">
    <cfRule type="expression" dxfId="35928" priority="36731">
      <formula>$Y1255-$AB1255&lt;0</formula>
    </cfRule>
  </conditionalFormatting>
  <conditionalFormatting sqref="C1255">
    <cfRule type="expression" dxfId="35927" priority="36727">
      <formula>AND(ISERROR(FIND("回",$E1255)),ISERROR(FIND("@",$E1255)),$C1255&lt;&gt;"",WORKDAY($C1255,$S$1+$K$1,)&lt;=TODAY())</formula>
    </cfRule>
    <cfRule type="expression" dxfId="35926" priority="36730">
      <formula>AND(ISERROR(FIND("回",$E1255)),ISERROR(FIND("@",$E1255)),$C1255&lt;&gt;"",TODAY()&gt;=($C1255+$S$1))</formula>
    </cfRule>
  </conditionalFormatting>
  <conditionalFormatting sqref="X1255">
    <cfRule type="cellIs" dxfId="35925" priority="36728" operator="lessThan">
      <formula>TODAY()-60</formula>
    </cfRule>
    <cfRule type="expression" dxfId="35924" priority="36729">
      <formula>AND($X1255&lt;&gt;"",$X1255&lt;TODAY())</formula>
    </cfRule>
  </conditionalFormatting>
  <conditionalFormatting sqref="AD1255:BG1255">
    <cfRule type="expression" dxfId="35923" priority="36726">
      <formula>AND(AD1255=$D1255,$D1255&lt;&gt;"")</formula>
    </cfRule>
  </conditionalFormatting>
  <conditionalFormatting sqref="R1255">
    <cfRule type="cellIs" dxfId="35922" priority="36725" operator="equal">
      <formula>"未排"</formula>
    </cfRule>
  </conditionalFormatting>
  <conditionalFormatting sqref="N1255">
    <cfRule type="containsText" dxfId="35921" priority="36721" operator="containsText" text="!!">
      <formula>NOT(ISERROR(SEARCH("!!",N1255)))</formula>
    </cfRule>
    <cfRule type="containsText" dxfId="35920" priority="36722" operator="containsText" text="!">
      <formula>NOT(ISERROR(SEARCH("!",N1255)))</formula>
    </cfRule>
  </conditionalFormatting>
  <conditionalFormatting sqref="AB1256">
    <cfRule type="expression" dxfId="35919" priority="36719">
      <formula>$Y1256-$AB1256&lt;0</formula>
    </cfRule>
  </conditionalFormatting>
  <conditionalFormatting sqref="C1256">
    <cfRule type="expression" dxfId="35918" priority="36715">
      <formula>AND(ISERROR(FIND("回",$E1256)),ISERROR(FIND("@",$E1256)),$C1256&lt;&gt;"",WORKDAY($C1256,$S$1+$K$1,)&lt;=TODAY())</formula>
    </cfRule>
    <cfRule type="expression" dxfId="35917" priority="36718">
      <formula>AND(ISERROR(FIND("回",$E1256)),ISERROR(FIND("@",$E1256)),$C1256&lt;&gt;"",TODAY()&gt;=($C1256+$S$1))</formula>
    </cfRule>
  </conditionalFormatting>
  <conditionalFormatting sqref="X1256">
    <cfRule type="cellIs" dxfId="35916" priority="36716" operator="lessThan">
      <formula>TODAY()-60</formula>
    </cfRule>
    <cfRule type="expression" dxfId="35915" priority="36717">
      <formula>AND($X1256&lt;&gt;"",$X1256&lt;TODAY())</formula>
    </cfRule>
  </conditionalFormatting>
  <conditionalFormatting sqref="AD1256:BG1256">
    <cfRule type="expression" dxfId="35914" priority="36714">
      <formula>AND(AD1256=$D1256,$D1256&lt;&gt;"")</formula>
    </cfRule>
  </conditionalFormatting>
  <conditionalFormatting sqref="R1256">
    <cfRule type="cellIs" dxfId="35913" priority="36713" operator="equal">
      <formula>"未排"</formula>
    </cfRule>
  </conditionalFormatting>
  <conditionalFormatting sqref="N1256">
    <cfRule type="containsText" dxfId="35912" priority="36709" operator="containsText" text="!!">
      <formula>NOT(ISERROR(SEARCH("!!",N1256)))</formula>
    </cfRule>
    <cfRule type="containsText" dxfId="35911" priority="36710" operator="containsText" text="!">
      <formula>NOT(ISERROR(SEARCH("!",N1256)))</formula>
    </cfRule>
  </conditionalFormatting>
  <conditionalFormatting sqref="AB1257">
    <cfRule type="expression" dxfId="35910" priority="36707">
      <formula>$Y1257-$AB1257&lt;0</formula>
    </cfRule>
  </conditionalFormatting>
  <conditionalFormatting sqref="C1257">
    <cfRule type="expression" dxfId="35909" priority="36703">
      <formula>AND(ISERROR(FIND("回",$E1257)),ISERROR(FIND("@",$E1257)),$C1257&lt;&gt;"",WORKDAY($C1257,$S$1+$K$1,)&lt;=TODAY())</formula>
    </cfRule>
    <cfRule type="expression" dxfId="35908" priority="36706">
      <formula>AND(ISERROR(FIND("回",$E1257)),ISERROR(FIND("@",$E1257)),$C1257&lt;&gt;"",TODAY()&gt;=($C1257+$S$1))</formula>
    </cfRule>
  </conditionalFormatting>
  <conditionalFormatting sqref="X1257">
    <cfRule type="cellIs" dxfId="35907" priority="36704" operator="lessThan">
      <formula>TODAY()-60</formula>
    </cfRule>
    <cfRule type="expression" dxfId="35906" priority="36705">
      <formula>AND($X1257&lt;&gt;"",$X1257&lt;TODAY())</formula>
    </cfRule>
  </conditionalFormatting>
  <conditionalFormatting sqref="AD1257:BG1257">
    <cfRule type="expression" dxfId="35905" priority="36702">
      <formula>AND(AD1257=$D1257,$D1257&lt;&gt;"")</formula>
    </cfRule>
  </conditionalFormatting>
  <conditionalFormatting sqref="R1257">
    <cfRule type="cellIs" dxfId="35904" priority="36701" operator="equal">
      <formula>"未排"</formula>
    </cfRule>
  </conditionalFormatting>
  <conditionalFormatting sqref="N1257">
    <cfRule type="containsText" dxfId="35903" priority="36697" operator="containsText" text="!!">
      <formula>NOT(ISERROR(SEARCH("!!",N1257)))</formula>
    </cfRule>
    <cfRule type="containsText" dxfId="35902" priority="36698" operator="containsText" text="!">
      <formula>NOT(ISERROR(SEARCH("!",N1257)))</formula>
    </cfRule>
  </conditionalFormatting>
  <conditionalFormatting sqref="AB1258">
    <cfRule type="expression" dxfId="35901" priority="36695">
      <formula>$Y1258-$AB1258&lt;0</formula>
    </cfRule>
  </conditionalFormatting>
  <conditionalFormatting sqref="C1258">
    <cfRule type="expression" dxfId="35900" priority="36691">
      <formula>AND(ISERROR(FIND("回",$E1258)),ISERROR(FIND("@",$E1258)),$C1258&lt;&gt;"",WORKDAY($C1258,$S$1+$K$1,)&lt;=TODAY())</formula>
    </cfRule>
    <cfRule type="expression" dxfId="35899" priority="36694">
      <formula>AND(ISERROR(FIND("回",$E1258)),ISERROR(FIND("@",$E1258)),$C1258&lt;&gt;"",TODAY()&gt;=($C1258+$S$1))</formula>
    </cfRule>
  </conditionalFormatting>
  <conditionalFormatting sqref="X1258">
    <cfRule type="cellIs" dxfId="35898" priority="36692" operator="lessThan">
      <formula>TODAY()-60</formula>
    </cfRule>
    <cfRule type="expression" dxfId="35897" priority="36693">
      <formula>AND($X1258&lt;&gt;"",$X1258&lt;TODAY())</formula>
    </cfRule>
  </conditionalFormatting>
  <conditionalFormatting sqref="AD1258:BG1258">
    <cfRule type="expression" dxfId="35896" priority="36690">
      <formula>AND(AD1258=$D1258,$D1258&lt;&gt;"")</formula>
    </cfRule>
  </conditionalFormatting>
  <conditionalFormatting sqref="R1258">
    <cfRule type="cellIs" dxfId="35895" priority="36689" operator="equal">
      <formula>"未排"</formula>
    </cfRule>
  </conditionalFormatting>
  <conditionalFormatting sqref="N1258">
    <cfRule type="containsText" dxfId="35894" priority="36685" operator="containsText" text="!!">
      <formula>NOT(ISERROR(SEARCH("!!",N1258)))</formula>
    </cfRule>
    <cfRule type="containsText" dxfId="35893" priority="36686" operator="containsText" text="!">
      <formula>NOT(ISERROR(SEARCH("!",N1258)))</formula>
    </cfRule>
  </conditionalFormatting>
  <conditionalFormatting sqref="AB1259">
    <cfRule type="expression" dxfId="35892" priority="36683">
      <formula>$Y1259-$AB1259&lt;0</formula>
    </cfRule>
  </conditionalFormatting>
  <conditionalFormatting sqref="C1259">
    <cfRule type="expression" dxfId="35891" priority="36679">
      <formula>AND(ISERROR(FIND("回",$E1259)),ISERROR(FIND("@",$E1259)),$C1259&lt;&gt;"",WORKDAY($C1259,$S$1+$K$1,)&lt;=TODAY())</formula>
    </cfRule>
    <cfRule type="expression" dxfId="35890" priority="36682">
      <formula>AND(ISERROR(FIND("回",$E1259)),ISERROR(FIND("@",$E1259)),$C1259&lt;&gt;"",TODAY()&gt;=($C1259+$S$1))</formula>
    </cfRule>
  </conditionalFormatting>
  <conditionalFormatting sqref="X1259">
    <cfRule type="cellIs" dxfId="35889" priority="36680" operator="lessThan">
      <formula>TODAY()-60</formula>
    </cfRule>
    <cfRule type="expression" dxfId="35888" priority="36681">
      <formula>AND($X1259&lt;&gt;"",$X1259&lt;TODAY())</formula>
    </cfRule>
  </conditionalFormatting>
  <conditionalFormatting sqref="AD1259:BG1259">
    <cfRule type="expression" dxfId="35887" priority="36678">
      <formula>AND(AD1259=$D1259,$D1259&lt;&gt;"")</formula>
    </cfRule>
  </conditionalFormatting>
  <conditionalFormatting sqref="R1259">
    <cfRule type="cellIs" dxfId="35886" priority="36677" operator="equal">
      <formula>"未排"</formula>
    </cfRule>
  </conditionalFormatting>
  <conditionalFormatting sqref="N1259">
    <cfRule type="containsText" dxfId="35885" priority="36673" operator="containsText" text="!!">
      <formula>NOT(ISERROR(SEARCH("!!",N1259)))</formula>
    </cfRule>
    <cfRule type="containsText" dxfId="35884" priority="36674" operator="containsText" text="!">
      <formula>NOT(ISERROR(SEARCH("!",N1259)))</formula>
    </cfRule>
  </conditionalFormatting>
  <conditionalFormatting sqref="AB1260">
    <cfRule type="expression" dxfId="35883" priority="36671">
      <formula>$Y1260-$AB1260&lt;0</formula>
    </cfRule>
  </conditionalFormatting>
  <conditionalFormatting sqref="C1260">
    <cfRule type="expression" dxfId="35882" priority="36667">
      <formula>AND(ISERROR(FIND("回",$E1260)),ISERROR(FIND("@",$E1260)),$C1260&lt;&gt;"",WORKDAY($C1260,$S$1+$K$1,)&lt;=TODAY())</formula>
    </cfRule>
    <cfRule type="expression" dxfId="35881" priority="36670">
      <formula>AND(ISERROR(FIND("回",$E1260)),ISERROR(FIND("@",$E1260)),$C1260&lt;&gt;"",TODAY()&gt;=($C1260+$S$1))</formula>
    </cfRule>
  </conditionalFormatting>
  <conditionalFormatting sqref="X1260">
    <cfRule type="cellIs" dxfId="35880" priority="36668" operator="lessThan">
      <formula>TODAY()-60</formula>
    </cfRule>
    <cfRule type="expression" dxfId="35879" priority="36669">
      <formula>AND($X1260&lt;&gt;"",$X1260&lt;TODAY())</formula>
    </cfRule>
  </conditionalFormatting>
  <conditionalFormatting sqref="AD1260:BG1260">
    <cfRule type="expression" dxfId="35878" priority="36666">
      <formula>AND(AD1260=$D1260,$D1260&lt;&gt;"")</formula>
    </cfRule>
  </conditionalFormatting>
  <conditionalFormatting sqref="R1260">
    <cfRule type="cellIs" dxfId="35877" priority="36665" operator="equal">
      <formula>"未排"</formula>
    </cfRule>
  </conditionalFormatting>
  <conditionalFormatting sqref="N1260">
    <cfRule type="containsText" dxfId="35876" priority="36661" operator="containsText" text="!!">
      <formula>NOT(ISERROR(SEARCH("!!",N1260)))</formula>
    </cfRule>
    <cfRule type="containsText" dxfId="35875" priority="36662" operator="containsText" text="!">
      <formula>NOT(ISERROR(SEARCH("!",N1260)))</formula>
    </cfRule>
  </conditionalFormatting>
  <conditionalFormatting sqref="AB1261">
    <cfRule type="expression" dxfId="35874" priority="36659">
      <formula>$Y1261-$AB1261&lt;0</formula>
    </cfRule>
  </conditionalFormatting>
  <conditionalFormatting sqref="C1261">
    <cfRule type="expression" dxfId="35873" priority="36655">
      <formula>AND(ISERROR(FIND("回",$E1261)),ISERROR(FIND("@",$E1261)),$C1261&lt;&gt;"",WORKDAY($C1261,$S$1+$K$1,)&lt;=TODAY())</formula>
    </cfRule>
    <cfRule type="expression" dxfId="35872" priority="36658">
      <formula>AND(ISERROR(FIND("回",$E1261)),ISERROR(FIND("@",$E1261)),$C1261&lt;&gt;"",TODAY()&gt;=($C1261+$S$1))</formula>
    </cfRule>
  </conditionalFormatting>
  <conditionalFormatting sqref="X1261">
    <cfRule type="cellIs" dxfId="35871" priority="36656" operator="lessThan">
      <formula>TODAY()-60</formula>
    </cfRule>
    <cfRule type="expression" dxfId="35870" priority="36657">
      <formula>AND($X1261&lt;&gt;"",$X1261&lt;TODAY())</formula>
    </cfRule>
  </conditionalFormatting>
  <conditionalFormatting sqref="AD1261:BG1261">
    <cfRule type="expression" dxfId="35869" priority="36654">
      <formula>AND(AD1261=$D1261,$D1261&lt;&gt;"")</formula>
    </cfRule>
  </conditionalFormatting>
  <conditionalFormatting sqref="R1261">
    <cfRule type="cellIs" dxfId="35868" priority="36653" operator="equal">
      <formula>"未排"</formula>
    </cfRule>
  </conditionalFormatting>
  <conditionalFormatting sqref="N1261">
    <cfRule type="containsText" dxfId="35867" priority="36649" operator="containsText" text="!!">
      <formula>NOT(ISERROR(SEARCH("!!",N1261)))</formula>
    </cfRule>
    <cfRule type="containsText" dxfId="35866" priority="36650" operator="containsText" text="!">
      <formula>NOT(ISERROR(SEARCH("!",N1261)))</formula>
    </cfRule>
  </conditionalFormatting>
  <conditionalFormatting sqref="AB1262">
    <cfRule type="expression" dxfId="35865" priority="36647">
      <formula>$Y1262-$AB1262&lt;0</formula>
    </cfRule>
  </conditionalFormatting>
  <conditionalFormatting sqref="C1262">
    <cfRule type="expression" dxfId="35864" priority="36643">
      <formula>AND(ISERROR(FIND("回",$E1262)),ISERROR(FIND("@",$E1262)),$C1262&lt;&gt;"",WORKDAY($C1262,$S$1+$K$1,)&lt;=TODAY())</formula>
    </cfRule>
    <cfRule type="expression" dxfId="35863" priority="36646">
      <formula>AND(ISERROR(FIND("回",$E1262)),ISERROR(FIND("@",$E1262)),$C1262&lt;&gt;"",TODAY()&gt;=($C1262+$S$1))</formula>
    </cfRule>
  </conditionalFormatting>
  <conditionalFormatting sqref="X1262">
    <cfRule type="cellIs" dxfId="35862" priority="36644" operator="lessThan">
      <formula>TODAY()-60</formula>
    </cfRule>
    <cfRule type="expression" dxfId="35861" priority="36645">
      <formula>AND($X1262&lt;&gt;"",$X1262&lt;TODAY())</formula>
    </cfRule>
  </conditionalFormatting>
  <conditionalFormatting sqref="AD1262:BG1262">
    <cfRule type="expression" dxfId="35860" priority="36642">
      <formula>AND(AD1262=$D1262,$D1262&lt;&gt;"")</formula>
    </cfRule>
  </conditionalFormatting>
  <conditionalFormatting sqref="R1262">
    <cfRule type="cellIs" dxfId="35859" priority="36641" operator="equal">
      <formula>"未排"</formula>
    </cfRule>
  </conditionalFormatting>
  <conditionalFormatting sqref="N1262">
    <cfRule type="containsText" dxfId="35858" priority="36637" operator="containsText" text="!!">
      <formula>NOT(ISERROR(SEARCH("!!",N1262)))</formula>
    </cfRule>
    <cfRule type="containsText" dxfId="35857" priority="36638" operator="containsText" text="!">
      <formula>NOT(ISERROR(SEARCH("!",N1262)))</formula>
    </cfRule>
  </conditionalFormatting>
  <conditionalFormatting sqref="AB1263">
    <cfRule type="expression" dxfId="35856" priority="36635">
      <formula>$Y1263-$AB1263&lt;0</formula>
    </cfRule>
  </conditionalFormatting>
  <conditionalFormatting sqref="C1263">
    <cfRule type="expression" dxfId="35855" priority="36631">
      <formula>AND(ISERROR(FIND("回",$E1263)),ISERROR(FIND("@",$E1263)),$C1263&lt;&gt;"",WORKDAY($C1263,$S$1+$K$1,)&lt;=TODAY())</formula>
    </cfRule>
    <cfRule type="expression" dxfId="35854" priority="36634">
      <formula>AND(ISERROR(FIND("回",$E1263)),ISERROR(FIND("@",$E1263)),$C1263&lt;&gt;"",TODAY()&gt;=($C1263+$S$1))</formula>
    </cfRule>
  </conditionalFormatting>
  <conditionalFormatting sqref="X1263">
    <cfRule type="cellIs" dxfId="35853" priority="36632" operator="lessThan">
      <formula>TODAY()-60</formula>
    </cfRule>
    <cfRule type="expression" dxfId="35852" priority="36633">
      <formula>AND($X1263&lt;&gt;"",$X1263&lt;TODAY())</formula>
    </cfRule>
  </conditionalFormatting>
  <conditionalFormatting sqref="AD1263:BG1263">
    <cfRule type="expression" dxfId="35851" priority="36630">
      <formula>AND(AD1263=$D1263,$D1263&lt;&gt;"")</formula>
    </cfRule>
  </conditionalFormatting>
  <conditionalFormatting sqref="R1263">
    <cfRule type="cellIs" dxfId="35850" priority="36629" operator="equal">
      <formula>"未排"</formula>
    </cfRule>
  </conditionalFormatting>
  <conditionalFormatting sqref="N1263">
    <cfRule type="containsText" dxfId="35849" priority="36625" operator="containsText" text="!!">
      <formula>NOT(ISERROR(SEARCH("!!",N1263)))</formula>
    </cfRule>
    <cfRule type="containsText" dxfId="35848" priority="36626" operator="containsText" text="!">
      <formula>NOT(ISERROR(SEARCH("!",N1263)))</formula>
    </cfRule>
  </conditionalFormatting>
  <conditionalFormatting sqref="AB1264">
    <cfRule type="expression" dxfId="35847" priority="36623">
      <formula>$Y1264-$AB1264&lt;0</formula>
    </cfRule>
  </conditionalFormatting>
  <conditionalFormatting sqref="C1264">
    <cfRule type="expression" dxfId="35846" priority="36619">
      <formula>AND(ISERROR(FIND("回",$E1264)),ISERROR(FIND("@",$E1264)),$C1264&lt;&gt;"",WORKDAY($C1264,$S$1+$K$1,)&lt;=TODAY())</formula>
    </cfRule>
    <cfRule type="expression" dxfId="35845" priority="36622">
      <formula>AND(ISERROR(FIND("回",$E1264)),ISERROR(FIND("@",$E1264)),$C1264&lt;&gt;"",TODAY()&gt;=($C1264+$S$1))</formula>
    </cfRule>
  </conditionalFormatting>
  <conditionalFormatting sqref="X1264">
    <cfRule type="cellIs" dxfId="35844" priority="36620" operator="lessThan">
      <formula>TODAY()-60</formula>
    </cfRule>
    <cfRule type="expression" dxfId="35843" priority="36621">
      <formula>AND($X1264&lt;&gt;"",$X1264&lt;TODAY())</formula>
    </cfRule>
  </conditionalFormatting>
  <conditionalFormatting sqref="AD1264:BG1264">
    <cfRule type="expression" dxfId="35842" priority="36618">
      <formula>AND(AD1264=$D1264,$D1264&lt;&gt;"")</formula>
    </cfRule>
  </conditionalFormatting>
  <conditionalFormatting sqref="R1264">
    <cfRule type="cellIs" dxfId="35841" priority="36617" operator="equal">
      <formula>"未排"</formula>
    </cfRule>
  </conditionalFormatting>
  <conditionalFormatting sqref="N1264">
    <cfRule type="containsText" dxfId="35840" priority="36613" operator="containsText" text="!!">
      <formula>NOT(ISERROR(SEARCH("!!",N1264)))</formula>
    </cfRule>
    <cfRule type="containsText" dxfId="35839" priority="36614" operator="containsText" text="!">
      <formula>NOT(ISERROR(SEARCH("!",N1264)))</formula>
    </cfRule>
  </conditionalFormatting>
  <conditionalFormatting sqref="AB1265">
    <cfRule type="expression" dxfId="35838" priority="36611">
      <formula>$Y1265-$AB1265&lt;0</formula>
    </cfRule>
  </conditionalFormatting>
  <conditionalFormatting sqref="C1265">
    <cfRule type="expression" dxfId="35837" priority="36607">
      <formula>AND(ISERROR(FIND("回",$E1265)),ISERROR(FIND("@",$E1265)),$C1265&lt;&gt;"",WORKDAY($C1265,$S$1+$K$1,)&lt;=TODAY())</formula>
    </cfRule>
    <cfRule type="expression" dxfId="35836" priority="36610">
      <formula>AND(ISERROR(FIND("回",$E1265)),ISERROR(FIND("@",$E1265)),$C1265&lt;&gt;"",TODAY()&gt;=($C1265+$S$1))</formula>
    </cfRule>
  </conditionalFormatting>
  <conditionalFormatting sqref="X1265">
    <cfRule type="cellIs" dxfId="35835" priority="36608" operator="lessThan">
      <formula>TODAY()-60</formula>
    </cfRule>
    <cfRule type="expression" dxfId="35834" priority="36609">
      <formula>AND($X1265&lt;&gt;"",$X1265&lt;TODAY())</formula>
    </cfRule>
  </conditionalFormatting>
  <conditionalFormatting sqref="AD1265:BG1265">
    <cfRule type="expression" dxfId="35833" priority="36606">
      <formula>AND(AD1265=$D1265,$D1265&lt;&gt;"")</formula>
    </cfRule>
  </conditionalFormatting>
  <conditionalFormatting sqref="R1265">
    <cfRule type="cellIs" dxfId="35832" priority="36605" operator="equal">
      <formula>"未排"</formula>
    </cfRule>
  </conditionalFormatting>
  <conditionalFormatting sqref="N1265">
    <cfRule type="containsText" dxfId="35831" priority="36601" operator="containsText" text="!!">
      <formula>NOT(ISERROR(SEARCH("!!",N1265)))</formula>
    </cfRule>
    <cfRule type="containsText" dxfId="35830" priority="36602" operator="containsText" text="!">
      <formula>NOT(ISERROR(SEARCH("!",N1265)))</formula>
    </cfRule>
  </conditionalFormatting>
  <conditionalFormatting sqref="AB1266">
    <cfRule type="expression" dxfId="35829" priority="36599">
      <formula>$Y1266-$AB1266&lt;0</formula>
    </cfRule>
  </conditionalFormatting>
  <conditionalFormatting sqref="C1266">
    <cfRule type="expression" dxfId="35828" priority="36595">
      <formula>AND(ISERROR(FIND("回",$E1266)),ISERROR(FIND("@",$E1266)),$C1266&lt;&gt;"",WORKDAY($C1266,$S$1+$K$1,)&lt;=TODAY())</formula>
    </cfRule>
    <cfRule type="expression" dxfId="35827" priority="36598">
      <formula>AND(ISERROR(FIND("回",$E1266)),ISERROR(FIND("@",$E1266)),$C1266&lt;&gt;"",TODAY()&gt;=($C1266+$S$1))</formula>
    </cfRule>
  </conditionalFormatting>
  <conditionalFormatting sqref="X1266">
    <cfRule type="cellIs" dxfId="35826" priority="36596" operator="lessThan">
      <formula>TODAY()-60</formula>
    </cfRule>
    <cfRule type="expression" dxfId="35825" priority="36597">
      <formula>AND($X1266&lt;&gt;"",$X1266&lt;TODAY())</formula>
    </cfRule>
  </conditionalFormatting>
  <conditionalFormatting sqref="AD1266:BG1266">
    <cfRule type="expression" dxfId="35824" priority="36594">
      <formula>AND(AD1266=$D1266,$D1266&lt;&gt;"")</formula>
    </cfRule>
  </conditionalFormatting>
  <conditionalFormatting sqref="R1266">
    <cfRule type="cellIs" dxfId="35823" priority="36593" operator="equal">
      <formula>"未排"</formula>
    </cfRule>
  </conditionalFormatting>
  <conditionalFormatting sqref="N1266">
    <cfRule type="containsText" dxfId="35822" priority="36589" operator="containsText" text="!!">
      <formula>NOT(ISERROR(SEARCH("!!",N1266)))</formula>
    </cfRule>
    <cfRule type="containsText" dxfId="35821" priority="36590" operator="containsText" text="!">
      <formula>NOT(ISERROR(SEARCH("!",N1266)))</formula>
    </cfRule>
  </conditionalFormatting>
  <conditionalFormatting sqref="AB1267">
    <cfRule type="expression" dxfId="35820" priority="36587">
      <formula>$Y1267-$AB1267&lt;0</formula>
    </cfRule>
  </conditionalFormatting>
  <conditionalFormatting sqref="C1267">
    <cfRule type="expression" dxfId="35819" priority="36583">
      <formula>AND(ISERROR(FIND("回",$E1267)),ISERROR(FIND("@",$E1267)),$C1267&lt;&gt;"",WORKDAY($C1267,$S$1+$K$1,)&lt;=TODAY())</formula>
    </cfRule>
    <cfRule type="expression" dxfId="35818" priority="36586">
      <formula>AND(ISERROR(FIND("回",$E1267)),ISERROR(FIND("@",$E1267)),$C1267&lt;&gt;"",TODAY()&gt;=($C1267+$S$1))</formula>
    </cfRule>
  </conditionalFormatting>
  <conditionalFormatting sqref="X1267">
    <cfRule type="cellIs" dxfId="35817" priority="36584" operator="lessThan">
      <formula>TODAY()-60</formula>
    </cfRule>
    <cfRule type="expression" dxfId="35816" priority="36585">
      <formula>AND($X1267&lt;&gt;"",$X1267&lt;TODAY())</formula>
    </cfRule>
  </conditionalFormatting>
  <conditionalFormatting sqref="AD1267:BG1267">
    <cfRule type="expression" dxfId="35815" priority="36582">
      <formula>AND(AD1267=$D1267,$D1267&lt;&gt;"")</formula>
    </cfRule>
  </conditionalFormatting>
  <conditionalFormatting sqref="R1267">
    <cfRule type="cellIs" dxfId="35814" priority="36581" operator="equal">
      <formula>"未排"</formula>
    </cfRule>
  </conditionalFormatting>
  <conditionalFormatting sqref="N1267">
    <cfRule type="containsText" dxfId="35813" priority="36577" operator="containsText" text="!!">
      <formula>NOT(ISERROR(SEARCH("!!",N1267)))</formula>
    </cfRule>
    <cfRule type="containsText" dxfId="35812" priority="36578" operator="containsText" text="!">
      <formula>NOT(ISERROR(SEARCH("!",N1267)))</formula>
    </cfRule>
  </conditionalFormatting>
  <conditionalFormatting sqref="AB1268">
    <cfRule type="expression" dxfId="35811" priority="36575">
      <formula>$Y1268-$AB1268&lt;0</formula>
    </cfRule>
  </conditionalFormatting>
  <conditionalFormatting sqref="C1268">
    <cfRule type="expression" dxfId="35810" priority="36571">
      <formula>AND(ISERROR(FIND("回",$E1268)),ISERROR(FIND("@",$E1268)),$C1268&lt;&gt;"",WORKDAY($C1268,$S$1+$K$1,)&lt;=TODAY())</formula>
    </cfRule>
    <cfRule type="expression" dxfId="35809" priority="36574">
      <formula>AND(ISERROR(FIND("回",$E1268)),ISERROR(FIND("@",$E1268)),$C1268&lt;&gt;"",TODAY()&gt;=($C1268+$S$1))</formula>
    </cfRule>
  </conditionalFormatting>
  <conditionalFormatting sqref="X1268">
    <cfRule type="cellIs" dxfId="35808" priority="36572" operator="lessThan">
      <formula>TODAY()-60</formula>
    </cfRule>
    <cfRule type="expression" dxfId="35807" priority="36573">
      <formula>AND($X1268&lt;&gt;"",$X1268&lt;TODAY())</formula>
    </cfRule>
  </conditionalFormatting>
  <conditionalFormatting sqref="AD1268:BG1268">
    <cfRule type="expression" dxfId="35806" priority="36570">
      <formula>AND(AD1268=$D1268,$D1268&lt;&gt;"")</formula>
    </cfRule>
  </conditionalFormatting>
  <conditionalFormatting sqref="R1268">
    <cfRule type="cellIs" dxfId="35805" priority="36569" operator="equal">
      <formula>"未排"</formula>
    </cfRule>
  </conditionalFormatting>
  <conditionalFormatting sqref="N1268">
    <cfRule type="containsText" dxfId="35804" priority="36565" operator="containsText" text="!!">
      <formula>NOT(ISERROR(SEARCH("!!",N1268)))</formula>
    </cfRule>
    <cfRule type="containsText" dxfId="35803" priority="36566" operator="containsText" text="!">
      <formula>NOT(ISERROR(SEARCH("!",N1268)))</formula>
    </cfRule>
  </conditionalFormatting>
  <conditionalFormatting sqref="AB1269">
    <cfRule type="expression" dxfId="35802" priority="36563">
      <formula>$Y1269-$AB1269&lt;0</formula>
    </cfRule>
  </conditionalFormatting>
  <conditionalFormatting sqref="C1269">
    <cfRule type="expression" dxfId="35801" priority="36559">
      <formula>AND(ISERROR(FIND("回",$E1269)),ISERROR(FIND("@",$E1269)),$C1269&lt;&gt;"",WORKDAY($C1269,$S$1+$K$1,)&lt;=TODAY())</formula>
    </cfRule>
    <cfRule type="expression" dxfId="35800" priority="36562">
      <formula>AND(ISERROR(FIND("回",$E1269)),ISERROR(FIND("@",$E1269)),$C1269&lt;&gt;"",TODAY()&gt;=($C1269+$S$1))</formula>
    </cfRule>
  </conditionalFormatting>
  <conditionalFormatting sqref="X1269">
    <cfRule type="cellIs" dxfId="35799" priority="36560" operator="lessThan">
      <formula>TODAY()-60</formula>
    </cfRule>
    <cfRule type="expression" dxfId="35798" priority="36561">
      <formula>AND($X1269&lt;&gt;"",$X1269&lt;TODAY())</formula>
    </cfRule>
  </conditionalFormatting>
  <conditionalFormatting sqref="AD1269:BG1269">
    <cfRule type="expression" dxfId="35797" priority="36558">
      <formula>AND(AD1269=$D1269,$D1269&lt;&gt;"")</formula>
    </cfRule>
  </conditionalFormatting>
  <conditionalFormatting sqref="R1269">
    <cfRule type="cellIs" dxfId="35796" priority="36557" operator="equal">
      <formula>"未排"</formula>
    </cfRule>
  </conditionalFormatting>
  <conditionalFormatting sqref="N1269">
    <cfRule type="containsText" dxfId="35795" priority="36553" operator="containsText" text="!!">
      <formula>NOT(ISERROR(SEARCH("!!",N1269)))</formula>
    </cfRule>
    <cfRule type="containsText" dxfId="35794" priority="36554" operator="containsText" text="!">
      <formula>NOT(ISERROR(SEARCH("!",N1269)))</formula>
    </cfRule>
  </conditionalFormatting>
  <conditionalFormatting sqref="AB1270">
    <cfRule type="expression" dxfId="35793" priority="36551">
      <formula>$Y1270-$AB1270&lt;0</formula>
    </cfRule>
  </conditionalFormatting>
  <conditionalFormatting sqref="C1270">
    <cfRule type="expression" dxfId="35792" priority="36547">
      <formula>AND(ISERROR(FIND("回",$E1270)),ISERROR(FIND("@",$E1270)),$C1270&lt;&gt;"",WORKDAY($C1270,$S$1+$K$1,)&lt;=TODAY())</formula>
    </cfRule>
    <cfRule type="expression" dxfId="35791" priority="36550">
      <formula>AND(ISERROR(FIND("回",$E1270)),ISERROR(FIND("@",$E1270)),$C1270&lt;&gt;"",TODAY()&gt;=($C1270+$S$1))</formula>
    </cfRule>
  </conditionalFormatting>
  <conditionalFormatting sqref="X1270">
    <cfRule type="cellIs" dxfId="35790" priority="36548" operator="lessThan">
      <formula>TODAY()-60</formula>
    </cfRule>
    <cfRule type="expression" dxfId="35789" priority="36549">
      <formula>AND($X1270&lt;&gt;"",$X1270&lt;TODAY())</formula>
    </cfRule>
  </conditionalFormatting>
  <conditionalFormatting sqref="AD1270:BG1270">
    <cfRule type="expression" dxfId="35788" priority="36546">
      <formula>AND(AD1270=$D1270,$D1270&lt;&gt;"")</formula>
    </cfRule>
  </conditionalFormatting>
  <conditionalFormatting sqref="R1270">
    <cfRule type="cellIs" dxfId="35787" priority="36545" operator="equal">
      <formula>"未排"</formula>
    </cfRule>
  </conditionalFormatting>
  <conditionalFormatting sqref="N1270">
    <cfRule type="containsText" dxfId="35786" priority="36541" operator="containsText" text="!!">
      <formula>NOT(ISERROR(SEARCH("!!",N1270)))</formula>
    </cfRule>
    <cfRule type="containsText" dxfId="35785" priority="36542" operator="containsText" text="!">
      <formula>NOT(ISERROR(SEARCH("!",N1270)))</formula>
    </cfRule>
  </conditionalFormatting>
  <conditionalFormatting sqref="AB1271">
    <cfRule type="expression" dxfId="35784" priority="36539">
      <formula>$Y1271-$AB1271&lt;0</formula>
    </cfRule>
  </conditionalFormatting>
  <conditionalFormatting sqref="C1271">
    <cfRule type="expression" dxfId="35783" priority="36535">
      <formula>AND(ISERROR(FIND("回",$E1271)),ISERROR(FIND("@",$E1271)),$C1271&lt;&gt;"",WORKDAY($C1271,$S$1+$K$1,)&lt;=TODAY())</formula>
    </cfRule>
    <cfRule type="expression" dxfId="35782" priority="36538">
      <formula>AND(ISERROR(FIND("回",$E1271)),ISERROR(FIND("@",$E1271)),$C1271&lt;&gt;"",TODAY()&gt;=($C1271+$S$1))</formula>
    </cfRule>
  </conditionalFormatting>
  <conditionalFormatting sqref="X1271">
    <cfRule type="cellIs" dxfId="35781" priority="36536" operator="lessThan">
      <formula>TODAY()-60</formula>
    </cfRule>
    <cfRule type="expression" dxfId="35780" priority="36537">
      <formula>AND($X1271&lt;&gt;"",$X1271&lt;TODAY())</formula>
    </cfRule>
  </conditionalFormatting>
  <conditionalFormatting sqref="AD1271:BG1271">
    <cfRule type="expression" dxfId="35779" priority="36534">
      <formula>AND(AD1271=$D1271,$D1271&lt;&gt;"")</formula>
    </cfRule>
  </conditionalFormatting>
  <conditionalFormatting sqref="R1271">
    <cfRule type="cellIs" dxfId="35778" priority="36533" operator="equal">
      <formula>"未排"</formula>
    </cfRule>
  </conditionalFormatting>
  <conditionalFormatting sqref="N1271">
    <cfRule type="containsText" dxfId="35777" priority="36529" operator="containsText" text="!!">
      <formula>NOT(ISERROR(SEARCH("!!",N1271)))</formula>
    </cfRule>
    <cfRule type="containsText" dxfId="35776" priority="36530" operator="containsText" text="!">
      <formula>NOT(ISERROR(SEARCH("!",N1271)))</formula>
    </cfRule>
  </conditionalFormatting>
  <conditionalFormatting sqref="AB1272">
    <cfRule type="expression" dxfId="35775" priority="36527">
      <formula>$Y1272-$AB1272&lt;0</formula>
    </cfRule>
  </conditionalFormatting>
  <conditionalFormatting sqref="C1272">
    <cfRule type="expression" dxfId="35774" priority="36523">
      <formula>AND(ISERROR(FIND("回",$E1272)),ISERROR(FIND("@",$E1272)),$C1272&lt;&gt;"",WORKDAY($C1272,$S$1+$K$1,)&lt;=TODAY())</formula>
    </cfRule>
    <cfRule type="expression" dxfId="35773" priority="36526">
      <formula>AND(ISERROR(FIND("回",$E1272)),ISERROR(FIND("@",$E1272)),$C1272&lt;&gt;"",TODAY()&gt;=($C1272+$S$1))</formula>
    </cfRule>
  </conditionalFormatting>
  <conditionalFormatting sqref="X1272">
    <cfRule type="cellIs" dxfId="35772" priority="36524" operator="lessThan">
      <formula>TODAY()-60</formula>
    </cfRule>
    <cfRule type="expression" dxfId="35771" priority="36525">
      <formula>AND($X1272&lt;&gt;"",$X1272&lt;TODAY())</formula>
    </cfRule>
  </conditionalFormatting>
  <conditionalFormatting sqref="AD1272:BG1272">
    <cfRule type="expression" dxfId="35770" priority="36522">
      <formula>AND(AD1272=$D1272,$D1272&lt;&gt;"")</formula>
    </cfRule>
  </conditionalFormatting>
  <conditionalFormatting sqref="R1272">
    <cfRule type="cellIs" dxfId="35769" priority="36521" operator="equal">
      <formula>"未排"</formula>
    </cfRule>
  </conditionalFormatting>
  <conditionalFormatting sqref="N1272">
    <cfRule type="containsText" dxfId="35768" priority="36517" operator="containsText" text="!!">
      <formula>NOT(ISERROR(SEARCH("!!",N1272)))</formula>
    </cfRule>
    <cfRule type="containsText" dxfId="35767" priority="36518" operator="containsText" text="!">
      <formula>NOT(ISERROR(SEARCH("!",N1272)))</formula>
    </cfRule>
  </conditionalFormatting>
  <conditionalFormatting sqref="AB1273">
    <cfRule type="expression" dxfId="35766" priority="36515">
      <formula>$Y1273-$AB1273&lt;0</formula>
    </cfRule>
  </conditionalFormatting>
  <conditionalFormatting sqref="C1273">
    <cfRule type="expression" dxfId="35765" priority="36511">
      <formula>AND(ISERROR(FIND("回",$E1273)),ISERROR(FIND("@",$E1273)),$C1273&lt;&gt;"",WORKDAY($C1273,$S$1+$K$1,)&lt;=TODAY())</formula>
    </cfRule>
    <cfRule type="expression" dxfId="35764" priority="36514">
      <formula>AND(ISERROR(FIND("回",$E1273)),ISERROR(FIND("@",$E1273)),$C1273&lt;&gt;"",TODAY()&gt;=($C1273+$S$1))</formula>
    </cfRule>
  </conditionalFormatting>
  <conditionalFormatting sqref="X1273">
    <cfRule type="cellIs" dxfId="35763" priority="36512" operator="lessThan">
      <formula>TODAY()-60</formula>
    </cfRule>
    <cfRule type="expression" dxfId="35762" priority="36513">
      <formula>AND($X1273&lt;&gt;"",$X1273&lt;TODAY())</formula>
    </cfRule>
  </conditionalFormatting>
  <conditionalFormatting sqref="AD1273:BG1273">
    <cfRule type="expression" dxfId="35761" priority="36510">
      <formula>AND(AD1273=$D1273,$D1273&lt;&gt;"")</formula>
    </cfRule>
  </conditionalFormatting>
  <conditionalFormatting sqref="R1273">
    <cfRule type="cellIs" dxfId="35760" priority="36509" operator="equal">
      <formula>"未排"</formula>
    </cfRule>
  </conditionalFormatting>
  <conditionalFormatting sqref="N1273">
    <cfRule type="containsText" dxfId="35759" priority="36505" operator="containsText" text="!!">
      <formula>NOT(ISERROR(SEARCH("!!",N1273)))</formula>
    </cfRule>
    <cfRule type="containsText" dxfId="35758" priority="36506" operator="containsText" text="!">
      <formula>NOT(ISERROR(SEARCH("!",N1273)))</formula>
    </cfRule>
  </conditionalFormatting>
  <conditionalFormatting sqref="AB1274">
    <cfRule type="expression" dxfId="35757" priority="36503">
      <formula>$Y1274-$AB1274&lt;0</formula>
    </cfRule>
  </conditionalFormatting>
  <conditionalFormatting sqref="C1274">
    <cfRule type="expression" dxfId="35756" priority="36499">
      <formula>AND(ISERROR(FIND("回",$E1274)),ISERROR(FIND("@",$E1274)),$C1274&lt;&gt;"",WORKDAY($C1274,$S$1+$K$1,)&lt;=TODAY())</formula>
    </cfRule>
    <cfRule type="expression" dxfId="35755" priority="36502">
      <formula>AND(ISERROR(FIND("回",$E1274)),ISERROR(FIND("@",$E1274)),$C1274&lt;&gt;"",TODAY()&gt;=($C1274+$S$1))</formula>
    </cfRule>
  </conditionalFormatting>
  <conditionalFormatting sqref="X1274">
    <cfRule type="cellIs" dxfId="35754" priority="36500" operator="lessThan">
      <formula>TODAY()-60</formula>
    </cfRule>
    <cfRule type="expression" dxfId="35753" priority="36501">
      <formula>AND($X1274&lt;&gt;"",$X1274&lt;TODAY())</formula>
    </cfRule>
  </conditionalFormatting>
  <conditionalFormatting sqref="AD1274:BG1274">
    <cfRule type="expression" dxfId="35752" priority="36498">
      <formula>AND(AD1274=$D1274,$D1274&lt;&gt;"")</formula>
    </cfRule>
  </conditionalFormatting>
  <conditionalFormatting sqref="R1274">
    <cfRule type="cellIs" dxfId="35751" priority="36497" operator="equal">
      <formula>"未排"</formula>
    </cfRule>
  </conditionalFormatting>
  <conditionalFormatting sqref="N1274">
    <cfRule type="containsText" dxfId="35750" priority="36493" operator="containsText" text="!!">
      <formula>NOT(ISERROR(SEARCH("!!",N1274)))</formula>
    </cfRule>
    <cfRule type="containsText" dxfId="35749" priority="36494" operator="containsText" text="!">
      <formula>NOT(ISERROR(SEARCH("!",N1274)))</formula>
    </cfRule>
  </conditionalFormatting>
  <conditionalFormatting sqref="AB1275">
    <cfRule type="expression" dxfId="35748" priority="36491">
      <formula>$Y1275-$AB1275&lt;0</formula>
    </cfRule>
  </conditionalFormatting>
  <conditionalFormatting sqref="C1275">
    <cfRule type="expression" dxfId="35747" priority="36487">
      <formula>AND(ISERROR(FIND("回",$E1275)),ISERROR(FIND("@",$E1275)),$C1275&lt;&gt;"",WORKDAY($C1275,$S$1+$K$1,)&lt;=TODAY())</formula>
    </cfRule>
    <cfRule type="expression" dxfId="35746" priority="36490">
      <formula>AND(ISERROR(FIND("回",$E1275)),ISERROR(FIND("@",$E1275)),$C1275&lt;&gt;"",TODAY()&gt;=($C1275+$S$1))</formula>
    </cfRule>
  </conditionalFormatting>
  <conditionalFormatting sqref="X1275">
    <cfRule type="cellIs" dxfId="35745" priority="36488" operator="lessThan">
      <formula>TODAY()-60</formula>
    </cfRule>
    <cfRule type="expression" dxfId="35744" priority="36489">
      <formula>AND($X1275&lt;&gt;"",$X1275&lt;TODAY())</formula>
    </cfRule>
  </conditionalFormatting>
  <conditionalFormatting sqref="AD1275:BG1275">
    <cfRule type="expression" dxfId="35743" priority="36486">
      <formula>AND(AD1275=$D1275,$D1275&lt;&gt;"")</formula>
    </cfRule>
  </conditionalFormatting>
  <conditionalFormatting sqref="R1275">
    <cfRule type="cellIs" dxfId="35742" priority="36485" operator="equal">
      <formula>"未排"</formula>
    </cfRule>
  </conditionalFormatting>
  <conditionalFormatting sqref="N1275">
    <cfRule type="containsText" dxfId="35741" priority="36481" operator="containsText" text="!!">
      <formula>NOT(ISERROR(SEARCH("!!",N1275)))</formula>
    </cfRule>
    <cfRule type="containsText" dxfId="35740" priority="36482" operator="containsText" text="!">
      <formula>NOT(ISERROR(SEARCH("!",N1275)))</formula>
    </cfRule>
  </conditionalFormatting>
  <conditionalFormatting sqref="AB1276">
    <cfRule type="expression" dxfId="35739" priority="36479">
      <formula>$Y1276-$AB1276&lt;0</formula>
    </cfRule>
  </conditionalFormatting>
  <conditionalFormatting sqref="C1276">
    <cfRule type="expression" dxfId="35738" priority="36475">
      <formula>AND(ISERROR(FIND("回",$E1276)),ISERROR(FIND("@",$E1276)),$C1276&lt;&gt;"",WORKDAY($C1276,$S$1+$K$1,)&lt;=TODAY())</formula>
    </cfRule>
    <cfRule type="expression" dxfId="35737" priority="36478">
      <formula>AND(ISERROR(FIND("回",$E1276)),ISERROR(FIND("@",$E1276)),$C1276&lt;&gt;"",TODAY()&gt;=($C1276+$S$1))</formula>
    </cfRule>
  </conditionalFormatting>
  <conditionalFormatting sqref="X1276">
    <cfRule type="cellIs" dxfId="35736" priority="36476" operator="lessThan">
      <formula>TODAY()-60</formula>
    </cfRule>
    <cfRule type="expression" dxfId="35735" priority="36477">
      <formula>AND($X1276&lt;&gt;"",$X1276&lt;TODAY())</formula>
    </cfRule>
  </conditionalFormatting>
  <conditionalFormatting sqref="AD1276:BG1276">
    <cfRule type="expression" dxfId="35734" priority="36474">
      <formula>AND(AD1276=$D1276,$D1276&lt;&gt;"")</formula>
    </cfRule>
  </conditionalFormatting>
  <conditionalFormatting sqref="R1276">
    <cfRule type="cellIs" dxfId="35733" priority="36473" operator="equal">
      <formula>"未排"</formula>
    </cfRule>
  </conditionalFormatting>
  <conditionalFormatting sqref="N1276">
    <cfRule type="containsText" dxfId="35732" priority="36469" operator="containsText" text="!!">
      <formula>NOT(ISERROR(SEARCH("!!",N1276)))</formula>
    </cfRule>
    <cfRule type="containsText" dxfId="35731" priority="36470" operator="containsText" text="!">
      <formula>NOT(ISERROR(SEARCH("!",N1276)))</formula>
    </cfRule>
  </conditionalFormatting>
  <conditionalFormatting sqref="AB1277">
    <cfRule type="expression" dxfId="35730" priority="36467">
      <formula>$Y1277-$AB1277&lt;0</formula>
    </cfRule>
  </conditionalFormatting>
  <conditionalFormatting sqref="C1277">
    <cfRule type="expression" dxfId="35729" priority="36463">
      <formula>AND(ISERROR(FIND("回",$E1277)),ISERROR(FIND("@",$E1277)),$C1277&lt;&gt;"",WORKDAY($C1277,$S$1+$K$1,)&lt;=TODAY())</formula>
    </cfRule>
    <cfRule type="expression" dxfId="35728" priority="36466">
      <formula>AND(ISERROR(FIND("回",$E1277)),ISERROR(FIND("@",$E1277)),$C1277&lt;&gt;"",TODAY()&gt;=($C1277+$S$1))</formula>
    </cfRule>
  </conditionalFormatting>
  <conditionalFormatting sqref="X1277">
    <cfRule type="cellIs" dxfId="35727" priority="36464" operator="lessThan">
      <formula>TODAY()-60</formula>
    </cfRule>
    <cfRule type="expression" dxfId="35726" priority="36465">
      <formula>AND($X1277&lt;&gt;"",$X1277&lt;TODAY())</formula>
    </cfRule>
  </conditionalFormatting>
  <conditionalFormatting sqref="AD1277:BG1277">
    <cfRule type="expression" dxfId="35725" priority="36462">
      <formula>AND(AD1277=$D1277,$D1277&lt;&gt;"")</formula>
    </cfRule>
  </conditionalFormatting>
  <conditionalFormatting sqref="R1277">
    <cfRule type="cellIs" dxfId="35724" priority="36461" operator="equal">
      <formula>"未排"</formula>
    </cfRule>
  </conditionalFormatting>
  <conditionalFormatting sqref="N1277">
    <cfRule type="containsText" dxfId="35723" priority="36457" operator="containsText" text="!!">
      <formula>NOT(ISERROR(SEARCH("!!",N1277)))</formula>
    </cfRule>
    <cfRule type="containsText" dxfId="35722" priority="36458" operator="containsText" text="!">
      <formula>NOT(ISERROR(SEARCH("!",N1277)))</formula>
    </cfRule>
  </conditionalFormatting>
  <conditionalFormatting sqref="AB1278">
    <cfRule type="expression" dxfId="35721" priority="36455">
      <formula>$Y1278-$AB1278&lt;0</formula>
    </cfRule>
  </conditionalFormatting>
  <conditionalFormatting sqref="C1278">
    <cfRule type="expression" dxfId="35720" priority="36451">
      <formula>AND(ISERROR(FIND("回",$E1278)),ISERROR(FIND("@",$E1278)),$C1278&lt;&gt;"",WORKDAY($C1278,$S$1+$K$1,)&lt;=TODAY())</formula>
    </cfRule>
    <cfRule type="expression" dxfId="35719" priority="36454">
      <formula>AND(ISERROR(FIND("回",$E1278)),ISERROR(FIND("@",$E1278)),$C1278&lt;&gt;"",TODAY()&gt;=($C1278+$S$1))</formula>
    </cfRule>
  </conditionalFormatting>
  <conditionalFormatting sqref="X1278">
    <cfRule type="cellIs" dxfId="35718" priority="36452" operator="lessThan">
      <formula>TODAY()-60</formula>
    </cfRule>
    <cfRule type="expression" dxfId="35717" priority="36453">
      <formula>AND($X1278&lt;&gt;"",$X1278&lt;TODAY())</formula>
    </cfRule>
  </conditionalFormatting>
  <conditionalFormatting sqref="AD1278:BG1278">
    <cfRule type="expression" dxfId="35716" priority="36450">
      <formula>AND(AD1278=$D1278,$D1278&lt;&gt;"")</formula>
    </cfRule>
  </conditionalFormatting>
  <conditionalFormatting sqref="R1278">
    <cfRule type="cellIs" dxfId="35715" priority="36449" operator="equal">
      <formula>"未排"</formula>
    </cfRule>
  </conditionalFormatting>
  <conditionalFormatting sqref="N1278">
    <cfRule type="containsText" dxfId="35714" priority="36445" operator="containsText" text="!!">
      <formula>NOT(ISERROR(SEARCH("!!",N1278)))</formula>
    </cfRule>
    <cfRule type="containsText" dxfId="35713" priority="36446" operator="containsText" text="!">
      <formula>NOT(ISERROR(SEARCH("!",N1278)))</formula>
    </cfRule>
  </conditionalFormatting>
  <conditionalFormatting sqref="AB1279">
    <cfRule type="expression" dxfId="35712" priority="36443">
      <formula>$Y1279-$AB1279&lt;0</formula>
    </cfRule>
  </conditionalFormatting>
  <conditionalFormatting sqref="C1279">
    <cfRule type="expression" dxfId="35711" priority="36439">
      <formula>AND(ISERROR(FIND("回",$E1279)),ISERROR(FIND("@",$E1279)),$C1279&lt;&gt;"",WORKDAY($C1279,$S$1+$K$1,)&lt;=TODAY())</formula>
    </cfRule>
    <cfRule type="expression" dxfId="35710" priority="36442">
      <formula>AND(ISERROR(FIND("回",$E1279)),ISERROR(FIND("@",$E1279)),$C1279&lt;&gt;"",TODAY()&gt;=($C1279+$S$1))</formula>
    </cfRule>
  </conditionalFormatting>
  <conditionalFormatting sqref="X1279">
    <cfRule type="cellIs" dxfId="35709" priority="36440" operator="lessThan">
      <formula>TODAY()-60</formula>
    </cfRule>
    <cfRule type="expression" dxfId="35708" priority="36441">
      <formula>AND($X1279&lt;&gt;"",$X1279&lt;TODAY())</formula>
    </cfRule>
  </conditionalFormatting>
  <conditionalFormatting sqref="AD1279:BG1279">
    <cfRule type="expression" dxfId="35707" priority="36438">
      <formula>AND(AD1279=$D1279,$D1279&lt;&gt;"")</formula>
    </cfRule>
  </conditionalFormatting>
  <conditionalFormatting sqref="R1279">
    <cfRule type="cellIs" dxfId="35706" priority="36437" operator="equal">
      <formula>"未排"</formula>
    </cfRule>
  </conditionalFormatting>
  <conditionalFormatting sqref="N1279">
    <cfRule type="containsText" dxfId="35705" priority="36433" operator="containsText" text="!!">
      <formula>NOT(ISERROR(SEARCH("!!",N1279)))</formula>
    </cfRule>
    <cfRule type="containsText" dxfId="35704" priority="36434" operator="containsText" text="!">
      <formula>NOT(ISERROR(SEARCH("!",N1279)))</formula>
    </cfRule>
  </conditionalFormatting>
  <conditionalFormatting sqref="AB1280">
    <cfRule type="expression" dxfId="35703" priority="36431">
      <formula>$Y1280-$AB1280&lt;0</formula>
    </cfRule>
  </conditionalFormatting>
  <conditionalFormatting sqref="C1280">
    <cfRule type="expression" dxfId="35702" priority="36427">
      <formula>AND(ISERROR(FIND("回",$E1280)),ISERROR(FIND("@",$E1280)),$C1280&lt;&gt;"",WORKDAY($C1280,$S$1+$K$1,)&lt;=TODAY())</formula>
    </cfRule>
    <cfRule type="expression" dxfId="35701" priority="36430">
      <formula>AND(ISERROR(FIND("回",$E1280)),ISERROR(FIND("@",$E1280)),$C1280&lt;&gt;"",TODAY()&gt;=($C1280+$S$1))</formula>
    </cfRule>
  </conditionalFormatting>
  <conditionalFormatting sqref="X1280">
    <cfRule type="cellIs" dxfId="35700" priority="36428" operator="lessThan">
      <formula>TODAY()-60</formula>
    </cfRule>
    <cfRule type="expression" dxfId="35699" priority="36429">
      <formula>AND($X1280&lt;&gt;"",$X1280&lt;TODAY())</formula>
    </cfRule>
  </conditionalFormatting>
  <conditionalFormatting sqref="AD1280:BG1280">
    <cfRule type="expression" dxfId="35698" priority="36426">
      <formula>AND(AD1280=$D1280,$D1280&lt;&gt;"")</formula>
    </cfRule>
  </conditionalFormatting>
  <conditionalFormatting sqref="R1280">
    <cfRule type="cellIs" dxfId="35697" priority="36425" operator="equal">
      <formula>"未排"</formula>
    </cfRule>
  </conditionalFormatting>
  <conditionalFormatting sqref="N1280">
    <cfRule type="containsText" dxfId="35696" priority="36421" operator="containsText" text="!!">
      <formula>NOT(ISERROR(SEARCH("!!",N1280)))</formula>
    </cfRule>
    <cfRule type="containsText" dxfId="35695" priority="36422" operator="containsText" text="!">
      <formula>NOT(ISERROR(SEARCH("!",N1280)))</formula>
    </cfRule>
  </conditionalFormatting>
  <conditionalFormatting sqref="AB1281">
    <cfRule type="expression" dxfId="35694" priority="36419">
      <formula>$Y1281-$AB1281&lt;0</formula>
    </cfRule>
  </conditionalFormatting>
  <conditionalFormatting sqref="C1281">
    <cfRule type="expression" dxfId="35693" priority="36415">
      <formula>AND(ISERROR(FIND("回",$E1281)),ISERROR(FIND("@",$E1281)),$C1281&lt;&gt;"",WORKDAY($C1281,$S$1+$K$1,)&lt;=TODAY())</formula>
    </cfRule>
    <cfRule type="expression" dxfId="35692" priority="36418">
      <formula>AND(ISERROR(FIND("回",$E1281)),ISERROR(FIND("@",$E1281)),$C1281&lt;&gt;"",TODAY()&gt;=($C1281+$S$1))</formula>
    </cfRule>
  </conditionalFormatting>
  <conditionalFormatting sqref="X1281">
    <cfRule type="cellIs" dxfId="35691" priority="36416" operator="lessThan">
      <formula>TODAY()-60</formula>
    </cfRule>
    <cfRule type="expression" dxfId="35690" priority="36417">
      <formula>AND($X1281&lt;&gt;"",$X1281&lt;TODAY())</formula>
    </cfRule>
  </conditionalFormatting>
  <conditionalFormatting sqref="AD1281:BG1281">
    <cfRule type="expression" dxfId="35689" priority="36414">
      <formula>AND(AD1281=$D1281,$D1281&lt;&gt;"")</formula>
    </cfRule>
  </conditionalFormatting>
  <conditionalFormatting sqref="R1281">
    <cfRule type="cellIs" dxfId="35688" priority="36413" operator="equal">
      <formula>"未排"</formula>
    </cfRule>
  </conditionalFormatting>
  <conditionalFormatting sqref="N1281">
    <cfRule type="containsText" dxfId="35687" priority="36409" operator="containsText" text="!!">
      <formula>NOT(ISERROR(SEARCH("!!",N1281)))</formula>
    </cfRule>
    <cfRule type="containsText" dxfId="35686" priority="36410" operator="containsText" text="!">
      <formula>NOT(ISERROR(SEARCH("!",N1281)))</formula>
    </cfRule>
  </conditionalFormatting>
  <conditionalFormatting sqref="AB1282">
    <cfRule type="expression" dxfId="35685" priority="36407">
      <formula>$Y1282-$AB1282&lt;0</formula>
    </cfRule>
  </conditionalFormatting>
  <conditionalFormatting sqref="C1282">
    <cfRule type="expression" dxfId="35684" priority="36403">
      <formula>AND(ISERROR(FIND("回",$E1282)),ISERROR(FIND("@",$E1282)),$C1282&lt;&gt;"",WORKDAY($C1282,$S$1+$K$1,)&lt;=TODAY())</formula>
    </cfRule>
    <cfRule type="expression" dxfId="35683" priority="36406">
      <formula>AND(ISERROR(FIND("回",$E1282)),ISERROR(FIND("@",$E1282)),$C1282&lt;&gt;"",TODAY()&gt;=($C1282+$S$1))</formula>
    </cfRule>
  </conditionalFormatting>
  <conditionalFormatting sqref="X1282">
    <cfRule type="cellIs" dxfId="35682" priority="36404" operator="lessThan">
      <formula>TODAY()-60</formula>
    </cfRule>
    <cfRule type="expression" dxfId="35681" priority="36405">
      <formula>AND($X1282&lt;&gt;"",$X1282&lt;TODAY())</formula>
    </cfRule>
  </conditionalFormatting>
  <conditionalFormatting sqref="AD1282:BG1282">
    <cfRule type="expression" dxfId="35680" priority="36402">
      <formula>AND(AD1282=$D1282,$D1282&lt;&gt;"")</formula>
    </cfRule>
  </conditionalFormatting>
  <conditionalFormatting sqref="R1282">
    <cfRule type="cellIs" dxfId="35679" priority="36401" operator="equal">
      <formula>"未排"</formula>
    </cfRule>
  </conditionalFormatting>
  <conditionalFormatting sqref="N1282">
    <cfRule type="containsText" dxfId="35678" priority="36397" operator="containsText" text="!!">
      <formula>NOT(ISERROR(SEARCH("!!",N1282)))</formula>
    </cfRule>
    <cfRule type="containsText" dxfId="35677" priority="36398" operator="containsText" text="!">
      <formula>NOT(ISERROR(SEARCH("!",N1282)))</formula>
    </cfRule>
  </conditionalFormatting>
  <conditionalFormatting sqref="AB1283">
    <cfRule type="expression" dxfId="35676" priority="36395">
      <formula>$Y1283-$AB1283&lt;0</formula>
    </cfRule>
  </conditionalFormatting>
  <conditionalFormatting sqref="C1283">
    <cfRule type="expression" dxfId="35675" priority="36391">
      <formula>AND(ISERROR(FIND("回",$E1283)),ISERROR(FIND("@",$E1283)),$C1283&lt;&gt;"",WORKDAY($C1283,$S$1+$K$1,)&lt;=TODAY())</formula>
    </cfRule>
    <cfRule type="expression" dxfId="35674" priority="36394">
      <formula>AND(ISERROR(FIND("回",$E1283)),ISERROR(FIND("@",$E1283)),$C1283&lt;&gt;"",TODAY()&gt;=($C1283+$S$1))</formula>
    </cfRule>
  </conditionalFormatting>
  <conditionalFormatting sqref="X1283">
    <cfRule type="cellIs" dxfId="35673" priority="36392" operator="lessThan">
      <formula>TODAY()-60</formula>
    </cfRule>
    <cfRule type="expression" dxfId="35672" priority="36393">
      <formula>AND($X1283&lt;&gt;"",$X1283&lt;TODAY())</formula>
    </cfRule>
  </conditionalFormatting>
  <conditionalFormatting sqref="AD1283:BG1283">
    <cfRule type="expression" dxfId="35671" priority="36390">
      <formula>AND(AD1283=$D1283,$D1283&lt;&gt;"")</formula>
    </cfRule>
  </conditionalFormatting>
  <conditionalFormatting sqref="R1283">
    <cfRule type="cellIs" dxfId="35670" priority="36389" operator="equal">
      <formula>"未排"</formula>
    </cfRule>
  </conditionalFormatting>
  <conditionalFormatting sqref="N1283">
    <cfRule type="containsText" dxfId="35669" priority="36385" operator="containsText" text="!!">
      <formula>NOT(ISERROR(SEARCH("!!",N1283)))</formula>
    </cfRule>
    <cfRule type="containsText" dxfId="35668" priority="36386" operator="containsText" text="!">
      <formula>NOT(ISERROR(SEARCH("!",N1283)))</formula>
    </cfRule>
  </conditionalFormatting>
  <conditionalFormatting sqref="AB1284">
    <cfRule type="expression" dxfId="35667" priority="36383">
      <formula>$Y1284-$AB1284&lt;0</formula>
    </cfRule>
  </conditionalFormatting>
  <conditionalFormatting sqref="C1284">
    <cfRule type="expression" dxfId="35666" priority="36379">
      <formula>AND(ISERROR(FIND("回",$E1284)),ISERROR(FIND("@",$E1284)),$C1284&lt;&gt;"",WORKDAY($C1284,$S$1+$K$1,)&lt;=TODAY())</formula>
    </cfRule>
    <cfRule type="expression" dxfId="35665" priority="36382">
      <formula>AND(ISERROR(FIND("回",$E1284)),ISERROR(FIND("@",$E1284)),$C1284&lt;&gt;"",TODAY()&gt;=($C1284+$S$1))</formula>
    </cfRule>
  </conditionalFormatting>
  <conditionalFormatting sqref="X1284">
    <cfRule type="cellIs" dxfId="35664" priority="36380" operator="lessThan">
      <formula>TODAY()-60</formula>
    </cfRule>
    <cfRule type="expression" dxfId="35663" priority="36381">
      <formula>AND($X1284&lt;&gt;"",$X1284&lt;TODAY())</formula>
    </cfRule>
  </conditionalFormatting>
  <conditionalFormatting sqref="AD1284:BG1284">
    <cfRule type="expression" dxfId="35662" priority="36378">
      <formula>AND(AD1284=$D1284,$D1284&lt;&gt;"")</formula>
    </cfRule>
  </conditionalFormatting>
  <conditionalFormatting sqref="R1284">
    <cfRule type="cellIs" dxfId="35661" priority="36377" operator="equal">
      <formula>"未排"</formula>
    </cfRule>
  </conditionalFormatting>
  <conditionalFormatting sqref="N1284">
    <cfRule type="containsText" dxfId="35660" priority="36373" operator="containsText" text="!!">
      <formula>NOT(ISERROR(SEARCH("!!",N1284)))</formula>
    </cfRule>
    <cfRule type="containsText" dxfId="35659" priority="36374" operator="containsText" text="!">
      <formula>NOT(ISERROR(SEARCH("!",N1284)))</formula>
    </cfRule>
  </conditionalFormatting>
  <conditionalFormatting sqref="AB1285">
    <cfRule type="expression" dxfId="35658" priority="36371">
      <formula>$Y1285-$AB1285&lt;0</formula>
    </cfRule>
  </conditionalFormatting>
  <conditionalFormatting sqref="C1285">
    <cfRule type="expression" dxfId="35657" priority="36367">
      <formula>AND(ISERROR(FIND("回",$E1285)),ISERROR(FIND("@",$E1285)),$C1285&lt;&gt;"",WORKDAY($C1285,$S$1+$K$1,)&lt;=TODAY())</formula>
    </cfRule>
    <cfRule type="expression" dxfId="35656" priority="36370">
      <formula>AND(ISERROR(FIND("回",$E1285)),ISERROR(FIND("@",$E1285)),$C1285&lt;&gt;"",TODAY()&gt;=($C1285+$S$1))</formula>
    </cfRule>
  </conditionalFormatting>
  <conditionalFormatting sqref="X1285">
    <cfRule type="cellIs" dxfId="35655" priority="36368" operator="lessThan">
      <formula>TODAY()-60</formula>
    </cfRule>
    <cfRule type="expression" dxfId="35654" priority="36369">
      <formula>AND($X1285&lt;&gt;"",$X1285&lt;TODAY())</formula>
    </cfRule>
  </conditionalFormatting>
  <conditionalFormatting sqref="AD1285:BG1285">
    <cfRule type="expression" dxfId="35653" priority="36366">
      <formula>AND(AD1285=$D1285,$D1285&lt;&gt;"")</formula>
    </cfRule>
  </conditionalFormatting>
  <conditionalFormatting sqref="R1285">
    <cfRule type="cellIs" dxfId="35652" priority="36365" operator="equal">
      <formula>"未排"</formula>
    </cfRule>
  </conditionalFormatting>
  <conditionalFormatting sqref="N1285">
    <cfRule type="containsText" dxfId="35651" priority="36361" operator="containsText" text="!!">
      <formula>NOT(ISERROR(SEARCH("!!",N1285)))</formula>
    </cfRule>
    <cfRule type="containsText" dxfId="35650" priority="36362" operator="containsText" text="!">
      <formula>NOT(ISERROR(SEARCH("!",N1285)))</formula>
    </cfRule>
  </conditionalFormatting>
  <conditionalFormatting sqref="AB1286">
    <cfRule type="expression" dxfId="35649" priority="36359">
      <formula>$Y1286-$AB1286&lt;0</formula>
    </cfRule>
  </conditionalFormatting>
  <conditionalFormatting sqref="C1286">
    <cfRule type="expression" dxfId="35648" priority="36355">
      <formula>AND(ISERROR(FIND("回",$E1286)),ISERROR(FIND("@",$E1286)),$C1286&lt;&gt;"",WORKDAY($C1286,$S$1+$K$1,)&lt;=TODAY())</formula>
    </cfRule>
    <cfRule type="expression" dxfId="35647" priority="36358">
      <formula>AND(ISERROR(FIND("回",$E1286)),ISERROR(FIND("@",$E1286)),$C1286&lt;&gt;"",TODAY()&gt;=($C1286+$S$1))</formula>
    </cfRule>
  </conditionalFormatting>
  <conditionalFormatting sqref="X1286">
    <cfRule type="cellIs" dxfId="35646" priority="36356" operator="lessThan">
      <formula>TODAY()-60</formula>
    </cfRule>
    <cfRule type="expression" dxfId="35645" priority="36357">
      <formula>AND($X1286&lt;&gt;"",$X1286&lt;TODAY())</formula>
    </cfRule>
  </conditionalFormatting>
  <conditionalFormatting sqref="AD1286:BG1286">
    <cfRule type="expression" dxfId="35644" priority="36354">
      <formula>AND(AD1286=$D1286,$D1286&lt;&gt;"")</formula>
    </cfRule>
  </conditionalFormatting>
  <conditionalFormatting sqref="R1286">
    <cfRule type="cellIs" dxfId="35643" priority="36353" operator="equal">
      <formula>"未排"</formula>
    </cfRule>
  </conditionalFormatting>
  <conditionalFormatting sqref="N1286">
    <cfRule type="containsText" dxfId="35642" priority="36349" operator="containsText" text="!!">
      <formula>NOT(ISERROR(SEARCH("!!",N1286)))</formula>
    </cfRule>
    <cfRule type="containsText" dxfId="35641" priority="36350" operator="containsText" text="!">
      <formula>NOT(ISERROR(SEARCH("!",N1286)))</formula>
    </cfRule>
  </conditionalFormatting>
  <conditionalFormatting sqref="AB1287">
    <cfRule type="expression" dxfId="35640" priority="36347">
      <formula>$Y1287-$AB1287&lt;0</formula>
    </cfRule>
  </conditionalFormatting>
  <conditionalFormatting sqref="C1287">
    <cfRule type="expression" dxfId="35639" priority="36343">
      <formula>AND(ISERROR(FIND("回",$E1287)),ISERROR(FIND("@",$E1287)),$C1287&lt;&gt;"",WORKDAY($C1287,$S$1+$K$1,)&lt;=TODAY())</formula>
    </cfRule>
    <cfRule type="expression" dxfId="35638" priority="36346">
      <formula>AND(ISERROR(FIND("回",$E1287)),ISERROR(FIND("@",$E1287)),$C1287&lt;&gt;"",TODAY()&gt;=($C1287+$S$1))</formula>
    </cfRule>
  </conditionalFormatting>
  <conditionalFormatting sqref="X1287">
    <cfRule type="cellIs" dxfId="35637" priority="36344" operator="lessThan">
      <formula>TODAY()-60</formula>
    </cfRule>
    <cfRule type="expression" dxfId="35636" priority="36345">
      <formula>AND($X1287&lt;&gt;"",$X1287&lt;TODAY())</formula>
    </cfRule>
  </conditionalFormatting>
  <conditionalFormatting sqref="AD1287:BG1287">
    <cfRule type="expression" dxfId="35635" priority="36342">
      <formula>AND(AD1287=$D1287,$D1287&lt;&gt;"")</formula>
    </cfRule>
  </conditionalFormatting>
  <conditionalFormatting sqref="R1287">
    <cfRule type="cellIs" dxfId="35634" priority="36341" operator="equal">
      <formula>"未排"</formula>
    </cfRule>
  </conditionalFormatting>
  <conditionalFormatting sqref="N1287">
    <cfRule type="containsText" dxfId="35633" priority="36337" operator="containsText" text="!!">
      <formula>NOT(ISERROR(SEARCH("!!",N1287)))</formula>
    </cfRule>
    <cfRule type="containsText" dxfId="35632" priority="36338" operator="containsText" text="!">
      <formula>NOT(ISERROR(SEARCH("!",N1287)))</formula>
    </cfRule>
  </conditionalFormatting>
  <conditionalFormatting sqref="AB1288">
    <cfRule type="expression" dxfId="35631" priority="36335">
      <formula>$Y1288-$AB1288&lt;0</formula>
    </cfRule>
  </conditionalFormatting>
  <conditionalFormatting sqref="C1288">
    <cfRule type="expression" dxfId="35630" priority="36331">
      <formula>AND(ISERROR(FIND("回",$E1288)),ISERROR(FIND("@",$E1288)),$C1288&lt;&gt;"",WORKDAY($C1288,$S$1+$K$1,)&lt;=TODAY())</formula>
    </cfRule>
    <cfRule type="expression" dxfId="35629" priority="36334">
      <formula>AND(ISERROR(FIND("回",$E1288)),ISERROR(FIND("@",$E1288)),$C1288&lt;&gt;"",TODAY()&gt;=($C1288+$S$1))</formula>
    </cfRule>
  </conditionalFormatting>
  <conditionalFormatting sqref="X1288">
    <cfRule type="cellIs" dxfId="35628" priority="36332" operator="lessThan">
      <formula>TODAY()-60</formula>
    </cfRule>
    <cfRule type="expression" dxfId="35627" priority="36333">
      <formula>AND($X1288&lt;&gt;"",$X1288&lt;TODAY())</formula>
    </cfRule>
  </conditionalFormatting>
  <conditionalFormatting sqref="AD1288:BG1288">
    <cfRule type="expression" dxfId="35626" priority="36330">
      <formula>AND(AD1288=$D1288,$D1288&lt;&gt;"")</formula>
    </cfRule>
  </conditionalFormatting>
  <conditionalFormatting sqref="R1288">
    <cfRule type="cellIs" dxfId="35625" priority="36329" operator="equal">
      <formula>"未排"</formula>
    </cfRule>
  </conditionalFormatting>
  <conditionalFormatting sqref="N1288">
    <cfRule type="containsText" dxfId="35624" priority="36325" operator="containsText" text="!!">
      <formula>NOT(ISERROR(SEARCH("!!",N1288)))</formula>
    </cfRule>
    <cfRule type="containsText" dxfId="35623" priority="36326" operator="containsText" text="!">
      <formula>NOT(ISERROR(SEARCH("!",N1288)))</formula>
    </cfRule>
  </conditionalFormatting>
  <conditionalFormatting sqref="AB1289">
    <cfRule type="expression" dxfId="35622" priority="36323">
      <formula>$Y1289-$AB1289&lt;0</formula>
    </cfRule>
  </conditionalFormatting>
  <conditionalFormatting sqref="C1289">
    <cfRule type="expression" dxfId="35621" priority="36319">
      <formula>AND(ISERROR(FIND("回",$E1289)),ISERROR(FIND("@",$E1289)),$C1289&lt;&gt;"",WORKDAY($C1289,$S$1+$K$1,)&lt;=TODAY())</formula>
    </cfRule>
    <cfRule type="expression" dxfId="35620" priority="36322">
      <formula>AND(ISERROR(FIND("回",$E1289)),ISERROR(FIND("@",$E1289)),$C1289&lt;&gt;"",TODAY()&gt;=($C1289+$S$1))</formula>
    </cfRule>
  </conditionalFormatting>
  <conditionalFormatting sqref="X1289">
    <cfRule type="cellIs" dxfId="35619" priority="36320" operator="lessThan">
      <formula>TODAY()-60</formula>
    </cfRule>
    <cfRule type="expression" dxfId="35618" priority="36321">
      <formula>AND($X1289&lt;&gt;"",$X1289&lt;TODAY())</formula>
    </cfRule>
  </conditionalFormatting>
  <conditionalFormatting sqref="AD1289:BG1289">
    <cfRule type="expression" dxfId="35617" priority="36318">
      <formula>AND(AD1289=$D1289,$D1289&lt;&gt;"")</formula>
    </cfRule>
  </conditionalFormatting>
  <conditionalFormatting sqref="R1289">
    <cfRule type="cellIs" dxfId="35616" priority="36317" operator="equal">
      <formula>"未排"</formula>
    </cfRule>
  </conditionalFormatting>
  <conditionalFormatting sqref="N1289">
    <cfRule type="containsText" dxfId="35615" priority="36313" operator="containsText" text="!!">
      <formula>NOT(ISERROR(SEARCH("!!",N1289)))</formula>
    </cfRule>
    <cfRule type="containsText" dxfId="35614" priority="36314" operator="containsText" text="!">
      <formula>NOT(ISERROR(SEARCH("!",N1289)))</formula>
    </cfRule>
  </conditionalFormatting>
  <conditionalFormatting sqref="AB1290">
    <cfRule type="expression" dxfId="35613" priority="36311">
      <formula>$Y1290-$AB1290&lt;0</formula>
    </cfRule>
  </conditionalFormatting>
  <conditionalFormatting sqref="C1290">
    <cfRule type="expression" dxfId="35612" priority="36307">
      <formula>AND(ISERROR(FIND("回",$E1290)),ISERROR(FIND("@",$E1290)),$C1290&lt;&gt;"",WORKDAY($C1290,$S$1+$K$1,)&lt;=TODAY())</formula>
    </cfRule>
    <cfRule type="expression" dxfId="35611" priority="36310">
      <formula>AND(ISERROR(FIND("回",$E1290)),ISERROR(FIND("@",$E1290)),$C1290&lt;&gt;"",TODAY()&gt;=($C1290+$S$1))</formula>
    </cfRule>
  </conditionalFormatting>
  <conditionalFormatting sqref="X1290">
    <cfRule type="cellIs" dxfId="35610" priority="36308" operator="lessThan">
      <formula>TODAY()-60</formula>
    </cfRule>
    <cfRule type="expression" dxfId="35609" priority="36309">
      <formula>AND($X1290&lt;&gt;"",$X1290&lt;TODAY())</formula>
    </cfRule>
  </conditionalFormatting>
  <conditionalFormatting sqref="AD1290:BG1290">
    <cfRule type="expression" dxfId="35608" priority="36306">
      <formula>AND(AD1290=$D1290,$D1290&lt;&gt;"")</formula>
    </cfRule>
  </conditionalFormatting>
  <conditionalFormatting sqref="R1290">
    <cfRule type="cellIs" dxfId="35607" priority="36305" operator="equal">
      <formula>"未排"</formula>
    </cfRule>
  </conditionalFormatting>
  <conditionalFormatting sqref="N1290">
    <cfRule type="containsText" dxfId="35606" priority="36301" operator="containsText" text="!!">
      <formula>NOT(ISERROR(SEARCH("!!",N1290)))</formula>
    </cfRule>
    <cfRule type="containsText" dxfId="35605" priority="36302" operator="containsText" text="!">
      <formula>NOT(ISERROR(SEARCH("!",N1290)))</formula>
    </cfRule>
  </conditionalFormatting>
  <conditionalFormatting sqref="AB1291">
    <cfRule type="expression" dxfId="35604" priority="36299">
      <formula>$Y1291-$AB1291&lt;0</formula>
    </cfRule>
  </conditionalFormatting>
  <conditionalFormatting sqref="C1291">
    <cfRule type="expression" dxfId="35603" priority="36295">
      <formula>AND(ISERROR(FIND("回",$E1291)),ISERROR(FIND("@",$E1291)),$C1291&lt;&gt;"",WORKDAY($C1291,$S$1+$K$1,)&lt;=TODAY())</formula>
    </cfRule>
    <cfRule type="expression" dxfId="35602" priority="36298">
      <formula>AND(ISERROR(FIND("回",$E1291)),ISERROR(FIND("@",$E1291)),$C1291&lt;&gt;"",TODAY()&gt;=($C1291+$S$1))</formula>
    </cfRule>
  </conditionalFormatting>
  <conditionalFormatting sqref="X1291">
    <cfRule type="cellIs" dxfId="35601" priority="36296" operator="lessThan">
      <formula>TODAY()-60</formula>
    </cfRule>
    <cfRule type="expression" dxfId="35600" priority="36297">
      <formula>AND($X1291&lt;&gt;"",$X1291&lt;TODAY())</formula>
    </cfRule>
  </conditionalFormatting>
  <conditionalFormatting sqref="AD1291:BG1291">
    <cfRule type="expression" dxfId="35599" priority="36294">
      <formula>AND(AD1291=$D1291,$D1291&lt;&gt;"")</formula>
    </cfRule>
  </conditionalFormatting>
  <conditionalFormatting sqref="R1291">
    <cfRule type="cellIs" dxfId="35598" priority="36293" operator="equal">
      <formula>"未排"</formula>
    </cfRule>
  </conditionalFormatting>
  <conditionalFormatting sqref="N1291">
    <cfRule type="containsText" dxfId="35597" priority="36289" operator="containsText" text="!!">
      <formula>NOT(ISERROR(SEARCH("!!",N1291)))</formula>
    </cfRule>
    <cfRule type="containsText" dxfId="35596" priority="36290" operator="containsText" text="!">
      <formula>NOT(ISERROR(SEARCH("!",N1291)))</formula>
    </cfRule>
  </conditionalFormatting>
  <conditionalFormatting sqref="AB1292">
    <cfRule type="expression" dxfId="35595" priority="36287">
      <formula>$Y1292-$AB1292&lt;0</formula>
    </cfRule>
  </conditionalFormatting>
  <conditionalFormatting sqref="C1292">
    <cfRule type="expression" dxfId="35594" priority="36283">
      <formula>AND(ISERROR(FIND("回",$E1292)),ISERROR(FIND("@",$E1292)),$C1292&lt;&gt;"",WORKDAY($C1292,$S$1+$K$1,)&lt;=TODAY())</formula>
    </cfRule>
    <cfRule type="expression" dxfId="35593" priority="36286">
      <formula>AND(ISERROR(FIND("回",$E1292)),ISERROR(FIND("@",$E1292)),$C1292&lt;&gt;"",TODAY()&gt;=($C1292+$S$1))</formula>
    </cfRule>
  </conditionalFormatting>
  <conditionalFormatting sqref="X1292">
    <cfRule type="cellIs" dxfId="35592" priority="36284" operator="lessThan">
      <formula>TODAY()-60</formula>
    </cfRule>
    <cfRule type="expression" dxfId="35591" priority="36285">
      <formula>AND($X1292&lt;&gt;"",$X1292&lt;TODAY())</formula>
    </cfRule>
  </conditionalFormatting>
  <conditionalFormatting sqref="AD1292:BG1292">
    <cfRule type="expression" dxfId="35590" priority="36282">
      <formula>AND(AD1292=$D1292,$D1292&lt;&gt;"")</formula>
    </cfRule>
  </conditionalFormatting>
  <conditionalFormatting sqref="R1292">
    <cfRule type="cellIs" dxfId="35589" priority="36281" operator="equal">
      <formula>"未排"</formula>
    </cfRule>
  </conditionalFormatting>
  <conditionalFormatting sqref="N1292">
    <cfRule type="containsText" dxfId="35588" priority="36277" operator="containsText" text="!!">
      <formula>NOT(ISERROR(SEARCH("!!",N1292)))</formula>
    </cfRule>
    <cfRule type="containsText" dxfId="35587" priority="36278" operator="containsText" text="!">
      <formula>NOT(ISERROR(SEARCH("!",N1292)))</formula>
    </cfRule>
  </conditionalFormatting>
  <conditionalFormatting sqref="AB1293">
    <cfRule type="expression" dxfId="35586" priority="36275">
      <formula>$Y1293-$AB1293&lt;0</formula>
    </cfRule>
  </conditionalFormatting>
  <conditionalFormatting sqref="C1293">
    <cfRule type="expression" dxfId="35585" priority="36271">
      <formula>AND(ISERROR(FIND("回",$E1293)),ISERROR(FIND("@",$E1293)),$C1293&lt;&gt;"",WORKDAY($C1293,$S$1+$K$1,)&lt;=TODAY())</formula>
    </cfRule>
    <cfRule type="expression" dxfId="35584" priority="36274">
      <formula>AND(ISERROR(FIND("回",$E1293)),ISERROR(FIND("@",$E1293)),$C1293&lt;&gt;"",TODAY()&gt;=($C1293+$S$1))</formula>
    </cfRule>
  </conditionalFormatting>
  <conditionalFormatting sqref="X1293">
    <cfRule type="cellIs" dxfId="35583" priority="36272" operator="lessThan">
      <formula>TODAY()-60</formula>
    </cfRule>
    <cfRule type="expression" dxfId="35582" priority="36273">
      <formula>AND($X1293&lt;&gt;"",$X1293&lt;TODAY())</formula>
    </cfRule>
  </conditionalFormatting>
  <conditionalFormatting sqref="AD1293:BG1293">
    <cfRule type="expression" dxfId="35581" priority="36270">
      <formula>AND(AD1293=$D1293,$D1293&lt;&gt;"")</formula>
    </cfRule>
  </conditionalFormatting>
  <conditionalFormatting sqref="R1293">
    <cfRule type="cellIs" dxfId="35580" priority="36269" operator="equal">
      <formula>"未排"</formula>
    </cfRule>
  </conditionalFormatting>
  <conditionalFormatting sqref="N1293">
    <cfRule type="containsText" dxfId="35579" priority="36265" operator="containsText" text="!!">
      <formula>NOT(ISERROR(SEARCH("!!",N1293)))</formula>
    </cfRule>
    <cfRule type="containsText" dxfId="35578" priority="36266" operator="containsText" text="!">
      <formula>NOT(ISERROR(SEARCH("!",N1293)))</formula>
    </cfRule>
  </conditionalFormatting>
  <conditionalFormatting sqref="AB1294">
    <cfRule type="expression" dxfId="35577" priority="36263">
      <formula>$Y1294-$AB1294&lt;0</formula>
    </cfRule>
  </conditionalFormatting>
  <conditionalFormatting sqref="C1294">
    <cfRule type="expression" dxfId="35576" priority="36259">
      <formula>AND(ISERROR(FIND("回",$E1294)),ISERROR(FIND("@",$E1294)),$C1294&lt;&gt;"",WORKDAY($C1294,$S$1+$K$1,)&lt;=TODAY())</formula>
    </cfRule>
    <cfRule type="expression" dxfId="35575" priority="36262">
      <formula>AND(ISERROR(FIND("回",$E1294)),ISERROR(FIND("@",$E1294)),$C1294&lt;&gt;"",TODAY()&gt;=($C1294+$S$1))</formula>
    </cfRule>
  </conditionalFormatting>
  <conditionalFormatting sqref="X1294">
    <cfRule type="cellIs" dxfId="35574" priority="36260" operator="lessThan">
      <formula>TODAY()-60</formula>
    </cfRule>
    <cfRule type="expression" dxfId="35573" priority="36261">
      <formula>AND($X1294&lt;&gt;"",$X1294&lt;TODAY())</formula>
    </cfRule>
  </conditionalFormatting>
  <conditionalFormatting sqref="AD1294:BG1294">
    <cfRule type="expression" dxfId="35572" priority="36258">
      <formula>AND(AD1294=$D1294,$D1294&lt;&gt;"")</formula>
    </cfRule>
  </conditionalFormatting>
  <conditionalFormatting sqref="R1294">
    <cfRule type="cellIs" dxfId="35571" priority="36257" operator="equal">
      <formula>"未排"</formula>
    </cfRule>
  </conditionalFormatting>
  <conditionalFormatting sqref="N1294">
    <cfRule type="containsText" dxfId="35570" priority="36253" operator="containsText" text="!!">
      <formula>NOT(ISERROR(SEARCH("!!",N1294)))</formula>
    </cfRule>
    <cfRule type="containsText" dxfId="35569" priority="36254" operator="containsText" text="!">
      <formula>NOT(ISERROR(SEARCH("!",N1294)))</formula>
    </cfRule>
  </conditionalFormatting>
  <conditionalFormatting sqref="AB1295">
    <cfRule type="expression" dxfId="35568" priority="36251">
      <formula>$Y1295-$AB1295&lt;0</formula>
    </cfRule>
  </conditionalFormatting>
  <conditionalFormatting sqref="C1295">
    <cfRule type="expression" dxfId="35567" priority="36247">
      <formula>AND(ISERROR(FIND("回",$E1295)),ISERROR(FIND("@",$E1295)),$C1295&lt;&gt;"",WORKDAY($C1295,$S$1+$K$1,)&lt;=TODAY())</formula>
    </cfRule>
    <cfRule type="expression" dxfId="35566" priority="36250">
      <formula>AND(ISERROR(FIND("回",$E1295)),ISERROR(FIND("@",$E1295)),$C1295&lt;&gt;"",TODAY()&gt;=($C1295+$S$1))</formula>
    </cfRule>
  </conditionalFormatting>
  <conditionalFormatting sqref="X1295">
    <cfRule type="cellIs" dxfId="35565" priority="36248" operator="lessThan">
      <formula>TODAY()-60</formula>
    </cfRule>
    <cfRule type="expression" dxfId="35564" priority="36249">
      <formula>AND($X1295&lt;&gt;"",$X1295&lt;TODAY())</formula>
    </cfRule>
  </conditionalFormatting>
  <conditionalFormatting sqref="AD1295:BG1295">
    <cfRule type="expression" dxfId="35563" priority="36246">
      <formula>AND(AD1295=$D1295,$D1295&lt;&gt;"")</formula>
    </cfRule>
  </conditionalFormatting>
  <conditionalFormatting sqref="R1295">
    <cfRule type="cellIs" dxfId="35562" priority="36245" operator="equal">
      <formula>"未排"</formula>
    </cfRule>
  </conditionalFormatting>
  <conditionalFormatting sqref="N1295">
    <cfRule type="containsText" dxfId="35561" priority="36241" operator="containsText" text="!!">
      <formula>NOT(ISERROR(SEARCH("!!",N1295)))</formula>
    </cfRule>
    <cfRule type="containsText" dxfId="35560" priority="36242" operator="containsText" text="!">
      <formula>NOT(ISERROR(SEARCH("!",N1295)))</formula>
    </cfRule>
  </conditionalFormatting>
  <conditionalFormatting sqref="AB1296">
    <cfRule type="expression" dxfId="35559" priority="36239">
      <formula>$Y1296-$AB1296&lt;0</formula>
    </cfRule>
  </conditionalFormatting>
  <conditionalFormatting sqref="C1296">
    <cfRule type="expression" dxfId="35558" priority="36235">
      <formula>AND(ISERROR(FIND("回",$E1296)),ISERROR(FIND("@",$E1296)),$C1296&lt;&gt;"",WORKDAY($C1296,$S$1+$K$1,)&lt;=TODAY())</formula>
    </cfRule>
    <cfRule type="expression" dxfId="35557" priority="36238">
      <formula>AND(ISERROR(FIND("回",$E1296)),ISERROR(FIND("@",$E1296)),$C1296&lt;&gt;"",TODAY()&gt;=($C1296+$S$1))</formula>
    </cfRule>
  </conditionalFormatting>
  <conditionalFormatting sqref="X1296">
    <cfRule type="cellIs" dxfId="35556" priority="36236" operator="lessThan">
      <formula>TODAY()-60</formula>
    </cfRule>
    <cfRule type="expression" dxfId="35555" priority="36237">
      <formula>AND($X1296&lt;&gt;"",$X1296&lt;TODAY())</formula>
    </cfRule>
  </conditionalFormatting>
  <conditionalFormatting sqref="AD1296:BG1296">
    <cfRule type="expression" dxfId="35554" priority="36234">
      <formula>AND(AD1296=$D1296,$D1296&lt;&gt;"")</formula>
    </cfRule>
  </conditionalFormatting>
  <conditionalFormatting sqref="R1296">
    <cfRule type="cellIs" dxfId="35553" priority="36233" operator="equal">
      <formula>"未排"</formula>
    </cfRule>
  </conditionalFormatting>
  <conditionalFormatting sqref="N1296">
    <cfRule type="containsText" dxfId="35552" priority="36229" operator="containsText" text="!!">
      <formula>NOT(ISERROR(SEARCH("!!",N1296)))</formula>
    </cfRule>
    <cfRule type="containsText" dxfId="35551" priority="36230" operator="containsText" text="!">
      <formula>NOT(ISERROR(SEARCH("!",N1296)))</formula>
    </cfRule>
  </conditionalFormatting>
  <conditionalFormatting sqref="AB1297">
    <cfRule type="expression" dxfId="35550" priority="36227">
      <formula>$Y1297-$AB1297&lt;0</formula>
    </cfRule>
  </conditionalFormatting>
  <conditionalFormatting sqref="C1297">
    <cfRule type="expression" dxfId="35549" priority="36223">
      <formula>AND(ISERROR(FIND("回",$E1297)),ISERROR(FIND("@",$E1297)),$C1297&lt;&gt;"",WORKDAY($C1297,$S$1+$K$1,)&lt;=TODAY())</formula>
    </cfRule>
    <cfRule type="expression" dxfId="35548" priority="36226">
      <formula>AND(ISERROR(FIND("回",$E1297)),ISERROR(FIND("@",$E1297)),$C1297&lt;&gt;"",TODAY()&gt;=($C1297+$S$1))</formula>
    </cfRule>
  </conditionalFormatting>
  <conditionalFormatting sqref="X1297">
    <cfRule type="cellIs" dxfId="35547" priority="36224" operator="lessThan">
      <formula>TODAY()-60</formula>
    </cfRule>
    <cfRule type="expression" dxfId="35546" priority="36225">
      <formula>AND($X1297&lt;&gt;"",$X1297&lt;TODAY())</formula>
    </cfRule>
  </conditionalFormatting>
  <conditionalFormatting sqref="AD1297:BG1297">
    <cfRule type="expression" dxfId="35545" priority="36222">
      <formula>AND(AD1297=$D1297,$D1297&lt;&gt;"")</formula>
    </cfRule>
  </conditionalFormatting>
  <conditionalFormatting sqref="R1297">
    <cfRule type="cellIs" dxfId="35544" priority="36221" operator="equal">
      <formula>"未排"</formula>
    </cfRule>
  </conditionalFormatting>
  <conditionalFormatting sqref="N1297">
    <cfRule type="containsText" dxfId="35543" priority="36217" operator="containsText" text="!!">
      <formula>NOT(ISERROR(SEARCH("!!",N1297)))</formula>
    </cfRule>
    <cfRule type="containsText" dxfId="35542" priority="36218" operator="containsText" text="!">
      <formula>NOT(ISERROR(SEARCH("!",N1297)))</formula>
    </cfRule>
  </conditionalFormatting>
  <conditionalFormatting sqref="AB1298">
    <cfRule type="expression" dxfId="35541" priority="36215">
      <formula>$Y1298-$AB1298&lt;0</formula>
    </cfRule>
  </conditionalFormatting>
  <conditionalFormatting sqref="C1298">
    <cfRule type="expression" dxfId="35540" priority="36211">
      <formula>AND(ISERROR(FIND("回",$E1298)),ISERROR(FIND("@",$E1298)),$C1298&lt;&gt;"",WORKDAY($C1298,$S$1+$K$1,)&lt;=TODAY())</formula>
    </cfRule>
    <cfRule type="expression" dxfId="35539" priority="36214">
      <formula>AND(ISERROR(FIND("回",$E1298)),ISERROR(FIND("@",$E1298)),$C1298&lt;&gt;"",TODAY()&gt;=($C1298+$S$1))</formula>
    </cfRule>
  </conditionalFormatting>
  <conditionalFormatting sqref="X1298">
    <cfRule type="cellIs" dxfId="35538" priority="36212" operator="lessThan">
      <formula>TODAY()-60</formula>
    </cfRule>
    <cfRule type="expression" dxfId="35537" priority="36213">
      <formula>AND($X1298&lt;&gt;"",$X1298&lt;TODAY())</formula>
    </cfRule>
  </conditionalFormatting>
  <conditionalFormatting sqref="AD1298:BG1298">
    <cfRule type="expression" dxfId="35536" priority="36210">
      <formula>AND(AD1298=$D1298,$D1298&lt;&gt;"")</formula>
    </cfRule>
  </conditionalFormatting>
  <conditionalFormatting sqref="R1298">
    <cfRule type="cellIs" dxfId="35535" priority="36209" operator="equal">
      <formula>"未排"</formula>
    </cfRule>
  </conditionalFormatting>
  <conditionalFormatting sqref="N1298">
    <cfRule type="containsText" dxfId="35534" priority="36205" operator="containsText" text="!!">
      <formula>NOT(ISERROR(SEARCH("!!",N1298)))</formula>
    </cfRule>
    <cfRule type="containsText" dxfId="35533" priority="36206" operator="containsText" text="!">
      <formula>NOT(ISERROR(SEARCH("!",N1298)))</formula>
    </cfRule>
  </conditionalFormatting>
  <conditionalFormatting sqref="AB1299">
    <cfRule type="expression" dxfId="35532" priority="36203">
      <formula>$Y1299-$AB1299&lt;0</formula>
    </cfRule>
  </conditionalFormatting>
  <conditionalFormatting sqref="C1299">
    <cfRule type="expression" dxfId="35531" priority="36199">
      <formula>AND(ISERROR(FIND("回",$E1299)),ISERROR(FIND("@",$E1299)),$C1299&lt;&gt;"",WORKDAY($C1299,$S$1+$K$1,)&lt;=TODAY())</formula>
    </cfRule>
    <cfRule type="expression" dxfId="35530" priority="36202">
      <formula>AND(ISERROR(FIND("回",$E1299)),ISERROR(FIND("@",$E1299)),$C1299&lt;&gt;"",TODAY()&gt;=($C1299+$S$1))</formula>
    </cfRule>
  </conditionalFormatting>
  <conditionalFormatting sqref="X1299">
    <cfRule type="cellIs" dxfId="35529" priority="36200" operator="lessThan">
      <formula>TODAY()-60</formula>
    </cfRule>
    <cfRule type="expression" dxfId="35528" priority="36201">
      <formula>AND($X1299&lt;&gt;"",$X1299&lt;TODAY())</formula>
    </cfRule>
  </conditionalFormatting>
  <conditionalFormatting sqref="AD1299:BG1299">
    <cfRule type="expression" dxfId="35527" priority="36198">
      <formula>AND(AD1299=$D1299,$D1299&lt;&gt;"")</formula>
    </cfRule>
  </conditionalFormatting>
  <conditionalFormatting sqref="R1299">
    <cfRule type="cellIs" dxfId="35526" priority="36197" operator="equal">
      <formula>"未排"</formula>
    </cfRule>
  </conditionalFormatting>
  <conditionalFormatting sqref="N1299">
    <cfRule type="containsText" dxfId="35525" priority="36193" operator="containsText" text="!!">
      <formula>NOT(ISERROR(SEARCH("!!",N1299)))</formula>
    </cfRule>
    <cfRule type="containsText" dxfId="35524" priority="36194" operator="containsText" text="!">
      <formula>NOT(ISERROR(SEARCH("!",N1299)))</formula>
    </cfRule>
  </conditionalFormatting>
  <conditionalFormatting sqref="AB1300">
    <cfRule type="expression" dxfId="35523" priority="36191">
      <formula>$Y1300-$AB1300&lt;0</formula>
    </cfRule>
  </conditionalFormatting>
  <conditionalFormatting sqref="C1300">
    <cfRule type="expression" dxfId="35522" priority="36187">
      <formula>AND(ISERROR(FIND("回",$E1300)),ISERROR(FIND("@",$E1300)),$C1300&lt;&gt;"",WORKDAY($C1300,$S$1+$K$1,)&lt;=TODAY())</formula>
    </cfRule>
    <cfRule type="expression" dxfId="35521" priority="36190">
      <formula>AND(ISERROR(FIND("回",$E1300)),ISERROR(FIND("@",$E1300)),$C1300&lt;&gt;"",TODAY()&gt;=($C1300+$S$1))</formula>
    </cfRule>
  </conditionalFormatting>
  <conditionalFormatting sqref="X1300">
    <cfRule type="cellIs" dxfId="35520" priority="36188" operator="lessThan">
      <formula>TODAY()-60</formula>
    </cfRule>
    <cfRule type="expression" dxfId="35519" priority="36189">
      <formula>AND($X1300&lt;&gt;"",$X1300&lt;TODAY())</formula>
    </cfRule>
  </conditionalFormatting>
  <conditionalFormatting sqref="AD1300:BG1300">
    <cfRule type="expression" dxfId="35518" priority="36186">
      <formula>AND(AD1300=$D1300,$D1300&lt;&gt;"")</formula>
    </cfRule>
  </conditionalFormatting>
  <conditionalFormatting sqref="R1300">
    <cfRule type="cellIs" dxfId="35517" priority="36185" operator="equal">
      <formula>"未排"</formula>
    </cfRule>
  </conditionalFormatting>
  <conditionalFormatting sqref="N1300">
    <cfRule type="containsText" dxfId="35516" priority="36181" operator="containsText" text="!!">
      <formula>NOT(ISERROR(SEARCH("!!",N1300)))</formula>
    </cfRule>
    <cfRule type="containsText" dxfId="35515" priority="36182" operator="containsText" text="!">
      <formula>NOT(ISERROR(SEARCH("!",N1300)))</formula>
    </cfRule>
  </conditionalFormatting>
  <conditionalFormatting sqref="AB1301">
    <cfRule type="expression" dxfId="35514" priority="36179">
      <formula>$Y1301-$AB1301&lt;0</formula>
    </cfRule>
  </conditionalFormatting>
  <conditionalFormatting sqref="C1301">
    <cfRule type="expression" dxfId="35513" priority="36175">
      <formula>AND(ISERROR(FIND("回",$E1301)),ISERROR(FIND("@",$E1301)),$C1301&lt;&gt;"",WORKDAY($C1301,$S$1+$K$1,)&lt;=TODAY())</formula>
    </cfRule>
    <cfRule type="expression" dxfId="35512" priority="36178">
      <formula>AND(ISERROR(FIND("回",$E1301)),ISERROR(FIND("@",$E1301)),$C1301&lt;&gt;"",TODAY()&gt;=($C1301+$S$1))</formula>
    </cfRule>
  </conditionalFormatting>
  <conditionalFormatting sqref="X1301">
    <cfRule type="cellIs" dxfId="35511" priority="36176" operator="lessThan">
      <formula>TODAY()-60</formula>
    </cfRule>
    <cfRule type="expression" dxfId="35510" priority="36177">
      <formula>AND($X1301&lt;&gt;"",$X1301&lt;TODAY())</formula>
    </cfRule>
  </conditionalFormatting>
  <conditionalFormatting sqref="AD1301:BG1301">
    <cfRule type="expression" dxfId="35509" priority="36174">
      <formula>AND(AD1301=$D1301,$D1301&lt;&gt;"")</formula>
    </cfRule>
  </conditionalFormatting>
  <conditionalFormatting sqref="R1301">
    <cfRule type="cellIs" dxfId="35508" priority="36173" operator="equal">
      <formula>"未排"</formula>
    </cfRule>
  </conditionalFormatting>
  <conditionalFormatting sqref="N1301">
    <cfRule type="containsText" dxfId="35507" priority="36169" operator="containsText" text="!!">
      <formula>NOT(ISERROR(SEARCH("!!",N1301)))</formula>
    </cfRule>
    <cfRule type="containsText" dxfId="35506" priority="36170" operator="containsText" text="!">
      <formula>NOT(ISERROR(SEARCH("!",N1301)))</formula>
    </cfRule>
  </conditionalFormatting>
  <conditionalFormatting sqref="AB1302">
    <cfRule type="expression" dxfId="35505" priority="36167">
      <formula>$Y1302-$AB1302&lt;0</formula>
    </cfRule>
  </conditionalFormatting>
  <conditionalFormatting sqref="C1302">
    <cfRule type="expression" dxfId="35504" priority="36163">
      <formula>AND(ISERROR(FIND("回",$E1302)),ISERROR(FIND("@",$E1302)),$C1302&lt;&gt;"",WORKDAY($C1302,$S$1+$K$1,)&lt;=TODAY())</formula>
    </cfRule>
    <cfRule type="expression" dxfId="35503" priority="36166">
      <formula>AND(ISERROR(FIND("回",$E1302)),ISERROR(FIND("@",$E1302)),$C1302&lt;&gt;"",TODAY()&gt;=($C1302+$S$1))</formula>
    </cfRule>
  </conditionalFormatting>
  <conditionalFormatting sqref="X1302">
    <cfRule type="cellIs" dxfId="35502" priority="36164" operator="lessThan">
      <formula>TODAY()-60</formula>
    </cfRule>
    <cfRule type="expression" dxfId="35501" priority="36165">
      <formula>AND($X1302&lt;&gt;"",$X1302&lt;TODAY())</formula>
    </cfRule>
  </conditionalFormatting>
  <conditionalFormatting sqref="AD1302:BG1302">
    <cfRule type="expression" dxfId="35500" priority="36162">
      <formula>AND(AD1302=$D1302,$D1302&lt;&gt;"")</formula>
    </cfRule>
  </conditionalFormatting>
  <conditionalFormatting sqref="R1302">
    <cfRule type="cellIs" dxfId="35499" priority="36161" operator="equal">
      <formula>"未排"</formula>
    </cfRule>
  </conditionalFormatting>
  <conditionalFormatting sqref="N1302">
    <cfRule type="containsText" dxfId="35498" priority="36157" operator="containsText" text="!!">
      <formula>NOT(ISERROR(SEARCH("!!",N1302)))</formula>
    </cfRule>
    <cfRule type="containsText" dxfId="35497" priority="36158" operator="containsText" text="!">
      <formula>NOT(ISERROR(SEARCH("!",N1302)))</formula>
    </cfRule>
  </conditionalFormatting>
  <conditionalFormatting sqref="AB1303">
    <cfRule type="expression" dxfId="35496" priority="36155">
      <formula>$Y1303-$AB1303&lt;0</formula>
    </cfRule>
  </conditionalFormatting>
  <conditionalFormatting sqref="C1303">
    <cfRule type="expression" dxfId="35495" priority="36151">
      <formula>AND(ISERROR(FIND("回",$E1303)),ISERROR(FIND("@",$E1303)),$C1303&lt;&gt;"",WORKDAY($C1303,$S$1+$K$1,)&lt;=TODAY())</formula>
    </cfRule>
    <cfRule type="expression" dxfId="35494" priority="36154">
      <formula>AND(ISERROR(FIND("回",$E1303)),ISERROR(FIND("@",$E1303)),$C1303&lt;&gt;"",TODAY()&gt;=($C1303+$S$1))</formula>
    </cfRule>
  </conditionalFormatting>
  <conditionalFormatting sqref="X1303">
    <cfRule type="cellIs" dxfId="35493" priority="36152" operator="lessThan">
      <formula>TODAY()-60</formula>
    </cfRule>
    <cfRule type="expression" dxfId="35492" priority="36153">
      <formula>AND($X1303&lt;&gt;"",$X1303&lt;TODAY())</formula>
    </cfRule>
  </conditionalFormatting>
  <conditionalFormatting sqref="AD1303:BG1303">
    <cfRule type="expression" dxfId="35491" priority="36150">
      <formula>AND(AD1303=$D1303,$D1303&lt;&gt;"")</formula>
    </cfRule>
  </conditionalFormatting>
  <conditionalFormatting sqref="R1303">
    <cfRule type="cellIs" dxfId="35490" priority="36149" operator="equal">
      <formula>"未排"</formula>
    </cfRule>
  </conditionalFormatting>
  <conditionalFormatting sqref="N1303">
    <cfRule type="containsText" dxfId="35489" priority="36145" operator="containsText" text="!!">
      <formula>NOT(ISERROR(SEARCH("!!",N1303)))</formula>
    </cfRule>
    <cfRule type="containsText" dxfId="35488" priority="36146" operator="containsText" text="!">
      <formula>NOT(ISERROR(SEARCH("!",N1303)))</formula>
    </cfRule>
  </conditionalFormatting>
  <conditionalFormatting sqref="AB1304">
    <cfRule type="expression" dxfId="35487" priority="36143">
      <formula>$Y1304-$AB1304&lt;0</formula>
    </cfRule>
  </conditionalFormatting>
  <conditionalFormatting sqref="C1304">
    <cfRule type="expression" dxfId="35486" priority="36139">
      <formula>AND(ISERROR(FIND("回",$E1304)),ISERROR(FIND("@",$E1304)),$C1304&lt;&gt;"",WORKDAY($C1304,$S$1+$K$1,)&lt;=TODAY())</formula>
    </cfRule>
    <cfRule type="expression" dxfId="35485" priority="36142">
      <formula>AND(ISERROR(FIND("回",$E1304)),ISERROR(FIND("@",$E1304)),$C1304&lt;&gt;"",TODAY()&gt;=($C1304+$S$1))</formula>
    </cfRule>
  </conditionalFormatting>
  <conditionalFormatting sqref="X1304">
    <cfRule type="cellIs" dxfId="35484" priority="36140" operator="lessThan">
      <formula>TODAY()-60</formula>
    </cfRule>
    <cfRule type="expression" dxfId="35483" priority="36141">
      <formula>AND($X1304&lt;&gt;"",$X1304&lt;TODAY())</formula>
    </cfRule>
  </conditionalFormatting>
  <conditionalFormatting sqref="AD1304:BG1304">
    <cfRule type="expression" dxfId="35482" priority="36138">
      <formula>AND(AD1304=$D1304,$D1304&lt;&gt;"")</formula>
    </cfRule>
  </conditionalFormatting>
  <conditionalFormatting sqref="R1304">
    <cfRule type="cellIs" dxfId="35481" priority="36137" operator="equal">
      <formula>"未排"</formula>
    </cfRule>
  </conditionalFormatting>
  <conditionalFormatting sqref="N1304">
    <cfRule type="containsText" dxfId="35480" priority="36133" operator="containsText" text="!!">
      <formula>NOT(ISERROR(SEARCH("!!",N1304)))</formula>
    </cfRule>
    <cfRule type="containsText" dxfId="35479" priority="36134" operator="containsText" text="!">
      <formula>NOT(ISERROR(SEARCH("!",N1304)))</formula>
    </cfRule>
  </conditionalFormatting>
  <conditionalFormatting sqref="AB1305">
    <cfRule type="expression" dxfId="35478" priority="36131">
      <formula>$Y1305-$AB1305&lt;0</formula>
    </cfRule>
  </conditionalFormatting>
  <conditionalFormatting sqref="C1305">
    <cfRule type="expression" dxfId="35477" priority="36127">
      <formula>AND(ISERROR(FIND("回",$E1305)),ISERROR(FIND("@",$E1305)),$C1305&lt;&gt;"",WORKDAY($C1305,$S$1+$K$1,)&lt;=TODAY())</formula>
    </cfRule>
    <cfRule type="expression" dxfId="35476" priority="36130">
      <formula>AND(ISERROR(FIND("回",$E1305)),ISERROR(FIND("@",$E1305)),$C1305&lt;&gt;"",TODAY()&gt;=($C1305+$S$1))</formula>
    </cfRule>
  </conditionalFormatting>
  <conditionalFormatting sqref="X1305">
    <cfRule type="cellIs" dxfId="35475" priority="36128" operator="lessThan">
      <formula>TODAY()-60</formula>
    </cfRule>
    <cfRule type="expression" dxfId="35474" priority="36129">
      <formula>AND($X1305&lt;&gt;"",$X1305&lt;TODAY())</formula>
    </cfRule>
  </conditionalFormatting>
  <conditionalFormatting sqref="AD1305:BG1305">
    <cfRule type="expression" dxfId="35473" priority="36126">
      <formula>AND(AD1305=$D1305,$D1305&lt;&gt;"")</formula>
    </cfRule>
  </conditionalFormatting>
  <conditionalFormatting sqref="R1305">
    <cfRule type="cellIs" dxfId="35472" priority="36125" operator="equal">
      <formula>"未排"</formula>
    </cfRule>
  </conditionalFormatting>
  <conditionalFormatting sqref="N1305">
    <cfRule type="containsText" dxfId="35471" priority="36121" operator="containsText" text="!!">
      <formula>NOT(ISERROR(SEARCH("!!",N1305)))</formula>
    </cfRule>
    <cfRule type="containsText" dxfId="35470" priority="36122" operator="containsText" text="!">
      <formula>NOT(ISERROR(SEARCH("!",N1305)))</formula>
    </cfRule>
  </conditionalFormatting>
  <conditionalFormatting sqref="AB1306">
    <cfRule type="expression" dxfId="35469" priority="36119">
      <formula>$Y1306-$AB1306&lt;0</formula>
    </cfRule>
  </conditionalFormatting>
  <conditionalFormatting sqref="C1306">
    <cfRule type="expression" dxfId="35468" priority="36115">
      <formula>AND(ISERROR(FIND("回",$E1306)),ISERROR(FIND("@",$E1306)),$C1306&lt;&gt;"",WORKDAY($C1306,$S$1+$K$1,)&lt;=TODAY())</formula>
    </cfRule>
    <cfRule type="expression" dxfId="35467" priority="36118">
      <formula>AND(ISERROR(FIND("回",$E1306)),ISERROR(FIND("@",$E1306)),$C1306&lt;&gt;"",TODAY()&gt;=($C1306+$S$1))</formula>
    </cfRule>
  </conditionalFormatting>
  <conditionalFormatting sqref="X1306">
    <cfRule type="cellIs" dxfId="35466" priority="36116" operator="lessThan">
      <formula>TODAY()-60</formula>
    </cfRule>
    <cfRule type="expression" dxfId="35465" priority="36117">
      <formula>AND($X1306&lt;&gt;"",$X1306&lt;TODAY())</formula>
    </cfRule>
  </conditionalFormatting>
  <conditionalFormatting sqref="AD1306:BG1306">
    <cfRule type="expression" dxfId="35464" priority="36114">
      <formula>AND(AD1306=$D1306,$D1306&lt;&gt;"")</formula>
    </cfRule>
  </conditionalFormatting>
  <conditionalFormatting sqref="R1306">
    <cfRule type="cellIs" dxfId="35463" priority="36113" operator="equal">
      <formula>"未排"</formula>
    </cfRule>
  </conditionalFormatting>
  <conditionalFormatting sqref="N1306">
    <cfRule type="containsText" dxfId="35462" priority="36109" operator="containsText" text="!!">
      <formula>NOT(ISERROR(SEARCH("!!",N1306)))</formula>
    </cfRule>
    <cfRule type="containsText" dxfId="35461" priority="36110" operator="containsText" text="!">
      <formula>NOT(ISERROR(SEARCH("!",N1306)))</formula>
    </cfRule>
  </conditionalFormatting>
  <conditionalFormatting sqref="AB1307">
    <cfRule type="expression" dxfId="35460" priority="36107">
      <formula>$Y1307-$AB1307&lt;0</formula>
    </cfRule>
  </conditionalFormatting>
  <conditionalFormatting sqref="C1307">
    <cfRule type="expression" dxfId="35459" priority="36103">
      <formula>AND(ISERROR(FIND("回",$E1307)),ISERROR(FIND("@",$E1307)),$C1307&lt;&gt;"",WORKDAY($C1307,$S$1+$K$1,)&lt;=TODAY())</formula>
    </cfRule>
    <cfRule type="expression" dxfId="35458" priority="36106">
      <formula>AND(ISERROR(FIND("回",$E1307)),ISERROR(FIND("@",$E1307)),$C1307&lt;&gt;"",TODAY()&gt;=($C1307+$S$1))</formula>
    </cfRule>
  </conditionalFormatting>
  <conditionalFormatting sqref="X1307">
    <cfRule type="cellIs" dxfId="35457" priority="36104" operator="lessThan">
      <formula>TODAY()-60</formula>
    </cfRule>
    <cfRule type="expression" dxfId="35456" priority="36105">
      <formula>AND($X1307&lt;&gt;"",$X1307&lt;TODAY())</formula>
    </cfRule>
  </conditionalFormatting>
  <conditionalFormatting sqref="AD1307:BG1307">
    <cfRule type="expression" dxfId="35455" priority="36102">
      <formula>AND(AD1307=$D1307,$D1307&lt;&gt;"")</formula>
    </cfRule>
  </conditionalFormatting>
  <conditionalFormatting sqref="R1307">
    <cfRule type="cellIs" dxfId="35454" priority="36101" operator="equal">
      <formula>"未排"</formula>
    </cfRule>
  </conditionalFormatting>
  <conditionalFormatting sqref="N1307">
    <cfRule type="containsText" dxfId="35453" priority="36097" operator="containsText" text="!!">
      <formula>NOT(ISERROR(SEARCH("!!",N1307)))</formula>
    </cfRule>
    <cfRule type="containsText" dxfId="35452" priority="36098" operator="containsText" text="!">
      <formula>NOT(ISERROR(SEARCH("!",N1307)))</formula>
    </cfRule>
  </conditionalFormatting>
  <conditionalFormatting sqref="AB1308">
    <cfRule type="expression" dxfId="35451" priority="36095">
      <formula>$Y1308-$AB1308&lt;0</formula>
    </cfRule>
  </conditionalFormatting>
  <conditionalFormatting sqref="C1308">
    <cfRule type="expression" dxfId="35450" priority="36091">
      <formula>AND(ISERROR(FIND("回",$E1308)),ISERROR(FIND("@",$E1308)),$C1308&lt;&gt;"",WORKDAY($C1308,$S$1+$K$1,)&lt;=TODAY())</formula>
    </cfRule>
    <cfRule type="expression" dxfId="35449" priority="36094">
      <formula>AND(ISERROR(FIND("回",$E1308)),ISERROR(FIND("@",$E1308)),$C1308&lt;&gt;"",TODAY()&gt;=($C1308+$S$1))</formula>
    </cfRule>
  </conditionalFormatting>
  <conditionalFormatting sqref="X1308">
    <cfRule type="cellIs" dxfId="35448" priority="36092" operator="lessThan">
      <formula>TODAY()-60</formula>
    </cfRule>
    <cfRule type="expression" dxfId="35447" priority="36093">
      <formula>AND($X1308&lt;&gt;"",$X1308&lt;TODAY())</formula>
    </cfRule>
  </conditionalFormatting>
  <conditionalFormatting sqref="AD1308:BG1308">
    <cfRule type="expression" dxfId="35446" priority="36090">
      <formula>AND(AD1308=$D1308,$D1308&lt;&gt;"")</formula>
    </cfRule>
  </conditionalFormatting>
  <conditionalFormatting sqref="R1308">
    <cfRule type="cellIs" dxfId="35445" priority="36089" operator="equal">
      <formula>"未排"</formula>
    </cfRule>
  </conditionalFormatting>
  <conditionalFormatting sqref="N1308">
    <cfRule type="containsText" dxfId="35444" priority="36085" operator="containsText" text="!!">
      <formula>NOT(ISERROR(SEARCH("!!",N1308)))</formula>
    </cfRule>
    <cfRule type="containsText" dxfId="35443" priority="36086" operator="containsText" text="!">
      <formula>NOT(ISERROR(SEARCH("!",N1308)))</formula>
    </cfRule>
  </conditionalFormatting>
  <conditionalFormatting sqref="AB1309">
    <cfRule type="expression" dxfId="35442" priority="36083">
      <formula>$Y1309-$AB1309&lt;0</formula>
    </cfRule>
  </conditionalFormatting>
  <conditionalFormatting sqref="C1309">
    <cfRule type="expression" dxfId="35441" priority="36079">
      <formula>AND(ISERROR(FIND("回",$E1309)),ISERROR(FIND("@",$E1309)),$C1309&lt;&gt;"",WORKDAY($C1309,$S$1+$K$1,)&lt;=TODAY())</formula>
    </cfRule>
    <cfRule type="expression" dxfId="35440" priority="36082">
      <formula>AND(ISERROR(FIND("回",$E1309)),ISERROR(FIND("@",$E1309)),$C1309&lt;&gt;"",TODAY()&gt;=($C1309+$S$1))</formula>
    </cfRule>
  </conditionalFormatting>
  <conditionalFormatting sqref="X1309">
    <cfRule type="cellIs" dxfId="35439" priority="36080" operator="lessThan">
      <formula>TODAY()-60</formula>
    </cfRule>
    <cfRule type="expression" dxfId="35438" priority="36081">
      <formula>AND($X1309&lt;&gt;"",$X1309&lt;TODAY())</formula>
    </cfRule>
  </conditionalFormatting>
  <conditionalFormatting sqref="AD1309:BG1309">
    <cfRule type="expression" dxfId="35437" priority="36078">
      <formula>AND(AD1309=$D1309,$D1309&lt;&gt;"")</formula>
    </cfRule>
  </conditionalFormatting>
  <conditionalFormatting sqref="R1309">
    <cfRule type="cellIs" dxfId="35436" priority="36077" operator="equal">
      <formula>"未排"</formula>
    </cfRule>
  </conditionalFormatting>
  <conditionalFormatting sqref="N1309">
    <cfRule type="containsText" dxfId="35435" priority="36073" operator="containsText" text="!!">
      <formula>NOT(ISERROR(SEARCH("!!",N1309)))</formula>
    </cfRule>
    <cfRule type="containsText" dxfId="35434" priority="36074" operator="containsText" text="!">
      <formula>NOT(ISERROR(SEARCH("!",N1309)))</formula>
    </cfRule>
  </conditionalFormatting>
  <conditionalFormatting sqref="AB1310">
    <cfRule type="expression" dxfId="35433" priority="36071">
      <formula>$Y1310-$AB1310&lt;0</formula>
    </cfRule>
  </conditionalFormatting>
  <conditionalFormatting sqref="C1310">
    <cfRule type="expression" dxfId="35432" priority="36067">
      <formula>AND(ISERROR(FIND("回",$E1310)),ISERROR(FIND("@",$E1310)),$C1310&lt;&gt;"",WORKDAY($C1310,$S$1+$K$1,)&lt;=TODAY())</formula>
    </cfRule>
    <cfRule type="expression" dxfId="35431" priority="36070">
      <formula>AND(ISERROR(FIND("回",$E1310)),ISERROR(FIND("@",$E1310)),$C1310&lt;&gt;"",TODAY()&gt;=($C1310+$S$1))</formula>
    </cfRule>
  </conditionalFormatting>
  <conditionalFormatting sqref="X1310">
    <cfRule type="cellIs" dxfId="35430" priority="36068" operator="lessThan">
      <formula>TODAY()-60</formula>
    </cfRule>
    <cfRule type="expression" dxfId="35429" priority="36069">
      <formula>AND($X1310&lt;&gt;"",$X1310&lt;TODAY())</formula>
    </cfRule>
  </conditionalFormatting>
  <conditionalFormatting sqref="AD1310:BG1310">
    <cfRule type="expression" dxfId="35428" priority="36066">
      <formula>AND(AD1310=$D1310,$D1310&lt;&gt;"")</formula>
    </cfRule>
  </conditionalFormatting>
  <conditionalFormatting sqref="R1310">
    <cfRule type="cellIs" dxfId="35427" priority="36065" operator="equal">
      <formula>"未排"</formula>
    </cfRule>
  </conditionalFormatting>
  <conditionalFormatting sqref="N1310">
    <cfRule type="containsText" dxfId="35426" priority="36061" operator="containsText" text="!!">
      <formula>NOT(ISERROR(SEARCH("!!",N1310)))</formula>
    </cfRule>
    <cfRule type="containsText" dxfId="35425" priority="36062" operator="containsText" text="!">
      <formula>NOT(ISERROR(SEARCH("!",N1310)))</formula>
    </cfRule>
  </conditionalFormatting>
  <conditionalFormatting sqref="AB1311">
    <cfRule type="expression" dxfId="35424" priority="36059">
      <formula>$Y1311-$AB1311&lt;0</formula>
    </cfRule>
  </conditionalFormatting>
  <conditionalFormatting sqref="C1311">
    <cfRule type="expression" dxfId="35423" priority="36055">
      <formula>AND(ISERROR(FIND("回",$E1311)),ISERROR(FIND("@",$E1311)),$C1311&lt;&gt;"",WORKDAY($C1311,$S$1+$K$1,)&lt;=TODAY())</formula>
    </cfRule>
    <cfRule type="expression" dxfId="35422" priority="36058">
      <formula>AND(ISERROR(FIND("回",$E1311)),ISERROR(FIND("@",$E1311)),$C1311&lt;&gt;"",TODAY()&gt;=($C1311+$S$1))</formula>
    </cfRule>
  </conditionalFormatting>
  <conditionalFormatting sqref="X1311">
    <cfRule type="cellIs" dxfId="35421" priority="36056" operator="lessThan">
      <formula>TODAY()-60</formula>
    </cfRule>
    <cfRule type="expression" dxfId="35420" priority="36057">
      <formula>AND($X1311&lt;&gt;"",$X1311&lt;TODAY())</formula>
    </cfRule>
  </conditionalFormatting>
  <conditionalFormatting sqref="AD1311:BG1311">
    <cfRule type="expression" dxfId="35419" priority="36054">
      <formula>AND(AD1311=$D1311,$D1311&lt;&gt;"")</formula>
    </cfRule>
  </conditionalFormatting>
  <conditionalFormatting sqref="R1311">
    <cfRule type="cellIs" dxfId="35418" priority="36053" operator="equal">
      <formula>"未排"</formula>
    </cfRule>
  </conditionalFormatting>
  <conditionalFormatting sqref="N1311">
    <cfRule type="containsText" dxfId="35417" priority="36049" operator="containsText" text="!!">
      <formula>NOT(ISERROR(SEARCH("!!",N1311)))</formula>
    </cfRule>
    <cfRule type="containsText" dxfId="35416" priority="36050" operator="containsText" text="!">
      <formula>NOT(ISERROR(SEARCH("!",N1311)))</formula>
    </cfRule>
  </conditionalFormatting>
  <conditionalFormatting sqref="AB1312">
    <cfRule type="expression" dxfId="35415" priority="36047">
      <formula>$Y1312-$AB1312&lt;0</formula>
    </cfRule>
  </conditionalFormatting>
  <conditionalFormatting sqref="C1312">
    <cfRule type="expression" dxfId="35414" priority="36043">
      <formula>AND(ISERROR(FIND("回",$E1312)),ISERROR(FIND("@",$E1312)),$C1312&lt;&gt;"",WORKDAY($C1312,$S$1+$K$1,)&lt;=TODAY())</formula>
    </cfRule>
    <cfRule type="expression" dxfId="35413" priority="36046">
      <formula>AND(ISERROR(FIND("回",$E1312)),ISERROR(FIND("@",$E1312)),$C1312&lt;&gt;"",TODAY()&gt;=($C1312+$S$1))</formula>
    </cfRule>
  </conditionalFormatting>
  <conditionalFormatting sqref="X1312">
    <cfRule type="cellIs" dxfId="35412" priority="36044" operator="lessThan">
      <formula>TODAY()-60</formula>
    </cfRule>
    <cfRule type="expression" dxfId="35411" priority="36045">
      <formula>AND($X1312&lt;&gt;"",$X1312&lt;TODAY())</formula>
    </cfRule>
  </conditionalFormatting>
  <conditionalFormatting sqref="AD1312:BG1312">
    <cfRule type="expression" dxfId="35410" priority="36042">
      <formula>AND(AD1312=$D1312,$D1312&lt;&gt;"")</formula>
    </cfRule>
  </conditionalFormatting>
  <conditionalFormatting sqref="R1312">
    <cfRule type="cellIs" dxfId="35409" priority="36041" operator="equal">
      <formula>"未排"</formula>
    </cfRule>
  </conditionalFormatting>
  <conditionalFormatting sqref="N1312">
    <cfRule type="containsText" dxfId="35408" priority="36037" operator="containsText" text="!!">
      <formula>NOT(ISERROR(SEARCH("!!",N1312)))</formula>
    </cfRule>
    <cfRule type="containsText" dxfId="35407" priority="36038" operator="containsText" text="!">
      <formula>NOT(ISERROR(SEARCH("!",N1312)))</formula>
    </cfRule>
  </conditionalFormatting>
  <conditionalFormatting sqref="AB1313">
    <cfRule type="expression" dxfId="35406" priority="36035">
      <formula>$Y1313-$AB1313&lt;0</formula>
    </cfRule>
  </conditionalFormatting>
  <conditionalFormatting sqref="C1313">
    <cfRule type="expression" dxfId="35405" priority="36031">
      <formula>AND(ISERROR(FIND("回",$E1313)),ISERROR(FIND("@",$E1313)),$C1313&lt;&gt;"",WORKDAY($C1313,$S$1+$K$1,)&lt;=TODAY())</formula>
    </cfRule>
    <cfRule type="expression" dxfId="35404" priority="36034">
      <formula>AND(ISERROR(FIND("回",$E1313)),ISERROR(FIND("@",$E1313)),$C1313&lt;&gt;"",TODAY()&gt;=($C1313+$S$1))</formula>
    </cfRule>
  </conditionalFormatting>
  <conditionalFormatting sqref="X1313">
    <cfRule type="cellIs" dxfId="35403" priority="36032" operator="lessThan">
      <formula>TODAY()-60</formula>
    </cfRule>
    <cfRule type="expression" dxfId="35402" priority="36033">
      <formula>AND($X1313&lt;&gt;"",$X1313&lt;TODAY())</formula>
    </cfRule>
  </conditionalFormatting>
  <conditionalFormatting sqref="AD1313:BG1313">
    <cfRule type="expression" dxfId="35401" priority="36030">
      <formula>AND(AD1313=$D1313,$D1313&lt;&gt;"")</formula>
    </cfRule>
  </conditionalFormatting>
  <conditionalFormatting sqref="R1313">
    <cfRule type="cellIs" dxfId="35400" priority="36029" operator="equal">
      <formula>"未排"</formula>
    </cfRule>
  </conditionalFormatting>
  <conditionalFormatting sqref="N1313">
    <cfRule type="containsText" dxfId="35399" priority="36025" operator="containsText" text="!!">
      <formula>NOT(ISERROR(SEARCH("!!",N1313)))</formula>
    </cfRule>
    <cfRule type="containsText" dxfId="35398" priority="36026" operator="containsText" text="!">
      <formula>NOT(ISERROR(SEARCH("!",N1313)))</formula>
    </cfRule>
  </conditionalFormatting>
  <conditionalFormatting sqref="AB1314">
    <cfRule type="expression" dxfId="35397" priority="36023">
      <formula>$Y1314-$AB1314&lt;0</formula>
    </cfRule>
  </conditionalFormatting>
  <conditionalFormatting sqref="C1314">
    <cfRule type="expression" dxfId="35396" priority="36019">
      <formula>AND(ISERROR(FIND("回",$E1314)),ISERROR(FIND("@",$E1314)),$C1314&lt;&gt;"",WORKDAY($C1314,$S$1+$K$1,)&lt;=TODAY())</formula>
    </cfRule>
    <cfRule type="expression" dxfId="35395" priority="36022">
      <formula>AND(ISERROR(FIND("回",$E1314)),ISERROR(FIND("@",$E1314)),$C1314&lt;&gt;"",TODAY()&gt;=($C1314+$S$1))</formula>
    </cfRule>
  </conditionalFormatting>
  <conditionalFormatting sqref="X1314">
    <cfRule type="cellIs" dxfId="35394" priority="36020" operator="lessThan">
      <formula>TODAY()-60</formula>
    </cfRule>
    <cfRule type="expression" dxfId="35393" priority="36021">
      <formula>AND($X1314&lt;&gt;"",$X1314&lt;TODAY())</formula>
    </cfRule>
  </conditionalFormatting>
  <conditionalFormatting sqref="AD1314:BG1314">
    <cfRule type="expression" dxfId="35392" priority="36018">
      <formula>AND(AD1314=$D1314,$D1314&lt;&gt;"")</formula>
    </cfRule>
  </conditionalFormatting>
  <conditionalFormatting sqref="R1314">
    <cfRule type="cellIs" dxfId="35391" priority="36017" operator="equal">
      <formula>"未排"</formula>
    </cfRule>
  </conditionalFormatting>
  <conditionalFormatting sqref="N1314">
    <cfRule type="containsText" dxfId="35390" priority="36013" operator="containsText" text="!!">
      <formula>NOT(ISERROR(SEARCH("!!",N1314)))</formula>
    </cfRule>
    <cfRule type="containsText" dxfId="35389" priority="36014" operator="containsText" text="!">
      <formula>NOT(ISERROR(SEARCH("!",N1314)))</formula>
    </cfRule>
  </conditionalFormatting>
  <conditionalFormatting sqref="AB1315">
    <cfRule type="expression" dxfId="35388" priority="36011">
      <formula>$Y1315-$AB1315&lt;0</formula>
    </cfRule>
  </conditionalFormatting>
  <conditionalFormatting sqref="C1315">
    <cfRule type="expression" dxfId="35387" priority="36007">
      <formula>AND(ISERROR(FIND("回",$E1315)),ISERROR(FIND("@",$E1315)),$C1315&lt;&gt;"",WORKDAY($C1315,$S$1+$K$1,)&lt;=TODAY())</formula>
    </cfRule>
    <cfRule type="expression" dxfId="35386" priority="36010">
      <formula>AND(ISERROR(FIND("回",$E1315)),ISERROR(FIND("@",$E1315)),$C1315&lt;&gt;"",TODAY()&gt;=($C1315+$S$1))</formula>
    </cfRule>
  </conditionalFormatting>
  <conditionalFormatting sqref="X1315">
    <cfRule type="cellIs" dxfId="35385" priority="36008" operator="lessThan">
      <formula>TODAY()-60</formula>
    </cfRule>
    <cfRule type="expression" dxfId="35384" priority="36009">
      <formula>AND($X1315&lt;&gt;"",$X1315&lt;TODAY())</formula>
    </cfRule>
  </conditionalFormatting>
  <conditionalFormatting sqref="AD1315:BG1315">
    <cfRule type="expression" dxfId="35383" priority="36006">
      <formula>AND(AD1315=$D1315,$D1315&lt;&gt;"")</formula>
    </cfRule>
  </conditionalFormatting>
  <conditionalFormatting sqref="R1315">
    <cfRule type="cellIs" dxfId="35382" priority="36005" operator="equal">
      <formula>"未排"</formula>
    </cfRule>
  </conditionalFormatting>
  <conditionalFormatting sqref="N1315">
    <cfRule type="containsText" dxfId="35381" priority="36001" operator="containsText" text="!!">
      <formula>NOT(ISERROR(SEARCH("!!",N1315)))</formula>
    </cfRule>
    <cfRule type="containsText" dxfId="35380" priority="36002" operator="containsText" text="!">
      <formula>NOT(ISERROR(SEARCH("!",N1315)))</formula>
    </cfRule>
  </conditionalFormatting>
  <conditionalFormatting sqref="AB1316">
    <cfRule type="expression" dxfId="35379" priority="35999">
      <formula>$Y1316-$AB1316&lt;0</formula>
    </cfRule>
  </conditionalFormatting>
  <conditionalFormatting sqref="C1316">
    <cfRule type="expression" dxfId="35378" priority="35995">
      <formula>AND(ISERROR(FIND("回",$E1316)),ISERROR(FIND("@",$E1316)),$C1316&lt;&gt;"",WORKDAY($C1316,$S$1+$K$1,)&lt;=TODAY())</formula>
    </cfRule>
    <cfRule type="expression" dxfId="35377" priority="35998">
      <formula>AND(ISERROR(FIND("回",$E1316)),ISERROR(FIND("@",$E1316)),$C1316&lt;&gt;"",TODAY()&gt;=($C1316+$S$1))</formula>
    </cfRule>
  </conditionalFormatting>
  <conditionalFormatting sqref="X1316">
    <cfRule type="cellIs" dxfId="35376" priority="35996" operator="lessThan">
      <formula>TODAY()-60</formula>
    </cfRule>
    <cfRule type="expression" dxfId="35375" priority="35997">
      <formula>AND($X1316&lt;&gt;"",$X1316&lt;TODAY())</formula>
    </cfRule>
  </conditionalFormatting>
  <conditionalFormatting sqref="AD1316:BG1316">
    <cfRule type="expression" dxfId="35374" priority="35994">
      <formula>AND(AD1316=$D1316,$D1316&lt;&gt;"")</formula>
    </cfRule>
  </conditionalFormatting>
  <conditionalFormatting sqref="R1316">
    <cfRule type="cellIs" dxfId="35373" priority="35993" operator="equal">
      <formula>"未排"</formula>
    </cfRule>
  </conditionalFormatting>
  <conditionalFormatting sqref="N1316">
    <cfRule type="containsText" dxfId="35372" priority="35989" operator="containsText" text="!!">
      <formula>NOT(ISERROR(SEARCH("!!",N1316)))</formula>
    </cfRule>
    <cfRule type="containsText" dxfId="35371" priority="35990" operator="containsText" text="!">
      <formula>NOT(ISERROR(SEARCH("!",N1316)))</formula>
    </cfRule>
  </conditionalFormatting>
  <conditionalFormatting sqref="AB1317">
    <cfRule type="expression" dxfId="35370" priority="35987">
      <formula>$Y1317-$AB1317&lt;0</formula>
    </cfRule>
  </conditionalFormatting>
  <conditionalFormatting sqref="C1317">
    <cfRule type="expression" dxfId="35369" priority="35983">
      <formula>AND(ISERROR(FIND("回",$E1317)),ISERROR(FIND("@",$E1317)),$C1317&lt;&gt;"",WORKDAY($C1317,$S$1+$K$1,)&lt;=TODAY())</formula>
    </cfRule>
    <cfRule type="expression" dxfId="35368" priority="35986">
      <formula>AND(ISERROR(FIND("回",$E1317)),ISERROR(FIND("@",$E1317)),$C1317&lt;&gt;"",TODAY()&gt;=($C1317+$S$1))</formula>
    </cfRule>
  </conditionalFormatting>
  <conditionalFormatting sqref="X1317">
    <cfRule type="cellIs" dxfId="35367" priority="35984" operator="lessThan">
      <formula>TODAY()-60</formula>
    </cfRule>
    <cfRule type="expression" dxfId="35366" priority="35985">
      <formula>AND($X1317&lt;&gt;"",$X1317&lt;TODAY())</formula>
    </cfRule>
  </conditionalFormatting>
  <conditionalFormatting sqref="AD1317:BG1317">
    <cfRule type="expression" dxfId="35365" priority="35982">
      <formula>AND(AD1317=$D1317,$D1317&lt;&gt;"")</formula>
    </cfRule>
  </conditionalFormatting>
  <conditionalFormatting sqref="R1317">
    <cfRule type="cellIs" dxfId="35364" priority="35981" operator="equal">
      <formula>"未排"</formula>
    </cfRule>
  </conditionalFormatting>
  <conditionalFormatting sqref="N1317">
    <cfRule type="containsText" dxfId="35363" priority="35977" operator="containsText" text="!!">
      <formula>NOT(ISERROR(SEARCH("!!",N1317)))</formula>
    </cfRule>
    <cfRule type="containsText" dxfId="35362" priority="35978" operator="containsText" text="!">
      <formula>NOT(ISERROR(SEARCH("!",N1317)))</formula>
    </cfRule>
  </conditionalFormatting>
  <conditionalFormatting sqref="AB1318">
    <cfRule type="expression" dxfId="35361" priority="35975">
      <formula>$Y1318-$AB1318&lt;0</formula>
    </cfRule>
  </conditionalFormatting>
  <conditionalFormatting sqref="C1318">
    <cfRule type="expression" dxfId="35360" priority="35971">
      <formula>AND(ISERROR(FIND("回",$E1318)),ISERROR(FIND("@",$E1318)),$C1318&lt;&gt;"",WORKDAY($C1318,$S$1+$K$1,)&lt;=TODAY())</formula>
    </cfRule>
    <cfRule type="expression" dxfId="35359" priority="35974">
      <formula>AND(ISERROR(FIND("回",$E1318)),ISERROR(FIND("@",$E1318)),$C1318&lt;&gt;"",TODAY()&gt;=($C1318+$S$1))</formula>
    </cfRule>
  </conditionalFormatting>
  <conditionalFormatting sqref="X1318">
    <cfRule type="cellIs" dxfId="35358" priority="35972" operator="lessThan">
      <formula>TODAY()-60</formula>
    </cfRule>
    <cfRule type="expression" dxfId="35357" priority="35973">
      <formula>AND($X1318&lt;&gt;"",$X1318&lt;TODAY())</formula>
    </cfRule>
  </conditionalFormatting>
  <conditionalFormatting sqref="AD1318:BG1318">
    <cfRule type="expression" dxfId="35356" priority="35970">
      <formula>AND(AD1318=$D1318,$D1318&lt;&gt;"")</formula>
    </cfRule>
  </conditionalFormatting>
  <conditionalFormatting sqref="R1318">
    <cfRule type="cellIs" dxfId="35355" priority="35969" operator="equal">
      <formula>"未排"</formula>
    </cfRule>
  </conditionalFormatting>
  <conditionalFormatting sqref="N1318">
    <cfRule type="containsText" dxfId="35354" priority="35965" operator="containsText" text="!!">
      <formula>NOT(ISERROR(SEARCH("!!",N1318)))</formula>
    </cfRule>
    <cfRule type="containsText" dxfId="35353" priority="35966" operator="containsText" text="!">
      <formula>NOT(ISERROR(SEARCH("!",N1318)))</formula>
    </cfRule>
  </conditionalFormatting>
  <conditionalFormatting sqref="AB1319">
    <cfRule type="expression" dxfId="35352" priority="35963">
      <formula>$Y1319-$AB1319&lt;0</formula>
    </cfRule>
  </conditionalFormatting>
  <conditionalFormatting sqref="C1319">
    <cfRule type="expression" dxfId="35351" priority="35959">
      <formula>AND(ISERROR(FIND("回",$E1319)),ISERROR(FIND("@",$E1319)),$C1319&lt;&gt;"",WORKDAY($C1319,$S$1+$K$1,)&lt;=TODAY())</formula>
    </cfRule>
    <cfRule type="expression" dxfId="35350" priority="35962">
      <formula>AND(ISERROR(FIND("回",$E1319)),ISERROR(FIND("@",$E1319)),$C1319&lt;&gt;"",TODAY()&gt;=($C1319+$S$1))</formula>
    </cfRule>
  </conditionalFormatting>
  <conditionalFormatting sqref="X1319">
    <cfRule type="cellIs" dxfId="35349" priority="35960" operator="lessThan">
      <formula>TODAY()-60</formula>
    </cfRule>
    <cfRule type="expression" dxfId="35348" priority="35961">
      <formula>AND($X1319&lt;&gt;"",$X1319&lt;TODAY())</formula>
    </cfRule>
  </conditionalFormatting>
  <conditionalFormatting sqref="AD1319:BG1319">
    <cfRule type="expression" dxfId="35347" priority="35958">
      <formula>AND(AD1319=$D1319,$D1319&lt;&gt;"")</formula>
    </cfRule>
  </conditionalFormatting>
  <conditionalFormatting sqref="R1319">
    <cfRule type="cellIs" dxfId="35346" priority="35957" operator="equal">
      <formula>"未排"</formula>
    </cfRule>
  </conditionalFormatting>
  <conditionalFormatting sqref="N1319">
    <cfRule type="containsText" dxfId="35345" priority="35953" operator="containsText" text="!!">
      <formula>NOT(ISERROR(SEARCH("!!",N1319)))</formula>
    </cfRule>
    <cfRule type="containsText" dxfId="35344" priority="35954" operator="containsText" text="!">
      <formula>NOT(ISERROR(SEARCH("!",N1319)))</formula>
    </cfRule>
  </conditionalFormatting>
  <conditionalFormatting sqref="AB1320">
    <cfRule type="expression" dxfId="35343" priority="35951">
      <formula>$Y1320-$AB1320&lt;0</formula>
    </cfRule>
  </conditionalFormatting>
  <conditionalFormatting sqref="C1320">
    <cfRule type="expression" dxfId="35342" priority="35947">
      <formula>AND(ISERROR(FIND("回",$E1320)),ISERROR(FIND("@",$E1320)),$C1320&lt;&gt;"",WORKDAY($C1320,$S$1+$K$1,)&lt;=TODAY())</formula>
    </cfRule>
    <cfRule type="expression" dxfId="35341" priority="35950">
      <formula>AND(ISERROR(FIND("回",$E1320)),ISERROR(FIND("@",$E1320)),$C1320&lt;&gt;"",TODAY()&gt;=($C1320+$S$1))</formula>
    </cfRule>
  </conditionalFormatting>
  <conditionalFormatting sqref="X1320">
    <cfRule type="cellIs" dxfId="35340" priority="35948" operator="lessThan">
      <formula>TODAY()-60</formula>
    </cfRule>
    <cfRule type="expression" dxfId="35339" priority="35949">
      <formula>AND($X1320&lt;&gt;"",$X1320&lt;TODAY())</formula>
    </cfRule>
  </conditionalFormatting>
  <conditionalFormatting sqref="AD1320:BG1320">
    <cfRule type="expression" dxfId="35338" priority="35946">
      <formula>AND(AD1320=$D1320,$D1320&lt;&gt;"")</formula>
    </cfRule>
  </conditionalFormatting>
  <conditionalFormatting sqref="R1320">
    <cfRule type="cellIs" dxfId="35337" priority="35945" operator="equal">
      <formula>"未排"</formula>
    </cfRule>
  </conditionalFormatting>
  <conditionalFormatting sqref="N1320">
    <cfRule type="containsText" dxfId="35336" priority="35941" operator="containsText" text="!!">
      <formula>NOT(ISERROR(SEARCH("!!",N1320)))</formula>
    </cfRule>
    <cfRule type="containsText" dxfId="35335" priority="35942" operator="containsText" text="!">
      <formula>NOT(ISERROR(SEARCH("!",N1320)))</formula>
    </cfRule>
  </conditionalFormatting>
  <conditionalFormatting sqref="AB1321">
    <cfRule type="expression" dxfId="35334" priority="35939">
      <formula>$Y1321-$AB1321&lt;0</formula>
    </cfRule>
  </conditionalFormatting>
  <conditionalFormatting sqref="C1321">
    <cfRule type="expression" dxfId="35333" priority="35935">
      <formula>AND(ISERROR(FIND("回",$E1321)),ISERROR(FIND("@",$E1321)),$C1321&lt;&gt;"",WORKDAY($C1321,$S$1+$K$1,)&lt;=TODAY())</formula>
    </cfRule>
    <cfRule type="expression" dxfId="35332" priority="35938">
      <formula>AND(ISERROR(FIND("回",$E1321)),ISERROR(FIND("@",$E1321)),$C1321&lt;&gt;"",TODAY()&gt;=($C1321+$S$1))</formula>
    </cfRule>
  </conditionalFormatting>
  <conditionalFormatting sqref="X1321">
    <cfRule type="cellIs" dxfId="35331" priority="35936" operator="lessThan">
      <formula>TODAY()-60</formula>
    </cfRule>
    <cfRule type="expression" dxfId="35330" priority="35937">
      <formula>AND($X1321&lt;&gt;"",$X1321&lt;TODAY())</formula>
    </cfRule>
  </conditionalFormatting>
  <conditionalFormatting sqref="AD1321:BG1321">
    <cfRule type="expression" dxfId="35329" priority="35934">
      <formula>AND(AD1321=$D1321,$D1321&lt;&gt;"")</formula>
    </cfRule>
  </conditionalFormatting>
  <conditionalFormatting sqref="R1321">
    <cfRule type="cellIs" dxfId="35328" priority="35933" operator="equal">
      <formula>"未排"</formula>
    </cfRule>
  </conditionalFormatting>
  <conditionalFormatting sqref="N1321">
    <cfRule type="containsText" dxfId="35327" priority="35929" operator="containsText" text="!!">
      <formula>NOT(ISERROR(SEARCH("!!",N1321)))</formula>
    </cfRule>
    <cfRule type="containsText" dxfId="35326" priority="35930" operator="containsText" text="!">
      <formula>NOT(ISERROR(SEARCH("!",N1321)))</formula>
    </cfRule>
  </conditionalFormatting>
  <conditionalFormatting sqref="AB1322">
    <cfRule type="expression" dxfId="35325" priority="35927">
      <formula>$Y1322-$AB1322&lt;0</formula>
    </cfRule>
  </conditionalFormatting>
  <conditionalFormatting sqref="C1322">
    <cfRule type="expression" dxfId="35324" priority="35923">
      <formula>AND(ISERROR(FIND("回",$E1322)),ISERROR(FIND("@",$E1322)),$C1322&lt;&gt;"",WORKDAY($C1322,$S$1+$K$1,)&lt;=TODAY())</formula>
    </cfRule>
    <cfRule type="expression" dxfId="35323" priority="35926">
      <formula>AND(ISERROR(FIND("回",$E1322)),ISERROR(FIND("@",$E1322)),$C1322&lt;&gt;"",TODAY()&gt;=($C1322+$S$1))</formula>
    </cfRule>
  </conditionalFormatting>
  <conditionalFormatting sqref="X1322">
    <cfRule type="cellIs" dxfId="35322" priority="35924" operator="lessThan">
      <formula>TODAY()-60</formula>
    </cfRule>
    <cfRule type="expression" dxfId="35321" priority="35925">
      <formula>AND($X1322&lt;&gt;"",$X1322&lt;TODAY())</formula>
    </cfRule>
  </conditionalFormatting>
  <conditionalFormatting sqref="AD1322:BG1322">
    <cfRule type="expression" dxfId="35320" priority="35922">
      <formula>AND(AD1322=$D1322,$D1322&lt;&gt;"")</formula>
    </cfRule>
  </conditionalFormatting>
  <conditionalFormatting sqref="R1322">
    <cfRule type="cellIs" dxfId="35319" priority="35921" operator="equal">
      <formula>"未排"</formula>
    </cfRule>
  </conditionalFormatting>
  <conditionalFormatting sqref="N1322">
    <cfRule type="containsText" dxfId="35318" priority="35917" operator="containsText" text="!!">
      <formula>NOT(ISERROR(SEARCH("!!",N1322)))</formula>
    </cfRule>
    <cfRule type="containsText" dxfId="35317" priority="35918" operator="containsText" text="!">
      <formula>NOT(ISERROR(SEARCH("!",N1322)))</formula>
    </cfRule>
  </conditionalFormatting>
  <conditionalFormatting sqref="AB1323">
    <cfRule type="expression" dxfId="35316" priority="35915">
      <formula>$Y1323-$AB1323&lt;0</formula>
    </cfRule>
  </conditionalFormatting>
  <conditionalFormatting sqref="C1323">
    <cfRule type="expression" dxfId="35315" priority="35911">
      <formula>AND(ISERROR(FIND("回",$E1323)),ISERROR(FIND("@",$E1323)),$C1323&lt;&gt;"",WORKDAY($C1323,$S$1+$K$1,)&lt;=TODAY())</formula>
    </cfRule>
    <cfRule type="expression" dxfId="35314" priority="35914">
      <formula>AND(ISERROR(FIND("回",$E1323)),ISERROR(FIND("@",$E1323)),$C1323&lt;&gt;"",TODAY()&gt;=($C1323+$S$1))</formula>
    </cfRule>
  </conditionalFormatting>
  <conditionalFormatting sqref="X1323">
    <cfRule type="cellIs" dxfId="35313" priority="35912" operator="lessThan">
      <formula>TODAY()-60</formula>
    </cfRule>
    <cfRule type="expression" dxfId="35312" priority="35913">
      <formula>AND($X1323&lt;&gt;"",$X1323&lt;TODAY())</formula>
    </cfRule>
  </conditionalFormatting>
  <conditionalFormatting sqref="AD1323:BG1323">
    <cfRule type="expression" dxfId="35311" priority="35910">
      <formula>AND(AD1323=$D1323,$D1323&lt;&gt;"")</formula>
    </cfRule>
  </conditionalFormatting>
  <conditionalFormatting sqref="R1323">
    <cfRule type="cellIs" dxfId="35310" priority="35909" operator="equal">
      <formula>"未排"</formula>
    </cfRule>
  </conditionalFormatting>
  <conditionalFormatting sqref="N1323">
    <cfRule type="containsText" dxfId="35309" priority="35905" operator="containsText" text="!!">
      <formula>NOT(ISERROR(SEARCH("!!",N1323)))</formula>
    </cfRule>
    <cfRule type="containsText" dxfId="35308" priority="35906" operator="containsText" text="!">
      <formula>NOT(ISERROR(SEARCH("!",N1323)))</formula>
    </cfRule>
  </conditionalFormatting>
  <conditionalFormatting sqref="AB1324">
    <cfRule type="expression" dxfId="35307" priority="35903">
      <formula>$Y1324-$AB1324&lt;0</formula>
    </cfRule>
  </conditionalFormatting>
  <conditionalFormatting sqref="C1324">
    <cfRule type="expression" dxfId="35306" priority="35899">
      <formula>AND(ISERROR(FIND("回",$E1324)),ISERROR(FIND("@",$E1324)),$C1324&lt;&gt;"",WORKDAY($C1324,$S$1+$K$1,)&lt;=TODAY())</formula>
    </cfRule>
    <cfRule type="expression" dxfId="35305" priority="35902">
      <formula>AND(ISERROR(FIND("回",$E1324)),ISERROR(FIND("@",$E1324)),$C1324&lt;&gt;"",TODAY()&gt;=($C1324+$S$1))</formula>
    </cfRule>
  </conditionalFormatting>
  <conditionalFormatting sqref="X1324">
    <cfRule type="cellIs" dxfId="35304" priority="35900" operator="lessThan">
      <formula>TODAY()-60</formula>
    </cfRule>
    <cfRule type="expression" dxfId="35303" priority="35901">
      <formula>AND($X1324&lt;&gt;"",$X1324&lt;TODAY())</formula>
    </cfRule>
  </conditionalFormatting>
  <conditionalFormatting sqref="AD1324:BG1324">
    <cfRule type="expression" dxfId="35302" priority="35898">
      <formula>AND(AD1324=$D1324,$D1324&lt;&gt;"")</formula>
    </cfRule>
  </conditionalFormatting>
  <conditionalFormatting sqref="R1324">
    <cfRule type="cellIs" dxfId="35301" priority="35897" operator="equal">
      <formula>"未排"</formula>
    </cfRule>
  </conditionalFormatting>
  <conditionalFormatting sqref="N1324">
    <cfRule type="containsText" dxfId="35300" priority="35893" operator="containsText" text="!!">
      <formula>NOT(ISERROR(SEARCH("!!",N1324)))</formula>
    </cfRule>
    <cfRule type="containsText" dxfId="35299" priority="35894" operator="containsText" text="!">
      <formula>NOT(ISERROR(SEARCH("!",N1324)))</formula>
    </cfRule>
  </conditionalFormatting>
  <conditionalFormatting sqref="AB1325">
    <cfRule type="expression" dxfId="35298" priority="35891">
      <formula>$Y1325-$AB1325&lt;0</formula>
    </cfRule>
  </conditionalFormatting>
  <conditionalFormatting sqref="C1325">
    <cfRule type="expression" dxfId="35297" priority="35887">
      <formula>AND(ISERROR(FIND("回",$E1325)),ISERROR(FIND("@",$E1325)),$C1325&lt;&gt;"",WORKDAY($C1325,$S$1+$K$1,)&lt;=TODAY())</formula>
    </cfRule>
    <cfRule type="expression" dxfId="35296" priority="35890">
      <formula>AND(ISERROR(FIND("回",$E1325)),ISERROR(FIND("@",$E1325)),$C1325&lt;&gt;"",TODAY()&gt;=($C1325+$S$1))</formula>
    </cfRule>
  </conditionalFormatting>
  <conditionalFormatting sqref="X1325">
    <cfRule type="cellIs" dxfId="35295" priority="35888" operator="lessThan">
      <formula>TODAY()-60</formula>
    </cfRule>
    <cfRule type="expression" dxfId="35294" priority="35889">
      <formula>AND($X1325&lt;&gt;"",$X1325&lt;TODAY())</formula>
    </cfRule>
  </conditionalFormatting>
  <conditionalFormatting sqref="AD1325:BG1325">
    <cfRule type="expression" dxfId="35293" priority="35886">
      <formula>AND(AD1325=$D1325,$D1325&lt;&gt;"")</formula>
    </cfRule>
  </conditionalFormatting>
  <conditionalFormatting sqref="R1325">
    <cfRule type="cellIs" dxfId="35292" priority="35885" operator="equal">
      <formula>"未排"</formula>
    </cfRule>
  </conditionalFormatting>
  <conditionalFormatting sqref="N1325">
    <cfRule type="containsText" dxfId="35291" priority="35881" operator="containsText" text="!!">
      <formula>NOT(ISERROR(SEARCH("!!",N1325)))</formula>
    </cfRule>
    <cfRule type="containsText" dxfId="35290" priority="35882" operator="containsText" text="!">
      <formula>NOT(ISERROR(SEARCH("!",N1325)))</formula>
    </cfRule>
  </conditionalFormatting>
  <conditionalFormatting sqref="AB1326">
    <cfRule type="expression" dxfId="35289" priority="35879">
      <formula>$Y1326-$AB1326&lt;0</formula>
    </cfRule>
  </conditionalFormatting>
  <conditionalFormatting sqref="C1326">
    <cfRule type="expression" dxfId="35288" priority="35875">
      <formula>AND(ISERROR(FIND("回",$E1326)),ISERROR(FIND("@",$E1326)),$C1326&lt;&gt;"",WORKDAY($C1326,$S$1+$K$1,)&lt;=TODAY())</formula>
    </cfRule>
    <cfRule type="expression" dxfId="35287" priority="35878">
      <formula>AND(ISERROR(FIND("回",$E1326)),ISERROR(FIND("@",$E1326)),$C1326&lt;&gt;"",TODAY()&gt;=($C1326+$S$1))</formula>
    </cfRule>
  </conditionalFormatting>
  <conditionalFormatting sqref="X1326">
    <cfRule type="cellIs" dxfId="35286" priority="35876" operator="lessThan">
      <formula>TODAY()-60</formula>
    </cfRule>
    <cfRule type="expression" dxfId="35285" priority="35877">
      <formula>AND($X1326&lt;&gt;"",$X1326&lt;TODAY())</formula>
    </cfRule>
  </conditionalFormatting>
  <conditionalFormatting sqref="AD1326:BG1326">
    <cfRule type="expression" dxfId="35284" priority="35874">
      <formula>AND(AD1326=$D1326,$D1326&lt;&gt;"")</formula>
    </cfRule>
  </conditionalFormatting>
  <conditionalFormatting sqref="R1326">
    <cfRule type="cellIs" dxfId="35283" priority="35873" operator="equal">
      <formula>"未排"</formula>
    </cfRule>
  </conditionalFormatting>
  <conditionalFormatting sqref="N1326">
    <cfRule type="containsText" dxfId="35282" priority="35869" operator="containsText" text="!!">
      <formula>NOT(ISERROR(SEARCH("!!",N1326)))</formula>
    </cfRule>
    <cfRule type="containsText" dxfId="35281" priority="35870" operator="containsText" text="!">
      <formula>NOT(ISERROR(SEARCH("!",N1326)))</formula>
    </cfRule>
  </conditionalFormatting>
  <conditionalFormatting sqref="AB1327">
    <cfRule type="expression" dxfId="35280" priority="35867">
      <formula>$Y1327-$AB1327&lt;0</formula>
    </cfRule>
  </conditionalFormatting>
  <conditionalFormatting sqref="C1327">
    <cfRule type="expression" dxfId="35279" priority="35863">
      <formula>AND(ISERROR(FIND("回",$E1327)),ISERROR(FIND("@",$E1327)),$C1327&lt;&gt;"",WORKDAY($C1327,$S$1+$K$1,)&lt;=TODAY())</formula>
    </cfRule>
    <cfRule type="expression" dxfId="35278" priority="35866">
      <formula>AND(ISERROR(FIND("回",$E1327)),ISERROR(FIND("@",$E1327)),$C1327&lt;&gt;"",TODAY()&gt;=($C1327+$S$1))</formula>
    </cfRule>
  </conditionalFormatting>
  <conditionalFormatting sqref="X1327">
    <cfRule type="cellIs" dxfId="35277" priority="35864" operator="lessThan">
      <formula>TODAY()-60</formula>
    </cfRule>
    <cfRule type="expression" dxfId="35276" priority="35865">
      <formula>AND($X1327&lt;&gt;"",$X1327&lt;TODAY())</formula>
    </cfRule>
  </conditionalFormatting>
  <conditionalFormatting sqref="AD1327:BG1327">
    <cfRule type="expression" dxfId="35275" priority="35862">
      <formula>AND(AD1327=$D1327,$D1327&lt;&gt;"")</formula>
    </cfRule>
  </conditionalFormatting>
  <conditionalFormatting sqref="R1327">
    <cfRule type="cellIs" dxfId="35274" priority="35861" operator="equal">
      <formula>"未排"</formula>
    </cfRule>
  </conditionalFormatting>
  <conditionalFormatting sqref="N1327">
    <cfRule type="containsText" dxfId="35273" priority="35857" operator="containsText" text="!!">
      <formula>NOT(ISERROR(SEARCH("!!",N1327)))</formula>
    </cfRule>
    <cfRule type="containsText" dxfId="35272" priority="35858" operator="containsText" text="!">
      <formula>NOT(ISERROR(SEARCH("!",N1327)))</formula>
    </cfRule>
  </conditionalFormatting>
  <conditionalFormatting sqref="AB1328">
    <cfRule type="expression" dxfId="35271" priority="35855">
      <formula>$Y1328-$AB1328&lt;0</formula>
    </cfRule>
  </conditionalFormatting>
  <conditionalFormatting sqref="C1328">
    <cfRule type="expression" dxfId="35270" priority="35851">
      <formula>AND(ISERROR(FIND("回",$E1328)),ISERROR(FIND("@",$E1328)),$C1328&lt;&gt;"",WORKDAY($C1328,$S$1+$K$1,)&lt;=TODAY())</formula>
    </cfRule>
    <cfRule type="expression" dxfId="35269" priority="35854">
      <formula>AND(ISERROR(FIND("回",$E1328)),ISERROR(FIND("@",$E1328)),$C1328&lt;&gt;"",TODAY()&gt;=($C1328+$S$1))</formula>
    </cfRule>
  </conditionalFormatting>
  <conditionalFormatting sqref="X1328">
    <cfRule type="cellIs" dxfId="35268" priority="35852" operator="lessThan">
      <formula>TODAY()-60</formula>
    </cfRule>
    <cfRule type="expression" dxfId="35267" priority="35853">
      <formula>AND($X1328&lt;&gt;"",$X1328&lt;TODAY())</formula>
    </cfRule>
  </conditionalFormatting>
  <conditionalFormatting sqref="AD1328:BG1328">
    <cfRule type="expression" dxfId="35266" priority="35850">
      <formula>AND(AD1328=$D1328,$D1328&lt;&gt;"")</formula>
    </cfRule>
  </conditionalFormatting>
  <conditionalFormatting sqref="R1328">
    <cfRule type="cellIs" dxfId="35265" priority="35849" operator="equal">
      <formula>"未排"</formula>
    </cfRule>
  </conditionalFormatting>
  <conditionalFormatting sqref="N1328">
    <cfRule type="containsText" dxfId="35264" priority="35845" operator="containsText" text="!!">
      <formula>NOT(ISERROR(SEARCH("!!",N1328)))</formula>
    </cfRule>
    <cfRule type="containsText" dxfId="35263" priority="35846" operator="containsText" text="!">
      <formula>NOT(ISERROR(SEARCH("!",N1328)))</formula>
    </cfRule>
  </conditionalFormatting>
  <conditionalFormatting sqref="AB1329">
    <cfRule type="expression" dxfId="35262" priority="35843">
      <formula>$Y1329-$AB1329&lt;0</formula>
    </cfRule>
  </conditionalFormatting>
  <conditionalFormatting sqref="C1329">
    <cfRule type="expression" dxfId="35261" priority="35839">
      <formula>AND(ISERROR(FIND("回",$E1329)),ISERROR(FIND("@",$E1329)),$C1329&lt;&gt;"",WORKDAY($C1329,$S$1+$K$1,)&lt;=TODAY())</formula>
    </cfRule>
    <cfRule type="expression" dxfId="35260" priority="35842">
      <formula>AND(ISERROR(FIND("回",$E1329)),ISERROR(FIND("@",$E1329)),$C1329&lt;&gt;"",TODAY()&gt;=($C1329+$S$1))</formula>
    </cfRule>
  </conditionalFormatting>
  <conditionalFormatting sqref="X1329">
    <cfRule type="cellIs" dxfId="35259" priority="35840" operator="lessThan">
      <formula>TODAY()-60</formula>
    </cfRule>
    <cfRule type="expression" dxfId="35258" priority="35841">
      <formula>AND($X1329&lt;&gt;"",$X1329&lt;TODAY())</formula>
    </cfRule>
  </conditionalFormatting>
  <conditionalFormatting sqref="AD1329:BG1329">
    <cfRule type="expression" dxfId="35257" priority="35838">
      <formula>AND(AD1329=$D1329,$D1329&lt;&gt;"")</formula>
    </cfRule>
  </conditionalFormatting>
  <conditionalFormatting sqref="R1329">
    <cfRule type="cellIs" dxfId="35256" priority="35837" operator="equal">
      <formula>"未排"</formula>
    </cfRule>
  </conditionalFormatting>
  <conditionalFormatting sqref="N1329">
    <cfRule type="containsText" dxfId="35255" priority="35833" operator="containsText" text="!!">
      <formula>NOT(ISERROR(SEARCH("!!",N1329)))</formula>
    </cfRule>
    <cfRule type="containsText" dxfId="35254" priority="35834" operator="containsText" text="!">
      <formula>NOT(ISERROR(SEARCH("!",N1329)))</formula>
    </cfRule>
  </conditionalFormatting>
  <conditionalFormatting sqref="AB1330">
    <cfRule type="expression" dxfId="35253" priority="35831">
      <formula>$Y1330-$AB1330&lt;0</formula>
    </cfRule>
  </conditionalFormatting>
  <conditionalFormatting sqref="C1330">
    <cfRule type="expression" dxfId="35252" priority="35827">
      <formula>AND(ISERROR(FIND("回",$E1330)),ISERROR(FIND("@",$E1330)),$C1330&lt;&gt;"",WORKDAY($C1330,$S$1+$K$1,)&lt;=TODAY())</formula>
    </cfRule>
    <cfRule type="expression" dxfId="35251" priority="35830">
      <formula>AND(ISERROR(FIND("回",$E1330)),ISERROR(FIND("@",$E1330)),$C1330&lt;&gt;"",TODAY()&gt;=($C1330+$S$1))</formula>
    </cfRule>
  </conditionalFormatting>
  <conditionalFormatting sqref="X1330">
    <cfRule type="cellIs" dxfId="35250" priority="35828" operator="lessThan">
      <formula>TODAY()-60</formula>
    </cfRule>
    <cfRule type="expression" dxfId="35249" priority="35829">
      <formula>AND($X1330&lt;&gt;"",$X1330&lt;TODAY())</formula>
    </cfRule>
  </conditionalFormatting>
  <conditionalFormatting sqref="AD1330:BG1330">
    <cfRule type="expression" dxfId="35248" priority="35826">
      <formula>AND(AD1330=$D1330,$D1330&lt;&gt;"")</formula>
    </cfRule>
  </conditionalFormatting>
  <conditionalFormatting sqref="R1330">
    <cfRule type="cellIs" dxfId="35247" priority="35825" operator="equal">
      <formula>"未排"</formula>
    </cfRule>
  </conditionalFormatting>
  <conditionalFormatting sqref="N1330">
    <cfRule type="containsText" dxfId="35246" priority="35821" operator="containsText" text="!!">
      <formula>NOT(ISERROR(SEARCH("!!",N1330)))</formula>
    </cfRule>
    <cfRule type="containsText" dxfId="35245" priority="35822" operator="containsText" text="!">
      <formula>NOT(ISERROR(SEARCH("!",N1330)))</formula>
    </cfRule>
  </conditionalFormatting>
  <conditionalFormatting sqref="AB1331">
    <cfRule type="expression" dxfId="35244" priority="35819">
      <formula>$Y1331-$AB1331&lt;0</formula>
    </cfRule>
  </conditionalFormatting>
  <conditionalFormatting sqref="C1331">
    <cfRule type="expression" dxfId="35243" priority="35815">
      <formula>AND(ISERROR(FIND("回",$E1331)),ISERROR(FIND("@",$E1331)),$C1331&lt;&gt;"",WORKDAY($C1331,$S$1+$K$1,)&lt;=TODAY())</formula>
    </cfRule>
    <cfRule type="expression" dxfId="35242" priority="35818">
      <formula>AND(ISERROR(FIND("回",$E1331)),ISERROR(FIND("@",$E1331)),$C1331&lt;&gt;"",TODAY()&gt;=($C1331+$S$1))</formula>
    </cfRule>
  </conditionalFormatting>
  <conditionalFormatting sqref="X1331">
    <cfRule type="cellIs" dxfId="35241" priority="35816" operator="lessThan">
      <formula>TODAY()-60</formula>
    </cfRule>
    <cfRule type="expression" dxfId="35240" priority="35817">
      <formula>AND($X1331&lt;&gt;"",$X1331&lt;TODAY())</formula>
    </cfRule>
  </conditionalFormatting>
  <conditionalFormatting sqref="AD1331:BG1331">
    <cfRule type="expression" dxfId="35239" priority="35814">
      <formula>AND(AD1331=$D1331,$D1331&lt;&gt;"")</formula>
    </cfRule>
  </conditionalFormatting>
  <conditionalFormatting sqref="R1331">
    <cfRule type="cellIs" dxfId="35238" priority="35813" operator="equal">
      <formula>"未排"</formula>
    </cfRule>
  </conditionalFormatting>
  <conditionalFormatting sqref="N1331">
    <cfRule type="containsText" dxfId="35237" priority="35809" operator="containsText" text="!!">
      <formula>NOT(ISERROR(SEARCH("!!",N1331)))</formula>
    </cfRule>
    <cfRule type="containsText" dxfId="35236" priority="35810" operator="containsText" text="!">
      <formula>NOT(ISERROR(SEARCH("!",N1331)))</formula>
    </cfRule>
  </conditionalFormatting>
  <conditionalFormatting sqref="AB1332">
    <cfRule type="expression" dxfId="35235" priority="35807">
      <formula>$Y1332-$AB1332&lt;0</formula>
    </cfRule>
  </conditionalFormatting>
  <conditionalFormatting sqref="C1332">
    <cfRule type="expression" dxfId="35234" priority="35803">
      <formula>AND(ISERROR(FIND("回",$E1332)),ISERROR(FIND("@",$E1332)),$C1332&lt;&gt;"",WORKDAY($C1332,$S$1+$K$1,)&lt;=TODAY())</formula>
    </cfRule>
    <cfRule type="expression" dxfId="35233" priority="35806">
      <formula>AND(ISERROR(FIND("回",$E1332)),ISERROR(FIND("@",$E1332)),$C1332&lt;&gt;"",TODAY()&gt;=($C1332+$S$1))</formula>
    </cfRule>
  </conditionalFormatting>
  <conditionalFormatting sqref="X1332">
    <cfRule type="cellIs" dxfId="35232" priority="35804" operator="lessThan">
      <formula>TODAY()-60</formula>
    </cfRule>
    <cfRule type="expression" dxfId="35231" priority="35805">
      <formula>AND($X1332&lt;&gt;"",$X1332&lt;TODAY())</formula>
    </cfRule>
  </conditionalFormatting>
  <conditionalFormatting sqref="AD1332:BG1332">
    <cfRule type="expression" dxfId="35230" priority="35802">
      <formula>AND(AD1332=$D1332,$D1332&lt;&gt;"")</formula>
    </cfRule>
  </conditionalFormatting>
  <conditionalFormatting sqref="R1332">
    <cfRule type="cellIs" dxfId="35229" priority="35801" operator="equal">
      <formula>"未排"</formula>
    </cfRule>
  </conditionalFormatting>
  <conditionalFormatting sqref="N1332">
    <cfRule type="containsText" dxfId="35228" priority="35797" operator="containsText" text="!!">
      <formula>NOT(ISERROR(SEARCH("!!",N1332)))</formula>
    </cfRule>
    <cfRule type="containsText" dxfId="35227" priority="35798" operator="containsText" text="!">
      <formula>NOT(ISERROR(SEARCH("!",N1332)))</formula>
    </cfRule>
  </conditionalFormatting>
  <conditionalFormatting sqref="AB1333">
    <cfRule type="expression" dxfId="35226" priority="35795">
      <formula>$Y1333-$AB1333&lt;0</formula>
    </cfRule>
  </conditionalFormatting>
  <conditionalFormatting sqref="C1333">
    <cfRule type="expression" dxfId="35225" priority="35791">
      <formula>AND(ISERROR(FIND("回",$E1333)),ISERROR(FIND("@",$E1333)),$C1333&lt;&gt;"",WORKDAY($C1333,$S$1+$K$1,)&lt;=TODAY())</formula>
    </cfRule>
    <cfRule type="expression" dxfId="35224" priority="35794">
      <formula>AND(ISERROR(FIND("回",$E1333)),ISERROR(FIND("@",$E1333)),$C1333&lt;&gt;"",TODAY()&gt;=($C1333+$S$1))</formula>
    </cfRule>
  </conditionalFormatting>
  <conditionalFormatting sqref="X1333">
    <cfRule type="cellIs" dxfId="35223" priority="35792" operator="lessThan">
      <formula>TODAY()-60</formula>
    </cfRule>
    <cfRule type="expression" dxfId="35222" priority="35793">
      <formula>AND($X1333&lt;&gt;"",$X1333&lt;TODAY())</formula>
    </cfRule>
  </conditionalFormatting>
  <conditionalFormatting sqref="AD1333:BG1333">
    <cfRule type="expression" dxfId="35221" priority="35790">
      <formula>AND(AD1333=$D1333,$D1333&lt;&gt;"")</formula>
    </cfRule>
  </conditionalFormatting>
  <conditionalFormatting sqref="R1333">
    <cfRule type="cellIs" dxfId="35220" priority="35789" operator="equal">
      <formula>"未排"</formula>
    </cfRule>
  </conditionalFormatting>
  <conditionalFormatting sqref="N1333">
    <cfRule type="containsText" dxfId="35219" priority="35785" operator="containsText" text="!!">
      <formula>NOT(ISERROR(SEARCH("!!",N1333)))</formula>
    </cfRule>
    <cfRule type="containsText" dxfId="35218" priority="35786" operator="containsText" text="!">
      <formula>NOT(ISERROR(SEARCH("!",N1333)))</formula>
    </cfRule>
  </conditionalFormatting>
  <conditionalFormatting sqref="AB1334">
    <cfRule type="expression" dxfId="35217" priority="35783">
      <formula>$Y1334-$AB1334&lt;0</formula>
    </cfRule>
  </conditionalFormatting>
  <conditionalFormatting sqref="C1334">
    <cfRule type="expression" dxfId="35216" priority="35779">
      <formula>AND(ISERROR(FIND("回",$E1334)),ISERROR(FIND("@",$E1334)),$C1334&lt;&gt;"",WORKDAY($C1334,$S$1+$K$1,)&lt;=TODAY())</formula>
    </cfRule>
    <cfRule type="expression" dxfId="35215" priority="35782">
      <formula>AND(ISERROR(FIND("回",$E1334)),ISERROR(FIND("@",$E1334)),$C1334&lt;&gt;"",TODAY()&gt;=($C1334+$S$1))</formula>
    </cfRule>
  </conditionalFormatting>
  <conditionalFormatting sqref="X1334">
    <cfRule type="cellIs" dxfId="35214" priority="35780" operator="lessThan">
      <formula>TODAY()-60</formula>
    </cfRule>
    <cfRule type="expression" dxfId="35213" priority="35781">
      <formula>AND($X1334&lt;&gt;"",$X1334&lt;TODAY())</formula>
    </cfRule>
  </conditionalFormatting>
  <conditionalFormatting sqref="AD1334:BG1334">
    <cfRule type="expression" dxfId="35212" priority="35778">
      <formula>AND(AD1334=$D1334,$D1334&lt;&gt;"")</formula>
    </cfRule>
  </conditionalFormatting>
  <conditionalFormatting sqref="R1334">
    <cfRule type="cellIs" dxfId="35211" priority="35777" operator="equal">
      <formula>"未排"</formula>
    </cfRule>
  </conditionalFormatting>
  <conditionalFormatting sqref="N1334">
    <cfRule type="containsText" dxfId="35210" priority="35773" operator="containsText" text="!!">
      <formula>NOT(ISERROR(SEARCH("!!",N1334)))</formula>
    </cfRule>
    <cfRule type="containsText" dxfId="35209" priority="35774" operator="containsText" text="!">
      <formula>NOT(ISERROR(SEARCH("!",N1334)))</formula>
    </cfRule>
  </conditionalFormatting>
  <conditionalFormatting sqref="AB1335">
    <cfRule type="expression" dxfId="35208" priority="35771">
      <formula>$Y1335-$AB1335&lt;0</formula>
    </cfRule>
  </conditionalFormatting>
  <conditionalFormatting sqref="C1335">
    <cfRule type="expression" dxfId="35207" priority="35767">
      <formula>AND(ISERROR(FIND("回",$E1335)),ISERROR(FIND("@",$E1335)),$C1335&lt;&gt;"",WORKDAY($C1335,$S$1+$K$1,)&lt;=TODAY())</formula>
    </cfRule>
    <cfRule type="expression" dxfId="35206" priority="35770">
      <formula>AND(ISERROR(FIND("回",$E1335)),ISERROR(FIND("@",$E1335)),$C1335&lt;&gt;"",TODAY()&gt;=($C1335+$S$1))</formula>
    </cfRule>
  </conditionalFormatting>
  <conditionalFormatting sqref="X1335">
    <cfRule type="cellIs" dxfId="35205" priority="35768" operator="lessThan">
      <formula>TODAY()-60</formula>
    </cfRule>
    <cfRule type="expression" dxfId="35204" priority="35769">
      <formula>AND($X1335&lt;&gt;"",$X1335&lt;TODAY())</formula>
    </cfRule>
  </conditionalFormatting>
  <conditionalFormatting sqref="AD1335:BG1335">
    <cfRule type="expression" dxfId="35203" priority="35766">
      <formula>AND(AD1335=$D1335,$D1335&lt;&gt;"")</formula>
    </cfRule>
  </conditionalFormatting>
  <conditionalFormatting sqref="R1335">
    <cfRule type="cellIs" dxfId="35202" priority="35765" operator="equal">
      <formula>"未排"</formula>
    </cfRule>
  </conditionalFormatting>
  <conditionalFormatting sqref="N1335">
    <cfRule type="containsText" dxfId="35201" priority="35761" operator="containsText" text="!!">
      <formula>NOT(ISERROR(SEARCH("!!",N1335)))</formula>
    </cfRule>
    <cfRule type="containsText" dxfId="35200" priority="35762" operator="containsText" text="!">
      <formula>NOT(ISERROR(SEARCH("!",N1335)))</formula>
    </cfRule>
  </conditionalFormatting>
  <conditionalFormatting sqref="AB1336">
    <cfRule type="expression" dxfId="35199" priority="35759">
      <formula>$Y1336-$AB1336&lt;0</formula>
    </cfRule>
  </conditionalFormatting>
  <conditionalFormatting sqref="C1336">
    <cfRule type="expression" dxfId="35198" priority="35755">
      <formula>AND(ISERROR(FIND("回",$E1336)),ISERROR(FIND("@",$E1336)),$C1336&lt;&gt;"",WORKDAY($C1336,$S$1+$K$1,)&lt;=TODAY())</formula>
    </cfRule>
    <cfRule type="expression" dxfId="35197" priority="35758">
      <formula>AND(ISERROR(FIND("回",$E1336)),ISERROR(FIND("@",$E1336)),$C1336&lt;&gt;"",TODAY()&gt;=($C1336+$S$1))</formula>
    </cfRule>
  </conditionalFormatting>
  <conditionalFormatting sqref="X1336">
    <cfRule type="cellIs" dxfId="35196" priority="35756" operator="lessThan">
      <formula>TODAY()-60</formula>
    </cfRule>
    <cfRule type="expression" dxfId="35195" priority="35757">
      <formula>AND($X1336&lt;&gt;"",$X1336&lt;TODAY())</formula>
    </cfRule>
  </conditionalFormatting>
  <conditionalFormatting sqref="AD1336:BG1336">
    <cfRule type="expression" dxfId="35194" priority="35754">
      <formula>AND(AD1336=$D1336,$D1336&lt;&gt;"")</formula>
    </cfRule>
  </conditionalFormatting>
  <conditionalFormatting sqref="R1336">
    <cfRule type="cellIs" dxfId="35193" priority="35753" operator="equal">
      <formula>"未排"</formula>
    </cfRule>
  </conditionalFormatting>
  <conditionalFormatting sqref="N1336">
    <cfRule type="containsText" dxfId="35192" priority="35749" operator="containsText" text="!!">
      <formula>NOT(ISERROR(SEARCH("!!",N1336)))</formula>
    </cfRule>
    <cfRule type="containsText" dxfId="35191" priority="35750" operator="containsText" text="!">
      <formula>NOT(ISERROR(SEARCH("!",N1336)))</formula>
    </cfRule>
  </conditionalFormatting>
  <conditionalFormatting sqref="AB1337">
    <cfRule type="expression" dxfId="35190" priority="35747">
      <formula>$Y1337-$AB1337&lt;0</formula>
    </cfRule>
  </conditionalFormatting>
  <conditionalFormatting sqref="C1337">
    <cfRule type="expression" dxfId="35189" priority="35743">
      <formula>AND(ISERROR(FIND("回",$E1337)),ISERROR(FIND("@",$E1337)),$C1337&lt;&gt;"",WORKDAY($C1337,$S$1+$K$1,)&lt;=TODAY())</formula>
    </cfRule>
    <cfRule type="expression" dxfId="35188" priority="35746">
      <formula>AND(ISERROR(FIND("回",$E1337)),ISERROR(FIND("@",$E1337)),$C1337&lt;&gt;"",TODAY()&gt;=($C1337+$S$1))</formula>
    </cfRule>
  </conditionalFormatting>
  <conditionalFormatting sqref="X1337">
    <cfRule type="cellIs" dxfId="35187" priority="35744" operator="lessThan">
      <formula>TODAY()-60</formula>
    </cfRule>
    <cfRule type="expression" dxfId="35186" priority="35745">
      <formula>AND($X1337&lt;&gt;"",$X1337&lt;TODAY())</formula>
    </cfRule>
  </conditionalFormatting>
  <conditionalFormatting sqref="AD1337:BG1337">
    <cfRule type="expression" dxfId="35185" priority="35742">
      <formula>AND(AD1337=$D1337,$D1337&lt;&gt;"")</formula>
    </cfRule>
  </conditionalFormatting>
  <conditionalFormatting sqref="R1337">
    <cfRule type="cellIs" dxfId="35184" priority="35741" operator="equal">
      <formula>"未排"</formula>
    </cfRule>
  </conditionalFormatting>
  <conditionalFormatting sqref="N1337">
    <cfRule type="containsText" dxfId="35183" priority="35737" operator="containsText" text="!!">
      <formula>NOT(ISERROR(SEARCH("!!",N1337)))</formula>
    </cfRule>
    <cfRule type="containsText" dxfId="35182" priority="35738" operator="containsText" text="!">
      <formula>NOT(ISERROR(SEARCH("!",N1337)))</formula>
    </cfRule>
  </conditionalFormatting>
  <conditionalFormatting sqref="AB1338">
    <cfRule type="expression" dxfId="35181" priority="35735">
      <formula>$Y1338-$AB1338&lt;0</formula>
    </cfRule>
  </conditionalFormatting>
  <conditionalFormatting sqref="C1338">
    <cfRule type="expression" dxfId="35180" priority="35731">
      <formula>AND(ISERROR(FIND("回",$E1338)),ISERROR(FIND("@",$E1338)),$C1338&lt;&gt;"",WORKDAY($C1338,$S$1+$K$1,)&lt;=TODAY())</formula>
    </cfRule>
    <cfRule type="expression" dxfId="35179" priority="35734">
      <formula>AND(ISERROR(FIND("回",$E1338)),ISERROR(FIND("@",$E1338)),$C1338&lt;&gt;"",TODAY()&gt;=($C1338+$S$1))</formula>
    </cfRule>
  </conditionalFormatting>
  <conditionalFormatting sqref="X1338">
    <cfRule type="cellIs" dxfId="35178" priority="35732" operator="lessThan">
      <formula>TODAY()-60</formula>
    </cfRule>
    <cfRule type="expression" dxfId="35177" priority="35733">
      <formula>AND($X1338&lt;&gt;"",$X1338&lt;TODAY())</formula>
    </cfRule>
  </conditionalFormatting>
  <conditionalFormatting sqref="AD1338:BG1338">
    <cfRule type="expression" dxfId="35176" priority="35730">
      <formula>AND(AD1338=$D1338,$D1338&lt;&gt;"")</formula>
    </cfRule>
  </conditionalFormatting>
  <conditionalFormatting sqref="R1338">
    <cfRule type="cellIs" dxfId="35175" priority="35729" operator="equal">
      <formula>"未排"</formula>
    </cfRule>
  </conditionalFormatting>
  <conditionalFormatting sqref="N1338">
    <cfRule type="containsText" dxfId="35174" priority="35725" operator="containsText" text="!!">
      <formula>NOT(ISERROR(SEARCH("!!",N1338)))</formula>
    </cfRule>
    <cfRule type="containsText" dxfId="35173" priority="35726" operator="containsText" text="!">
      <formula>NOT(ISERROR(SEARCH("!",N1338)))</formula>
    </cfRule>
  </conditionalFormatting>
  <conditionalFormatting sqref="AB1339">
    <cfRule type="expression" dxfId="35172" priority="35723">
      <formula>$Y1339-$AB1339&lt;0</formula>
    </cfRule>
  </conditionalFormatting>
  <conditionalFormatting sqref="C1339">
    <cfRule type="expression" dxfId="35171" priority="35719">
      <formula>AND(ISERROR(FIND("回",$E1339)),ISERROR(FIND("@",$E1339)),$C1339&lt;&gt;"",WORKDAY($C1339,$S$1+$K$1,)&lt;=TODAY())</formula>
    </cfRule>
    <cfRule type="expression" dxfId="35170" priority="35722">
      <formula>AND(ISERROR(FIND("回",$E1339)),ISERROR(FIND("@",$E1339)),$C1339&lt;&gt;"",TODAY()&gt;=($C1339+$S$1))</formula>
    </cfRule>
  </conditionalFormatting>
  <conditionalFormatting sqref="X1339">
    <cfRule type="cellIs" dxfId="35169" priority="35720" operator="lessThan">
      <formula>TODAY()-60</formula>
    </cfRule>
    <cfRule type="expression" dxfId="35168" priority="35721">
      <formula>AND($X1339&lt;&gt;"",$X1339&lt;TODAY())</formula>
    </cfRule>
  </conditionalFormatting>
  <conditionalFormatting sqref="AD1339:BG1339">
    <cfRule type="expression" dxfId="35167" priority="35718">
      <formula>AND(AD1339=$D1339,$D1339&lt;&gt;"")</formula>
    </cfRule>
  </conditionalFormatting>
  <conditionalFormatting sqref="R1339">
    <cfRule type="cellIs" dxfId="35166" priority="35717" operator="equal">
      <formula>"未排"</formula>
    </cfRule>
  </conditionalFormatting>
  <conditionalFormatting sqref="N1339">
    <cfRule type="containsText" dxfId="35165" priority="35713" operator="containsText" text="!!">
      <formula>NOT(ISERROR(SEARCH("!!",N1339)))</formula>
    </cfRule>
    <cfRule type="containsText" dxfId="35164" priority="35714" operator="containsText" text="!">
      <formula>NOT(ISERROR(SEARCH("!",N1339)))</formula>
    </cfRule>
  </conditionalFormatting>
  <conditionalFormatting sqref="AB1340">
    <cfRule type="expression" dxfId="35163" priority="35711">
      <formula>$Y1340-$AB1340&lt;0</formula>
    </cfRule>
  </conditionalFormatting>
  <conditionalFormatting sqref="C1340">
    <cfRule type="expression" dxfId="35162" priority="35707">
      <formula>AND(ISERROR(FIND("回",$E1340)),ISERROR(FIND("@",$E1340)),$C1340&lt;&gt;"",WORKDAY($C1340,$S$1+$K$1,)&lt;=TODAY())</formula>
    </cfRule>
    <cfRule type="expression" dxfId="35161" priority="35710">
      <formula>AND(ISERROR(FIND("回",$E1340)),ISERROR(FIND("@",$E1340)),$C1340&lt;&gt;"",TODAY()&gt;=($C1340+$S$1))</formula>
    </cfRule>
  </conditionalFormatting>
  <conditionalFormatting sqref="X1340">
    <cfRule type="cellIs" dxfId="35160" priority="35708" operator="lessThan">
      <formula>TODAY()-60</formula>
    </cfRule>
    <cfRule type="expression" dxfId="35159" priority="35709">
      <formula>AND($X1340&lt;&gt;"",$X1340&lt;TODAY())</formula>
    </cfRule>
  </conditionalFormatting>
  <conditionalFormatting sqref="AD1340:BG1340">
    <cfRule type="expression" dxfId="35158" priority="35706">
      <formula>AND(AD1340=$D1340,$D1340&lt;&gt;"")</formula>
    </cfRule>
  </conditionalFormatting>
  <conditionalFormatting sqref="R1340">
    <cfRule type="cellIs" dxfId="35157" priority="35705" operator="equal">
      <formula>"未排"</formula>
    </cfRule>
  </conditionalFormatting>
  <conditionalFormatting sqref="N1340">
    <cfRule type="containsText" dxfId="35156" priority="35701" operator="containsText" text="!!">
      <formula>NOT(ISERROR(SEARCH("!!",N1340)))</formula>
    </cfRule>
    <cfRule type="containsText" dxfId="35155" priority="35702" operator="containsText" text="!">
      <formula>NOT(ISERROR(SEARCH("!",N1340)))</formula>
    </cfRule>
  </conditionalFormatting>
  <conditionalFormatting sqref="AB1341">
    <cfRule type="expression" dxfId="35154" priority="35699">
      <formula>$Y1341-$AB1341&lt;0</formula>
    </cfRule>
  </conditionalFormatting>
  <conditionalFormatting sqref="C1341">
    <cfRule type="expression" dxfId="35153" priority="35695">
      <formula>AND(ISERROR(FIND("回",$E1341)),ISERROR(FIND("@",$E1341)),$C1341&lt;&gt;"",WORKDAY($C1341,$S$1+$K$1,)&lt;=TODAY())</formula>
    </cfRule>
    <cfRule type="expression" dxfId="35152" priority="35698">
      <formula>AND(ISERROR(FIND("回",$E1341)),ISERROR(FIND("@",$E1341)),$C1341&lt;&gt;"",TODAY()&gt;=($C1341+$S$1))</formula>
    </cfRule>
  </conditionalFormatting>
  <conditionalFormatting sqref="X1341">
    <cfRule type="cellIs" dxfId="35151" priority="35696" operator="lessThan">
      <formula>TODAY()-60</formula>
    </cfRule>
    <cfRule type="expression" dxfId="35150" priority="35697">
      <formula>AND($X1341&lt;&gt;"",$X1341&lt;TODAY())</formula>
    </cfRule>
  </conditionalFormatting>
  <conditionalFormatting sqref="AD1341:BG1341">
    <cfRule type="expression" dxfId="35149" priority="35694">
      <formula>AND(AD1341=$D1341,$D1341&lt;&gt;"")</formula>
    </cfRule>
  </conditionalFormatting>
  <conditionalFormatting sqref="R1341">
    <cfRule type="cellIs" dxfId="35148" priority="35693" operator="equal">
      <formula>"未排"</formula>
    </cfRule>
  </conditionalFormatting>
  <conditionalFormatting sqref="N1341">
    <cfRule type="containsText" dxfId="35147" priority="35689" operator="containsText" text="!!">
      <formula>NOT(ISERROR(SEARCH("!!",N1341)))</formula>
    </cfRule>
    <cfRule type="containsText" dxfId="35146" priority="35690" operator="containsText" text="!">
      <formula>NOT(ISERROR(SEARCH("!",N1341)))</formula>
    </cfRule>
  </conditionalFormatting>
  <conditionalFormatting sqref="AB1342">
    <cfRule type="expression" dxfId="35145" priority="35687">
      <formula>$Y1342-$AB1342&lt;0</formula>
    </cfRule>
  </conditionalFormatting>
  <conditionalFormatting sqref="C1342">
    <cfRule type="expression" dxfId="35144" priority="35683">
      <formula>AND(ISERROR(FIND("回",$E1342)),ISERROR(FIND("@",$E1342)),$C1342&lt;&gt;"",WORKDAY($C1342,$S$1+$K$1,)&lt;=TODAY())</formula>
    </cfRule>
    <cfRule type="expression" dxfId="35143" priority="35686">
      <formula>AND(ISERROR(FIND("回",$E1342)),ISERROR(FIND("@",$E1342)),$C1342&lt;&gt;"",TODAY()&gt;=($C1342+$S$1))</formula>
    </cfRule>
  </conditionalFormatting>
  <conditionalFormatting sqref="X1342">
    <cfRule type="cellIs" dxfId="35142" priority="35684" operator="lessThan">
      <formula>TODAY()-60</formula>
    </cfRule>
    <cfRule type="expression" dxfId="35141" priority="35685">
      <formula>AND($X1342&lt;&gt;"",$X1342&lt;TODAY())</formula>
    </cfRule>
  </conditionalFormatting>
  <conditionalFormatting sqref="AD1342:BG1342">
    <cfRule type="expression" dxfId="35140" priority="35682">
      <formula>AND(AD1342=$D1342,$D1342&lt;&gt;"")</formula>
    </cfRule>
  </conditionalFormatting>
  <conditionalFormatting sqref="R1342">
    <cfRule type="cellIs" dxfId="35139" priority="35681" operator="equal">
      <formula>"未排"</formula>
    </cfRule>
  </conditionalFormatting>
  <conditionalFormatting sqref="N1342">
    <cfRule type="containsText" dxfId="35138" priority="35677" operator="containsText" text="!!">
      <formula>NOT(ISERROR(SEARCH("!!",N1342)))</formula>
    </cfRule>
    <cfRule type="containsText" dxfId="35137" priority="35678" operator="containsText" text="!">
      <formula>NOT(ISERROR(SEARCH("!",N1342)))</formula>
    </cfRule>
  </conditionalFormatting>
  <conditionalFormatting sqref="AB1343">
    <cfRule type="expression" dxfId="35136" priority="35675">
      <formula>$Y1343-$AB1343&lt;0</formula>
    </cfRule>
  </conditionalFormatting>
  <conditionalFormatting sqref="C1343">
    <cfRule type="expression" dxfId="35135" priority="35671">
      <formula>AND(ISERROR(FIND("回",$E1343)),ISERROR(FIND("@",$E1343)),$C1343&lt;&gt;"",WORKDAY($C1343,$S$1+$K$1,)&lt;=TODAY())</formula>
    </cfRule>
    <cfRule type="expression" dxfId="35134" priority="35674">
      <formula>AND(ISERROR(FIND("回",$E1343)),ISERROR(FIND("@",$E1343)),$C1343&lt;&gt;"",TODAY()&gt;=($C1343+$S$1))</formula>
    </cfRule>
  </conditionalFormatting>
  <conditionalFormatting sqref="X1343">
    <cfRule type="cellIs" dxfId="35133" priority="35672" operator="lessThan">
      <formula>TODAY()-60</formula>
    </cfRule>
    <cfRule type="expression" dxfId="35132" priority="35673">
      <formula>AND($X1343&lt;&gt;"",$X1343&lt;TODAY())</formula>
    </cfRule>
  </conditionalFormatting>
  <conditionalFormatting sqref="AD1343:BG1343">
    <cfRule type="expression" dxfId="35131" priority="35670">
      <formula>AND(AD1343=$D1343,$D1343&lt;&gt;"")</formula>
    </cfRule>
  </conditionalFormatting>
  <conditionalFormatting sqref="R1343">
    <cfRule type="cellIs" dxfId="35130" priority="35669" operator="equal">
      <formula>"未排"</formula>
    </cfRule>
  </conditionalFormatting>
  <conditionalFormatting sqref="N1343">
    <cfRule type="containsText" dxfId="35129" priority="35665" operator="containsText" text="!!">
      <formula>NOT(ISERROR(SEARCH("!!",N1343)))</formula>
    </cfRule>
    <cfRule type="containsText" dxfId="35128" priority="35666" operator="containsText" text="!">
      <formula>NOT(ISERROR(SEARCH("!",N1343)))</formula>
    </cfRule>
  </conditionalFormatting>
  <conditionalFormatting sqref="AB1344">
    <cfRule type="expression" dxfId="35127" priority="35663">
      <formula>$Y1344-$AB1344&lt;0</formula>
    </cfRule>
  </conditionalFormatting>
  <conditionalFormatting sqref="C1344">
    <cfRule type="expression" dxfId="35126" priority="35659">
      <formula>AND(ISERROR(FIND("回",$E1344)),ISERROR(FIND("@",$E1344)),$C1344&lt;&gt;"",WORKDAY($C1344,$S$1+$K$1,)&lt;=TODAY())</formula>
    </cfRule>
    <cfRule type="expression" dxfId="35125" priority="35662">
      <formula>AND(ISERROR(FIND("回",$E1344)),ISERROR(FIND("@",$E1344)),$C1344&lt;&gt;"",TODAY()&gt;=($C1344+$S$1))</formula>
    </cfRule>
  </conditionalFormatting>
  <conditionalFormatting sqref="X1344">
    <cfRule type="cellIs" dxfId="35124" priority="35660" operator="lessThan">
      <formula>TODAY()-60</formula>
    </cfRule>
    <cfRule type="expression" dxfId="35123" priority="35661">
      <formula>AND($X1344&lt;&gt;"",$X1344&lt;TODAY())</formula>
    </cfRule>
  </conditionalFormatting>
  <conditionalFormatting sqref="AD1344:BG1344">
    <cfRule type="expression" dxfId="35122" priority="35658">
      <formula>AND(AD1344=$D1344,$D1344&lt;&gt;"")</formula>
    </cfRule>
  </conditionalFormatting>
  <conditionalFormatting sqref="R1344">
    <cfRule type="cellIs" dxfId="35121" priority="35657" operator="equal">
      <formula>"未排"</formula>
    </cfRule>
  </conditionalFormatting>
  <conditionalFormatting sqref="N1344">
    <cfRule type="containsText" dxfId="35120" priority="35653" operator="containsText" text="!!">
      <formula>NOT(ISERROR(SEARCH("!!",N1344)))</formula>
    </cfRule>
    <cfRule type="containsText" dxfId="35119" priority="35654" operator="containsText" text="!">
      <formula>NOT(ISERROR(SEARCH("!",N1344)))</formula>
    </cfRule>
  </conditionalFormatting>
  <conditionalFormatting sqref="AB1345">
    <cfRule type="expression" dxfId="35118" priority="35651">
      <formula>$Y1345-$AB1345&lt;0</formula>
    </cfRule>
  </conditionalFormatting>
  <conditionalFormatting sqref="C1345">
    <cfRule type="expression" dxfId="35117" priority="35647">
      <formula>AND(ISERROR(FIND("回",$E1345)),ISERROR(FIND("@",$E1345)),$C1345&lt;&gt;"",WORKDAY($C1345,$S$1+$K$1,)&lt;=TODAY())</formula>
    </cfRule>
    <cfRule type="expression" dxfId="35116" priority="35650">
      <formula>AND(ISERROR(FIND("回",$E1345)),ISERROR(FIND("@",$E1345)),$C1345&lt;&gt;"",TODAY()&gt;=($C1345+$S$1))</formula>
    </cfRule>
  </conditionalFormatting>
  <conditionalFormatting sqref="X1345">
    <cfRule type="cellIs" dxfId="35115" priority="35648" operator="lessThan">
      <formula>TODAY()-60</formula>
    </cfRule>
    <cfRule type="expression" dxfId="35114" priority="35649">
      <formula>AND($X1345&lt;&gt;"",$X1345&lt;TODAY())</formula>
    </cfRule>
  </conditionalFormatting>
  <conditionalFormatting sqref="AD1345:BG1345">
    <cfRule type="expression" dxfId="35113" priority="35646">
      <formula>AND(AD1345=$D1345,$D1345&lt;&gt;"")</formula>
    </cfRule>
  </conditionalFormatting>
  <conditionalFormatting sqref="R1345">
    <cfRule type="cellIs" dxfId="35112" priority="35645" operator="equal">
      <formula>"未排"</formula>
    </cfRule>
  </conditionalFormatting>
  <conditionalFormatting sqref="N1345">
    <cfRule type="containsText" dxfId="35111" priority="35641" operator="containsText" text="!!">
      <formula>NOT(ISERROR(SEARCH("!!",N1345)))</formula>
    </cfRule>
    <cfRule type="containsText" dxfId="35110" priority="35642" operator="containsText" text="!">
      <formula>NOT(ISERROR(SEARCH("!",N1345)))</formula>
    </cfRule>
  </conditionalFormatting>
  <conditionalFormatting sqref="AB1346">
    <cfRule type="expression" dxfId="35109" priority="35639">
      <formula>$Y1346-$AB1346&lt;0</formula>
    </cfRule>
  </conditionalFormatting>
  <conditionalFormatting sqref="C1346">
    <cfRule type="expression" dxfId="35108" priority="35635">
      <formula>AND(ISERROR(FIND("回",$E1346)),ISERROR(FIND("@",$E1346)),$C1346&lt;&gt;"",WORKDAY($C1346,$S$1+$K$1,)&lt;=TODAY())</formula>
    </cfRule>
    <cfRule type="expression" dxfId="35107" priority="35638">
      <formula>AND(ISERROR(FIND("回",$E1346)),ISERROR(FIND("@",$E1346)),$C1346&lt;&gt;"",TODAY()&gt;=($C1346+$S$1))</formula>
    </cfRule>
  </conditionalFormatting>
  <conditionalFormatting sqref="X1346">
    <cfRule type="cellIs" dxfId="35106" priority="35636" operator="lessThan">
      <formula>TODAY()-60</formula>
    </cfRule>
    <cfRule type="expression" dxfId="35105" priority="35637">
      <formula>AND($X1346&lt;&gt;"",$X1346&lt;TODAY())</formula>
    </cfRule>
  </conditionalFormatting>
  <conditionalFormatting sqref="AD1346:BG1346">
    <cfRule type="expression" dxfId="35104" priority="35634">
      <formula>AND(AD1346=$D1346,$D1346&lt;&gt;"")</formula>
    </cfRule>
  </conditionalFormatting>
  <conditionalFormatting sqref="R1346">
    <cfRule type="cellIs" dxfId="35103" priority="35633" operator="equal">
      <formula>"未排"</formula>
    </cfRule>
  </conditionalFormatting>
  <conditionalFormatting sqref="N1346">
    <cfRule type="containsText" dxfId="35102" priority="35629" operator="containsText" text="!!">
      <formula>NOT(ISERROR(SEARCH("!!",N1346)))</formula>
    </cfRule>
    <cfRule type="containsText" dxfId="35101" priority="35630" operator="containsText" text="!">
      <formula>NOT(ISERROR(SEARCH("!",N1346)))</formula>
    </cfRule>
  </conditionalFormatting>
  <conditionalFormatting sqref="AB1347">
    <cfRule type="expression" dxfId="35100" priority="35627">
      <formula>$Y1347-$AB1347&lt;0</formula>
    </cfRule>
  </conditionalFormatting>
  <conditionalFormatting sqref="C1347">
    <cfRule type="expression" dxfId="35099" priority="35623">
      <formula>AND(ISERROR(FIND("回",$E1347)),ISERROR(FIND("@",$E1347)),$C1347&lt;&gt;"",WORKDAY($C1347,$S$1+$K$1,)&lt;=TODAY())</formula>
    </cfRule>
    <cfRule type="expression" dxfId="35098" priority="35626">
      <formula>AND(ISERROR(FIND("回",$E1347)),ISERROR(FIND("@",$E1347)),$C1347&lt;&gt;"",TODAY()&gt;=($C1347+$S$1))</formula>
    </cfRule>
  </conditionalFormatting>
  <conditionalFormatting sqref="X1347">
    <cfRule type="cellIs" dxfId="35097" priority="35624" operator="lessThan">
      <formula>TODAY()-60</formula>
    </cfRule>
    <cfRule type="expression" dxfId="35096" priority="35625">
      <formula>AND($X1347&lt;&gt;"",$X1347&lt;TODAY())</formula>
    </cfRule>
  </conditionalFormatting>
  <conditionalFormatting sqref="AD1347:BG1347">
    <cfRule type="expression" dxfId="35095" priority="35622">
      <formula>AND(AD1347=$D1347,$D1347&lt;&gt;"")</formula>
    </cfRule>
  </conditionalFormatting>
  <conditionalFormatting sqref="R1347">
    <cfRule type="cellIs" dxfId="35094" priority="35621" operator="equal">
      <formula>"未排"</formula>
    </cfRule>
  </conditionalFormatting>
  <conditionalFormatting sqref="N1347">
    <cfRule type="containsText" dxfId="35093" priority="35617" operator="containsText" text="!!">
      <formula>NOT(ISERROR(SEARCH("!!",N1347)))</formula>
    </cfRule>
    <cfRule type="containsText" dxfId="35092" priority="35618" operator="containsText" text="!">
      <formula>NOT(ISERROR(SEARCH("!",N1347)))</formula>
    </cfRule>
  </conditionalFormatting>
  <conditionalFormatting sqref="AB1348">
    <cfRule type="expression" dxfId="35091" priority="35615">
      <formula>$Y1348-$AB1348&lt;0</formula>
    </cfRule>
  </conditionalFormatting>
  <conditionalFormatting sqref="C1348">
    <cfRule type="expression" dxfId="35090" priority="35611">
      <formula>AND(ISERROR(FIND("回",$E1348)),ISERROR(FIND("@",$E1348)),$C1348&lt;&gt;"",WORKDAY($C1348,$S$1+$K$1,)&lt;=TODAY())</formula>
    </cfRule>
    <cfRule type="expression" dxfId="35089" priority="35614">
      <formula>AND(ISERROR(FIND("回",$E1348)),ISERROR(FIND("@",$E1348)),$C1348&lt;&gt;"",TODAY()&gt;=($C1348+$S$1))</formula>
    </cfRule>
  </conditionalFormatting>
  <conditionalFormatting sqref="X1348">
    <cfRule type="cellIs" dxfId="35088" priority="35612" operator="lessThan">
      <formula>TODAY()-60</formula>
    </cfRule>
    <cfRule type="expression" dxfId="35087" priority="35613">
      <formula>AND($X1348&lt;&gt;"",$X1348&lt;TODAY())</formula>
    </cfRule>
  </conditionalFormatting>
  <conditionalFormatting sqref="AD1348:BG1348">
    <cfRule type="expression" dxfId="35086" priority="35610">
      <formula>AND(AD1348=$D1348,$D1348&lt;&gt;"")</formula>
    </cfRule>
  </conditionalFormatting>
  <conditionalFormatting sqref="R1348">
    <cfRule type="cellIs" dxfId="35085" priority="35609" operator="equal">
      <formula>"未排"</formula>
    </cfRule>
  </conditionalFormatting>
  <conditionalFormatting sqref="N1348">
    <cfRule type="containsText" dxfId="35084" priority="35605" operator="containsText" text="!!">
      <formula>NOT(ISERROR(SEARCH("!!",N1348)))</formula>
    </cfRule>
    <cfRule type="containsText" dxfId="35083" priority="35606" operator="containsText" text="!">
      <formula>NOT(ISERROR(SEARCH("!",N1348)))</formula>
    </cfRule>
  </conditionalFormatting>
  <conditionalFormatting sqref="AB1349">
    <cfRule type="expression" dxfId="35082" priority="35603">
      <formula>$Y1349-$AB1349&lt;0</formula>
    </cfRule>
  </conditionalFormatting>
  <conditionalFormatting sqref="C1349">
    <cfRule type="expression" dxfId="35081" priority="35599">
      <formula>AND(ISERROR(FIND("回",$E1349)),ISERROR(FIND("@",$E1349)),$C1349&lt;&gt;"",WORKDAY($C1349,$S$1+$K$1,)&lt;=TODAY())</formula>
    </cfRule>
    <cfRule type="expression" dxfId="35080" priority="35602">
      <formula>AND(ISERROR(FIND("回",$E1349)),ISERROR(FIND("@",$E1349)),$C1349&lt;&gt;"",TODAY()&gt;=($C1349+$S$1))</formula>
    </cfRule>
  </conditionalFormatting>
  <conditionalFormatting sqref="X1349">
    <cfRule type="cellIs" dxfId="35079" priority="35600" operator="lessThan">
      <formula>TODAY()-60</formula>
    </cfRule>
    <cfRule type="expression" dxfId="35078" priority="35601">
      <formula>AND($X1349&lt;&gt;"",$X1349&lt;TODAY())</formula>
    </cfRule>
  </conditionalFormatting>
  <conditionalFormatting sqref="AD1349:BG1349">
    <cfRule type="expression" dxfId="35077" priority="35598">
      <formula>AND(AD1349=$D1349,$D1349&lt;&gt;"")</formula>
    </cfRule>
  </conditionalFormatting>
  <conditionalFormatting sqref="R1349">
    <cfRule type="cellIs" dxfId="35076" priority="35597" operator="equal">
      <formula>"未排"</formula>
    </cfRule>
  </conditionalFormatting>
  <conditionalFormatting sqref="N1349">
    <cfRule type="containsText" dxfId="35075" priority="35593" operator="containsText" text="!!">
      <formula>NOT(ISERROR(SEARCH("!!",N1349)))</formula>
    </cfRule>
    <cfRule type="containsText" dxfId="35074" priority="35594" operator="containsText" text="!">
      <formula>NOT(ISERROR(SEARCH("!",N1349)))</formula>
    </cfRule>
  </conditionalFormatting>
  <conditionalFormatting sqref="AB1350">
    <cfRule type="expression" dxfId="35073" priority="35591">
      <formula>$Y1350-$AB1350&lt;0</formula>
    </cfRule>
  </conditionalFormatting>
  <conditionalFormatting sqref="C1350">
    <cfRule type="expression" dxfId="35072" priority="35587">
      <formula>AND(ISERROR(FIND("回",$E1350)),ISERROR(FIND("@",$E1350)),$C1350&lt;&gt;"",WORKDAY($C1350,$S$1+$K$1,)&lt;=TODAY())</formula>
    </cfRule>
    <cfRule type="expression" dxfId="35071" priority="35590">
      <formula>AND(ISERROR(FIND("回",$E1350)),ISERROR(FIND("@",$E1350)),$C1350&lt;&gt;"",TODAY()&gt;=($C1350+$S$1))</formula>
    </cfRule>
  </conditionalFormatting>
  <conditionalFormatting sqref="X1350">
    <cfRule type="cellIs" dxfId="35070" priority="35588" operator="lessThan">
      <formula>TODAY()-60</formula>
    </cfRule>
    <cfRule type="expression" dxfId="35069" priority="35589">
      <formula>AND($X1350&lt;&gt;"",$X1350&lt;TODAY())</formula>
    </cfRule>
  </conditionalFormatting>
  <conditionalFormatting sqref="AD1350:BG1350">
    <cfRule type="expression" dxfId="35068" priority="35586">
      <formula>AND(AD1350=$D1350,$D1350&lt;&gt;"")</formula>
    </cfRule>
  </conditionalFormatting>
  <conditionalFormatting sqref="R1350">
    <cfRule type="cellIs" dxfId="35067" priority="35585" operator="equal">
      <formula>"未排"</formula>
    </cfRule>
  </conditionalFormatting>
  <conditionalFormatting sqref="N1350">
    <cfRule type="containsText" dxfId="35066" priority="35581" operator="containsText" text="!!">
      <formula>NOT(ISERROR(SEARCH("!!",N1350)))</formula>
    </cfRule>
    <cfRule type="containsText" dxfId="35065" priority="35582" operator="containsText" text="!">
      <formula>NOT(ISERROR(SEARCH("!",N1350)))</formula>
    </cfRule>
  </conditionalFormatting>
  <conditionalFormatting sqref="AB1351">
    <cfRule type="expression" dxfId="35064" priority="35579">
      <formula>$Y1351-$AB1351&lt;0</formula>
    </cfRule>
  </conditionalFormatting>
  <conditionalFormatting sqref="C1351">
    <cfRule type="expression" dxfId="35063" priority="35575">
      <formula>AND(ISERROR(FIND("回",$E1351)),ISERROR(FIND("@",$E1351)),$C1351&lt;&gt;"",WORKDAY($C1351,$S$1+$K$1,)&lt;=TODAY())</formula>
    </cfRule>
    <cfRule type="expression" dxfId="35062" priority="35578">
      <formula>AND(ISERROR(FIND("回",$E1351)),ISERROR(FIND("@",$E1351)),$C1351&lt;&gt;"",TODAY()&gt;=($C1351+$S$1))</formula>
    </cfRule>
  </conditionalFormatting>
  <conditionalFormatting sqref="X1351">
    <cfRule type="cellIs" dxfId="35061" priority="35576" operator="lessThan">
      <formula>TODAY()-60</formula>
    </cfRule>
    <cfRule type="expression" dxfId="35060" priority="35577">
      <formula>AND($X1351&lt;&gt;"",$X1351&lt;TODAY())</formula>
    </cfRule>
  </conditionalFormatting>
  <conditionalFormatting sqref="AD1351:BG1351">
    <cfRule type="expression" dxfId="35059" priority="35574">
      <formula>AND(AD1351=$D1351,$D1351&lt;&gt;"")</formula>
    </cfRule>
  </conditionalFormatting>
  <conditionalFormatting sqref="R1351">
    <cfRule type="cellIs" dxfId="35058" priority="35573" operator="equal">
      <formula>"未排"</formula>
    </cfRule>
  </conditionalFormatting>
  <conditionalFormatting sqref="N1351">
    <cfRule type="containsText" dxfId="35057" priority="35569" operator="containsText" text="!!">
      <formula>NOT(ISERROR(SEARCH("!!",N1351)))</formula>
    </cfRule>
    <cfRule type="containsText" dxfId="35056" priority="35570" operator="containsText" text="!">
      <formula>NOT(ISERROR(SEARCH("!",N1351)))</formula>
    </cfRule>
  </conditionalFormatting>
  <conditionalFormatting sqref="AB1352">
    <cfRule type="expression" dxfId="35055" priority="35567">
      <formula>$Y1352-$AB1352&lt;0</formula>
    </cfRule>
  </conditionalFormatting>
  <conditionalFormatting sqref="C1352">
    <cfRule type="expression" dxfId="35054" priority="35563">
      <formula>AND(ISERROR(FIND("回",$E1352)),ISERROR(FIND("@",$E1352)),$C1352&lt;&gt;"",WORKDAY($C1352,$S$1+$K$1,)&lt;=TODAY())</formula>
    </cfRule>
    <cfRule type="expression" dxfId="35053" priority="35566">
      <formula>AND(ISERROR(FIND("回",$E1352)),ISERROR(FIND("@",$E1352)),$C1352&lt;&gt;"",TODAY()&gt;=($C1352+$S$1))</formula>
    </cfRule>
  </conditionalFormatting>
  <conditionalFormatting sqref="X1352">
    <cfRule type="cellIs" dxfId="35052" priority="35564" operator="lessThan">
      <formula>TODAY()-60</formula>
    </cfRule>
    <cfRule type="expression" dxfId="35051" priority="35565">
      <formula>AND($X1352&lt;&gt;"",$X1352&lt;TODAY())</formula>
    </cfRule>
  </conditionalFormatting>
  <conditionalFormatting sqref="AD1352:BG1352">
    <cfRule type="expression" dxfId="35050" priority="35562">
      <formula>AND(AD1352=$D1352,$D1352&lt;&gt;"")</formula>
    </cfRule>
  </conditionalFormatting>
  <conditionalFormatting sqref="R1352">
    <cfRule type="cellIs" dxfId="35049" priority="35561" operator="equal">
      <formula>"未排"</formula>
    </cfRule>
  </conditionalFormatting>
  <conditionalFormatting sqref="N1352">
    <cfRule type="containsText" dxfId="35048" priority="35557" operator="containsText" text="!!">
      <formula>NOT(ISERROR(SEARCH("!!",N1352)))</formula>
    </cfRule>
    <cfRule type="containsText" dxfId="35047" priority="35558" operator="containsText" text="!">
      <formula>NOT(ISERROR(SEARCH("!",N1352)))</formula>
    </cfRule>
  </conditionalFormatting>
  <conditionalFormatting sqref="AB1353">
    <cfRule type="expression" dxfId="35046" priority="35555">
      <formula>$Y1353-$AB1353&lt;0</formula>
    </cfRule>
  </conditionalFormatting>
  <conditionalFormatting sqref="C1353">
    <cfRule type="expression" dxfId="35045" priority="35551">
      <formula>AND(ISERROR(FIND("回",$E1353)),ISERROR(FIND("@",$E1353)),$C1353&lt;&gt;"",WORKDAY($C1353,$S$1+$K$1,)&lt;=TODAY())</formula>
    </cfRule>
    <cfRule type="expression" dxfId="35044" priority="35554">
      <formula>AND(ISERROR(FIND("回",$E1353)),ISERROR(FIND("@",$E1353)),$C1353&lt;&gt;"",TODAY()&gt;=($C1353+$S$1))</formula>
    </cfRule>
  </conditionalFormatting>
  <conditionalFormatting sqref="X1353">
    <cfRule type="cellIs" dxfId="35043" priority="35552" operator="lessThan">
      <formula>TODAY()-60</formula>
    </cfRule>
    <cfRule type="expression" dxfId="35042" priority="35553">
      <formula>AND($X1353&lt;&gt;"",$X1353&lt;TODAY())</formula>
    </cfRule>
  </conditionalFormatting>
  <conditionalFormatting sqref="AD1353:BG1353">
    <cfRule type="expression" dxfId="35041" priority="35550">
      <formula>AND(AD1353=$D1353,$D1353&lt;&gt;"")</formula>
    </cfRule>
  </conditionalFormatting>
  <conditionalFormatting sqref="R1353">
    <cfRule type="cellIs" dxfId="35040" priority="35549" operator="equal">
      <formula>"未排"</formula>
    </cfRule>
  </conditionalFormatting>
  <conditionalFormatting sqref="N1353">
    <cfRule type="containsText" dxfId="35039" priority="35545" operator="containsText" text="!!">
      <formula>NOT(ISERROR(SEARCH("!!",N1353)))</formula>
    </cfRule>
    <cfRule type="containsText" dxfId="35038" priority="35546" operator="containsText" text="!">
      <formula>NOT(ISERROR(SEARCH("!",N1353)))</formula>
    </cfRule>
  </conditionalFormatting>
  <conditionalFormatting sqref="AB1354">
    <cfRule type="expression" dxfId="35037" priority="35543">
      <formula>$Y1354-$AB1354&lt;0</formula>
    </cfRule>
  </conditionalFormatting>
  <conditionalFormatting sqref="C1354">
    <cfRule type="expression" dxfId="35036" priority="35539">
      <formula>AND(ISERROR(FIND("回",$E1354)),ISERROR(FIND("@",$E1354)),$C1354&lt;&gt;"",WORKDAY($C1354,$S$1+$K$1,)&lt;=TODAY())</formula>
    </cfRule>
    <cfRule type="expression" dxfId="35035" priority="35542">
      <formula>AND(ISERROR(FIND("回",$E1354)),ISERROR(FIND("@",$E1354)),$C1354&lt;&gt;"",TODAY()&gt;=($C1354+$S$1))</formula>
    </cfRule>
  </conditionalFormatting>
  <conditionalFormatting sqref="X1354">
    <cfRule type="cellIs" dxfId="35034" priority="35540" operator="lessThan">
      <formula>TODAY()-60</formula>
    </cfRule>
    <cfRule type="expression" dxfId="35033" priority="35541">
      <formula>AND($X1354&lt;&gt;"",$X1354&lt;TODAY())</formula>
    </cfRule>
  </conditionalFormatting>
  <conditionalFormatting sqref="AD1354:BG1354">
    <cfRule type="expression" dxfId="35032" priority="35538">
      <formula>AND(AD1354=$D1354,$D1354&lt;&gt;"")</formula>
    </cfRule>
  </conditionalFormatting>
  <conditionalFormatting sqref="R1354">
    <cfRule type="cellIs" dxfId="35031" priority="35537" operator="equal">
      <formula>"未排"</formula>
    </cfRule>
  </conditionalFormatting>
  <conditionalFormatting sqref="N1354">
    <cfRule type="containsText" dxfId="35030" priority="35533" operator="containsText" text="!!">
      <formula>NOT(ISERROR(SEARCH("!!",N1354)))</formula>
    </cfRule>
    <cfRule type="containsText" dxfId="35029" priority="35534" operator="containsText" text="!">
      <formula>NOT(ISERROR(SEARCH("!",N1354)))</formula>
    </cfRule>
  </conditionalFormatting>
  <conditionalFormatting sqref="AB1355">
    <cfRule type="expression" dxfId="35028" priority="35531">
      <formula>$Y1355-$AB1355&lt;0</formula>
    </cfRule>
  </conditionalFormatting>
  <conditionalFormatting sqref="C1355">
    <cfRule type="expression" dxfId="35027" priority="35527">
      <formula>AND(ISERROR(FIND("回",$E1355)),ISERROR(FIND("@",$E1355)),$C1355&lt;&gt;"",WORKDAY($C1355,$S$1+$K$1,)&lt;=TODAY())</formula>
    </cfRule>
    <cfRule type="expression" dxfId="35026" priority="35530">
      <formula>AND(ISERROR(FIND("回",$E1355)),ISERROR(FIND("@",$E1355)),$C1355&lt;&gt;"",TODAY()&gt;=($C1355+$S$1))</formula>
    </cfRule>
  </conditionalFormatting>
  <conditionalFormatting sqref="X1355">
    <cfRule type="cellIs" dxfId="35025" priority="35528" operator="lessThan">
      <formula>TODAY()-60</formula>
    </cfRule>
    <cfRule type="expression" dxfId="35024" priority="35529">
      <formula>AND($X1355&lt;&gt;"",$X1355&lt;TODAY())</formula>
    </cfRule>
  </conditionalFormatting>
  <conditionalFormatting sqref="AD1355:BG1355">
    <cfRule type="expression" dxfId="35023" priority="35526">
      <formula>AND(AD1355=$D1355,$D1355&lt;&gt;"")</formula>
    </cfRule>
  </conditionalFormatting>
  <conditionalFormatting sqref="R1355">
    <cfRule type="cellIs" dxfId="35022" priority="35525" operator="equal">
      <formula>"未排"</formula>
    </cfRule>
  </conditionalFormatting>
  <conditionalFormatting sqref="N1355">
    <cfRule type="containsText" dxfId="35021" priority="35521" operator="containsText" text="!!">
      <formula>NOT(ISERROR(SEARCH("!!",N1355)))</formula>
    </cfRule>
    <cfRule type="containsText" dxfId="35020" priority="35522" operator="containsText" text="!">
      <formula>NOT(ISERROR(SEARCH("!",N1355)))</formula>
    </cfRule>
  </conditionalFormatting>
  <conditionalFormatting sqref="AB1356">
    <cfRule type="expression" dxfId="35019" priority="35519">
      <formula>$Y1356-$AB1356&lt;0</formula>
    </cfRule>
  </conditionalFormatting>
  <conditionalFormatting sqref="C1356">
    <cfRule type="expression" dxfId="35018" priority="35515">
      <formula>AND(ISERROR(FIND("回",$E1356)),ISERROR(FIND("@",$E1356)),$C1356&lt;&gt;"",WORKDAY($C1356,$S$1+$K$1,)&lt;=TODAY())</formula>
    </cfRule>
    <cfRule type="expression" dxfId="35017" priority="35518">
      <formula>AND(ISERROR(FIND("回",$E1356)),ISERROR(FIND("@",$E1356)),$C1356&lt;&gt;"",TODAY()&gt;=($C1356+$S$1))</formula>
    </cfRule>
  </conditionalFormatting>
  <conditionalFormatting sqref="X1356">
    <cfRule type="cellIs" dxfId="35016" priority="35516" operator="lessThan">
      <formula>TODAY()-60</formula>
    </cfRule>
    <cfRule type="expression" dxfId="35015" priority="35517">
      <formula>AND($X1356&lt;&gt;"",$X1356&lt;TODAY())</formula>
    </cfRule>
  </conditionalFormatting>
  <conditionalFormatting sqref="AD1356:BG1356">
    <cfRule type="expression" dxfId="35014" priority="35514">
      <formula>AND(AD1356=$D1356,$D1356&lt;&gt;"")</formula>
    </cfRule>
  </conditionalFormatting>
  <conditionalFormatting sqref="R1356">
    <cfRule type="cellIs" dxfId="35013" priority="35513" operator="equal">
      <formula>"未排"</formula>
    </cfRule>
  </conditionalFormatting>
  <conditionalFormatting sqref="N1356">
    <cfRule type="containsText" dxfId="35012" priority="35509" operator="containsText" text="!!">
      <formula>NOT(ISERROR(SEARCH("!!",N1356)))</formula>
    </cfRule>
    <cfRule type="containsText" dxfId="35011" priority="35510" operator="containsText" text="!">
      <formula>NOT(ISERROR(SEARCH("!",N1356)))</formula>
    </cfRule>
  </conditionalFormatting>
  <conditionalFormatting sqref="AB1357">
    <cfRule type="expression" dxfId="35010" priority="35507">
      <formula>$Y1357-$AB1357&lt;0</formula>
    </cfRule>
  </conditionalFormatting>
  <conditionalFormatting sqref="C1357">
    <cfRule type="expression" dxfId="35009" priority="35503">
      <formula>AND(ISERROR(FIND("回",$E1357)),ISERROR(FIND("@",$E1357)),$C1357&lt;&gt;"",WORKDAY($C1357,$S$1+$K$1,)&lt;=TODAY())</formula>
    </cfRule>
    <cfRule type="expression" dxfId="35008" priority="35506">
      <formula>AND(ISERROR(FIND("回",$E1357)),ISERROR(FIND("@",$E1357)),$C1357&lt;&gt;"",TODAY()&gt;=($C1357+$S$1))</formula>
    </cfRule>
  </conditionalFormatting>
  <conditionalFormatting sqref="X1357">
    <cfRule type="cellIs" dxfId="35007" priority="35504" operator="lessThan">
      <formula>TODAY()-60</formula>
    </cfRule>
    <cfRule type="expression" dxfId="35006" priority="35505">
      <formula>AND($X1357&lt;&gt;"",$X1357&lt;TODAY())</formula>
    </cfRule>
  </conditionalFormatting>
  <conditionalFormatting sqref="AD1357:BG1357">
    <cfRule type="expression" dxfId="35005" priority="35502">
      <formula>AND(AD1357=$D1357,$D1357&lt;&gt;"")</formula>
    </cfRule>
  </conditionalFormatting>
  <conditionalFormatting sqref="R1357">
    <cfRule type="cellIs" dxfId="35004" priority="35501" operator="equal">
      <formula>"未排"</formula>
    </cfRule>
  </conditionalFormatting>
  <conditionalFormatting sqref="N1357">
    <cfRule type="containsText" dxfId="35003" priority="35497" operator="containsText" text="!!">
      <formula>NOT(ISERROR(SEARCH("!!",N1357)))</formula>
    </cfRule>
    <cfRule type="containsText" dxfId="35002" priority="35498" operator="containsText" text="!">
      <formula>NOT(ISERROR(SEARCH("!",N1357)))</formula>
    </cfRule>
  </conditionalFormatting>
  <conditionalFormatting sqref="AB1358">
    <cfRule type="expression" dxfId="35001" priority="35495">
      <formula>$Y1358-$AB1358&lt;0</formula>
    </cfRule>
  </conditionalFormatting>
  <conditionalFormatting sqref="C1358">
    <cfRule type="expression" dxfId="35000" priority="35491">
      <formula>AND(ISERROR(FIND("回",$E1358)),ISERROR(FIND("@",$E1358)),$C1358&lt;&gt;"",WORKDAY($C1358,$S$1+$K$1,)&lt;=TODAY())</formula>
    </cfRule>
    <cfRule type="expression" dxfId="34999" priority="35494">
      <formula>AND(ISERROR(FIND("回",$E1358)),ISERROR(FIND("@",$E1358)),$C1358&lt;&gt;"",TODAY()&gt;=($C1358+$S$1))</formula>
    </cfRule>
  </conditionalFormatting>
  <conditionalFormatting sqref="X1358">
    <cfRule type="cellIs" dxfId="34998" priority="35492" operator="lessThan">
      <formula>TODAY()-60</formula>
    </cfRule>
    <cfRule type="expression" dxfId="34997" priority="35493">
      <formula>AND($X1358&lt;&gt;"",$X1358&lt;TODAY())</formula>
    </cfRule>
  </conditionalFormatting>
  <conditionalFormatting sqref="AD1358:BG1358">
    <cfRule type="expression" dxfId="34996" priority="35490">
      <formula>AND(AD1358=$D1358,$D1358&lt;&gt;"")</formula>
    </cfRule>
  </conditionalFormatting>
  <conditionalFormatting sqref="R1358">
    <cfRule type="cellIs" dxfId="34995" priority="35489" operator="equal">
      <formula>"未排"</formula>
    </cfRule>
  </conditionalFormatting>
  <conditionalFormatting sqref="N1358">
    <cfRule type="containsText" dxfId="34994" priority="35485" operator="containsText" text="!!">
      <formula>NOT(ISERROR(SEARCH("!!",N1358)))</formula>
    </cfRule>
    <cfRule type="containsText" dxfId="34993" priority="35486" operator="containsText" text="!">
      <formula>NOT(ISERROR(SEARCH("!",N1358)))</formula>
    </cfRule>
  </conditionalFormatting>
  <conditionalFormatting sqref="AB1359">
    <cfRule type="expression" dxfId="34992" priority="35483">
      <formula>$Y1359-$AB1359&lt;0</formula>
    </cfRule>
  </conditionalFormatting>
  <conditionalFormatting sqref="C1359">
    <cfRule type="expression" dxfId="34991" priority="35479">
      <formula>AND(ISERROR(FIND("回",$E1359)),ISERROR(FIND("@",$E1359)),$C1359&lt;&gt;"",WORKDAY($C1359,$S$1+$K$1,)&lt;=TODAY())</formula>
    </cfRule>
    <cfRule type="expression" dxfId="34990" priority="35482">
      <formula>AND(ISERROR(FIND("回",$E1359)),ISERROR(FIND("@",$E1359)),$C1359&lt;&gt;"",TODAY()&gt;=($C1359+$S$1))</formula>
    </cfRule>
  </conditionalFormatting>
  <conditionalFormatting sqref="X1359">
    <cfRule type="cellIs" dxfId="34989" priority="35480" operator="lessThan">
      <formula>TODAY()-60</formula>
    </cfRule>
    <cfRule type="expression" dxfId="34988" priority="35481">
      <formula>AND($X1359&lt;&gt;"",$X1359&lt;TODAY())</formula>
    </cfRule>
  </conditionalFormatting>
  <conditionalFormatting sqref="AD1359:BG1359">
    <cfRule type="expression" dxfId="34987" priority="35478">
      <formula>AND(AD1359=$D1359,$D1359&lt;&gt;"")</formula>
    </cfRule>
  </conditionalFormatting>
  <conditionalFormatting sqref="R1359">
    <cfRule type="cellIs" dxfId="34986" priority="35477" operator="equal">
      <formula>"未排"</formula>
    </cfRule>
  </conditionalFormatting>
  <conditionalFormatting sqref="N1359">
    <cfRule type="containsText" dxfId="34985" priority="35473" operator="containsText" text="!!">
      <formula>NOT(ISERROR(SEARCH("!!",N1359)))</formula>
    </cfRule>
    <cfRule type="containsText" dxfId="34984" priority="35474" operator="containsText" text="!">
      <formula>NOT(ISERROR(SEARCH("!",N1359)))</formula>
    </cfRule>
  </conditionalFormatting>
  <conditionalFormatting sqref="AB1360">
    <cfRule type="expression" dxfId="34983" priority="35471">
      <formula>$Y1360-$AB1360&lt;0</formula>
    </cfRule>
  </conditionalFormatting>
  <conditionalFormatting sqref="C1360">
    <cfRule type="expression" dxfId="34982" priority="35467">
      <formula>AND(ISERROR(FIND("回",$E1360)),ISERROR(FIND("@",$E1360)),$C1360&lt;&gt;"",WORKDAY($C1360,$S$1+$K$1,)&lt;=TODAY())</formula>
    </cfRule>
    <cfRule type="expression" dxfId="34981" priority="35470">
      <formula>AND(ISERROR(FIND("回",$E1360)),ISERROR(FIND("@",$E1360)),$C1360&lt;&gt;"",TODAY()&gt;=($C1360+$S$1))</formula>
    </cfRule>
  </conditionalFormatting>
  <conditionalFormatting sqref="X1360">
    <cfRule type="cellIs" dxfId="34980" priority="35468" operator="lessThan">
      <formula>TODAY()-60</formula>
    </cfRule>
    <cfRule type="expression" dxfId="34979" priority="35469">
      <formula>AND($X1360&lt;&gt;"",$X1360&lt;TODAY())</formula>
    </cfRule>
  </conditionalFormatting>
  <conditionalFormatting sqref="AD1360:BG1360">
    <cfRule type="expression" dxfId="34978" priority="35466">
      <formula>AND(AD1360=$D1360,$D1360&lt;&gt;"")</formula>
    </cfRule>
  </conditionalFormatting>
  <conditionalFormatting sqref="R1360">
    <cfRule type="cellIs" dxfId="34977" priority="35465" operator="equal">
      <formula>"未排"</formula>
    </cfRule>
  </conditionalFormatting>
  <conditionalFormatting sqref="N1360">
    <cfRule type="containsText" dxfId="34976" priority="35461" operator="containsText" text="!!">
      <formula>NOT(ISERROR(SEARCH("!!",N1360)))</formula>
    </cfRule>
    <cfRule type="containsText" dxfId="34975" priority="35462" operator="containsText" text="!">
      <formula>NOT(ISERROR(SEARCH("!",N1360)))</formula>
    </cfRule>
  </conditionalFormatting>
  <conditionalFormatting sqref="AB1361">
    <cfRule type="expression" dxfId="34974" priority="35459">
      <formula>$Y1361-$AB1361&lt;0</formula>
    </cfRule>
  </conditionalFormatting>
  <conditionalFormatting sqref="C1361">
    <cfRule type="expression" dxfId="34973" priority="35455">
      <formula>AND(ISERROR(FIND("回",$E1361)),ISERROR(FIND("@",$E1361)),$C1361&lt;&gt;"",WORKDAY($C1361,$S$1+$K$1,)&lt;=TODAY())</formula>
    </cfRule>
    <cfRule type="expression" dxfId="34972" priority="35458">
      <formula>AND(ISERROR(FIND("回",$E1361)),ISERROR(FIND("@",$E1361)),$C1361&lt;&gt;"",TODAY()&gt;=($C1361+$S$1))</formula>
    </cfRule>
  </conditionalFormatting>
  <conditionalFormatting sqref="X1361">
    <cfRule type="cellIs" dxfId="34971" priority="35456" operator="lessThan">
      <formula>TODAY()-60</formula>
    </cfRule>
    <cfRule type="expression" dxfId="34970" priority="35457">
      <formula>AND($X1361&lt;&gt;"",$X1361&lt;TODAY())</formula>
    </cfRule>
  </conditionalFormatting>
  <conditionalFormatting sqref="AD1361:BG1361">
    <cfRule type="expression" dxfId="34969" priority="35454">
      <formula>AND(AD1361=$D1361,$D1361&lt;&gt;"")</formula>
    </cfRule>
  </conditionalFormatting>
  <conditionalFormatting sqref="R1361">
    <cfRule type="cellIs" dxfId="34968" priority="35453" operator="equal">
      <formula>"未排"</formula>
    </cfRule>
  </conditionalFormatting>
  <conditionalFormatting sqref="N1361">
    <cfRule type="containsText" dxfId="34967" priority="35449" operator="containsText" text="!!">
      <formula>NOT(ISERROR(SEARCH("!!",N1361)))</formula>
    </cfRule>
    <cfRule type="containsText" dxfId="34966" priority="35450" operator="containsText" text="!">
      <formula>NOT(ISERROR(SEARCH("!",N1361)))</formula>
    </cfRule>
  </conditionalFormatting>
  <conditionalFormatting sqref="AB1362">
    <cfRule type="expression" dxfId="34965" priority="35447">
      <formula>$Y1362-$AB1362&lt;0</formula>
    </cfRule>
  </conditionalFormatting>
  <conditionalFormatting sqref="C1362">
    <cfRule type="expression" dxfId="34964" priority="35443">
      <formula>AND(ISERROR(FIND("回",$E1362)),ISERROR(FIND("@",$E1362)),$C1362&lt;&gt;"",WORKDAY($C1362,$S$1+$K$1,)&lt;=TODAY())</formula>
    </cfRule>
    <cfRule type="expression" dxfId="34963" priority="35446">
      <formula>AND(ISERROR(FIND("回",$E1362)),ISERROR(FIND("@",$E1362)),$C1362&lt;&gt;"",TODAY()&gt;=($C1362+$S$1))</formula>
    </cfRule>
  </conditionalFormatting>
  <conditionalFormatting sqref="X1362">
    <cfRule type="cellIs" dxfId="34962" priority="35444" operator="lessThan">
      <formula>TODAY()-60</formula>
    </cfRule>
    <cfRule type="expression" dxfId="34961" priority="35445">
      <formula>AND($X1362&lt;&gt;"",$X1362&lt;TODAY())</formula>
    </cfRule>
  </conditionalFormatting>
  <conditionalFormatting sqref="AD1362:BG1362">
    <cfRule type="expression" dxfId="34960" priority="35442">
      <formula>AND(AD1362=$D1362,$D1362&lt;&gt;"")</formula>
    </cfRule>
  </conditionalFormatting>
  <conditionalFormatting sqref="R1362">
    <cfRule type="cellIs" dxfId="34959" priority="35441" operator="equal">
      <formula>"未排"</formula>
    </cfRule>
  </conditionalFormatting>
  <conditionalFormatting sqref="N1362">
    <cfRule type="containsText" dxfId="34958" priority="35437" operator="containsText" text="!!">
      <formula>NOT(ISERROR(SEARCH("!!",N1362)))</formula>
    </cfRule>
    <cfRule type="containsText" dxfId="34957" priority="35438" operator="containsText" text="!">
      <formula>NOT(ISERROR(SEARCH("!",N1362)))</formula>
    </cfRule>
  </conditionalFormatting>
  <conditionalFormatting sqref="AB1363">
    <cfRule type="expression" dxfId="34956" priority="35435">
      <formula>$Y1363-$AB1363&lt;0</formula>
    </cfRule>
  </conditionalFormatting>
  <conditionalFormatting sqref="C1363">
    <cfRule type="expression" dxfId="34955" priority="35431">
      <formula>AND(ISERROR(FIND("回",$E1363)),ISERROR(FIND("@",$E1363)),$C1363&lt;&gt;"",WORKDAY($C1363,$S$1+$K$1,)&lt;=TODAY())</formula>
    </cfRule>
    <cfRule type="expression" dxfId="34954" priority="35434">
      <formula>AND(ISERROR(FIND("回",$E1363)),ISERROR(FIND("@",$E1363)),$C1363&lt;&gt;"",TODAY()&gt;=($C1363+$S$1))</formula>
    </cfRule>
  </conditionalFormatting>
  <conditionalFormatting sqref="X1363">
    <cfRule type="cellIs" dxfId="34953" priority="35432" operator="lessThan">
      <formula>TODAY()-60</formula>
    </cfRule>
    <cfRule type="expression" dxfId="34952" priority="35433">
      <formula>AND($X1363&lt;&gt;"",$X1363&lt;TODAY())</formula>
    </cfRule>
  </conditionalFormatting>
  <conditionalFormatting sqref="AD1363:BG1363">
    <cfRule type="expression" dxfId="34951" priority="35430">
      <formula>AND(AD1363=$D1363,$D1363&lt;&gt;"")</formula>
    </cfRule>
  </conditionalFormatting>
  <conditionalFormatting sqref="R1363">
    <cfRule type="cellIs" dxfId="34950" priority="35429" operator="equal">
      <formula>"未排"</formula>
    </cfRule>
  </conditionalFormatting>
  <conditionalFormatting sqref="N1363">
    <cfRule type="containsText" dxfId="34949" priority="35425" operator="containsText" text="!!">
      <formula>NOT(ISERROR(SEARCH("!!",N1363)))</formula>
    </cfRule>
    <cfRule type="containsText" dxfId="34948" priority="35426" operator="containsText" text="!">
      <formula>NOT(ISERROR(SEARCH("!",N1363)))</formula>
    </cfRule>
  </conditionalFormatting>
  <conditionalFormatting sqref="AB1364">
    <cfRule type="expression" dxfId="34947" priority="35423">
      <formula>$Y1364-$AB1364&lt;0</formula>
    </cfRule>
  </conditionalFormatting>
  <conditionalFormatting sqref="C1364">
    <cfRule type="expression" dxfId="34946" priority="35419">
      <formula>AND(ISERROR(FIND("回",$E1364)),ISERROR(FIND("@",$E1364)),$C1364&lt;&gt;"",WORKDAY($C1364,$S$1+$K$1,)&lt;=TODAY())</formula>
    </cfRule>
    <cfRule type="expression" dxfId="34945" priority="35422">
      <formula>AND(ISERROR(FIND("回",$E1364)),ISERROR(FIND("@",$E1364)),$C1364&lt;&gt;"",TODAY()&gt;=($C1364+$S$1))</formula>
    </cfRule>
  </conditionalFormatting>
  <conditionalFormatting sqref="X1364">
    <cfRule type="cellIs" dxfId="34944" priority="35420" operator="lessThan">
      <formula>TODAY()-60</formula>
    </cfRule>
    <cfRule type="expression" dxfId="34943" priority="35421">
      <formula>AND($X1364&lt;&gt;"",$X1364&lt;TODAY())</formula>
    </cfRule>
  </conditionalFormatting>
  <conditionalFormatting sqref="AD1364:BG1364">
    <cfRule type="expression" dxfId="34942" priority="35418">
      <formula>AND(AD1364=$D1364,$D1364&lt;&gt;"")</formula>
    </cfRule>
  </conditionalFormatting>
  <conditionalFormatting sqref="R1364">
    <cfRule type="cellIs" dxfId="34941" priority="35417" operator="equal">
      <formula>"未排"</formula>
    </cfRule>
  </conditionalFormatting>
  <conditionalFormatting sqref="N1364">
    <cfRule type="containsText" dxfId="34940" priority="35413" operator="containsText" text="!!">
      <formula>NOT(ISERROR(SEARCH("!!",N1364)))</formula>
    </cfRule>
    <cfRule type="containsText" dxfId="34939" priority="35414" operator="containsText" text="!">
      <formula>NOT(ISERROR(SEARCH("!",N1364)))</formula>
    </cfRule>
  </conditionalFormatting>
  <conditionalFormatting sqref="AB1365">
    <cfRule type="expression" dxfId="34938" priority="35411">
      <formula>$Y1365-$AB1365&lt;0</formula>
    </cfRule>
  </conditionalFormatting>
  <conditionalFormatting sqref="C1365">
    <cfRule type="expression" dxfId="34937" priority="35407">
      <formula>AND(ISERROR(FIND("回",$E1365)),ISERROR(FIND("@",$E1365)),$C1365&lt;&gt;"",WORKDAY($C1365,$S$1+$K$1,)&lt;=TODAY())</formula>
    </cfRule>
    <cfRule type="expression" dxfId="34936" priority="35410">
      <formula>AND(ISERROR(FIND("回",$E1365)),ISERROR(FIND("@",$E1365)),$C1365&lt;&gt;"",TODAY()&gt;=($C1365+$S$1))</formula>
    </cfRule>
  </conditionalFormatting>
  <conditionalFormatting sqref="X1365">
    <cfRule type="cellIs" dxfId="34935" priority="35408" operator="lessThan">
      <formula>TODAY()-60</formula>
    </cfRule>
    <cfRule type="expression" dxfId="34934" priority="35409">
      <formula>AND($X1365&lt;&gt;"",$X1365&lt;TODAY())</formula>
    </cfRule>
  </conditionalFormatting>
  <conditionalFormatting sqref="AD1365:BG1365">
    <cfRule type="expression" dxfId="34933" priority="35406">
      <formula>AND(AD1365=$D1365,$D1365&lt;&gt;"")</formula>
    </cfRule>
  </conditionalFormatting>
  <conditionalFormatting sqref="R1365">
    <cfRule type="cellIs" dxfId="34932" priority="35405" operator="equal">
      <formula>"未排"</formula>
    </cfRule>
  </conditionalFormatting>
  <conditionalFormatting sqref="N1365">
    <cfRule type="containsText" dxfId="34931" priority="35401" operator="containsText" text="!!">
      <formula>NOT(ISERROR(SEARCH("!!",N1365)))</formula>
    </cfRule>
    <cfRule type="containsText" dxfId="34930" priority="35402" operator="containsText" text="!">
      <formula>NOT(ISERROR(SEARCH("!",N1365)))</formula>
    </cfRule>
  </conditionalFormatting>
  <conditionalFormatting sqref="AB1366">
    <cfRule type="expression" dxfId="34929" priority="35399">
      <formula>$Y1366-$AB1366&lt;0</formula>
    </cfRule>
  </conditionalFormatting>
  <conditionalFormatting sqref="C1366">
    <cfRule type="expression" dxfId="34928" priority="35395">
      <formula>AND(ISERROR(FIND("回",$E1366)),ISERROR(FIND("@",$E1366)),$C1366&lt;&gt;"",WORKDAY($C1366,$S$1+$K$1,)&lt;=TODAY())</formula>
    </cfRule>
    <cfRule type="expression" dxfId="34927" priority="35398">
      <formula>AND(ISERROR(FIND("回",$E1366)),ISERROR(FIND("@",$E1366)),$C1366&lt;&gt;"",TODAY()&gt;=($C1366+$S$1))</formula>
    </cfRule>
  </conditionalFormatting>
  <conditionalFormatting sqref="X1366">
    <cfRule type="cellIs" dxfId="34926" priority="35396" operator="lessThan">
      <formula>TODAY()-60</formula>
    </cfRule>
    <cfRule type="expression" dxfId="34925" priority="35397">
      <formula>AND($X1366&lt;&gt;"",$X1366&lt;TODAY())</formula>
    </cfRule>
  </conditionalFormatting>
  <conditionalFormatting sqref="AD1366:BG1366">
    <cfRule type="expression" dxfId="34924" priority="35394">
      <formula>AND(AD1366=$D1366,$D1366&lt;&gt;"")</formula>
    </cfRule>
  </conditionalFormatting>
  <conditionalFormatting sqref="R1366">
    <cfRule type="cellIs" dxfId="34923" priority="35393" operator="equal">
      <formula>"未排"</formula>
    </cfRule>
  </conditionalFormatting>
  <conditionalFormatting sqref="N1366">
    <cfRule type="containsText" dxfId="34922" priority="35389" operator="containsText" text="!!">
      <formula>NOT(ISERROR(SEARCH("!!",N1366)))</formula>
    </cfRule>
    <cfRule type="containsText" dxfId="34921" priority="35390" operator="containsText" text="!">
      <formula>NOT(ISERROR(SEARCH("!",N1366)))</formula>
    </cfRule>
  </conditionalFormatting>
  <conditionalFormatting sqref="AB1367">
    <cfRule type="expression" dxfId="34920" priority="35387">
      <formula>$Y1367-$AB1367&lt;0</formula>
    </cfRule>
  </conditionalFormatting>
  <conditionalFormatting sqref="C1367">
    <cfRule type="expression" dxfId="34919" priority="35383">
      <formula>AND(ISERROR(FIND("回",$E1367)),ISERROR(FIND("@",$E1367)),$C1367&lt;&gt;"",WORKDAY($C1367,$S$1+$K$1,)&lt;=TODAY())</formula>
    </cfRule>
    <cfRule type="expression" dxfId="34918" priority="35386">
      <formula>AND(ISERROR(FIND("回",$E1367)),ISERROR(FIND("@",$E1367)),$C1367&lt;&gt;"",TODAY()&gt;=($C1367+$S$1))</formula>
    </cfRule>
  </conditionalFormatting>
  <conditionalFormatting sqref="X1367">
    <cfRule type="cellIs" dxfId="34917" priority="35384" operator="lessThan">
      <formula>TODAY()-60</formula>
    </cfRule>
    <cfRule type="expression" dxfId="34916" priority="35385">
      <formula>AND($X1367&lt;&gt;"",$X1367&lt;TODAY())</formula>
    </cfRule>
  </conditionalFormatting>
  <conditionalFormatting sqref="AD1367:BG1367">
    <cfRule type="expression" dxfId="34915" priority="35382">
      <formula>AND(AD1367=$D1367,$D1367&lt;&gt;"")</formula>
    </cfRule>
  </conditionalFormatting>
  <conditionalFormatting sqref="R1367">
    <cfRule type="cellIs" dxfId="34914" priority="35381" operator="equal">
      <formula>"未排"</formula>
    </cfRule>
  </conditionalFormatting>
  <conditionalFormatting sqref="N1367">
    <cfRule type="containsText" dxfId="34913" priority="35377" operator="containsText" text="!!">
      <formula>NOT(ISERROR(SEARCH("!!",N1367)))</formula>
    </cfRule>
    <cfRule type="containsText" dxfId="34912" priority="35378" operator="containsText" text="!">
      <formula>NOT(ISERROR(SEARCH("!",N1367)))</formula>
    </cfRule>
  </conditionalFormatting>
  <conditionalFormatting sqref="AB1368">
    <cfRule type="expression" dxfId="34911" priority="35375">
      <formula>$Y1368-$AB1368&lt;0</formula>
    </cfRule>
  </conditionalFormatting>
  <conditionalFormatting sqref="C1368">
    <cfRule type="expression" dxfId="34910" priority="35371">
      <formula>AND(ISERROR(FIND("回",$E1368)),ISERROR(FIND("@",$E1368)),$C1368&lt;&gt;"",WORKDAY($C1368,$S$1+$K$1,)&lt;=TODAY())</formula>
    </cfRule>
    <cfRule type="expression" dxfId="34909" priority="35374">
      <formula>AND(ISERROR(FIND("回",$E1368)),ISERROR(FIND("@",$E1368)),$C1368&lt;&gt;"",TODAY()&gt;=($C1368+$S$1))</formula>
    </cfRule>
  </conditionalFormatting>
  <conditionalFormatting sqref="X1368">
    <cfRule type="cellIs" dxfId="34908" priority="35372" operator="lessThan">
      <formula>TODAY()-60</formula>
    </cfRule>
    <cfRule type="expression" dxfId="34907" priority="35373">
      <formula>AND($X1368&lt;&gt;"",$X1368&lt;TODAY())</formula>
    </cfRule>
  </conditionalFormatting>
  <conditionalFormatting sqref="AD1368:BG1368">
    <cfRule type="expression" dxfId="34906" priority="35370">
      <formula>AND(AD1368=$D1368,$D1368&lt;&gt;"")</formula>
    </cfRule>
  </conditionalFormatting>
  <conditionalFormatting sqref="R1368">
    <cfRule type="cellIs" dxfId="34905" priority="35369" operator="equal">
      <formula>"未排"</formula>
    </cfRule>
  </conditionalFormatting>
  <conditionalFormatting sqref="N1368">
    <cfRule type="containsText" dxfId="34904" priority="35365" operator="containsText" text="!!">
      <formula>NOT(ISERROR(SEARCH("!!",N1368)))</formula>
    </cfRule>
    <cfRule type="containsText" dxfId="34903" priority="35366" operator="containsText" text="!">
      <formula>NOT(ISERROR(SEARCH("!",N1368)))</formula>
    </cfRule>
  </conditionalFormatting>
  <conditionalFormatting sqref="AB1369">
    <cfRule type="expression" dxfId="34902" priority="35363">
      <formula>$Y1369-$AB1369&lt;0</formula>
    </cfRule>
  </conditionalFormatting>
  <conditionalFormatting sqref="C1369">
    <cfRule type="expression" dxfId="34901" priority="35359">
      <formula>AND(ISERROR(FIND("回",$E1369)),ISERROR(FIND("@",$E1369)),$C1369&lt;&gt;"",WORKDAY($C1369,$S$1+$K$1,)&lt;=TODAY())</formula>
    </cfRule>
    <cfRule type="expression" dxfId="34900" priority="35362">
      <formula>AND(ISERROR(FIND("回",$E1369)),ISERROR(FIND("@",$E1369)),$C1369&lt;&gt;"",TODAY()&gt;=($C1369+$S$1))</formula>
    </cfRule>
  </conditionalFormatting>
  <conditionalFormatting sqref="X1369">
    <cfRule type="cellIs" dxfId="34899" priority="35360" operator="lessThan">
      <formula>TODAY()-60</formula>
    </cfRule>
    <cfRule type="expression" dxfId="34898" priority="35361">
      <formula>AND($X1369&lt;&gt;"",$X1369&lt;TODAY())</formula>
    </cfRule>
  </conditionalFormatting>
  <conditionalFormatting sqref="AD1369:BG1369">
    <cfRule type="expression" dxfId="34897" priority="35358">
      <formula>AND(AD1369=$D1369,$D1369&lt;&gt;"")</formula>
    </cfRule>
  </conditionalFormatting>
  <conditionalFormatting sqref="R1369">
    <cfRule type="cellIs" dxfId="34896" priority="35357" operator="equal">
      <formula>"未排"</formula>
    </cfRule>
  </conditionalFormatting>
  <conditionalFormatting sqref="N1369">
    <cfRule type="containsText" dxfId="34895" priority="35353" operator="containsText" text="!!">
      <formula>NOT(ISERROR(SEARCH("!!",N1369)))</formula>
    </cfRule>
    <cfRule type="containsText" dxfId="34894" priority="35354" operator="containsText" text="!">
      <formula>NOT(ISERROR(SEARCH("!",N1369)))</formula>
    </cfRule>
  </conditionalFormatting>
  <conditionalFormatting sqref="AB1370">
    <cfRule type="expression" dxfId="34893" priority="35351">
      <formula>$Y1370-$AB1370&lt;0</formula>
    </cfRule>
  </conditionalFormatting>
  <conditionalFormatting sqref="C1370">
    <cfRule type="expression" dxfId="34892" priority="35347">
      <formula>AND(ISERROR(FIND("回",$E1370)),ISERROR(FIND("@",$E1370)),$C1370&lt;&gt;"",WORKDAY($C1370,$S$1+$K$1,)&lt;=TODAY())</formula>
    </cfRule>
    <cfRule type="expression" dxfId="34891" priority="35350">
      <formula>AND(ISERROR(FIND("回",$E1370)),ISERROR(FIND("@",$E1370)),$C1370&lt;&gt;"",TODAY()&gt;=($C1370+$S$1))</formula>
    </cfRule>
  </conditionalFormatting>
  <conditionalFormatting sqref="X1370">
    <cfRule type="cellIs" dxfId="34890" priority="35348" operator="lessThan">
      <formula>TODAY()-60</formula>
    </cfRule>
    <cfRule type="expression" dxfId="34889" priority="35349">
      <formula>AND($X1370&lt;&gt;"",$X1370&lt;TODAY())</formula>
    </cfRule>
  </conditionalFormatting>
  <conditionalFormatting sqref="AD1370:BG1370">
    <cfRule type="expression" dxfId="34888" priority="35346">
      <formula>AND(AD1370=$D1370,$D1370&lt;&gt;"")</formula>
    </cfRule>
  </conditionalFormatting>
  <conditionalFormatting sqref="R1370">
    <cfRule type="cellIs" dxfId="34887" priority="35345" operator="equal">
      <formula>"未排"</formula>
    </cfRule>
  </conditionalFormatting>
  <conditionalFormatting sqref="N1370">
    <cfRule type="containsText" dxfId="34886" priority="35341" operator="containsText" text="!!">
      <formula>NOT(ISERROR(SEARCH("!!",N1370)))</formula>
    </cfRule>
    <cfRule type="containsText" dxfId="34885" priority="35342" operator="containsText" text="!">
      <formula>NOT(ISERROR(SEARCH("!",N1370)))</formula>
    </cfRule>
  </conditionalFormatting>
  <conditionalFormatting sqref="AB1371">
    <cfRule type="expression" dxfId="34884" priority="35339">
      <formula>$Y1371-$AB1371&lt;0</formula>
    </cfRule>
  </conditionalFormatting>
  <conditionalFormatting sqref="C1371">
    <cfRule type="expression" dxfId="34883" priority="35335">
      <formula>AND(ISERROR(FIND("回",$E1371)),ISERROR(FIND("@",$E1371)),$C1371&lt;&gt;"",WORKDAY($C1371,$S$1+$K$1,)&lt;=TODAY())</formula>
    </cfRule>
    <cfRule type="expression" dxfId="34882" priority="35338">
      <formula>AND(ISERROR(FIND("回",$E1371)),ISERROR(FIND("@",$E1371)),$C1371&lt;&gt;"",TODAY()&gt;=($C1371+$S$1))</formula>
    </cfRule>
  </conditionalFormatting>
  <conditionalFormatting sqref="X1371">
    <cfRule type="cellIs" dxfId="34881" priority="35336" operator="lessThan">
      <formula>TODAY()-60</formula>
    </cfRule>
    <cfRule type="expression" dxfId="34880" priority="35337">
      <formula>AND($X1371&lt;&gt;"",$X1371&lt;TODAY())</formula>
    </cfRule>
  </conditionalFormatting>
  <conditionalFormatting sqref="AD1371:BG1371">
    <cfRule type="expression" dxfId="34879" priority="35334">
      <formula>AND(AD1371=$D1371,$D1371&lt;&gt;"")</formula>
    </cfRule>
  </conditionalFormatting>
  <conditionalFormatting sqref="R1371">
    <cfRule type="cellIs" dxfId="34878" priority="35333" operator="equal">
      <formula>"未排"</formula>
    </cfRule>
  </conditionalFormatting>
  <conditionalFormatting sqref="N1371">
    <cfRule type="containsText" dxfId="34877" priority="35329" operator="containsText" text="!!">
      <formula>NOT(ISERROR(SEARCH("!!",N1371)))</formula>
    </cfRule>
    <cfRule type="containsText" dxfId="34876" priority="35330" operator="containsText" text="!">
      <formula>NOT(ISERROR(SEARCH("!",N1371)))</formula>
    </cfRule>
  </conditionalFormatting>
  <conditionalFormatting sqref="AB1372">
    <cfRule type="expression" dxfId="34875" priority="35327">
      <formula>$Y1372-$AB1372&lt;0</formula>
    </cfRule>
  </conditionalFormatting>
  <conditionalFormatting sqref="C1372">
    <cfRule type="expression" dxfId="34874" priority="35323">
      <formula>AND(ISERROR(FIND("回",$E1372)),ISERROR(FIND("@",$E1372)),$C1372&lt;&gt;"",WORKDAY($C1372,$S$1+$K$1,)&lt;=TODAY())</formula>
    </cfRule>
    <cfRule type="expression" dxfId="34873" priority="35326">
      <formula>AND(ISERROR(FIND("回",$E1372)),ISERROR(FIND("@",$E1372)),$C1372&lt;&gt;"",TODAY()&gt;=($C1372+$S$1))</formula>
    </cfRule>
  </conditionalFormatting>
  <conditionalFormatting sqref="X1372">
    <cfRule type="cellIs" dxfId="34872" priority="35324" operator="lessThan">
      <formula>TODAY()-60</formula>
    </cfRule>
    <cfRule type="expression" dxfId="34871" priority="35325">
      <formula>AND($X1372&lt;&gt;"",$X1372&lt;TODAY())</formula>
    </cfRule>
  </conditionalFormatting>
  <conditionalFormatting sqref="AD1372:BG1372">
    <cfRule type="expression" dxfId="34870" priority="35322">
      <formula>AND(AD1372=$D1372,$D1372&lt;&gt;"")</formula>
    </cfRule>
  </conditionalFormatting>
  <conditionalFormatting sqref="R1372">
    <cfRule type="cellIs" dxfId="34869" priority="35321" operator="equal">
      <formula>"未排"</formula>
    </cfRule>
  </conditionalFormatting>
  <conditionalFormatting sqref="N1372">
    <cfRule type="containsText" dxfId="34868" priority="35317" operator="containsText" text="!!">
      <formula>NOT(ISERROR(SEARCH("!!",N1372)))</formula>
    </cfRule>
    <cfRule type="containsText" dxfId="34867" priority="35318" operator="containsText" text="!">
      <formula>NOT(ISERROR(SEARCH("!",N1372)))</formula>
    </cfRule>
  </conditionalFormatting>
  <conditionalFormatting sqref="AB1373">
    <cfRule type="expression" dxfId="34866" priority="35315">
      <formula>$Y1373-$AB1373&lt;0</formula>
    </cfRule>
  </conditionalFormatting>
  <conditionalFormatting sqref="C1373">
    <cfRule type="expression" dxfId="34865" priority="35311">
      <formula>AND(ISERROR(FIND("回",$E1373)),ISERROR(FIND("@",$E1373)),$C1373&lt;&gt;"",WORKDAY($C1373,$S$1+$K$1,)&lt;=TODAY())</formula>
    </cfRule>
    <cfRule type="expression" dxfId="34864" priority="35314">
      <formula>AND(ISERROR(FIND("回",$E1373)),ISERROR(FIND("@",$E1373)),$C1373&lt;&gt;"",TODAY()&gt;=($C1373+$S$1))</formula>
    </cfRule>
  </conditionalFormatting>
  <conditionalFormatting sqref="X1373">
    <cfRule type="cellIs" dxfId="34863" priority="35312" operator="lessThan">
      <formula>TODAY()-60</formula>
    </cfRule>
    <cfRule type="expression" dxfId="34862" priority="35313">
      <formula>AND($X1373&lt;&gt;"",$X1373&lt;TODAY())</formula>
    </cfRule>
  </conditionalFormatting>
  <conditionalFormatting sqref="AD1373:BG1373">
    <cfRule type="expression" dxfId="34861" priority="35310">
      <formula>AND(AD1373=$D1373,$D1373&lt;&gt;"")</formula>
    </cfRule>
  </conditionalFormatting>
  <conditionalFormatting sqref="R1373">
    <cfRule type="cellIs" dxfId="34860" priority="35309" operator="equal">
      <formula>"未排"</formula>
    </cfRule>
  </conditionalFormatting>
  <conditionalFormatting sqref="N1373">
    <cfRule type="containsText" dxfId="34859" priority="35305" operator="containsText" text="!!">
      <formula>NOT(ISERROR(SEARCH("!!",N1373)))</formula>
    </cfRule>
    <cfRule type="containsText" dxfId="34858" priority="35306" operator="containsText" text="!">
      <formula>NOT(ISERROR(SEARCH("!",N1373)))</formula>
    </cfRule>
  </conditionalFormatting>
  <conditionalFormatting sqref="AB1374">
    <cfRule type="expression" dxfId="34857" priority="35303">
      <formula>$Y1374-$AB1374&lt;0</formula>
    </cfRule>
  </conditionalFormatting>
  <conditionalFormatting sqref="C1374">
    <cfRule type="expression" dxfId="34856" priority="35299">
      <formula>AND(ISERROR(FIND("回",$E1374)),ISERROR(FIND("@",$E1374)),$C1374&lt;&gt;"",WORKDAY($C1374,$S$1+$K$1,)&lt;=TODAY())</formula>
    </cfRule>
    <cfRule type="expression" dxfId="34855" priority="35302">
      <formula>AND(ISERROR(FIND("回",$E1374)),ISERROR(FIND("@",$E1374)),$C1374&lt;&gt;"",TODAY()&gt;=($C1374+$S$1))</formula>
    </cfRule>
  </conditionalFormatting>
  <conditionalFormatting sqref="X1374">
    <cfRule type="cellIs" dxfId="34854" priority="35300" operator="lessThan">
      <formula>TODAY()-60</formula>
    </cfRule>
    <cfRule type="expression" dxfId="34853" priority="35301">
      <formula>AND($X1374&lt;&gt;"",$X1374&lt;TODAY())</formula>
    </cfRule>
  </conditionalFormatting>
  <conditionalFormatting sqref="AD1374:BG1374">
    <cfRule type="expression" dxfId="34852" priority="35298">
      <formula>AND(AD1374=$D1374,$D1374&lt;&gt;"")</formula>
    </cfRule>
  </conditionalFormatting>
  <conditionalFormatting sqref="R1374">
    <cfRule type="cellIs" dxfId="34851" priority="35297" operator="equal">
      <formula>"未排"</formula>
    </cfRule>
  </conditionalFormatting>
  <conditionalFormatting sqref="N1374">
    <cfRule type="containsText" dxfId="34850" priority="35293" operator="containsText" text="!!">
      <formula>NOT(ISERROR(SEARCH("!!",N1374)))</formula>
    </cfRule>
    <cfRule type="containsText" dxfId="34849" priority="35294" operator="containsText" text="!">
      <formula>NOT(ISERROR(SEARCH("!",N1374)))</formula>
    </cfRule>
  </conditionalFormatting>
  <conditionalFormatting sqref="AB1375">
    <cfRule type="expression" dxfId="34848" priority="35291">
      <formula>$Y1375-$AB1375&lt;0</formula>
    </cfRule>
  </conditionalFormatting>
  <conditionalFormatting sqref="C1375">
    <cfRule type="expression" dxfId="34847" priority="35287">
      <formula>AND(ISERROR(FIND("回",$E1375)),ISERROR(FIND("@",$E1375)),$C1375&lt;&gt;"",WORKDAY($C1375,$S$1+$K$1,)&lt;=TODAY())</formula>
    </cfRule>
    <cfRule type="expression" dxfId="34846" priority="35290">
      <formula>AND(ISERROR(FIND("回",$E1375)),ISERROR(FIND("@",$E1375)),$C1375&lt;&gt;"",TODAY()&gt;=($C1375+$S$1))</formula>
    </cfRule>
  </conditionalFormatting>
  <conditionalFormatting sqref="X1375">
    <cfRule type="cellIs" dxfId="34845" priority="35288" operator="lessThan">
      <formula>TODAY()-60</formula>
    </cfRule>
    <cfRule type="expression" dxfId="34844" priority="35289">
      <formula>AND($X1375&lt;&gt;"",$X1375&lt;TODAY())</formula>
    </cfRule>
  </conditionalFormatting>
  <conditionalFormatting sqref="AD1375:BG1375">
    <cfRule type="expression" dxfId="34843" priority="35286">
      <formula>AND(AD1375=$D1375,$D1375&lt;&gt;"")</formula>
    </cfRule>
  </conditionalFormatting>
  <conditionalFormatting sqref="R1375">
    <cfRule type="cellIs" dxfId="34842" priority="35285" operator="equal">
      <formula>"未排"</formula>
    </cfRule>
  </conditionalFormatting>
  <conditionalFormatting sqref="N1375">
    <cfRule type="containsText" dxfId="34841" priority="35281" operator="containsText" text="!!">
      <formula>NOT(ISERROR(SEARCH("!!",N1375)))</formula>
    </cfRule>
    <cfRule type="containsText" dxfId="34840" priority="35282" operator="containsText" text="!">
      <formula>NOT(ISERROR(SEARCH("!",N1375)))</formula>
    </cfRule>
  </conditionalFormatting>
  <conditionalFormatting sqref="AB1376">
    <cfRule type="expression" dxfId="34839" priority="35279">
      <formula>$Y1376-$AB1376&lt;0</formula>
    </cfRule>
  </conditionalFormatting>
  <conditionalFormatting sqref="C1376">
    <cfRule type="expression" dxfId="34838" priority="35275">
      <formula>AND(ISERROR(FIND("回",$E1376)),ISERROR(FIND("@",$E1376)),$C1376&lt;&gt;"",WORKDAY($C1376,$S$1+$K$1,)&lt;=TODAY())</formula>
    </cfRule>
    <cfRule type="expression" dxfId="34837" priority="35278">
      <formula>AND(ISERROR(FIND("回",$E1376)),ISERROR(FIND("@",$E1376)),$C1376&lt;&gt;"",TODAY()&gt;=($C1376+$S$1))</formula>
    </cfRule>
  </conditionalFormatting>
  <conditionalFormatting sqref="X1376">
    <cfRule type="cellIs" dxfId="34836" priority="35276" operator="lessThan">
      <formula>TODAY()-60</formula>
    </cfRule>
    <cfRule type="expression" dxfId="34835" priority="35277">
      <formula>AND($X1376&lt;&gt;"",$X1376&lt;TODAY())</formula>
    </cfRule>
  </conditionalFormatting>
  <conditionalFormatting sqref="AD1376:BG1376">
    <cfRule type="expression" dxfId="34834" priority="35274">
      <formula>AND(AD1376=$D1376,$D1376&lt;&gt;"")</formula>
    </cfRule>
  </conditionalFormatting>
  <conditionalFormatting sqref="R1376">
    <cfRule type="cellIs" dxfId="34833" priority="35273" operator="equal">
      <formula>"未排"</formula>
    </cfRule>
  </conditionalFormatting>
  <conditionalFormatting sqref="N1376">
    <cfRule type="containsText" dxfId="34832" priority="35269" operator="containsText" text="!!">
      <formula>NOT(ISERROR(SEARCH("!!",N1376)))</formula>
    </cfRule>
    <cfRule type="containsText" dxfId="34831" priority="35270" operator="containsText" text="!">
      <formula>NOT(ISERROR(SEARCH("!",N1376)))</formula>
    </cfRule>
  </conditionalFormatting>
  <conditionalFormatting sqref="AB1377">
    <cfRule type="expression" dxfId="34830" priority="35267">
      <formula>$Y1377-$AB1377&lt;0</formula>
    </cfRule>
  </conditionalFormatting>
  <conditionalFormatting sqref="C1377">
    <cfRule type="expression" dxfId="34829" priority="35263">
      <formula>AND(ISERROR(FIND("回",$E1377)),ISERROR(FIND("@",$E1377)),$C1377&lt;&gt;"",WORKDAY($C1377,$S$1+$K$1,)&lt;=TODAY())</formula>
    </cfRule>
    <cfRule type="expression" dxfId="34828" priority="35266">
      <formula>AND(ISERROR(FIND("回",$E1377)),ISERROR(FIND("@",$E1377)),$C1377&lt;&gt;"",TODAY()&gt;=($C1377+$S$1))</formula>
    </cfRule>
  </conditionalFormatting>
  <conditionalFormatting sqref="X1377">
    <cfRule type="cellIs" dxfId="34827" priority="35264" operator="lessThan">
      <formula>TODAY()-60</formula>
    </cfRule>
    <cfRule type="expression" dxfId="34826" priority="35265">
      <formula>AND($X1377&lt;&gt;"",$X1377&lt;TODAY())</formula>
    </cfRule>
  </conditionalFormatting>
  <conditionalFormatting sqref="AD1377:BG1377">
    <cfRule type="expression" dxfId="34825" priority="35262">
      <formula>AND(AD1377=$D1377,$D1377&lt;&gt;"")</formula>
    </cfRule>
  </conditionalFormatting>
  <conditionalFormatting sqref="R1377">
    <cfRule type="cellIs" dxfId="34824" priority="35261" operator="equal">
      <formula>"未排"</formula>
    </cfRule>
  </conditionalFormatting>
  <conditionalFormatting sqref="N1377">
    <cfRule type="containsText" dxfId="34823" priority="35257" operator="containsText" text="!!">
      <formula>NOT(ISERROR(SEARCH("!!",N1377)))</formula>
    </cfRule>
    <cfRule type="containsText" dxfId="34822" priority="35258" operator="containsText" text="!">
      <formula>NOT(ISERROR(SEARCH("!",N1377)))</formula>
    </cfRule>
  </conditionalFormatting>
  <conditionalFormatting sqref="AB1378">
    <cfRule type="expression" dxfId="34821" priority="35255">
      <formula>$Y1378-$AB1378&lt;0</formula>
    </cfRule>
  </conditionalFormatting>
  <conditionalFormatting sqref="C1378">
    <cfRule type="expression" dxfId="34820" priority="35251">
      <formula>AND(ISERROR(FIND("回",$E1378)),ISERROR(FIND("@",$E1378)),$C1378&lt;&gt;"",WORKDAY($C1378,$S$1+$K$1,)&lt;=TODAY())</formula>
    </cfRule>
    <cfRule type="expression" dxfId="34819" priority="35254">
      <formula>AND(ISERROR(FIND("回",$E1378)),ISERROR(FIND("@",$E1378)),$C1378&lt;&gt;"",TODAY()&gt;=($C1378+$S$1))</formula>
    </cfRule>
  </conditionalFormatting>
  <conditionalFormatting sqref="X1378">
    <cfRule type="cellIs" dxfId="34818" priority="35252" operator="lessThan">
      <formula>TODAY()-60</formula>
    </cfRule>
    <cfRule type="expression" dxfId="34817" priority="35253">
      <formula>AND($X1378&lt;&gt;"",$X1378&lt;TODAY())</formula>
    </cfRule>
  </conditionalFormatting>
  <conditionalFormatting sqref="AD1378:BG1378">
    <cfRule type="expression" dxfId="34816" priority="35250">
      <formula>AND(AD1378=$D1378,$D1378&lt;&gt;"")</formula>
    </cfRule>
  </conditionalFormatting>
  <conditionalFormatting sqref="R1378">
    <cfRule type="cellIs" dxfId="34815" priority="35249" operator="equal">
      <formula>"未排"</formula>
    </cfRule>
  </conditionalFormatting>
  <conditionalFormatting sqref="N1378">
    <cfRule type="containsText" dxfId="34814" priority="35245" operator="containsText" text="!!">
      <formula>NOT(ISERROR(SEARCH("!!",N1378)))</formula>
    </cfRule>
    <cfRule type="containsText" dxfId="34813" priority="35246" operator="containsText" text="!">
      <formula>NOT(ISERROR(SEARCH("!",N1378)))</formula>
    </cfRule>
  </conditionalFormatting>
  <conditionalFormatting sqref="AB1379">
    <cfRule type="expression" dxfId="34812" priority="35243">
      <formula>$Y1379-$AB1379&lt;0</formula>
    </cfRule>
  </conditionalFormatting>
  <conditionalFormatting sqref="C1379">
    <cfRule type="expression" dxfId="34811" priority="35239">
      <formula>AND(ISERROR(FIND("回",$E1379)),ISERROR(FIND("@",$E1379)),$C1379&lt;&gt;"",WORKDAY($C1379,$S$1+$K$1,)&lt;=TODAY())</formula>
    </cfRule>
    <cfRule type="expression" dxfId="34810" priority="35242">
      <formula>AND(ISERROR(FIND("回",$E1379)),ISERROR(FIND("@",$E1379)),$C1379&lt;&gt;"",TODAY()&gt;=($C1379+$S$1))</formula>
    </cfRule>
  </conditionalFormatting>
  <conditionalFormatting sqref="X1379">
    <cfRule type="cellIs" dxfId="34809" priority="35240" operator="lessThan">
      <formula>TODAY()-60</formula>
    </cfRule>
    <cfRule type="expression" dxfId="34808" priority="35241">
      <formula>AND($X1379&lt;&gt;"",$X1379&lt;TODAY())</formula>
    </cfRule>
  </conditionalFormatting>
  <conditionalFormatting sqref="AD1379:BG1379">
    <cfRule type="expression" dxfId="34807" priority="35238">
      <formula>AND(AD1379=$D1379,$D1379&lt;&gt;"")</formula>
    </cfRule>
  </conditionalFormatting>
  <conditionalFormatting sqref="R1379">
    <cfRule type="cellIs" dxfId="34806" priority="35237" operator="equal">
      <formula>"未排"</formula>
    </cfRule>
  </conditionalFormatting>
  <conditionalFormatting sqref="N1379">
    <cfRule type="containsText" dxfId="34805" priority="35233" operator="containsText" text="!!">
      <formula>NOT(ISERROR(SEARCH("!!",N1379)))</formula>
    </cfRule>
    <cfRule type="containsText" dxfId="34804" priority="35234" operator="containsText" text="!">
      <formula>NOT(ISERROR(SEARCH("!",N1379)))</formula>
    </cfRule>
  </conditionalFormatting>
  <conditionalFormatting sqref="AB1380">
    <cfRule type="expression" dxfId="34803" priority="35231">
      <formula>$Y1380-$AB1380&lt;0</formula>
    </cfRule>
  </conditionalFormatting>
  <conditionalFormatting sqref="C1380">
    <cfRule type="expression" dxfId="34802" priority="35227">
      <formula>AND(ISERROR(FIND("回",$E1380)),ISERROR(FIND("@",$E1380)),$C1380&lt;&gt;"",WORKDAY($C1380,$S$1+$K$1,)&lt;=TODAY())</formula>
    </cfRule>
    <cfRule type="expression" dxfId="34801" priority="35230">
      <formula>AND(ISERROR(FIND("回",$E1380)),ISERROR(FIND("@",$E1380)),$C1380&lt;&gt;"",TODAY()&gt;=($C1380+$S$1))</formula>
    </cfRule>
  </conditionalFormatting>
  <conditionalFormatting sqref="X1380">
    <cfRule type="cellIs" dxfId="34800" priority="35228" operator="lessThan">
      <formula>TODAY()-60</formula>
    </cfRule>
    <cfRule type="expression" dxfId="34799" priority="35229">
      <formula>AND($X1380&lt;&gt;"",$X1380&lt;TODAY())</formula>
    </cfRule>
  </conditionalFormatting>
  <conditionalFormatting sqref="AD1380:BG1380">
    <cfRule type="expression" dxfId="34798" priority="35226">
      <formula>AND(AD1380=$D1380,$D1380&lt;&gt;"")</formula>
    </cfRule>
  </conditionalFormatting>
  <conditionalFormatting sqref="R1380">
    <cfRule type="cellIs" dxfId="34797" priority="35225" operator="equal">
      <formula>"未排"</formula>
    </cfRule>
  </conditionalFormatting>
  <conditionalFormatting sqref="N1380">
    <cfRule type="containsText" dxfId="34796" priority="35221" operator="containsText" text="!!">
      <formula>NOT(ISERROR(SEARCH("!!",N1380)))</formula>
    </cfRule>
    <cfRule type="containsText" dxfId="34795" priority="35222" operator="containsText" text="!">
      <formula>NOT(ISERROR(SEARCH("!",N1380)))</formula>
    </cfRule>
  </conditionalFormatting>
  <conditionalFormatting sqref="AB1381">
    <cfRule type="expression" dxfId="34794" priority="35219">
      <formula>$Y1381-$AB1381&lt;0</formula>
    </cfRule>
  </conditionalFormatting>
  <conditionalFormatting sqref="C1381">
    <cfRule type="expression" dxfId="34793" priority="35215">
      <formula>AND(ISERROR(FIND("回",$E1381)),ISERROR(FIND("@",$E1381)),$C1381&lt;&gt;"",WORKDAY($C1381,$S$1+$K$1,)&lt;=TODAY())</formula>
    </cfRule>
    <cfRule type="expression" dxfId="34792" priority="35218">
      <formula>AND(ISERROR(FIND("回",$E1381)),ISERROR(FIND("@",$E1381)),$C1381&lt;&gt;"",TODAY()&gt;=($C1381+$S$1))</formula>
    </cfRule>
  </conditionalFormatting>
  <conditionalFormatting sqref="X1381">
    <cfRule type="cellIs" dxfId="34791" priority="35216" operator="lessThan">
      <formula>TODAY()-60</formula>
    </cfRule>
    <cfRule type="expression" dxfId="34790" priority="35217">
      <formula>AND($X1381&lt;&gt;"",$X1381&lt;TODAY())</formula>
    </cfRule>
  </conditionalFormatting>
  <conditionalFormatting sqref="AD1381:BG1381">
    <cfRule type="expression" dxfId="34789" priority="35214">
      <formula>AND(AD1381=$D1381,$D1381&lt;&gt;"")</formula>
    </cfRule>
  </conditionalFormatting>
  <conditionalFormatting sqref="R1381">
    <cfRule type="cellIs" dxfId="34788" priority="35213" operator="equal">
      <formula>"未排"</formula>
    </cfRule>
  </conditionalFormatting>
  <conditionalFormatting sqref="N1381">
    <cfRule type="containsText" dxfId="34787" priority="35209" operator="containsText" text="!!">
      <formula>NOT(ISERROR(SEARCH("!!",N1381)))</formula>
    </cfRule>
    <cfRule type="containsText" dxfId="34786" priority="35210" operator="containsText" text="!">
      <formula>NOT(ISERROR(SEARCH("!",N1381)))</formula>
    </cfRule>
  </conditionalFormatting>
  <conditionalFormatting sqref="AB1382">
    <cfRule type="expression" dxfId="34785" priority="35207">
      <formula>$Y1382-$AB1382&lt;0</formula>
    </cfRule>
  </conditionalFormatting>
  <conditionalFormatting sqref="C1382">
    <cfRule type="expression" dxfId="34784" priority="35203">
      <formula>AND(ISERROR(FIND("回",$E1382)),ISERROR(FIND("@",$E1382)),$C1382&lt;&gt;"",WORKDAY($C1382,$S$1+$K$1,)&lt;=TODAY())</formula>
    </cfRule>
    <cfRule type="expression" dxfId="34783" priority="35206">
      <formula>AND(ISERROR(FIND("回",$E1382)),ISERROR(FIND("@",$E1382)),$C1382&lt;&gt;"",TODAY()&gt;=($C1382+$S$1))</formula>
    </cfRule>
  </conditionalFormatting>
  <conditionalFormatting sqref="X1382">
    <cfRule type="cellIs" dxfId="34782" priority="35204" operator="lessThan">
      <formula>TODAY()-60</formula>
    </cfRule>
    <cfRule type="expression" dxfId="34781" priority="35205">
      <formula>AND($X1382&lt;&gt;"",$X1382&lt;TODAY())</formula>
    </cfRule>
  </conditionalFormatting>
  <conditionalFormatting sqref="AD1382:BG1382">
    <cfRule type="expression" dxfId="34780" priority="35202">
      <formula>AND(AD1382=$D1382,$D1382&lt;&gt;"")</formula>
    </cfRule>
  </conditionalFormatting>
  <conditionalFormatting sqref="R1382">
    <cfRule type="cellIs" dxfId="34779" priority="35201" operator="equal">
      <formula>"未排"</formula>
    </cfRule>
  </conditionalFormatting>
  <conditionalFormatting sqref="N1382">
    <cfRule type="containsText" dxfId="34778" priority="35197" operator="containsText" text="!!">
      <formula>NOT(ISERROR(SEARCH("!!",N1382)))</formula>
    </cfRule>
    <cfRule type="containsText" dxfId="34777" priority="35198" operator="containsText" text="!">
      <formula>NOT(ISERROR(SEARCH("!",N1382)))</formula>
    </cfRule>
  </conditionalFormatting>
  <conditionalFormatting sqref="AB1383">
    <cfRule type="expression" dxfId="34776" priority="35195">
      <formula>$Y1383-$AB1383&lt;0</formula>
    </cfRule>
  </conditionalFormatting>
  <conditionalFormatting sqref="C1383">
    <cfRule type="expression" dxfId="34775" priority="35191">
      <formula>AND(ISERROR(FIND("回",$E1383)),ISERROR(FIND("@",$E1383)),$C1383&lt;&gt;"",WORKDAY($C1383,$S$1+$K$1,)&lt;=TODAY())</formula>
    </cfRule>
    <cfRule type="expression" dxfId="34774" priority="35194">
      <formula>AND(ISERROR(FIND("回",$E1383)),ISERROR(FIND("@",$E1383)),$C1383&lt;&gt;"",TODAY()&gt;=($C1383+$S$1))</formula>
    </cfRule>
  </conditionalFormatting>
  <conditionalFormatting sqref="X1383">
    <cfRule type="cellIs" dxfId="34773" priority="35192" operator="lessThan">
      <formula>TODAY()-60</formula>
    </cfRule>
    <cfRule type="expression" dxfId="34772" priority="35193">
      <formula>AND($X1383&lt;&gt;"",$X1383&lt;TODAY())</formula>
    </cfRule>
  </conditionalFormatting>
  <conditionalFormatting sqref="AD1383:BG1383">
    <cfRule type="expression" dxfId="34771" priority="35190">
      <formula>AND(AD1383=$D1383,$D1383&lt;&gt;"")</formula>
    </cfRule>
  </conditionalFormatting>
  <conditionalFormatting sqref="R1383">
    <cfRule type="cellIs" dxfId="34770" priority="35189" operator="equal">
      <formula>"未排"</formula>
    </cfRule>
  </conditionalFormatting>
  <conditionalFormatting sqref="N1383">
    <cfRule type="containsText" dxfId="34769" priority="35185" operator="containsText" text="!!">
      <formula>NOT(ISERROR(SEARCH("!!",N1383)))</formula>
    </cfRule>
    <cfRule type="containsText" dxfId="34768" priority="35186" operator="containsText" text="!">
      <formula>NOT(ISERROR(SEARCH("!",N1383)))</formula>
    </cfRule>
  </conditionalFormatting>
  <conditionalFormatting sqref="AB1384">
    <cfRule type="expression" dxfId="34767" priority="35183">
      <formula>$Y1384-$AB1384&lt;0</formula>
    </cfRule>
  </conditionalFormatting>
  <conditionalFormatting sqref="C1384">
    <cfRule type="expression" dxfId="34766" priority="35179">
      <formula>AND(ISERROR(FIND("回",$E1384)),ISERROR(FIND("@",$E1384)),$C1384&lt;&gt;"",WORKDAY($C1384,$S$1+$K$1,)&lt;=TODAY())</formula>
    </cfRule>
    <cfRule type="expression" dxfId="34765" priority="35182">
      <formula>AND(ISERROR(FIND("回",$E1384)),ISERROR(FIND("@",$E1384)),$C1384&lt;&gt;"",TODAY()&gt;=($C1384+$S$1))</formula>
    </cfRule>
  </conditionalFormatting>
  <conditionalFormatting sqref="X1384">
    <cfRule type="cellIs" dxfId="34764" priority="35180" operator="lessThan">
      <formula>TODAY()-60</formula>
    </cfRule>
    <cfRule type="expression" dxfId="34763" priority="35181">
      <formula>AND($X1384&lt;&gt;"",$X1384&lt;TODAY())</formula>
    </cfRule>
  </conditionalFormatting>
  <conditionalFormatting sqref="AD1384:BG1384">
    <cfRule type="expression" dxfId="34762" priority="35178">
      <formula>AND(AD1384=$D1384,$D1384&lt;&gt;"")</formula>
    </cfRule>
  </conditionalFormatting>
  <conditionalFormatting sqref="R1384">
    <cfRule type="cellIs" dxfId="34761" priority="35177" operator="equal">
      <formula>"未排"</formula>
    </cfRule>
  </conditionalFormatting>
  <conditionalFormatting sqref="N1384">
    <cfRule type="containsText" dxfId="34760" priority="35173" operator="containsText" text="!!">
      <formula>NOT(ISERROR(SEARCH("!!",N1384)))</formula>
    </cfRule>
    <cfRule type="containsText" dxfId="34759" priority="35174" operator="containsText" text="!">
      <formula>NOT(ISERROR(SEARCH("!",N1384)))</formula>
    </cfRule>
  </conditionalFormatting>
  <conditionalFormatting sqref="AB1385">
    <cfRule type="expression" dxfId="34758" priority="35171">
      <formula>$Y1385-$AB1385&lt;0</formula>
    </cfRule>
  </conditionalFormatting>
  <conditionalFormatting sqref="C1385">
    <cfRule type="expression" dxfId="34757" priority="35167">
      <formula>AND(ISERROR(FIND("回",$E1385)),ISERROR(FIND("@",$E1385)),$C1385&lt;&gt;"",WORKDAY($C1385,$S$1+$K$1,)&lt;=TODAY())</formula>
    </cfRule>
    <cfRule type="expression" dxfId="34756" priority="35170">
      <formula>AND(ISERROR(FIND("回",$E1385)),ISERROR(FIND("@",$E1385)),$C1385&lt;&gt;"",TODAY()&gt;=($C1385+$S$1))</formula>
    </cfRule>
  </conditionalFormatting>
  <conditionalFormatting sqref="X1385">
    <cfRule type="cellIs" dxfId="34755" priority="35168" operator="lessThan">
      <formula>TODAY()-60</formula>
    </cfRule>
    <cfRule type="expression" dxfId="34754" priority="35169">
      <formula>AND($X1385&lt;&gt;"",$X1385&lt;TODAY())</formula>
    </cfRule>
  </conditionalFormatting>
  <conditionalFormatting sqref="AD1385:BG1385">
    <cfRule type="expression" dxfId="34753" priority="35166">
      <formula>AND(AD1385=$D1385,$D1385&lt;&gt;"")</formula>
    </cfRule>
  </conditionalFormatting>
  <conditionalFormatting sqref="R1385">
    <cfRule type="cellIs" dxfId="34752" priority="35165" operator="equal">
      <formula>"未排"</formula>
    </cfRule>
  </conditionalFormatting>
  <conditionalFormatting sqref="N1385">
    <cfRule type="containsText" dxfId="34751" priority="35161" operator="containsText" text="!!">
      <formula>NOT(ISERROR(SEARCH("!!",N1385)))</formula>
    </cfRule>
    <cfRule type="containsText" dxfId="34750" priority="35162" operator="containsText" text="!">
      <formula>NOT(ISERROR(SEARCH("!",N1385)))</formula>
    </cfRule>
  </conditionalFormatting>
  <conditionalFormatting sqref="AB1386">
    <cfRule type="expression" dxfId="34749" priority="35159">
      <formula>$Y1386-$AB1386&lt;0</formula>
    </cfRule>
  </conditionalFormatting>
  <conditionalFormatting sqref="C1386">
    <cfRule type="expression" dxfId="34748" priority="35155">
      <formula>AND(ISERROR(FIND("回",$E1386)),ISERROR(FIND("@",$E1386)),$C1386&lt;&gt;"",WORKDAY($C1386,$S$1+$K$1,)&lt;=TODAY())</formula>
    </cfRule>
    <cfRule type="expression" dxfId="34747" priority="35158">
      <formula>AND(ISERROR(FIND("回",$E1386)),ISERROR(FIND("@",$E1386)),$C1386&lt;&gt;"",TODAY()&gt;=($C1386+$S$1))</formula>
    </cfRule>
  </conditionalFormatting>
  <conditionalFormatting sqref="X1386">
    <cfRule type="cellIs" dxfId="34746" priority="35156" operator="lessThan">
      <formula>TODAY()-60</formula>
    </cfRule>
    <cfRule type="expression" dxfId="34745" priority="35157">
      <formula>AND($X1386&lt;&gt;"",$X1386&lt;TODAY())</formula>
    </cfRule>
  </conditionalFormatting>
  <conditionalFormatting sqref="AD1386:BG1386">
    <cfRule type="expression" dxfId="34744" priority="35154">
      <formula>AND(AD1386=$D1386,$D1386&lt;&gt;"")</formula>
    </cfRule>
  </conditionalFormatting>
  <conditionalFormatting sqref="R1386">
    <cfRule type="cellIs" dxfId="34743" priority="35153" operator="equal">
      <formula>"未排"</formula>
    </cfRule>
  </conditionalFormatting>
  <conditionalFormatting sqref="N1386">
    <cfRule type="containsText" dxfId="34742" priority="35149" operator="containsText" text="!!">
      <formula>NOT(ISERROR(SEARCH("!!",N1386)))</formula>
    </cfRule>
    <cfRule type="containsText" dxfId="34741" priority="35150" operator="containsText" text="!">
      <formula>NOT(ISERROR(SEARCH("!",N1386)))</formula>
    </cfRule>
  </conditionalFormatting>
  <conditionalFormatting sqref="AB1387">
    <cfRule type="expression" dxfId="34740" priority="35147">
      <formula>$Y1387-$AB1387&lt;0</formula>
    </cfRule>
  </conditionalFormatting>
  <conditionalFormatting sqref="C1387">
    <cfRule type="expression" dxfId="34739" priority="35143">
      <formula>AND(ISERROR(FIND("回",$E1387)),ISERROR(FIND("@",$E1387)),$C1387&lt;&gt;"",WORKDAY($C1387,$S$1+$K$1,)&lt;=TODAY())</formula>
    </cfRule>
    <cfRule type="expression" dxfId="34738" priority="35146">
      <formula>AND(ISERROR(FIND("回",$E1387)),ISERROR(FIND("@",$E1387)),$C1387&lt;&gt;"",TODAY()&gt;=($C1387+$S$1))</formula>
    </cfRule>
  </conditionalFormatting>
  <conditionalFormatting sqref="X1387">
    <cfRule type="cellIs" dxfId="34737" priority="35144" operator="lessThan">
      <formula>TODAY()-60</formula>
    </cfRule>
    <cfRule type="expression" dxfId="34736" priority="35145">
      <formula>AND($X1387&lt;&gt;"",$X1387&lt;TODAY())</formula>
    </cfRule>
  </conditionalFormatting>
  <conditionalFormatting sqref="AD1387:BG1387">
    <cfRule type="expression" dxfId="34735" priority="35142">
      <formula>AND(AD1387=$D1387,$D1387&lt;&gt;"")</formula>
    </cfRule>
  </conditionalFormatting>
  <conditionalFormatting sqref="R1387">
    <cfRule type="cellIs" dxfId="34734" priority="35141" operator="equal">
      <formula>"未排"</formula>
    </cfRule>
  </conditionalFormatting>
  <conditionalFormatting sqref="N1387">
    <cfRule type="containsText" dxfId="34733" priority="35137" operator="containsText" text="!!">
      <formula>NOT(ISERROR(SEARCH("!!",N1387)))</formula>
    </cfRule>
    <cfRule type="containsText" dxfId="34732" priority="35138" operator="containsText" text="!">
      <formula>NOT(ISERROR(SEARCH("!",N1387)))</formula>
    </cfRule>
  </conditionalFormatting>
  <conditionalFormatting sqref="AB1388">
    <cfRule type="expression" dxfId="34731" priority="35135">
      <formula>$Y1388-$AB1388&lt;0</formula>
    </cfRule>
  </conditionalFormatting>
  <conditionalFormatting sqref="C1388">
    <cfRule type="expression" dxfId="34730" priority="35131">
      <formula>AND(ISERROR(FIND("回",$E1388)),ISERROR(FIND("@",$E1388)),$C1388&lt;&gt;"",WORKDAY($C1388,$S$1+$K$1,)&lt;=TODAY())</formula>
    </cfRule>
    <cfRule type="expression" dxfId="34729" priority="35134">
      <formula>AND(ISERROR(FIND("回",$E1388)),ISERROR(FIND("@",$E1388)),$C1388&lt;&gt;"",TODAY()&gt;=($C1388+$S$1))</formula>
    </cfRule>
  </conditionalFormatting>
  <conditionalFormatting sqref="X1388">
    <cfRule type="cellIs" dxfId="34728" priority="35132" operator="lessThan">
      <formula>TODAY()-60</formula>
    </cfRule>
    <cfRule type="expression" dxfId="34727" priority="35133">
      <formula>AND($X1388&lt;&gt;"",$X1388&lt;TODAY())</formula>
    </cfRule>
  </conditionalFormatting>
  <conditionalFormatting sqref="AD1388:BG1388">
    <cfRule type="expression" dxfId="34726" priority="35130">
      <formula>AND(AD1388=$D1388,$D1388&lt;&gt;"")</formula>
    </cfRule>
  </conditionalFormatting>
  <conditionalFormatting sqref="R1388">
    <cfRule type="cellIs" dxfId="34725" priority="35129" operator="equal">
      <formula>"未排"</formula>
    </cfRule>
  </conditionalFormatting>
  <conditionalFormatting sqref="N1388">
    <cfRule type="containsText" dxfId="34724" priority="35125" operator="containsText" text="!!">
      <formula>NOT(ISERROR(SEARCH("!!",N1388)))</formula>
    </cfRule>
    <cfRule type="containsText" dxfId="34723" priority="35126" operator="containsText" text="!">
      <formula>NOT(ISERROR(SEARCH("!",N1388)))</formula>
    </cfRule>
  </conditionalFormatting>
  <conditionalFormatting sqref="AB1389">
    <cfRule type="expression" dxfId="34722" priority="35123">
      <formula>$Y1389-$AB1389&lt;0</formula>
    </cfRule>
  </conditionalFormatting>
  <conditionalFormatting sqref="C1389">
    <cfRule type="expression" dxfId="34721" priority="35119">
      <formula>AND(ISERROR(FIND("回",$E1389)),ISERROR(FIND("@",$E1389)),$C1389&lt;&gt;"",WORKDAY($C1389,$S$1+$K$1,)&lt;=TODAY())</formula>
    </cfRule>
    <cfRule type="expression" dxfId="34720" priority="35122">
      <formula>AND(ISERROR(FIND("回",$E1389)),ISERROR(FIND("@",$E1389)),$C1389&lt;&gt;"",TODAY()&gt;=($C1389+$S$1))</formula>
    </cfRule>
  </conditionalFormatting>
  <conditionalFormatting sqref="X1389">
    <cfRule type="cellIs" dxfId="34719" priority="35120" operator="lessThan">
      <formula>TODAY()-60</formula>
    </cfRule>
    <cfRule type="expression" dxfId="34718" priority="35121">
      <formula>AND($X1389&lt;&gt;"",$X1389&lt;TODAY())</formula>
    </cfRule>
  </conditionalFormatting>
  <conditionalFormatting sqref="AD1389:BG1389">
    <cfRule type="expression" dxfId="34717" priority="35118">
      <formula>AND(AD1389=$D1389,$D1389&lt;&gt;"")</formula>
    </cfRule>
  </conditionalFormatting>
  <conditionalFormatting sqref="R1389">
    <cfRule type="cellIs" dxfId="34716" priority="35117" operator="equal">
      <formula>"未排"</formula>
    </cfRule>
  </conditionalFormatting>
  <conditionalFormatting sqref="N1389">
    <cfRule type="containsText" dxfId="34715" priority="35113" operator="containsText" text="!!">
      <formula>NOT(ISERROR(SEARCH("!!",N1389)))</formula>
    </cfRule>
    <cfRule type="containsText" dxfId="34714" priority="35114" operator="containsText" text="!">
      <formula>NOT(ISERROR(SEARCH("!",N1389)))</formula>
    </cfRule>
  </conditionalFormatting>
  <conditionalFormatting sqref="AB1390">
    <cfRule type="expression" dxfId="34713" priority="35111">
      <formula>$Y1390-$AB1390&lt;0</formula>
    </cfRule>
  </conditionalFormatting>
  <conditionalFormatting sqref="C1390">
    <cfRule type="expression" dxfId="34712" priority="35107">
      <formula>AND(ISERROR(FIND("回",$E1390)),ISERROR(FIND("@",$E1390)),$C1390&lt;&gt;"",WORKDAY($C1390,$S$1+$K$1,)&lt;=TODAY())</formula>
    </cfRule>
    <cfRule type="expression" dxfId="34711" priority="35110">
      <formula>AND(ISERROR(FIND("回",$E1390)),ISERROR(FIND("@",$E1390)),$C1390&lt;&gt;"",TODAY()&gt;=($C1390+$S$1))</formula>
    </cfRule>
  </conditionalFormatting>
  <conditionalFormatting sqref="X1390">
    <cfRule type="cellIs" dxfId="34710" priority="35108" operator="lessThan">
      <formula>TODAY()-60</formula>
    </cfRule>
    <cfRule type="expression" dxfId="34709" priority="35109">
      <formula>AND($X1390&lt;&gt;"",$X1390&lt;TODAY())</formula>
    </cfRule>
  </conditionalFormatting>
  <conditionalFormatting sqref="AD1390:BG1390">
    <cfRule type="expression" dxfId="34708" priority="35106">
      <formula>AND(AD1390=$D1390,$D1390&lt;&gt;"")</formula>
    </cfRule>
  </conditionalFormatting>
  <conditionalFormatting sqref="R1390">
    <cfRule type="cellIs" dxfId="34707" priority="35105" operator="equal">
      <formula>"未排"</formula>
    </cfRule>
  </conditionalFormatting>
  <conditionalFormatting sqref="N1390">
    <cfRule type="containsText" dxfId="34706" priority="35101" operator="containsText" text="!!">
      <formula>NOT(ISERROR(SEARCH("!!",N1390)))</formula>
    </cfRule>
    <cfRule type="containsText" dxfId="34705" priority="35102" operator="containsText" text="!">
      <formula>NOT(ISERROR(SEARCH("!",N1390)))</formula>
    </cfRule>
  </conditionalFormatting>
  <conditionalFormatting sqref="AB1391">
    <cfRule type="expression" dxfId="34704" priority="35099">
      <formula>$Y1391-$AB1391&lt;0</formula>
    </cfRule>
  </conditionalFormatting>
  <conditionalFormatting sqref="C1391">
    <cfRule type="expression" dxfId="34703" priority="35095">
      <formula>AND(ISERROR(FIND("回",$E1391)),ISERROR(FIND("@",$E1391)),$C1391&lt;&gt;"",WORKDAY($C1391,$S$1+$K$1,)&lt;=TODAY())</formula>
    </cfRule>
    <cfRule type="expression" dxfId="34702" priority="35098">
      <formula>AND(ISERROR(FIND("回",$E1391)),ISERROR(FIND("@",$E1391)),$C1391&lt;&gt;"",TODAY()&gt;=($C1391+$S$1))</formula>
    </cfRule>
  </conditionalFormatting>
  <conditionalFormatting sqref="X1391">
    <cfRule type="cellIs" dxfId="34701" priority="35096" operator="lessThan">
      <formula>TODAY()-60</formula>
    </cfRule>
    <cfRule type="expression" dxfId="34700" priority="35097">
      <formula>AND($X1391&lt;&gt;"",$X1391&lt;TODAY())</formula>
    </cfRule>
  </conditionalFormatting>
  <conditionalFormatting sqref="AD1391:BG1391">
    <cfRule type="expression" dxfId="34699" priority="35094">
      <formula>AND(AD1391=$D1391,$D1391&lt;&gt;"")</formula>
    </cfRule>
  </conditionalFormatting>
  <conditionalFormatting sqref="R1391">
    <cfRule type="cellIs" dxfId="34698" priority="35093" operator="equal">
      <formula>"未排"</formula>
    </cfRule>
  </conditionalFormatting>
  <conditionalFormatting sqref="N1391">
    <cfRule type="containsText" dxfId="34697" priority="35089" operator="containsText" text="!!">
      <formula>NOT(ISERROR(SEARCH("!!",N1391)))</formula>
    </cfRule>
    <cfRule type="containsText" dxfId="34696" priority="35090" operator="containsText" text="!">
      <formula>NOT(ISERROR(SEARCH("!",N1391)))</formula>
    </cfRule>
  </conditionalFormatting>
  <conditionalFormatting sqref="AB1392">
    <cfRule type="expression" dxfId="34695" priority="35087">
      <formula>$Y1392-$AB1392&lt;0</formula>
    </cfRule>
  </conditionalFormatting>
  <conditionalFormatting sqref="C1392">
    <cfRule type="expression" dxfId="34694" priority="35083">
      <formula>AND(ISERROR(FIND("回",$E1392)),ISERROR(FIND("@",$E1392)),$C1392&lt;&gt;"",WORKDAY($C1392,$S$1+$K$1,)&lt;=TODAY())</formula>
    </cfRule>
    <cfRule type="expression" dxfId="34693" priority="35086">
      <formula>AND(ISERROR(FIND("回",$E1392)),ISERROR(FIND("@",$E1392)),$C1392&lt;&gt;"",TODAY()&gt;=($C1392+$S$1))</formula>
    </cfRule>
  </conditionalFormatting>
  <conditionalFormatting sqref="X1392">
    <cfRule type="cellIs" dxfId="34692" priority="35084" operator="lessThan">
      <formula>TODAY()-60</formula>
    </cfRule>
    <cfRule type="expression" dxfId="34691" priority="35085">
      <formula>AND($X1392&lt;&gt;"",$X1392&lt;TODAY())</formula>
    </cfRule>
  </conditionalFormatting>
  <conditionalFormatting sqref="AD1392:BG1392">
    <cfRule type="expression" dxfId="34690" priority="35082">
      <formula>AND(AD1392=$D1392,$D1392&lt;&gt;"")</formula>
    </cfRule>
  </conditionalFormatting>
  <conditionalFormatting sqref="R1392">
    <cfRule type="cellIs" dxfId="34689" priority="35081" operator="equal">
      <formula>"未排"</formula>
    </cfRule>
  </conditionalFormatting>
  <conditionalFormatting sqref="N1392">
    <cfRule type="containsText" dxfId="34688" priority="35077" operator="containsText" text="!!">
      <formula>NOT(ISERROR(SEARCH("!!",N1392)))</formula>
    </cfRule>
    <cfRule type="containsText" dxfId="34687" priority="35078" operator="containsText" text="!">
      <formula>NOT(ISERROR(SEARCH("!",N1392)))</formula>
    </cfRule>
  </conditionalFormatting>
  <conditionalFormatting sqref="AB1393">
    <cfRule type="expression" dxfId="34686" priority="35075">
      <formula>$Y1393-$AB1393&lt;0</formula>
    </cfRule>
  </conditionalFormatting>
  <conditionalFormatting sqref="C1393">
    <cfRule type="expression" dxfId="34685" priority="35071">
      <formula>AND(ISERROR(FIND("回",$E1393)),ISERROR(FIND("@",$E1393)),$C1393&lt;&gt;"",WORKDAY($C1393,$S$1+$K$1,)&lt;=TODAY())</formula>
    </cfRule>
    <cfRule type="expression" dxfId="34684" priority="35074">
      <formula>AND(ISERROR(FIND("回",$E1393)),ISERROR(FIND("@",$E1393)),$C1393&lt;&gt;"",TODAY()&gt;=($C1393+$S$1))</formula>
    </cfRule>
  </conditionalFormatting>
  <conditionalFormatting sqref="X1393">
    <cfRule type="cellIs" dxfId="34683" priority="35072" operator="lessThan">
      <formula>TODAY()-60</formula>
    </cfRule>
    <cfRule type="expression" dxfId="34682" priority="35073">
      <formula>AND($X1393&lt;&gt;"",$X1393&lt;TODAY())</formula>
    </cfRule>
  </conditionalFormatting>
  <conditionalFormatting sqref="AD1393:BG1393">
    <cfRule type="expression" dxfId="34681" priority="35070">
      <formula>AND(AD1393=$D1393,$D1393&lt;&gt;"")</formula>
    </cfRule>
  </conditionalFormatting>
  <conditionalFormatting sqref="R1393">
    <cfRule type="cellIs" dxfId="34680" priority="35069" operator="equal">
      <formula>"未排"</formula>
    </cfRule>
  </conditionalFormatting>
  <conditionalFormatting sqref="N1393">
    <cfRule type="containsText" dxfId="34679" priority="35065" operator="containsText" text="!!">
      <formula>NOT(ISERROR(SEARCH("!!",N1393)))</formula>
    </cfRule>
    <cfRule type="containsText" dxfId="34678" priority="35066" operator="containsText" text="!">
      <formula>NOT(ISERROR(SEARCH("!",N1393)))</formula>
    </cfRule>
  </conditionalFormatting>
  <conditionalFormatting sqref="AB1394">
    <cfRule type="expression" dxfId="34677" priority="35063">
      <formula>$Y1394-$AB1394&lt;0</formula>
    </cfRule>
  </conditionalFormatting>
  <conditionalFormatting sqref="C1394">
    <cfRule type="expression" dxfId="34676" priority="35059">
      <formula>AND(ISERROR(FIND("回",$E1394)),ISERROR(FIND("@",$E1394)),$C1394&lt;&gt;"",WORKDAY($C1394,$S$1+$K$1,)&lt;=TODAY())</formula>
    </cfRule>
    <cfRule type="expression" dxfId="34675" priority="35062">
      <formula>AND(ISERROR(FIND("回",$E1394)),ISERROR(FIND("@",$E1394)),$C1394&lt;&gt;"",TODAY()&gt;=($C1394+$S$1))</formula>
    </cfRule>
  </conditionalFormatting>
  <conditionalFormatting sqref="X1394">
    <cfRule type="cellIs" dxfId="34674" priority="35060" operator="lessThan">
      <formula>TODAY()-60</formula>
    </cfRule>
    <cfRule type="expression" dxfId="34673" priority="35061">
      <formula>AND($X1394&lt;&gt;"",$X1394&lt;TODAY())</formula>
    </cfRule>
  </conditionalFormatting>
  <conditionalFormatting sqref="AD1394:BG1394">
    <cfRule type="expression" dxfId="34672" priority="35058">
      <formula>AND(AD1394=$D1394,$D1394&lt;&gt;"")</formula>
    </cfRule>
  </conditionalFormatting>
  <conditionalFormatting sqref="R1394">
    <cfRule type="cellIs" dxfId="34671" priority="35057" operator="equal">
      <formula>"未排"</formula>
    </cfRule>
  </conditionalFormatting>
  <conditionalFormatting sqref="N1394">
    <cfRule type="containsText" dxfId="34670" priority="35053" operator="containsText" text="!!">
      <formula>NOT(ISERROR(SEARCH("!!",N1394)))</formula>
    </cfRule>
    <cfRule type="containsText" dxfId="34669" priority="35054" operator="containsText" text="!">
      <formula>NOT(ISERROR(SEARCH("!",N1394)))</formula>
    </cfRule>
  </conditionalFormatting>
  <conditionalFormatting sqref="AB1395">
    <cfRule type="expression" dxfId="34668" priority="35051">
      <formula>$Y1395-$AB1395&lt;0</formula>
    </cfRule>
  </conditionalFormatting>
  <conditionalFormatting sqref="C1395">
    <cfRule type="expression" dxfId="34667" priority="35047">
      <formula>AND(ISERROR(FIND("回",$E1395)),ISERROR(FIND("@",$E1395)),$C1395&lt;&gt;"",WORKDAY($C1395,$S$1+$K$1,)&lt;=TODAY())</formula>
    </cfRule>
    <cfRule type="expression" dxfId="34666" priority="35050">
      <formula>AND(ISERROR(FIND("回",$E1395)),ISERROR(FIND("@",$E1395)),$C1395&lt;&gt;"",TODAY()&gt;=($C1395+$S$1))</formula>
    </cfRule>
  </conditionalFormatting>
  <conditionalFormatting sqref="X1395">
    <cfRule type="cellIs" dxfId="34665" priority="35048" operator="lessThan">
      <formula>TODAY()-60</formula>
    </cfRule>
    <cfRule type="expression" dxfId="34664" priority="35049">
      <formula>AND($X1395&lt;&gt;"",$X1395&lt;TODAY())</formula>
    </cfRule>
  </conditionalFormatting>
  <conditionalFormatting sqref="AD1395:BG1395">
    <cfRule type="expression" dxfId="34663" priority="35046">
      <formula>AND(AD1395=$D1395,$D1395&lt;&gt;"")</formula>
    </cfRule>
  </conditionalFormatting>
  <conditionalFormatting sqref="R1395">
    <cfRule type="cellIs" dxfId="34662" priority="35045" operator="equal">
      <formula>"未排"</formula>
    </cfRule>
  </conditionalFormatting>
  <conditionalFormatting sqref="N1395">
    <cfRule type="containsText" dxfId="34661" priority="35041" operator="containsText" text="!!">
      <formula>NOT(ISERROR(SEARCH("!!",N1395)))</formula>
    </cfRule>
    <cfRule type="containsText" dxfId="34660" priority="35042" operator="containsText" text="!">
      <formula>NOT(ISERROR(SEARCH("!",N1395)))</formula>
    </cfRule>
  </conditionalFormatting>
  <conditionalFormatting sqref="AB1396">
    <cfRule type="expression" dxfId="34659" priority="35039">
      <formula>$Y1396-$AB1396&lt;0</formula>
    </cfRule>
  </conditionalFormatting>
  <conditionalFormatting sqref="C1396">
    <cfRule type="expression" dxfId="34658" priority="35035">
      <formula>AND(ISERROR(FIND("回",$E1396)),ISERROR(FIND("@",$E1396)),$C1396&lt;&gt;"",WORKDAY($C1396,$S$1+$K$1,)&lt;=TODAY())</formula>
    </cfRule>
    <cfRule type="expression" dxfId="34657" priority="35038">
      <formula>AND(ISERROR(FIND("回",$E1396)),ISERROR(FIND("@",$E1396)),$C1396&lt;&gt;"",TODAY()&gt;=($C1396+$S$1))</formula>
    </cfRule>
  </conditionalFormatting>
  <conditionalFormatting sqref="X1396">
    <cfRule type="cellIs" dxfId="34656" priority="35036" operator="lessThan">
      <formula>TODAY()-60</formula>
    </cfRule>
    <cfRule type="expression" dxfId="34655" priority="35037">
      <formula>AND($X1396&lt;&gt;"",$X1396&lt;TODAY())</formula>
    </cfRule>
  </conditionalFormatting>
  <conditionalFormatting sqref="AD1396:BG1396">
    <cfRule type="expression" dxfId="34654" priority="35034">
      <formula>AND(AD1396=$D1396,$D1396&lt;&gt;"")</formula>
    </cfRule>
  </conditionalFormatting>
  <conditionalFormatting sqref="R1396">
    <cfRule type="cellIs" dxfId="34653" priority="35033" operator="equal">
      <formula>"未排"</formula>
    </cfRule>
  </conditionalFormatting>
  <conditionalFormatting sqref="N1396">
    <cfRule type="containsText" dxfId="34652" priority="35029" operator="containsText" text="!!">
      <formula>NOT(ISERROR(SEARCH("!!",N1396)))</formula>
    </cfRule>
    <cfRule type="containsText" dxfId="34651" priority="35030" operator="containsText" text="!">
      <formula>NOT(ISERROR(SEARCH("!",N1396)))</formula>
    </cfRule>
  </conditionalFormatting>
  <conditionalFormatting sqref="AB1397">
    <cfRule type="expression" dxfId="34650" priority="35027">
      <formula>$Y1397-$AB1397&lt;0</formula>
    </cfRule>
  </conditionalFormatting>
  <conditionalFormatting sqref="C1397">
    <cfRule type="expression" dxfId="34649" priority="35023">
      <formula>AND(ISERROR(FIND("回",$E1397)),ISERROR(FIND("@",$E1397)),$C1397&lt;&gt;"",WORKDAY($C1397,$S$1+$K$1,)&lt;=TODAY())</formula>
    </cfRule>
    <cfRule type="expression" dxfId="34648" priority="35026">
      <formula>AND(ISERROR(FIND("回",$E1397)),ISERROR(FIND("@",$E1397)),$C1397&lt;&gt;"",TODAY()&gt;=($C1397+$S$1))</formula>
    </cfRule>
  </conditionalFormatting>
  <conditionalFormatting sqref="X1397">
    <cfRule type="cellIs" dxfId="34647" priority="35024" operator="lessThan">
      <formula>TODAY()-60</formula>
    </cfRule>
    <cfRule type="expression" dxfId="34646" priority="35025">
      <formula>AND($X1397&lt;&gt;"",$X1397&lt;TODAY())</formula>
    </cfRule>
  </conditionalFormatting>
  <conditionalFormatting sqref="AD1397:BG1397">
    <cfRule type="expression" dxfId="34645" priority="35022">
      <formula>AND(AD1397=$D1397,$D1397&lt;&gt;"")</formula>
    </cfRule>
  </conditionalFormatting>
  <conditionalFormatting sqref="R1397">
    <cfRule type="cellIs" dxfId="34644" priority="35021" operator="equal">
      <formula>"未排"</formula>
    </cfRule>
  </conditionalFormatting>
  <conditionalFormatting sqref="N1397">
    <cfRule type="containsText" dxfId="34643" priority="35017" operator="containsText" text="!!">
      <formula>NOT(ISERROR(SEARCH("!!",N1397)))</formula>
    </cfRule>
    <cfRule type="containsText" dxfId="34642" priority="35018" operator="containsText" text="!">
      <formula>NOT(ISERROR(SEARCH("!",N1397)))</formula>
    </cfRule>
  </conditionalFormatting>
  <conditionalFormatting sqref="AB1398">
    <cfRule type="expression" dxfId="34641" priority="35015">
      <formula>$Y1398-$AB1398&lt;0</formula>
    </cfRule>
  </conditionalFormatting>
  <conditionalFormatting sqref="C1398">
    <cfRule type="expression" dxfId="34640" priority="35011">
      <formula>AND(ISERROR(FIND("回",$E1398)),ISERROR(FIND("@",$E1398)),$C1398&lt;&gt;"",WORKDAY($C1398,$S$1+$K$1,)&lt;=TODAY())</formula>
    </cfRule>
    <cfRule type="expression" dxfId="34639" priority="35014">
      <formula>AND(ISERROR(FIND("回",$E1398)),ISERROR(FIND("@",$E1398)),$C1398&lt;&gt;"",TODAY()&gt;=($C1398+$S$1))</formula>
    </cfRule>
  </conditionalFormatting>
  <conditionalFormatting sqref="X1398">
    <cfRule type="cellIs" dxfId="34638" priority="35012" operator="lessThan">
      <formula>TODAY()-60</formula>
    </cfRule>
    <cfRule type="expression" dxfId="34637" priority="35013">
      <formula>AND($X1398&lt;&gt;"",$X1398&lt;TODAY())</formula>
    </cfRule>
  </conditionalFormatting>
  <conditionalFormatting sqref="AD1398:BG1398">
    <cfRule type="expression" dxfId="34636" priority="35010">
      <formula>AND(AD1398=$D1398,$D1398&lt;&gt;"")</formula>
    </cfRule>
  </conditionalFormatting>
  <conditionalFormatting sqref="R1398">
    <cfRule type="cellIs" dxfId="34635" priority="35009" operator="equal">
      <formula>"未排"</formula>
    </cfRule>
  </conditionalFormatting>
  <conditionalFormatting sqref="N1398">
    <cfRule type="containsText" dxfId="34634" priority="35005" operator="containsText" text="!!">
      <formula>NOT(ISERROR(SEARCH("!!",N1398)))</formula>
    </cfRule>
    <cfRule type="containsText" dxfId="34633" priority="35006" operator="containsText" text="!">
      <formula>NOT(ISERROR(SEARCH("!",N1398)))</formula>
    </cfRule>
  </conditionalFormatting>
  <conditionalFormatting sqref="AB1399">
    <cfRule type="expression" dxfId="34632" priority="35003">
      <formula>$Y1399-$AB1399&lt;0</formula>
    </cfRule>
  </conditionalFormatting>
  <conditionalFormatting sqref="C1399">
    <cfRule type="expression" dxfId="34631" priority="34999">
      <formula>AND(ISERROR(FIND("回",$E1399)),ISERROR(FIND("@",$E1399)),$C1399&lt;&gt;"",WORKDAY($C1399,$S$1+$K$1,)&lt;=TODAY())</formula>
    </cfRule>
    <cfRule type="expression" dxfId="34630" priority="35002">
      <formula>AND(ISERROR(FIND("回",$E1399)),ISERROR(FIND("@",$E1399)),$C1399&lt;&gt;"",TODAY()&gt;=($C1399+$S$1))</formula>
    </cfRule>
  </conditionalFormatting>
  <conditionalFormatting sqref="X1399">
    <cfRule type="cellIs" dxfId="34629" priority="35000" operator="lessThan">
      <formula>TODAY()-60</formula>
    </cfRule>
    <cfRule type="expression" dxfId="34628" priority="35001">
      <formula>AND($X1399&lt;&gt;"",$X1399&lt;TODAY())</formula>
    </cfRule>
  </conditionalFormatting>
  <conditionalFormatting sqref="AD1399:BG1399">
    <cfRule type="expression" dxfId="34627" priority="34998">
      <formula>AND(AD1399=$D1399,$D1399&lt;&gt;"")</formula>
    </cfRule>
  </conditionalFormatting>
  <conditionalFormatting sqref="R1399">
    <cfRule type="cellIs" dxfId="34626" priority="34997" operator="equal">
      <formula>"未排"</formula>
    </cfRule>
  </conditionalFormatting>
  <conditionalFormatting sqref="N1399">
    <cfRule type="containsText" dxfId="34625" priority="34993" operator="containsText" text="!!">
      <formula>NOT(ISERROR(SEARCH("!!",N1399)))</formula>
    </cfRule>
    <cfRule type="containsText" dxfId="34624" priority="34994" operator="containsText" text="!">
      <formula>NOT(ISERROR(SEARCH("!",N1399)))</formula>
    </cfRule>
  </conditionalFormatting>
  <conditionalFormatting sqref="AB1400">
    <cfRule type="expression" dxfId="34623" priority="34991">
      <formula>$Y1400-$AB1400&lt;0</formula>
    </cfRule>
  </conditionalFormatting>
  <conditionalFormatting sqref="C1400">
    <cfRule type="expression" dxfId="34622" priority="34987">
      <formula>AND(ISERROR(FIND("回",$E1400)),ISERROR(FIND("@",$E1400)),$C1400&lt;&gt;"",WORKDAY($C1400,$S$1+$K$1,)&lt;=TODAY())</formula>
    </cfRule>
    <cfRule type="expression" dxfId="34621" priority="34990">
      <formula>AND(ISERROR(FIND("回",$E1400)),ISERROR(FIND("@",$E1400)),$C1400&lt;&gt;"",TODAY()&gt;=($C1400+$S$1))</formula>
    </cfRule>
  </conditionalFormatting>
  <conditionalFormatting sqref="X1400">
    <cfRule type="cellIs" dxfId="34620" priority="34988" operator="lessThan">
      <formula>TODAY()-60</formula>
    </cfRule>
    <cfRule type="expression" dxfId="34619" priority="34989">
      <formula>AND($X1400&lt;&gt;"",$X1400&lt;TODAY())</formula>
    </cfRule>
  </conditionalFormatting>
  <conditionalFormatting sqref="AD1400:BG1400">
    <cfRule type="expression" dxfId="34618" priority="34986">
      <formula>AND(AD1400=$D1400,$D1400&lt;&gt;"")</formula>
    </cfRule>
  </conditionalFormatting>
  <conditionalFormatting sqref="R1400">
    <cfRule type="cellIs" dxfId="34617" priority="34985" operator="equal">
      <formula>"未排"</formula>
    </cfRule>
  </conditionalFormatting>
  <conditionalFormatting sqref="N1400">
    <cfRule type="containsText" dxfId="34616" priority="34981" operator="containsText" text="!!">
      <formula>NOT(ISERROR(SEARCH("!!",N1400)))</formula>
    </cfRule>
    <cfRule type="containsText" dxfId="34615" priority="34982" operator="containsText" text="!">
      <formula>NOT(ISERROR(SEARCH("!",N1400)))</formula>
    </cfRule>
  </conditionalFormatting>
  <conditionalFormatting sqref="AB1401">
    <cfRule type="expression" dxfId="34614" priority="34979">
      <formula>$Y1401-$AB1401&lt;0</formula>
    </cfRule>
  </conditionalFormatting>
  <conditionalFormatting sqref="C1401">
    <cfRule type="expression" dxfId="34613" priority="34975">
      <formula>AND(ISERROR(FIND("回",$E1401)),ISERROR(FIND("@",$E1401)),$C1401&lt;&gt;"",WORKDAY($C1401,$S$1+$K$1,)&lt;=TODAY())</formula>
    </cfRule>
    <cfRule type="expression" dxfId="34612" priority="34978">
      <formula>AND(ISERROR(FIND("回",$E1401)),ISERROR(FIND("@",$E1401)),$C1401&lt;&gt;"",TODAY()&gt;=($C1401+$S$1))</formula>
    </cfRule>
  </conditionalFormatting>
  <conditionalFormatting sqref="X1401">
    <cfRule type="cellIs" dxfId="34611" priority="34976" operator="lessThan">
      <formula>TODAY()-60</formula>
    </cfRule>
    <cfRule type="expression" dxfId="34610" priority="34977">
      <formula>AND($X1401&lt;&gt;"",$X1401&lt;TODAY())</formula>
    </cfRule>
  </conditionalFormatting>
  <conditionalFormatting sqref="AD1401:BG1401">
    <cfRule type="expression" dxfId="34609" priority="34974">
      <formula>AND(AD1401=$D1401,$D1401&lt;&gt;"")</formula>
    </cfRule>
  </conditionalFormatting>
  <conditionalFormatting sqref="R1401">
    <cfRule type="cellIs" dxfId="34608" priority="34973" operator="equal">
      <formula>"未排"</formula>
    </cfRule>
  </conditionalFormatting>
  <conditionalFormatting sqref="N1401">
    <cfRule type="containsText" dxfId="34607" priority="34969" operator="containsText" text="!!">
      <formula>NOT(ISERROR(SEARCH("!!",N1401)))</formula>
    </cfRule>
    <cfRule type="containsText" dxfId="34606" priority="34970" operator="containsText" text="!">
      <formula>NOT(ISERROR(SEARCH("!",N1401)))</formula>
    </cfRule>
  </conditionalFormatting>
  <conditionalFormatting sqref="AB1402">
    <cfRule type="expression" dxfId="34605" priority="34967">
      <formula>$Y1402-$AB1402&lt;0</formula>
    </cfRule>
  </conditionalFormatting>
  <conditionalFormatting sqref="C1402">
    <cfRule type="expression" dxfId="34604" priority="34963">
      <formula>AND(ISERROR(FIND("回",$E1402)),ISERROR(FIND("@",$E1402)),$C1402&lt;&gt;"",WORKDAY($C1402,$S$1+$K$1,)&lt;=TODAY())</formula>
    </cfRule>
    <cfRule type="expression" dxfId="34603" priority="34966">
      <formula>AND(ISERROR(FIND("回",$E1402)),ISERROR(FIND("@",$E1402)),$C1402&lt;&gt;"",TODAY()&gt;=($C1402+$S$1))</formula>
    </cfRule>
  </conditionalFormatting>
  <conditionalFormatting sqref="X1402">
    <cfRule type="cellIs" dxfId="34602" priority="34964" operator="lessThan">
      <formula>TODAY()-60</formula>
    </cfRule>
    <cfRule type="expression" dxfId="34601" priority="34965">
      <formula>AND($X1402&lt;&gt;"",$X1402&lt;TODAY())</formula>
    </cfRule>
  </conditionalFormatting>
  <conditionalFormatting sqref="AD1402:BG1402">
    <cfRule type="expression" dxfId="34600" priority="34962">
      <formula>AND(AD1402=$D1402,$D1402&lt;&gt;"")</formula>
    </cfRule>
  </conditionalFormatting>
  <conditionalFormatting sqref="R1402">
    <cfRule type="cellIs" dxfId="34599" priority="34961" operator="equal">
      <formula>"未排"</formula>
    </cfRule>
  </conditionalFormatting>
  <conditionalFormatting sqref="N1402">
    <cfRule type="containsText" dxfId="34598" priority="34957" operator="containsText" text="!!">
      <formula>NOT(ISERROR(SEARCH("!!",N1402)))</formula>
    </cfRule>
    <cfRule type="containsText" dxfId="34597" priority="34958" operator="containsText" text="!">
      <formula>NOT(ISERROR(SEARCH("!",N1402)))</formula>
    </cfRule>
  </conditionalFormatting>
  <conditionalFormatting sqref="AB1403">
    <cfRule type="expression" dxfId="34596" priority="34955">
      <formula>$Y1403-$AB1403&lt;0</formula>
    </cfRule>
  </conditionalFormatting>
  <conditionalFormatting sqref="C1403">
    <cfRule type="expression" dxfId="34595" priority="34951">
      <formula>AND(ISERROR(FIND("回",$E1403)),ISERROR(FIND("@",$E1403)),$C1403&lt;&gt;"",WORKDAY($C1403,$S$1+$K$1,)&lt;=TODAY())</formula>
    </cfRule>
    <cfRule type="expression" dxfId="34594" priority="34954">
      <formula>AND(ISERROR(FIND("回",$E1403)),ISERROR(FIND("@",$E1403)),$C1403&lt;&gt;"",TODAY()&gt;=($C1403+$S$1))</formula>
    </cfRule>
  </conditionalFormatting>
  <conditionalFormatting sqref="X1403">
    <cfRule type="cellIs" dxfId="34593" priority="34952" operator="lessThan">
      <formula>TODAY()-60</formula>
    </cfRule>
    <cfRule type="expression" dxfId="34592" priority="34953">
      <formula>AND($X1403&lt;&gt;"",$X1403&lt;TODAY())</formula>
    </cfRule>
  </conditionalFormatting>
  <conditionalFormatting sqref="AD1403:BG1403">
    <cfRule type="expression" dxfId="34591" priority="34950">
      <formula>AND(AD1403=$D1403,$D1403&lt;&gt;"")</formula>
    </cfRule>
  </conditionalFormatting>
  <conditionalFormatting sqref="R1403">
    <cfRule type="cellIs" dxfId="34590" priority="34949" operator="equal">
      <formula>"未排"</formula>
    </cfRule>
  </conditionalFormatting>
  <conditionalFormatting sqref="N1403">
    <cfRule type="containsText" dxfId="34589" priority="34945" operator="containsText" text="!!">
      <formula>NOT(ISERROR(SEARCH("!!",N1403)))</formula>
    </cfRule>
    <cfRule type="containsText" dxfId="34588" priority="34946" operator="containsText" text="!">
      <formula>NOT(ISERROR(SEARCH("!",N1403)))</formula>
    </cfRule>
  </conditionalFormatting>
  <conditionalFormatting sqref="AB1404">
    <cfRule type="expression" dxfId="34587" priority="34943">
      <formula>$Y1404-$AB1404&lt;0</formula>
    </cfRule>
  </conditionalFormatting>
  <conditionalFormatting sqref="C1404">
    <cfRule type="expression" dxfId="34586" priority="34939">
      <formula>AND(ISERROR(FIND("回",$E1404)),ISERROR(FIND("@",$E1404)),$C1404&lt;&gt;"",WORKDAY($C1404,$S$1+$K$1,)&lt;=TODAY())</formula>
    </cfRule>
    <cfRule type="expression" dxfId="34585" priority="34942">
      <formula>AND(ISERROR(FIND("回",$E1404)),ISERROR(FIND("@",$E1404)),$C1404&lt;&gt;"",TODAY()&gt;=($C1404+$S$1))</formula>
    </cfRule>
  </conditionalFormatting>
  <conditionalFormatting sqref="X1404">
    <cfRule type="cellIs" dxfId="34584" priority="34940" operator="lessThan">
      <formula>TODAY()-60</formula>
    </cfRule>
    <cfRule type="expression" dxfId="34583" priority="34941">
      <formula>AND($X1404&lt;&gt;"",$X1404&lt;TODAY())</formula>
    </cfRule>
  </conditionalFormatting>
  <conditionalFormatting sqref="AD1404:BG1404">
    <cfRule type="expression" dxfId="34582" priority="34938">
      <formula>AND(AD1404=$D1404,$D1404&lt;&gt;"")</formula>
    </cfRule>
  </conditionalFormatting>
  <conditionalFormatting sqref="R1404">
    <cfRule type="cellIs" dxfId="34581" priority="34937" operator="equal">
      <formula>"未排"</formula>
    </cfRule>
  </conditionalFormatting>
  <conditionalFormatting sqref="N1404">
    <cfRule type="containsText" dxfId="34580" priority="34933" operator="containsText" text="!!">
      <formula>NOT(ISERROR(SEARCH("!!",N1404)))</formula>
    </cfRule>
    <cfRule type="containsText" dxfId="34579" priority="34934" operator="containsText" text="!">
      <formula>NOT(ISERROR(SEARCH("!",N1404)))</formula>
    </cfRule>
  </conditionalFormatting>
  <conditionalFormatting sqref="AB1405">
    <cfRule type="expression" dxfId="34578" priority="34931">
      <formula>$Y1405-$AB1405&lt;0</formula>
    </cfRule>
  </conditionalFormatting>
  <conditionalFormatting sqref="C1405">
    <cfRule type="expression" dxfId="34577" priority="34927">
      <formula>AND(ISERROR(FIND("回",$E1405)),ISERROR(FIND("@",$E1405)),$C1405&lt;&gt;"",WORKDAY($C1405,$S$1+$K$1,)&lt;=TODAY())</formula>
    </cfRule>
    <cfRule type="expression" dxfId="34576" priority="34930">
      <formula>AND(ISERROR(FIND("回",$E1405)),ISERROR(FIND("@",$E1405)),$C1405&lt;&gt;"",TODAY()&gt;=($C1405+$S$1))</formula>
    </cfRule>
  </conditionalFormatting>
  <conditionalFormatting sqref="X1405">
    <cfRule type="cellIs" dxfId="34575" priority="34928" operator="lessThan">
      <formula>TODAY()-60</formula>
    </cfRule>
    <cfRule type="expression" dxfId="34574" priority="34929">
      <formula>AND($X1405&lt;&gt;"",$X1405&lt;TODAY())</formula>
    </cfRule>
  </conditionalFormatting>
  <conditionalFormatting sqref="AD1405:BG1405">
    <cfRule type="expression" dxfId="34573" priority="34926">
      <formula>AND(AD1405=$D1405,$D1405&lt;&gt;"")</formula>
    </cfRule>
  </conditionalFormatting>
  <conditionalFormatting sqref="R1405">
    <cfRule type="cellIs" dxfId="34572" priority="34925" operator="equal">
      <formula>"未排"</formula>
    </cfRule>
  </conditionalFormatting>
  <conditionalFormatting sqref="N1405">
    <cfRule type="containsText" dxfId="34571" priority="34921" operator="containsText" text="!!">
      <formula>NOT(ISERROR(SEARCH("!!",N1405)))</formula>
    </cfRule>
    <cfRule type="containsText" dxfId="34570" priority="34922" operator="containsText" text="!">
      <formula>NOT(ISERROR(SEARCH("!",N1405)))</formula>
    </cfRule>
  </conditionalFormatting>
  <conditionalFormatting sqref="AB1406">
    <cfRule type="expression" dxfId="34569" priority="34919">
      <formula>$Y1406-$AB1406&lt;0</formula>
    </cfRule>
  </conditionalFormatting>
  <conditionalFormatting sqref="C1406">
    <cfRule type="expression" dxfId="34568" priority="34915">
      <formula>AND(ISERROR(FIND("回",$E1406)),ISERROR(FIND("@",$E1406)),$C1406&lt;&gt;"",WORKDAY($C1406,$S$1+$K$1,)&lt;=TODAY())</formula>
    </cfRule>
    <cfRule type="expression" dxfId="34567" priority="34918">
      <formula>AND(ISERROR(FIND("回",$E1406)),ISERROR(FIND("@",$E1406)),$C1406&lt;&gt;"",TODAY()&gt;=($C1406+$S$1))</formula>
    </cfRule>
  </conditionalFormatting>
  <conditionalFormatting sqref="X1406">
    <cfRule type="cellIs" dxfId="34566" priority="34916" operator="lessThan">
      <formula>TODAY()-60</formula>
    </cfRule>
    <cfRule type="expression" dxfId="34565" priority="34917">
      <formula>AND($X1406&lt;&gt;"",$X1406&lt;TODAY())</formula>
    </cfRule>
  </conditionalFormatting>
  <conditionalFormatting sqref="AD1406:BG1406">
    <cfRule type="expression" dxfId="34564" priority="34914">
      <formula>AND(AD1406=$D1406,$D1406&lt;&gt;"")</formula>
    </cfRule>
  </conditionalFormatting>
  <conditionalFormatting sqref="R1406">
    <cfRule type="cellIs" dxfId="34563" priority="34913" operator="equal">
      <formula>"未排"</formula>
    </cfRule>
  </conditionalFormatting>
  <conditionalFormatting sqref="N1406">
    <cfRule type="containsText" dxfId="34562" priority="34909" operator="containsText" text="!!">
      <formula>NOT(ISERROR(SEARCH("!!",N1406)))</formula>
    </cfRule>
    <cfRule type="containsText" dxfId="34561" priority="34910" operator="containsText" text="!">
      <formula>NOT(ISERROR(SEARCH("!",N1406)))</formula>
    </cfRule>
  </conditionalFormatting>
  <conditionalFormatting sqref="AB1407">
    <cfRule type="expression" dxfId="34560" priority="34907">
      <formula>$Y1407-$AB1407&lt;0</formula>
    </cfRule>
  </conditionalFormatting>
  <conditionalFormatting sqref="C1407">
    <cfRule type="expression" dxfId="34559" priority="34903">
      <formula>AND(ISERROR(FIND("回",$E1407)),ISERROR(FIND("@",$E1407)),$C1407&lt;&gt;"",WORKDAY($C1407,$S$1+$K$1,)&lt;=TODAY())</formula>
    </cfRule>
    <cfRule type="expression" dxfId="34558" priority="34906">
      <formula>AND(ISERROR(FIND("回",$E1407)),ISERROR(FIND("@",$E1407)),$C1407&lt;&gt;"",TODAY()&gt;=($C1407+$S$1))</formula>
    </cfRule>
  </conditionalFormatting>
  <conditionalFormatting sqref="X1407">
    <cfRule type="cellIs" dxfId="34557" priority="34904" operator="lessThan">
      <formula>TODAY()-60</formula>
    </cfRule>
    <cfRule type="expression" dxfId="34556" priority="34905">
      <formula>AND($X1407&lt;&gt;"",$X1407&lt;TODAY())</formula>
    </cfRule>
  </conditionalFormatting>
  <conditionalFormatting sqref="AD1407:BG1407">
    <cfRule type="expression" dxfId="34555" priority="34902">
      <formula>AND(AD1407=$D1407,$D1407&lt;&gt;"")</formula>
    </cfRule>
  </conditionalFormatting>
  <conditionalFormatting sqref="R1407">
    <cfRule type="cellIs" dxfId="34554" priority="34901" operator="equal">
      <formula>"未排"</formula>
    </cfRule>
  </conditionalFormatting>
  <conditionalFormatting sqref="N1407">
    <cfRule type="containsText" dxfId="34553" priority="34897" operator="containsText" text="!!">
      <formula>NOT(ISERROR(SEARCH("!!",N1407)))</formula>
    </cfRule>
    <cfRule type="containsText" dxfId="34552" priority="34898" operator="containsText" text="!">
      <formula>NOT(ISERROR(SEARCH("!",N1407)))</formula>
    </cfRule>
  </conditionalFormatting>
  <conditionalFormatting sqref="AB1408">
    <cfRule type="expression" dxfId="34551" priority="34895">
      <formula>$Y1408-$AB1408&lt;0</formula>
    </cfRule>
  </conditionalFormatting>
  <conditionalFormatting sqref="C1408">
    <cfRule type="expression" dxfId="34550" priority="34891">
      <formula>AND(ISERROR(FIND("回",$E1408)),ISERROR(FIND("@",$E1408)),$C1408&lt;&gt;"",WORKDAY($C1408,$S$1+$K$1,)&lt;=TODAY())</formula>
    </cfRule>
    <cfRule type="expression" dxfId="34549" priority="34894">
      <formula>AND(ISERROR(FIND("回",$E1408)),ISERROR(FIND("@",$E1408)),$C1408&lt;&gt;"",TODAY()&gt;=($C1408+$S$1))</formula>
    </cfRule>
  </conditionalFormatting>
  <conditionalFormatting sqref="X1408">
    <cfRule type="cellIs" dxfId="34548" priority="34892" operator="lessThan">
      <formula>TODAY()-60</formula>
    </cfRule>
    <cfRule type="expression" dxfId="34547" priority="34893">
      <formula>AND($X1408&lt;&gt;"",$X1408&lt;TODAY())</formula>
    </cfRule>
  </conditionalFormatting>
  <conditionalFormatting sqref="AD1408:BG1408">
    <cfRule type="expression" dxfId="34546" priority="34890">
      <formula>AND(AD1408=$D1408,$D1408&lt;&gt;"")</formula>
    </cfRule>
  </conditionalFormatting>
  <conditionalFormatting sqref="R1408">
    <cfRule type="cellIs" dxfId="34545" priority="34889" operator="equal">
      <formula>"未排"</formula>
    </cfRule>
  </conditionalFormatting>
  <conditionalFormatting sqref="N1408">
    <cfRule type="containsText" dxfId="34544" priority="34885" operator="containsText" text="!!">
      <formula>NOT(ISERROR(SEARCH("!!",N1408)))</formula>
    </cfRule>
    <cfRule type="containsText" dxfId="34543" priority="34886" operator="containsText" text="!">
      <formula>NOT(ISERROR(SEARCH("!",N1408)))</formula>
    </cfRule>
  </conditionalFormatting>
  <conditionalFormatting sqref="AB1409">
    <cfRule type="expression" dxfId="34542" priority="34883">
      <formula>$Y1409-$AB1409&lt;0</formula>
    </cfRule>
  </conditionalFormatting>
  <conditionalFormatting sqref="C1409">
    <cfRule type="expression" dxfId="34541" priority="34879">
      <formula>AND(ISERROR(FIND("回",$E1409)),ISERROR(FIND("@",$E1409)),$C1409&lt;&gt;"",WORKDAY($C1409,$S$1+$K$1,)&lt;=TODAY())</formula>
    </cfRule>
    <cfRule type="expression" dxfId="34540" priority="34882">
      <formula>AND(ISERROR(FIND("回",$E1409)),ISERROR(FIND("@",$E1409)),$C1409&lt;&gt;"",TODAY()&gt;=($C1409+$S$1))</formula>
    </cfRule>
  </conditionalFormatting>
  <conditionalFormatting sqref="X1409">
    <cfRule type="cellIs" dxfId="34539" priority="34880" operator="lessThan">
      <formula>TODAY()-60</formula>
    </cfRule>
    <cfRule type="expression" dxfId="34538" priority="34881">
      <formula>AND($X1409&lt;&gt;"",$X1409&lt;TODAY())</formula>
    </cfRule>
  </conditionalFormatting>
  <conditionalFormatting sqref="AD1409:BG1409">
    <cfRule type="expression" dxfId="34537" priority="34878">
      <formula>AND(AD1409=$D1409,$D1409&lt;&gt;"")</formula>
    </cfRule>
  </conditionalFormatting>
  <conditionalFormatting sqref="R1409">
    <cfRule type="cellIs" dxfId="34536" priority="34877" operator="equal">
      <formula>"未排"</formula>
    </cfRule>
  </conditionalFormatting>
  <conditionalFormatting sqref="N1409">
    <cfRule type="containsText" dxfId="34535" priority="34873" operator="containsText" text="!!">
      <formula>NOT(ISERROR(SEARCH("!!",N1409)))</formula>
    </cfRule>
    <cfRule type="containsText" dxfId="34534" priority="34874" operator="containsText" text="!">
      <formula>NOT(ISERROR(SEARCH("!",N1409)))</formula>
    </cfRule>
  </conditionalFormatting>
  <conditionalFormatting sqref="AB1410">
    <cfRule type="expression" dxfId="34533" priority="34871">
      <formula>$Y1410-$AB1410&lt;0</formula>
    </cfRule>
  </conditionalFormatting>
  <conditionalFormatting sqref="C1410">
    <cfRule type="expression" dxfId="34532" priority="34867">
      <formula>AND(ISERROR(FIND("回",$E1410)),ISERROR(FIND("@",$E1410)),$C1410&lt;&gt;"",WORKDAY($C1410,$S$1+$K$1,)&lt;=TODAY())</formula>
    </cfRule>
    <cfRule type="expression" dxfId="34531" priority="34870">
      <formula>AND(ISERROR(FIND("回",$E1410)),ISERROR(FIND("@",$E1410)),$C1410&lt;&gt;"",TODAY()&gt;=($C1410+$S$1))</formula>
    </cfRule>
  </conditionalFormatting>
  <conditionalFormatting sqref="X1410">
    <cfRule type="cellIs" dxfId="34530" priority="34868" operator="lessThan">
      <formula>TODAY()-60</formula>
    </cfRule>
    <cfRule type="expression" dxfId="34529" priority="34869">
      <formula>AND($X1410&lt;&gt;"",$X1410&lt;TODAY())</formula>
    </cfRule>
  </conditionalFormatting>
  <conditionalFormatting sqref="AD1410:BG1410">
    <cfRule type="expression" dxfId="34528" priority="34866">
      <formula>AND(AD1410=$D1410,$D1410&lt;&gt;"")</formula>
    </cfRule>
  </conditionalFormatting>
  <conditionalFormatting sqref="R1410">
    <cfRule type="cellIs" dxfId="34527" priority="34865" operator="equal">
      <formula>"未排"</formula>
    </cfRule>
  </conditionalFormatting>
  <conditionalFormatting sqref="N1410">
    <cfRule type="containsText" dxfId="34526" priority="34861" operator="containsText" text="!!">
      <formula>NOT(ISERROR(SEARCH("!!",N1410)))</formula>
    </cfRule>
    <cfRule type="containsText" dxfId="34525" priority="34862" operator="containsText" text="!">
      <formula>NOT(ISERROR(SEARCH("!",N1410)))</formula>
    </cfRule>
  </conditionalFormatting>
  <conditionalFormatting sqref="AB1411">
    <cfRule type="expression" dxfId="34524" priority="34859">
      <formula>$Y1411-$AB1411&lt;0</formula>
    </cfRule>
  </conditionalFormatting>
  <conditionalFormatting sqref="C1411">
    <cfRule type="expression" dxfId="34523" priority="34855">
      <formula>AND(ISERROR(FIND("回",$E1411)),ISERROR(FIND("@",$E1411)),$C1411&lt;&gt;"",WORKDAY($C1411,$S$1+$K$1,)&lt;=TODAY())</formula>
    </cfRule>
    <cfRule type="expression" dxfId="34522" priority="34858">
      <formula>AND(ISERROR(FIND("回",$E1411)),ISERROR(FIND("@",$E1411)),$C1411&lt;&gt;"",TODAY()&gt;=($C1411+$S$1))</formula>
    </cfRule>
  </conditionalFormatting>
  <conditionalFormatting sqref="X1411">
    <cfRule type="cellIs" dxfId="34521" priority="34856" operator="lessThan">
      <formula>TODAY()-60</formula>
    </cfRule>
    <cfRule type="expression" dxfId="34520" priority="34857">
      <formula>AND($X1411&lt;&gt;"",$X1411&lt;TODAY())</formula>
    </cfRule>
  </conditionalFormatting>
  <conditionalFormatting sqref="AD1411:BG1411">
    <cfRule type="expression" dxfId="34519" priority="34854">
      <formula>AND(AD1411=$D1411,$D1411&lt;&gt;"")</formula>
    </cfRule>
  </conditionalFormatting>
  <conditionalFormatting sqref="R1411">
    <cfRule type="cellIs" dxfId="34518" priority="34853" operator="equal">
      <formula>"未排"</formula>
    </cfRule>
  </conditionalFormatting>
  <conditionalFormatting sqref="N1411">
    <cfRule type="containsText" dxfId="34517" priority="34849" operator="containsText" text="!!">
      <formula>NOT(ISERROR(SEARCH("!!",N1411)))</formula>
    </cfRule>
    <cfRule type="containsText" dxfId="34516" priority="34850" operator="containsText" text="!">
      <formula>NOT(ISERROR(SEARCH("!",N1411)))</formula>
    </cfRule>
  </conditionalFormatting>
  <conditionalFormatting sqref="AB1412">
    <cfRule type="expression" dxfId="34515" priority="34847">
      <formula>$Y1412-$AB1412&lt;0</formula>
    </cfRule>
  </conditionalFormatting>
  <conditionalFormatting sqref="C1412">
    <cfRule type="expression" dxfId="34514" priority="34843">
      <formula>AND(ISERROR(FIND("回",$E1412)),ISERROR(FIND("@",$E1412)),$C1412&lt;&gt;"",WORKDAY($C1412,$S$1+$K$1,)&lt;=TODAY())</formula>
    </cfRule>
    <cfRule type="expression" dxfId="34513" priority="34846">
      <formula>AND(ISERROR(FIND("回",$E1412)),ISERROR(FIND("@",$E1412)),$C1412&lt;&gt;"",TODAY()&gt;=($C1412+$S$1))</formula>
    </cfRule>
  </conditionalFormatting>
  <conditionalFormatting sqref="X1412">
    <cfRule type="cellIs" dxfId="34512" priority="34844" operator="lessThan">
      <formula>TODAY()-60</formula>
    </cfRule>
    <cfRule type="expression" dxfId="34511" priority="34845">
      <formula>AND($X1412&lt;&gt;"",$X1412&lt;TODAY())</formula>
    </cfRule>
  </conditionalFormatting>
  <conditionalFormatting sqref="AD1412:BG1412">
    <cfRule type="expression" dxfId="34510" priority="34842">
      <formula>AND(AD1412=$D1412,$D1412&lt;&gt;"")</formula>
    </cfRule>
  </conditionalFormatting>
  <conditionalFormatting sqref="R1412">
    <cfRule type="cellIs" dxfId="34509" priority="34841" operator="equal">
      <formula>"未排"</formula>
    </cfRule>
  </conditionalFormatting>
  <conditionalFormatting sqref="N1412">
    <cfRule type="containsText" dxfId="34508" priority="34837" operator="containsText" text="!!">
      <formula>NOT(ISERROR(SEARCH("!!",N1412)))</formula>
    </cfRule>
    <cfRule type="containsText" dxfId="34507" priority="34838" operator="containsText" text="!">
      <formula>NOT(ISERROR(SEARCH("!",N1412)))</formula>
    </cfRule>
  </conditionalFormatting>
  <conditionalFormatting sqref="AB1413">
    <cfRule type="expression" dxfId="34506" priority="34835">
      <formula>$Y1413-$AB1413&lt;0</formula>
    </cfRule>
  </conditionalFormatting>
  <conditionalFormatting sqref="C1413">
    <cfRule type="expression" dxfId="34505" priority="34831">
      <formula>AND(ISERROR(FIND("回",$E1413)),ISERROR(FIND("@",$E1413)),$C1413&lt;&gt;"",WORKDAY($C1413,$S$1+$K$1,)&lt;=TODAY())</formula>
    </cfRule>
    <cfRule type="expression" dxfId="34504" priority="34834">
      <formula>AND(ISERROR(FIND("回",$E1413)),ISERROR(FIND("@",$E1413)),$C1413&lt;&gt;"",TODAY()&gt;=($C1413+$S$1))</formula>
    </cfRule>
  </conditionalFormatting>
  <conditionalFormatting sqref="X1413">
    <cfRule type="cellIs" dxfId="34503" priority="34832" operator="lessThan">
      <formula>TODAY()-60</formula>
    </cfRule>
    <cfRule type="expression" dxfId="34502" priority="34833">
      <formula>AND($X1413&lt;&gt;"",$X1413&lt;TODAY())</formula>
    </cfRule>
  </conditionalFormatting>
  <conditionalFormatting sqref="AD1413:BG1413">
    <cfRule type="expression" dxfId="34501" priority="34830">
      <formula>AND(AD1413=$D1413,$D1413&lt;&gt;"")</formula>
    </cfRule>
  </conditionalFormatting>
  <conditionalFormatting sqref="R1413">
    <cfRule type="cellIs" dxfId="34500" priority="34829" operator="equal">
      <formula>"未排"</formula>
    </cfRule>
  </conditionalFormatting>
  <conditionalFormatting sqref="N1413">
    <cfRule type="containsText" dxfId="34499" priority="34825" operator="containsText" text="!!">
      <formula>NOT(ISERROR(SEARCH("!!",N1413)))</formula>
    </cfRule>
    <cfRule type="containsText" dxfId="34498" priority="34826" operator="containsText" text="!">
      <formula>NOT(ISERROR(SEARCH("!",N1413)))</formula>
    </cfRule>
  </conditionalFormatting>
  <conditionalFormatting sqref="AB1414">
    <cfRule type="expression" dxfId="34497" priority="34823">
      <formula>$Y1414-$AB1414&lt;0</formula>
    </cfRule>
  </conditionalFormatting>
  <conditionalFormatting sqref="C1414">
    <cfRule type="expression" dxfId="34496" priority="34819">
      <formula>AND(ISERROR(FIND("回",$E1414)),ISERROR(FIND("@",$E1414)),$C1414&lt;&gt;"",WORKDAY($C1414,$S$1+$K$1,)&lt;=TODAY())</formula>
    </cfRule>
    <cfRule type="expression" dxfId="34495" priority="34822">
      <formula>AND(ISERROR(FIND("回",$E1414)),ISERROR(FIND("@",$E1414)),$C1414&lt;&gt;"",TODAY()&gt;=($C1414+$S$1))</formula>
    </cfRule>
  </conditionalFormatting>
  <conditionalFormatting sqref="X1414">
    <cfRule type="cellIs" dxfId="34494" priority="34820" operator="lessThan">
      <formula>TODAY()-60</formula>
    </cfRule>
    <cfRule type="expression" dxfId="34493" priority="34821">
      <formula>AND($X1414&lt;&gt;"",$X1414&lt;TODAY())</formula>
    </cfRule>
  </conditionalFormatting>
  <conditionalFormatting sqref="AD1414:BG1414">
    <cfRule type="expression" dxfId="34492" priority="34818">
      <formula>AND(AD1414=$D1414,$D1414&lt;&gt;"")</formula>
    </cfRule>
  </conditionalFormatting>
  <conditionalFormatting sqref="R1414">
    <cfRule type="cellIs" dxfId="34491" priority="34817" operator="equal">
      <formula>"未排"</formula>
    </cfRule>
  </conditionalFormatting>
  <conditionalFormatting sqref="N1414">
    <cfRule type="containsText" dxfId="34490" priority="34813" operator="containsText" text="!!">
      <formula>NOT(ISERROR(SEARCH("!!",N1414)))</formula>
    </cfRule>
    <cfRule type="containsText" dxfId="34489" priority="34814" operator="containsText" text="!">
      <formula>NOT(ISERROR(SEARCH("!",N1414)))</formula>
    </cfRule>
  </conditionalFormatting>
  <conditionalFormatting sqref="AB1415">
    <cfRule type="expression" dxfId="34488" priority="34811">
      <formula>$Y1415-$AB1415&lt;0</formula>
    </cfRule>
  </conditionalFormatting>
  <conditionalFormatting sqref="C1415">
    <cfRule type="expression" dxfId="34487" priority="34807">
      <formula>AND(ISERROR(FIND("回",$E1415)),ISERROR(FIND("@",$E1415)),$C1415&lt;&gt;"",WORKDAY($C1415,$S$1+$K$1,)&lt;=TODAY())</formula>
    </cfRule>
    <cfRule type="expression" dxfId="34486" priority="34810">
      <formula>AND(ISERROR(FIND("回",$E1415)),ISERROR(FIND("@",$E1415)),$C1415&lt;&gt;"",TODAY()&gt;=($C1415+$S$1))</formula>
    </cfRule>
  </conditionalFormatting>
  <conditionalFormatting sqref="X1415">
    <cfRule type="cellIs" dxfId="34485" priority="34808" operator="lessThan">
      <formula>TODAY()-60</formula>
    </cfRule>
    <cfRule type="expression" dxfId="34484" priority="34809">
      <formula>AND($X1415&lt;&gt;"",$X1415&lt;TODAY())</formula>
    </cfRule>
  </conditionalFormatting>
  <conditionalFormatting sqref="AD1415:BG1415">
    <cfRule type="expression" dxfId="34483" priority="34806">
      <formula>AND(AD1415=$D1415,$D1415&lt;&gt;"")</formula>
    </cfRule>
  </conditionalFormatting>
  <conditionalFormatting sqref="R1415">
    <cfRule type="cellIs" dxfId="34482" priority="34805" operator="equal">
      <formula>"未排"</formula>
    </cfRule>
  </conditionalFormatting>
  <conditionalFormatting sqref="N1415">
    <cfRule type="containsText" dxfId="34481" priority="34801" operator="containsText" text="!!">
      <formula>NOT(ISERROR(SEARCH("!!",N1415)))</formula>
    </cfRule>
    <cfRule type="containsText" dxfId="34480" priority="34802" operator="containsText" text="!">
      <formula>NOT(ISERROR(SEARCH("!",N1415)))</formula>
    </cfRule>
  </conditionalFormatting>
  <conditionalFormatting sqref="AB1416">
    <cfRule type="expression" dxfId="34479" priority="34799">
      <formula>$Y1416-$AB1416&lt;0</formula>
    </cfRule>
  </conditionalFormatting>
  <conditionalFormatting sqref="C1416">
    <cfRule type="expression" dxfId="34478" priority="34795">
      <formula>AND(ISERROR(FIND("回",$E1416)),ISERROR(FIND("@",$E1416)),$C1416&lt;&gt;"",WORKDAY($C1416,$S$1+$K$1,)&lt;=TODAY())</formula>
    </cfRule>
    <cfRule type="expression" dxfId="34477" priority="34798">
      <formula>AND(ISERROR(FIND("回",$E1416)),ISERROR(FIND("@",$E1416)),$C1416&lt;&gt;"",TODAY()&gt;=($C1416+$S$1))</formula>
    </cfRule>
  </conditionalFormatting>
  <conditionalFormatting sqref="X1416">
    <cfRule type="cellIs" dxfId="34476" priority="34796" operator="lessThan">
      <formula>TODAY()-60</formula>
    </cfRule>
    <cfRule type="expression" dxfId="34475" priority="34797">
      <formula>AND($X1416&lt;&gt;"",$X1416&lt;TODAY())</formula>
    </cfRule>
  </conditionalFormatting>
  <conditionalFormatting sqref="AD1416:BG1416">
    <cfRule type="expression" dxfId="34474" priority="34794">
      <formula>AND(AD1416=$D1416,$D1416&lt;&gt;"")</formula>
    </cfRule>
  </conditionalFormatting>
  <conditionalFormatting sqref="R1416">
    <cfRule type="cellIs" dxfId="34473" priority="34793" operator="equal">
      <formula>"未排"</formula>
    </cfRule>
  </conditionalFormatting>
  <conditionalFormatting sqref="N1416">
    <cfRule type="containsText" dxfId="34472" priority="34789" operator="containsText" text="!!">
      <formula>NOT(ISERROR(SEARCH("!!",N1416)))</formula>
    </cfRule>
    <cfRule type="containsText" dxfId="34471" priority="34790" operator="containsText" text="!">
      <formula>NOT(ISERROR(SEARCH("!",N1416)))</formula>
    </cfRule>
  </conditionalFormatting>
  <conditionalFormatting sqref="AB1417">
    <cfRule type="expression" dxfId="34470" priority="34787">
      <formula>$Y1417-$AB1417&lt;0</formula>
    </cfRule>
  </conditionalFormatting>
  <conditionalFormatting sqref="C1417">
    <cfRule type="expression" dxfId="34469" priority="34783">
      <formula>AND(ISERROR(FIND("回",$E1417)),ISERROR(FIND("@",$E1417)),$C1417&lt;&gt;"",WORKDAY($C1417,$S$1+$K$1,)&lt;=TODAY())</formula>
    </cfRule>
    <cfRule type="expression" dxfId="34468" priority="34786">
      <formula>AND(ISERROR(FIND("回",$E1417)),ISERROR(FIND("@",$E1417)),$C1417&lt;&gt;"",TODAY()&gt;=($C1417+$S$1))</formula>
    </cfRule>
  </conditionalFormatting>
  <conditionalFormatting sqref="X1417">
    <cfRule type="cellIs" dxfId="34467" priority="34784" operator="lessThan">
      <formula>TODAY()-60</formula>
    </cfRule>
    <cfRule type="expression" dxfId="34466" priority="34785">
      <formula>AND($X1417&lt;&gt;"",$X1417&lt;TODAY())</formula>
    </cfRule>
  </conditionalFormatting>
  <conditionalFormatting sqref="AD1417:BG1417">
    <cfRule type="expression" dxfId="34465" priority="34782">
      <formula>AND(AD1417=$D1417,$D1417&lt;&gt;"")</formula>
    </cfRule>
  </conditionalFormatting>
  <conditionalFormatting sqref="R1417">
    <cfRule type="cellIs" dxfId="34464" priority="34781" operator="equal">
      <formula>"未排"</formula>
    </cfRule>
  </conditionalFormatting>
  <conditionalFormatting sqref="N1417">
    <cfRule type="containsText" dxfId="34463" priority="34777" operator="containsText" text="!!">
      <formula>NOT(ISERROR(SEARCH("!!",N1417)))</formula>
    </cfRule>
    <cfRule type="containsText" dxfId="34462" priority="34778" operator="containsText" text="!">
      <formula>NOT(ISERROR(SEARCH("!",N1417)))</formula>
    </cfRule>
  </conditionalFormatting>
  <conditionalFormatting sqref="AB1418">
    <cfRule type="expression" dxfId="34461" priority="34775">
      <formula>$Y1418-$AB1418&lt;0</formula>
    </cfRule>
  </conditionalFormatting>
  <conditionalFormatting sqref="C1418">
    <cfRule type="expression" dxfId="34460" priority="34771">
      <formula>AND(ISERROR(FIND("回",$E1418)),ISERROR(FIND("@",$E1418)),$C1418&lt;&gt;"",WORKDAY($C1418,$S$1+$K$1,)&lt;=TODAY())</formula>
    </cfRule>
    <cfRule type="expression" dxfId="34459" priority="34774">
      <formula>AND(ISERROR(FIND("回",$E1418)),ISERROR(FIND("@",$E1418)),$C1418&lt;&gt;"",TODAY()&gt;=($C1418+$S$1))</formula>
    </cfRule>
  </conditionalFormatting>
  <conditionalFormatting sqref="X1418">
    <cfRule type="cellIs" dxfId="34458" priority="34772" operator="lessThan">
      <formula>TODAY()-60</formula>
    </cfRule>
    <cfRule type="expression" dxfId="34457" priority="34773">
      <formula>AND($X1418&lt;&gt;"",$X1418&lt;TODAY())</formula>
    </cfRule>
  </conditionalFormatting>
  <conditionalFormatting sqref="AD1418:BG1418">
    <cfRule type="expression" dxfId="34456" priority="34770">
      <formula>AND(AD1418=$D1418,$D1418&lt;&gt;"")</formula>
    </cfRule>
  </conditionalFormatting>
  <conditionalFormatting sqref="R1418">
    <cfRule type="cellIs" dxfId="34455" priority="34769" operator="equal">
      <formula>"未排"</formula>
    </cfRule>
  </conditionalFormatting>
  <conditionalFormatting sqref="N1418">
    <cfRule type="containsText" dxfId="34454" priority="34765" operator="containsText" text="!!">
      <formula>NOT(ISERROR(SEARCH("!!",N1418)))</formula>
    </cfRule>
    <cfRule type="containsText" dxfId="34453" priority="34766" operator="containsText" text="!">
      <formula>NOT(ISERROR(SEARCH("!",N1418)))</formula>
    </cfRule>
  </conditionalFormatting>
  <conditionalFormatting sqref="AB1419">
    <cfRule type="expression" dxfId="34452" priority="34763">
      <formula>$Y1419-$AB1419&lt;0</formula>
    </cfRule>
  </conditionalFormatting>
  <conditionalFormatting sqref="C1419">
    <cfRule type="expression" dxfId="34451" priority="34759">
      <formula>AND(ISERROR(FIND("回",$E1419)),ISERROR(FIND("@",$E1419)),$C1419&lt;&gt;"",WORKDAY($C1419,$S$1+$K$1,)&lt;=TODAY())</formula>
    </cfRule>
    <cfRule type="expression" dxfId="34450" priority="34762">
      <formula>AND(ISERROR(FIND("回",$E1419)),ISERROR(FIND("@",$E1419)),$C1419&lt;&gt;"",TODAY()&gt;=($C1419+$S$1))</formula>
    </cfRule>
  </conditionalFormatting>
  <conditionalFormatting sqref="X1419">
    <cfRule type="cellIs" dxfId="34449" priority="34760" operator="lessThan">
      <formula>TODAY()-60</formula>
    </cfRule>
    <cfRule type="expression" dxfId="34448" priority="34761">
      <formula>AND($X1419&lt;&gt;"",$X1419&lt;TODAY())</formula>
    </cfRule>
  </conditionalFormatting>
  <conditionalFormatting sqref="AD1419:BG1419">
    <cfRule type="expression" dxfId="34447" priority="34758">
      <formula>AND(AD1419=$D1419,$D1419&lt;&gt;"")</formula>
    </cfRule>
  </conditionalFormatting>
  <conditionalFormatting sqref="R1419">
    <cfRule type="cellIs" dxfId="34446" priority="34757" operator="equal">
      <formula>"未排"</formula>
    </cfRule>
  </conditionalFormatting>
  <conditionalFormatting sqref="N1419">
    <cfRule type="containsText" dxfId="34445" priority="34753" operator="containsText" text="!!">
      <formula>NOT(ISERROR(SEARCH("!!",N1419)))</formula>
    </cfRule>
    <cfRule type="containsText" dxfId="34444" priority="34754" operator="containsText" text="!">
      <formula>NOT(ISERROR(SEARCH("!",N1419)))</formula>
    </cfRule>
  </conditionalFormatting>
  <conditionalFormatting sqref="AB1420">
    <cfRule type="expression" dxfId="34443" priority="34751">
      <formula>$Y1420-$AB1420&lt;0</formula>
    </cfRule>
  </conditionalFormatting>
  <conditionalFormatting sqref="C1420">
    <cfRule type="expression" dxfId="34442" priority="34747">
      <formula>AND(ISERROR(FIND("回",$E1420)),ISERROR(FIND("@",$E1420)),$C1420&lt;&gt;"",WORKDAY($C1420,$S$1+$K$1,)&lt;=TODAY())</formula>
    </cfRule>
    <cfRule type="expression" dxfId="34441" priority="34750">
      <formula>AND(ISERROR(FIND("回",$E1420)),ISERROR(FIND("@",$E1420)),$C1420&lt;&gt;"",TODAY()&gt;=($C1420+$S$1))</formula>
    </cfRule>
  </conditionalFormatting>
  <conditionalFormatting sqref="X1420">
    <cfRule type="cellIs" dxfId="34440" priority="34748" operator="lessThan">
      <formula>TODAY()-60</formula>
    </cfRule>
    <cfRule type="expression" dxfId="34439" priority="34749">
      <formula>AND($X1420&lt;&gt;"",$X1420&lt;TODAY())</formula>
    </cfRule>
  </conditionalFormatting>
  <conditionalFormatting sqref="AD1420:BG1420">
    <cfRule type="expression" dxfId="34438" priority="34746">
      <formula>AND(AD1420=$D1420,$D1420&lt;&gt;"")</formula>
    </cfRule>
  </conditionalFormatting>
  <conditionalFormatting sqref="R1420">
    <cfRule type="cellIs" dxfId="34437" priority="34745" operator="equal">
      <formula>"未排"</formula>
    </cfRule>
  </conditionalFormatting>
  <conditionalFormatting sqref="N1420">
    <cfRule type="containsText" dxfId="34436" priority="34741" operator="containsText" text="!!">
      <formula>NOT(ISERROR(SEARCH("!!",N1420)))</formula>
    </cfRule>
    <cfRule type="containsText" dxfId="34435" priority="34742" operator="containsText" text="!">
      <formula>NOT(ISERROR(SEARCH("!",N1420)))</formula>
    </cfRule>
  </conditionalFormatting>
  <conditionalFormatting sqref="AB1421">
    <cfRule type="expression" dxfId="34434" priority="34739">
      <formula>$Y1421-$AB1421&lt;0</formula>
    </cfRule>
  </conditionalFormatting>
  <conditionalFormatting sqref="C1421">
    <cfRule type="expression" dxfId="34433" priority="34735">
      <formula>AND(ISERROR(FIND("回",$E1421)),ISERROR(FIND("@",$E1421)),$C1421&lt;&gt;"",WORKDAY($C1421,$S$1+$K$1,)&lt;=TODAY())</formula>
    </cfRule>
    <cfRule type="expression" dxfId="34432" priority="34738">
      <formula>AND(ISERROR(FIND("回",$E1421)),ISERROR(FIND("@",$E1421)),$C1421&lt;&gt;"",TODAY()&gt;=($C1421+$S$1))</formula>
    </cfRule>
  </conditionalFormatting>
  <conditionalFormatting sqref="X1421">
    <cfRule type="cellIs" dxfId="34431" priority="34736" operator="lessThan">
      <formula>TODAY()-60</formula>
    </cfRule>
    <cfRule type="expression" dxfId="34430" priority="34737">
      <formula>AND($X1421&lt;&gt;"",$X1421&lt;TODAY())</formula>
    </cfRule>
  </conditionalFormatting>
  <conditionalFormatting sqref="AD1421:BG1421">
    <cfRule type="expression" dxfId="34429" priority="34734">
      <formula>AND(AD1421=$D1421,$D1421&lt;&gt;"")</formula>
    </cfRule>
  </conditionalFormatting>
  <conditionalFormatting sqref="R1421">
    <cfRule type="cellIs" dxfId="34428" priority="34733" operator="equal">
      <formula>"未排"</formula>
    </cfRule>
  </conditionalFormatting>
  <conditionalFormatting sqref="N1421">
    <cfRule type="containsText" dxfId="34427" priority="34729" operator="containsText" text="!!">
      <formula>NOT(ISERROR(SEARCH("!!",N1421)))</formula>
    </cfRule>
    <cfRule type="containsText" dxfId="34426" priority="34730" operator="containsText" text="!">
      <formula>NOT(ISERROR(SEARCH("!",N1421)))</formula>
    </cfRule>
  </conditionalFormatting>
  <conditionalFormatting sqref="AB1422">
    <cfRule type="expression" dxfId="34425" priority="34727">
      <formula>$Y1422-$AB1422&lt;0</formula>
    </cfRule>
  </conditionalFormatting>
  <conditionalFormatting sqref="C1422">
    <cfRule type="expression" dxfId="34424" priority="34723">
      <formula>AND(ISERROR(FIND("回",$E1422)),ISERROR(FIND("@",$E1422)),$C1422&lt;&gt;"",WORKDAY($C1422,$S$1+$K$1,)&lt;=TODAY())</formula>
    </cfRule>
    <cfRule type="expression" dxfId="34423" priority="34726">
      <formula>AND(ISERROR(FIND("回",$E1422)),ISERROR(FIND("@",$E1422)),$C1422&lt;&gt;"",TODAY()&gt;=($C1422+$S$1))</formula>
    </cfRule>
  </conditionalFormatting>
  <conditionalFormatting sqref="X1422">
    <cfRule type="cellIs" dxfId="34422" priority="34724" operator="lessThan">
      <formula>TODAY()-60</formula>
    </cfRule>
    <cfRule type="expression" dxfId="34421" priority="34725">
      <formula>AND($X1422&lt;&gt;"",$X1422&lt;TODAY())</formula>
    </cfRule>
  </conditionalFormatting>
  <conditionalFormatting sqref="AD1422:BG1422">
    <cfRule type="expression" dxfId="34420" priority="34722">
      <formula>AND(AD1422=$D1422,$D1422&lt;&gt;"")</formula>
    </cfRule>
  </conditionalFormatting>
  <conditionalFormatting sqref="R1422">
    <cfRule type="cellIs" dxfId="34419" priority="34721" operator="equal">
      <formula>"未排"</formula>
    </cfRule>
  </conditionalFormatting>
  <conditionalFormatting sqref="N1422">
    <cfRule type="containsText" dxfId="34418" priority="34717" operator="containsText" text="!!">
      <formula>NOT(ISERROR(SEARCH("!!",N1422)))</formula>
    </cfRule>
    <cfRule type="containsText" dxfId="34417" priority="34718" operator="containsText" text="!">
      <formula>NOT(ISERROR(SEARCH("!",N1422)))</formula>
    </cfRule>
  </conditionalFormatting>
  <conditionalFormatting sqref="AB1423">
    <cfRule type="expression" dxfId="34416" priority="34715">
      <formula>$Y1423-$AB1423&lt;0</formula>
    </cfRule>
  </conditionalFormatting>
  <conditionalFormatting sqref="C1423">
    <cfRule type="expression" dxfId="34415" priority="34711">
      <formula>AND(ISERROR(FIND("回",$E1423)),ISERROR(FIND("@",$E1423)),$C1423&lt;&gt;"",WORKDAY($C1423,$S$1+$K$1,)&lt;=TODAY())</formula>
    </cfRule>
    <cfRule type="expression" dxfId="34414" priority="34714">
      <formula>AND(ISERROR(FIND("回",$E1423)),ISERROR(FIND("@",$E1423)),$C1423&lt;&gt;"",TODAY()&gt;=($C1423+$S$1))</formula>
    </cfRule>
  </conditionalFormatting>
  <conditionalFormatting sqref="X1423">
    <cfRule type="cellIs" dxfId="34413" priority="34712" operator="lessThan">
      <formula>TODAY()-60</formula>
    </cfRule>
    <cfRule type="expression" dxfId="34412" priority="34713">
      <formula>AND($X1423&lt;&gt;"",$X1423&lt;TODAY())</formula>
    </cfRule>
  </conditionalFormatting>
  <conditionalFormatting sqref="AD1423:BG1423">
    <cfRule type="expression" dxfId="34411" priority="34710">
      <formula>AND(AD1423=$D1423,$D1423&lt;&gt;"")</formula>
    </cfRule>
  </conditionalFormatting>
  <conditionalFormatting sqref="R1423">
    <cfRule type="cellIs" dxfId="34410" priority="34709" operator="equal">
      <formula>"未排"</formula>
    </cfRule>
  </conditionalFormatting>
  <conditionalFormatting sqref="N1423">
    <cfRule type="containsText" dxfId="34409" priority="34705" operator="containsText" text="!!">
      <formula>NOT(ISERROR(SEARCH("!!",N1423)))</formula>
    </cfRule>
    <cfRule type="containsText" dxfId="34408" priority="34706" operator="containsText" text="!">
      <formula>NOT(ISERROR(SEARCH("!",N1423)))</formula>
    </cfRule>
  </conditionalFormatting>
  <conditionalFormatting sqref="AB1424">
    <cfRule type="expression" dxfId="34407" priority="34703">
      <formula>$Y1424-$AB1424&lt;0</formula>
    </cfRule>
  </conditionalFormatting>
  <conditionalFormatting sqref="C1424">
    <cfRule type="expression" dxfId="34406" priority="34699">
      <formula>AND(ISERROR(FIND("回",$E1424)),ISERROR(FIND("@",$E1424)),$C1424&lt;&gt;"",WORKDAY($C1424,$S$1+$K$1,)&lt;=TODAY())</formula>
    </cfRule>
    <cfRule type="expression" dxfId="34405" priority="34702">
      <formula>AND(ISERROR(FIND("回",$E1424)),ISERROR(FIND("@",$E1424)),$C1424&lt;&gt;"",TODAY()&gt;=($C1424+$S$1))</formula>
    </cfRule>
  </conditionalFormatting>
  <conditionalFormatting sqref="X1424">
    <cfRule type="cellIs" dxfId="34404" priority="34700" operator="lessThan">
      <formula>TODAY()-60</formula>
    </cfRule>
    <cfRule type="expression" dxfId="34403" priority="34701">
      <formula>AND($X1424&lt;&gt;"",$X1424&lt;TODAY())</formula>
    </cfRule>
  </conditionalFormatting>
  <conditionalFormatting sqref="AD1424:BG1424">
    <cfRule type="expression" dxfId="34402" priority="34698">
      <formula>AND(AD1424=$D1424,$D1424&lt;&gt;"")</formula>
    </cfRule>
  </conditionalFormatting>
  <conditionalFormatting sqref="R1424">
    <cfRule type="cellIs" dxfId="34401" priority="34697" operator="equal">
      <formula>"未排"</formula>
    </cfRule>
  </conditionalFormatting>
  <conditionalFormatting sqref="N1424">
    <cfRule type="containsText" dxfId="34400" priority="34693" operator="containsText" text="!!">
      <formula>NOT(ISERROR(SEARCH("!!",N1424)))</formula>
    </cfRule>
    <cfRule type="containsText" dxfId="34399" priority="34694" operator="containsText" text="!">
      <formula>NOT(ISERROR(SEARCH("!",N1424)))</formula>
    </cfRule>
  </conditionalFormatting>
  <conditionalFormatting sqref="AB1425">
    <cfRule type="expression" dxfId="34398" priority="34691">
      <formula>$Y1425-$AB1425&lt;0</formula>
    </cfRule>
  </conditionalFormatting>
  <conditionalFormatting sqref="C1425">
    <cfRule type="expression" dxfId="34397" priority="34687">
      <formula>AND(ISERROR(FIND("回",$E1425)),ISERROR(FIND("@",$E1425)),$C1425&lt;&gt;"",WORKDAY($C1425,$S$1+$K$1,)&lt;=TODAY())</formula>
    </cfRule>
    <cfRule type="expression" dxfId="34396" priority="34690">
      <formula>AND(ISERROR(FIND("回",$E1425)),ISERROR(FIND("@",$E1425)),$C1425&lt;&gt;"",TODAY()&gt;=($C1425+$S$1))</formula>
    </cfRule>
  </conditionalFormatting>
  <conditionalFormatting sqref="X1425">
    <cfRule type="cellIs" dxfId="34395" priority="34688" operator="lessThan">
      <formula>TODAY()-60</formula>
    </cfRule>
    <cfRule type="expression" dxfId="34394" priority="34689">
      <formula>AND($X1425&lt;&gt;"",$X1425&lt;TODAY())</formula>
    </cfRule>
  </conditionalFormatting>
  <conditionalFormatting sqref="AD1425:BG1425">
    <cfRule type="expression" dxfId="34393" priority="34686">
      <formula>AND(AD1425=$D1425,$D1425&lt;&gt;"")</formula>
    </cfRule>
  </conditionalFormatting>
  <conditionalFormatting sqref="R1425">
    <cfRule type="cellIs" dxfId="34392" priority="34685" operator="equal">
      <formula>"未排"</formula>
    </cfRule>
  </conditionalFormatting>
  <conditionalFormatting sqref="N1425">
    <cfRule type="containsText" dxfId="34391" priority="34681" operator="containsText" text="!!">
      <formula>NOT(ISERROR(SEARCH("!!",N1425)))</formula>
    </cfRule>
    <cfRule type="containsText" dxfId="34390" priority="34682" operator="containsText" text="!">
      <formula>NOT(ISERROR(SEARCH("!",N1425)))</formula>
    </cfRule>
  </conditionalFormatting>
  <conditionalFormatting sqref="AB1426">
    <cfRule type="expression" dxfId="34389" priority="34679">
      <formula>$Y1426-$AB1426&lt;0</formula>
    </cfRule>
  </conditionalFormatting>
  <conditionalFormatting sqref="C1426">
    <cfRule type="expression" dxfId="34388" priority="34675">
      <formula>AND(ISERROR(FIND("回",$E1426)),ISERROR(FIND("@",$E1426)),$C1426&lt;&gt;"",WORKDAY($C1426,$S$1+$K$1,)&lt;=TODAY())</formula>
    </cfRule>
    <cfRule type="expression" dxfId="34387" priority="34678">
      <formula>AND(ISERROR(FIND("回",$E1426)),ISERROR(FIND("@",$E1426)),$C1426&lt;&gt;"",TODAY()&gt;=($C1426+$S$1))</formula>
    </cfRule>
  </conditionalFormatting>
  <conditionalFormatting sqref="X1426">
    <cfRule type="cellIs" dxfId="34386" priority="34676" operator="lessThan">
      <formula>TODAY()-60</formula>
    </cfRule>
    <cfRule type="expression" dxfId="34385" priority="34677">
      <formula>AND($X1426&lt;&gt;"",$X1426&lt;TODAY())</formula>
    </cfRule>
  </conditionalFormatting>
  <conditionalFormatting sqref="AD1426:BG1426">
    <cfRule type="expression" dxfId="34384" priority="34674">
      <formula>AND(AD1426=$D1426,$D1426&lt;&gt;"")</formula>
    </cfRule>
  </conditionalFormatting>
  <conditionalFormatting sqref="R1426">
    <cfRule type="cellIs" dxfId="34383" priority="34673" operator="equal">
      <formula>"未排"</formula>
    </cfRule>
  </conditionalFormatting>
  <conditionalFormatting sqref="N1426">
    <cfRule type="containsText" dxfId="34382" priority="34669" operator="containsText" text="!!">
      <formula>NOT(ISERROR(SEARCH("!!",N1426)))</formula>
    </cfRule>
    <cfRule type="containsText" dxfId="34381" priority="34670" operator="containsText" text="!">
      <formula>NOT(ISERROR(SEARCH("!",N1426)))</formula>
    </cfRule>
  </conditionalFormatting>
  <conditionalFormatting sqref="AB1427">
    <cfRule type="expression" dxfId="34380" priority="34667">
      <formula>$Y1427-$AB1427&lt;0</formula>
    </cfRule>
  </conditionalFormatting>
  <conditionalFormatting sqref="C1427">
    <cfRule type="expression" dxfId="34379" priority="34663">
      <formula>AND(ISERROR(FIND("回",$E1427)),ISERROR(FIND("@",$E1427)),$C1427&lt;&gt;"",WORKDAY($C1427,$S$1+$K$1,)&lt;=TODAY())</formula>
    </cfRule>
    <cfRule type="expression" dxfId="34378" priority="34666">
      <formula>AND(ISERROR(FIND("回",$E1427)),ISERROR(FIND("@",$E1427)),$C1427&lt;&gt;"",TODAY()&gt;=($C1427+$S$1))</formula>
    </cfRule>
  </conditionalFormatting>
  <conditionalFormatting sqref="X1427">
    <cfRule type="cellIs" dxfId="34377" priority="34664" operator="lessThan">
      <formula>TODAY()-60</formula>
    </cfRule>
    <cfRule type="expression" dxfId="34376" priority="34665">
      <formula>AND($X1427&lt;&gt;"",$X1427&lt;TODAY())</formula>
    </cfRule>
  </conditionalFormatting>
  <conditionalFormatting sqref="AD1427:BG1427">
    <cfRule type="expression" dxfId="34375" priority="34662">
      <formula>AND(AD1427=$D1427,$D1427&lt;&gt;"")</formula>
    </cfRule>
  </conditionalFormatting>
  <conditionalFormatting sqref="R1427">
    <cfRule type="cellIs" dxfId="34374" priority="34661" operator="equal">
      <formula>"未排"</formula>
    </cfRule>
  </conditionalFormatting>
  <conditionalFormatting sqref="N1427">
    <cfRule type="containsText" dxfId="34373" priority="34657" operator="containsText" text="!!">
      <formula>NOT(ISERROR(SEARCH("!!",N1427)))</formula>
    </cfRule>
    <cfRule type="containsText" dxfId="34372" priority="34658" operator="containsText" text="!">
      <formula>NOT(ISERROR(SEARCH("!",N1427)))</formula>
    </cfRule>
  </conditionalFormatting>
  <conditionalFormatting sqref="AB1428">
    <cfRule type="expression" dxfId="34371" priority="34655">
      <formula>$Y1428-$AB1428&lt;0</formula>
    </cfRule>
  </conditionalFormatting>
  <conditionalFormatting sqref="C1428">
    <cfRule type="expression" dxfId="34370" priority="34651">
      <formula>AND(ISERROR(FIND("回",$E1428)),ISERROR(FIND("@",$E1428)),$C1428&lt;&gt;"",WORKDAY($C1428,$S$1+$K$1,)&lt;=TODAY())</formula>
    </cfRule>
    <cfRule type="expression" dxfId="34369" priority="34654">
      <formula>AND(ISERROR(FIND("回",$E1428)),ISERROR(FIND("@",$E1428)),$C1428&lt;&gt;"",TODAY()&gt;=($C1428+$S$1))</formula>
    </cfRule>
  </conditionalFormatting>
  <conditionalFormatting sqref="X1428">
    <cfRule type="cellIs" dxfId="34368" priority="34652" operator="lessThan">
      <formula>TODAY()-60</formula>
    </cfRule>
    <cfRule type="expression" dxfId="34367" priority="34653">
      <formula>AND($X1428&lt;&gt;"",$X1428&lt;TODAY())</formula>
    </cfRule>
  </conditionalFormatting>
  <conditionalFormatting sqref="AD1428:BG1428">
    <cfRule type="expression" dxfId="34366" priority="34650">
      <formula>AND(AD1428=$D1428,$D1428&lt;&gt;"")</formula>
    </cfRule>
  </conditionalFormatting>
  <conditionalFormatting sqref="R1428">
    <cfRule type="cellIs" dxfId="34365" priority="34649" operator="equal">
      <formula>"未排"</formula>
    </cfRule>
  </conditionalFormatting>
  <conditionalFormatting sqref="N1428">
    <cfRule type="containsText" dxfId="34364" priority="34645" operator="containsText" text="!!">
      <formula>NOT(ISERROR(SEARCH("!!",N1428)))</formula>
    </cfRule>
    <cfRule type="containsText" dxfId="34363" priority="34646" operator="containsText" text="!">
      <formula>NOT(ISERROR(SEARCH("!",N1428)))</formula>
    </cfRule>
  </conditionalFormatting>
  <conditionalFormatting sqref="AB1429">
    <cfRule type="expression" dxfId="34362" priority="34643">
      <formula>$Y1429-$AB1429&lt;0</formula>
    </cfRule>
  </conditionalFormatting>
  <conditionalFormatting sqref="C1429">
    <cfRule type="expression" dxfId="34361" priority="34639">
      <formula>AND(ISERROR(FIND("回",$E1429)),ISERROR(FIND("@",$E1429)),$C1429&lt;&gt;"",WORKDAY($C1429,$S$1+$K$1,)&lt;=TODAY())</formula>
    </cfRule>
    <cfRule type="expression" dxfId="34360" priority="34642">
      <formula>AND(ISERROR(FIND("回",$E1429)),ISERROR(FIND("@",$E1429)),$C1429&lt;&gt;"",TODAY()&gt;=($C1429+$S$1))</formula>
    </cfRule>
  </conditionalFormatting>
  <conditionalFormatting sqref="X1429">
    <cfRule type="cellIs" dxfId="34359" priority="34640" operator="lessThan">
      <formula>TODAY()-60</formula>
    </cfRule>
    <cfRule type="expression" dxfId="34358" priority="34641">
      <formula>AND($X1429&lt;&gt;"",$X1429&lt;TODAY())</formula>
    </cfRule>
  </conditionalFormatting>
  <conditionalFormatting sqref="AD1429:BG1429">
    <cfRule type="expression" dxfId="34357" priority="34638">
      <formula>AND(AD1429=$D1429,$D1429&lt;&gt;"")</formula>
    </cfRule>
  </conditionalFormatting>
  <conditionalFormatting sqref="R1429">
    <cfRule type="cellIs" dxfId="34356" priority="34637" operator="equal">
      <formula>"未排"</formula>
    </cfRule>
  </conditionalFormatting>
  <conditionalFormatting sqref="N1429">
    <cfRule type="containsText" dxfId="34355" priority="34633" operator="containsText" text="!!">
      <formula>NOT(ISERROR(SEARCH("!!",N1429)))</formula>
    </cfRule>
    <cfRule type="containsText" dxfId="34354" priority="34634" operator="containsText" text="!">
      <formula>NOT(ISERROR(SEARCH("!",N1429)))</formula>
    </cfRule>
  </conditionalFormatting>
  <conditionalFormatting sqref="AB1430">
    <cfRule type="expression" dxfId="34353" priority="34631">
      <formula>$Y1430-$AB1430&lt;0</formula>
    </cfRule>
  </conditionalFormatting>
  <conditionalFormatting sqref="C1430">
    <cfRule type="expression" dxfId="34352" priority="34627">
      <formula>AND(ISERROR(FIND("回",$E1430)),ISERROR(FIND("@",$E1430)),$C1430&lt;&gt;"",WORKDAY($C1430,$S$1+$K$1,)&lt;=TODAY())</formula>
    </cfRule>
    <cfRule type="expression" dxfId="34351" priority="34630">
      <formula>AND(ISERROR(FIND("回",$E1430)),ISERROR(FIND("@",$E1430)),$C1430&lt;&gt;"",TODAY()&gt;=($C1430+$S$1))</formula>
    </cfRule>
  </conditionalFormatting>
  <conditionalFormatting sqref="X1430">
    <cfRule type="cellIs" dxfId="34350" priority="34628" operator="lessThan">
      <formula>TODAY()-60</formula>
    </cfRule>
    <cfRule type="expression" dxfId="34349" priority="34629">
      <formula>AND($X1430&lt;&gt;"",$X1430&lt;TODAY())</formula>
    </cfRule>
  </conditionalFormatting>
  <conditionalFormatting sqref="AD1430:BG1430">
    <cfRule type="expression" dxfId="34348" priority="34626">
      <formula>AND(AD1430=$D1430,$D1430&lt;&gt;"")</formula>
    </cfRule>
  </conditionalFormatting>
  <conditionalFormatting sqref="R1430">
    <cfRule type="cellIs" dxfId="34347" priority="34625" operator="equal">
      <formula>"未排"</formula>
    </cfRule>
  </conditionalFormatting>
  <conditionalFormatting sqref="N1430">
    <cfRule type="containsText" dxfId="34346" priority="34621" operator="containsText" text="!!">
      <formula>NOT(ISERROR(SEARCH("!!",N1430)))</formula>
    </cfRule>
    <cfRule type="containsText" dxfId="34345" priority="34622" operator="containsText" text="!">
      <formula>NOT(ISERROR(SEARCH("!",N1430)))</formula>
    </cfRule>
  </conditionalFormatting>
  <conditionalFormatting sqref="AB1431">
    <cfRule type="expression" dxfId="34344" priority="34619">
      <formula>$Y1431-$AB1431&lt;0</formula>
    </cfRule>
  </conditionalFormatting>
  <conditionalFormatting sqref="C1431">
    <cfRule type="expression" dxfId="34343" priority="34615">
      <formula>AND(ISERROR(FIND("回",$E1431)),ISERROR(FIND("@",$E1431)),$C1431&lt;&gt;"",WORKDAY($C1431,$S$1+$K$1,)&lt;=TODAY())</formula>
    </cfRule>
    <cfRule type="expression" dxfId="34342" priority="34618">
      <formula>AND(ISERROR(FIND("回",$E1431)),ISERROR(FIND("@",$E1431)),$C1431&lt;&gt;"",TODAY()&gt;=($C1431+$S$1))</formula>
    </cfRule>
  </conditionalFormatting>
  <conditionalFormatting sqref="X1431">
    <cfRule type="cellIs" dxfId="34341" priority="34616" operator="lessThan">
      <formula>TODAY()-60</formula>
    </cfRule>
    <cfRule type="expression" dxfId="34340" priority="34617">
      <formula>AND($X1431&lt;&gt;"",$X1431&lt;TODAY())</formula>
    </cfRule>
  </conditionalFormatting>
  <conditionalFormatting sqref="AD1431:BG1431">
    <cfRule type="expression" dxfId="34339" priority="34614">
      <formula>AND(AD1431=$D1431,$D1431&lt;&gt;"")</formula>
    </cfRule>
  </conditionalFormatting>
  <conditionalFormatting sqref="R1431">
    <cfRule type="cellIs" dxfId="34338" priority="34613" operator="equal">
      <formula>"未排"</formula>
    </cfRule>
  </conditionalFormatting>
  <conditionalFormatting sqref="N1431">
    <cfRule type="containsText" dxfId="34337" priority="34609" operator="containsText" text="!!">
      <formula>NOT(ISERROR(SEARCH("!!",N1431)))</formula>
    </cfRule>
    <cfRule type="containsText" dxfId="34336" priority="34610" operator="containsText" text="!">
      <formula>NOT(ISERROR(SEARCH("!",N1431)))</formula>
    </cfRule>
  </conditionalFormatting>
  <conditionalFormatting sqref="AB1432">
    <cfRule type="expression" dxfId="34335" priority="34607">
      <formula>$Y1432-$AB1432&lt;0</formula>
    </cfRule>
  </conditionalFormatting>
  <conditionalFormatting sqref="C1432">
    <cfRule type="expression" dxfId="34334" priority="34603">
      <formula>AND(ISERROR(FIND("回",$E1432)),ISERROR(FIND("@",$E1432)),$C1432&lt;&gt;"",WORKDAY($C1432,$S$1+$K$1,)&lt;=TODAY())</formula>
    </cfRule>
    <cfRule type="expression" dxfId="34333" priority="34606">
      <formula>AND(ISERROR(FIND("回",$E1432)),ISERROR(FIND("@",$E1432)),$C1432&lt;&gt;"",TODAY()&gt;=($C1432+$S$1))</formula>
    </cfRule>
  </conditionalFormatting>
  <conditionalFormatting sqref="X1432">
    <cfRule type="cellIs" dxfId="34332" priority="34604" operator="lessThan">
      <formula>TODAY()-60</formula>
    </cfRule>
    <cfRule type="expression" dxfId="34331" priority="34605">
      <formula>AND($X1432&lt;&gt;"",$X1432&lt;TODAY())</formula>
    </cfRule>
  </conditionalFormatting>
  <conditionalFormatting sqref="AD1432:BG1432">
    <cfRule type="expression" dxfId="34330" priority="34602">
      <formula>AND(AD1432=$D1432,$D1432&lt;&gt;"")</formula>
    </cfRule>
  </conditionalFormatting>
  <conditionalFormatting sqref="R1432">
    <cfRule type="cellIs" dxfId="34329" priority="34601" operator="equal">
      <formula>"未排"</formula>
    </cfRule>
  </conditionalFormatting>
  <conditionalFormatting sqref="N1432">
    <cfRule type="containsText" dxfId="34328" priority="34597" operator="containsText" text="!!">
      <formula>NOT(ISERROR(SEARCH("!!",N1432)))</formula>
    </cfRule>
    <cfRule type="containsText" dxfId="34327" priority="34598" operator="containsText" text="!">
      <formula>NOT(ISERROR(SEARCH("!",N1432)))</formula>
    </cfRule>
  </conditionalFormatting>
  <conditionalFormatting sqref="AB1433">
    <cfRule type="expression" dxfId="34326" priority="34595">
      <formula>$Y1433-$AB1433&lt;0</formula>
    </cfRule>
  </conditionalFormatting>
  <conditionalFormatting sqref="C1433">
    <cfRule type="expression" dxfId="34325" priority="34591">
      <formula>AND(ISERROR(FIND("回",$E1433)),ISERROR(FIND("@",$E1433)),$C1433&lt;&gt;"",WORKDAY($C1433,$S$1+$K$1,)&lt;=TODAY())</formula>
    </cfRule>
    <cfRule type="expression" dxfId="34324" priority="34594">
      <formula>AND(ISERROR(FIND("回",$E1433)),ISERROR(FIND("@",$E1433)),$C1433&lt;&gt;"",TODAY()&gt;=($C1433+$S$1))</formula>
    </cfRule>
  </conditionalFormatting>
  <conditionalFormatting sqref="X1433">
    <cfRule type="cellIs" dxfId="34323" priority="34592" operator="lessThan">
      <formula>TODAY()-60</formula>
    </cfRule>
    <cfRule type="expression" dxfId="34322" priority="34593">
      <formula>AND($X1433&lt;&gt;"",$X1433&lt;TODAY())</formula>
    </cfRule>
  </conditionalFormatting>
  <conditionalFormatting sqref="AD1433:BG1433">
    <cfRule type="expression" dxfId="34321" priority="34590">
      <formula>AND(AD1433=$D1433,$D1433&lt;&gt;"")</formula>
    </cfRule>
  </conditionalFormatting>
  <conditionalFormatting sqref="R1433">
    <cfRule type="cellIs" dxfId="34320" priority="34589" operator="equal">
      <formula>"未排"</formula>
    </cfRule>
  </conditionalFormatting>
  <conditionalFormatting sqref="N1433">
    <cfRule type="containsText" dxfId="34319" priority="34585" operator="containsText" text="!!">
      <formula>NOT(ISERROR(SEARCH("!!",N1433)))</formula>
    </cfRule>
    <cfRule type="containsText" dxfId="34318" priority="34586" operator="containsText" text="!">
      <formula>NOT(ISERROR(SEARCH("!",N1433)))</formula>
    </cfRule>
  </conditionalFormatting>
  <conditionalFormatting sqref="AB1434">
    <cfRule type="expression" dxfId="34317" priority="34583">
      <formula>$Y1434-$AB1434&lt;0</formula>
    </cfRule>
  </conditionalFormatting>
  <conditionalFormatting sqref="C1434">
    <cfRule type="expression" dxfId="34316" priority="34579">
      <formula>AND(ISERROR(FIND("回",$E1434)),ISERROR(FIND("@",$E1434)),$C1434&lt;&gt;"",WORKDAY($C1434,$S$1+$K$1,)&lt;=TODAY())</formula>
    </cfRule>
    <cfRule type="expression" dxfId="34315" priority="34582">
      <formula>AND(ISERROR(FIND("回",$E1434)),ISERROR(FIND("@",$E1434)),$C1434&lt;&gt;"",TODAY()&gt;=($C1434+$S$1))</formula>
    </cfRule>
  </conditionalFormatting>
  <conditionalFormatting sqref="X1434">
    <cfRule type="cellIs" dxfId="34314" priority="34580" operator="lessThan">
      <formula>TODAY()-60</formula>
    </cfRule>
    <cfRule type="expression" dxfId="34313" priority="34581">
      <formula>AND($X1434&lt;&gt;"",$X1434&lt;TODAY())</formula>
    </cfRule>
  </conditionalFormatting>
  <conditionalFormatting sqref="AD1434:BG1434">
    <cfRule type="expression" dxfId="34312" priority="34578">
      <formula>AND(AD1434=$D1434,$D1434&lt;&gt;"")</formula>
    </cfRule>
  </conditionalFormatting>
  <conditionalFormatting sqref="R1434">
    <cfRule type="cellIs" dxfId="34311" priority="34577" operator="equal">
      <formula>"未排"</formula>
    </cfRule>
  </conditionalFormatting>
  <conditionalFormatting sqref="N1434">
    <cfRule type="containsText" dxfId="34310" priority="34573" operator="containsText" text="!!">
      <formula>NOT(ISERROR(SEARCH("!!",N1434)))</formula>
    </cfRule>
    <cfRule type="containsText" dxfId="34309" priority="34574" operator="containsText" text="!">
      <formula>NOT(ISERROR(SEARCH("!",N1434)))</formula>
    </cfRule>
  </conditionalFormatting>
  <conditionalFormatting sqref="AB1435">
    <cfRule type="expression" dxfId="34308" priority="34571">
      <formula>$Y1435-$AB1435&lt;0</formula>
    </cfRule>
  </conditionalFormatting>
  <conditionalFormatting sqref="C1435">
    <cfRule type="expression" dxfId="34307" priority="34567">
      <formula>AND(ISERROR(FIND("回",$E1435)),ISERROR(FIND("@",$E1435)),$C1435&lt;&gt;"",WORKDAY($C1435,$S$1+$K$1,)&lt;=TODAY())</formula>
    </cfRule>
    <cfRule type="expression" dxfId="34306" priority="34570">
      <formula>AND(ISERROR(FIND("回",$E1435)),ISERROR(FIND("@",$E1435)),$C1435&lt;&gt;"",TODAY()&gt;=($C1435+$S$1))</formula>
    </cfRule>
  </conditionalFormatting>
  <conditionalFormatting sqref="X1435">
    <cfRule type="cellIs" dxfId="34305" priority="34568" operator="lessThan">
      <formula>TODAY()-60</formula>
    </cfRule>
    <cfRule type="expression" dxfId="34304" priority="34569">
      <formula>AND($X1435&lt;&gt;"",$X1435&lt;TODAY())</formula>
    </cfRule>
  </conditionalFormatting>
  <conditionalFormatting sqref="AD1435:BG1435">
    <cfRule type="expression" dxfId="34303" priority="34566">
      <formula>AND(AD1435=$D1435,$D1435&lt;&gt;"")</formula>
    </cfRule>
  </conditionalFormatting>
  <conditionalFormatting sqref="R1435">
    <cfRule type="cellIs" dxfId="34302" priority="34565" operator="equal">
      <formula>"未排"</formula>
    </cfRule>
  </conditionalFormatting>
  <conditionalFormatting sqref="N1435">
    <cfRule type="containsText" dxfId="34301" priority="34561" operator="containsText" text="!!">
      <formula>NOT(ISERROR(SEARCH("!!",N1435)))</formula>
    </cfRule>
    <cfRule type="containsText" dxfId="34300" priority="34562" operator="containsText" text="!">
      <formula>NOT(ISERROR(SEARCH("!",N1435)))</formula>
    </cfRule>
  </conditionalFormatting>
  <conditionalFormatting sqref="AB1436">
    <cfRule type="expression" dxfId="34299" priority="34559">
      <formula>$Y1436-$AB1436&lt;0</formula>
    </cfRule>
  </conditionalFormatting>
  <conditionalFormatting sqref="C1436">
    <cfRule type="expression" dxfId="34298" priority="34555">
      <formula>AND(ISERROR(FIND("回",$E1436)),ISERROR(FIND("@",$E1436)),$C1436&lt;&gt;"",WORKDAY($C1436,$S$1+$K$1,)&lt;=TODAY())</formula>
    </cfRule>
    <cfRule type="expression" dxfId="34297" priority="34558">
      <formula>AND(ISERROR(FIND("回",$E1436)),ISERROR(FIND("@",$E1436)),$C1436&lt;&gt;"",TODAY()&gt;=($C1436+$S$1))</formula>
    </cfRule>
  </conditionalFormatting>
  <conditionalFormatting sqref="X1436">
    <cfRule type="cellIs" dxfId="34296" priority="34556" operator="lessThan">
      <formula>TODAY()-60</formula>
    </cfRule>
    <cfRule type="expression" dxfId="34295" priority="34557">
      <formula>AND($X1436&lt;&gt;"",$X1436&lt;TODAY())</formula>
    </cfRule>
  </conditionalFormatting>
  <conditionalFormatting sqref="AD1436:BG1436">
    <cfRule type="expression" dxfId="34294" priority="34554">
      <formula>AND(AD1436=$D1436,$D1436&lt;&gt;"")</formula>
    </cfRule>
  </conditionalFormatting>
  <conditionalFormatting sqref="R1436">
    <cfRule type="cellIs" dxfId="34293" priority="34553" operator="equal">
      <formula>"未排"</formula>
    </cfRule>
  </conditionalFormatting>
  <conditionalFormatting sqref="N1436">
    <cfRule type="containsText" dxfId="34292" priority="34549" operator="containsText" text="!!">
      <formula>NOT(ISERROR(SEARCH("!!",N1436)))</formula>
    </cfRule>
    <cfRule type="containsText" dxfId="34291" priority="34550" operator="containsText" text="!">
      <formula>NOT(ISERROR(SEARCH("!",N1436)))</formula>
    </cfRule>
  </conditionalFormatting>
  <conditionalFormatting sqref="AB1437">
    <cfRule type="expression" dxfId="34290" priority="34547">
      <formula>$Y1437-$AB1437&lt;0</formula>
    </cfRule>
  </conditionalFormatting>
  <conditionalFormatting sqref="C1437">
    <cfRule type="expression" dxfId="34289" priority="34543">
      <formula>AND(ISERROR(FIND("回",$E1437)),ISERROR(FIND("@",$E1437)),$C1437&lt;&gt;"",WORKDAY($C1437,$S$1+$K$1,)&lt;=TODAY())</formula>
    </cfRule>
    <cfRule type="expression" dxfId="34288" priority="34546">
      <formula>AND(ISERROR(FIND("回",$E1437)),ISERROR(FIND("@",$E1437)),$C1437&lt;&gt;"",TODAY()&gt;=($C1437+$S$1))</formula>
    </cfRule>
  </conditionalFormatting>
  <conditionalFormatting sqref="X1437">
    <cfRule type="cellIs" dxfId="34287" priority="34544" operator="lessThan">
      <formula>TODAY()-60</formula>
    </cfRule>
    <cfRule type="expression" dxfId="34286" priority="34545">
      <formula>AND($X1437&lt;&gt;"",$X1437&lt;TODAY())</formula>
    </cfRule>
  </conditionalFormatting>
  <conditionalFormatting sqref="AD1437:BG1437">
    <cfRule type="expression" dxfId="34285" priority="34542">
      <formula>AND(AD1437=$D1437,$D1437&lt;&gt;"")</formula>
    </cfRule>
  </conditionalFormatting>
  <conditionalFormatting sqref="R1437">
    <cfRule type="cellIs" dxfId="34284" priority="34541" operator="equal">
      <formula>"未排"</formula>
    </cfRule>
  </conditionalFormatting>
  <conditionalFormatting sqref="N1437">
    <cfRule type="containsText" dxfId="34283" priority="34537" operator="containsText" text="!!">
      <formula>NOT(ISERROR(SEARCH("!!",N1437)))</formula>
    </cfRule>
    <cfRule type="containsText" dxfId="34282" priority="34538" operator="containsText" text="!">
      <formula>NOT(ISERROR(SEARCH("!",N1437)))</formula>
    </cfRule>
  </conditionalFormatting>
  <conditionalFormatting sqref="AB1438">
    <cfRule type="expression" dxfId="34281" priority="34535">
      <formula>$Y1438-$AB1438&lt;0</formula>
    </cfRule>
  </conditionalFormatting>
  <conditionalFormatting sqref="C1438">
    <cfRule type="expression" dxfId="34280" priority="34531">
      <formula>AND(ISERROR(FIND("回",$E1438)),ISERROR(FIND("@",$E1438)),$C1438&lt;&gt;"",WORKDAY($C1438,$S$1+$K$1,)&lt;=TODAY())</formula>
    </cfRule>
    <cfRule type="expression" dxfId="34279" priority="34534">
      <formula>AND(ISERROR(FIND("回",$E1438)),ISERROR(FIND("@",$E1438)),$C1438&lt;&gt;"",TODAY()&gt;=($C1438+$S$1))</formula>
    </cfRule>
  </conditionalFormatting>
  <conditionalFormatting sqref="X1438">
    <cfRule type="cellIs" dxfId="34278" priority="34532" operator="lessThan">
      <formula>TODAY()-60</formula>
    </cfRule>
    <cfRule type="expression" dxfId="34277" priority="34533">
      <formula>AND($X1438&lt;&gt;"",$X1438&lt;TODAY())</formula>
    </cfRule>
  </conditionalFormatting>
  <conditionalFormatting sqref="AD1438:BG1438">
    <cfRule type="expression" dxfId="34276" priority="34530">
      <formula>AND(AD1438=$D1438,$D1438&lt;&gt;"")</formula>
    </cfRule>
  </conditionalFormatting>
  <conditionalFormatting sqref="R1438">
    <cfRule type="cellIs" dxfId="34275" priority="34529" operator="equal">
      <formula>"未排"</formula>
    </cfRule>
  </conditionalFormatting>
  <conditionalFormatting sqref="N1438">
    <cfRule type="containsText" dxfId="34274" priority="34525" operator="containsText" text="!!">
      <formula>NOT(ISERROR(SEARCH("!!",N1438)))</formula>
    </cfRule>
    <cfRule type="containsText" dxfId="34273" priority="34526" operator="containsText" text="!">
      <formula>NOT(ISERROR(SEARCH("!",N1438)))</formula>
    </cfRule>
  </conditionalFormatting>
  <conditionalFormatting sqref="AB1439">
    <cfRule type="expression" dxfId="34272" priority="34523">
      <formula>$Y1439-$AB1439&lt;0</formula>
    </cfRule>
  </conditionalFormatting>
  <conditionalFormatting sqref="C1439">
    <cfRule type="expression" dxfId="34271" priority="34519">
      <formula>AND(ISERROR(FIND("回",$E1439)),ISERROR(FIND("@",$E1439)),$C1439&lt;&gt;"",WORKDAY($C1439,$S$1+$K$1,)&lt;=TODAY())</formula>
    </cfRule>
    <cfRule type="expression" dxfId="34270" priority="34522">
      <formula>AND(ISERROR(FIND("回",$E1439)),ISERROR(FIND("@",$E1439)),$C1439&lt;&gt;"",TODAY()&gt;=($C1439+$S$1))</formula>
    </cfRule>
  </conditionalFormatting>
  <conditionalFormatting sqref="X1439">
    <cfRule type="cellIs" dxfId="34269" priority="34520" operator="lessThan">
      <formula>TODAY()-60</formula>
    </cfRule>
    <cfRule type="expression" dxfId="34268" priority="34521">
      <formula>AND($X1439&lt;&gt;"",$X1439&lt;TODAY())</formula>
    </cfRule>
  </conditionalFormatting>
  <conditionalFormatting sqref="AD1439:BG1439">
    <cfRule type="expression" dxfId="34267" priority="34518">
      <formula>AND(AD1439=$D1439,$D1439&lt;&gt;"")</formula>
    </cfRule>
  </conditionalFormatting>
  <conditionalFormatting sqref="R1439">
    <cfRule type="cellIs" dxfId="34266" priority="34517" operator="equal">
      <formula>"未排"</formula>
    </cfRule>
  </conditionalFormatting>
  <conditionalFormatting sqref="N1439">
    <cfRule type="containsText" dxfId="34265" priority="34513" operator="containsText" text="!!">
      <formula>NOT(ISERROR(SEARCH("!!",N1439)))</formula>
    </cfRule>
    <cfRule type="containsText" dxfId="34264" priority="34514" operator="containsText" text="!">
      <formula>NOT(ISERROR(SEARCH("!",N1439)))</formula>
    </cfRule>
  </conditionalFormatting>
  <conditionalFormatting sqref="AB1440">
    <cfRule type="expression" dxfId="34263" priority="34511">
      <formula>$Y1440-$AB1440&lt;0</formula>
    </cfRule>
  </conditionalFormatting>
  <conditionalFormatting sqref="C1440">
    <cfRule type="expression" dxfId="34262" priority="34507">
      <formula>AND(ISERROR(FIND("回",$E1440)),ISERROR(FIND("@",$E1440)),$C1440&lt;&gt;"",WORKDAY($C1440,$S$1+$K$1,)&lt;=TODAY())</formula>
    </cfRule>
    <cfRule type="expression" dxfId="34261" priority="34510">
      <formula>AND(ISERROR(FIND("回",$E1440)),ISERROR(FIND("@",$E1440)),$C1440&lt;&gt;"",TODAY()&gt;=($C1440+$S$1))</formula>
    </cfRule>
  </conditionalFormatting>
  <conditionalFormatting sqref="X1440">
    <cfRule type="cellIs" dxfId="34260" priority="34508" operator="lessThan">
      <formula>TODAY()-60</formula>
    </cfRule>
    <cfRule type="expression" dxfId="34259" priority="34509">
      <formula>AND($X1440&lt;&gt;"",$X1440&lt;TODAY())</formula>
    </cfRule>
  </conditionalFormatting>
  <conditionalFormatting sqref="AD1440:BG1440">
    <cfRule type="expression" dxfId="34258" priority="34506">
      <formula>AND(AD1440=$D1440,$D1440&lt;&gt;"")</formula>
    </cfRule>
  </conditionalFormatting>
  <conditionalFormatting sqref="R1440">
    <cfRule type="cellIs" dxfId="34257" priority="34505" operator="equal">
      <formula>"未排"</formula>
    </cfRule>
  </conditionalFormatting>
  <conditionalFormatting sqref="N1440">
    <cfRule type="containsText" dxfId="34256" priority="34501" operator="containsText" text="!!">
      <formula>NOT(ISERROR(SEARCH("!!",N1440)))</formula>
    </cfRule>
    <cfRule type="containsText" dxfId="34255" priority="34502" operator="containsText" text="!">
      <formula>NOT(ISERROR(SEARCH("!",N1440)))</formula>
    </cfRule>
  </conditionalFormatting>
  <conditionalFormatting sqref="AB1441">
    <cfRule type="expression" dxfId="34254" priority="34499">
      <formula>$Y1441-$AB1441&lt;0</formula>
    </cfRule>
  </conditionalFormatting>
  <conditionalFormatting sqref="C1441">
    <cfRule type="expression" dxfId="34253" priority="34495">
      <formula>AND(ISERROR(FIND("回",$E1441)),ISERROR(FIND("@",$E1441)),$C1441&lt;&gt;"",WORKDAY($C1441,$S$1+$K$1,)&lt;=TODAY())</formula>
    </cfRule>
    <cfRule type="expression" dxfId="34252" priority="34498">
      <formula>AND(ISERROR(FIND("回",$E1441)),ISERROR(FIND("@",$E1441)),$C1441&lt;&gt;"",TODAY()&gt;=($C1441+$S$1))</formula>
    </cfRule>
  </conditionalFormatting>
  <conditionalFormatting sqref="X1441">
    <cfRule type="cellIs" dxfId="34251" priority="34496" operator="lessThan">
      <formula>TODAY()-60</formula>
    </cfRule>
    <cfRule type="expression" dxfId="34250" priority="34497">
      <formula>AND($X1441&lt;&gt;"",$X1441&lt;TODAY())</formula>
    </cfRule>
  </conditionalFormatting>
  <conditionalFormatting sqref="AD1441:BG1441">
    <cfRule type="expression" dxfId="34249" priority="34494">
      <formula>AND(AD1441=$D1441,$D1441&lt;&gt;"")</formula>
    </cfRule>
  </conditionalFormatting>
  <conditionalFormatting sqref="R1441">
    <cfRule type="cellIs" dxfId="34248" priority="34493" operator="equal">
      <formula>"未排"</formula>
    </cfRule>
  </conditionalFormatting>
  <conditionalFormatting sqref="N1441">
    <cfRule type="containsText" dxfId="34247" priority="34489" operator="containsText" text="!!">
      <formula>NOT(ISERROR(SEARCH("!!",N1441)))</formula>
    </cfRule>
    <cfRule type="containsText" dxfId="34246" priority="34490" operator="containsText" text="!">
      <formula>NOT(ISERROR(SEARCH("!",N1441)))</formula>
    </cfRule>
  </conditionalFormatting>
  <conditionalFormatting sqref="AB1442">
    <cfRule type="expression" dxfId="34245" priority="34487">
      <formula>$Y1442-$AB1442&lt;0</formula>
    </cfRule>
  </conditionalFormatting>
  <conditionalFormatting sqref="C1442">
    <cfRule type="expression" dxfId="34244" priority="34483">
      <formula>AND(ISERROR(FIND("回",$E1442)),ISERROR(FIND("@",$E1442)),$C1442&lt;&gt;"",WORKDAY($C1442,$S$1+$K$1,)&lt;=TODAY())</formula>
    </cfRule>
    <cfRule type="expression" dxfId="34243" priority="34486">
      <formula>AND(ISERROR(FIND("回",$E1442)),ISERROR(FIND("@",$E1442)),$C1442&lt;&gt;"",TODAY()&gt;=($C1442+$S$1))</formula>
    </cfRule>
  </conditionalFormatting>
  <conditionalFormatting sqref="X1442">
    <cfRule type="cellIs" dxfId="34242" priority="34484" operator="lessThan">
      <formula>TODAY()-60</formula>
    </cfRule>
    <cfRule type="expression" dxfId="34241" priority="34485">
      <formula>AND($X1442&lt;&gt;"",$X1442&lt;TODAY())</formula>
    </cfRule>
  </conditionalFormatting>
  <conditionalFormatting sqref="AD1442:BG1442">
    <cfRule type="expression" dxfId="34240" priority="34482">
      <formula>AND(AD1442=$D1442,$D1442&lt;&gt;"")</formula>
    </cfRule>
  </conditionalFormatting>
  <conditionalFormatting sqref="R1442">
    <cfRule type="cellIs" dxfId="34239" priority="34481" operator="equal">
      <formula>"未排"</formula>
    </cfRule>
  </conditionalFormatting>
  <conditionalFormatting sqref="N1442">
    <cfRule type="containsText" dxfId="34238" priority="34477" operator="containsText" text="!!">
      <formula>NOT(ISERROR(SEARCH("!!",N1442)))</formula>
    </cfRule>
    <cfRule type="containsText" dxfId="34237" priority="34478" operator="containsText" text="!">
      <formula>NOT(ISERROR(SEARCH("!",N1442)))</formula>
    </cfRule>
  </conditionalFormatting>
  <conditionalFormatting sqref="AB1443">
    <cfRule type="expression" dxfId="34236" priority="34475">
      <formula>$Y1443-$AB1443&lt;0</formula>
    </cfRule>
  </conditionalFormatting>
  <conditionalFormatting sqref="C1443">
    <cfRule type="expression" dxfId="34235" priority="34471">
      <formula>AND(ISERROR(FIND("回",$E1443)),ISERROR(FIND("@",$E1443)),$C1443&lt;&gt;"",WORKDAY($C1443,$S$1+$K$1,)&lt;=TODAY())</formula>
    </cfRule>
    <cfRule type="expression" dxfId="34234" priority="34474">
      <formula>AND(ISERROR(FIND("回",$E1443)),ISERROR(FIND("@",$E1443)),$C1443&lt;&gt;"",TODAY()&gt;=($C1443+$S$1))</formula>
    </cfRule>
  </conditionalFormatting>
  <conditionalFormatting sqref="X1443">
    <cfRule type="cellIs" dxfId="34233" priority="34472" operator="lessThan">
      <formula>TODAY()-60</formula>
    </cfRule>
    <cfRule type="expression" dxfId="34232" priority="34473">
      <formula>AND($X1443&lt;&gt;"",$X1443&lt;TODAY())</formula>
    </cfRule>
  </conditionalFormatting>
  <conditionalFormatting sqref="AD1443:BG1443">
    <cfRule type="expression" dxfId="34231" priority="34470">
      <formula>AND(AD1443=$D1443,$D1443&lt;&gt;"")</formula>
    </cfRule>
  </conditionalFormatting>
  <conditionalFormatting sqref="R1443">
    <cfRule type="cellIs" dxfId="34230" priority="34469" operator="equal">
      <formula>"未排"</formula>
    </cfRule>
  </conditionalFormatting>
  <conditionalFormatting sqref="N1443">
    <cfRule type="containsText" dxfId="34229" priority="34465" operator="containsText" text="!!">
      <formula>NOT(ISERROR(SEARCH("!!",N1443)))</formula>
    </cfRule>
    <cfRule type="containsText" dxfId="34228" priority="34466" operator="containsText" text="!">
      <formula>NOT(ISERROR(SEARCH("!",N1443)))</formula>
    </cfRule>
  </conditionalFormatting>
  <conditionalFormatting sqref="AB1444">
    <cfRule type="expression" dxfId="34227" priority="34463">
      <formula>$Y1444-$AB1444&lt;0</formula>
    </cfRule>
  </conditionalFormatting>
  <conditionalFormatting sqref="C1444">
    <cfRule type="expression" dxfId="34226" priority="34459">
      <formula>AND(ISERROR(FIND("回",$E1444)),ISERROR(FIND("@",$E1444)),$C1444&lt;&gt;"",WORKDAY($C1444,$S$1+$K$1,)&lt;=TODAY())</formula>
    </cfRule>
    <cfRule type="expression" dxfId="34225" priority="34462">
      <formula>AND(ISERROR(FIND("回",$E1444)),ISERROR(FIND("@",$E1444)),$C1444&lt;&gt;"",TODAY()&gt;=($C1444+$S$1))</formula>
    </cfRule>
  </conditionalFormatting>
  <conditionalFormatting sqref="X1444">
    <cfRule type="cellIs" dxfId="34224" priority="34460" operator="lessThan">
      <formula>TODAY()-60</formula>
    </cfRule>
    <cfRule type="expression" dxfId="34223" priority="34461">
      <formula>AND($X1444&lt;&gt;"",$X1444&lt;TODAY())</formula>
    </cfRule>
  </conditionalFormatting>
  <conditionalFormatting sqref="AD1444:BG1444">
    <cfRule type="expression" dxfId="34222" priority="34458">
      <formula>AND(AD1444=$D1444,$D1444&lt;&gt;"")</formula>
    </cfRule>
  </conditionalFormatting>
  <conditionalFormatting sqref="R1444">
    <cfRule type="cellIs" dxfId="34221" priority="34457" operator="equal">
      <formula>"未排"</formula>
    </cfRule>
  </conditionalFormatting>
  <conditionalFormatting sqref="N1444">
    <cfRule type="containsText" dxfId="34220" priority="34453" operator="containsText" text="!!">
      <formula>NOT(ISERROR(SEARCH("!!",N1444)))</formula>
    </cfRule>
    <cfRule type="containsText" dxfId="34219" priority="34454" operator="containsText" text="!">
      <formula>NOT(ISERROR(SEARCH("!",N1444)))</formula>
    </cfRule>
  </conditionalFormatting>
  <conditionalFormatting sqref="AB1445">
    <cfRule type="expression" dxfId="34218" priority="34451">
      <formula>$Y1445-$AB1445&lt;0</formula>
    </cfRule>
  </conditionalFormatting>
  <conditionalFormatting sqref="C1445">
    <cfRule type="expression" dxfId="34217" priority="34447">
      <formula>AND(ISERROR(FIND("回",$E1445)),ISERROR(FIND("@",$E1445)),$C1445&lt;&gt;"",WORKDAY($C1445,$S$1+$K$1,)&lt;=TODAY())</formula>
    </cfRule>
    <cfRule type="expression" dxfId="34216" priority="34450">
      <formula>AND(ISERROR(FIND("回",$E1445)),ISERROR(FIND("@",$E1445)),$C1445&lt;&gt;"",TODAY()&gt;=($C1445+$S$1))</formula>
    </cfRule>
  </conditionalFormatting>
  <conditionalFormatting sqref="X1445">
    <cfRule type="cellIs" dxfId="34215" priority="34448" operator="lessThan">
      <formula>TODAY()-60</formula>
    </cfRule>
    <cfRule type="expression" dxfId="34214" priority="34449">
      <formula>AND($X1445&lt;&gt;"",$X1445&lt;TODAY())</formula>
    </cfRule>
  </conditionalFormatting>
  <conditionalFormatting sqref="AD1445:BG1445">
    <cfRule type="expression" dxfId="34213" priority="34446">
      <formula>AND(AD1445=$D1445,$D1445&lt;&gt;"")</formula>
    </cfRule>
  </conditionalFormatting>
  <conditionalFormatting sqref="R1445">
    <cfRule type="cellIs" dxfId="34212" priority="34445" operator="equal">
      <formula>"未排"</formula>
    </cfRule>
  </conditionalFormatting>
  <conditionalFormatting sqref="N1445">
    <cfRule type="containsText" dxfId="34211" priority="34441" operator="containsText" text="!!">
      <formula>NOT(ISERROR(SEARCH("!!",N1445)))</formula>
    </cfRule>
    <cfRule type="containsText" dxfId="34210" priority="34442" operator="containsText" text="!">
      <formula>NOT(ISERROR(SEARCH("!",N1445)))</formula>
    </cfRule>
  </conditionalFormatting>
  <conditionalFormatting sqref="AB1446">
    <cfRule type="expression" dxfId="34209" priority="34439">
      <formula>$Y1446-$AB1446&lt;0</formula>
    </cfRule>
  </conditionalFormatting>
  <conditionalFormatting sqref="C1446">
    <cfRule type="expression" dxfId="34208" priority="34435">
      <formula>AND(ISERROR(FIND("回",$E1446)),ISERROR(FIND("@",$E1446)),$C1446&lt;&gt;"",WORKDAY($C1446,$S$1+$K$1,)&lt;=TODAY())</formula>
    </cfRule>
    <cfRule type="expression" dxfId="34207" priority="34438">
      <formula>AND(ISERROR(FIND("回",$E1446)),ISERROR(FIND("@",$E1446)),$C1446&lt;&gt;"",TODAY()&gt;=($C1446+$S$1))</formula>
    </cfRule>
  </conditionalFormatting>
  <conditionalFormatting sqref="X1446">
    <cfRule type="cellIs" dxfId="34206" priority="34436" operator="lessThan">
      <formula>TODAY()-60</formula>
    </cfRule>
    <cfRule type="expression" dxfId="34205" priority="34437">
      <formula>AND($X1446&lt;&gt;"",$X1446&lt;TODAY())</formula>
    </cfRule>
  </conditionalFormatting>
  <conditionalFormatting sqref="AD1446:BG1446">
    <cfRule type="expression" dxfId="34204" priority="34434">
      <formula>AND(AD1446=$D1446,$D1446&lt;&gt;"")</formula>
    </cfRule>
  </conditionalFormatting>
  <conditionalFormatting sqref="R1446">
    <cfRule type="cellIs" dxfId="34203" priority="34433" operator="equal">
      <formula>"未排"</formula>
    </cfRule>
  </conditionalFormatting>
  <conditionalFormatting sqref="N1446">
    <cfRule type="containsText" dxfId="34202" priority="34429" operator="containsText" text="!!">
      <formula>NOT(ISERROR(SEARCH("!!",N1446)))</formula>
    </cfRule>
    <cfRule type="containsText" dxfId="34201" priority="34430" operator="containsText" text="!">
      <formula>NOT(ISERROR(SEARCH("!",N1446)))</formula>
    </cfRule>
  </conditionalFormatting>
  <conditionalFormatting sqref="AB1447">
    <cfRule type="expression" dxfId="34200" priority="34427">
      <formula>$Y1447-$AB1447&lt;0</formula>
    </cfRule>
  </conditionalFormatting>
  <conditionalFormatting sqref="C1447">
    <cfRule type="expression" dxfId="34199" priority="34423">
      <formula>AND(ISERROR(FIND("回",$E1447)),ISERROR(FIND("@",$E1447)),$C1447&lt;&gt;"",WORKDAY($C1447,$S$1+$K$1,)&lt;=TODAY())</formula>
    </cfRule>
    <cfRule type="expression" dxfId="34198" priority="34426">
      <formula>AND(ISERROR(FIND("回",$E1447)),ISERROR(FIND("@",$E1447)),$C1447&lt;&gt;"",TODAY()&gt;=($C1447+$S$1))</formula>
    </cfRule>
  </conditionalFormatting>
  <conditionalFormatting sqref="X1447">
    <cfRule type="cellIs" dxfId="34197" priority="34424" operator="lessThan">
      <formula>TODAY()-60</formula>
    </cfRule>
    <cfRule type="expression" dxfId="34196" priority="34425">
      <formula>AND($X1447&lt;&gt;"",$X1447&lt;TODAY())</formula>
    </cfRule>
  </conditionalFormatting>
  <conditionalFormatting sqref="AD1447:BG1447">
    <cfRule type="expression" dxfId="34195" priority="34422">
      <formula>AND(AD1447=$D1447,$D1447&lt;&gt;"")</formula>
    </cfRule>
  </conditionalFormatting>
  <conditionalFormatting sqref="R1447">
    <cfRule type="cellIs" dxfId="34194" priority="34421" operator="equal">
      <formula>"未排"</formula>
    </cfRule>
  </conditionalFormatting>
  <conditionalFormatting sqref="N1447">
    <cfRule type="containsText" dxfId="34193" priority="34417" operator="containsText" text="!!">
      <formula>NOT(ISERROR(SEARCH("!!",N1447)))</formula>
    </cfRule>
    <cfRule type="containsText" dxfId="34192" priority="34418" operator="containsText" text="!">
      <formula>NOT(ISERROR(SEARCH("!",N1447)))</formula>
    </cfRule>
  </conditionalFormatting>
  <conditionalFormatting sqref="AB1448">
    <cfRule type="expression" dxfId="34191" priority="34415">
      <formula>$Y1448-$AB1448&lt;0</formula>
    </cfRule>
  </conditionalFormatting>
  <conditionalFormatting sqref="C1448">
    <cfRule type="expression" dxfId="34190" priority="34411">
      <formula>AND(ISERROR(FIND("回",$E1448)),ISERROR(FIND("@",$E1448)),$C1448&lt;&gt;"",WORKDAY($C1448,$S$1+$K$1,)&lt;=TODAY())</formula>
    </cfRule>
    <cfRule type="expression" dxfId="34189" priority="34414">
      <formula>AND(ISERROR(FIND("回",$E1448)),ISERROR(FIND("@",$E1448)),$C1448&lt;&gt;"",TODAY()&gt;=($C1448+$S$1))</formula>
    </cfRule>
  </conditionalFormatting>
  <conditionalFormatting sqref="X1448">
    <cfRule type="cellIs" dxfId="34188" priority="34412" operator="lessThan">
      <formula>TODAY()-60</formula>
    </cfRule>
    <cfRule type="expression" dxfId="34187" priority="34413">
      <formula>AND($X1448&lt;&gt;"",$X1448&lt;TODAY())</formula>
    </cfRule>
  </conditionalFormatting>
  <conditionalFormatting sqref="AD1448:BG1448">
    <cfRule type="expression" dxfId="34186" priority="34410">
      <formula>AND(AD1448=$D1448,$D1448&lt;&gt;"")</formula>
    </cfRule>
  </conditionalFormatting>
  <conditionalFormatting sqref="R1448">
    <cfRule type="cellIs" dxfId="34185" priority="34409" operator="equal">
      <formula>"未排"</formula>
    </cfRule>
  </conditionalFormatting>
  <conditionalFormatting sqref="N1448">
    <cfRule type="containsText" dxfId="34184" priority="34405" operator="containsText" text="!!">
      <formula>NOT(ISERROR(SEARCH("!!",N1448)))</formula>
    </cfRule>
    <cfRule type="containsText" dxfId="34183" priority="34406" operator="containsText" text="!">
      <formula>NOT(ISERROR(SEARCH("!",N1448)))</formula>
    </cfRule>
  </conditionalFormatting>
  <conditionalFormatting sqref="AB1449">
    <cfRule type="expression" dxfId="34182" priority="34403">
      <formula>$Y1449-$AB1449&lt;0</formula>
    </cfRule>
  </conditionalFormatting>
  <conditionalFormatting sqref="C1449">
    <cfRule type="expression" dxfId="34181" priority="34399">
      <formula>AND(ISERROR(FIND("回",$E1449)),ISERROR(FIND("@",$E1449)),$C1449&lt;&gt;"",WORKDAY($C1449,$S$1+$K$1,)&lt;=TODAY())</formula>
    </cfRule>
    <cfRule type="expression" dxfId="34180" priority="34402">
      <formula>AND(ISERROR(FIND("回",$E1449)),ISERROR(FIND("@",$E1449)),$C1449&lt;&gt;"",TODAY()&gt;=($C1449+$S$1))</formula>
    </cfRule>
  </conditionalFormatting>
  <conditionalFormatting sqref="X1449">
    <cfRule type="cellIs" dxfId="34179" priority="34400" operator="lessThan">
      <formula>TODAY()-60</formula>
    </cfRule>
    <cfRule type="expression" dxfId="34178" priority="34401">
      <formula>AND($X1449&lt;&gt;"",$X1449&lt;TODAY())</formula>
    </cfRule>
  </conditionalFormatting>
  <conditionalFormatting sqref="AD1449:BG1449">
    <cfRule type="expression" dxfId="34177" priority="34398">
      <formula>AND(AD1449=$D1449,$D1449&lt;&gt;"")</formula>
    </cfRule>
  </conditionalFormatting>
  <conditionalFormatting sqref="R1449">
    <cfRule type="cellIs" dxfId="34176" priority="34397" operator="equal">
      <formula>"未排"</formula>
    </cfRule>
  </conditionalFormatting>
  <conditionalFormatting sqref="N1449">
    <cfRule type="containsText" dxfId="34175" priority="34393" operator="containsText" text="!!">
      <formula>NOT(ISERROR(SEARCH("!!",N1449)))</formula>
    </cfRule>
    <cfRule type="containsText" dxfId="34174" priority="34394" operator="containsText" text="!">
      <formula>NOT(ISERROR(SEARCH("!",N1449)))</formula>
    </cfRule>
  </conditionalFormatting>
  <conditionalFormatting sqref="AB1450">
    <cfRule type="expression" dxfId="34173" priority="34391">
      <formula>$Y1450-$AB1450&lt;0</formula>
    </cfRule>
  </conditionalFormatting>
  <conditionalFormatting sqref="C1450">
    <cfRule type="expression" dxfId="34172" priority="34387">
      <formula>AND(ISERROR(FIND("回",$E1450)),ISERROR(FIND("@",$E1450)),$C1450&lt;&gt;"",WORKDAY($C1450,$S$1+$K$1,)&lt;=TODAY())</formula>
    </cfRule>
    <cfRule type="expression" dxfId="34171" priority="34390">
      <formula>AND(ISERROR(FIND("回",$E1450)),ISERROR(FIND("@",$E1450)),$C1450&lt;&gt;"",TODAY()&gt;=($C1450+$S$1))</formula>
    </cfRule>
  </conditionalFormatting>
  <conditionalFormatting sqref="X1450">
    <cfRule type="cellIs" dxfId="34170" priority="34388" operator="lessThan">
      <formula>TODAY()-60</formula>
    </cfRule>
    <cfRule type="expression" dxfId="34169" priority="34389">
      <formula>AND($X1450&lt;&gt;"",$X1450&lt;TODAY())</formula>
    </cfRule>
  </conditionalFormatting>
  <conditionalFormatting sqref="AD1450:BG1450">
    <cfRule type="expression" dxfId="34168" priority="34386">
      <formula>AND(AD1450=$D1450,$D1450&lt;&gt;"")</formula>
    </cfRule>
  </conditionalFormatting>
  <conditionalFormatting sqref="R1450">
    <cfRule type="cellIs" dxfId="34167" priority="34385" operator="equal">
      <formula>"未排"</formula>
    </cfRule>
  </conditionalFormatting>
  <conditionalFormatting sqref="N1450">
    <cfRule type="containsText" dxfId="34166" priority="34381" operator="containsText" text="!!">
      <formula>NOT(ISERROR(SEARCH("!!",N1450)))</formula>
    </cfRule>
    <cfRule type="containsText" dxfId="34165" priority="34382" operator="containsText" text="!">
      <formula>NOT(ISERROR(SEARCH("!",N1450)))</formula>
    </cfRule>
  </conditionalFormatting>
  <conditionalFormatting sqref="AB1451">
    <cfRule type="expression" dxfId="34164" priority="34379">
      <formula>$Y1451-$AB1451&lt;0</formula>
    </cfRule>
  </conditionalFormatting>
  <conditionalFormatting sqref="C1451">
    <cfRule type="expression" dxfId="34163" priority="34375">
      <formula>AND(ISERROR(FIND("回",$E1451)),ISERROR(FIND("@",$E1451)),$C1451&lt;&gt;"",WORKDAY($C1451,$S$1+$K$1,)&lt;=TODAY())</formula>
    </cfRule>
    <cfRule type="expression" dxfId="34162" priority="34378">
      <formula>AND(ISERROR(FIND("回",$E1451)),ISERROR(FIND("@",$E1451)),$C1451&lt;&gt;"",TODAY()&gt;=($C1451+$S$1))</formula>
    </cfRule>
  </conditionalFormatting>
  <conditionalFormatting sqref="X1451">
    <cfRule type="cellIs" dxfId="34161" priority="34376" operator="lessThan">
      <formula>TODAY()-60</formula>
    </cfRule>
    <cfRule type="expression" dxfId="34160" priority="34377">
      <formula>AND($X1451&lt;&gt;"",$X1451&lt;TODAY())</formula>
    </cfRule>
  </conditionalFormatting>
  <conditionalFormatting sqref="AD1451:BG1451">
    <cfRule type="expression" dxfId="34159" priority="34374">
      <formula>AND(AD1451=$D1451,$D1451&lt;&gt;"")</formula>
    </cfRule>
  </conditionalFormatting>
  <conditionalFormatting sqref="R1451">
    <cfRule type="cellIs" dxfId="34158" priority="34373" operator="equal">
      <formula>"未排"</formula>
    </cfRule>
  </conditionalFormatting>
  <conditionalFormatting sqref="N1451">
    <cfRule type="containsText" dxfId="34157" priority="34369" operator="containsText" text="!!">
      <formula>NOT(ISERROR(SEARCH("!!",N1451)))</formula>
    </cfRule>
    <cfRule type="containsText" dxfId="34156" priority="34370" operator="containsText" text="!">
      <formula>NOT(ISERROR(SEARCH("!",N1451)))</formula>
    </cfRule>
  </conditionalFormatting>
  <conditionalFormatting sqref="AB1452">
    <cfRule type="expression" dxfId="34155" priority="34367">
      <formula>$Y1452-$AB1452&lt;0</formula>
    </cfRule>
  </conditionalFormatting>
  <conditionalFormatting sqref="C1452">
    <cfRule type="expression" dxfId="34154" priority="34363">
      <formula>AND(ISERROR(FIND("回",$E1452)),ISERROR(FIND("@",$E1452)),$C1452&lt;&gt;"",WORKDAY($C1452,$S$1+$K$1,)&lt;=TODAY())</formula>
    </cfRule>
    <cfRule type="expression" dxfId="34153" priority="34366">
      <formula>AND(ISERROR(FIND("回",$E1452)),ISERROR(FIND("@",$E1452)),$C1452&lt;&gt;"",TODAY()&gt;=($C1452+$S$1))</formula>
    </cfRule>
  </conditionalFormatting>
  <conditionalFormatting sqref="X1452">
    <cfRule type="cellIs" dxfId="34152" priority="34364" operator="lessThan">
      <formula>TODAY()-60</formula>
    </cfRule>
    <cfRule type="expression" dxfId="34151" priority="34365">
      <formula>AND($X1452&lt;&gt;"",$X1452&lt;TODAY())</formula>
    </cfRule>
  </conditionalFormatting>
  <conditionalFormatting sqref="AD1452:BG1452">
    <cfRule type="expression" dxfId="34150" priority="34362">
      <formula>AND(AD1452=$D1452,$D1452&lt;&gt;"")</formula>
    </cfRule>
  </conditionalFormatting>
  <conditionalFormatting sqref="R1452">
    <cfRule type="cellIs" dxfId="34149" priority="34361" operator="equal">
      <formula>"未排"</formula>
    </cfRule>
  </conditionalFormatting>
  <conditionalFormatting sqref="N1452">
    <cfRule type="containsText" dxfId="34148" priority="34357" operator="containsText" text="!!">
      <formula>NOT(ISERROR(SEARCH("!!",N1452)))</formula>
    </cfRule>
    <cfRule type="containsText" dxfId="34147" priority="34358" operator="containsText" text="!">
      <formula>NOT(ISERROR(SEARCH("!",N1452)))</formula>
    </cfRule>
  </conditionalFormatting>
  <conditionalFormatting sqref="AB1453">
    <cfRule type="expression" dxfId="34146" priority="34355">
      <formula>$Y1453-$AB1453&lt;0</formula>
    </cfRule>
  </conditionalFormatting>
  <conditionalFormatting sqref="C1453">
    <cfRule type="expression" dxfId="34145" priority="34351">
      <formula>AND(ISERROR(FIND("回",$E1453)),ISERROR(FIND("@",$E1453)),$C1453&lt;&gt;"",WORKDAY($C1453,$S$1+$K$1,)&lt;=TODAY())</formula>
    </cfRule>
    <cfRule type="expression" dxfId="34144" priority="34354">
      <formula>AND(ISERROR(FIND("回",$E1453)),ISERROR(FIND("@",$E1453)),$C1453&lt;&gt;"",TODAY()&gt;=($C1453+$S$1))</formula>
    </cfRule>
  </conditionalFormatting>
  <conditionalFormatting sqref="X1453">
    <cfRule type="cellIs" dxfId="34143" priority="34352" operator="lessThan">
      <formula>TODAY()-60</formula>
    </cfRule>
    <cfRule type="expression" dxfId="34142" priority="34353">
      <formula>AND($X1453&lt;&gt;"",$X1453&lt;TODAY())</formula>
    </cfRule>
  </conditionalFormatting>
  <conditionalFormatting sqref="AD1453:BG1453">
    <cfRule type="expression" dxfId="34141" priority="34350">
      <formula>AND(AD1453=$D1453,$D1453&lt;&gt;"")</formula>
    </cfRule>
  </conditionalFormatting>
  <conditionalFormatting sqref="R1453">
    <cfRule type="cellIs" dxfId="34140" priority="34349" operator="equal">
      <formula>"未排"</formula>
    </cfRule>
  </conditionalFormatting>
  <conditionalFormatting sqref="N1453">
    <cfRule type="containsText" dxfId="34139" priority="34345" operator="containsText" text="!!">
      <formula>NOT(ISERROR(SEARCH("!!",N1453)))</formula>
    </cfRule>
    <cfRule type="containsText" dxfId="34138" priority="34346" operator="containsText" text="!">
      <formula>NOT(ISERROR(SEARCH("!",N1453)))</formula>
    </cfRule>
  </conditionalFormatting>
  <conditionalFormatting sqref="AB1454">
    <cfRule type="expression" dxfId="34137" priority="34343">
      <formula>$Y1454-$AB1454&lt;0</formula>
    </cfRule>
  </conditionalFormatting>
  <conditionalFormatting sqref="C1454">
    <cfRule type="expression" dxfId="34136" priority="34339">
      <formula>AND(ISERROR(FIND("回",$E1454)),ISERROR(FIND("@",$E1454)),$C1454&lt;&gt;"",WORKDAY($C1454,$S$1+$K$1,)&lt;=TODAY())</formula>
    </cfRule>
    <cfRule type="expression" dxfId="34135" priority="34342">
      <formula>AND(ISERROR(FIND("回",$E1454)),ISERROR(FIND("@",$E1454)),$C1454&lt;&gt;"",TODAY()&gt;=($C1454+$S$1))</formula>
    </cfRule>
  </conditionalFormatting>
  <conditionalFormatting sqref="X1454">
    <cfRule type="cellIs" dxfId="34134" priority="34340" operator="lessThan">
      <formula>TODAY()-60</formula>
    </cfRule>
    <cfRule type="expression" dxfId="34133" priority="34341">
      <formula>AND($X1454&lt;&gt;"",$X1454&lt;TODAY())</formula>
    </cfRule>
  </conditionalFormatting>
  <conditionalFormatting sqref="AD1454:BG1454">
    <cfRule type="expression" dxfId="34132" priority="34338">
      <formula>AND(AD1454=$D1454,$D1454&lt;&gt;"")</formula>
    </cfRule>
  </conditionalFormatting>
  <conditionalFormatting sqref="R1454">
    <cfRule type="cellIs" dxfId="34131" priority="34337" operator="equal">
      <formula>"未排"</formula>
    </cfRule>
  </conditionalFormatting>
  <conditionalFormatting sqref="N1454">
    <cfRule type="containsText" dxfId="34130" priority="34333" operator="containsText" text="!!">
      <formula>NOT(ISERROR(SEARCH("!!",N1454)))</formula>
    </cfRule>
    <cfRule type="containsText" dxfId="34129" priority="34334" operator="containsText" text="!">
      <formula>NOT(ISERROR(SEARCH("!",N1454)))</formula>
    </cfRule>
  </conditionalFormatting>
  <conditionalFormatting sqref="AB1455">
    <cfRule type="expression" dxfId="34128" priority="34331">
      <formula>$Y1455-$AB1455&lt;0</formula>
    </cfRule>
  </conditionalFormatting>
  <conditionalFormatting sqref="C1455">
    <cfRule type="expression" dxfId="34127" priority="34327">
      <formula>AND(ISERROR(FIND("回",$E1455)),ISERROR(FIND("@",$E1455)),$C1455&lt;&gt;"",WORKDAY($C1455,$S$1+$K$1,)&lt;=TODAY())</formula>
    </cfRule>
    <cfRule type="expression" dxfId="34126" priority="34330">
      <formula>AND(ISERROR(FIND("回",$E1455)),ISERROR(FIND("@",$E1455)),$C1455&lt;&gt;"",TODAY()&gt;=($C1455+$S$1))</formula>
    </cfRule>
  </conditionalFormatting>
  <conditionalFormatting sqref="X1455">
    <cfRule type="cellIs" dxfId="34125" priority="34328" operator="lessThan">
      <formula>TODAY()-60</formula>
    </cfRule>
    <cfRule type="expression" dxfId="34124" priority="34329">
      <formula>AND($X1455&lt;&gt;"",$X1455&lt;TODAY())</formula>
    </cfRule>
  </conditionalFormatting>
  <conditionalFormatting sqref="AD1455:BG1455">
    <cfRule type="expression" dxfId="34123" priority="34326">
      <formula>AND(AD1455=$D1455,$D1455&lt;&gt;"")</formula>
    </cfRule>
  </conditionalFormatting>
  <conditionalFormatting sqref="R1455">
    <cfRule type="cellIs" dxfId="34122" priority="34325" operator="equal">
      <formula>"未排"</formula>
    </cfRule>
  </conditionalFormatting>
  <conditionalFormatting sqref="N1455">
    <cfRule type="containsText" dxfId="34121" priority="34321" operator="containsText" text="!!">
      <formula>NOT(ISERROR(SEARCH("!!",N1455)))</formula>
    </cfRule>
    <cfRule type="containsText" dxfId="34120" priority="34322" operator="containsText" text="!">
      <formula>NOT(ISERROR(SEARCH("!",N1455)))</formula>
    </cfRule>
  </conditionalFormatting>
  <conditionalFormatting sqref="AB1456">
    <cfRule type="expression" dxfId="34119" priority="34319">
      <formula>$Y1456-$AB1456&lt;0</formula>
    </cfRule>
  </conditionalFormatting>
  <conditionalFormatting sqref="C1456">
    <cfRule type="expression" dxfId="34118" priority="34315">
      <formula>AND(ISERROR(FIND("回",$E1456)),ISERROR(FIND("@",$E1456)),$C1456&lt;&gt;"",WORKDAY($C1456,$S$1+$K$1,)&lt;=TODAY())</formula>
    </cfRule>
    <cfRule type="expression" dxfId="34117" priority="34318">
      <formula>AND(ISERROR(FIND("回",$E1456)),ISERROR(FIND("@",$E1456)),$C1456&lt;&gt;"",TODAY()&gt;=($C1456+$S$1))</formula>
    </cfRule>
  </conditionalFormatting>
  <conditionalFormatting sqref="X1456">
    <cfRule type="cellIs" dxfId="34116" priority="34316" operator="lessThan">
      <formula>TODAY()-60</formula>
    </cfRule>
    <cfRule type="expression" dxfId="34115" priority="34317">
      <formula>AND($X1456&lt;&gt;"",$X1456&lt;TODAY())</formula>
    </cfRule>
  </conditionalFormatting>
  <conditionalFormatting sqref="AD1456:BG1456">
    <cfRule type="expression" dxfId="34114" priority="34314">
      <formula>AND(AD1456=$D1456,$D1456&lt;&gt;"")</formula>
    </cfRule>
  </conditionalFormatting>
  <conditionalFormatting sqref="R1456">
    <cfRule type="cellIs" dxfId="34113" priority="34313" operator="equal">
      <formula>"未排"</formula>
    </cfRule>
  </conditionalFormatting>
  <conditionalFormatting sqref="N1456">
    <cfRule type="containsText" dxfId="34112" priority="34309" operator="containsText" text="!!">
      <formula>NOT(ISERROR(SEARCH("!!",N1456)))</formula>
    </cfRule>
    <cfRule type="containsText" dxfId="34111" priority="34310" operator="containsText" text="!">
      <formula>NOT(ISERROR(SEARCH("!",N1456)))</formula>
    </cfRule>
  </conditionalFormatting>
  <conditionalFormatting sqref="AB1457">
    <cfRule type="expression" dxfId="34110" priority="34307">
      <formula>$Y1457-$AB1457&lt;0</formula>
    </cfRule>
  </conditionalFormatting>
  <conditionalFormatting sqref="C1457">
    <cfRule type="expression" dxfId="34109" priority="34303">
      <formula>AND(ISERROR(FIND("回",$E1457)),ISERROR(FIND("@",$E1457)),$C1457&lt;&gt;"",WORKDAY($C1457,$S$1+$K$1,)&lt;=TODAY())</formula>
    </cfRule>
    <cfRule type="expression" dxfId="34108" priority="34306">
      <formula>AND(ISERROR(FIND("回",$E1457)),ISERROR(FIND("@",$E1457)),$C1457&lt;&gt;"",TODAY()&gt;=($C1457+$S$1))</formula>
    </cfRule>
  </conditionalFormatting>
  <conditionalFormatting sqref="X1457">
    <cfRule type="cellIs" dxfId="34107" priority="34304" operator="lessThan">
      <formula>TODAY()-60</formula>
    </cfRule>
    <cfRule type="expression" dxfId="34106" priority="34305">
      <formula>AND($X1457&lt;&gt;"",$X1457&lt;TODAY())</formula>
    </cfRule>
  </conditionalFormatting>
  <conditionalFormatting sqref="AD1457:BG1457">
    <cfRule type="expression" dxfId="34105" priority="34302">
      <formula>AND(AD1457=$D1457,$D1457&lt;&gt;"")</formula>
    </cfRule>
  </conditionalFormatting>
  <conditionalFormatting sqref="R1457">
    <cfRule type="cellIs" dxfId="34104" priority="34301" operator="equal">
      <formula>"未排"</formula>
    </cfRule>
  </conditionalFormatting>
  <conditionalFormatting sqref="N1457">
    <cfRule type="containsText" dxfId="34103" priority="34297" operator="containsText" text="!!">
      <formula>NOT(ISERROR(SEARCH("!!",N1457)))</formula>
    </cfRule>
    <cfRule type="containsText" dxfId="34102" priority="34298" operator="containsText" text="!">
      <formula>NOT(ISERROR(SEARCH("!",N1457)))</formula>
    </cfRule>
  </conditionalFormatting>
  <conditionalFormatting sqref="AB1458">
    <cfRule type="expression" dxfId="34101" priority="34295">
      <formula>$Y1458-$AB1458&lt;0</formula>
    </cfRule>
  </conditionalFormatting>
  <conditionalFormatting sqref="C1458">
    <cfRule type="expression" dxfId="34100" priority="34291">
      <formula>AND(ISERROR(FIND("回",$E1458)),ISERROR(FIND("@",$E1458)),$C1458&lt;&gt;"",WORKDAY($C1458,$S$1+$K$1,)&lt;=TODAY())</formula>
    </cfRule>
    <cfRule type="expression" dxfId="34099" priority="34294">
      <formula>AND(ISERROR(FIND("回",$E1458)),ISERROR(FIND("@",$E1458)),$C1458&lt;&gt;"",TODAY()&gt;=($C1458+$S$1))</formula>
    </cfRule>
  </conditionalFormatting>
  <conditionalFormatting sqref="X1458">
    <cfRule type="cellIs" dxfId="34098" priority="34292" operator="lessThan">
      <formula>TODAY()-60</formula>
    </cfRule>
    <cfRule type="expression" dxfId="34097" priority="34293">
      <formula>AND($X1458&lt;&gt;"",$X1458&lt;TODAY())</formula>
    </cfRule>
  </conditionalFormatting>
  <conditionalFormatting sqref="AD1458:BG1458">
    <cfRule type="expression" dxfId="34096" priority="34290">
      <formula>AND(AD1458=$D1458,$D1458&lt;&gt;"")</formula>
    </cfRule>
  </conditionalFormatting>
  <conditionalFormatting sqref="R1458">
    <cfRule type="cellIs" dxfId="34095" priority="34289" operator="equal">
      <formula>"未排"</formula>
    </cfRule>
  </conditionalFormatting>
  <conditionalFormatting sqref="N1458">
    <cfRule type="containsText" dxfId="34094" priority="34285" operator="containsText" text="!!">
      <formula>NOT(ISERROR(SEARCH("!!",N1458)))</formula>
    </cfRule>
    <cfRule type="containsText" dxfId="34093" priority="34286" operator="containsText" text="!">
      <formula>NOT(ISERROR(SEARCH("!",N1458)))</formula>
    </cfRule>
  </conditionalFormatting>
  <conditionalFormatting sqref="AB1459">
    <cfRule type="expression" dxfId="34092" priority="34283">
      <formula>$Y1459-$AB1459&lt;0</formula>
    </cfRule>
  </conditionalFormatting>
  <conditionalFormatting sqref="C1459">
    <cfRule type="expression" dxfId="34091" priority="34279">
      <formula>AND(ISERROR(FIND("回",$E1459)),ISERROR(FIND("@",$E1459)),$C1459&lt;&gt;"",WORKDAY($C1459,$S$1+$K$1,)&lt;=TODAY())</formula>
    </cfRule>
    <cfRule type="expression" dxfId="34090" priority="34282">
      <formula>AND(ISERROR(FIND("回",$E1459)),ISERROR(FIND("@",$E1459)),$C1459&lt;&gt;"",TODAY()&gt;=($C1459+$S$1))</formula>
    </cfRule>
  </conditionalFormatting>
  <conditionalFormatting sqref="X1459">
    <cfRule type="cellIs" dxfId="34089" priority="34280" operator="lessThan">
      <formula>TODAY()-60</formula>
    </cfRule>
    <cfRule type="expression" dxfId="34088" priority="34281">
      <formula>AND($X1459&lt;&gt;"",$X1459&lt;TODAY())</formula>
    </cfRule>
  </conditionalFormatting>
  <conditionalFormatting sqref="AD1459:BG1459">
    <cfRule type="expression" dxfId="34087" priority="34278">
      <formula>AND(AD1459=$D1459,$D1459&lt;&gt;"")</formula>
    </cfRule>
  </conditionalFormatting>
  <conditionalFormatting sqref="R1459">
    <cfRule type="cellIs" dxfId="34086" priority="34277" operator="equal">
      <formula>"未排"</formula>
    </cfRule>
  </conditionalFormatting>
  <conditionalFormatting sqref="N1459">
    <cfRule type="containsText" dxfId="34085" priority="34273" operator="containsText" text="!!">
      <formula>NOT(ISERROR(SEARCH("!!",N1459)))</formula>
    </cfRule>
    <cfRule type="containsText" dxfId="34084" priority="34274" operator="containsText" text="!">
      <formula>NOT(ISERROR(SEARCH("!",N1459)))</formula>
    </cfRule>
  </conditionalFormatting>
  <conditionalFormatting sqref="AB1460">
    <cfRule type="expression" dxfId="34083" priority="34271">
      <formula>$Y1460-$AB1460&lt;0</formula>
    </cfRule>
  </conditionalFormatting>
  <conditionalFormatting sqref="C1460">
    <cfRule type="expression" dxfId="34082" priority="34267">
      <formula>AND(ISERROR(FIND("回",$E1460)),ISERROR(FIND("@",$E1460)),$C1460&lt;&gt;"",WORKDAY($C1460,$S$1+$K$1,)&lt;=TODAY())</formula>
    </cfRule>
    <cfRule type="expression" dxfId="34081" priority="34270">
      <formula>AND(ISERROR(FIND("回",$E1460)),ISERROR(FIND("@",$E1460)),$C1460&lt;&gt;"",TODAY()&gt;=($C1460+$S$1))</formula>
    </cfRule>
  </conditionalFormatting>
  <conditionalFormatting sqref="X1460">
    <cfRule type="cellIs" dxfId="34080" priority="34268" operator="lessThan">
      <formula>TODAY()-60</formula>
    </cfRule>
    <cfRule type="expression" dxfId="34079" priority="34269">
      <formula>AND($X1460&lt;&gt;"",$X1460&lt;TODAY())</formula>
    </cfRule>
  </conditionalFormatting>
  <conditionalFormatting sqref="AD1460:BG1460">
    <cfRule type="expression" dxfId="34078" priority="34266">
      <formula>AND(AD1460=$D1460,$D1460&lt;&gt;"")</formula>
    </cfRule>
  </conditionalFormatting>
  <conditionalFormatting sqref="R1460">
    <cfRule type="cellIs" dxfId="34077" priority="34265" operator="equal">
      <formula>"未排"</formula>
    </cfRule>
  </conditionalFormatting>
  <conditionalFormatting sqref="N1460">
    <cfRule type="containsText" dxfId="34076" priority="34261" operator="containsText" text="!!">
      <formula>NOT(ISERROR(SEARCH("!!",N1460)))</formula>
    </cfRule>
    <cfRule type="containsText" dxfId="34075" priority="34262" operator="containsText" text="!">
      <formula>NOT(ISERROR(SEARCH("!",N1460)))</formula>
    </cfRule>
  </conditionalFormatting>
  <conditionalFormatting sqref="AB1461">
    <cfRule type="expression" dxfId="34074" priority="34259">
      <formula>$Y1461-$AB1461&lt;0</formula>
    </cfRule>
  </conditionalFormatting>
  <conditionalFormatting sqref="C1461">
    <cfRule type="expression" dxfId="34073" priority="34255">
      <formula>AND(ISERROR(FIND("回",$E1461)),ISERROR(FIND("@",$E1461)),$C1461&lt;&gt;"",WORKDAY($C1461,$S$1+$K$1,)&lt;=TODAY())</formula>
    </cfRule>
    <cfRule type="expression" dxfId="34072" priority="34258">
      <formula>AND(ISERROR(FIND("回",$E1461)),ISERROR(FIND("@",$E1461)),$C1461&lt;&gt;"",TODAY()&gt;=($C1461+$S$1))</formula>
    </cfRule>
  </conditionalFormatting>
  <conditionalFormatting sqref="X1461">
    <cfRule type="cellIs" dxfId="34071" priority="34256" operator="lessThan">
      <formula>TODAY()-60</formula>
    </cfRule>
    <cfRule type="expression" dxfId="34070" priority="34257">
      <formula>AND($X1461&lt;&gt;"",$X1461&lt;TODAY())</formula>
    </cfRule>
  </conditionalFormatting>
  <conditionalFormatting sqref="AD1461:BG1461">
    <cfRule type="expression" dxfId="34069" priority="34254">
      <formula>AND(AD1461=$D1461,$D1461&lt;&gt;"")</formula>
    </cfRule>
  </conditionalFormatting>
  <conditionalFormatting sqref="R1461">
    <cfRule type="cellIs" dxfId="34068" priority="34253" operator="equal">
      <formula>"未排"</formula>
    </cfRule>
  </conditionalFormatting>
  <conditionalFormatting sqref="N1461">
    <cfRule type="containsText" dxfId="34067" priority="34249" operator="containsText" text="!!">
      <formula>NOT(ISERROR(SEARCH("!!",N1461)))</formula>
    </cfRule>
    <cfRule type="containsText" dxfId="34066" priority="34250" operator="containsText" text="!">
      <formula>NOT(ISERROR(SEARCH("!",N1461)))</formula>
    </cfRule>
  </conditionalFormatting>
  <conditionalFormatting sqref="AB1462">
    <cfRule type="expression" dxfId="34065" priority="34247">
      <formula>$Y1462-$AB1462&lt;0</formula>
    </cfRule>
  </conditionalFormatting>
  <conditionalFormatting sqref="C1462">
    <cfRule type="expression" dxfId="34064" priority="34243">
      <formula>AND(ISERROR(FIND("回",$E1462)),ISERROR(FIND("@",$E1462)),$C1462&lt;&gt;"",WORKDAY($C1462,$S$1+$K$1,)&lt;=TODAY())</formula>
    </cfRule>
    <cfRule type="expression" dxfId="34063" priority="34246">
      <formula>AND(ISERROR(FIND("回",$E1462)),ISERROR(FIND("@",$E1462)),$C1462&lt;&gt;"",TODAY()&gt;=($C1462+$S$1))</formula>
    </cfRule>
  </conditionalFormatting>
  <conditionalFormatting sqref="X1462">
    <cfRule type="cellIs" dxfId="34062" priority="34244" operator="lessThan">
      <formula>TODAY()-60</formula>
    </cfRule>
    <cfRule type="expression" dxfId="34061" priority="34245">
      <formula>AND($X1462&lt;&gt;"",$X1462&lt;TODAY())</formula>
    </cfRule>
  </conditionalFormatting>
  <conditionalFormatting sqref="AD1462:BG1462">
    <cfRule type="expression" dxfId="34060" priority="34242">
      <formula>AND(AD1462=$D1462,$D1462&lt;&gt;"")</formula>
    </cfRule>
  </conditionalFormatting>
  <conditionalFormatting sqref="R1462">
    <cfRule type="cellIs" dxfId="34059" priority="34241" operator="equal">
      <formula>"未排"</formula>
    </cfRule>
  </conditionalFormatting>
  <conditionalFormatting sqref="N1462">
    <cfRule type="containsText" dxfId="34058" priority="34237" operator="containsText" text="!!">
      <formula>NOT(ISERROR(SEARCH("!!",N1462)))</formula>
    </cfRule>
    <cfRule type="containsText" dxfId="34057" priority="34238" operator="containsText" text="!">
      <formula>NOT(ISERROR(SEARCH("!",N1462)))</formula>
    </cfRule>
  </conditionalFormatting>
  <conditionalFormatting sqref="AB1463">
    <cfRule type="expression" dxfId="34056" priority="34235">
      <formula>$Y1463-$AB1463&lt;0</formula>
    </cfRule>
  </conditionalFormatting>
  <conditionalFormatting sqref="C1463">
    <cfRule type="expression" dxfId="34055" priority="34231">
      <formula>AND(ISERROR(FIND("回",$E1463)),ISERROR(FIND("@",$E1463)),$C1463&lt;&gt;"",WORKDAY($C1463,$S$1+$K$1,)&lt;=TODAY())</formula>
    </cfRule>
    <cfRule type="expression" dxfId="34054" priority="34234">
      <formula>AND(ISERROR(FIND("回",$E1463)),ISERROR(FIND("@",$E1463)),$C1463&lt;&gt;"",TODAY()&gt;=($C1463+$S$1))</formula>
    </cfRule>
  </conditionalFormatting>
  <conditionalFormatting sqref="X1463">
    <cfRule type="cellIs" dxfId="34053" priority="34232" operator="lessThan">
      <formula>TODAY()-60</formula>
    </cfRule>
    <cfRule type="expression" dxfId="34052" priority="34233">
      <formula>AND($X1463&lt;&gt;"",$X1463&lt;TODAY())</formula>
    </cfRule>
  </conditionalFormatting>
  <conditionalFormatting sqref="AD1463:BG1463">
    <cfRule type="expression" dxfId="34051" priority="34230">
      <formula>AND(AD1463=$D1463,$D1463&lt;&gt;"")</formula>
    </cfRule>
  </conditionalFormatting>
  <conditionalFormatting sqref="R1463">
    <cfRule type="cellIs" dxfId="34050" priority="34229" operator="equal">
      <formula>"未排"</formula>
    </cfRule>
  </conditionalFormatting>
  <conditionalFormatting sqref="N1463">
    <cfRule type="containsText" dxfId="34049" priority="34225" operator="containsText" text="!!">
      <formula>NOT(ISERROR(SEARCH("!!",N1463)))</formula>
    </cfRule>
    <cfRule type="containsText" dxfId="34048" priority="34226" operator="containsText" text="!">
      <formula>NOT(ISERROR(SEARCH("!",N1463)))</formula>
    </cfRule>
  </conditionalFormatting>
  <conditionalFormatting sqref="AB1464">
    <cfRule type="expression" dxfId="34047" priority="34223">
      <formula>$Y1464-$AB1464&lt;0</formula>
    </cfRule>
  </conditionalFormatting>
  <conditionalFormatting sqref="C1464">
    <cfRule type="expression" dxfId="34046" priority="34219">
      <formula>AND(ISERROR(FIND("回",$E1464)),ISERROR(FIND("@",$E1464)),$C1464&lt;&gt;"",WORKDAY($C1464,$S$1+$K$1,)&lt;=TODAY())</formula>
    </cfRule>
    <cfRule type="expression" dxfId="34045" priority="34222">
      <formula>AND(ISERROR(FIND("回",$E1464)),ISERROR(FIND("@",$E1464)),$C1464&lt;&gt;"",TODAY()&gt;=($C1464+$S$1))</formula>
    </cfRule>
  </conditionalFormatting>
  <conditionalFormatting sqref="X1464">
    <cfRule type="cellIs" dxfId="34044" priority="34220" operator="lessThan">
      <formula>TODAY()-60</formula>
    </cfRule>
    <cfRule type="expression" dxfId="34043" priority="34221">
      <formula>AND($X1464&lt;&gt;"",$X1464&lt;TODAY())</formula>
    </cfRule>
  </conditionalFormatting>
  <conditionalFormatting sqref="AD1464:BG1464">
    <cfRule type="expression" dxfId="34042" priority="34218">
      <formula>AND(AD1464=$D1464,$D1464&lt;&gt;"")</formula>
    </cfRule>
  </conditionalFormatting>
  <conditionalFormatting sqref="R1464">
    <cfRule type="cellIs" dxfId="34041" priority="34217" operator="equal">
      <formula>"未排"</formula>
    </cfRule>
  </conditionalFormatting>
  <conditionalFormatting sqref="N1464">
    <cfRule type="containsText" dxfId="34040" priority="34213" operator="containsText" text="!!">
      <formula>NOT(ISERROR(SEARCH("!!",N1464)))</formula>
    </cfRule>
    <cfRule type="containsText" dxfId="34039" priority="34214" operator="containsText" text="!">
      <formula>NOT(ISERROR(SEARCH("!",N1464)))</formula>
    </cfRule>
  </conditionalFormatting>
  <conditionalFormatting sqref="AB1465">
    <cfRule type="expression" dxfId="34038" priority="34211">
      <formula>$Y1465-$AB1465&lt;0</formula>
    </cfRule>
  </conditionalFormatting>
  <conditionalFormatting sqref="C1465">
    <cfRule type="expression" dxfId="34037" priority="34207">
      <formula>AND(ISERROR(FIND("回",$E1465)),ISERROR(FIND("@",$E1465)),$C1465&lt;&gt;"",WORKDAY($C1465,$S$1+$K$1,)&lt;=TODAY())</formula>
    </cfRule>
    <cfRule type="expression" dxfId="34036" priority="34210">
      <formula>AND(ISERROR(FIND("回",$E1465)),ISERROR(FIND("@",$E1465)),$C1465&lt;&gt;"",TODAY()&gt;=($C1465+$S$1))</formula>
    </cfRule>
  </conditionalFormatting>
  <conditionalFormatting sqref="X1465">
    <cfRule type="cellIs" dxfId="34035" priority="34208" operator="lessThan">
      <formula>TODAY()-60</formula>
    </cfRule>
    <cfRule type="expression" dxfId="34034" priority="34209">
      <formula>AND($X1465&lt;&gt;"",$X1465&lt;TODAY())</formula>
    </cfRule>
  </conditionalFormatting>
  <conditionalFormatting sqref="AD1465:BG1465">
    <cfRule type="expression" dxfId="34033" priority="34206">
      <formula>AND(AD1465=$D1465,$D1465&lt;&gt;"")</formula>
    </cfRule>
  </conditionalFormatting>
  <conditionalFormatting sqref="R1465">
    <cfRule type="cellIs" dxfId="34032" priority="34205" operator="equal">
      <formula>"未排"</formula>
    </cfRule>
  </conditionalFormatting>
  <conditionalFormatting sqref="N1465">
    <cfRule type="containsText" dxfId="34031" priority="34201" operator="containsText" text="!!">
      <formula>NOT(ISERROR(SEARCH("!!",N1465)))</formula>
    </cfRule>
    <cfRule type="containsText" dxfId="34030" priority="34202" operator="containsText" text="!">
      <formula>NOT(ISERROR(SEARCH("!",N1465)))</formula>
    </cfRule>
  </conditionalFormatting>
  <conditionalFormatting sqref="AB1466">
    <cfRule type="expression" dxfId="34029" priority="34199">
      <formula>$Y1466-$AB1466&lt;0</formula>
    </cfRule>
  </conditionalFormatting>
  <conditionalFormatting sqref="C1466">
    <cfRule type="expression" dxfId="34028" priority="34195">
      <formula>AND(ISERROR(FIND("回",$E1466)),ISERROR(FIND("@",$E1466)),$C1466&lt;&gt;"",WORKDAY($C1466,$S$1+$K$1,)&lt;=TODAY())</formula>
    </cfRule>
    <cfRule type="expression" dxfId="34027" priority="34198">
      <formula>AND(ISERROR(FIND("回",$E1466)),ISERROR(FIND("@",$E1466)),$C1466&lt;&gt;"",TODAY()&gt;=($C1466+$S$1))</formula>
    </cfRule>
  </conditionalFormatting>
  <conditionalFormatting sqref="X1466">
    <cfRule type="cellIs" dxfId="34026" priority="34196" operator="lessThan">
      <formula>TODAY()-60</formula>
    </cfRule>
    <cfRule type="expression" dxfId="34025" priority="34197">
      <formula>AND($X1466&lt;&gt;"",$X1466&lt;TODAY())</formula>
    </cfRule>
  </conditionalFormatting>
  <conditionalFormatting sqref="AD1466:BG1466">
    <cfRule type="expression" dxfId="34024" priority="34194">
      <formula>AND(AD1466=$D1466,$D1466&lt;&gt;"")</formula>
    </cfRule>
  </conditionalFormatting>
  <conditionalFormatting sqref="R1466">
    <cfRule type="cellIs" dxfId="34023" priority="34193" operator="equal">
      <formula>"未排"</formula>
    </cfRule>
  </conditionalFormatting>
  <conditionalFormatting sqref="N1466">
    <cfRule type="containsText" dxfId="34022" priority="34189" operator="containsText" text="!!">
      <formula>NOT(ISERROR(SEARCH("!!",N1466)))</formula>
    </cfRule>
    <cfRule type="containsText" dxfId="34021" priority="34190" operator="containsText" text="!">
      <formula>NOT(ISERROR(SEARCH("!",N1466)))</formula>
    </cfRule>
  </conditionalFormatting>
  <conditionalFormatting sqref="AB1467">
    <cfRule type="expression" dxfId="34020" priority="34187">
      <formula>$Y1467-$AB1467&lt;0</formula>
    </cfRule>
  </conditionalFormatting>
  <conditionalFormatting sqref="C1467">
    <cfRule type="expression" dxfId="34019" priority="34183">
      <formula>AND(ISERROR(FIND("回",$E1467)),ISERROR(FIND("@",$E1467)),$C1467&lt;&gt;"",WORKDAY($C1467,$S$1+$K$1,)&lt;=TODAY())</formula>
    </cfRule>
    <cfRule type="expression" dxfId="34018" priority="34186">
      <formula>AND(ISERROR(FIND("回",$E1467)),ISERROR(FIND("@",$E1467)),$C1467&lt;&gt;"",TODAY()&gt;=($C1467+$S$1))</formula>
    </cfRule>
  </conditionalFormatting>
  <conditionalFormatting sqref="X1467">
    <cfRule type="cellIs" dxfId="34017" priority="34184" operator="lessThan">
      <formula>TODAY()-60</formula>
    </cfRule>
    <cfRule type="expression" dxfId="34016" priority="34185">
      <formula>AND($X1467&lt;&gt;"",$X1467&lt;TODAY())</formula>
    </cfRule>
  </conditionalFormatting>
  <conditionalFormatting sqref="AD1467:BG1467">
    <cfRule type="expression" dxfId="34015" priority="34182">
      <formula>AND(AD1467=$D1467,$D1467&lt;&gt;"")</formula>
    </cfRule>
  </conditionalFormatting>
  <conditionalFormatting sqref="R1467">
    <cfRule type="cellIs" dxfId="34014" priority="34181" operator="equal">
      <formula>"未排"</formula>
    </cfRule>
  </conditionalFormatting>
  <conditionalFormatting sqref="N1467">
    <cfRule type="containsText" dxfId="34013" priority="34177" operator="containsText" text="!!">
      <formula>NOT(ISERROR(SEARCH("!!",N1467)))</formula>
    </cfRule>
    <cfRule type="containsText" dxfId="34012" priority="34178" operator="containsText" text="!">
      <formula>NOT(ISERROR(SEARCH("!",N1467)))</formula>
    </cfRule>
  </conditionalFormatting>
  <conditionalFormatting sqref="AB1468">
    <cfRule type="expression" dxfId="34011" priority="34175">
      <formula>$Y1468-$AB1468&lt;0</formula>
    </cfRule>
  </conditionalFormatting>
  <conditionalFormatting sqref="C1468">
    <cfRule type="expression" dxfId="34010" priority="34171">
      <formula>AND(ISERROR(FIND("回",$E1468)),ISERROR(FIND("@",$E1468)),$C1468&lt;&gt;"",WORKDAY($C1468,$S$1+$K$1,)&lt;=TODAY())</formula>
    </cfRule>
    <cfRule type="expression" dxfId="34009" priority="34174">
      <formula>AND(ISERROR(FIND("回",$E1468)),ISERROR(FIND("@",$E1468)),$C1468&lt;&gt;"",TODAY()&gt;=($C1468+$S$1))</formula>
    </cfRule>
  </conditionalFormatting>
  <conditionalFormatting sqref="X1468">
    <cfRule type="cellIs" dxfId="34008" priority="34172" operator="lessThan">
      <formula>TODAY()-60</formula>
    </cfRule>
    <cfRule type="expression" dxfId="34007" priority="34173">
      <formula>AND($X1468&lt;&gt;"",$X1468&lt;TODAY())</formula>
    </cfRule>
  </conditionalFormatting>
  <conditionalFormatting sqref="AD1468:BG1468">
    <cfRule type="expression" dxfId="34006" priority="34170">
      <formula>AND(AD1468=$D1468,$D1468&lt;&gt;"")</formula>
    </cfRule>
  </conditionalFormatting>
  <conditionalFormatting sqref="R1468">
    <cfRule type="cellIs" dxfId="34005" priority="34169" operator="equal">
      <formula>"未排"</formula>
    </cfRule>
  </conditionalFormatting>
  <conditionalFormatting sqref="N1468">
    <cfRule type="containsText" dxfId="34004" priority="34165" operator="containsText" text="!!">
      <formula>NOT(ISERROR(SEARCH("!!",N1468)))</formula>
    </cfRule>
    <cfRule type="containsText" dxfId="34003" priority="34166" operator="containsText" text="!">
      <formula>NOT(ISERROR(SEARCH("!",N1468)))</formula>
    </cfRule>
  </conditionalFormatting>
  <conditionalFormatting sqref="AB1469">
    <cfRule type="expression" dxfId="34002" priority="34163">
      <formula>$Y1469-$AB1469&lt;0</formula>
    </cfRule>
  </conditionalFormatting>
  <conditionalFormatting sqref="C1469">
    <cfRule type="expression" dxfId="34001" priority="34159">
      <formula>AND(ISERROR(FIND("回",$E1469)),ISERROR(FIND("@",$E1469)),$C1469&lt;&gt;"",WORKDAY($C1469,$S$1+$K$1,)&lt;=TODAY())</formula>
    </cfRule>
    <cfRule type="expression" dxfId="34000" priority="34162">
      <formula>AND(ISERROR(FIND("回",$E1469)),ISERROR(FIND("@",$E1469)),$C1469&lt;&gt;"",TODAY()&gt;=($C1469+$S$1))</formula>
    </cfRule>
  </conditionalFormatting>
  <conditionalFormatting sqref="X1469">
    <cfRule type="cellIs" dxfId="33999" priority="34160" operator="lessThan">
      <formula>TODAY()-60</formula>
    </cfRule>
    <cfRule type="expression" dxfId="33998" priority="34161">
      <formula>AND($X1469&lt;&gt;"",$X1469&lt;TODAY())</formula>
    </cfRule>
  </conditionalFormatting>
  <conditionalFormatting sqref="AD1469:BG1469">
    <cfRule type="expression" dxfId="33997" priority="34158">
      <formula>AND(AD1469=$D1469,$D1469&lt;&gt;"")</formula>
    </cfRule>
  </conditionalFormatting>
  <conditionalFormatting sqref="R1469">
    <cfRule type="cellIs" dxfId="33996" priority="34157" operator="equal">
      <formula>"未排"</formula>
    </cfRule>
  </conditionalFormatting>
  <conditionalFormatting sqref="N1469">
    <cfRule type="containsText" dxfId="33995" priority="34153" operator="containsText" text="!!">
      <formula>NOT(ISERROR(SEARCH("!!",N1469)))</formula>
    </cfRule>
    <cfRule type="containsText" dxfId="33994" priority="34154" operator="containsText" text="!">
      <formula>NOT(ISERROR(SEARCH("!",N1469)))</formula>
    </cfRule>
  </conditionalFormatting>
  <conditionalFormatting sqref="AB1470">
    <cfRule type="expression" dxfId="33993" priority="34151">
      <formula>$Y1470-$AB1470&lt;0</formula>
    </cfRule>
  </conditionalFormatting>
  <conditionalFormatting sqref="C1470">
    <cfRule type="expression" dxfId="33992" priority="34147">
      <formula>AND(ISERROR(FIND("回",$E1470)),ISERROR(FIND("@",$E1470)),$C1470&lt;&gt;"",WORKDAY($C1470,$S$1+$K$1,)&lt;=TODAY())</formula>
    </cfRule>
    <cfRule type="expression" dxfId="33991" priority="34150">
      <formula>AND(ISERROR(FIND("回",$E1470)),ISERROR(FIND("@",$E1470)),$C1470&lt;&gt;"",TODAY()&gt;=($C1470+$S$1))</formula>
    </cfRule>
  </conditionalFormatting>
  <conditionalFormatting sqref="X1470">
    <cfRule type="cellIs" dxfId="33990" priority="34148" operator="lessThan">
      <formula>TODAY()-60</formula>
    </cfRule>
    <cfRule type="expression" dxfId="33989" priority="34149">
      <formula>AND($X1470&lt;&gt;"",$X1470&lt;TODAY())</formula>
    </cfRule>
  </conditionalFormatting>
  <conditionalFormatting sqref="AD1470:BG1470">
    <cfRule type="expression" dxfId="33988" priority="34146">
      <formula>AND(AD1470=$D1470,$D1470&lt;&gt;"")</formula>
    </cfRule>
  </conditionalFormatting>
  <conditionalFormatting sqref="R1470">
    <cfRule type="cellIs" dxfId="33987" priority="34145" operator="equal">
      <formula>"未排"</formula>
    </cfRule>
  </conditionalFormatting>
  <conditionalFormatting sqref="N1470">
    <cfRule type="containsText" dxfId="33986" priority="34141" operator="containsText" text="!!">
      <formula>NOT(ISERROR(SEARCH("!!",N1470)))</formula>
    </cfRule>
    <cfRule type="containsText" dxfId="33985" priority="34142" operator="containsText" text="!">
      <formula>NOT(ISERROR(SEARCH("!",N1470)))</formula>
    </cfRule>
  </conditionalFormatting>
  <conditionalFormatting sqref="AB1471">
    <cfRule type="expression" dxfId="33984" priority="34139">
      <formula>$Y1471-$AB1471&lt;0</formula>
    </cfRule>
  </conditionalFormatting>
  <conditionalFormatting sqref="C1471">
    <cfRule type="expression" dxfId="33983" priority="34135">
      <formula>AND(ISERROR(FIND("回",$E1471)),ISERROR(FIND("@",$E1471)),$C1471&lt;&gt;"",WORKDAY($C1471,$S$1+$K$1,)&lt;=TODAY())</formula>
    </cfRule>
    <cfRule type="expression" dxfId="33982" priority="34138">
      <formula>AND(ISERROR(FIND("回",$E1471)),ISERROR(FIND("@",$E1471)),$C1471&lt;&gt;"",TODAY()&gt;=($C1471+$S$1))</formula>
    </cfRule>
  </conditionalFormatting>
  <conditionalFormatting sqref="X1471">
    <cfRule type="cellIs" dxfId="33981" priority="34136" operator="lessThan">
      <formula>TODAY()-60</formula>
    </cfRule>
    <cfRule type="expression" dxfId="33980" priority="34137">
      <formula>AND($X1471&lt;&gt;"",$X1471&lt;TODAY())</formula>
    </cfRule>
  </conditionalFormatting>
  <conditionalFormatting sqref="AD1471:BG1471">
    <cfRule type="expression" dxfId="33979" priority="34134">
      <formula>AND(AD1471=$D1471,$D1471&lt;&gt;"")</formula>
    </cfRule>
  </conditionalFormatting>
  <conditionalFormatting sqref="R1471">
    <cfRule type="cellIs" dxfId="33978" priority="34133" operator="equal">
      <formula>"未排"</formula>
    </cfRule>
  </conditionalFormatting>
  <conditionalFormatting sqref="N1471">
    <cfRule type="containsText" dxfId="33977" priority="34129" operator="containsText" text="!!">
      <formula>NOT(ISERROR(SEARCH("!!",N1471)))</formula>
    </cfRule>
    <cfRule type="containsText" dxfId="33976" priority="34130" operator="containsText" text="!">
      <formula>NOT(ISERROR(SEARCH("!",N1471)))</formula>
    </cfRule>
  </conditionalFormatting>
  <conditionalFormatting sqref="AB1472">
    <cfRule type="expression" dxfId="33975" priority="34127">
      <formula>$Y1472-$AB1472&lt;0</formula>
    </cfRule>
  </conditionalFormatting>
  <conditionalFormatting sqref="C1472">
    <cfRule type="expression" dxfId="33974" priority="34123">
      <formula>AND(ISERROR(FIND("回",$E1472)),ISERROR(FIND("@",$E1472)),$C1472&lt;&gt;"",WORKDAY($C1472,$S$1+$K$1,)&lt;=TODAY())</formula>
    </cfRule>
    <cfRule type="expression" dxfId="33973" priority="34126">
      <formula>AND(ISERROR(FIND("回",$E1472)),ISERROR(FIND("@",$E1472)),$C1472&lt;&gt;"",TODAY()&gt;=($C1472+$S$1))</formula>
    </cfRule>
  </conditionalFormatting>
  <conditionalFormatting sqref="X1472">
    <cfRule type="cellIs" dxfId="33972" priority="34124" operator="lessThan">
      <formula>TODAY()-60</formula>
    </cfRule>
    <cfRule type="expression" dxfId="33971" priority="34125">
      <formula>AND($X1472&lt;&gt;"",$X1472&lt;TODAY())</formula>
    </cfRule>
  </conditionalFormatting>
  <conditionalFormatting sqref="AD1472:BG1472">
    <cfRule type="expression" dxfId="33970" priority="34122">
      <formula>AND(AD1472=$D1472,$D1472&lt;&gt;"")</formula>
    </cfRule>
  </conditionalFormatting>
  <conditionalFormatting sqref="R1472">
    <cfRule type="cellIs" dxfId="33969" priority="34121" operator="equal">
      <formula>"未排"</formula>
    </cfRule>
  </conditionalFormatting>
  <conditionalFormatting sqref="N1472">
    <cfRule type="containsText" dxfId="33968" priority="34117" operator="containsText" text="!!">
      <formula>NOT(ISERROR(SEARCH("!!",N1472)))</formula>
    </cfRule>
    <cfRule type="containsText" dxfId="33967" priority="34118" operator="containsText" text="!">
      <formula>NOT(ISERROR(SEARCH("!",N1472)))</formula>
    </cfRule>
  </conditionalFormatting>
  <conditionalFormatting sqref="AB1473">
    <cfRule type="expression" dxfId="33966" priority="34115">
      <formula>$Y1473-$AB1473&lt;0</formula>
    </cfRule>
  </conditionalFormatting>
  <conditionalFormatting sqref="C1473">
    <cfRule type="expression" dxfId="33965" priority="34111">
      <formula>AND(ISERROR(FIND("回",$E1473)),ISERROR(FIND("@",$E1473)),$C1473&lt;&gt;"",WORKDAY($C1473,$S$1+$K$1,)&lt;=TODAY())</formula>
    </cfRule>
    <cfRule type="expression" dxfId="33964" priority="34114">
      <formula>AND(ISERROR(FIND("回",$E1473)),ISERROR(FIND("@",$E1473)),$C1473&lt;&gt;"",TODAY()&gt;=($C1473+$S$1))</formula>
    </cfRule>
  </conditionalFormatting>
  <conditionalFormatting sqref="X1473">
    <cfRule type="cellIs" dxfId="33963" priority="34112" operator="lessThan">
      <formula>TODAY()-60</formula>
    </cfRule>
    <cfRule type="expression" dxfId="33962" priority="34113">
      <formula>AND($X1473&lt;&gt;"",$X1473&lt;TODAY())</formula>
    </cfRule>
  </conditionalFormatting>
  <conditionalFormatting sqref="AD1473:BG1473">
    <cfRule type="expression" dxfId="33961" priority="34110">
      <formula>AND(AD1473=$D1473,$D1473&lt;&gt;"")</formula>
    </cfRule>
  </conditionalFormatting>
  <conditionalFormatting sqref="R1473">
    <cfRule type="cellIs" dxfId="33960" priority="34109" operator="equal">
      <formula>"未排"</formula>
    </cfRule>
  </conditionalFormatting>
  <conditionalFormatting sqref="N1473">
    <cfRule type="containsText" dxfId="33959" priority="34105" operator="containsText" text="!!">
      <formula>NOT(ISERROR(SEARCH("!!",N1473)))</formula>
    </cfRule>
    <cfRule type="containsText" dxfId="33958" priority="34106" operator="containsText" text="!">
      <formula>NOT(ISERROR(SEARCH("!",N1473)))</formula>
    </cfRule>
  </conditionalFormatting>
  <conditionalFormatting sqref="AB1474">
    <cfRule type="expression" dxfId="33957" priority="34103">
      <formula>$Y1474-$AB1474&lt;0</formula>
    </cfRule>
  </conditionalFormatting>
  <conditionalFormatting sqref="C1474">
    <cfRule type="expression" dxfId="33956" priority="34099">
      <formula>AND(ISERROR(FIND("回",$E1474)),ISERROR(FIND("@",$E1474)),$C1474&lt;&gt;"",WORKDAY($C1474,$S$1+$K$1,)&lt;=TODAY())</formula>
    </cfRule>
    <cfRule type="expression" dxfId="33955" priority="34102">
      <formula>AND(ISERROR(FIND("回",$E1474)),ISERROR(FIND("@",$E1474)),$C1474&lt;&gt;"",TODAY()&gt;=($C1474+$S$1))</formula>
    </cfRule>
  </conditionalFormatting>
  <conditionalFormatting sqref="X1474">
    <cfRule type="cellIs" dxfId="33954" priority="34100" operator="lessThan">
      <formula>TODAY()-60</formula>
    </cfRule>
    <cfRule type="expression" dxfId="33953" priority="34101">
      <formula>AND($X1474&lt;&gt;"",$X1474&lt;TODAY())</formula>
    </cfRule>
  </conditionalFormatting>
  <conditionalFormatting sqref="AD1474:BG1474">
    <cfRule type="expression" dxfId="33952" priority="34098">
      <formula>AND(AD1474=$D1474,$D1474&lt;&gt;"")</formula>
    </cfRule>
  </conditionalFormatting>
  <conditionalFormatting sqref="R1474">
    <cfRule type="cellIs" dxfId="33951" priority="34097" operator="equal">
      <formula>"未排"</formula>
    </cfRule>
  </conditionalFormatting>
  <conditionalFormatting sqref="N1474">
    <cfRule type="containsText" dxfId="33950" priority="34093" operator="containsText" text="!!">
      <formula>NOT(ISERROR(SEARCH("!!",N1474)))</formula>
    </cfRule>
    <cfRule type="containsText" dxfId="33949" priority="34094" operator="containsText" text="!">
      <formula>NOT(ISERROR(SEARCH("!",N1474)))</formula>
    </cfRule>
  </conditionalFormatting>
  <conditionalFormatting sqref="AB1475">
    <cfRule type="expression" dxfId="33948" priority="34091">
      <formula>$Y1475-$AB1475&lt;0</formula>
    </cfRule>
  </conditionalFormatting>
  <conditionalFormatting sqref="C1475">
    <cfRule type="expression" dxfId="33947" priority="34087">
      <formula>AND(ISERROR(FIND("回",$E1475)),ISERROR(FIND("@",$E1475)),$C1475&lt;&gt;"",WORKDAY($C1475,$S$1+$K$1,)&lt;=TODAY())</formula>
    </cfRule>
    <cfRule type="expression" dxfId="33946" priority="34090">
      <formula>AND(ISERROR(FIND("回",$E1475)),ISERROR(FIND("@",$E1475)),$C1475&lt;&gt;"",TODAY()&gt;=($C1475+$S$1))</formula>
    </cfRule>
  </conditionalFormatting>
  <conditionalFormatting sqref="X1475">
    <cfRule type="cellIs" dxfId="33945" priority="34088" operator="lessThan">
      <formula>TODAY()-60</formula>
    </cfRule>
    <cfRule type="expression" dxfId="33944" priority="34089">
      <formula>AND($X1475&lt;&gt;"",$X1475&lt;TODAY())</formula>
    </cfRule>
  </conditionalFormatting>
  <conditionalFormatting sqref="AD1475:BG1475">
    <cfRule type="expression" dxfId="33943" priority="34086">
      <formula>AND(AD1475=$D1475,$D1475&lt;&gt;"")</formula>
    </cfRule>
  </conditionalFormatting>
  <conditionalFormatting sqref="R1475">
    <cfRule type="cellIs" dxfId="33942" priority="34085" operator="equal">
      <formula>"未排"</formula>
    </cfRule>
  </conditionalFormatting>
  <conditionalFormatting sqref="N1475">
    <cfRule type="containsText" dxfId="33941" priority="34081" operator="containsText" text="!!">
      <formula>NOT(ISERROR(SEARCH("!!",N1475)))</formula>
    </cfRule>
    <cfRule type="containsText" dxfId="33940" priority="34082" operator="containsText" text="!">
      <formula>NOT(ISERROR(SEARCH("!",N1475)))</formula>
    </cfRule>
  </conditionalFormatting>
  <conditionalFormatting sqref="AB1476">
    <cfRule type="expression" dxfId="33939" priority="34079">
      <formula>$Y1476-$AB1476&lt;0</formula>
    </cfRule>
  </conditionalFormatting>
  <conditionalFormatting sqref="C1476">
    <cfRule type="expression" dxfId="33938" priority="34075">
      <formula>AND(ISERROR(FIND("回",$E1476)),ISERROR(FIND("@",$E1476)),$C1476&lt;&gt;"",WORKDAY($C1476,$S$1+$K$1,)&lt;=TODAY())</formula>
    </cfRule>
    <cfRule type="expression" dxfId="33937" priority="34078">
      <formula>AND(ISERROR(FIND("回",$E1476)),ISERROR(FIND("@",$E1476)),$C1476&lt;&gt;"",TODAY()&gt;=($C1476+$S$1))</formula>
    </cfRule>
  </conditionalFormatting>
  <conditionalFormatting sqref="X1476">
    <cfRule type="cellIs" dxfId="33936" priority="34076" operator="lessThan">
      <formula>TODAY()-60</formula>
    </cfRule>
    <cfRule type="expression" dxfId="33935" priority="34077">
      <formula>AND($X1476&lt;&gt;"",$X1476&lt;TODAY())</formula>
    </cfRule>
  </conditionalFormatting>
  <conditionalFormatting sqref="AD1476:BG1476">
    <cfRule type="expression" dxfId="33934" priority="34074">
      <formula>AND(AD1476=$D1476,$D1476&lt;&gt;"")</formula>
    </cfRule>
  </conditionalFormatting>
  <conditionalFormatting sqref="R1476">
    <cfRule type="cellIs" dxfId="33933" priority="34073" operator="equal">
      <formula>"未排"</formula>
    </cfRule>
  </conditionalFormatting>
  <conditionalFormatting sqref="N1476">
    <cfRule type="containsText" dxfId="33932" priority="34069" operator="containsText" text="!!">
      <formula>NOT(ISERROR(SEARCH("!!",N1476)))</formula>
    </cfRule>
    <cfRule type="containsText" dxfId="33931" priority="34070" operator="containsText" text="!">
      <formula>NOT(ISERROR(SEARCH("!",N1476)))</formula>
    </cfRule>
  </conditionalFormatting>
  <conditionalFormatting sqref="AB1477">
    <cfRule type="expression" dxfId="33930" priority="34067">
      <formula>$Y1477-$AB1477&lt;0</formula>
    </cfRule>
  </conditionalFormatting>
  <conditionalFormatting sqref="C1477">
    <cfRule type="expression" dxfId="33929" priority="34063">
      <formula>AND(ISERROR(FIND("回",$E1477)),ISERROR(FIND("@",$E1477)),$C1477&lt;&gt;"",WORKDAY($C1477,$S$1+$K$1,)&lt;=TODAY())</formula>
    </cfRule>
    <cfRule type="expression" dxfId="33928" priority="34066">
      <formula>AND(ISERROR(FIND("回",$E1477)),ISERROR(FIND("@",$E1477)),$C1477&lt;&gt;"",TODAY()&gt;=($C1477+$S$1))</formula>
    </cfRule>
  </conditionalFormatting>
  <conditionalFormatting sqref="X1477">
    <cfRule type="cellIs" dxfId="33927" priority="34064" operator="lessThan">
      <formula>TODAY()-60</formula>
    </cfRule>
    <cfRule type="expression" dxfId="33926" priority="34065">
      <formula>AND($X1477&lt;&gt;"",$X1477&lt;TODAY())</formula>
    </cfRule>
  </conditionalFormatting>
  <conditionalFormatting sqref="AD1477:BG1477">
    <cfRule type="expression" dxfId="33925" priority="34062">
      <formula>AND(AD1477=$D1477,$D1477&lt;&gt;"")</formula>
    </cfRule>
  </conditionalFormatting>
  <conditionalFormatting sqref="R1477">
    <cfRule type="cellIs" dxfId="33924" priority="34061" operator="equal">
      <formula>"未排"</formula>
    </cfRule>
  </conditionalFormatting>
  <conditionalFormatting sqref="N1477">
    <cfRule type="containsText" dxfId="33923" priority="34057" operator="containsText" text="!!">
      <formula>NOT(ISERROR(SEARCH("!!",N1477)))</formula>
    </cfRule>
    <cfRule type="containsText" dxfId="33922" priority="34058" operator="containsText" text="!">
      <formula>NOT(ISERROR(SEARCH("!",N1477)))</formula>
    </cfRule>
  </conditionalFormatting>
  <conditionalFormatting sqref="AB1478">
    <cfRule type="expression" dxfId="33921" priority="34055">
      <formula>$Y1478-$AB1478&lt;0</formula>
    </cfRule>
  </conditionalFormatting>
  <conditionalFormatting sqref="C1478">
    <cfRule type="expression" dxfId="33920" priority="34051">
      <formula>AND(ISERROR(FIND("回",$E1478)),ISERROR(FIND("@",$E1478)),$C1478&lt;&gt;"",WORKDAY($C1478,$S$1+$K$1,)&lt;=TODAY())</formula>
    </cfRule>
    <cfRule type="expression" dxfId="33919" priority="34054">
      <formula>AND(ISERROR(FIND("回",$E1478)),ISERROR(FIND("@",$E1478)),$C1478&lt;&gt;"",TODAY()&gt;=($C1478+$S$1))</formula>
    </cfRule>
  </conditionalFormatting>
  <conditionalFormatting sqref="X1478">
    <cfRule type="cellIs" dxfId="33918" priority="34052" operator="lessThan">
      <formula>TODAY()-60</formula>
    </cfRule>
    <cfRule type="expression" dxfId="33917" priority="34053">
      <formula>AND($X1478&lt;&gt;"",$X1478&lt;TODAY())</formula>
    </cfRule>
  </conditionalFormatting>
  <conditionalFormatting sqref="AD1478:BG1478">
    <cfRule type="expression" dxfId="33916" priority="34050">
      <formula>AND(AD1478=$D1478,$D1478&lt;&gt;"")</formula>
    </cfRule>
  </conditionalFormatting>
  <conditionalFormatting sqref="R1478">
    <cfRule type="cellIs" dxfId="33915" priority="34049" operator="equal">
      <formula>"未排"</formula>
    </cfRule>
  </conditionalFormatting>
  <conditionalFormatting sqref="N1478">
    <cfRule type="containsText" dxfId="33914" priority="34045" operator="containsText" text="!!">
      <formula>NOT(ISERROR(SEARCH("!!",N1478)))</formula>
    </cfRule>
    <cfRule type="containsText" dxfId="33913" priority="34046" operator="containsText" text="!">
      <formula>NOT(ISERROR(SEARCH("!",N1478)))</formula>
    </cfRule>
  </conditionalFormatting>
  <conditionalFormatting sqref="AB1479">
    <cfRule type="expression" dxfId="33912" priority="34043">
      <formula>$Y1479-$AB1479&lt;0</formula>
    </cfRule>
  </conditionalFormatting>
  <conditionalFormatting sqref="C1479">
    <cfRule type="expression" dxfId="33911" priority="34039">
      <formula>AND(ISERROR(FIND("回",$E1479)),ISERROR(FIND("@",$E1479)),$C1479&lt;&gt;"",WORKDAY($C1479,$S$1+$K$1,)&lt;=TODAY())</formula>
    </cfRule>
    <cfRule type="expression" dxfId="33910" priority="34042">
      <formula>AND(ISERROR(FIND("回",$E1479)),ISERROR(FIND("@",$E1479)),$C1479&lt;&gt;"",TODAY()&gt;=($C1479+$S$1))</formula>
    </cfRule>
  </conditionalFormatting>
  <conditionalFormatting sqref="X1479">
    <cfRule type="cellIs" dxfId="33909" priority="34040" operator="lessThan">
      <formula>TODAY()-60</formula>
    </cfRule>
    <cfRule type="expression" dxfId="33908" priority="34041">
      <formula>AND($X1479&lt;&gt;"",$X1479&lt;TODAY())</formula>
    </cfRule>
  </conditionalFormatting>
  <conditionalFormatting sqref="AD1479:BG1479">
    <cfRule type="expression" dxfId="33907" priority="34038">
      <formula>AND(AD1479=$D1479,$D1479&lt;&gt;"")</formula>
    </cfRule>
  </conditionalFormatting>
  <conditionalFormatting sqref="R1479">
    <cfRule type="cellIs" dxfId="33906" priority="34037" operator="equal">
      <formula>"未排"</formula>
    </cfRule>
  </conditionalFormatting>
  <conditionalFormatting sqref="N1479">
    <cfRule type="containsText" dxfId="33905" priority="34033" operator="containsText" text="!!">
      <formula>NOT(ISERROR(SEARCH("!!",N1479)))</formula>
    </cfRule>
    <cfRule type="containsText" dxfId="33904" priority="34034" operator="containsText" text="!">
      <formula>NOT(ISERROR(SEARCH("!",N1479)))</formula>
    </cfRule>
  </conditionalFormatting>
  <conditionalFormatting sqref="AB1480">
    <cfRule type="expression" dxfId="33903" priority="34031">
      <formula>$Y1480-$AB1480&lt;0</formula>
    </cfRule>
  </conditionalFormatting>
  <conditionalFormatting sqref="C1480">
    <cfRule type="expression" dxfId="33902" priority="34027">
      <formula>AND(ISERROR(FIND("回",$E1480)),ISERROR(FIND("@",$E1480)),$C1480&lt;&gt;"",WORKDAY($C1480,$S$1+$K$1,)&lt;=TODAY())</formula>
    </cfRule>
    <cfRule type="expression" dxfId="33901" priority="34030">
      <formula>AND(ISERROR(FIND("回",$E1480)),ISERROR(FIND("@",$E1480)),$C1480&lt;&gt;"",TODAY()&gt;=($C1480+$S$1))</formula>
    </cfRule>
  </conditionalFormatting>
  <conditionalFormatting sqref="X1480">
    <cfRule type="cellIs" dxfId="33900" priority="34028" operator="lessThan">
      <formula>TODAY()-60</formula>
    </cfRule>
    <cfRule type="expression" dxfId="33899" priority="34029">
      <formula>AND($X1480&lt;&gt;"",$X1480&lt;TODAY())</formula>
    </cfRule>
  </conditionalFormatting>
  <conditionalFormatting sqref="AD1480:BG1480">
    <cfRule type="expression" dxfId="33898" priority="34026">
      <formula>AND(AD1480=$D1480,$D1480&lt;&gt;"")</formula>
    </cfRule>
  </conditionalFormatting>
  <conditionalFormatting sqref="R1480">
    <cfRule type="cellIs" dxfId="33897" priority="34025" operator="equal">
      <formula>"未排"</formula>
    </cfRule>
  </conditionalFormatting>
  <conditionalFormatting sqref="N1480">
    <cfRule type="containsText" dxfId="33896" priority="34021" operator="containsText" text="!!">
      <formula>NOT(ISERROR(SEARCH("!!",N1480)))</formula>
    </cfRule>
    <cfRule type="containsText" dxfId="33895" priority="34022" operator="containsText" text="!">
      <formula>NOT(ISERROR(SEARCH("!",N1480)))</formula>
    </cfRule>
  </conditionalFormatting>
  <conditionalFormatting sqref="AB1481">
    <cfRule type="expression" dxfId="33894" priority="34019">
      <formula>$Y1481-$AB1481&lt;0</formula>
    </cfRule>
  </conditionalFormatting>
  <conditionalFormatting sqref="C1481">
    <cfRule type="expression" dxfId="33893" priority="34015">
      <formula>AND(ISERROR(FIND("回",$E1481)),ISERROR(FIND("@",$E1481)),$C1481&lt;&gt;"",WORKDAY($C1481,$S$1+$K$1,)&lt;=TODAY())</formula>
    </cfRule>
    <cfRule type="expression" dxfId="33892" priority="34018">
      <formula>AND(ISERROR(FIND("回",$E1481)),ISERROR(FIND("@",$E1481)),$C1481&lt;&gt;"",TODAY()&gt;=($C1481+$S$1))</formula>
    </cfRule>
  </conditionalFormatting>
  <conditionalFormatting sqref="X1481">
    <cfRule type="cellIs" dxfId="33891" priority="34016" operator="lessThan">
      <formula>TODAY()-60</formula>
    </cfRule>
    <cfRule type="expression" dxfId="33890" priority="34017">
      <formula>AND($X1481&lt;&gt;"",$X1481&lt;TODAY())</formula>
    </cfRule>
  </conditionalFormatting>
  <conditionalFormatting sqref="AD1481:BG1481">
    <cfRule type="expression" dxfId="33889" priority="34014">
      <formula>AND(AD1481=$D1481,$D1481&lt;&gt;"")</formula>
    </cfRule>
  </conditionalFormatting>
  <conditionalFormatting sqref="R1481">
    <cfRule type="cellIs" dxfId="33888" priority="34013" operator="equal">
      <formula>"未排"</formula>
    </cfRule>
  </conditionalFormatting>
  <conditionalFormatting sqref="N1481">
    <cfRule type="containsText" dxfId="33887" priority="34009" operator="containsText" text="!!">
      <formula>NOT(ISERROR(SEARCH("!!",N1481)))</formula>
    </cfRule>
    <cfRule type="containsText" dxfId="33886" priority="34010" operator="containsText" text="!">
      <formula>NOT(ISERROR(SEARCH("!",N1481)))</formula>
    </cfRule>
  </conditionalFormatting>
  <conditionalFormatting sqref="AB1482">
    <cfRule type="expression" dxfId="33885" priority="34007">
      <formula>$Y1482-$AB1482&lt;0</formula>
    </cfRule>
  </conditionalFormatting>
  <conditionalFormatting sqref="C1482">
    <cfRule type="expression" dxfId="33884" priority="34003">
      <formula>AND(ISERROR(FIND("回",$E1482)),ISERROR(FIND("@",$E1482)),$C1482&lt;&gt;"",WORKDAY($C1482,$S$1+$K$1,)&lt;=TODAY())</formula>
    </cfRule>
    <cfRule type="expression" dxfId="33883" priority="34006">
      <formula>AND(ISERROR(FIND("回",$E1482)),ISERROR(FIND("@",$E1482)),$C1482&lt;&gt;"",TODAY()&gt;=($C1482+$S$1))</formula>
    </cfRule>
  </conditionalFormatting>
  <conditionalFormatting sqref="X1482">
    <cfRule type="cellIs" dxfId="33882" priority="34004" operator="lessThan">
      <formula>TODAY()-60</formula>
    </cfRule>
    <cfRule type="expression" dxfId="33881" priority="34005">
      <formula>AND($X1482&lt;&gt;"",$X1482&lt;TODAY())</formula>
    </cfRule>
  </conditionalFormatting>
  <conditionalFormatting sqref="AD1482:BG1482">
    <cfRule type="expression" dxfId="33880" priority="34002">
      <formula>AND(AD1482=$D1482,$D1482&lt;&gt;"")</formula>
    </cfRule>
  </conditionalFormatting>
  <conditionalFormatting sqref="R1482">
    <cfRule type="cellIs" dxfId="33879" priority="34001" operator="equal">
      <formula>"未排"</formula>
    </cfRule>
  </conditionalFormatting>
  <conditionalFormatting sqref="N1482">
    <cfRule type="containsText" dxfId="33878" priority="33997" operator="containsText" text="!!">
      <formula>NOT(ISERROR(SEARCH("!!",N1482)))</formula>
    </cfRule>
    <cfRule type="containsText" dxfId="33877" priority="33998" operator="containsText" text="!">
      <formula>NOT(ISERROR(SEARCH("!",N1482)))</formula>
    </cfRule>
  </conditionalFormatting>
  <conditionalFormatting sqref="AB1483">
    <cfRule type="expression" dxfId="33876" priority="33995">
      <formula>$Y1483-$AB1483&lt;0</formula>
    </cfRule>
  </conditionalFormatting>
  <conditionalFormatting sqref="C1483">
    <cfRule type="expression" dxfId="33875" priority="33991">
      <formula>AND(ISERROR(FIND("回",$E1483)),ISERROR(FIND("@",$E1483)),$C1483&lt;&gt;"",WORKDAY($C1483,$S$1+$K$1,)&lt;=TODAY())</formula>
    </cfRule>
    <cfRule type="expression" dxfId="33874" priority="33994">
      <formula>AND(ISERROR(FIND("回",$E1483)),ISERROR(FIND("@",$E1483)),$C1483&lt;&gt;"",TODAY()&gt;=($C1483+$S$1))</formula>
    </cfRule>
  </conditionalFormatting>
  <conditionalFormatting sqref="X1483">
    <cfRule type="cellIs" dxfId="33873" priority="33992" operator="lessThan">
      <formula>TODAY()-60</formula>
    </cfRule>
    <cfRule type="expression" dxfId="33872" priority="33993">
      <formula>AND($X1483&lt;&gt;"",$X1483&lt;TODAY())</formula>
    </cfRule>
  </conditionalFormatting>
  <conditionalFormatting sqref="AD1483:BG1483">
    <cfRule type="expression" dxfId="33871" priority="33990">
      <formula>AND(AD1483=$D1483,$D1483&lt;&gt;"")</formula>
    </cfRule>
  </conditionalFormatting>
  <conditionalFormatting sqref="R1483">
    <cfRule type="cellIs" dxfId="33870" priority="33989" operator="equal">
      <formula>"未排"</formula>
    </cfRule>
  </conditionalFormatting>
  <conditionalFormatting sqref="N1483">
    <cfRule type="containsText" dxfId="33869" priority="33985" operator="containsText" text="!!">
      <formula>NOT(ISERROR(SEARCH("!!",N1483)))</formula>
    </cfRule>
    <cfRule type="containsText" dxfId="33868" priority="33986" operator="containsText" text="!">
      <formula>NOT(ISERROR(SEARCH("!",N1483)))</formula>
    </cfRule>
  </conditionalFormatting>
  <conditionalFormatting sqref="AB1484">
    <cfRule type="expression" dxfId="33867" priority="33983">
      <formula>$Y1484-$AB1484&lt;0</formula>
    </cfRule>
  </conditionalFormatting>
  <conditionalFormatting sqref="C1484">
    <cfRule type="expression" dxfId="33866" priority="33979">
      <formula>AND(ISERROR(FIND("回",$E1484)),ISERROR(FIND("@",$E1484)),$C1484&lt;&gt;"",WORKDAY($C1484,$S$1+$K$1,)&lt;=TODAY())</formula>
    </cfRule>
    <cfRule type="expression" dxfId="33865" priority="33982">
      <formula>AND(ISERROR(FIND("回",$E1484)),ISERROR(FIND("@",$E1484)),$C1484&lt;&gt;"",TODAY()&gt;=($C1484+$S$1))</formula>
    </cfRule>
  </conditionalFormatting>
  <conditionalFormatting sqref="X1484">
    <cfRule type="cellIs" dxfId="33864" priority="33980" operator="lessThan">
      <formula>TODAY()-60</formula>
    </cfRule>
    <cfRule type="expression" dxfId="33863" priority="33981">
      <formula>AND($X1484&lt;&gt;"",$X1484&lt;TODAY())</formula>
    </cfRule>
  </conditionalFormatting>
  <conditionalFormatting sqref="AD1484:BG1484">
    <cfRule type="expression" dxfId="33862" priority="33978">
      <formula>AND(AD1484=$D1484,$D1484&lt;&gt;"")</formula>
    </cfRule>
  </conditionalFormatting>
  <conditionalFormatting sqref="R1484">
    <cfRule type="cellIs" dxfId="33861" priority="33977" operator="equal">
      <formula>"未排"</formula>
    </cfRule>
  </conditionalFormatting>
  <conditionalFormatting sqref="N1484">
    <cfRule type="containsText" dxfId="33860" priority="33973" operator="containsText" text="!!">
      <formula>NOT(ISERROR(SEARCH("!!",N1484)))</formula>
    </cfRule>
    <cfRule type="containsText" dxfId="33859" priority="33974" operator="containsText" text="!">
      <formula>NOT(ISERROR(SEARCH("!",N1484)))</formula>
    </cfRule>
  </conditionalFormatting>
  <conditionalFormatting sqref="AB1485">
    <cfRule type="expression" dxfId="33858" priority="33971">
      <formula>$Y1485-$AB1485&lt;0</formula>
    </cfRule>
  </conditionalFormatting>
  <conditionalFormatting sqref="C1485">
    <cfRule type="expression" dxfId="33857" priority="33967">
      <formula>AND(ISERROR(FIND("回",$E1485)),ISERROR(FIND("@",$E1485)),$C1485&lt;&gt;"",WORKDAY($C1485,$S$1+$K$1,)&lt;=TODAY())</formula>
    </cfRule>
    <cfRule type="expression" dxfId="33856" priority="33970">
      <formula>AND(ISERROR(FIND("回",$E1485)),ISERROR(FIND("@",$E1485)),$C1485&lt;&gt;"",TODAY()&gt;=($C1485+$S$1))</formula>
    </cfRule>
  </conditionalFormatting>
  <conditionalFormatting sqref="X1485">
    <cfRule type="cellIs" dxfId="33855" priority="33968" operator="lessThan">
      <formula>TODAY()-60</formula>
    </cfRule>
    <cfRule type="expression" dxfId="33854" priority="33969">
      <formula>AND($X1485&lt;&gt;"",$X1485&lt;TODAY())</formula>
    </cfRule>
  </conditionalFormatting>
  <conditionalFormatting sqref="AD1485:BG1485">
    <cfRule type="expression" dxfId="33853" priority="33966">
      <formula>AND(AD1485=$D1485,$D1485&lt;&gt;"")</formula>
    </cfRule>
  </conditionalFormatting>
  <conditionalFormatting sqref="R1485">
    <cfRule type="cellIs" dxfId="33852" priority="33965" operator="equal">
      <formula>"未排"</formula>
    </cfRule>
  </conditionalFormatting>
  <conditionalFormatting sqref="N1485">
    <cfRule type="containsText" dxfId="33851" priority="33961" operator="containsText" text="!!">
      <formula>NOT(ISERROR(SEARCH("!!",N1485)))</formula>
    </cfRule>
    <cfRule type="containsText" dxfId="33850" priority="33962" operator="containsText" text="!">
      <formula>NOT(ISERROR(SEARCH("!",N1485)))</formula>
    </cfRule>
  </conditionalFormatting>
  <conditionalFormatting sqref="AB1486">
    <cfRule type="expression" dxfId="33849" priority="33959">
      <formula>$Y1486-$AB1486&lt;0</formula>
    </cfRule>
  </conditionalFormatting>
  <conditionalFormatting sqref="C1486">
    <cfRule type="expression" dxfId="33848" priority="33955">
      <formula>AND(ISERROR(FIND("回",$E1486)),ISERROR(FIND("@",$E1486)),$C1486&lt;&gt;"",WORKDAY($C1486,$S$1+$K$1,)&lt;=TODAY())</formula>
    </cfRule>
    <cfRule type="expression" dxfId="33847" priority="33958">
      <formula>AND(ISERROR(FIND("回",$E1486)),ISERROR(FIND("@",$E1486)),$C1486&lt;&gt;"",TODAY()&gt;=($C1486+$S$1))</formula>
    </cfRule>
  </conditionalFormatting>
  <conditionalFormatting sqref="X1486">
    <cfRule type="cellIs" dxfId="33846" priority="33956" operator="lessThan">
      <formula>TODAY()-60</formula>
    </cfRule>
    <cfRule type="expression" dxfId="33845" priority="33957">
      <formula>AND($X1486&lt;&gt;"",$X1486&lt;TODAY())</formula>
    </cfRule>
  </conditionalFormatting>
  <conditionalFormatting sqref="AD1486:BG1486">
    <cfRule type="expression" dxfId="33844" priority="33954">
      <formula>AND(AD1486=$D1486,$D1486&lt;&gt;"")</formula>
    </cfRule>
  </conditionalFormatting>
  <conditionalFormatting sqref="R1486">
    <cfRule type="cellIs" dxfId="33843" priority="33953" operator="equal">
      <formula>"未排"</formula>
    </cfRule>
  </conditionalFormatting>
  <conditionalFormatting sqref="N1486">
    <cfRule type="containsText" dxfId="33842" priority="33949" operator="containsText" text="!!">
      <formula>NOT(ISERROR(SEARCH("!!",N1486)))</formula>
    </cfRule>
    <cfRule type="containsText" dxfId="33841" priority="33950" operator="containsText" text="!">
      <formula>NOT(ISERROR(SEARCH("!",N1486)))</formula>
    </cfRule>
  </conditionalFormatting>
  <conditionalFormatting sqref="AB1487">
    <cfRule type="expression" dxfId="33840" priority="33947">
      <formula>$Y1487-$AB1487&lt;0</formula>
    </cfRule>
  </conditionalFormatting>
  <conditionalFormatting sqref="C1487">
    <cfRule type="expression" dxfId="33839" priority="33943">
      <formula>AND(ISERROR(FIND("回",$E1487)),ISERROR(FIND("@",$E1487)),$C1487&lt;&gt;"",WORKDAY($C1487,$S$1+$K$1,)&lt;=TODAY())</formula>
    </cfRule>
    <cfRule type="expression" dxfId="33838" priority="33946">
      <formula>AND(ISERROR(FIND("回",$E1487)),ISERROR(FIND("@",$E1487)),$C1487&lt;&gt;"",TODAY()&gt;=($C1487+$S$1))</formula>
    </cfRule>
  </conditionalFormatting>
  <conditionalFormatting sqref="X1487">
    <cfRule type="cellIs" dxfId="33837" priority="33944" operator="lessThan">
      <formula>TODAY()-60</formula>
    </cfRule>
    <cfRule type="expression" dxfId="33836" priority="33945">
      <formula>AND($X1487&lt;&gt;"",$X1487&lt;TODAY())</formula>
    </cfRule>
  </conditionalFormatting>
  <conditionalFormatting sqref="AD1487:BG1487">
    <cfRule type="expression" dxfId="33835" priority="33942">
      <formula>AND(AD1487=$D1487,$D1487&lt;&gt;"")</formula>
    </cfRule>
  </conditionalFormatting>
  <conditionalFormatting sqref="R1487">
    <cfRule type="cellIs" dxfId="33834" priority="33941" operator="equal">
      <formula>"未排"</formula>
    </cfRule>
  </conditionalFormatting>
  <conditionalFormatting sqref="N1487">
    <cfRule type="containsText" dxfId="33833" priority="33937" operator="containsText" text="!!">
      <formula>NOT(ISERROR(SEARCH("!!",N1487)))</formula>
    </cfRule>
    <cfRule type="containsText" dxfId="33832" priority="33938" operator="containsText" text="!">
      <formula>NOT(ISERROR(SEARCH("!",N1487)))</formula>
    </cfRule>
  </conditionalFormatting>
  <conditionalFormatting sqref="AB1488">
    <cfRule type="expression" dxfId="33831" priority="33935">
      <formula>$Y1488-$AB1488&lt;0</formula>
    </cfRule>
  </conditionalFormatting>
  <conditionalFormatting sqref="C1488">
    <cfRule type="expression" dxfId="33830" priority="33931">
      <formula>AND(ISERROR(FIND("回",$E1488)),ISERROR(FIND("@",$E1488)),$C1488&lt;&gt;"",WORKDAY($C1488,$S$1+$K$1,)&lt;=TODAY())</formula>
    </cfRule>
    <cfRule type="expression" dxfId="33829" priority="33934">
      <formula>AND(ISERROR(FIND("回",$E1488)),ISERROR(FIND("@",$E1488)),$C1488&lt;&gt;"",TODAY()&gt;=($C1488+$S$1))</formula>
    </cfRule>
  </conditionalFormatting>
  <conditionalFormatting sqref="X1488">
    <cfRule type="cellIs" dxfId="33828" priority="33932" operator="lessThan">
      <formula>TODAY()-60</formula>
    </cfRule>
    <cfRule type="expression" dxfId="33827" priority="33933">
      <formula>AND($X1488&lt;&gt;"",$X1488&lt;TODAY())</formula>
    </cfRule>
  </conditionalFormatting>
  <conditionalFormatting sqref="AD1488:BG1488">
    <cfRule type="expression" dxfId="33826" priority="33930">
      <formula>AND(AD1488=$D1488,$D1488&lt;&gt;"")</formula>
    </cfRule>
  </conditionalFormatting>
  <conditionalFormatting sqref="R1488">
    <cfRule type="cellIs" dxfId="33825" priority="33929" operator="equal">
      <formula>"未排"</formula>
    </cfRule>
  </conditionalFormatting>
  <conditionalFormatting sqref="N1488">
    <cfRule type="containsText" dxfId="33824" priority="33925" operator="containsText" text="!!">
      <formula>NOT(ISERROR(SEARCH("!!",N1488)))</formula>
    </cfRule>
    <cfRule type="containsText" dxfId="33823" priority="33926" operator="containsText" text="!">
      <formula>NOT(ISERROR(SEARCH("!",N1488)))</formula>
    </cfRule>
  </conditionalFormatting>
  <conditionalFormatting sqref="AB1489">
    <cfRule type="expression" dxfId="33822" priority="33923">
      <formula>$Y1489-$AB1489&lt;0</formula>
    </cfRule>
  </conditionalFormatting>
  <conditionalFormatting sqref="C1489">
    <cfRule type="expression" dxfId="33821" priority="33919">
      <formula>AND(ISERROR(FIND("回",$E1489)),ISERROR(FIND("@",$E1489)),$C1489&lt;&gt;"",WORKDAY($C1489,$S$1+$K$1,)&lt;=TODAY())</formula>
    </cfRule>
    <cfRule type="expression" dxfId="33820" priority="33922">
      <formula>AND(ISERROR(FIND("回",$E1489)),ISERROR(FIND("@",$E1489)),$C1489&lt;&gt;"",TODAY()&gt;=($C1489+$S$1))</formula>
    </cfRule>
  </conditionalFormatting>
  <conditionalFormatting sqref="X1489">
    <cfRule type="cellIs" dxfId="33819" priority="33920" operator="lessThan">
      <formula>TODAY()-60</formula>
    </cfRule>
    <cfRule type="expression" dxfId="33818" priority="33921">
      <formula>AND($X1489&lt;&gt;"",$X1489&lt;TODAY())</formula>
    </cfRule>
  </conditionalFormatting>
  <conditionalFormatting sqref="AD1489:BG1489">
    <cfRule type="expression" dxfId="33817" priority="33918">
      <formula>AND(AD1489=$D1489,$D1489&lt;&gt;"")</formula>
    </cfRule>
  </conditionalFormatting>
  <conditionalFormatting sqref="R1489">
    <cfRule type="cellIs" dxfId="33816" priority="33917" operator="equal">
      <formula>"未排"</formula>
    </cfRule>
  </conditionalFormatting>
  <conditionalFormatting sqref="N1489">
    <cfRule type="containsText" dxfId="33815" priority="33913" operator="containsText" text="!!">
      <formula>NOT(ISERROR(SEARCH("!!",N1489)))</formula>
    </cfRule>
    <cfRule type="containsText" dxfId="33814" priority="33914" operator="containsText" text="!">
      <formula>NOT(ISERROR(SEARCH("!",N1489)))</formula>
    </cfRule>
  </conditionalFormatting>
  <conditionalFormatting sqref="AB1490">
    <cfRule type="expression" dxfId="33813" priority="33911">
      <formula>$Y1490-$AB1490&lt;0</formula>
    </cfRule>
  </conditionalFormatting>
  <conditionalFormatting sqref="C1490">
    <cfRule type="expression" dxfId="33812" priority="33907">
      <formula>AND(ISERROR(FIND("回",$E1490)),ISERROR(FIND("@",$E1490)),$C1490&lt;&gt;"",WORKDAY($C1490,$S$1+$K$1,)&lt;=TODAY())</formula>
    </cfRule>
    <cfRule type="expression" dxfId="33811" priority="33910">
      <formula>AND(ISERROR(FIND("回",$E1490)),ISERROR(FIND("@",$E1490)),$C1490&lt;&gt;"",TODAY()&gt;=($C1490+$S$1))</formula>
    </cfRule>
  </conditionalFormatting>
  <conditionalFormatting sqref="X1490">
    <cfRule type="cellIs" dxfId="33810" priority="33908" operator="lessThan">
      <formula>TODAY()-60</formula>
    </cfRule>
    <cfRule type="expression" dxfId="33809" priority="33909">
      <formula>AND($X1490&lt;&gt;"",$X1490&lt;TODAY())</formula>
    </cfRule>
  </conditionalFormatting>
  <conditionalFormatting sqref="AD1490:BG1490">
    <cfRule type="expression" dxfId="33808" priority="33906">
      <formula>AND(AD1490=$D1490,$D1490&lt;&gt;"")</formula>
    </cfRule>
  </conditionalFormatting>
  <conditionalFormatting sqref="R1490">
    <cfRule type="cellIs" dxfId="33807" priority="33905" operator="equal">
      <formula>"未排"</formula>
    </cfRule>
  </conditionalFormatting>
  <conditionalFormatting sqref="N1490">
    <cfRule type="containsText" dxfId="33806" priority="33901" operator="containsText" text="!!">
      <formula>NOT(ISERROR(SEARCH("!!",N1490)))</formula>
    </cfRule>
    <cfRule type="containsText" dxfId="33805" priority="33902" operator="containsText" text="!">
      <formula>NOT(ISERROR(SEARCH("!",N1490)))</formula>
    </cfRule>
  </conditionalFormatting>
  <conditionalFormatting sqref="AB1491">
    <cfRule type="expression" dxfId="33804" priority="33899">
      <formula>$Y1491-$AB1491&lt;0</formula>
    </cfRule>
  </conditionalFormatting>
  <conditionalFormatting sqref="C1491">
    <cfRule type="expression" dxfId="33803" priority="33895">
      <formula>AND(ISERROR(FIND("回",$E1491)),ISERROR(FIND("@",$E1491)),$C1491&lt;&gt;"",WORKDAY($C1491,$S$1+$K$1,)&lt;=TODAY())</formula>
    </cfRule>
    <cfRule type="expression" dxfId="33802" priority="33898">
      <formula>AND(ISERROR(FIND("回",$E1491)),ISERROR(FIND("@",$E1491)),$C1491&lt;&gt;"",TODAY()&gt;=($C1491+$S$1))</formula>
    </cfRule>
  </conditionalFormatting>
  <conditionalFormatting sqref="X1491">
    <cfRule type="cellIs" dxfId="33801" priority="33896" operator="lessThan">
      <formula>TODAY()-60</formula>
    </cfRule>
    <cfRule type="expression" dxfId="33800" priority="33897">
      <formula>AND($X1491&lt;&gt;"",$X1491&lt;TODAY())</formula>
    </cfRule>
  </conditionalFormatting>
  <conditionalFormatting sqref="AD1491:BG1491">
    <cfRule type="expression" dxfId="33799" priority="33894">
      <formula>AND(AD1491=$D1491,$D1491&lt;&gt;"")</formula>
    </cfRule>
  </conditionalFormatting>
  <conditionalFormatting sqref="R1491">
    <cfRule type="cellIs" dxfId="33798" priority="33893" operator="equal">
      <formula>"未排"</formula>
    </cfRule>
  </conditionalFormatting>
  <conditionalFormatting sqref="N1491">
    <cfRule type="containsText" dxfId="33797" priority="33889" operator="containsText" text="!!">
      <formula>NOT(ISERROR(SEARCH("!!",N1491)))</formula>
    </cfRule>
    <cfRule type="containsText" dxfId="33796" priority="33890" operator="containsText" text="!">
      <formula>NOT(ISERROR(SEARCH("!",N1491)))</formula>
    </cfRule>
  </conditionalFormatting>
  <conditionalFormatting sqref="AB1492">
    <cfRule type="expression" dxfId="33795" priority="33887">
      <formula>$Y1492-$AB1492&lt;0</formula>
    </cfRule>
  </conditionalFormatting>
  <conditionalFormatting sqref="C1492">
    <cfRule type="expression" dxfId="33794" priority="33883">
      <formula>AND(ISERROR(FIND("回",$E1492)),ISERROR(FIND("@",$E1492)),$C1492&lt;&gt;"",WORKDAY($C1492,$S$1+$K$1,)&lt;=TODAY())</formula>
    </cfRule>
    <cfRule type="expression" dxfId="33793" priority="33886">
      <formula>AND(ISERROR(FIND("回",$E1492)),ISERROR(FIND("@",$E1492)),$C1492&lt;&gt;"",TODAY()&gt;=($C1492+$S$1))</formula>
    </cfRule>
  </conditionalFormatting>
  <conditionalFormatting sqref="X1492">
    <cfRule type="cellIs" dxfId="33792" priority="33884" operator="lessThan">
      <formula>TODAY()-60</formula>
    </cfRule>
    <cfRule type="expression" dxfId="33791" priority="33885">
      <formula>AND($X1492&lt;&gt;"",$X1492&lt;TODAY())</formula>
    </cfRule>
  </conditionalFormatting>
  <conditionalFormatting sqref="AD1492:BG1492">
    <cfRule type="expression" dxfId="33790" priority="33882">
      <formula>AND(AD1492=$D1492,$D1492&lt;&gt;"")</formula>
    </cfRule>
  </conditionalFormatting>
  <conditionalFormatting sqref="R1492">
    <cfRule type="cellIs" dxfId="33789" priority="33881" operator="equal">
      <formula>"未排"</formula>
    </cfRule>
  </conditionalFormatting>
  <conditionalFormatting sqref="N1492">
    <cfRule type="containsText" dxfId="33788" priority="33877" operator="containsText" text="!!">
      <formula>NOT(ISERROR(SEARCH("!!",N1492)))</formula>
    </cfRule>
    <cfRule type="containsText" dxfId="33787" priority="33878" operator="containsText" text="!">
      <formula>NOT(ISERROR(SEARCH("!",N1492)))</formula>
    </cfRule>
  </conditionalFormatting>
  <conditionalFormatting sqref="AB1493">
    <cfRule type="expression" dxfId="33786" priority="33875">
      <formula>$Y1493-$AB1493&lt;0</formula>
    </cfRule>
  </conditionalFormatting>
  <conditionalFormatting sqref="C1493">
    <cfRule type="expression" dxfId="33785" priority="33871">
      <formula>AND(ISERROR(FIND("回",$E1493)),ISERROR(FIND("@",$E1493)),$C1493&lt;&gt;"",WORKDAY($C1493,$S$1+$K$1,)&lt;=TODAY())</formula>
    </cfRule>
    <cfRule type="expression" dxfId="33784" priority="33874">
      <formula>AND(ISERROR(FIND("回",$E1493)),ISERROR(FIND("@",$E1493)),$C1493&lt;&gt;"",TODAY()&gt;=($C1493+$S$1))</formula>
    </cfRule>
  </conditionalFormatting>
  <conditionalFormatting sqref="X1493">
    <cfRule type="cellIs" dxfId="33783" priority="33872" operator="lessThan">
      <formula>TODAY()-60</formula>
    </cfRule>
    <cfRule type="expression" dxfId="33782" priority="33873">
      <formula>AND($X1493&lt;&gt;"",$X1493&lt;TODAY())</formula>
    </cfRule>
  </conditionalFormatting>
  <conditionalFormatting sqref="AD1493:BG1493">
    <cfRule type="expression" dxfId="33781" priority="33870">
      <formula>AND(AD1493=$D1493,$D1493&lt;&gt;"")</formula>
    </cfRule>
  </conditionalFormatting>
  <conditionalFormatting sqref="R1493">
    <cfRule type="cellIs" dxfId="33780" priority="33869" operator="equal">
      <formula>"未排"</formula>
    </cfRule>
  </conditionalFormatting>
  <conditionalFormatting sqref="N1493">
    <cfRule type="containsText" dxfId="33779" priority="33865" operator="containsText" text="!!">
      <formula>NOT(ISERROR(SEARCH("!!",N1493)))</formula>
    </cfRule>
    <cfRule type="containsText" dxfId="33778" priority="33866" operator="containsText" text="!">
      <formula>NOT(ISERROR(SEARCH("!",N1493)))</formula>
    </cfRule>
  </conditionalFormatting>
  <conditionalFormatting sqref="AB1494">
    <cfRule type="expression" dxfId="33777" priority="33863">
      <formula>$Y1494-$AB1494&lt;0</formula>
    </cfRule>
  </conditionalFormatting>
  <conditionalFormatting sqref="C1494">
    <cfRule type="expression" dxfId="33776" priority="33859">
      <formula>AND(ISERROR(FIND("回",$E1494)),ISERROR(FIND("@",$E1494)),$C1494&lt;&gt;"",WORKDAY($C1494,$S$1+$K$1,)&lt;=TODAY())</formula>
    </cfRule>
    <cfRule type="expression" dxfId="33775" priority="33862">
      <formula>AND(ISERROR(FIND("回",$E1494)),ISERROR(FIND("@",$E1494)),$C1494&lt;&gt;"",TODAY()&gt;=($C1494+$S$1))</formula>
    </cfRule>
  </conditionalFormatting>
  <conditionalFormatting sqref="X1494">
    <cfRule type="cellIs" dxfId="33774" priority="33860" operator="lessThan">
      <formula>TODAY()-60</formula>
    </cfRule>
    <cfRule type="expression" dxfId="33773" priority="33861">
      <formula>AND($X1494&lt;&gt;"",$X1494&lt;TODAY())</formula>
    </cfRule>
  </conditionalFormatting>
  <conditionalFormatting sqref="AD1494:BG1494">
    <cfRule type="expression" dxfId="33772" priority="33858">
      <formula>AND(AD1494=$D1494,$D1494&lt;&gt;"")</formula>
    </cfRule>
  </conditionalFormatting>
  <conditionalFormatting sqref="R1494">
    <cfRule type="cellIs" dxfId="33771" priority="33857" operator="equal">
      <formula>"未排"</formula>
    </cfRule>
  </conditionalFormatting>
  <conditionalFormatting sqref="N1494">
    <cfRule type="containsText" dxfId="33770" priority="33853" operator="containsText" text="!!">
      <formula>NOT(ISERROR(SEARCH("!!",N1494)))</formula>
    </cfRule>
    <cfRule type="containsText" dxfId="33769" priority="33854" operator="containsText" text="!">
      <formula>NOT(ISERROR(SEARCH("!",N1494)))</formula>
    </cfRule>
  </conditionalFormatting>
  <conditionalFormatting sqref="AB1495">
    <cfRule type="expression" dxfId="33768" priority="33851">
      <formula>$Y1495-$AB1495&lt;0</formula>
    </cfRule>
  </conditionalFormatting>
  <conditionalFormatting sqref="C1495">
    <cfRule type="expression" dxfId="33767" priority="33847">
      <formula>AND(ISERROR(FIND("回",$E1495)),ISERROR(FIND("@",$E1495)),$C1495&lt;&gt;"",WORKDAY($C1495,$S$1+$K$1,)&lt;=TODAY())</formula>
    </cfRule>
    <cfRule type="expression" dxfId="33766" priority="33850">
      <formula>AND(ISERROR(FIND("回",$E1495)),ISERROR(FIND("@",$E1495)),$C1495&lt;&gt;"",TODAY()&gt;=($C1495+$S$1))</formula>
    </cfRule>
  </conditionalFormatting>
  <conditionalFormatting sqref="X1495">
    <cfRule type="cellIs" dxfId="33765" priority="33848" operator="lessThan">
      <formula>TODAY()-60</formula>
    </cfRule>
    <cfRule type="expression" dxfId="33764" priority="33849">
      <formula>AND($X1495&lt;&gt;"",$X1495&lt;TODAY())</formula>
    </cfRule>
  </conditionalFormatting>
  <conditionalFormatting sqref="AD1495:BG1495">
    <cfRule type="expression" dxfId="33763" priority="33846">
      <formula>AND(AD1495=$D1495,$D1495&lt;&gt;"")</formula>
    </cfRule>
  </conditionalFormatting>
  <conditionalFormatting sqref="R1495">
    <cfRule type="cellIs" dxfId="33762" priority="33845" operator="equal">
      <formula>"未排"</formula>
    </cfRule>
  </conditionalFormatting>
  <conditionalFormatting sqref="N1495">
    <cfRule type="containsText" dxfId="33761" priority="33841" operator="containsText" text="!!">
      <formula>NOT(ISERROR(SEARCH("!!",N1495)))</formula>
    </cfRule>
    <cfRule type="containsText" dxfId="33760" priority="33842" operator="containsText" text="!">
      <formula>NOT(ISERROR(SEARCH("!",N1495)))</formula>
    </cfRule>
  </conditionalFormatting>
  <conditionalFormatting sqref="AB1496">
    <cfRule type="expression" dxfId="33759" priority="33839">
      <formula>$Y1496-$AB1496&lt;0</formula>
    </cfRule>
  </conditionalFormatting>
  <conditionalFormatting sqref="C1496">
    <cfRule type="expression" dxfId="33758" priority="33835">
      <formula>AND(ISERROR(FIND("回",$E1496)),ISERROR(FIND("@",$E1496)),$C1496&lt;&gt;"",WORKDAY($C1496,$S$1+$K$1,)&lt;=TODAY())</formula>
    </cfRule>
    <cfRule type="expression" dxfId="33757" priority="33838">
      <formula>AND(ISERROR(FIND("回",$E1496)),ISERROR(FIND("@",$E1496)),$C1496&lt;&gt;"",TODAY()&gt;=($C1496+$S$1))</formula>
    </cfRule>
  </conditionalFormatting>
  <conditionalFormatting sqref="X1496">
    <cfRule type="cellIs" dxfId="33756" priority="33836" operator="lessThan">
      <formula>TODAY()-60</formula>
    </cfRule>
    <cfRule type="expression" dxfId="33755" priority="33837">
      <formula>AND($X1496&lt;&gt;"",$X1496&lt;TODAY())</formula>
    </cfRule>
  </conditionalFormatting>
  <conditionalFormatting sqref="AD1496:BG1496">
    <cfRule type="expression" dxfId="33754" priority="33834">
      <formula>AND(AD1496=$D1496,$D1496&lt;&gt;"")</formula>
    </cfRule>
  </conditionalFormatting>
  <conditionalFormatting sqref="R1496">
    <cfRule type="cellIs" dxfId="33753" priority="33833" operator="equal">
      <formula>"未排"</formula>
    </cfRule>
  </conditionalFormatting>
  <conditionalFormatting sqref="N1496">
    <cfRule type="containsText" dxfId="33752" priority="33829" operator="containsText" text="!!">
      <formula>NOT(ISERROR(SEARCH("!!",N1496)))</formula>
    </cfRule>
    <cfRule type="containsText" dxfId="33751" priority="33830" operator="containsText" text="!">
      <formula>NOT(ISERROR(SEARCH("!",N1496)))</formula>
    </cfRule>
  </conditionalFormatting>
  <conditionalFormatting sqref="AB1497">
    <cfRule type="expression" dxfId="33750" priority="33827">
      <formula>$Y1497-$AB1497&lt;0</formula>
    </cfRule>
  </conditionalFormatting>
  <conditionalFormatting sqref="C1497">
    <cfRule type="expression" dxfId="33749" priority="33823">
      <formula>AND(ISERROR(FIND("回",$E1497)),ISERROR(FIND("@",$E1497)),$C1497&lt;&gt;"",WORKDAY($C1497,$S$1+$K$1,)&lt;=TODAY())</formula>
    </cfRule>
    <cfRule type="expression" dxfId="33748" priority="33826">
      <formula>AND(ISERROR(FIND("回",$E1497)),ISERROR(FIND("@",$E1497)),$C1497&lt;&gt;"",TODAY()&gt;=($C1497+$S$1))</formula>
    </cfRule>
  </conditionalFormatting>
  <conditionalFormatting sqref="X1497">
    <cfRule type="cellIs" dxfId="33747" priority="33824" operator="lessThan">
      <formula>TODAY()-60</formula>
    </cfRule>
    <cfRule type="expression" dxfId="33746" priority="33825">
      <formula>AND($X1497&lt;&gt;"",$X1497&lt;TODAY())</formula>
    </cfRule>
  </conditionalFormatting>
  <conditionalFormatting sqref="AD1497:BG1497">
    <cfRule type="expression" dxfId="33745" priority="33822">
      <formula>AND(AD1497=$D1497,$D1497&lt;&gt;"")</formula>
    </cfRule>
  </conditionalFormatting>
  <conditionalFormatting sqref="R1497">
    <cfRule type="cellIs" dxfId="33744" priority="33821" operator="equal">
      <formula>"未排"</formula>
    </cfRule>
  </conditionalFormatting>
  <conditionalFormatting sqref="N1497">
    <cfRule type="containsText" dxfId="33743" priority="33817" operator="containsText" text="!!">
      <formula>NOT(ISERROR(SEARCH("!!",N1497)))</formula>
    </cfRule>
    <cfRule type="containsText" dxfId="33742" priority="33818" operator="containsText" text="!">
      <formula>NOT(ISERROR(SEARCH("!",N1497)))</formula>
    </cfRule>
  </conditionalFormatting>
  <conditionalFormatting sqref="AB1498">
    <cfRule type="expression" dxfId="33741" priority="33815">
      <formula>$Y1498-$AB1498&lt;0</formula>
    </cfRule>
  </conditionalFormatting>
  <conditionalFormatting sqref="C1498">
    <cfRule type="expression" dxfId="33740" priority="33811">
      <formula>AND(ISERROR(FIND("回",$E1498)),ISERROR(FIND("@",$E1498)),$C1498&lt;&gt;"",WORKDAY($C1498,$S$1+$K$1,)&lt;=TODAY())</formula>
    </cfRule>
    <cfRule type="expression" dxfId="33739" priority="33814">
      <formula>AND(ISERROR(FIND("回",$E1498)),ISERROR(FIND("@",$E1498)),$C1498&lt;&gt;"",TODAY()&gt;=($C1498+$S$1))</formula>
    </cfRule>
  </conditionalFormatting>
  <conditionalFormatting sqref="X1498">
    <cfRule type="cellIs" dxfId="33738" priority="33812" operator="lessThan">
      <formula>TODAY()-60</formula>
    </cfRule>
    <cfRule type="expression" dxfId="33737" priority="33813">
      <formula>AND($X1498&lt;&gt;"",$X1498&lt;TODAY())</formula>
    </cfRule>
  </conditionalFormatting>
  <conditionalFormatting sqref="AD1498:BG1498">
    <cfRule type="expression" dxfId="33736" priority="33810">
      <formula>AND(AD1498=$D1498,$D1498&lt;&gt;"")</formula>
    </cfRule>
  </conditionalFormatting>
  <conditionalFormatting sqref="R1498">
    <cfRule type="cellIs" dxfId="33735" priority="33809" operator="equal">
      <formula>"未排"</formula>
    </cfRule>
  </conditionalFormatting>
  <conditionalFormatting sqref="N1498">
    <cfRule type="containsText" dxfId="33734" priority="33805" operator="containsText" text="!!">
      <formula>NOT(ISERROR(SEARCH("!!",N1498)))</formula>
    </cfRule>
    <cfRule type="containsText" dxfId="33733" priority="33806" operator="containsText" text="!">
      <formula>NOT(ISERROR(SEARCH("!",N1498)))</formula>
    </cfRule>
  </conditionalFormatting>
  <conditionalFormatting sqref="AB1499">
    <cfRule type="expression" dxfId="33732" priority="33803">
      <formula>$Y1499-$AB1499&lt;0</formula>
    </cfRule>
  </conditionalFormatting>
  <conditionalFormatting sqref="C1499">
    <cfRule type="expression" dxfId="33731" priority="33799">
      <formula>AND(ISERROR(FIND("回",$E1499)),ISERROR(FIND("@",$E1499)),$C1499&lt;&gt;"",WORKDAY($C1499,$S$1+$K$1,)&lt;=TODAY())</formula>
    </cfRule>
    <cfRule type="expression" dxfId="33730" priority="33802">
      <formula>AND(ISERROR(FIND("回",$E1499)),ISERROR(FIND("@",$E1499)),$C1499&lt;&gt;"",TODAY()&gt;=($C1499+$S$1))</formula>
    </cfRule>
  </conditionalFormatting>
  <conditionalFormatting sqref="X1499">
    <cfRule type="cellIs" dxfId="33729" priority="33800" operator="lessThan">
      <formula>TODAY()-60</formula>
    </cfRule>
    <cfRule type="expression" dxfId="33728" priority="33801">
      <formula>AND($X1499&lt;&gt;"",$X1499&lt;TODAY())</formula>
    </cfRule>
  </conditionalFormatting>
  <conditionalFormatting sqref="AD1499:BG1499">
    <cfRule type="expression" dxfId="33727" priority="33798">
      <formula>AND(AD1499=$D1499,$D1499&lt;&gt;"")</formula>
    </cfRule>
  </conditionalFormatting>
  <conditionalFormatting sqref="R1499">
    <cfRule type="cellIs" dxfId="33726" priority="33797" operator="equal">
      <formula>"未排"</formula>
    </cfRule>
  </conditionalFormatting>
  <conditionalFormatting sqref="N1499">
    <cfRule type="containsText" dxfId="33725" priority="33793" operator="containsText" text="!!">
      <formula>NOT(ISERROR(SEARCH("!!",N1499)))</formula>
    </cfRule>
    <cfRule type="containsText" dxfId="33724" priority="33794" operator="containsText" text="!">
      <formula>NOT(ISERROR(SEARCH("!",N1499)))</formula>
    </cfRule>
  </conditionalFormatting>
  <conditionalFormatting sqref="AB1500">
    <cfRule type="expression" dxfId="33723" priority="33791">
      <formula>$Y1500-$AB1500&lt;0</formula>
    </cfRule>
  </conditionalFormatting>
  <conditionalFormatting sqref="C1500">
    <cfRule type="expression" dxfId="33722" priority="33787">
      <formula>AND(ISERROR(FIND("回",$E1500)),ISERROR(FIND("@",$E1500)),$C1500&lt;&gt;"",WORKDAY($C1500,$S$1+$K$1,)&lt;=TODAY())</formula>
    </cfRule>
    <cfRule type="expression" dxfId="33721" priority="33790">
      <formula>AND(ISERROR(FIND("回",$E1500)),ISERROR(FIND("@",$E1500)),$C1500&lt;&gt;"",TODAY()&gt;=($C1500+$S$1))</formula>
    </cfRule>
  </conditionalFormatting>
  <conditionalFormatting sqref="X1500">
    <cfRule type="cellIs" dxfId="33720" priority="33788" operator="lessThan">
      <formula>TODAY()-60</formula>
    </cfRule>
    <cfRule type="expression" dxfId="33719" priority="33789">
      <formula>AND($X1500&lt;&gt;"",$X1500&lt;TODAY())</formula>
    </cfRule>
  </conditionalFormatting>
  <conditionalFormatting sqref="AD1500:BG1500">
    <cfRule type="expression" dxfId="33718" priority="33786">
      <formula>AND(AD1500=$D1500,$D1500&lt;&gt;"")</formula>
    </cfRule>
  </conditionalFormatting>
  <conditionalFormatting sqref="R1500">
    <cfRule type="cellIs" dxfId="33717" priority="33785" operator="equal">
      <formula>"未排"</formula>
    </cfRule>
  </conditionalFormatting>
  <conditionalFormatting sqref="N1500">
    <cfRule type="containsText" dxfId="33716" priority="33781" operator="containsText" text="!!">
      <formula>NOT(ISERROR(SEARCH("!!",N1500)))</formula>
    </cfRule>
    <cfRule type="containsText" dxfId="33715" priority="33782" operator="containsText" text="!">
      <formula>NOT(ISERROR(SEARCH("!",N1500)))</formula>
    </cfRule>
  </conditionalFormatting>
  <conditionalFormatting sqref="AB1501">
    <cfRule type="expression" dxfId="33714" priority="33779">
      <formula>$Y1501-$AB1501&lt;0</formula>
    </cfRule>
  </conditionalFormatting>
  <conditionalFormatting sqref="C1501">
    <cfRule type="expression" dxfId="33713" priority="33775">
      <formula>AND(ISERROR(FIND("回",$E1501)),ISERROR(FIND("@",$E1501)),$C1501&lt;&gt;"",WORKDAY($C1501,$S$1+$K$1,)&lt;=TODAY())</formula>
    </cfRule>
    <cfRule type="expression" dxfId="33712" priority="33778">
      <formula>AND(ISERROR(FIND("回",$E1501)),ISERROR(FIND("@",$E1501)),$C1501&lt;&gt;"",TODAY()&gt;=($C1501+$S$1))</formula>
    </cfRule>
  </conditionalFormatting>
  <conditionalFormatting sqref="X1501">
    <cfRule type="cellIs" dxfId="33711" priority="33776" operator="lessThan">
      <formula>TODAY()-60</formula>
    </cfRule>
    <cfRule type="expression" dxfId="33710" priority="33777">
      <formula>AND($X1501&lt;&gt;"",$X1501&lt;TODAY())</formula>
    </cfRule>
  </conditionalFormatting>
  <conditionalFormatting sqref="AD1501:BG1501">
    <cfRule type="expression" dxfId="33709" priority="33774">
      <formula>AND(AD1501=$D1501,$D1501&lt;&gt;"")</formula>
    </cfRule>
  </conditionalFormatting>
  <conditionalFormatting sqref="R1501">
    <cfRule type="cellIs" dxfId="33708" priority="33773" operator="equal">
      <formula>"未排"</formula>
    </cfRule>
  </conditionalFormatting>
  <conditionalFormatting sqref="N1501">
    <cfRule type="containsText" dxfId="33707" priority="33769" operator="containsText" text="!!">
      <formula>NOT(ISERROR(SEARCH("!!",N1501)))</formula>
    </cfRule>
    <cfRule type="containsText" dxfId="33706" priority="33770" operator="containsText" text="!">
      <formula>NOT(ISERROR(SEARCH("!",N1501)))</formula>
    </cfRule>
  </conditionalFormatting>
  <conditionalFormatting sqref="AB1502">
    <cfRule type="expression" dxfId="33705" priority="33767">
      <formula>$Y1502-$AB1502&lt;0</formula>
    </cfRule>
  </conditionalFormatting>
  <conditionalFormatting sqref="C1502">
    <cfRule type="expression" dxfId="33704" priority="33763">
      <formula>AND(ISERROR(FIND("回",$E1502)),ISERROR(FIND("@",$E1502)),$C1502&lt;&gt;"",WORKDAY($C1502,$S$1+$K$1,)&lt;=TODAY())</formula>
    </cfRule>
    <cfRule type="expression" dxfId="33703" priority="33766">
      <formula>AND(ISERROR(FIND("回",$E1502)),ISERROR(FIND("@",$E1502)),$C1502&lt;&gt;"",TODAY()&gt;=($C1502+$S$1))</formula>
    </cfRule>
  </conditionalFormatting>
  <conditionalFormatting sqref="X1502">
    <cfRule type="cellIs" dxfId="33702" priority="33764" operator="lessThan">
      <formula>TODAY()-60</formula>
    </cfRule>
    <cfRule type="expression" dxfId="33701" priority="33765">
      <formula>AND($X1502&lt;&gt;"",$X1502&lt;TODAY())</formula>
    </cfRule>
  </conditionalFormatting>
  <conditionalFormatting sqref="AD1502:BG1502">
    <cfRule type="expression" dxfId="33700" priority="33762">
      <formula>AND(AD1502=$D1502,$D1502&lt;&gt;"")</formula>
    </cfRule>
  </conditionalFormatting>
  <conditionalFormatting sqref="R1502">
    <cfRule type="cellIs" dxfId="33699" priority="33761" operator="equal">
      <formula>"未排"</formula>
    </cfRule>
  </conditionalFormatting>
  <conditionalFormatting sqref="N1502">
    <cfRule type="containsText" dxfId="33698" priority="33757" operator="containsText" text="!!">
      <formula>NOT(ISERROR(SEARCH("!!",N1502)))</formula>
    </cfRule>
    <cfRule type="containsText" dxfId="33697" priority="33758" operator="containsText" text="!">
      <formula>NOT(ISERROR(SEARCH("!",N1502)))</formula>
    </cfRule>
  </conditionalFormatting>
  <conditionalFormatting sqref="AB1503">
    <cfRule type="expression" dxfId="33696" priority="33755">
      <formula>$Y1503-$AB1503&lt;0</formula>
    </cfRule>
  </conditionalFormatting>
  <conditionalFormatting sqref="C1503">
    <cfRule type="expression" dxfId="33695" priority="33751">
      <formula>AND(ISERROR(FIND("回",$E1503)),ISERROR(FIND("@",$E1503)),$C1503&lt;&gt;"",WORKDAY($C1503,$S$1+$K$1,)&lt;=TODAY())</formula>
    </cfRule>
    <cfRule type="expression" dxfId="33694" priority="33754">
      <formula>AND(ISERROR(FIND("回",$E1503)),ISERROR(FIND("@",$E1503)),$C1503&lt;&gt;"",TODAY()&gt;=($C1503+$S$1))</formula>
    </cfRule>
  </conditionalFormatting>
  <conditionalFormatting sqref="X1503">
    <cfRule type="cellIs" dxfId="33693" priority="33752" operator="lessThan">
      <formula>TODAY()-60</formula>
    </cfRule>
    <cfRule type="expression" dxfId="33692" priority="33753">
      <formula>AND($X1503&lt;&gt;"",$X1503&lt;TODAY())</formula>
    </cfRule>
  </conditionalFormatting>
  <conditionalFormatting sqref="AD1503:BG1503">
    <cfRule type="expression" dxfId="33691" priority="33750">
      <formula>AND(AD1503=$D1503,$D1503&lt;&gt;"")</formula>
    </cfRule>
  </conditionalFormatting>
  <conditionalFormatting sqref="R1503">
    <cfRule type="cellIs" dxfId="33690" priority="33749" operator="equal">
      <formula>"未排"</formula>
    </cfRule>
  </conditionalFormatting>
  <conditionalFormatting sqref="N1503">
    <cfRule type="containsText" dxfId="33689" priority="33745" operator="containsText" text="!!">
      <formula>NOT(ISERROR(SEARCH("!!",N1503)))</formula>
    </cfRule>
    <cfRule type="containsText" dxfId="33688" priority="33746" operator="containsText" text="!">
      <formula>NOT(ISERROR(SEARCH("!",N1503)))</formula>
    </cfRule>
  </conditionalFormatting>
  <conditionalFormatting sqref="AB1504">
    <cfRule type="expression" dxfId="33687" priority="33743">
      <formula>$Y1504-$AB1504&lt;0</formula>
    </cfRule>
  </conditionalFormatting>
  <conditionalFormatting sqref="C1504">
    <cfRule type="expression" dxfId="33686" priority="33739">
      <formula>AND(ISERROR(FIND("回",$E1504)),ISERROR(FIND("@",$E1504)),$C1504&lt;&gt;"",WORKDAY($C1504,$S$1+$K$1,)&lt;=TODAY())</formula>
    </cfRule>
    <cfRule type="expression" dxfId="33685" priority="33742">
      <formula>AND(ISERROR(FIND("回",$E1504)),ISERROR(FIND("@",$E1504)),$C1504&lt;&gt;"",TODAY()&gt;=($C1504+$S$1))</formula>
    </cfRule>
  </conditionalFormatting>
  <conditionalFormatting sqref="X1504">
    <cfRule type="cellIs" dxfId="33684" priority="33740" operator="lessThan">
      <formula>TODAY()-60</formula>
    </cfRule>
    <cfRule type="expression" dxfId="33683" priority="33741">
      <formula>AND($X1504&lt;&gt;"",$X1504&lt;TODAY())</formula>
    </cfRule>
  </conditionalFormatting>
  <conditionalFormatting sqref="AD1504:BG1504">
    <cfRule type="expression" dxfId="33682" priority="33738">
      <formula>AND(AD1504=$D1504,$D1504&lt;&gt;"")</formula>
    </cfRule>
  </conditionalFormatting>
  <conditionalFormatting sqref="R1504">
    <cfRule type="cellIs" dxfId="33681" priority="33737" operator="equal">
      <formula>"未排"</formula>
    </cfRule>
  </conditionalFormatting>
  <conditionalFormatting sqref="N1504">
    <cfRule type="containsText" dxfId="33680" priority="33733" operator="containsText" text="!!">
      <formula>NOT(ISERROR(SEARCH("!!",N1504)))</formula>
    </cfRule>
    <cfRule type="containsText" dxfId="33679" priority="33734" operator="containsText" text="!">
      <formula>NOT(ISERROR(SEARCH("!",N1504)))</formula>
    </cfRule>
  </conditionalFormatting>
  <conditionalFormatting sqref="AB1505">
    <cfRule type="expression" dxfId="33678" priority="33731">
      <formula>$Y1505-$AB1505&lt;0</formula>
    </cfRule>
  </conditionalFormatting>
  <conditionalFormatting sqref="C1505">
    <cfRule type="expression" dxfId="33677" priority="33727">
      <formula>AND(ISERROR(FIND("回",$E1505)),ISERROR(FIND("@",$E1505)),$C1505&lt;&gt;"",WORKDAY($C1505,$S$1+$K$1,)&lt;=TODAY())</formula>
    </cfRule>
    <cfRule type="expression" dxfId="33676" priority="33730">
      <formula>AND(ISERROR(FIND("回",$E1505)),ISERROR(FIND("@",$E1505)),$C1505&lt;&gt;"",TODAY()&gt;=($C1505+$S$1))</formula>
    </cfRule>
  </conditionalFormatting>
  <conditionalFormatting sqref="X1505">
    <cfRule type="cellIs" dxfId="33675" priority="33728" operator="lessThan">
      <formula>TODAY()-60</formula>
    </cfRule>
    <cfRule type="expression" dxfId="33674" priority="33729">
      <formula>AND($X1505&lt;&gt;"",$X1505&lt;TODAY())</formula>
    </cfRule>
  </conditionalFormatting>
  <conditionalFormatting sqref="AD1505:BG1505">
    <cfRule type="expression" dxfId="33673" priority="33726">
      <formula>AND(AD1505=$D1505,$D1505&lt;&gt;"")</formula>
    </cfRule>
  </conditionalFormatting>
  <conditionalFormatting sqref="R1505">
    <cfRule type="cellIs" dxfId="33672" priority="33725" operator="equal">
      <formula>"未排"</formula>
    </cfRule>
  </conditionalFormatting>
  <conditionalFormatting sqref="N1505">
    <cfRule type="containsText" dxfId="33671" priority="33721" operator="containsText" text="!!">
      <formula>NOT(ISERROR(SEARCH("!!",N1505)))</formula>
    </cfRule>
    <cfRule type="containsText" dxfId="33670" priority="33722" operator="containsText" text="!">
      <formula>NOT(ISERROR(SEARCH("!",N1505)))</formula>
    </cfRule>
  </conditionalFormatting>
  <conditionalFormatting sqref="AB1506">
    <cfRule type="expression" dxfId="33669" priority="33719">
      <formula>$Y1506-$AB1506&lt;0</formula>
    </cfRule>
  </conditionalFormatting>
  <conditionalFormatting sqref="C1506">
    <cfRule type="expression" dxfId="33668" priority="33715">
      <formula>AND(ISERROR(FIND("回",$E1506)),ISERROR(FIND("@",$E1506)),$C1506&lt;&gt;"",WORKDAY($C1506,$S$1+$K$1,)&lt;=TODAY())</formula>
    </cfRule>
    <cfRule type="expression" dxfId="33667" priority="33718">
      <formula>AND(ISERROR(FIND("回",$E1506)),ISERROR(FIND("@",$E1506)),$C1506&lt;&gt;"",TODAY()&gt;=($C1506+$S$1))</formula>
    </cfRule>
  </conditionalFormatting>
  <conditionalFormatting sqref="X1506">
    <cfRule type="cellIs" dxfId="33666" priority="33716" operator="lessThan">
      <formula>TODAY()-60</formula>
    </cfRule>
    <cfRule type="expression" dxfId="33665" priority="33717">
      <formula>AND($X1506&lt;&gt;"",$X1506&lt;TODAY())</formula>
    </cfRule>
  </conditionalFormatting>
  <conditionalFormatting sqref="AD1506:BG1506">
    <cfRule type="expression" dxfId="33664" priority="33714">
      <formula>AND(AD1506=$D1506,$D1506&lt;&gt;"")</formula>
    </cfRule>
  </conditionalFormatting>
  <conditionalFormatting sqref="R1506">
    <cfRule type="cellIs" dxfId="33663" priority="33713" operator="equal">
      <formula>"未排"</formula>
    </cfRule>
  </conditionalFormatting>
  <conditionalFormatting sqref="N1506">
    <cfRule type="containsText" dxfId="33662" priority="33709" operator="containsText" text="!!">
      <formula>NOT(ISERROR(SEARCH("!!",N1506)))</formula>
    </cfRule>
    <cfRule type="containsText" dxfId="33661" priority="33710" operator="containsText" text="!">
      <formula>NOT(ISERROR(SEARCH("!",N1506)))</formula>
    </cfRule>
  </conditionalFormatting>
  <conditionalFormatting sqref="AB1507">
    <cfRule type="expression" dxfId="33660" priority="33707">
      <formula>$Y1507-$AB1507&lt;0</formula>
    </cfRule>
  </conditionalFormatting>
  <conditionalFormatting sqref="C1507">
    <cfRule type="expression" dxfId="33659" priority="33703">
      <formula>AND(ISERROR(FIND("回",$E1507)),ISERROR(FIND("@",$E1507)),$C1507&lt;&gt;"",WORKDAY($C1507,$S$1+$K$1,)&lt;=TODAY())</formula>
    </cfRule>
    <cfRule type="expression" dxfId="33658" priority="33706">
      <formula>AND(ISERROR(FIND("回",$E1507)),ISERROR(FIND("@",$E1507)),$C1507&lt;&gt;"",TODAY()&gt;=($C1507+$S$1))</formula>
    </cfRule>
  </conditionalFormatting>
  <conditionalFormatting sqref="X1507">
    <cfRule type="cellIs" dxfId="33657" priority="33704" operator="lessThan">
      <formula>TODAY()-60</formula>
    </cfRule>
    <cfRule type="expression" dxfId="33656" priority="33705">
      <formula>AND($X1507&lt;&gt;"",$X1507&lt;TODAY())</formula>
    </cfRule>
  </conditionalFormatting>
  <conditionalFormatting sqref="AD1507:BG1507">
    <cfRule type="expression" dxfId="33655" priority="33702">
      <formula>AND(AD1507=$D1507,$D1507&lt;&gt;"")</formula>
    </cfRule>
  </conditionalFormatting>
  <conditionalFormatting sqref="R1507">
    <cfRule type="cellIs" dxfId="33654" priority="33701" operator="equal">
      <formula>"未排"</formula>
    </cfRule>
  </conditionalFormatting>
  <conditionalFormatting sqref="N1507">
    <cfRule type="containsText" dxfId="33653" priority="33697" operator="containsText" text="!!">
      <formula>NOT(ISERROR(SEARCH("!!",N1507)))</formula>
    </cfRule>
    <cfRule type="containsText" dxfId="33652" priority="33698" operator="containsText" text="!">
      <formula>NOT(ISERROR(SEARCH("!",N1507)))</formula>
    </cfRule>
  </conditionalFormatting>
  <conditionalFormatting sqref="AB1508">
    <cfRule type="expression" dxfId="33651" priority="33695">
      <formula>$Y1508-$AB1508&lt;0</formula>
    </cfRule>
  </conditionalFormatting>
  <conditionalFormatting sqref="C1508">
    <cfRule type="expression" dxfId="33650" priority="33691">
      <formula>AND(ISERROR(FIND("回",$E1508)),ISERROR(FIND("@",$E1508)),$C1508&lt;&gt;"",WORKDAY($C1508,$S$1+$K$1,)&lt;=TODAY())</formula>
    </cfRule>
    <cfRule type="expression" dxfId="33649" priority="33694">
      <formula>AND(ISERROR(FIND("回",$E1508)),ISERROR(FIND("@",$E1508)),$C1508&lt;&gt;"",TODAY()&gt;=($C1508+$S$1))</formula>
    </cfRule>
  </conditionalFormatting>
  <conditionalFormatting sqref="X1508">
    <cfRule type="cellIs" dxfId="33648" priority="33692" operator="lessThan">
      <formula>TODAY()-60</formula>
    </cfRule>
    <cfRule type="expression" dxfId="33647" priority="33693">
      <formula>AND($X1508&lt;&gt;"",$X1508&lt;TODAY())</formula>
    </cfRule>
  </conditionalFormatting>
  <conditionalFormatting sqref="AD1508:BG1508">
    <cfRule type="expression" dxfId="33646" priority="33690">
      <formula>AND(AD1508=$D1508,$D1508&lt;&gt;"")</formula>
    </cfRule>
  </conditionalFormatting>
  <conditionalFormatting sqref="R1508">
    <cfRule type="cellIs" dxfId="33645" priority="33689" operator="equal">
      <formula>"未排"</formula>
    </cfRule>
  </conditionalFormatting>
  <conditionalFormatting sqref="N1508">
    <cfRule type="containsText" dxfId="33644" priority="33685" operator="containsText" text="!!">
      <formula>NOT(ISERROR(SEARCH("!!",N1508)))</formula>
    </cfRule>
    <cfRule type="containsText" dxfId="33643" priority="33686" operator="containsText" text="!">
      <formula>NOT(ISERROR(SEARCH("!",N1508)))</formula>
    </cfRule>
  </conditionalFormatting>
  <conditionalFormatting sqref="AB1509">
    <cfRule type="expression" dxfId="33642" priority="33683">
      <formula>$Y1509-$AB1509&lt;0</formula>
    </cfRule>
  </conditionalFormatting>
  <conditionalFormatting sqref="C1509">
    <cfRule type="expression" dxfId="33641" priority="33679">
      <formula>AND(ISERROR(FIND("回",$E1509)),ISERROR(FIND("@",$E1509)),$C1509&lt;&gt;"",WORKDAY($C1509,$S$1+$K$1,)&lt;=TODAY())</formula>
    </cfRule>
    <cfRule type="expression" dxfId="33640" priority="33682">
      <formula>AND(ISERROR(FIND("回",$E1509)),ISERROR(FIND("@",$E1509)),$C1509&lt;&gt;"",TODAY()&gt;=($C1509+$S$1))</formula>
    </cfRule>
  </conditionalFormatting>
  <conditionalFormatting sqref="X1509">
    <cfRule type="cellIs" dxfId="33639" priority="33680" operator="lessThan">
      <formula>TODAY()-60</formula>
    </cfRule>
    <cfRule type="expression" dxfId="33638" priority="33681">
      <formula>AND($X1509&lt;&gt;"",$X1509&lt;TODAY())</formula>
    </cfRule>
  </conditionalFormatting>
  <conditionalFormatting sqref="AD1509:BG1509">
    <cfRule type="expression" dxfId="33637" priority="33678">
      <formula>AND(AD1509=$D1509,$D1509&lt;&gt;"")</formula>
    </cfRule>
  </conditionalFormatting>
  <conditionalFormatting sqref="R1509">
    <cfRule type="cellIs" dxfId="33636" priority="33677" operator="equal">
      <formula>"未排"</formula>
    </cfRule>
  </conditionalFormatting>
  <conditionalFormatting sqref="N1509">
    <cfRule type="containsText" dxfId="33635" priority="33673" operator="containsText" text="!!">
      <formula>NOT(ISERROR(SEARCH("!!",N1509)))</formula>
    </cfRule>
    <cfRule type="containsText" dxfId="33634" priority="33674" operator="containsText" text="!">
      <formula>NOT(ISERROR(SEARCH("!",N1509)))</formula>
    </cfRule>
  </conditionalFormatting>
  <conditionalFormatting sqref="AB1510">
    <cfRule type="expression" dxfId="33633" priority="33671">
      <formula>$Y1510-$AB1510&lt;0</formula>
    </cfRule>
  </conditionalFormatting>
  <conditionalFormatting sqref="C1510">
    <cfRule type="expression" dxfId="33632" priority="33667">
      <formula>AND(ISERROR(FIND("回",$E1510)),ISERROR(FIND("@",$E1510)),$C1510&lt;&gt;"",WORKDAY($C1510,$S$1+$K$1,)&lt;=TODAY())</formula>
    </cfRule>
    <cfRule type="expression" dxfId="33631" priority="33670">
      <formula>AND(ISERROR(FIND("回",$E1510)),ISERROR(FIND("@",$E1510)),$C1510&lt;&gt;"",TODAY()&gt;=($C1510+$S$1))</formula>
    </cfRule>
  </conditionalFormatting>
  <conditionalFormatting sqref="X1510">
    <cfRule type="cellIs" dxfId="33630" priority="33668" operator="lessThan">
      <formula>TODAY()-60</formula>
    </cfRule>
    <cfRule type="expression" dxfId="33629" priority="33669">
      <formula>AND($X1510&lt;&gt;"",$X1510&lt;TODAY())</formula>
    </cfRule>
  </conditionalFormatting>
  <conditionalFormatting sqref="AD1510:BG1510">
    <cfRule type="expression" dxfId="33628" priority="33666">
      <formula>AND(AD1510=$D1510,$D1510&lt;&gt;"")</formula>
    </cfRule>
  </conditionalFormatting>
  <conditionalFormatting sqref="R1510">
    <cfRule type="cellIs" dxfId="33627" priority="33665" operator="equal">
      <formula>"未排"</formula>
    </cfRule>
  </conditionalFormatting>
  <conditionalFormatting sqref="N1510">
    <cfRule type="containsText" dxfId="33626" priority="33661" operator="containsText" text="!!">
      <formula>NOT(ISERROR(SEARCH("!!",N1510)))</formula>
    </cfRule>
    <cfRule type="containsText" dxfId="33625" priority="33662" operator="containsText" text="!">
      <formula>NOT(ISERROR(SEARCH("!",N1510)))</formula>
    </cfRule>
  </conditionalFormatting>
  <conditionalFormatting sqref="AB1511">
    <cfRule type="expression" dxfId="33624" priority="33659">
      <formula>$Y1511-$AB1511&lt;0</formula>
    </cfRule>
  </conditionalFormatting>
  <conditionalFormatting sqref="C1511">
    <cfRule type="expression" dxfId="33623" priority="33655">
      <formula>AND(ISERROR(FIND("回",$E1511)),ISERROR(FIND("@",$E1511)),$C1511&lt;&gt;"",WORKDAY($C1511,$S$1+$K$1,)&lt;=TODAY())</formula>
    </cfRule>
    <cfRule type="expression" dxfId="33622" priority="33658">
      <formula>AND(ISERROR(FIND("回",$E1511)),ISERROR(FIND("@",$E1511)),$C1511&lt;&gt;"",TODAY()&gt;=($C1511+$S$1))</formula>
    </cfRule>
  </conditionalFormatting>
  <conditionalFormatting sqref="X1511">
    <cfRule type="cellIs" dxfId="33621" priority="33656" operator="lessThan">
      <formula>TODAY()-60</formula>
    </cfRule>
    <cfRule type="expression" dxfId="33620" priority="33657">
      <formula>AND($X1511&lt;&gt;"",$X1511&lt;TODAY())</formula>
    </cfRule>
  </conditionalFormatting>
  <conditionalFormatting sqref="AD1511:BG1511">
    <cfRule type="expression" dxfId="33619" priority="33654">
      <formula>AND(AD1511=$D1511,$D1511&lt;&gt;"")</formula>
    </cfRule>
  </conditionalFormatting>
  <conditionalFormatting sqref="R1511">
    <cfRule type="cellIs" dxfId="33618" priority="33653" operator="equal">
      <formula>"未排"</formula>
    </cfRule>
  </conditionalFormatting>
  <conditionalFormatting sqref="N1511">
    <cfRule type="containsText" dxfId="33617" priority="33649" operator="containsText" text="!!">
      <formula>NOT(ISERROR(SEARCH("!!",N1511)))</formula>
    </cfRule>
    <cfRule type="containsText" dxfId="33616" priority="33650" operator="containsText" text="!">
      <formula>NOT(ISERROR(SEARCH("!",N1511)))</formula>
    </cfRule>
  </conditionalFormatting>
  <conditionalFormatting sqref="AB1512">
    <cfRule type="expression" dxfId="33615" priority="33647">
      <formula>$Y1512-$AB1512&lt;0</formula>
    </cfRule>
  </conditionalFormatting>
  <conditionalFormatting sqref="C1512">
    <cfRule type="expression" dxfId="33614" priority="33643">
      <formula>AND(ISERROR(FIND("回",$E1512)),ISERROR(FIND("@",$E1512)),$C1512&lt;&gt;"",WORKDAY($C1512,$S$1+$K$1,)&lt;=TODAY())</formula>
    </cfRule>
    <cfRule type="expression" dxfId="33613" priority="33646">
      <formula>AND(ISERROR(FIND("回",$E1512)),ISERROR(FIND("@",$E1512)),$C1512&lt;&gt;"",TODAY()&gt;=($C1512+$S$1))</formula>
    </cfRule>
  </conditionalFormatting>
  <conditionalFormatting sqref="X1512">
    <cfRule type="cellIs" dxfId="33612" priority="33644" operator="lessThan">
      <formula>TODAY()-60</formula>
    </cfRule>
    <cfRule type="expression" dxfId="33611" priority="33645">
      <formula>AND($X1512&lt;&gt;"",$X1512&lt;TODAY())</formula>
    </cfRule>
  </conditionalFormatting>
  <conditionalFormatting sqref="AD1512:BG1512">
    <cfRule type="expression" dxfId="33610" priority="33642">
      <formula>AND(AD1512=$D1512,$D1512&lt;&gt;"")</formula>
    </cfRule>
  </conditionalFormatting>
  <conditionalFormatting sqref="R1512">
    <cfRule type="cellIs" dxfId="33609" priority="33641" operator="equal">
      <formula>"未排"</formula>
    </cfRule>
  </conditionalFormatting>
  <conditionalFormatting sqref="N1512">
    <cfRule type="containsText" dxfId="33608" priority="33637" operator="containsText" text="!!">
      <formula>NOT(ISERROR(SEARCH("!!",N1512)))</formula>
    </cfRule>
    <cfRule type="containsText" dxfId="33607" priority="33638" operator="containsText" text="!">
      <formula>NOT(ISERROR(SEARCH("!",N1512)))</formula>
    </cfRule>
  </conditionalFormatting>
  <conditionalFormatting sqref="AB1513">
    <cfRule type="expression" dxfId="33606" priority="33635">
      <formula>$Y1513-$AB1513&lt;0</formula>
    </cfRule>
  </conditionalFormatting>
  <conditionalFormatting sqref="C1513">
    <cfRule type="expression" dxfId="33605" priority="33631">
      <formula>AND(ISERROR(FIND("回",$E1513)),ISERROR(FIND("@",$E1513)),$C1513&lt;&gt;"",WORKDAY($C1513,$S$1+$K$1,)&lt;=TODAY())</formula>
    </cfRule>
    <cfRule type="expression" dxfId="33604" priority="33634">
      <formula>AND(ISERROR(FIND("回",$E1513)),ISERROR(FIND("@",$E1513)),$C1513&lt;&gt;"",TODAY()&gt;=($C1513+$S$1))</formula>
    </cfRule>
  </conditionalFormatting>
  <conditionalFormatting sqref="X1513">
    <cfRule type="cellIs" dxfId="33603" priority="33632" operator="lessThan">
      <formula>TODAY()-60</formula>
    </cfRule>
    <cfRule type="expression" dxfId="33602" priority="33633">
      <formula>AND($X1513&lt;&gt;"",$X1513&lt;TODAY())</formula>
    </cfRule>
  </conditionalFormatting>
  <conditionalFormatting sqref="AD1513:BG1513">
    <cfRule type="expression" dxfId="33601" priority="33630">
      <formula>AND(AD1513=$D1513,$D1513&lt;&gt;"")</formula>
    </cfRule>
  </conditionalFormatting>
  <conditionalFormatting sqref="R1513">
    <cfRule type="cellIs" dxfId="33600" priority="33629" operator="equal">
      <formula>"未排"</formula>
    </cfRule>
  </conditionalFormatting>
  <conditionalFormatting sqref="N1513">
    <cfRule type="containsText" dxfId="33599" priority="33625" operator="containsText" text="!!">
      <formula>NOT(ISERROR(SEARCH("!!",N1513)))</formula>
    </cfRule>
    <cfRule type="containsText" dxfId="33598" priority="33626" operator="containsText" text="!">
      <formula>NOT(ISERROR(SEARCH("!",N1513)))</formula>
    </cfRule>
  </conditionalFormatting>
  <conditionalFormatting sqref="AB1514">
    <cfRule type="expression" dxfId="33597" priority="33623">
      <formula>$Y1514-$AB1514&lt;0</formula>
    </cfRule>
  </conditionalFormatting>
  <conditionalFormatting sqref="C1514">
    <cfRule type="expression" dxfId="33596" priority="33619">
      <formula>AND(ISERROR(FIND("回",$E1514)),ISERROR(FIND("@",$E1514)),$C1514&lt;&gt;"",WORKDAY($C1514,$S$1+$K$1,)&lt;=TODAY())</formula>
    </cfRule>
    <cfRule type="expression" dxfId="33595" priority="33622">
      <formula>AND(ISERROR(FIND("回",$E1514)),ISERROR(FIND("@",$E1514)),$C1514&lt;&gt;"",TODAY()&gt;=($C1514+$S$1))</formula>
    </cfRule>
  </conditionalFormatting>
  <conditionalFormatting sqref="X1514">
    <cfRule type="cellIs" dxfId="33594" priority="33620" operator="lessThan">
      <formula>TODAY()-60</formula>
    </cfRule>
    <cfRule type="expression" dxfId="33593" priority="33621">
      <formula>AND($X1514&lt;&gt;"",$X1514&lt;TODAY())</formula>
    </cfRule>
  </conditionalFormatting>
  <conditionalFormatting sqref="AD1514:BG1514">
    <cfRule type="expression" dxfId="33592" priority="33618">
      <formula>AND(AD1514=$D1514,$D1514&lt;&gt;"")</formula>
    </cfRule>
  </conditionalFormatting>
  <conditionalFormatting sqref="R1514">
    <cfRule type="cellIs" dxfId="33591" priority="33617" operator="equal">
      <formula>"未排"</formula>
    </cfRule>
  </conditionalFormatting>
  <conditionalFormatting sqref="N1514">
    <cfRule type="containsText" dxfId="33590" priority="33613" operator="containsText" text="!!">
      <formula>NOT(ISERROR(SEARCH("!!",N1514)))</formula>
    </cfRule>
    <cfRule type="containsText" dxfId="33589" priority="33614" operator="containsText" text="!">
      <formula>NOT(ISERROR(SEARCH("!",N1514)))</formula>
    </cfRule>
  </conditionalFormatting>
  <conditionalFormatting sqref="AB1515">
    <cfRule type="expression" dxfId="33588" priority="33611">
      <formula>$Y1515-$AB1515&lt;0</formula>
    </cfRule>
  </conditionalFormatting>
  <conditionalFormatting sqref="C1515">
    <cfRule type="expression" dxfId="33587" priority="33607">
      <formula>AND(ISERROR(FIND("回",$E1515)),ISERROR(FIND("@",$E1515)),$C1515&lt;&gt;"",WORKDAY($C1515,$S$1+$K$1,)&lt;=TODAY())</formula>
    </cfRule>
    <cfRule type="expression" dxfId="33586" priority="33610">
      <formula>AND(ISERROR(FIND("回",$E1515)),ISERROR(FIND("@",$E1515)),$C1515&lt;&gt;"",TODAY()&gt;=($C1515+$S$1))</formula>
    </cfRule>
  </conditionalFormatting>
  <conditionalFormatting sqref="X1515">
    <cfRule type="cellIs" dxfId="33585" priority="33608" operator="lessThan">
      <formula>TODAY()-60</formula>
    </cfRule>
    <cfRule type="expression" dxfId="33584" priority="33609">
      <formula>AND($X1515&lt;&gt;"",$X1515&lt;TODAY())</formula>
    </cfRule>
  </conditionalFormatting>
  <conditionalFormatting sqref="AD1515:BG1515">
    <cfRule type="expression" dxfId="33583" priority="33606">
      <formula>AND(AD1515=$D1515,$D1515&lt;&gt;"")</formula>
    </cfRule>
  </conditionalFormatting>
  <conditionalFormatting sqref="R1515">
    <cfRule type="cellIs" dxfId="33582" priority="33605" operator="equal">
      <formula>"未排"</formula>
    </cfRule>
  </conditionalFormatting>
  <conditionalFormatting sqref="N1515">
    <cfRule type="containsText" dxfId="33581" priority="33601" operator="containsText" text="!!">
      <formula>NOT(ISERROR(SEARCH("!!",N1515)))</formula>
    </cfRule>
    <cfRule type="containsText" dxfId="33580" priority="33602" operator="containsText" text="!">
      <formula>NOT(ISERROR(SEARCH("!",N1515)))</formula>
    </cfRule>
  </conditionalFormatting>
  <conditionalFormatting sqref="AB1516">
    <cfRule type="expression" dxfId="33579" priority="33599">
      <formula>$Y1516-$AB1516&lt;0</formula>
    </cfRule>
  </conditionalFormatting>
  <conditionalFormatting sqref="C1516">
    <cfRule type="expression" dxfId="33578" priority="33595">
      <formula>AND(ISERROR(FIND("回",$E1516)),ISERROR(FIND("@",$E1516)),$C1516&lt;&gt;"",WORKDAY($C1516,$S$1+$K$1,)&lt;=TODAY())</formula>
    </cfRule>
    <cfRule type="expression" dxfId="33577" priority="33598">
      <formula>AND(ISERROR(FIND("回",$E1516)),ISERROR(FIND("@",$E1516)),$C1516&lt;&gt;"",TODAY()&gt;=($C1516+$S$1))</formula>
    </cfRule>
  </conditionalFormatting>
  <conditionalFormatting sqref="X1516">
    <cfRule type="cellIs" dxfId="33576" priority="33596" operator="lessThan">
      <formula>TODAY()-60</formula>
    </cfRule>
    <cfRule type="expression" dxfId="33575" priority="33597">
      <formula>AND($X1516&lt;&gt;"",$X1516&lt;TODAY())</formula>
    </cfRule>
  </conditionalFormatting>
  <conditionalFormatting sqref="AD1516:BG1516">
    <cfRule type="expression" dxfId="33574" priority="33594">
      <formula>AND(AD1516=$D1516,$D1516&lt;&gt;"")</formula>
    </cfRule>
  </conditionalFormatting>
  <conditionalFormatting sqref="R1516">
    <cfRule type="cellIs" dxfId="33573" priority="33593" operator="equal">
      <formula>"未排"</formula>
    </cfRule>
  </conditionalFormatting>
  <conditionalFormatting sqref="N1516">
    <cfRule type="containsText" dxfId="33572" priority="33589" operator="containsText" text="!!">
      <formula>NOT(ISERROR(SEARCH("!!",N1516)))</formula>
    </cfRule>
    <cfRule type="containsText" dxfId="33571" priority="33590" operator="containsText" text="!">
      <formula>NOT(ISERROR(SEARCH("!",N1516)))</formula>
    </cfRule>
  </conditionalFormatting>
  <conditionalFormatting sqref="AB1517">
    <cfRule type="expression" dxfId="33570" priority="33587">
      <formula>$Y1517-$AB1517&lt;0</formula>
    </cfRule>
  </conditionalFormatting>
  <conditionalFormatting sqref="C1517">
    <cfRule type="expression" dxfId="33569" priority="33583">
      <formula>AND(ISERROR(FIND("回",$E1517)),ISERROR(FIND("@",$E1517)),$C1517&lt;&gt;"",WORKDAY($C1517,$S$1+$K$1,)&lt;=TODAY())</formula>
    </cfRule>
    <cfRule type="expression" dxfId="33568" priority="33586">
      <formula>AND(ISERROR(FIND("回",$E1517)),ISERROR(FIND("@",$E1517)),$C1517&lt;&gt;"",TODAY()&gt;=($C1517+$S$1))</formula>
    </cfRule>
  </conditionalFormatting>
  <conditionalFormatting sqref="X1517">
    <cfRule type="cellIs" dxfId="33567" priority="33584" operator="lessThan">
      <formula>TODAY()-60</formula>
    </cfRule>
    <cfRule type="expression" dxfId="33566" priority="33585">
      <formula>AND($X1517&lt;&gt;"",$X1517&lt;TODAY())</formula>
    </cfRule>
  </conditionalFormatting>
  <conditionalFormatting sqref="AD1517:BG1517">
    <cfRule type="expression" dxfId="33565" priority="33582">
      <formula>AND(AD1517=$D1517,$D1517&lt;&gt;"")</formula>
    </cfRule>
  </conditionalFormatting>
  <conditionalFormatting sqref="R1517">
    <cfRule type="cellIs" dxfId="33564" priority="33581" operator="equal">
      <formula>"未排"</formula>
    </cfRule>
  </conditionalFormatting>
  <conditionalFormatting sqref="N1517">
    <cfRule type="containsText" dxfId="33563" priority="33577" operator="containsText" text="!!">
      <formula>NOT(ISERROR(SEARCH("!!",N1517)))</formula>
    </cfRule>
    <cfRule type="containsText" dxfId="33562" priority="33578" operator="containsText" text="!">
      <formula>NOT(ISERROR(SEARCH("!",N1517)))</formula>
    </cfRule>
  </conditionalFormatting>
  <conditionalFormatting sqref="AB1518">
    <cfRule type="expression" dxfId="33561" priority="33575">
      <formula>$Y1518-$AB1518&lt;0</formula>
    </cfRule>
  </conditionalFormatting>
  <conditionalFormatting sqref="C1518">
    <cfRule type="expression" dxfId="33560" priority="33571">
      <formula>AND(ISERROR(FIND("回",$E1518)),ISERROR(FIND("@",$E1518)),$C1518&lt;&gt;"",WORKDAY($C1518,$S$1+$K$1,)&lt;=TODAY())</formula>
    </cfRule>
    <cfRule type="expression" dxfId="33559" priority="33574">
      <formula>AND(ISERROR(FIND("回",$E1518)),ISERROR(FIND("@",$E1518)),$C1518&lt;&gt;"",TODAY()&gt;=($C1518+$S$1))</formula>
    </cfRule>
  </conditionalFormatting>
  <conditionalFormatting sqref="X1518">
    <cfRule type="cellIs" dxfId="33558" priority="33572" operator="lessThan">
      <formula>TODAY()-60</formula>
    </cfRule>
    <cfRule type="expression" dxfId="33557" priority="33573">
      <formula>AND($X1518&lt;&gt;"",$X1518&lt;TODAY())</formula>
    </cfRule>
  </conditionalFormatting>
  <conditionalFormatting sqref="AD1518:BG1518">
    <cfRule type="expression" dxfId="33556" priority="33570">
      <formula>AND(AD1518=$D1518,$D1518&lt;&gt;"")</formula>
    </cfRule>
  </conditionalFormatting>
  <conditionalFormatting sqref="R1518">
    <cfRule type="cellIs" dxfId="33555" priority="33569" operator="equal">
      <formula>"未排"</formula>
    </cfRule>
  </conditionalFormatting>
  <conditionalFormatting sqref="N1518">
    <cfRule type="containsText" dxfId="33554" priority="33565" operator="containsText" text="!!">
      <formula>NOT(ISERROR(SEARCH("!!",N1518)))</formula>
    </cfRule>
    <cfRule type="containsText" dxfId="33553" priority="33566" operator="containsText" text="!">
      <formula>NOT(ISERROR(SEARCH("!",N1518)))</formula>
    </cfRule>
  </conditionalFormatting>
  <conditionalFormatting sqref="AB1519">
    <cfRule type="expression" dxfId="33552" priority="33563">
      <formula>$Y1519-$AB1519&lt;0</formula>
    </cfRule>
  </conditionalFormatting>
  <conditionalFormatting sqref="C1519">
    <cfRule type="expression" dxfId="33551" priority="33559">
      <formula>AND(ISERROR(FIND("回",$E1519)),ISERROR(FIND("@",$E1519)),$C1519&lt;&gt;"",WORKDAY($C1519,$S$1+$K$1,)&lt;=TODAY())</formula>
    </cfRule>
    <cfRule type="expression" dxfId="33550" priority="33562">
      <formula>AND(ISERROR(FIND("回",$E1519)),ISERROR(FIND("@",$E1519)),$C1519&lt;&gt;"",TODAY()&gt;=($C1519+$S$1))</formula>
    </cfRule>
  </conditionalFormatting>
  <conditionalFormatting sqref="X1519">
    <cfRule type="cellIs" dxfId="33549" priority="33560" operator="lessThan">
      <formula>TODAY()-60</formula>
    </cfRule>
    <cfRule type="expression" dxfId="33548" priority="33561">
      <formula>AND($X1519&lt;&gt;"",$X1519&lt;TODAY())</formula>
    </cfRule>
  </conditionalFormatting>
  <conditionalFormatting sqref="AD1519:BG1519">
    <cfRule type="expression" dxfId="33547" priority="33558">
      <formula>AND(AD1519=$D1519,$D1519&lt;&gt;"")</formula>
    </cfRule>
  </conditionalFormatting>
  <conditionalFormatting sqref="R1519">
    <cfRule type="cellIs" dxfId="33546" priority="33557" operator="equal">
      <formula>"未排"</formula>
    </cfRule>
  </conditionalFormatting>
  <conditionalFormatting sqref="N1519">
    <cfRule type="containsText" dxfId="33545" priority="33553" operator="containsText" text="!!">
      <formula>NOT(ISERROR(SEARCH("!!",N1519)))</formula>
    </cfRule>
    <cfRule type="containsText" dxfId="33544" priority="33554" operator="containsText" text="!">
      <formula>NOT(ISERROR(SEARCH("!",N1519)))</formula>
    </cfRule>
  </conditionalFormatting>
  <conditionalFormatting sqref="AB1520">
    <cfRule type="expression" dxfId="33543" priority="33551">
      <formula>$Y1520-$AB1520&lt;0</formula>
    </cfRule>
  </conditionalFormatting>
  <conditionalFormatting sqref="C1520">
    <cfRule type="expression" dxfId="33542" priority="33547">
      <formula>AND(ISERROR(FIND("回",$E1520)),ISERROR(FIND("@",$E1520)),$C1520&lt;&gt;"",WORKDAY($C1520,$S$1+$K$1,)&lt;=TODAY())</formula>
    </cfRule>
    <cfRule type="expression" dxfId="33541" priority="33550">
      <formula>AND(ISERROR(FIND("回",$E1520)),ISERROR(FIND("@",$E1520)),$C1520&lt;&gt;"",TODAY()&gt;=($C1520+$S$1))</formula>
    </cfRule>
  </conditionalFormatting>
  <conditionalFormatting sqref="X1520">
    <cfRule type="cellIs" dxfId="33540" priority="33548" operator="lessThan">
      <formula>TODAY()-60</formula>
    </cfRule>
    <cfRule type="expression" dxfId="33539" priority="33549">
      <formula>AND($X1520&lt;&gt;"",$X1520&lt;TODAY())</formula>
    </cfRule>
  </conditionalFormatting>
  <conditionalFormatting sqref="AD1520:BG1520">
    <cfRule type="expression" dxfId="33538" priority="33546">
      <formula>AND(AD1520=$D1520,$D1520&lt;&gt;"")</formula>
    </cfRule>
  </conditionalFormatting>
  <conditionalFormatting sqref="R1520">
    <cfRule type="cellIs" dxfId="33537" priority="33545" operator="equal">
      <formula>"未排"</formula>
    </cfRule>
  </conditionalFormatting>
  <conditionalFormatting sqref="N1520">
    <cfRule type="containsText" dxfId="33536" priority="33541" operator="containsText" text="!!">
      <formula>NOT(ISERROR(SEARCH("!!",N1520)))</formula>
    </cfRule>
    <cfRule type="containsText" dxfId="33535" priority="33542" operator="containsText" text="!">
      <formula>NOT(ISERROR(SEARCH("!",N1520)))</formula>
    </cfRule>
  </conditionalFormatting>
  <conditionalFormatting sqref="AB1521">
    <cfRule type="expression" dxfId="33534" priority="33539">
      <formula>$Y1521-$AB1521&lt;0</formula>
    </cfRule>
  </conditionalFormatting>
  <conditionalFormatting sqref="C1521">
    <cfRule type="expression" dxfId="33533" priority="33535">
      <formula>AND(ISERROR(FIND("回",$E1521)),ISERROR(FIND("@",$E1521)),$C1521&lt;&gt;"",WORKDAY($C1521,$S$1+$K$1,)&lt;=TODAY())</formula>
    </cfRule>
    <cfRule type="expression" dxfId="33532" priority="33538">
      <formula>AND(ISERROR(FIND("回",$E1521)),ISERROR(FIND("@",$E1521)),$C1521&lt;&gt;"",TODAY()&gt;=($C1521+$S$1))</formula>
    </cfRule>
  </conditionalFormatting>
  <conditionalFormatting sqref="X1521">
    <cfRule type="cellIs" dxfId="33531" priority="33536" operator="lessThan">
      <formula>TODAY()-60</formula>
    </cfRule>
    <cfRule type="expression" dxfId="33530" priority="33537">
      <formula>AND($X1521&lt;&gt;"",$X1521&lt;TODAY())</formula>
    </cfRule>
  </conditionalFormatting>
  <conditionalFormatting sqref="AD1521:BG1521">
    <cfRule type="expression" dxfId="33529" priority="33534">
      <formula>AND(AD1521=$D1521,$D1521&lt;&gt;"")</formula>
    </cfRule>
  </conditionalFormatting>
  <conditionalFormatting sqref="R1521">
    <cfRule type="cellIs" dxfId="33528" priority="33533" operator="equal">
      <formula>"未排"</formula>
    </cfRule>
  </conditionalFormatting>
  <conditionalFormatting sqref="N1521">
    <cfRule type="containsText" dxfId="33527" priority="33529" operator="containsText" text="!!">
      <formula>NOT(ISERROR(SEARCH("!!",N1521)))</formula>
    </cfRule>
    <cfRule type="containsText" dxfId="33526" priority="33530" operator="containsText" text="!">
      <formula>NOT(ISERROR(SEARCH("!",N1521)))</formula>
    </cfRule>
  </conditionalFormatting>
  <conditionalFormatting sqref="AB1522">
    <cfRule type="expression" dxfId="33525" priority="33527">
      <formula>$Y1522-$AB1522&lt;0</formula>
    </cfRule>
  </conditionalFormatting>
  <conditionalFormatting sqref="C1522">
    <cfRule type="expression" dxfId="33524" priority="33523">
      <formula>AND(ISERROR(FIND("回",$E1522)),ISERROR(FIND("@",$E1522)),$C1522&lt;&gt;"",WORKDAY($C1522,$S$1+$K$1,)&lt;=TODAY())</formula>
    </cfRule>
    <cfRule type="expression" dxfId="33523" priority="33526">
      <formula>AND(ISERROR(FIND("回",$E1522)),ISERROR(FIND("@",$E1522)),$C1522&lt;&gt;"",TODAY()&gt;=($C1522+$S$1))</formula>
    </cfRule>
  </conditionalFormatting>
  <conditionalFormatting sqref="X1522">
    <cfRule type="cellIs" dxfId="33522" priority="33524" operator="lessThan">
      <formula>TODAY()-60</formula>
    </cfRule>
    <cfRule type="expression" dxfId="33521" priority="33525">
      <formula>AND($X1522&lt;&gt;"",$X1522&lt;TODAY())</formula>
    </cfRule>
  </conditionalFormatting>
  <conditionalFormatting sqref="AD1522:BG1522">
    <cfRule type="expression" dxfId="33520" priority="33522">
      <formula>AND(AD1522=$D1522,$D1522&lt;&gt;"")</formula>
    </cfRule>
  </conditionalFormatting>
  <conditionalFormatting sqref="R1522">
    <cfRule type="cellIs" dxfId="33519" priority="33521" operator="equal">
      <formula>"未排"</formula>
    </cfRule>
  </conditionalFormatting>
  <conditionalFormatting sqref="N1522">
    <cfRule type="containsText" dxfId="33518" priority="33517" operator="containsText" text="!!">
      <formula>NOT(ISERROR(SEARCH("!!",N1522)))</formula>
    </cfRule>
    <cfRule type="containsText" dxfId="33517" priority="33518" operator="containsText" text="!">
      <formula>NOT(ISERROR(SEARCH("!",N1522)))</formula>
    </cfRule>
  </conditionalFormatting>
  <conditionalFormatting sqref="AB1523">
    <cfRule type="expression" dxfId="33516" priority="33515">
      <formula>$Y1523-$AB1523&lt;0</formula>
    </cfRule>
  </conditionalFormatting>
  <conditionalFormatting sqref="C1523">
    <cfRule type="expression" dxfId="33515" priority="33511">
      <formula>AND(ISERROR(FIND("回",$E1523)),ISERROR(FIND("@",$E1523)),$C1523&lt;&gt;"",WORKDAY($C1523,$S$1+$K$1,)&lt;=TODAY())</formula>
    </cfRule>
    <cfRule type="expression" dxfId="33514" priority="33514">
      <formula>AND(ISERROR(FIND("回",$E1523)),ISERROR(FIND("@",$E1523)),$C1523&lt;&gt;"",TODAY()&gt;=($C1523+$S$1))</formula>
    </cfRule>
  </conditionalFormatting>
  <conditionalFormatting sqref="X1523">
    <cfRule type="cellIs" dxfId="33513" priority="33512" operator="lessThan">
      <formula>TODAY()-60</formula>
    </cfRule>
    <cfRule type="expression" dxfId="33512" priority="33513">
      <formula>AND($X1523&lt;&gt;"",$X1523&lt;TODAY())</formula>
    </cfRule>
  </conditionalFormatting>
  <conditionalFormatting sqref="AD1523:BG1523">
    <cfRule type="expression" dxfId="33511" priority="33510">
      <formula>AND(AD1523=$D1523,$D1523&lt;&gt;"")</formula>
    </cfRule>
  </conditionalFormatting>
  <conditionalFormatting sqref="R1523">
    <cfRule type="cellIs" dxfId="33510" priority="33509" operator="equal">
      <formula>"未排"</formula>
    </cfRule>
  </conditionalFormatting>
  <conditionalFormatting sqref="N1523">
    <cfRule type="containsText" dxfId="33509" priority="33505" operator="containsText" text="!!">
      <formula>NOT(ISERROR(SEARCH("!!",N1523)))</formula>
    </cfRule>
    <cfRule type="containsText" dxfId="33508" priority="33506" operator="containsText" text="!">
      <formula>NOT(ISERROR(SEARCH("!",N1523)))</formula>
    </cfRule>
  </conditionalFormatting>
  <conditionalFormatting sqref="AB1524">
    <cfRule type="expression" dxfId="33507" priority="33503">
      <formula>$Y1524-$AB1524&lt;0</formula>
    </cfRule>
  </conditionalFormatting>
  <conditionalFormatting sqref="C1524">
    <cfRule type="expression" dxfId="33506" priority="33499">
      <formula>AND(ISERROR(FIND("回",$E1524)),ISERROR(FIND("@",$E1524)),$C1524&lt;&gt;"",WORKDAY($C1524,$S$1+$K$1,)&lt;=TODAY())</formula>
    </cfRule>
    <cfRule type="expression" dxfId="33505" priority="33502">
      <formula>AND(ISERROR(FIND("回",$E1524)),ISERROR(FIND("@",$E1524)),$C1524&lt;&gt;"",TODAY()&gt;=($C1524+$S$1))</formula>
    </cfRule>
  </conditionalFormatting>
  <conditionalFormatting sqref="X1524">
    <cfRule type="cellIs" dxfId="33504" priority="33500" operator="lessThan">
      <formula>TODAY()-60</formula>
    </cfRule>
    <cfRule type="expression" dxfId="33503" priority="33501">
      <formula>AND($X1524&lt;&gt;"",$X1524&lt;TODAY())</formula>
    </cfRule>
  </conditionalFormatting>
  <conditionalFormatting sqref="AD1524:BG1524">
    <cfRule type="expression" dxfId="33502" priority="33498">
      <formula>AND(AD1524=$D1524,$D1524&lt;&gt;"")</formula>
    </cfRule>
  </conditionalFormatting>
  <conditionalFormatting sqref="R1524">
    <cfRule type="cellIs" dxfId="33501" priority="33497" operator="equal">
      <formula>"未排"</formula>
    </cfRule>
  </conditionalFormatting>
  <conditionalFormatting sqref="N1524">
    <cfRule type="containsText" dxfId="33500" priority="33493" operator="containsText" text="!!">
      <formula>NOT(ISERROR(SEARCH("!!",N1524)))</formula>
    </cfRule>
    <cfRule type="containsText" dxfId="33499" priority="33494" operator="containsText" text="!">
      <formula>NOT(ISERROR(SEARCH("!",N1524)))</formula>
    </cfRule>
  </conditionalFormatting>
  <conditionalFormatting sqref="AB1525">
    <cfRule type="expression" dxfId="33498" priority="33491">
      <formula>$Y1525-$AB1525&lt;0</formula>
    </cfRule>
  </conditionalFormatting>
  <conditionalFormatting sqref="C1525">
    <cfRule type="expression" dxfId="33497" priority="33487">
      <formula>AND(ISERROR(FIND("回",$E1525)),ISERROR(FIND("@",$E1525)),$C1525&lt;&gt;"",WORKDAY($C1525,$S$1+$K$1,)&lt;=TODAY())</formula>
    </cfRule>
    <cfRule type="expression" dxfId="33496" priority="33490">
      <formula>AND(ISERROR(FIND("回",$E1525)),ISERROR(FIND("@",$E1525)),$C1525&lt;&gt;"",TODAY()&gt;=($C1525+$S$1))</formula>
    </cfRule>
  </conditionalFormatting>
  <conditionalFormatting sqref="X1525">
    <cfRule type="cellIs" dxfId="33495" priority="33488" operator="lessThan">
      <formula>TODAY()-60</formula>
    </cfRule>
    <cfRule type="expression" dxfId="33494" priority="33489">
      <formula>AND($X1525&lt;&gt;"",$X1525&lt;TODAY())</formula>
    </cfRule>
  </conditionalFormatting>
  <conditionalFormatting sqref="AD1525:BG1525">
    <cfRule type="expression" dxfId="33493" priority="33486">
      <formula>AND(AD1525=$D1525,$D1525&lt;&gt;"")</formula>
    </cfRule>
  </conditionalFormatting>
  <conditionalFormatting sqref="R1525">
    <cfRule type="cellIs" dxfId="33492" priority="33485" operator="equal">
      <formula>"未排"</formula>
    </cfRule>
  </conditionalFormatting>
  <conditionalFormatting sqref="N1525">
    <cfRule type="containsText" dxfId="33491" priority="33481" operator="containsText" text="!!">
      <formula>NOT(ISERROR(SEARCH("!!",N1525)))</formula>
    </cfRule>
    <cfRule type="containsText" dxfId="33490" priority="33482" operator="containsText" text="!">
      <formula>NOT(ISERROR(SEARCH("!",N1525)))</formula>
    </cfRule>
  </conditionalFormatting>
  <conditionalFormatting sqref="AB1526">
    <cfRule type="expression" dxfId="33489" priority="33479">
      <formula>$Y1526-$AB1526&lt;0</formula>
    </cfRule>
  </conditionalFormatting>
  <conditionalFormatting sqref="C1526">
    <cfRule type="expression" dxfId="33488" priority="33475">
      <formula>AND(ISERROR(FIND("回",$E1526)),ISERROR(FIND("@",$E1526)),$C1526&lt;&gt;"",WORKDAY($C1526,$S$1+$K$1,)&lt;=TODAY())</formula>
    </cfRule>
    <cfRule type="expression" dxfId="33487" priority="33478">
      <formula>AND(ISERROR(FIND("回",$E1526)),ISERROR(FIND("@",$E1526)),$C1526&lt;&gt;"",TODAY()&gt;=($C1526+$S$1))</formula>
    </cfRule>
  </conditionalFormatting>
  <conditionalFormatting sqref="X1526">
    <cfRule type="cellIs" dxfId="33486" priority="33476" operator="lessThan">
      <formula>TODAY()-60</formula>
    </cfRule>
    <cfRule type="expression" dxfId="33485" priority="33477">
      <formula>AND($X1526&lt;&gt;"",$X1526&lt;TODAY())</formula>
    </cfRule>
  </conditionalFormatting>
  <conditionalFormatting sqref="AD1526:BG1526">
    <cfRule type="expression" dxfId="33484" priority="33474">
      <formula>AND(AD1526=$D1526,$D1526&lt;&gt;"")</formula>
    </cfRule>
  </conditionalFormatting>
  <conditionalFormatting sqref="R1526">
    <cfRule type="cellIs" dxfId="33483" priority="33473" operator="equal">
      <formula>"未排"</formula>
    </cfRule>
  </conditionalFormatting>
  <conditionalFormatting sqref="N1526">
    <cfRule type="containsText" dxfId="33482" priority="33469" operator="containsText" text="!!">
      <formula>NOT(ISERROR(SEARCH("!!",N1526)))</formula>
    </cfRule>
    <cfRule type="containsText" dxfId="33481" priority="33470" operator="containsText" text="!">
      <formula>NOT(ISERROR(SEARCH("!",N1526)))</formula>
    </cfRule>
  </conditionalFormatting>
  <conditionalFormatting sqref="AB1527">
    <cfRule type="expression" dxfId="33480" priority="33467">
      <formula>$Y1527-$AB1527&lt;0</formula>
    </cfRule>
  </conditionalFormatting>
  <conditionalFormatting sqref="C1527">
    <cfRule type="expression" dxfId="33479" priority="33463">
      <formula>AND(ISERROR(FIND("回",$E1527)),ISERROR(FIND("@",$E1527)),$C1527&lt;&gt;"",WORKDAY($C1527,$S$1+$K$1,)&lt;=TODAY())</formula>
    </cfRule>
    <cfRule type="expression" dxfId="33478" priority="33466">
      <formula>AND(ISERROR(FIND("回",$E1527)),ISERROR(FIND("@",$E1527)),$C1527&lt;&gt;"",TODAY()&gt;=($C1527+$S$1))</formula>
    </cfRule>
  </conditionalFormatting>
  <conditionalFormatting sqref="X1527">
    <cfRule type="cellIs" dxfId="33477" priority="33464" operator="lessThan">
      <formula>TODAY()-60</formula>
    </cfRule>
    <cfRule type="expression" dxfId="33476" priority="33465">
      <formula>AND($X1527&lt;&gt;"",$X1527&lt;TODAY())</formula>
    </cfRule>
  </conditionalFormatting>
  <conditionalFormatting sqref="AD1527:BG1527">
    <cfRule type="expression" dxfId="33475" priority="33462">
      <formula>AND(AD1527=$D1527,$D1527&lt;&gt;"")</formula>
    </cfRule>
  </conditionalFormatting>
  <conditionalFormatting sqref="R1527">
    <cfRule type="cellIs" dxfId="33474" priority="33461" operator="equal">
      <formula>"未排"</formula>
    </cfRule>
  </conditionalFormatting>
  <conditionalFormatting sqref="N1527">
    <cfRule type="containsText" dxfId="33473" priority="33457" operator="containsText" text="!!">
      <formula>NOT(ISERROR(SEARCH("!!",N1527)))</formula>
    </cfRule>
    <cfRule type="containsText" dxfId="33472" priority="33458" operator="containsText" text="!">
      <formula>NOT(ISERROR(SEARCH("!",N1527)))</formula>
    </cfRule>
  </conditionalFormatting>
  <conditionalFormatting sqref="AB1528">
    <cfRule type="expression" dxfId="33471" priority="33455">
      <formula>$Y1528-$AB1528&lt;0</formula>
    </cfRule>
  </conditionalFormatting>
  <conditionalFormatting sqref="C1528">
    <cfRule type="expression" dxfId="33470" priority="33451">
      <formula>AND(ISERROR(FIND("回",$E1528)),ISERROR(FIND("@",$E1528)),$C1528&lt;&gt;"",WORKDAY($C1528,$S$1+$K$1,)&lt;=TODAY())</formula>
    </cfRule>
    <cfRule type="expression" dxfId="33469" priority="33454">
      <formula>AND(ISERROR(FIND("回",$E1528)),ISERROR(FIND("@",$E1528)),$C1528&lt;&gt;"",TODAY()&gt;=($C1528+$S$1))</formula>
    </cfRule>
  </conditionalFormatting>
  <conditionalFormatting sqref="X1528">
    <cfRule type="cellIs" dxfId="33468" priority="33452" operator="lessThan">
      <formula>TODAY()-60</formula>
    </cfRule>
    <cfRule type="expression" dxfId="33467" priority="33453">
      <formula>AND($X1528&lt;&gt;"",$X1528&lt;TODAY())</formula>
    </cfRule>
  </conditionalFormatting>
  <conditionalFormatting sqref="AD1528:BG1528">
    <cfRule type="expression" dxfId="33466" priority="33450">
      <formula>AND(AD1528=$D1528,$D1528&lt;&gt;"")</formula>
    </cfRule>
  </conditionalFormatting>
  <conditionalFormatting sqref="R1528">
    <cfRule type="cellIs" dxfId="33465" priority="33449" operator="equal">
      <formula>"未排"</formula>
    </cfRule>
  </conditionalFormatting>
  <conditionalFormatting sqref="N1528">
    <cfRule type="containsText" dxfId="33464" priority="33445" operator="containsText" text="!!">
      <formula>NOT(ISERROR(SEARCH("!!",N1528)))</formula>
    </cfRule>
    <cfRule type="containsText" dxfId="33463" priority="33446" operator="containsText" text="!">
      <formula>NOT(ISERROR(SEARCH("!",N1528)))</formula>
    </cfRule>
  </conditionalFormatting>
  <conditionalFormatting sqref="AB1529">
    <cfRule type="expression" dxfId="33462" priority="33443">
      <formula>$Y1529-$AB1529&lt;0</formula>
    </cfRule>
  </conditionalFormatting>
  <conditionalFormatting sqref="C1529">
    <cfRule type="expression" dxfId="33461" priority="33439">
      <formula>AND(ISERROR(FIND("回",$E1529)),ISERROR(FIND("@",$E1529)),$C1529&lt;&gt;"",WORKDAY($C1529,$S$1+$K$1,)&lt;=TODAY())</formula>
    </cfRule>
    <cfRule type="expression" dxfId="33460" priority="33442">
      <formula>AND(ISERROR(FIND("回",$E1529)),ISERROR(FIND("@",$E1529)),$C1529&lt;&gt;"",TODAY()&gt;=($C1529+$S$1))</formula>
    </cfRule>
  </conditionalFormatting>
  <conditionalFormatting sqref="X1529">
    <cfRule type="cellIs" dxfId="33459" priority="33440" operator="lessThan">
      <formula>TODAY()-60</formula>
    </cfRule>
    <cfRule type="expression" dxfId="33458" priority="33441">
      <formula>AND($X1529&lt;&gt;"",$X1529&lt;TODAY())</formula>
    </cfRule>
  </conditionalFormatting>
  <conditionalFormatting sqref="AD1529:BG1529">
    <cfRule type="expression" dxfId="33457" priority="33438">
      <formula>AND(AD1529=$D1529,$D1529&lt;&gt;"")</formula>
    </cfRule>
  </conditionalFormatting>
  <conditionalFormatting sqref="R1529">
    <cfRule type="cellIs" dxfId="33456" priority="33437" operator="equal">
      <formula>"未排"</formula>
    </cfRule>
  </conditionalFormatting>
  <conditionalFormatting sqref="N1529">
    <cfRule type="containsText" dxfId="33455" priority="33433" operator="containsText" text="!!">
      <formula>NOT(ISERROR(SEARCH("!!",N1529)))</formula>
    </cfRule>
    <cfRule type="containsText" dxfId="33454" priority="33434" operator="containsText" text="!">
      <formula>NOT(ISERROR(SEARCH("!",N1529)))</formula>
    </cfRule>
  </conditionalFormatting>
  <conditionalFormatting sqref="AB1530">
    <cfRule type="expression" dxfId="33453" priority="33431">
      <formula>$Y1530-$AB1530&lt;0</formula>
    </cfRule>
  </conditionalFormatting>
  <conditionalFormatting sqref="C1530">
    <cfRule type="expression" dxfId="33452" priority="33427">
      <formula>AND(ISERROR(FIND("回",$E1530)),ISERROR(FIND("@",$E1530)),$C1530&lt;&gt;"",WORKDAY($C1530,$S$1+$K$1,)&lt;=TODAY())</formula>
    </cfRule>
    <cfRule type="expression" dxfId="33451" priority="33430">
      <formula>AND(ISERROR(FIND("回",$E1530)),ISERROR(FIND("@",$E1530)),$C1530&lt;&gt;"",TODAY()&gt;=($C1530+$S$1))</formula>
    </cfRule>
  </conditionalFormatting>
  <conditionalFormatting sqref="X1530">
    <cfRule type="cellIs" dxfId="33450" priority="33428" operator="lessThan">
      <formula>TODAY()-60</formula>
    </cfRule>
    <cfRule type="expression" dxfId="33449" priority="33429">
      <formula>AND($X1530&lt;&gt;"",$X1530&lt;TODAY())</formula>
    </cfRule>
  </conditionalFormatting>
  <conditionalFormatting sqref="AD1530:BG1530">
    <cfRule type="expression" dxfId="33448" priority="33426">
      <formula>AND(AD1530=$D1530,$D1530&lt;&gt;"")</formula>
    </cfRule>
  </conditionalFormatting>
  <conditionalFormatting sqref="R1530">
    <cfRule type="cellIs" dxfId="33447" priority="33425" operator="equal">
      <formula>"未排"</formula>
    </cfRule>
  </conditionalFormatting>
  <conditionalFormatting sqref="N1530">
    <cfRule type="containsText" dxfId="33446" priority="33421" operator="containsText" text="!!">
      <formula>NOT(ISERROR(SEARCH("!!",N1530)))</formula>
    </cfRule>
    <cfRule type="containsText" dxfId="33445" priority="33422" operator="containsText" text="!">
      <formula>NOT(ISERROR(SEARCH("!",N1530)))</formula>
    </cfRule>
  </conditionalFormatting>
  <conditionalFormatting sqref="AB1531">
    <cfRule type="expression" dxfId="33444" priority="33419">
      <formula>$Y1531-$AB1531&lt;0</formula>
    </cfRule>
  </conditionalFormatting>
  <conditionalFormatting sqref="C1531">
    <cfRule type="expression" dxfId="33443" priority="33415">
      <formula>AND(ISERROR(FIND("回",$E1531)),ISERROR(FIND("@",$E1531)),$C1531&lt;&gt;"",WORKDAY($C1531,$S$1+$K$1,)&lt;=TODAY())</formula>
    </cfRule>
    <cfRule type="expression" dxfId="33442" priority="33418">
      <formula>AND(ISERROR(FIND("回",$E1531)),ISERROR(FIND("@",$E1531)),$C1531&lt;&gt;"",TODAY()&gt;=($C1531+$S$1))</formula>
    </cfRule>
  </conditionalFormatting>
  <conditionalFormatting sqref="X1531">
    <cfRule type="cellIs" dxfId="33441" priority="33416" operator="lessThan">
      <formula>TODAY()-60</formula>
    </cfRule>
    <cfRule type="expression" dxfId="33440" priority="33417">
      <formula>AND($X1531&lt;&gt;"",$X1531&lt;TODAY())</formula>
    </cfRule>
  </conditionalFormatting>
  <conditionalFormatting sqref="AD1531:BG1531">
    <cfRule type="expression" dxfId="33439" priority="33414">
      <formula>AND(AD1531=$D1531,$D1531&lt;&gt;"")</formula>
    </cfRule>
  </conditionalFormatting>
  <conditionalFormatting sqref="R1531">
    <cfRule type="cellIs" dxfId="33438" priority="33413" operator="equal">
      <formula>"未排"</formula>
    </cfRule>
  </conditionalFormatting>
  <conditionalFormatting sqref="N1531">
    <cfRule type="containsText" dxfId="33437" priority="33409" operator="containsText" text="!!">
      <formula>NOT(ISERROR(SEARCH("!!",N1531)))</formula>
    </cfRule>
    <cfRule type="containsText" dxfId="33436" priority="33410" operator="containsText" text="!">
      <formula>NOT(ISERROR(SEARCH("!",N1531)))</formula>
    </cfRule>
  </conditionalFormatting>
  <conditionalFormatting sqref="AB1532">
    <cfRule type="expression" dxfId="33435" priority="33407">
      <formula>$Y1532-$AB1532&lt;0</formula>
    </cfRule>
  </conditionalFormatting>
  <conditionalFormatting sqref="C1532">
    <cfRule type="expression" dxfId="33434" priority="33403">
      <formula>AND(ISERROR(FIND("回",$E1532)),ISERROR(FIND("@",$E1532)),$C1532&lt;&gt;"",WORKDAY($C1532,$S$1+$K$1,)&lt;=TODAY())</formula>
    </cfRule>
    <cfRule type="expression" dxfId="33433" priority="33406">
      <formula>AND(ISERROR(FIND("回",$E1532)),ISERROR(FIND("@",$E1532)),$C1532&lt;&gt;"",TODAY()&gt;=($C1532+$S$1))</formula>
    </cfRule>
  </conditionalFormatting>
  <conditionalFormatting sqref="X1532">
    <cfRule type="cellIs" dxfId="33432" priority="33404" operator="lessThan">
      <formula>TODAY()-60</formula>
    </cfRule>
    <cfRule type="expression" dxfId="33431" priority="33405">
      <formula>AND($X1532&lt;&gt;"",$X1532&lt;TODAY())</formula>
    </cfRule>
  </conditionalFormatting>
  <conditionalFormatting sqref="AD1532:BG1532">
    <cfRule type="expression" dxfId="33430" priority="33402">
      <formula>AND(AD1532=$D1532,$D1532&lt;&gt;"")</formula>
    </cfRule>
  </conditionalFormatting>
  <conditionalFormatting sqref="R1532">
    <cfRule type="cellIs" dxfId="33429" priority="33401" operator="equal">
      <formula>"未排"</formula>
    </cfRule>
  </conditionalFormatting>
  <conditionalFormatting sqref="N1532">
    <cfRule type="containsText" dxfId="33428" priority="33397" operator="containsText" text="!!">
      <formula>NOT(ISERROR(SEARCH("!!",N1532)))</formula>
    </cfRule>
    <cfRule type="containsText" dxfId="33427" priority="33398" operator="containsText" text="!">
      <formula>NOT(ISERROR(SEARCH("!",N1532)))</formula>
    </cfRule>
  </conditionalFormatting>
  <conditionalFormatting sqref="AB1533">
    <cfRule type="expression" dxfId="33426" priority="33395">
      <formula>$Y1533-$AB1533&lt;0</formula>
    </cfRule>
  </conditionalFormatting>
  <conditionalFormatting sqref="C1533">
    <cfRule type="expression" dxfId="33425" priority="33391">
      <formula>AND(ISERROR(FIND("回",$E1533)),ISERROR(FIND("@",$E1533)),$C1533&lt;&gt;"",WORKDAY($C1533,$S$1+$K$1,)&lt;=TODAY())</formula>
    </cfRule>
    <cfRule type="expression" dxfId="33424" priority="33394">
      <formula>AND(ISERROR(FIND("回",$E1533)),ISERROR(FIND("@",$E1533)),$C1533&lt;&gt;"",TODAY()&gt;=($C1533+$S$1))</formula>
    </cfRule>
  </conditionalFormatting>
  <conditionalFormatting sqref="X1533">
    <cfRule type="cellIs" dxfId="33423" priority="33392" operator="lessThan">
      <formula>TODAY()-60</formula>
    </cfRule>
    <cfRule type="expression" dxfId="33422" priority="33393">
      <formula>AND($X1533&lt;&gt;"",$X1533&lt;TODAY())</formula>
    </cfRule>
  </conditionalFormatting>
  <conditionalFormatting sqref="AD1533:BG1533">
    <cfRule type="expression" dxfId="33421" priority="33390">
      <formula>AND(AD1533=$D1533,$D1533&lt;&gt;"")</formula>
    </cfRule>
  </conditionalFormatting>
  <conditionalFormatting sqref="R1533">
    <cfRule type="cellIs" dxfId="33420" priority="33389" operator="equal">
      <formula>"未排"</formula>
    </cfRule>
  </conditionalFormatting>
  <conditionalFormatting sqref="N1533">
    <cfRule type="containsText" dxfId="33419" priority="33385" operator="containsText" text="!!">
      <formula>NOT(ISERROR(SEARCH("!!",N1533)))</formula>
    </cfRule>
    <cfRule type="containsText" dxfId="33418" priority="33386" operator="containsText" text="!">
      <formula>NOT(ISERROR(SEARCH("!",N1533)))</formula>
    </cfRule>
  </conditionalFormatting>
  <conditionalFormatting sqref="AB1534">
    <cfRule type="expression" dxfId="33417" priority="33383">
      <formula>$Y1534-$AB1534&lt;0</formula>
    </cfRule>
  </conditionalFormatting>
  <conditionalFormatting sqref="C1534">
    <cfRule type="expression" dxfId="33416" priority="33379">
      <formula>AND(ISERROR(FIND("回",$E1534)),ISERROR(FIND("@",$E1534)),$C1534&lt;&gt;"",WORKDAY($C1534,$S$1+$K$1,)&lt;=TODAY())</formula>
    </cfRule>
    <cfRule type="expression" dxfId="33415" priority="33382">
      <formula>AND(ISERROR(FIND("回",$E1534)),ISERROR(FIND("@",$E1534)),$C1534&lt;&gt;"",TODAY()&gt;=($C1534+$S$1))</formula>
    </cfRule>
  </conditionalFormatting>
  <conditionalFormatting sqref="X1534">
    <cfRule type="cellIs" dxfId="33414" priority="33380" operator="lessThan">
      <formula>TODAY()-60</formula>
    </cfRule>
    <cfRule type="expression" dxfId="33413" priority="33381">
      <formula>AND($X1534&lt;&gt;"",$X1534&lt;TODAY())</formula>
    </cfRule>
  </conditionalFormatting>
  <conditionalFormatting sqref="AD1534:BG1534">
    <cfRule type="expression" dxfId="33412" priority="33378">
      <formula>AND(AD1534=$D1534,$D1534&lt;&gt;"")</formula>
    </cfRule>
  </conditionalFormatting>
  <conditionalFormatting sqref="R1534">
    <cfRule type="cellIs" dxfId="33411" priority="33377" operator="equal">
      <formula>"未排"</formula>
    </cfRule>
  </conditionalFormatting>
  <conditionalFormatting sqref="N1534">
    <cfRule type="containsText" dxfId="33410" priority="33373" operator="containsText" text="!!">
      <formula>NOT(ISERROR(SEARCH("!!",N1534)))</formula>
    </cfRule>
    <cfRule type="containsText" dxfId="33409" priority="33374" operator="containsText" text="!">
      <formula>NOT(ISERROR(SEARCH("!",N1534)))</formula>
    </cfRule>
  </conditionalFormatting>
  <conditionalFormatting sqref="AB1535">
    <cfRule type="expression" dxfId="33408" priority="33371">
      <formula>$Y1535-$AB1535&lt;0</formula>
    </cfRule>
  </conditionalFormatting>
  <conditionalFormatting sqref="C1535">
    <cfRule type="expression" dxfId="33407" priority="33367">
      <formula>AND(ISERROR(FIND("回",$E1535)),ISERROR(FIND("@",$E1535)),$C1535&lt;&gt;"",WORKDAY($C1535,$S$1+$K$1,)&lt;=TODAY())</formula>
    </cfRule>
    <cfRule type="expression" dxfId="33406" priority="33370">
      <formula>AND(ISERROR(FIND("回",$E1535)),ISERROR(FIND("@",$E1535)),$C1535&lt;&gt;"",TODAY()&gt;=($C1535+$S$1))</formula>
    </cfRule>
  </conditionalFormatting>
  <conditionalFormatting sqref="X1535">
    <cfRule type="cellIs" dxfId="33405" priority="33368" operator="lessThan">
      <formula>TODAY()-60</formula>
    </cfRule>
    <cfRule type="expression" dxfId="33404" priority="33369">
      <formula>AND($X1535&lt;&gt;"",$X1535&lt;TODAY())</formula>
    </cfRule>
  </conditionalFormatting>
  <conditionalFormatting sqref="AD1535:BG1535">
    <cfRule type="expression" dxfId="33403" priority="33366">
      <formula>AND(AD1535=$D1535,$D1535&lt;&gt;"")</formula>
    </cfRule>
  </conditionalFormatting>
  <conditionalFormatting sqref="R1535">
    <cfRule type="cellIs" dxfId="33402" priority="33365" operator="equal">
      <formula>"未排"</formula>
    </cfRule>
  </conditionalFormatting>
  <conditionalFormatting sqref="N1535">
    <cfRule type="containsText" dxfId="33401" priority="33361" operator="containsText" text="!!">
      <formula>NOT(ISERROR(SEARCH("!!",N1535)))</formula>
    </cfRule>
    <cfRule type="containsText" dxfId="33400" priority="33362" operator="containsText" text="!">
      <formula>NOT(ISERROR(SEARCH("!",N1535)))</formula>
    </cfRule>
  </conditionalFormatting>
  <conditionalFormatting sqref="AB1536">
    <cfRule type="expression" dxfId="33399" priority="33359">
      <formula>$Y1536-$AB1536&lt;0</formula>
    </cfRule>
  </conditionalFormatting>
  <conditionalFormatting sqref="C1536">
    <cfRule type="expression" dxfId="33398" priority="33355">
      <formula>AND(ISERROR(FIND("回",$E1536)),ISERROR(FIND("@",$E1536)),$C1536&lt;&gt;"",WORKDAY($C1536,$S$1+$K$1,)&lt;=TODAY())</formula>
    </cfRule>
    <cfRule type="expression" dxfId="33397" priority="33358">
      <formula>AND(ISERROR(FIND("回",$E1536)),ISERROR(FIND("@",$E1536)),$C1536&lt;&gt;"",TODAY()&gt;=($C1536+$S$1))</formula>
    </cfRule>
  </conditionalFormatting>
  <conditionalFormatting sqref="X1536">
    <cfRule type="cellIs" dxfId="33396" priority="33356" operator="lessThan">
      <formula>TODAY()-60</formula>
    </cfRule>
    <cfRule type="expression" dxfId="33395" priority="33357">
      <formula>AND($X1536&lt;&gt;"",$X1536&lt;TODAY())</formula>
    </cfRule>
  </conditionalFormatting>
  <conditionalFormatting sqref="AD1536:BG1536">
    <cfRule type="expression" dxfId="33394" priority="33354">
      <formula>AND(AD1536=$D1536,$D1536&lt;&gt;"")</formula>
    </cfRule>
  </conditionalFormatting>
  <conditionalFormatting sqref="R1536">
    <cfRule type="cellIs" dxfId="33393" priority="33353" operator="equal">
      <formula>"未排"</formula>
    </cfRule>
  </conditionalFormatting>
  <conditionalFormatting sqref="N1536">
    <cfRule type="containsText" dxfId="33392" priority="33349" operator="containsText" text="!!">
      <formula>NOT(ISERROR(SEARCH("!!",N1536)))</formula>
    </cfRule>
    <cfRule type="containsText" dxfId="33391" priority="33350" operator="containsText" text="!">
      <formula>NOT(ISERROR(SEARCH("!",N1536)))</formula>
    </cfRule>
  </conditionalFormatting>
  <conditionalFormatting sqref="AB1537">
    <cfRule type="expression" dxfId="33390" priority="33347">
      <formula>$Y1537-$AB1537&lt;0</formula>
    </cfRule>
  </conditionalFormatting>
  <conditionalFormatting sqref="C1537">
    <cfRule type="expression" dxfId="33389" priority="33343">
      <formula>AND(ISERROR(FIND("回",$E1537)),ISERROR(FIND("@",$E1537)),$C1537&lt;&gt;"",WORKDAY($C1537,$S$1+$K$1,)&lt;=TODAY())</formula>
    </cfRule>
    <cfRule type="expression" dxfId="33388" priority="33346">
      <formula>AND(ISERROR(FIND("回",$E1537)),ISERROR(FIND("@",$E1537)),$C1537&lt;&gt;"",TODAY()&gt;=($C1537+$S$1))</formula>
    </cfRule>
  </conditionalFormatting>
  <conditionalFormatting sqref="X1537">
    <cfRule type="cellIs" dxfId="33387" priority="33344" operator="lessThan">
      <formula>TODAY()-60</formula>
    </cfRule>
    <cfRule type="expression" dxfId="33386" priority="33345">
      <formula>AND($X1537&lt;&gt;"",$X1537&lt;TODAY())</formula>
    </cfRule>
  </conditionalFormatting>
  <conditionalFormatting sqref="AD1537:BG1537">
    <cfRule type="expression" dxfId="33385" priority="33342">
      <formula>AND(AD1537=$D1537,$D1537&lt;&gt;"")</formula>
    </cfRule>
  </conditionalFormatting>
  <conditionalFormatting sqref="R1537">
    <cfRule type="cellIs" dxfId="33384" priority="33341" operator="equal">
      <formula>"未排"</formula>
    </cfRule>
  </conditionalFormatting>
  <conditionalFormatting sqref="N1537">
    <cfRule type="containsText" dxfId="33383" priority="33337" operator="containsText" text="!!">
      <formula>NOT(ISERROR(SEARCH("!!",N1537)))</formula>
    </cfRule>
    <cfRule type="containsText" dxfId="33382" priority="33338" operator="containsText" text="!">
      <formula>NOT(ISERROR(SEARCH("!",N1537)))</formula>
    </cfRule>
  </conditionalFormatting>
  <conditionalFormatting sqref="AB1538">
    <cfRule type="expression" dxfId="33381" priority="33335">
      <formula>$Y1538-$AB1538&lt;0</formula>
    </cfRule>
  </conditionalFormatting>
  <conditionalFormatting sqref="C1538">
    <cfRule type="expression" dxfId="33380" priority="33331">
      <formula>AND(ISERROR(FIND("回",$E1538)),ISERROR(FIND("@",$E1538)),$C1538&lt;&gt;"",WORKDAY($C1538,$S$1+$K$1,)&lt;=TODAY())</formula>
    </cfRule>
    <cfRule type="expression" dxfId="33379" priority="33334">
      <formula>AND(ISERROR(FIND("回",$E1538)),ISERROR(FIND("@",$E1538)),$C1538&lt;&gt;"",TODAY()&gt;=($C1538+$S$1))</formula>
    </cfRule>
  </conditionalFormatting>
  <conditionalFormatting sqref="X1538">
    <cfRule type="cellIs" dxfId="33378" priority="33332" operator="lessThan">
      <formula>TODAY()-60</formula>
    </cfRule>
    <cfRule type="expression" dxfId="33377" priority="33333">
      <formula>AND($X1538&lt;&gt;"",$X1538&lt;TODAY())</formula>
    </cfRule>
  </conditionalFormatting>
  <conditionalFormatting sqref="AD1538:BG1538">
    <cfRule type="expression" dxfId="33376" priority="33330">
      <formula>AND(AD1538=$D1538,$D1538&lt;&gt;"")</formula>
    </cfRule>
  </conditionalFormatting>
  <conditionalFormatting sqref="R1538">
    <cfRule type="cellIs" dxfId="33375" priority="33329" operator="equal">
      <formula>"未排"</formula>
    </cfRule>
  </conditionalFormatting>
  <conditionalFormatting sqref="N1538">
    <cfRule type="containsText" dxfId="33374" priority="33325" operator="containsText" text="!!">
      <formula>NOT(ISERROR(SEARCH("!!",N1538)))</formula>
    </cfRule>
    <cfRule type="containsText" dxfId="33373" priority="33326" operator="containsText" text="!">
      <formula>NOT(ISERROR(SEARCH("!",N1538)))</formula>
    </cfRule>
  </conditionalFormatting>
  <conditionalFormatting sqref="AB1539">
    <cfRule type="expression" dxfId="33372" priority="33323">
      <formula>$Y1539-$AB1539&lt;0</formula>
    </cfRule>
  </conditionalFormatting>
  <conditionalFormatting sqref="C1539">
    <cfRule type="expression" dxfId="33371" priority="33319">
      <formula>AND(ISERROR(FIND("回",$E1539)),ISERROR(FIND("@",$E1539)),$C1539&lt;&gt;"",WORKDAY($C1539,$S$1+$K$1,)&lt;=TODAY())</formula>
    </cfRule>
    <cfRule type="expression" dxfId="33370" priority="33322">
      <formula>AND(ISERROR(FIND("回",$E1539)),ISERROR(FIND("@",$E1539)),$C1539&lt;&gt;"",TODAY()&gt;=($C1539+$S$1))</formula>
    </cfRule>
  </conditionalFormatting>
  <conditionalFormatting sqref="X1539">
    <cfRule type="cellIs" dxfId="33369" priority="33320" operator="lessThan">
      <formula>TODAY()-60</formula>
    </cfRule>
    <cfRule type="expression" dxfId="33368" priority="33321">
      <formula>AND($X1539&lt;&gt;"",$X1539&lt;TODAY())</formula>
    </cfRule>
  </conditionalFormatting>
  <conditionalFormatting sqref="AD1539:BG1539">
    <cfRule type="expression" dxfId="33367" priority="33318">
      <formula>AND(AD1539=$D1539,$D1539&lt;&gt;"")</formula>
    </cfRule>
  </conditionalFormatting>
  <conditionalFormatting sqref="R1539">
    <cfRule type="cellIs" dxfId="33366" priority="33317" operator="equal">
      <formula>"未排"</formula>
    </cfRule>
  </conditionalFormatting>
  <conditionalFormatting sqref="N1539">
    <cfRule type="containsText" dxfId="33365" priority="33313" operator="containsText" text="!!">
      <formula>NOT(ISERROR(SEARCH("!!",N1539)))</formula>
    </cfRule>
    <cfRule type="containsText" dxfId="33364" priority="33314" operator="containsText" text="!">
      <formula>NOT(ISERROR(SEARCH("!",N1539)))</formula>
    </cfRule>
  </conditionalFormatting>
  <conditionalFormatting sqref="AB1540">
    <cfRule type="expression" dxfId="33363" priority="33311">
      <formula>$Y1540-$AB1540&lt;0</formula>
    </cfRule>
  </conditionalFormatting>
  <conditionalFormatting sqref="C1540">
    <cfRule type="expression" dxfId="33362" priority="33307">
      <formula>AND(ISERROR(FIND("回",$E1540)),ISERROR(FIND("@",$E1540)),$C1540&lt;&gt;"",WORKDAY($C1540,$S$1+$K$1,)&lt;=TODAY())</formula>
    </cfRule>
    <cfRule type="expression" dxfId="33361" priority="33310">
      <formula>AND(ISERROR(FIND("回",$E1540)),ISERROR(FIND("@",$E1540)),$C1540&lt;&gt;"",TODAY()&gt;=($C1540+$S$1))</formula>
    </cfRule>
  </conditionalFormatting>
  <conditionalFormatting sqref="X1540">
    <cfRule type="cellIs" dxfId="33360" priority="33308" operator="lessThan">
      <formula>TODAY()-60</formula>
    </cfRule>
    <cfRule type="expression" dxfId="33359" priority="33309">
      <formula>AND($X1540&lt;&gt;"",$X1540&lt;TODAY())</formula>
    </cfRule>
  </conditionalFormatting>
  <conditionalFormatting sqref="AD1540:BG1540">
    <cfRule type="expression" dxfId="33358" priority="33306">
      <formula>AND(AD1540=$D1540,$D1540&lt;&gt;"")</formula>
    </cfRule>
  </conditionalFormatting>
  <conditionalFormatting sqref="R1540">
    <cfRule type="cellIs" dxfId="33357" priority="33305" operator="equal">
      <formula>"未排"</formula>
    </cfRule>
  </conditionalFormatting>
  <conditionalFormatting sqref="N1540">
    <cfRule type="containsText" dxfId="33356" priority="33301" operator="containsText" text="!!">
      <formula>NOT(ISERROR(SEARCH("!!",N1540)))</formula>
    </cfRule>
    <cfRule type="containsText" dxfId="33355" priority="33302" operator="containsText" text="!">
      <formula>NOT(ISERROR(SEARCH("!",N1540)))</formula>
    </cfRule>
  </conditionalFormatting>
  <conditionalFormatting sqref="AB1541">
    <cfRule type="expression" dxfId="33354" priority="33299">
      <formula>$Y1541-$AB1541&lt;0</formula>
    </cfRule>
  </conditionalFormatting>
  <conditionalFormatting sqref="C1541">
    <cfRule type="expression" dxfId="33353" priority="33295">
      <formula>AND(ISERROR(FIND("回",$E1541)),ISERROR(FIND("@",$E1541)),$C1541&lt;&gt;"",WORKDAY($C1541,$S$1+$K$1,)&lt;=TODAY())</formula>
    </cfRule>
    <cfRule type="expression" dxfId="33352" priority="33298">
      <formula>AND(ISERROR(FIND("回",$E1541)),ISERROR(FIND("@",$E1541)),$C1541&lt;&gt;"",TODAY()&gt;=($C1541+$S$1))</formula>
    </cfRule>
  </conditionalFormatting>
  <conditionalFormatting sqref="X1541">
    <cfRule type="cellIs" dxfId="33351" priority="33296" operator="lessThan">
      <formula>TODAY()-60</formula>
    </cfRule>
    <cfRule type="expression" dxfId="33350" priority="33297">
      <formula>AND($X1541&lt;&gt;"",$X1541&lt;TODAY())</formula>
    </cfRule>
  </conditionalFormatting>
  <conditionalFormatting sqref="AD1541:BG1541">
    <cfRule type="expression" dxfId="33349" priority="33294">
      <formula>AND(AD1541=$D1541,$D1541&lt;&gt;"")</formula>
    </cfRule>
  </conditionalFormatting>
  <conditionalFormatting sqref="R1541">
    <cfRule type="cellIs" dxfId="33348" priority="33293" operator="equal">
      <formula>"未排"</formula>
    </cfRule>
  </conditionalFormatting>
  <conditionalFormatting sqref="N1541">
    <cfRule type="containsText" dxfId="33347" priority="33289" operator="containsText" text="!!">
      <formula>NOT(ISERROR(SEARCH("!!",N1541)))</formula>
    </cfRule>
    <cfRule type="containsText" dxfId="33346" priority="33290" operator="containsText" text="!">
      <formula>NOT(ISERROR(SEARCH("!",N1541)))</formula>
    </cfRule>
  </conditionalFormatting>
  <conditionalFormatting sqref="AB1542">
    <cfRule type="expression" dxfId="33345" priority="33287">
      <formula>$Y1542-$AB1542&lt;0</formula>
    </cfRule>
  </conditionalFormatting>
  <conditionalFormatting sqref="C1542">
    <cfRule type="expression" dxfId="33344" priority="33283">
      <formula>AND(ISERROR(FIND("回",$E1542)),ISERROR(FIND("@",$E1542)),$C1542&lt;&gt;"",WORKDAY($C1542,$S$1+$K$1,)&lt;=TODAY())</formula>
    </cfRule>
    <cfRule type="expression" dxfId="33343" priority="33286">
      <formula>AND(ISERROR(FIND("回",$E1542)),ISERROR(FIND("@",$E1542)),$C1542&lt;&gt;"",TODAY()&gt;=($C1542+$S$1))</formula>
    </cfRule>
  </conditionalFormatting>
  <conditionalFormatting sqref="X1542">
    <cfRule type="cellIs" dxfId="33342" priority="33284" operator="lessThan">
      <formula>TODAY()-60</formula>
    </cfRule>
    <cfRule type="expression" dxfId="33341" priority="33285">
      <formula>AND($X1542&lt;&gt;"",$X1542&lt;TODAY())</formula>
    </cfRule>
  </conditionalFormatting>
  <conditionalFormatting sqref="AD1542:BG1542">
    <cfRule type="expression" dxfId="33340" priority="33282">
      <formula>AND(AD1542=$D1542,$D1542&lt;&gt;"")</formula>
    </cfRule>
  </conditionalFormatting>
  <conditionalFormatting sqref="R1542">
    <cfRule type="cellIs" dxfId="33339" priority="33281" operator="equal">
      <formula>"未排"</formula>
    </cfRule>
  </conditionalFormatting>
  <conditionalFormatting sqref="N1542">
    <cfRule type="containsText" dxfId="33338" priority="33277" operator="containsText" text="!!">
      <formula>NOT(ISERROR(SEARCH("!!",N1542)))</formula>
    </cfRule>
    <cfRule type="containsText" dxfId="33337" priority="33278" operator="containsText" text="!">
      <formula>NOT(ISERROR(SEARCH("!",N1542)))</formula>
    </cfRule>
  </conditionalFormatting>
  <conditionalFormatting sqref="AB1543">
    <cfRule type="expression" dxfId="33336" priority="33275">
      <formula>$Y1543-$AB1543&lt;0</formula>
    </cfRule>
  </conditionalFormatting>
  <conditionalFormatting sqref="C1543">
    <cfRule type="expression" dxfId="33335" priority="33271">
      <formula>AND(ISERROR(FIND("回",$E1543)),ISERROR(FIND("@",$E1543)),$C1543&lt;&gt;"",WORKDAY($C1543,$S$1+$K$1,)&lt;=TODAY())</formula>
    </cfRule>
    <cfRule type="expression" dxfId="33334" priority="33274">
      <formula>AND(ISERROR(FIND("回",$E1543)),ISERROR(FIND("@",$E1543)),$C1543&lt;&gt;"",TODAY()&gt;=($C1543+$S$1))</formula>
    </cfRule>
  </conditionalFormatting>
  <conditionalFormatting sqref="X1543">
    <cfRule type="cellIs" dxfId="33333" priority="33272" operator="lessThan">
      <formula>TODAY()-60</formula>
    </cfRule>
    <cfRule type="expression" dxfId="33332" priority="33273">
      <formula>AND($X1543&lt;&gt;"",$X1543&lt;TODAY())</formula>
    </cfRule>
  </conditionalFormatting>
  <conditionalFormatting sqref="AD1543:BG1543">
    <cfRule type="expression" dxfId="33331" priority="33270">
      <formula>AND(AD1543=$D1543,$D1543&lt;&gt;"")</formula>
    </cfRule>
  </conditionalFormatting>
  <conditionalFormatting sqref="R1543">
    <cfRule type="cellIs" dxfId="33330" priority="33269" operator="equal">
      <formula>"未排"</formula>
    </cfRule>
  </conditionalFormatting>
  <conditionalFormatting sqref="N1543">
    <cfRule type="containsText" dxfId="33329" priority="33265" operator="containsText" text="!!">
      <formula>NOT(ISERROR(SEARCH("!!",N1543)))</formula>
    </cfRule>
    <cfRule type="containsText" dxfId="33328" priority="33266" operator="containsText" text="!">
      <formula>NOT(ISERROR(SEARCH("!",N1543)))</formula>
    </cfRule>
  </conditionalFormatting>
  <conditionalFormatting sqref="AB1544">
    <cfRule type="expression" dxfId="33327" priority="33263">
      <formula>$Y1544-$AB1544&lt;0</formula>
    </cfRule>
  </conditionalFormatting>
  <conditionalFormatting sqref="C1544">
    <cfRule type="expression" dxfId="33326" priority="33259">
      <formula>AND(ISERROR(FIND("回",$E1544)),ISERROR(FIND("@",$E1544)),$C1544&lt;&gt;"",WORKDAY($C1544,$S$1+$K$1,)&lt;=TODAY())</formula>
    </cfRule>
    <cfRule type="expression" dxfId="33325" priority="33262">
      <formula>AND(ISERROR(FIND("回",$E1544)),ISERROR(FIND("@",$E1544)),$C1544&lt;&gt;"",TODAY()&gt;=($C1544+$S$1))</formula>
    </cfRule>
  </conditionalFormatting>
  <conditionalFormatting sqref="X1544">
    <cfRule type="cellIs" dxfId="33324" priority="33260" operator="lessThan">
      <formula>TODAY()-60</formula>
    </cfRule>
    <cfRule type="expression" dxfId="33323" priority="33261">
      <formula>AND($X1544&lt;&gt;"",$X1544&lt;TODAY())</formula>
    </cfRule>
  </conditionalFormatting>
  <conditionalFormatting sqref="AD1544:BG1544">
    <cfRule type="expression" dxfId="33322" priority="33258">
      <formula>AND(AD1544=$D1544,$D1544&lt;&gt;"")</formula>
    </cfRule>
  </conditionalFormatting>
  <conditionalFormatting sqref="R1544">
    <cfRule type="cellIs" dxfId="33321" priority="33257" operator="equal">
      <formula>"未排"</formula>
    </cfRule>
  </conditionalFormatting>
  <conditionalFormatting sqref="N1544">
    <cfRule type="containsText" dxfId="33320" priority="33253" operator="containsText" text="!!">
      <formula>NOT(ISERROR(SEARCH("!!",N1544)))</formula>
    </cfRule>
    <cfRule type="containsText" dxfId="33319" priority="33254" operator="containsText" text="!">
      <formula>NOT(ISERROR(SEARCH("!",N1544)))</formula>
    </cfRule>
  </conditionalFormatting>
  <conditionalFormatting sqref="AB1545">
    <cfRule type="expression" dxfId="33318" priority="33251">
      <formula>$Y1545-$AB1545&lt;0</formula>
    </cfRule>
  </conditionalFormatting>
  <conditionalFormatting sqref="C1545">
    <cfRule type="expression" dxfId="33317" priority="33247">
      <formula>AND(ISERROR(FIND("回",$E1545)),ISERROR(FIND("@",$E1545)),$C1545&lt;&gt;"",WORKDAY($C1545,$S$1+$K$1,)&lt;=TODAY())</formula>
    </cfRule>
    <cfRule type="expression" dxfId="33316" priority="33250">
      <formula>AND(ISERROR(FIND("回",$E1545)),ISERROR(FIND("@",$E1545)),$C1545&lt;&gt;"",TODAY()&gt;=($C1545+$S$1))</formula>
    </cfRule>
  </conditionalFormatting>
  <conditionalFormatting sqref="X1545">
    <cfRule type="cellIs" dxfId="33315" priority="33248" operator="lessThan">
      <formula>TODAY()-60</formula>
    </cfRule>
    <cfRule type="expression" dxfId="33314" priority="33249">
      <formula>AND($X1545&lt;&gt;"",$X1545&lt;TODAY())</formula>
    </cfRule>
  </conditionalFormatting>
  <conditionalFormatting sqref="AD1545:BG1545">
    <cfRule type="expression" dxfId="33313" priority="33246">
      <formula>AND(AD1545=$D1545,$D1545&lt;&gt;"")</formula>
    </cfRule>
  </conditionalFormatting>
  <conditionalFormatting sqref="R1545">
    <cfRule type="cellIs" dxfId="33312" priority="33245" operator="equal">
      <formula>"未排"</formula>
    </cfRule>
  </conditionalFormatting>
  <conditionalFormatting sqref="N1545">
    <cfRule type="containsText" dxfId="33311" priority="33241" operator="containsText" text="!!">
      <formula>NOT(ISERROR(SEARCH("!!",N1545)))</formula>
    </cfRule>
    <cfRule type="containsText" dxfId="33310" priority="33242" operator="containsText" text="!">
      <formula>NOT(ISERROR(SEARCH("!",N1545)))</formula>
    </cfRule>
  </conditionalFormatting>
  <conditionalFormatting sqref="AB1546">
    <cfRule type="expression" dxfId="33309" priority="33239">
      <formula>$Y1546-$AB1546&lt;0</formula>
    </cfRule>
  </conditionalFormatting>
  <conditionalFormatting sqref="C1546">
    <cfRule type="expression" dxfId="33308" priority="33235">
      <formula>AND(ISERROR(FIND("回",$E1546)),ISERROR(FIND("@",$E1546)),$C1546&lt;&gt;"",WORKDAY($C1546,$S$1+$K$1,)&lt;=TODAY())</formula>
    </cfRule>
    <cfRule type="expression" dxfId="33307" priority="33238">
      <formula>AND(ISERROR(FIND("回",$E1546)),ISERROR(FIND("@",$E1546)),$C1546&lt;&gt;"",TODAY()&gt;=($C1546+$S$1))</formula>
    </cfRule>
  </conditionalFormatting>
  <conditionalFormatting sqref="X1546">
    <cfRule type="cellIs" dxfId="33306" priority="33236" operator="lessThan">
      <formula>TODAY()-60</formula>
    </cfRule>
    <cfRule type="expression" dxfId="33305" priority="33237">
      <formula>AND($X1546&lt;&gt;"",$X1546&lt;TODAY())</formula>
    </cfRule>
  </conditionalFormatting>
  <conditionalFormatting sqref="AD1546:BG1546">
    <cfRule type="expression" dxfId="33304" priority="33234">
      <formula>AND(AD1546=$D1546,$D1546&lt;&gt;"")</formula>
    </cfRule>
  </conditionalFormatting>
  <conditionalFormatting sqref="R1546">
    <cfRule type="cellIs" dxfId="33303" priority="33233" operator="equal">
      <formula>"未排"</formula>
    </cfRule>
  </conditionalFormatting>
  <conditionalFormatting sqref="N1546">
    <cfRule type="containsText" dxfId="33302" priority="33229" operator="containsText" text="!!">
      <formula>NOT(ISERROR(SEARCH("!!",N1546)))</formula>
    </cfRule>
    <cfRule type="containsText" dxfId="33301" priority="33230" operator="containsText" text="!">
      <formula>NOT(ISERROR(SEARCH("!",N1546)))</formula>
    </cfRule>
  </conditionalFormatting>
  <conditionalFormatting sqref="AB1547">
    <cfRule type="expression" dxfId="33300" priority="33227">
      <formula>$Y1547-$AB1547&lt;0</formula>
    </cfRule>
  </conditionalFormatting>
  <conditionalFormatting sqref="C1547">
    <cfRule type="expression" dxfId="33299" priority="33223">
      <formula>AND(ISERROR(FIND("回",$E1547)),ISERROR(FIND("@",$E1547)),$C1547&lt;&gt;"",WORKDAY($C1547,$S$1+$K$1,)&lt;=TODAY())</formula>
    </cfRule>
    <cfRule type="expression" dxfId="33298" priority="33226">
      <formula>AND(ISERROR(FIND("回",$E1547)),ISERROR(FIND("@",$E1547)),$C1547&lt;&gt;"",TODAY()&gt;=($C1547+$S$1))</formula>
    </cfRule>
  </conditionalFormatting>
  <conditionalFormatting sqref="X1547">
    <cfRule type="cellIs" dxfId="33297" priority="33224" operator="lessThan">
      <formula>TODAY()-60</formula>
    </cfRule>
    <cfRule type="expression" dxfId="33296" priority="33225">
      <formula>AND($X1547&lt;&gt;"",$X1547&lt;TODAY())</formula>
    </cfRule>
  </conditionalFormatting>
  <conditionalFormatting sqref="AD1547:BG1547">
    <cfRule type="expression" dxfId="33295" priority="33222">
      <formula>AND(AD1547=$D1547,$D1547&lt;&gt;"")</formula>
    </cfRule>
  </conditionalFormatting>
  <conditionalFormatting sqref="R1547">
    <cfRule type="cellIs" dxfId="33294" priority="33221" operator="equal">
      <formula>"未排"</formula>
    </cfRule>
  </conditionalFormatting>
  <conditionalFormatting sqref="N1547">
    <cfRule type="containsText" dxfId="33293" priority="33217" operator="containsText" text="!!">
      <formula>NOT(ISERROR(SEARCH("!!",N1547)))</formula>
    </cfRule>
    <cfRule type="containsText" dxfId="33292" priority="33218" operator="containsText" text="!">
      <formula>NOT(ISERROR(SEARCH("!",N1547)))</formula>
    </cfRule>
  </conditionalFormatting>
  <conditionalFormatting sqref="AB1548">
    <cfRule type="expression" dxfId="33291" priority="33215">
      <formula>$Y1548-$AB1548&lt;0</formula>
    </cfRule>
  </conditionalFormatting>
  <conditionalFormatting sqref="C1548">
    <cfRule type="expression" dxfId="33290" priority="33211">
      <formula>AND(ISERROR(FIND("回",$E1548)),ISERROR(FIND("@",$E1548)),$C1548&lt;&gt;"",WORKDAY($C1548,$S$1+$K$1,)&lt;=TODAY())</formula>
    </cfRule>
    <cfRule type="expression" dxfId="33289" priority="33214">
      <formula>AND(ISERROR(FIND("回",$E1548)),ISERROR(FIND("@",$E1548)),$C1548&lt;&gt;"",TODAY()&gt;=($C1548+$S$1))</formula>
    </cfRule>
  </conditionalFormatting>
  <conditionalFormatting sqref="X1548">
    <cfRule type="cellIs" dxfId="33288" priority="33212" operator="lessThan">
      <formula>TODAY()-60</formula>
    </cfRule>
    <cfRule type="expression" dxfId="33287" priority="33213">
      <formula>AND($X1548&lt;&gt;"",$X1548&lt;TODAY())</formula>
    </cfRule>
  </conditionalFormatting>
  <conditionalFormatting sqref="AD1548:BG1548">
    <cfRule type="expression" dxfId="33286" priority="33210">
      <formula>AND(AD1548=$D1548,$D1548&lt;&gt;"")</formula>
    </cfRule>
  </conditionalFormatting>
  <conditionalFormatting sqref="R1548">
    <cfRule type="cellIs" dxfId="33285" priority="33209" operator="equal">
      <formula>"未排"</formula>
    </cfRule>
  </conditionalFormatting>
  <conditionalFormatting sqref="N1548">
    <cfRule type="containsText" dxfId="33284" priority="33205" operator="containsText" text="!!">
      <formula>NOT(ISERROR(SEARCH("!!",N1548)))</formula>
    </cfRule>
    <cfRule type="containsText" dxfId="33283" priority="33206" operator="containsText" text="!">
      <formula>NOT(ISERROR(SEARCH("!",N1548)))</formula>
    </cfRule>
  </conditionalFormatting>
  <conditionalFormatting sqref="AB1549">
    <cfRule type="expression" dxfId="33282" priority="33203">
      <formula>$Y1549-$AB1549&lt;0</formula>
    </cfRule>
  </conditionalFormatting>
  <conditionalFormatting sqref="C1549">
    <cfRule type="expression" dxfId="33281" priority="33199">
      <formula>AND(ISERROR(FIND("回",$E1549)),ISERROR(FIND("@",$E1549)),$C1549&lt;&gt;"",WORKDAY($C1549,$S$1+$K$1,)&lt;=TODAY())</formula>
    </cfRule>
    <cfRule type="expression" dxfId="33280" priority="33202">
      <formula>AND(ISERROR(FIND("回",$E1549)),ISERROR(FIND("@",$E1549)),$C1549&lt;&gt;"",TODAY()&gt;=($C1549+$S$1))</formula>
    </cfRule>
  </conditionalFormatting>
  <conditionalFormatting sqref="X1549">
    <cfRule type="cellIs" dxfId="33279" priority="33200" operator="lessThan">
      <formula>TODAY()-60</formula>
    </cfRule>
    <cfRule type="expression" dxfId="33278" priority="33201">
      <formula>AND($X1549&lt;&gt;"",$X1549&lt;TODAY())</formula>
    </cfRule>
  </conditionalFormatting>
  <conditionalFormatting sqref="AD1549:BG1549">
    <cfRule type="expression" dxfId="33277" priority="33198">
      <formula>AND(AD1549=$D1549,$D1549&lt;&gt;"")</formula>
    </cfRule>
  </conditionalFormatting>
  <conditionalFormatting sqref="R1549">
    <cfRule type="cellIs" dxfId="33276" priority="33197" operator="equal">
      <formula>"未排"</formula>
    </cfRule>
  </conditionalFormatting>
  <conditionalFormatting sqref="N1549">
    <cfRule type="containsText" dxfId="33275" priority="33193" operator="containsText" text="!!">
      <formula>NOT(ISERROR(SEARCH("!!",N1549)))</formula>
    </cfRule>
    <cfRule type="containsText" dxfId="33274" priority="33194" operator="containsText" text="!">
      <formula>NOT(ISERROR(SEARCH("!",N1549)))</formula>
    </cfRule>
  </conditionalFormatting>
  <conditionalFormatting sqref="AB1550">
    <cfRule type="expression" dxfId="33273" priority="33191">
      <formula>$Y1550-$AB1550&lt;0</formula>
    </cfRule>
  </conditionalFormatting>
  <conditionalFormatting sqref="C1550">
    <cfRule type="expression" dxfId="33272" priority="33187">
      <formula>AND(ISERROR(FIND("回",$E1550)),ISERROR(FIND("@",$E1550)),$C1550&lt;&gt;"",WORKDAY($C1550,$S$1+$K$1,)&lt;=TODAY())</formula>
    </cfRule>
    <cfRule type="expression" dxfId="33271" priority="33190">
      <formula>AND(ISERROR(FIND("回",$E1550)),ISERROR(FIND("@",$E1550)),$C1550&lt;&gt;"",TODAY()&gt;=($C1550+$S$1))</formula>
    </cfRule>
  </conditionalFormatting>
  <conditionalFormatting sqref="X1550">
    <cfRule type="cellIs" dxfId="33270" priority="33188" operator="lessThan">
      <formula>TODAY()-60</formula>
    </cfRule>
    <cfRule type="expression" dxfId="33269" priority="33189">
      <formula>AND($X1550&lt;&gt;"",$X1550&lt;TODAY())</formula>
    </cfRule>
  </conditionalFormatting>
  <conditionalFormatting sqref="AD1550:BG1550">
    <cfRule type="expression" dxfId="33268" priority="33186">
      <formula>AND(AD1550=$D1550,$D1550&lt;&gt;"")</formula>
    </cfRule>
  </conditionalFormatting>
  <conditionalFormatting sqref="R1550">
    <cfRule type="cellIs" dxfId="33267" priority="33185" operator="equal">
      <formula>"未排"</formula>
    </cfRule>
  </conditionalFormatting>
  <conditionalFormatting sqref="N1550">
    <cfRule type="containsText" dxfId="33266" priority="33181" operator="containsText" text="!!">
      <formula>NOT(ISERROR(SEARCH("!!",N1550)))</formula>
    </cfRule>
    <cfRule type="containsText" dxfId="33265" priority="33182" operator="containsText" text="!">
      <formula>NOT(ISERROR(SEARCH("!",N1550)))</formula>
    </cfRule>
  </conditionalFormatting>
  <conditionalFormatting sqref="AB1551">
    <cfRule type="expression" dxfId="33264" priority="33179">
      <formula>$Y1551-$AB1551&lt;0</formula>
    </cfRule>
  </conditionalFormatting>
  <conditionalFormatting sqref="C1551">
    <cfRule type="expression" dxfId="33263" priority="33175">
      <formula>AND(ISERROR(FIND("回",$E1551)),ISERROR(FIND("@",$E1551)),$C1551&lt;&gt;"",WORKDAY($C1551,$S$1+$K$1,)&lt;=TODAY())</formula>
    </cfRule>
    <cfRule type="expression" dxfId="33262" priority="33178">
      <formula>AND(ISERROR(FIND("回",$E1551)),ISERROR(FIND("@",$E1551)),$C1551&lt;&gt;"",TODAY()&gt;=($C1551+$S$1))</formula>
    </cfRule>
  </conditionalFormatting>
  <conditionalFormatting sqref="X1551">
    <cfRule type="cellIs" dxfId="33261" priority="33176" operator="lessThan">
      <formula>TODAY()-60</formula>
    </cfRule>
    <cfRule type="expression" dxfId="33260" priority="33177">
      <formula>AND($X1551&lt;&gt;"",$X1551&lt;TODAY())</formula>
    </cfRule>
  </conditionalFormatting>
  <conditionalFormatting sqref="AD1551:BG1551">
    <cfRule type="expression" dxfId="33259" priority="33174">
      <formula>AND(AD1551=$D1551,$D1551&lt;&gt;"")</formula>
    </cfRule>
  </conditionalFormatting>
  <conditionalFormatting sqref="R1551">
    <cfRule type="cellIs" dxfId="33258" priority="33173" operator="equal">
      <formula>"未排"</formula>
    </cfRule>
  </conditionalFormatting>
  <conditionalFormatting sqref="N1551">
    <cfRule type="containsText" dxfId="33257" priority="33169" operator="containsText" text="!!">
      <formula>NOT(ISERROR(SEARCH("!!",N1551)))</formula>
    </cfRule>
    <cfRule type="containsText" dxfId="33256" priority="33170" operator="containsText" text="!">
      <formula>NOT(ISERROR(SEARCH("!",N1551)))</formula>
    </cfRule>
  </conditionalFormatting>
  <conditionalFormatting sqref="AB1552">
    <cfRule type="expression" dxfId="33255" priority="33167">
      <formula>$Y1552-$AB1552&lt;0</formula>
    </cfRule>
  </conditionalFormatting>
  <conditionalFormatting sqref="C1552">
    <cfRule type="expression" dxfId="33254" priority="33163">
      <formula>AND(ISERROR(FIND("回",$E1552)),ISERROR(FIND("@",$E1552)),$C1552&lt;&gt;"",WORKDAY($C1552,$S$1+$K$1,)&lt;=TODAY())</formula>
    </cfRule>
    <cfRule type="expression" dxfId="33253" priority="33166">
      <formula>AND(ISERROR(FIND("回",$E1552)),ISERROR(FIND("@",$E1552)),$C1552&lt;&gt;"",TODAY()&gt;=($C1552+$S$1))</formula>
    </cfRule>
  </conditionalFormatting>
  <conditionalFormatting sqref="X1552">
    <cfRule type="cellIs" dxfId="33252" priority="33164" operator="lessThan">
      <formula>TODAY()-60</formula>
    </cfRule>
    <cfRule type="expression" dxfId="33251" priority="33165">
      <formula>AND($X1552&lt;&gt;"",$X1552&lt;TODAY())</formula>
    </cfRule>
  </conditionalFormatting>
  <conditionalFormatting sqref="AD1552:BG1552">
    <cfRule type="expression" dxfId="33250" priority="33162">
      <formula>AND(AD1552=$D1552,$D1552&lt;&gt;"")</formula>
    </cfRule>
  </conditionalFormatting>
  <conditionalFormatting sqref="R1552">
    <cfRule type="cellIs" dxfId="33249" priority="33161" operator="equal">
      <formula>"未排"</formula>
    </cfRule>
  </conditionalFormatting>
  <conditionalFormatting sqref="N1552">
    <cfRule type="containsText" dxfId="33248" priority="33157" operator="containsText" text="!!">
      <formula>NOT(ISERROR(SEARCH("!!",N1552)))</formula>
    </cfRule>
    <cfRule type="containsText" dxfId="33247" priority="33158" operator="containsText" text="!">
      <formula>NOT(ISERROR(SEARCH("!",N1552)))</formula>
    </cfRule>
  </conditionalFormatting>
  <conditionalFormatting sqref="AB1553">
    <cfRule type="expression" dxfId="33246" priority="33155">
      <formula>$Y1553-$AB1553&lt;0</formula>
    </cfRule>
  </conditionalFormatting>
  <conditionalFormatting sqref="C1553">
    <cfRule type="expression" dxfId="33245" priority="33151">
      <formula>AND(ISERROR(FIND("回",$E1553)),ISERROR(FIND("@",$E1553)),$C1553&lt;&gt;"",WORKDAY($C1553,$S$1+$K$1,)&lt;=TODAY())</formula>
    </cfRule>
    <cfRule type="expression" dxfId="33244" priority="33154">
      <formula>AND(ISERROR(FIND("回",$E1553)),ISERROR(FIND("@",$E1553)),$C1553&lt;&gt;"",TODAY()&gt;=($C1553+$S$1))</formula>
    </cfRule>
  </conditionalFormatting>
  <conditionalFormatting sqref="X1553">
    <cfRule type="cellIs" dxfId="33243" priority="33152" operator="lessThan">
      <formula>TODAY()-60</formula>
    </cfRule>
    <cfRule type="expression" dxfId="33242" priority="33153">
      <formula>AND($X1553&lt;&gt;"",$X1553&lt;TODAY())</formula>
    </cfRule>
  </conditionalFormatting>
  <conditionalFormatting sqref="AD1553:BG1553">
    <cfRule type="expression" dxfId="33241" priority="33150">
      <formula>AND(AD1553=$D1553,$D1553&lt;&gt;"")</formula>
    </cfRule>
  </conditionalFormatting>
  <conditionalFormatting sqref="R1553">
    <cfRule type="cellIs" dxfId="33240" priority="33149" operator="equal">
      <formula>"未排"</formula>
    </cfRule>
  </conditionalFormatting>
  <conditionalFormatting sqref="N1553">
    <cfRule type="containsText" dxfId="33239" priority="33145" operator="containsText" text="!!">
      <formula>NOT(ISERROR(SEARCH("!!",N1553)))</formula>
    </cfRule>
    <cfRule type="containsText" dxfId="33238" priority="33146" operator="containsText" text="!">
      <formula>NOT(ISERROR(SEARCH("!",N1553)))</formula>
    </cfRule>
  </conditionalFormatting>
  <conditionalFormatting sqref="AB1554">
    <cfRule type="expression" dxfId="33237" priority="33143">
      <formula>$Y1554-$AB1554&lt;0</formula>
    </cfRule>
  </conditionalFormatting>
  <conditionalFormatting sqref="C1554">
    <cfRule type="expression" dxfId="33236" priority="33139">
      <formula>AND(ISERROR(FIND("回",$E1554)),ISERROR(FIND("@",$E1554)),$C1554&lt;&gt;"",WORKDAY($C1554,$S$1+$K$1,)&lt;=TODAY())</formula>
    </cfRule>
    <cfRule type="expression" dxfId="33235" priority="33142">
      <formula>AND(ISERROR(FIND("回",$E1554)),ISERROR(FIND("@",$E1554)),$C1554&lt;&gt;"",TODAY()&gt;=($C1554+$S$1))</formula>
    </cfRule>
  </conditionalFormatting>
  <conditionalFormatting sqref="X1554">
    <cfRule type="cellIs" dxfId="33234" priority="33140" operator="lessThan">
      <formula>TODAY()-60</formula>
    </cfRule>
    <cfRule type="expression" dxfId="33233" priority="33141">
      <formula>AND($X1554&lt;&gt;"",$X1554&lt;TODAY())</formula>
    </cfRule>
  </conditionalFormatting>
  <conditionalFormatting sqref="AD1554:BG1554">
    <cfRule type="expression" dxfId="33232" priority="33138">
      <formula>AND(AD1554=$D1554,$D1554&lt;&gt;"")</formula>
    </cfRule>
  </conditionalFormatting>
  <conditionalFormatting sqref="R1554">
    <cfRule type="cellIs" dxfId="33231" priority="33137" operator="equal">
      <formula>"未排"</formula>
    </cfRule>
  </conditionalFormatting>
  <conditionalFormatting sqref="N1554">
    <cfRule type="containsText" dxfId="33230" priority="33133" operator="containsText" text="!!">
      <formula>NOT(ISERROR(SEARCH("!!",N1554)))</formula>
    </cfRule>
    <cfRule type="containsText" dxfId="33229" priority="33134" operator="containsText" text="!">
      <formula>NOT(ISERROR(SEARCH("!",N1554)))</formula>
    </cfRule>
  </conditionalFormatting>
  <conditionalFormatting sqref="AB1555">
    <cfRule type="expression" dxfId="33228" priority="33131">
      <formula>$Y1555-$AB1555&lt;0</formula>
    </cfRule>
  </conditionalFormatting>
  <conditionalFormatting sqref="C1555">
    <cfRule type="expression" dxfId="33227" priority="33127">
      <formula>AND(ISERROR(FIND("回",$E1555)),ISERROR(FIND("@",$E1555)),$C1555&lt;&gt;"",WORKDAY($C1555,$S$1+$K$1,)&lt;=TODAY())</formula>
    </cfRule>
    <cfRule type="expression" dxfId="33226" priority="33130">
      <formula>AND(ISERROR(FIND("回",$E1555)),ISERROR(FIND("@",$E1555)),$C1555&lt;&gt;"",TODAY()&gt;=($C1555+$S$1))</formula>
    </cfRule>
  </conditionalFormatting>
  <conditionalFormatting sqref="X1555">
    <cfRule type="cellIs" dxfId="33225" priority="33128" operator="lessThan">
      <formula>TODAY()-60</formula>
    </cfRule>
    <cfRule type="expression" dxfId="33224" priority="33129">
      <formula>AND($X1555&lt;&gt;"",$X1555&lt;TODAY())</formula>
    </cfRule>
  </conditionalFormatting>
  <conditionalFormatting sqref="AD1555:BG1555">
    <cfRule type="expression" dxfId="33223" priority="33126">
      <formula>AND(AD1555=$D1555,$D1555&lt;&gt;"")</formula>
    </cfRule>
  </conditionalFormatting>
  <conditionalFormatting sqref="R1555">
    <cfRule type="cellIs" dxfId="33222" priority="33125" operator="equal">
      <formula>"未排"</formula>
    </cfRule>
  </conditionalFormatting>
  <conditionalFormatting sqref="N1555">
    <cfRule type="containsText" dxfId="33221" priority="33121" operator="containsText" text="!!">
      <formula>NOT(ISERROR(SEARCH("!!",N1555)))</formula>
    </cfRule>
    <cfRule type="containsText" dxfId="33220" priority="33122" operator="containsText" text="!">
      <formula>NOT(ISERROR(SEARCH("!",N1555)))</formula>
    </cfRule>
  </conditionalFormatting>
  <conditionalFormatting sqref="AB1556">
    <cfRule type="expression" dxfId="33219" priority="33119">
      <formula>$Y1556-$AB1556&lt;0</formula>
    </cfRule>
  </conditionalFormatting>
  <conditionalFormatting sqref="C1556">
    <cfRule type="expression" dxfId="33218" priority="33115">
      <formula>AND(ISERROR(FIND("回",$E1556)),ISERROR(FIND("@",$E1556)),$C1556&lt;&gt;"",WORKDAY($C1556,$S$1+$K$1,)&lt;=TODAY())</formula>
    </cfRule>
    <cfRule type="expression" dxfId="33217" priority="33118">
      <formula>AND(ISERROR(FIND("回",$E1556)),ISERROR(FIND("@",$E1556)),$C1556&lt;&gt;"",TODAY()&gt;=($C1556+$S$1))</formula>
    </cfRule>
  </conditionalFormatting>
  <conditionalFormatting sqref="X1556">
    <cfRule type="cellIs" dxfId="33216" priority="33116" operator="lessThan">
      <formula>TODAY()-60</formula>
    </cfRule>
    <cfRule type="expression" dxfId="33215" priority="33117">
      <formula>AND($X1556&lt;&gt;"",$X1556&lt;TODAY())</formula>
    </cfRule>
  </conditionalFormatting>
  <conditionalFormatting sqref="AD1556:BG1556">
    <cfRule type="expression" dxfId="33214" priority="33114">
      <formula>AND(AD1556=$D1556,$D1556&lt;&gt;"")</formula>
    </cfRule>
  </conditionalFormatting>
  <conditionalFormatting sqref="R1556">
    <cfRule type="cellIs" dxfId="33213" priority="33113" operator="equal">
      <formula>"未排"</formula>
    </cfRule>
  </conditionalFormatting>
  <conditionalFormatting sqref="N1556">
    <cfRule type="containsText" dxfId="33212" priority="33109" operator="containsText" text="!!">
      <formula>NOT(ISERROR(SEARCH("!!",N1556)))</formula>
    </cfRule>
    <cfRule type="containsText" dxfId="33211" priority="33110" operator="containsText" text="!">
      <formula>NOT(ISERROR(SEARCH("!",N1556)))</formula>
    </cfRule>
  </conditionalFormatting>
  <conditionalFormatting sqref="AB1557">
    <cfRule type="expression" dxfId="33210" priority="33107">
      <formula>$Y1557-$AB1557&lt;0</formula>
    </cfRule>
  </conditionalFormatting>
  <conditionalFormatting sqref="C1557">
    <cfRule type="expression" dxfId="33209" priority="33103">
      <formula>AND(ISERROR(FIND("回",$E1557)),ISERROR(FIND("@",$E1557)),$C1557&lt;&gt;"",WORKDAY($C1557,$S$1+$K$1,)&lt;=TODAY())</formula>
    </cfRule>
    <cfRule type="expression" dxfId="33208" priority="33106">
      <formula>AND(ISERROR(FIND("回",$E1557)),ISERROR(FIND("@",$E1557)),$C1557&lt;&gt;"",TODAY()&gt;=($C1557+$S$1))</formula>
    </cfRule>
  </conditionalFormatting>
  <conditionalFormatting sqref="X1557">
    <cfRule type="cellIs" dxfId="33207" priority="33104" operator="lessThan">
      <formula>TODAY()-60</formula>
    </cfRule>
    <cfRule type="expression" dxfId="33206" priority="33105">
      <formula>AND($X1557&lt;&gt;"",$X1557&lt;TODAY())</formula>
    </cfRule>
  </conditionalFormatting>
  <conditionalFormatting sqref="AD1557:BG1557">
    <cfRule type="expression" dxfId="33205" priority="33102">
      <formula>AND(AD1557=$D1557,$D1557&lt;&gt;"")</formula>
    </cfRule>
  </conditionalFormatting>
  <conditionalFormatting sqref="R1557">
    <cfRule type="cellIs" dxfId="33204" priority="33101" operator="equal">
      <formula>"未排"</formula>
    </cfRule>
  </conditionalFormatting>
  <conditionalFormatting sqref="N1557">
    <cfRule type="containsText" dxfId="33203" priority="33097" operator="containsText" text="!!">
      <formula>NOT(ISERROR(SEARCH("!!",N1557)))</formula>
    </cfRule>
    <cfRule type="containsText" dxfId="33202" priority="33098" operator="containsText" text="!">
      <formula>NOT(ISERROR(SEARCH("!",N1557)))</formula>
    </cfRule>
  </conditionalFormatting>
  <conditionalFormatting sqref="AB1558">
    <cfRule type="expression" dxfId="33201" priority="33095">
      <formula>$Y1558-$AB1558&lt;0</formula>
    </cfRule>
  </conditionalFormatting>
  <conditionalFormatting sqref="C1558">
    <cfRule type="expression" dxfId="33200" priority="33091">
      <formula>AND(ISERROR(FIND("回",$E1558)),ISERROR(FIND("@",$E1558)),$C1558&lt;&gt;"",WORKDAY($C1558,$S$1+$K$1,)&lt;=TODAY())</formula>
    </cfRule>
    <cfRule type="expression" dxfId="33199" priority="33094">
      <formula>AND(ISERROR(FIND("回",$E1558)),ISERROR(FIND("@",$E1558)),$C1558&lt;&gt;"",TODAY()&gt;=($C1558+$S$1))</formula>
    </cfRule>
  </conditionalFormatting>
  <conditionalFormatting sqref="X1558">
    <cfRule type="cellIs" dxfId="33198" priority="33092" operator="lessThan">
      <formula>TODAY()-60</formula>
    </cfRule>
    <cfRule type="expression" dxfId="33197" priority="33093">
      <formula>AND($X1558&lt;&gt;"",$X1558&lt;TODAY())</formula>
    </cfRule>
  </conditionalFormatting>
  <conditionalFormatting sqref="AD1558:BG1558">
    <cfRule type="expression" dxfId="33196" priority="33090">
      <formula>AND(AD1558=$D1558,$D1558&lt;&gt;"")</formula>
    </cfRule>
  </conditionalFormatting>
  <conditionalFormatting sqref="R1558">
    <cfRule type="cellIs" dxfId="33195" priority="33089" operator="equal">
      <formula>"未排"</formula>
    </cfRule>
  </conditionalFormatting>
  <conditionalFormatting sqref="N1558">
    <cfRule type="containsText" dxfId="33194" priority="33085" operator="containsText" text="!!">
      <formula>NOT(ISERROR(SEARCH("!!",N1558)))</formula>
    </cfRule>
    <cfRule type="containsText" dxfId="33193" priority="33086" operator="containsText" text="!">
      <formula>NOT(ISERROR(SEARCH("!",N1558)))</formula>
    </cfRule>
  </conditionalFormatting>
  <conditionalFormatting sqref="AB1559">
    <cfRule type="expression" dxfId="33192" priority="33083">
      <formula>$Y1559-$AB1559&lt;0</formula>
    </cfRule>
  </conditionalFormatting>
  <conditionalFormatting sqref="C1559">
    <cfRule type="expression" dxfId="33191" priority="33079">
      <formula>AND(ISERROR(FIND("回",$E1559)),ISERROR(FIND("@",$E1559)),$C1559&lt;&gt;"",WORKDAY($C1559,$S$1+$K$1,)&lt;=TODAY())</formula>
    </cfRule>
    <cfRule type="expression" dxfId="33190" priority="33082">
      <formula>AND(ISERROR(FIND("回",$E1559)),ISERROR(FIND("@",$E1559)),$C1559&lt;&gt;"",TODAY()&gt;=($C1559+$S$1))</formula>
    </cfRule>
  </conditionalFormatting>
  <conditionalFormatting sqref="X1559">
    <cfRule type="cellIs" dxfId="33189" priority="33080" operator="lessThan">
      <formula>TODAY()-60</formula>
    </cfRule>
    <cfRule type="expression" dxfId="33188" priority="33081">
      <formula>AND($X1559&lt;&gt;"",$X1559&lt;TODAY())</formula>
    </cfRule>
  </conditionalFormatting>
  <conditionalFormatting sqref="AD1559:BG1559">
    <cfRule type="expression" dxfId="33187" priority="33078">
      <formula>AND(AD1559=$D1559,$D1559&lt;&gt;"")</formula>
    </cfRule>
  </conditionalFormatting>
  <conditionalFormatting sqref="R1559">
    <cfRule type="cellIs" dxfId="33186" priority="33077" operator="equal">
      <formula>"未排"</formula>
    </cfRule>
  </conditionalFormatting>
  <conditionalFormatting sqref="N1559">
    <cfRule type="containsText" dxfId="33185" priority="33073" operator="containsText" text="!!">
      <formula>NOT(ISERROR(SEARCH("!!",N1559)))</formula>
    </cfRule>
    <cfRule type="containsText" dxfId="33184" priority="33074" operator="containsText" text="!">
      <formula>NOT(ISERROR(SEARCH("!",N1559)))</formula>
    </cfRule>
  </conditionalFormatting>
  <conditionalFormatting sqref="AB1560">
    <cfRule type="expression" dxfId="33183" priority="33071">
      <formula>$Y1560-$AB1560&lt;0</formula>
    </cfRule>
  </conditionalFormatting>
  <conditionalFormatting sqref="C1560">
    <cfRule type="expression" dxfId="33182" priority="33067">
      <formula>AND(ISERROR(FIND("回",$E1560)),ISERROR(FIND("@",$E1560)),$C1560&lt;&gt;"",WORKDAY($C1560,$S$1+$K$1,)&lt;=TODAY())</formula>
    </cfRule>
    <cfRule type="expression" dxfId="33181" priority="33070">
      <formula>AND(ISERROR(FIND("回",$E1560)),ISERROR(FIND("@",$E1560)),$C1560&lt;&gt;"",TODAY()&gt;=($C1560+$S$1))</formula>
    </cfRule>
  </conditionalFormatting>
  <conditionalFormatting sqref="X1560">
    <cfRule type="cellIs" dxfId="33180" priority="33068" operator="lessThan">
      <formula>TODAY()-60</formula>
    </cfRule>
    <cfRule type="expression" dxfId="33179" priority="33069">
      <formula>AND($X1560&lt;&gt;"",$X1560&lt;TODAY())</formula>
    </cfRule>
  </conditionalFormatting>
  <conditionalFormatting sqref="AD1560:BG1560">
    <cfRule type="expression" dxfId="33178" priority="33066">
      <formula>AND(AD1560=$D1560,$D1560&lt;&gt;"")</formula>
    </cfRule>
  </conditionalFormatting>
  <conditionalFormatting sqref="R1560">
    <cfRule type="cellIs" dxfId="33177" priority="33065" operator="equal">
      <formula>"未排"</formula>
    </cfRule>
  </conditionalFormatting>
  <conditionalFormatting sqref="N1560">
    <cfRule type="containsText" dxfId="33176" priority="33061" operator="containsText" text="!!">
      <formula>NOT(ISERROR(SEARCH("!!",N1560)))</formula>
    </cfRule>
    <cfRule type="containsText" dxfId="33175" priority="33062" operator="containsText" text="!">
      <formula>NOT(ISERROR(SEARCH("!",N1560)))</formula>
    </cfRule>
  </conditionalFormatting>
  <conditionalFormatting sqref="AB1561">
    <cfRule type="expression" dxfId="33174" priority="33059">
      <formula>$Y1561-$AB1561&lt;0</formula>
    </cfRule>
  </conditionalFormatting>
  <conditionalFormatting sqref="C1561">
    <cfRule type="expression" dxfId="33173" priority="33055">
      <formula>AND(ISERROR(FIND("回",$E1561)),ISERROR(FIND("@",$E1561)),$C1561&lt;&gt;"",WORKDAY($C1561,$S$1+$K$1,)&lt;=TODAY())</formula>
    </cfRule>
    <cfRule type="expression" dxfId="33172" priority="33058">
      <formula>AND(ISERROR(FIND("回",$E1561)),ISERROR(FIND("@",$E1561)),$C1561&lt;&gt;"",TODAY()&gt;=($C1561+$S$1))</formula>
    </cfRule>
  </conditionalFormatting>
  <conditionalFormatting sqref="X1561">
    <cfRule type="cellIs" dxfId="33171" priority="33056" operator="lessThan">
      <formula>TODAY()-60</formula>
    </cfRule>
    <cfRule type="expression" dxfId="33170" priority="33057">
      <formula>AND($X1561&lt;&gt;"",$X1561&lt;TODAY())</formula>
    </cfRule>
  </conditionalFormatting>
  <conditionalFormatting sqref="AD1561:BG1561">
    <cfRule type="expression" dxfId="33169" priority="33054">
      <formula>AND(AD1561=$D1561,$D1561&lt;&gt;"")</formula>
    </cfRule>
  </conditionalFormatting>
  <conditionalFormatting sqref="R1561">
    <cfRule type="cellIs" dxfId="33168" priority="33053" operator="equal">
      <formula>"未排"</formula>
    </cfRule>
  </conditionalFormatting>
  <conditionalFormatting sqref="N1561">
    <cfRule type="containsText" dxfId="33167" priority="33049" operator="containsText" text="!!">
      <formula>NOT(ISERROR(SEARCH("!!",N1561)))</formula>
    </cfRule>
    <cfRule type="containsText" dxfId="33166" priority="33050" operator="containsText" text="!">
      <formula>NOT(ISERROR(SEARCH("!",N1561)))</formula>
    </cfRule>
  </conditionalFormatting>
  <conditionalFormatting sqref="AB1562">
    <cfRule type="expression" dxfId="33165" priority="33047">
      <formula>$Y1562-$AB1562&lt;0</formula>
    </cfRule>
  </conditionalFormatting>
  <conditionalFormatting sqref="C1562">
    <cfRule type="expression" dxfId="33164" priority="33043">
      <formula>AND(ISERROR(FIND("回",$E1562)),ISERROR(FIND("@",$E1562)),$C1562&lt;&gt;"",WORKDAY($C1562,$S$1+$K$1,)&lt;=TODAY())</formula>
    </cfRule>
    <cfRule type="expression" dxfId="33163" priority="33046">
      <formula>AND(ISERROR(FIND("回",$E1562)),ISERROR(FIND("@",$E1562)),$C1562&lt;&gt;"",TODAY()&gt;=($C1562+$S$1))</formula>
    </cfRule>
  </conditionalFormatting>
  <conditionalFormatting sqref="X1562">
    <cfRule type="cellIs" dxfId="33162" priority="33044" operator="lessThan">
      <formula>TODAY()-60</formula>
    </cfRule>
    <cfRule type="expression" dxfId="33161" priority="33045">
      <formula>AND($X1562&lt;&gt;"",$X1562&lt;TODAY())</formula>
    </cfRule>
  </conditionalFormatting>
  <conditionalFormatting sqref="AD1562:BG1562">
    <cfRule type="expression" dxfId="33160" priority="33042">
      <formula>AND(AD1562=$D1562,$D1562&lt;&gt;"")</formula>
    </cfRule>
  </conditionalFormatting>
  <conditionalFormatting sqref="R1562">
    <cfRule type="cellIs" dxfId="33159" priority="33041" operator="equal">
      <formula>"未排"</formula>
    </cfRule>
  </conditionalFormatting>
  <conditionalFormatting sqref="N1562">
    <cfRule type="containsText" dxfId="33158" priority="33037" operator="containsText" text="!!">
      <formula>NOT(ISERROR(SEARCH("!!",N1562)))</formula>
    </cfRule>
    <cfRule type="containsText" dxfId="33157" priority="33038" operator="containsText" text="!">
      <formula>NOT(ISERROR(SEARCH("!",N1562)))</formula>
    </cfRule>
  </conditionalFormatting>
  <conditionalFormatting sqref="AB1563">
    <cfRule type="expression" dxfId="33156" priority="33035">
      <formula>$Y1563-$AB1563&lt;0</formula>
    </cfRule>
  </conditionalFormatting>
  <conditionalFormatting sqref="C1563">
    <cfRule type="expression" dxfId="33155" priority="33031">
      <formula>AND(ISERROR(FIND("回",$E1563)),ISERROR(FIND("@",$E1563)),$C1563&lt;&gt;"",WORKDAY($C1563,$S$1+$K$1,)&lt;=TODAY())</formula>
    </cfRule>
    <cfRule type="expression" dxfId="33154" priority="33034">
      <formula>AND(ISERROR(FIND("回",$E1563)),ISERROR(FIND("@",$E1563)),$C1563&lt;&gt;"",TODAY()&gt;=($C1563+$S$1))</formula>
    </cfRule>
  </conditionalFormatting>
  <conditionalFormatting sqref="X1563">
    <cfRule type="cellIs" dxfId="33153" priority="33032" operator="lessThan">
      <formula>TODAY()-60</formula>
    </cfRule>
    <cfRule type="expression" dxfId="33152" priority="33033">
      <formula>AND($X1563&lt;&gt;"",$X1563&lt;TODAY())</formula>
    </cfRule>
  </conditionalFormatting>
  <conditionalFormatting sqref="AD1563:BG1563">
    <cfRule type="expression" dxfId="33151" priority="33030">
      <formula>AND(AD1563=$D1563,$D1563&lt;&gt;"")</formula>
    </cfRule>
  </conditionalFormatting>
  <conditionalFormatting sqref="R1563">
    <cfRule type="cellIs" dxfId="33150" priority="33029" operator="equal">
      <formula>"未排"</formula>
    </cfRule>
  </conditionalFormatting>
  <conditionalFormatting sqref="N1563">
    <cfRule type="containsText" dxfId="33149" priority="33025" operator="containsText" text="!!">
      <formula>NOT(ISERROR(SEARCH("!!",N1563)))</formula>
    </cfRule>
    <cfRule type="containsText" dxfId="33148" priority="33026" operator="containsText" text="!">
      <formula>NOT(ISERROR(SEARCH("!",N1563)))</formula>
    </cfRule>
  </conditionalFormatting>
  <conditionalFormatting sqref="AB1564">
    <cfRule type="expression" dxfId="33147" priority="33023">
      <formula>$Y1564-$AB1564&lt;0</formula>
    </cfRule>
  </conditionalFormatting>
  <conditionalFormatting sqref="C1564">
    <cfRule type="expression" dxfId="33146" priority="33019">
      <formula>AND(ISERROR(FIND("回",$E1564)),ISERROR(FIND("@",$E1564)),$C1564&lt;&gt;"",WORKDAY($C1564,$S$1+$K$1,)&lt;=TODAY())</formula>
    </cfRule>
    <cfRule type="expression" dxfId="33145" priority="33022">
      <formula>AND(ISERROR(FIND("回",$E1564)),ISERROR(FIND("@",$E1564)),$C1564&lt;&gt;"",TODAY()&gt;=($C1564+$S$1))</formula>
    </cfRule>
  </conditionalFormatting>
  <conditionalFormatting sqref="X1564">
    <cfRule type="cellIs" dxfId="33144" priority="33020" operator="lessThan">
      <formula>TODAY()-60</formula>
    </cfRule>
    <cfRule type="expression" dxfId="33143" priority="33021">
      <formula>AND($X1564&lt;&gt;"",$X1564&lt;TODAY())</formula>
    </cfRule>
  </conditionalFormatting>
  <conditionalFormatting sqref="AD1564:BG1564">
    <cfRule type="expression" dxfId="33142" priority="33018">
      <formula>AND(AD1564=$D1564,$D1564&lt;&gt;"")</formula>
    </cfRule>
  </conditionalFormatting>
  <conditionalFormatting sqref="R1564">
    <cfRule type="cellIs" dxfId="33141" priority="33017" operator="equal">
      <formula>"未排"</formula>
    </cfRule>
  </conditionalFormatting>
  <conditionalFormatting sqref="N1564">
    <cfRule type="containsText" dxfId="33140" priority="33013" operator="containsText" text="!!">
      <formula>NOT(ISERROR(SEARCH("!!",N1564)))</formula>
    </cfRule>
    <cfRule type="containsText" dxfId="33139" priority="33014" operator="containsText" text="!">
      <formula>NOT(ISERROR(SEARCH("!",N1564)))</formula>
    </cfRule>
  </conditionalFormatting>
  <conditionalFormatting sqref="AB1565">
    <cfRule type="expression" dxfId="33138" priority="33011">
      <formula>$Y1565-$AB1565&lt;0</formula>
    </cfRule>
  </conditionalFormatting>
  <conditionalFormatting sqref="C1565">
    <cfRule type="expression" dxfId="33137" priority="33007">
      <formula>AND(ISERROR(FIND("回",$E1565)),ISERROR(FIND("@",$E1565)),$C1565&lt;&gt;"",WORKDAY($C1565,$S$1+$K$1,)&lt;=TODAY())</formula>
    </cfRule>
    <cfRule type="expression" dxfId="33136" priority="33010">
      <formula>AND(ISERROR(FIND("回",$E1565)),ISERROR(FIND("@",$E1565)),$C1565&lt;&gt;"",TODAY()&gt;=($C1565+$S$1))</formula>
    </cfRule>
  </conditionalFormatting>
  <conditionalFormatting sqref="X1565">
    <cfRule type="cellIs" dxfId="33135" priority="33008" operator="lessThan">
      <formula>TODAY()-60</formula>
    </cfRule>
    <cfRule type="expression" dxfId="33134" priority="33009">
      <formula>AND($X1565&lt;&gt;"",$X1565&lt;TODAY())</formula>
    </cfRule>
  </conditionalFormatting>
  <conditionalFormatting sqref="AD1565:BG1565">
    <cfRule type="expression" dxfId="33133" priority="33006">
      <formula>AND(AD1565=$D1565,$D1565&lt;&gt;"")</formula>
    </cfRule>
  </conditionalFormatting>
  <conditionalFormatting sqref="R1565">
    <cfRule type="cellIs" dxfId="33132" priority="33005" operator="equal">
      <formula>"未排"</formula>
    </cfRule>
  </conditionalFormatting>
  <conditionalFormatting sqref="N1565">
    <cfRule type="containsText" dxfId="33131" priority="33001" operator="containsText" text="!!">
      <formula>NOT(ISERROR(SEARCH("!!",N1565)))</formula>
    </cfRule>
    <cfRule type="containsText" dxfId="33130" priority="33002" operator="containsText" text="!">
      <formula>NOT(ISERROR(SEARCH("!",N1565)))</formula>
    </cfRule>
  </conditionalFormatting>
  <conditionalFormatting sqref="AB1566">
    <cfRule type="expression" dxfId="33129" priority="32999">
      <formula>$Y1566-$AB1566&lt;0</formula>
    </cfRule>
  </conditionalFormatting>
  <conditionalFormatting sqref="C1566">
    <cfRule type="expression" dxfId="33128" priority="32995">
      <formula>AND(ISERROR(FIND("回",$E1566)),ISERROR(FIND("@",$E1566)),$C1566&lt;&gt;"",WORKDAY($C1566,$S$1+$K$1,)&lt;=TODAY())</formula>
    </cfRule>
    <cfRule type="expression" dxfId="33127" priority="32998">
      <formula>AND(ISERROR(FIND("回",$E1566)),ISERROR(FIND("@",$E1566)),$C1566&lt;&gt;"",TODAY()&gt;=($C1566+$S$1))</formula>
    </cfRule>
  </conditionalFormatting>
  <conditionalFormatting sqref="X1566">
    <cfRule type="cellIs" dxfId="33126" priority="32996" operator="lessThan">
      <formula>TODAY()-60</formula>
    </cfRule>
    <cfRule type="expression" dxfId="33125" priority="32997">
      <formula>AND($X1566&lt;&gt;"",$X1566&lt;TODAY())</formula>
    </cfRule>
  </conditionalFormatting>
  <conditionalFormatting sqref="AD1566:BG1566">
    <cfRule type="expression" dxfId="33124" priority="32994">
      <formula>AND(AD1566=$D1566,$D1566&lt;&gt;"")</formula>
    </cfRule>
  </conditionalFormatting>
  <conditionalFormatting sqref="R1566">
    <cfRule type="cellIs" dxfId="33123" priority="32993" operator="equal">
      <formula>"未排"</formula>
    </cfRule>
  </conditionalFormatting>
  <conditionalFormatting sqref="N1566">
    <cfRule type="containsText" dxfId="33122" priority="32989" operator="containsText" text="!!">
      <formula>NOT(ISERROR(SEARCH("!!",N1566)))</formula>
    </cfRule>
    <cfRule type="containsText" dxfId="33121" priority="32990" operator="containsText" text="!">
      <formula>NOT(ISERROR(SEARCH("!",N1566)))</formula>
    </cfRule>
  </conditionalFormatting>
  <conditionalFormatting sqref="AB1567">
    <cfRule type="expression" dxfId="33120" priority="32987">
      <formula>$Y1567-$AB1567&lt;0</formula>
    </cfRule>
  </conditionalFormatting>
  <conditionalFormatting sqref="C1567">
    <cfRule type="expression" dxfId="33119" priority="32983">
      <formula>AND(ISERROR(FIND("回",$E1567)),ISERROR(FIND("@",$E1567)),$C1567&lt;&gt;"",WORKDAY($C1567,$S$1+$K$1,)&lt;=TODAY())</formula>
    </cfRule>
    <cfRule type="expression" dxfId="33118" priority="32986">
      <formula>AND(ISERROR(FIND("回",$E1567)),ISERROR(FIND("@",$E1567)),$C1567&lt;&gt;"",TODAY()&gt;=($C1567+$S$1))</formula>
    </cfRule>
  </conditionalFormatting>
  <conditionalFormatting sqref="X1567">
    <cfRule type="cellIs" dxfId="33117" priority="32984" operator="lessThan">
      <formula>TODAY()-60</formula>
    </cfRule>
    <cfRule type="expression" dxfId="33116" priority="32985">
      <formula>AND($X1567&lt;&gt;"",$X1567&lt;TODAY())</formula>
    </cfRule>
  </conditionalFormatting>
  <conditionalFormatting sqref="AD1567:BG1567">
    <cfRule type="expression" dxfId="33115" priority="32982">
      <formula>AND(AD1567=$D1567,$D1567&lt;&gt;"")</formula>
    </cfRule>
  </conditionalFormatting>
  <conditionalFormatting sqref="R1567">
    <cfRule type="cellIs" dxfId="33114" priority="32981" operator="equal">
      <formula>"未排"</formula>
    </cfRule>
  </conditionalFormatting>
  <conditionalFormatting sqref="N1567">
    <cfRule type="containsText" dxfId="33113" priority="32977" operator="containsText" text="!!">
      <formula>NOT(ISERROR(SEARCH("!!",N1567)))</formula>
    </cfRule>
    <cfRule type="containsText" dxfId="33112" priority="32978" operator="containsText" text="!">
      <formula>NOT(ISERROR(SEARCH("!",N1567)))</formula>
    </cfRule>
  </conditionalFormatting>
  <conditionalFormatting sqref="AB1568">
    <cfRule type="expression" dxfId="33111" priority="32975">
      <formula>$Y1568-$AB1568&lt;0</formula>
    </cfRule>
  </conditionalFormatting>
  <conditionalFormatting sqref="C1568">
    <cfRule type="expression" dxfId="33110" priority="32971">
      <formula>AND(ISERROR(FIND("回",$E1568)),ISERROR(FIND("@",$E1568)),$C1568&lt;&gt;"",WORKDAY($C1568,$S$1+$K$1,)&lt;=TODAY())</formula>
    </cfRule>
    <cfRule type="expression" dxfId="33109" priority="32974">
      <formula>AND(ISERROR(FIND("回",$E1568)),ISERROR(FIND("@",$E1568)),$C1568&lt;&gt;"",TODAY()&gt;=($C1568+$S$1))</formula>
    </cfRule>
  </conditionalFormatting>
  <conditionalFormatting sqref="X1568">
    <cfRule type="cellIs" dxfId="33108" priority="32972" operator="lessThan">
      <formula>TODAY()-60</formula>
    </cfRule>
    <cfRule type="expression" dxfId="33107" priority="32973">
      <formula>AND($X1568&lt;&gt;"",$X1568&lt;TODAY())</formula>
    </cfRule>
  </conditionalFormatting>
  <conditionalFormatting sqref="AD1568:BG1568">
    <cfRule type="expression" dxfId="33106" priority="32970">
      <formula>AND(AD1568=$D1568,$D1568&lt;&gt;"")</formula>
    </cfRule>
  </conditionalFormatting>
  <conditionalFormatting sqref="R1568">
    <cfRule type="cellIs" dxfId="33105" priority="32969" operator="equal">
      <formula>"未排"</formula>
    </cfRule>
  </conditionalFormatting>
  <conditionalFormatting sqref="N1568">
    <cfRule type="containsText" dxfId="33104" priority="32965" operator="containsText" text="!!">
      <formula>NOT(ISERROR(SEARCH("!!",N1568)))</formula>
    </cfRule>
    <cfRule type="containsText" dxfId="33103" priority="32966" operator="containsText" text="!">
      <formula>NOT(ISERROR(SEARCH("!",N1568)))</formula>
    </cfRule>
  </conditionalFormatting>
  <conditionalFormatting sqref="AB1569">
    <cfRule type="expression" dxfId="33102" priority="32963">
      <formula>$Y1569-$AB1569&lt;0</formula>
    </cfRule>
  </conditionalFormatting>
  <conditionalFormatting sqref="C1569">
    <cfRule type="expression" dxfId="33101" priority="32959">
      <formula>AND(ISERROR(FIND("回",$E1569)),ISERROR(FIND("@",$E1569)),$C1569&lt;&gt;"",WORKDAY($C1569,$S$1+$K$1,)&lt;=TODAY())</formula>
    </cfRule>
    <cfRule type="expression" dxfId="33100" priority="32962">
      <formula>AND(ISERROR(FIND("回",$E1569)),ISERROR(FIND("@",$E1569)),$C1569&lt;&gt;"",TODAY()&gt;=($C1569+$S$1))</formula>
    </cfRule>
  </conditionalFormatting>
  <conditionalFormatting sqref="X1569">
    <cfRule type="cellIs" dxfId="33099" priority="32960" operator="lessThan">
      <formula>TODAY()-60</formula>
    </cfRule>
    <cfRule type="expression" dxfId="33098" priority="32961">
      <formula>AND($X1569&lt;&gt;"",$X1569&lt;TODAY())</formula>
    </cfRule>
  </conditionalFormatting>
  <conditionalFormatting sqref="AD1569:BG1569">
    <cfRule type="expression" dxfId="33097" priority="32958">
      <formula>AND(AD1569=$D1569,$D1569&lt;&gt;"")</formula>
    </cfRule>
  </conditionalFormatting>
  <conditionalFormatting sqref="R1569">
    <cfRule type="cellIs" dxfId="33096" priority="32957" operator="equal">
      <formula>"未排"</formula>
    </cfRule>
  </conditionalFormatting>
  <conditionalFormatting sqref="N1569">
    <cfRule type="containsText" dxfId="33095" priority="32953" operator="containsText" text="!!">
      <formula>NOT(ISERROR(SEARCH("!!",N1569)))</formula>
    </cfRule>
    <cfRule type="containsText" dxfId="33094" priority="32954" operator="containsText" text="!">
      <formula>NOT(ISERROR(SEARCH("!",N1569)))</formula>
    </cfRule>
  </conditionalFormatting>
  <conditionalFormatting sqref="AB1570">
    <cfRule type="expression" dxfId="33093" priority="32951">
      <formula>$Y1570-$AB1570&lt;0</formula>
    </cfRule>
  </conditionalFormatting>
  <conditionalFormatting sqref="C1570">
    <cfRule type="expression" dxfId="33092" priority="32947">
      <formula>AND(ISERROR(FIND("回",$E1570)),ISERROR(FIND("@",$E1570)),$C1570&lt;&gt;"",WORKDAY($C1570,$S$1+$K$1,)&lt;=TODAY())</formula>
    </cfRule>
    <cfRule type="expression" dxfId="33091" priority="32950">
      <formula>AND(ISERROR(FIND("回",$E1570)),ISERROR(FIND("@",$E1570)),$C1570&lt;&gt;"",TODAY()&gt;=($C1570+$S$1))</formula>
    </cfRule>
  </conditionalFormatting>
  <conditionalFormatting sqref="X1570">
    <cfRule type="cellIs" dxfId="33090" priority="32948" operator="lessThan">
      <formula>TODAY()-60</formula>
    </cfRule>
    <cfRule type="expression" dxfId="33089" priority="32949">
      <formula>AND($X1570&lt;&gt;"",$X1570&lt;TODAY())</formula>
    </cfRule>
  </conditionalFormatting>
  <conditionalFormatting sqref="AD1570:BG1570">
    <cfRule type="expression" dxfId="33088" priority="32946">
      <formula>AND(AD1570=$D1570,$D1570&lt;&gt;"")</formula>
    </cfRule>
  </conditionalFormatting>
  <conditionalFormatting sqref="R1570">
    <cfRule type="cellIs" dxfId="33087" priority="32945" operator="equal">
      <formula>"未排"</formula>
    </cfRule>
  </conditionalFormatting>
  <conditionalFormatting sqref="N1570">
    <cfRule type="containsText" dxfId="33086" priority="32941" operator="containsText" text="!!">
      <formula>NOT(ISERROR(SEARCH("!!",N1570)))</formula>
    </cfRule>
    <cfRule type="containsText" dxfId="33085" priority="32942" operator="containsText" text="!">
      <formula>NOT(ISERROR(SEARCH("!",N1570)))</formula>
    </cfRule>
  </conditionalFormatting>
  <conditionalFormatting sqref="AB1571">
    <cfRule type="expression" dxfId="33084" priority="32939">
      <formula>$Y1571-$AB1571&lt;0</formula>
    </cfRule>
  </conditionalFormatting>
  <conditionalFormatting sqref="C1571">
    <cfRule type="expression" dxfId="33083" priority="32935">
      <formula>AND(ISERROR(FIND("回",$E1571)),ISERROR(FIND("@",$E1571)),$C1571&lt;&gt;"",WORKDAY($C1571,$S$1+$K$1,)&lt;=TODAY())</formula>
    </cfRule>
    <cfRule type="expression" dxfId="33082" priority="32938">
      <formula>AND(ISERROR(FIND("回",$E1571)),ISERROR(FIND("@",$E1571)),$C1571&lt;&gt;"",TODAY()&gt;=($C1571+$S$1))</formula>
    </cfRule>
  </conditionalFormatting>
  <conditionalFormatting sqref="X1571">
    <cfRule type="cellIs" dxfId="33081" priority="32936" operator="lessThan">
      <formula>TODAY()-60</formula>
    </cfRule>
    <cfRule type="expression" dxfId="33080" priority="32937">
      <formula>AND($X1571&lt;&gt;"",$X1571&lt;TODAY())</formula>
    </cfRule>
  </conditionalFormatting>
  <conditionalFormatting sqref="AD1571:BG1571">
    <cfRule type="expression" dxfId="33079" priority="32934">
      <formula>AND(AD1571=$D1571,$D1571&lt;&gt;"")</formula>
    </cfRule>
  </conditionalFormatting>
  <conditionalFormatting sqref="R1571">
    <cfRule type="cellIs" dxfId="33078" priority="32933" operator="equal">
      <formula>"未排"</formula>
    </cfRule>
  </conditionalFormatting>
  <conditionalFormatting sqref="N1571">
    <cfRule type="containsText" dxfId="33077" priority="32929" operator="containsText" text="!!">
      <formula>NOT(ISERROR(SEARCH("!!",N1571)))</formula>
    </cfRule>
    <cfRule type="containsText" dxfId="33076" priority="32930" operator="containsText" text="!">
      <formula>NOT(ISERROR(SEARCH("!",N1571)))</formula>
    </cfRule>
  </conditionalFormatting>
  <conditionalFormatting sqref="AB1572">
    <cfRule type="expression" dxfId="33075" priority="32927">
      <formula>$Y1572-$AB1572&lt;0</formula>
    </cfRule>
  </conditionalFormatting>
  <conditionalFormatting sqref="C1572">
    <cfRule type="expression" dxfId="33074" priority="32923">
      <formula>AND(ISERROR(FIND("回",$E1572)),ISERROR(FIND("@",$E1572)),$C1572&lt;&gt;"",WORKDAY($C1572,$S$1+$K$1,)&lt;=TODAY())</formula>
    </cfRule>
    <cfRule type="expression" dxfId="33073" priority="32926">
      <formula>AND(ISERROR(FIND("回",$E1572)),ISERROR(FIND("@",$E1572)),$C1572&lt;&gt;"",TODAY()&gt;=($C1572+$S$1))</formula>
    </cfRule>
  </conditionalFormatting>
  <conditionalFormatting sqref="X1572">
    <cfRule type="cellIs" dxfId="33072" priority="32924" operator="lessThan">
      <formula>TODAY()-60</formula>
    </cfRule>
    <cfRule type="expression" dxfId="33071" priority="32925">
      <formula>AND($X1572&lt;&gt;"",$X1572&lt;TODAY())</formula>
    </cfRule>
  </conditionalFormatting>
  <conditionalFormatting sqref="AD1572:BG1572">
    <cfRule type="expression" dxfId="33070" priority="32922">
      <formula>AND(AD1572=$D1572,$D1572&lt;&gt;"")</formula>
    </cfRule>
  </conditionalFormatting>
  <conditionalFormatting sqref="R1572">
    <cfRule type="cellIs" dxfId="33069" priority="32921" operator="equal">
      <formula>"未排"</formula>
    </cfRule>
  </conditionalFormatting>
  <conditionalFormatting sqref="N1572">
    <cfRule type="containsText" dxfId="33068" priority="32917" operator="containsText" text="!!">
      <formula>NOT(ISERROR(SEARCH("!!",N1572)))</formula>
    </cfRule>
    <cfRule type="containsText" dxfId="33067" priority="32918" operator="containsText" text="!">
      <formula>NOT(ISERROR(SEARCH("!",N1572)))</formula>
    </cfRule>
  </conditionalFormatting>
  <conditionalFormatting sqref="AB1573">
    <cfRule type="expression" dxfId="33066" priority="32915">
      <formula>$Y1573-$AB1573&lt;0</formula>
    </cfRule>
  </conditionalFormatting>
  <conditionalFormatting sqref="C1573">
    <cfRule type="expression" dxfId="33065" priority="32911">
      <formula>AND(ISERROR(FIND("回",$E1573)),ISERROR(FIND("@",$E1573)),$C1573&lt;&gt;"",WORKDAY($C1573,$S$1+$K$1,)&lt;=TODAY())</formula>
    </cfRule>
    <cfRule type="expression" dxfId="33064" priority="32914">
      <formula>AND(ISERROR(FIND("回",$E1573)),ISERROR(FIND("@",$E1573)),$C1573&lt;&gt;"",TODAY()&gt;=($C1573+$S$1))</formula>
    </cfRule>
  </conditionalFormatting>
  <conditionalFormatting sqref="X1573">
    <cfRule type="cellIs" dxfId="33063" priority="32912" operator="lessThan">
      <formula>TODAY()-60</formula>
    </cfRule>
    <cfRule type="expression" dxfId="33062" priority="32913">
      <formula>AND($X1573&lt;&gt;"",$X1573&lt;TODAY())</formula>
    </cfRule>
  </conditionalFormatting>
  <conditionalFormatting sqref="AD1573:BG1573">
    <cfRule type="expression" dxfId="33061" priority="32910">
      <formula>AND(AD1573=$D1573,$D1573&lt;&gt;"")</formula>
    </cfRule>
  </conditionalFormatting>
  <conditionalFormatting sqref="R1573">
    <cfRule type="cellIs" dxfId="33060" priority="32909" operator="equal">
      <formula>"未排"</formula>
    </cfRule>
  </conditionalFormatting>
  <conditionalFormatting sqref="N1573">
    <cfRule type="containsText" dxfId="33059" priority="32905" operator="containsText" text="!!">
      <formula>NOT(ISERROR(SEARCH("!!",N1573)))</formula>
    </cfRule>
    <cfRule type="containsText" dxfId="33058" priority="32906" operator="containsText" text="!">
      <formula>NOT(ISERROR(SEARCH("!",N1573)))</formula>
    </cfRule>
  </conditionalFormatting>
  <conditionalFormatting sqref="AB1574">
    <cfRule type="expression" dxfId="33057" priority="32903">
      <formula>$Y1574-$AB1574&lt;0</formula>
    </cfRule>
  </conditionalFormatting>
  <conditionalFormatting sqref="C1574">
    <cfRule type="expression" dxfId="33056" priority="32899">
      <formula>AND(ISERROR(FIND("回",$E1574)),ISERROR(FIND("@",$E1574)),$C1574&lt;&gt;"",WORKDAY($C1574,$S$1+$K$1,)&lt;=TODAY())</formula>
    </cfRule>
    <cfRule type="expression" dxfId="33055" priority="32902">
      <formula>AND(ISERROR(FIND("回",$E1574)),ISERROR(FIND("@",$E1574)),$C1574&lt;&gt;"",TODAY()&gt;=($C1574+$S$1))</formula>
    </cfRule>
  </conditionalFormatting>
  <conditionalFormatting sqref="X1574">
    <cfRule type="cellIs" dxfId="33054" priority="32900" operator="lessThan">
      <formula>TODAY()-60</formula>
    </cfRule>
    <cfRule type="expression" dxfId="33053" priority="32901">
      <formula>AND($X1574&lt;&gt;"",$X1574&lt;TODAY())</formula>
    </cfRule>
  </conditionalFormatting>
  <conditionalFormatting sqref="AD1574:BG1574">
    <cfRule type="expression" dxfId="33052" priority="32898">
      <formula>AND(AD1574=$D1574,$D1574&lt;&gt;"")</formula>
    </cfRule>
  </conditionalFormatting>
  <conditionalFormatting sqref="R1574">
    <cfRule type="cellIs" dxfId="33051" priority="32897" operator="equal">
      <formula>"未排"</formula>
    </cfRule>
  </conditionalFormatting>
  <conditionalFormatting sqref="N1574">
    <cfRule type="containsText" dxfId="33050" priority="32893" operator="containsText" text="!!">
      <formula>NOT(ISERROR(SEARCH("!!",N1574)))</formula>
    </cfRule>
    <cfRule type="containsText" dxfId="33049" priority="32894" operator="containsText" text="!">
      <formula>NOT(ISERROR(SEARCH("!",N1574)))</formula>
    </cfRule>
  </conditionalFormatting>
  <conditionalFormatting sqref="AB1575">
    <cfRule type="expression" dxfId="33048" priority="32891">
      <formula>$Y1575-$AB1575&lt;0</formula>
    </cfRule>
  </conditionalFormatting>
  <conditionalFormatting sqref="C1575">
    <cfRule type="expression" dxfId="33047" priority="32887">
      <formula>AND(ISERROR(FIND("回",$E1575)),ISERROR(FIND("@",$E1575)),$C1575&lt;&gt;"",WORKDAY($C1575,$S$1+$K$1,)&lt;=TODAY())</formula>
    </cfRule>
    <cfRule type="expression" dxfId="33046" priority="32890">
      <formula>AND(ISERROR(FIND("回",$E1575)),ISERROR(FIND("@",$E1575)),$C1575&lt;&gt;"",TODAY()&gt;=($C1575+$S$1))</formula>
    </cfRule>
  </conditionalFormatting>
  <conditionalFormatting sqref="X1575">
    <cfRule type="cellIs" dxfId="33045" priority="32888" operator="lessThan">
      <formula>TODAY()-60</formula>
    </cfRule>
    <cfRule type="expression" dxfId="33044" priority="32889">
      <formula>AND($X1575&lt;&gt;"",$X1575&lt;TODAY())</formula>
    </cfRule>
  </conditionalFormatting>
  <conditionalFormatting sqref="AD1575:BG1575">
    <cfRule type="expression" dxfId="33043" priority="32886">
      <formula>AND(AD1575=$D1575,$D1575&lt;&gt;"")</formula>
    </cfRule>
  </conditionalFormatting>
  <conditionalFormatting sqref="R1575">
    <cfRule type="cellIs" dxfId="33042" priority="32885" operator="equal">
      <formula>"未排"</formula>
    </cfRule>
  </conditionalFormatting>
  <conditionalFormatting sqref="N1575">
    <cfRule type="containsText" dxfId="33041" priority="32881" operator="containsText" text="!!">
      <formula>NOT(ISERROR(SEARCH("!!",N1575)))</formula>
    </cfRule>
    <cfRule type="containsText" dxfId="33040" priority="32882" operator="containsText" text="!">
      <formula>NOT(ISERROR(SEARCH("!",N1575)))</formula>
    </cfRule>
  </conditionalFormatting>
  <conditionalFormatting sqref="AB1576">
    <cfRule type="expression" dxfId="33039" priority="32879">
      <formula>$Y1576-$AB1576&lt;0</formula>
    </cfRule>
  </conditionalFormatting>
  <conditionalFormatting sqref="C1576">
    <cfRule type="expression" dxfId="33038" priority="32875">
      <formula>AND(ISERROR(FIND("回",$E1576)),ISERROR(FIND("@",$E1576)),$C1576&lt;&gt;"",WORKDAY($C1576,$S$1+$K$1,)&lt;=TODAY())</formula>
    </cfRule>
    <cfRule type="expression" dxfId="33037" priority="32878">
      <formula>AND(ISERROR(FIND("回",$E1576)),ISERROR(FIND("@",$E1576)),$C1576&lt;&gt;"",TODAY()&gt;=($C1576+$S$1))</formula>
    </cfRule>
  </conditionalFormatting>
  <conditionalFormatting sqref="X1576">
    <cfRule type="cellIs" dxfId="33036" priority="32876" operator="lessThan">
      <formula>TODAY()-60</formula>
    </cfRule>
    <cfRule type="expression" dxfId="33035" priority="32877">
      <formula>AND($X1576&lt;&gt;"",$X1576&lt;TODAY())</formula>
    </cfRule>
  </conditionalFormatting>
  <conditionalFormatting sqref="AD1576:BG1576">
    <cfRule type="expression" dxfId="33034" priority="32874">
      <formula>AND(AD1576=$D1576,$D1576&lt;&gt;"")</formula>
    </cfRule>
  </conditionalFormatting>
  <conditionalFormatting sqref="R1576">
    <cfRule type="cellIs" dxfId="33033" priority="32873" operator="equal">
      <formula>"未排"</formula>
    </cfRule>
  </conditionalFormatting>
  <conditionalFormatting sqref="N1576">
    <cfRule type="containsText" dxfId="33032" priority="32869" operator="containsText" text="!!">
      <formula>NOT(ISERROR(SEARCH("!!",N1576)))</formula>
    </cfRule>
    <cfRule type="containsText" dxfId="33031" priority="32870" operator="containsText" text="!">
      <formula>NOT(ISERROR(SEARCH("!",N1576)))</formula>
    </cfRule>
  </conditionalFormatting>
  <conditionalFormatting sqref="AB1577">
    <cfRule type="expression" dxfId="33030" priority="32867">
      <formula>$Y1577-$AB1577&lt;0</formula>
    </cfRule>
  </conditionalFormatting>
  <conditionalFormatting sqref="C1577">
    <cfRule type="expression" dxfId="33029" priority="32863">
      <formula>AND(ISERROR(FIND("回",$E1577)),ISERROR(FIND("@",$E1577)),$C1577&lt;&gt;"",WORKDAY($C1577,$S$1+$K$1,)&lt;=TODAY())</formula>
    </cfRule>
    <cfRule type="expression" dxfId="33028" priority="32866">
      <formula>AND(ISERROR(FIND("回",$E1577)),ISERROR(FIND("@",$E1577)),$C1577&lt;&gt;"",TODAY()&gt;=($C1577+$S$1))</formula>
    </cfRule>
  </conditionalFormatting>
  <conditionalFormatting sqref="X1577">
    <cfRule type="cellIs" dxfId="33027" priority="32864" operator="lessThan">
      <formula>TODAY()-60</formula>
    </cfRule>
    <cfRule type="expression" dxfId="33026" priority="32865">
      <formula>AND($X1577&lt;&gt;"",$X1577&lt;TODAY())</formula>
    </cfRule>
  </conditionalFormatting>
  <conditionalFormatting sqref="AD1577:BG1577">
    <cfRule type="expression" dxfId="33025" priority="32862">
      <formula>AND(AD1577=$D1577,$D1577&lt;&gt;"")</formula>
    </cfRule>
  </conditionalFormatting>
  <conditionalFormatting sqref="R1577">
    <cfRule type="cellIs" dxfId="33024" priority="32861" operator="equal">
      <formula>"未排"</formula>
    </cfRule>
  </conditionalFormatting>
  <conditionalFormatting sqref="N1577">
    <cfRule type="containsText" dxfId="33023" priority="32857" operator="containsText" text="!!">
      <formula>NOT(ISERROR(SEARCH("!!",N1577)))</formula>
    </cfRule>
    <cfRule type="containsText" dxfId="33022" priority="32858" operator="containsText" text="!">
      <formula>NOT(ISERROR(SEARCH("!",N1577)))</formula>
    </cfRule>
  </conditionalFormatting>
  <conditionalFormatting sqref="AB1578">
    <cfRule type="expression" dxfId="33021" priority="32855">
      <formula>$Y1578-$AB1578&lt;0</formula>
    </cfRule>
  </conditionalFormatting>
  <conditionalFormatting sqref="C1578">
    <cfRule type="expression" dxfId="33020" priority="32851">
      <formula>AND(ISERROR(FIND("回",$E1578)),ISERROR(FIND("@",$E1578)),$C1578&lt;&gt;"",WORKDAY($C1578,$S$1+$K$1,)&lt;=TODAY())</formula>
    </cfRule>
    <cfRule type="expression" dxfId="33019" priority="32854">
      <formula>AND(ISERROR(FIND("回",$E1578)),ISERROR(FIND("@",$E1578)),$C1578&lt;&gt;"",TODAY()&gt;=($C1578+$S$1))</formula>
    </cfRule>
  </conditionalFormatting>
  <conditionalFormatting sqref="X1578">
    <cfRule type="cellIs" dxfId="33018" priority="32852" operator="lessThan">
      <formula>TODAY()-60</formula>
    </cfRule>
    <cfRule type="expression" dxfId="33017" priority="32853">
      <formula>AND($X1578&lt;&gt;"",$X1578&lt;TODAY())</formula>
    </cfRule>
  </conditionalFormatting>
  <conditionalFormatting sqref="AD1578:BG1578">
    <cfRule type="expression" dxfId="33016" priority="32850">
      <formula>AND(AD1578=$D1578,$D1578&lt;&gt;"")</formula>
    </cfRule>
  </conditionalFormatting>
  <conditionalFormatting sqref="R1578">
    <cfRule type="cellIs" dxfId="33015" priority="32849" operator="equal">
      <formula>"未排"</formula>
    </cfRule>
  </conditionalFormatting>
  <conditionalFormatting sqref="N1578">
    <cfRule type="containsText" dxfId="33014" priority="32845" operator="containsText" text="!!">
      <formula>NOT(ISERROR(SEARCH("!!",N1578)))</formula>
    </cfRule>
    <cfRule type="containsText" dxfId="33013" priority="32846" operator="containsText" text="!">
      <formula>NOT(ISERROR(SEARCH("!",N1578)))</formula>
    </cfRule>
  </conditionalFormatting>
  <conditionalFormatting sqref="AB1579">
    <cfRule type="expression" dxfId="33012" priority="32843">
      <formula>$Y1579-$AB1579&lt;0</formula>
    </cfRule>
  </conditionalFormatting>
  <conditionalFormatting sqref="C1579">
    <cfRule type="expression" dxfId="33011" priority="32839">
      <formula>AND(ISERROR(FIND("回",$E1579)),ISERROR(FIND("@",$E1579)),$C1579&lt;&gt;"",WORKDAY($C1579,$S$1+$K$1,)&lt;=TODAY())</formula>
    </cfRule>
    <cfRule type="expression" dxfId="33010" priority="32842">
      <formula>AND(ISERROR(FIND("回",$E1579)),ISERROR(FIND("@",$E1579)),$C1579&lt;&gt;"",TODAY()&gt;=($C1579+$S$1))</formula>
    </cfRule>
  </conditionalFormatting>
  <conditionalFormatting sqref="X1579">
    <cfRule type="cellIs" dxfId="33009" priority="32840" operator="lessThan">
      <formula>TODAY()-60</formula>
    </cfRule>
    <cfRule type="expression" dxfId="33008" priority="32841">
      <formula>AND($X1579&lt;&gt;"",$X1579&lt;TODAY())</formula>
    </cfRule>
  </conditionalFormatting>
  <conditionalFormatting sqref="AD1579:BG1579">
    <cfRule type="expression" dxfId="33007" priority="32838">
      <formula>AND(AD1579=$D1579,$D1579&lt;&gt;"")</formula>
    </cfRule>
  </conditionalFormatting>
  <conditionalFormatting sqref="R1579">
    <cfRule type="cellIs" dxfId="33006" priority="32837" operator="equal">
      <formula>"未排"</formula>
    </cfRule>
  </conditionalFormatting>
  <conditionalFormatting sqref="N1579">
    <cfRule type="containsText" dxfId="33005" priority="32833" operator="containsText" text="!!">
      <formula>NOT(ISERROR(SEARCH("!!",N1579)))</formula>
    </cfRule>
    <cfRule type="containsText" dxfId="33004" priority="32834" operator="containsText" text="!">
      <formula>NOT(ISERROR(SEARCH("!",N1579)))</formula>
    </cfRule>
  </conditionalFormatting>
  <conditionalFormatting sqref="AB1580">
    <cfRule type="expression" dxfId="33003" priority="32831">
      <formula>$Y1580-$AB1580&lt;0</formula>
    </cfRule>
  </conditionalFormatting>
  <conditionalFormatting sqref="C1580">
    <cfRule type="expression" dxfId="33002" priority="32827">
      <formula>AND(ISERROR(FIND("回",$E1580)),ISERROR(FIND("@",$E1580)),$C1580&lt;&gt;"",WORKDAY($C1580,$S$1+$K$1,)&lt;=TODAY())</formula>
    </cfRule>
    <cfRule type="expression" dxfId="33001" priority="32830">
      <formula>AND(ISERROR(FIND("回",$E1580)),ISERROR(FIND("@",$E1580)),$C1580&lt;&gt;"",TODAY()&gt;=($C1580+$S$1))</formula>
    </cfRule>
  </conditionalFormatting>
  <conditionalFormatting sqref="X1580">
    <cfRule type="cellIs" dxfId="33000" priority="32828" operator="lessThan">
      <formula>TODAY()-60</formula>
    </cfRule>
    <cfRule type="expression" dxfId="32999" priority="32829">
      <formula>AND($X1580&lt;&gt;"",$X1580&lt;TODAY())</formula>
    </cfRule>
  </conditionalFormatting>
  <conditionalFormatting sqref="AD1580:BG1580">
    <cfRule type="expression" dxfId="32998" priority="32826">
      <formula>AND(AD1580=$D1580,$D1580&lt;&gt;"")</formula>
    </cfRule>
  </conditionalFormatting>
  <conditionalFormatting sqref="R1580">
    <cfRule type="cellIs" dxfId="32997" priority="32825" operator="equal">
      <formula>"未排"</formula>
    </cfRule>
  </conditionalFormatting>
  <conditionalFormatting sqref="N1580">
    <cfRule type="containsText" dxfId="32996" priority="32821" operator="containsText" text="!!">
      <formula>NOT(ISERROR(SEARCH("!!",N1580)))</formula>
    </cfRule>
    <cfRule type="containsText" dxfId="32995" priority="32822" operator="containsText" text="!">
      <formula>NOT(ISERROR(SEARCH("!",N1580)))</formula>
    </cfRule>
  </conditionalFormatting>
  <conditionalFormatting sqref="AB1581">
    <cfRule type="expression" dxfId="32994" priority="32819">
      <formula>$Y1581-$AB1581&lt;0</formula>
    </cfRule>
  </conditionalFormatting>
  <conditionalFormatting sqref="C1581">
    <cfRule type="expression" dxfId="32993" priority="32815">
      <formula>AND(ISERROR(FIND("回",$E1581)),ISERROR(FIND("@",$E1581)),$C1581&lt;&gt;"",WORKDAY($C1581,$S$1+$K$1,)&lt;=TODAY())</formula>
    </cfRule>
    <cfRule type="expression" dxfId="32992" priority="32818">
      <formula>AND(ISERROR(FIND("回",$E1581)),ISERROR(FIND("@",$E1581)),$C1581&lt;&gt;"",TODAY()&gt;=($C1581+$S$1))</formula>
    </cfRule>
  </conditionalFormatting>
  <conditionalFormatting sqref="X1581">
    <cfRule type="cellIs" dxfId="32991" priority="32816" operator="lessThan">
      <formula>TODAY()-60</formula>
    </cfRule>
    <cfRule type="expression" dxfId="32990" priority="32817">
      <formula>AND($X1581&lt;&gt;"",$X1581&lt;TODAY())</formula>
    </cfRule>
  </conditionalFormatting>
  <conditionalFormatting sqref="AD1581:BG1581">
    <cfRule type="expression" dxfId="32989" priority="32814">
      <formula>AND(AD1581=$D1581,$D1581&lt;&gt;"")</formula>
    </cfRule>
  </conditionalFormatting>
  <conditionalFormatting sqref="R1581">
    <cfRule type="cellIs" dxfId="32988" priority="32813" operator="equal">
      <formula>"未排"</formula>
    </cfRule>
  </conditionalFormatting>
  <conditionalFormatting sqref="N1581">
    <cfRule type="containsText" dxfId="32987" priority="32809" operator="containsText" text="!!">
      <formula>NOT(ISERROR(SEARCH("!!",N1581)))</formula>
    </cfRule>
    <cfRule type="containsText" dxfId="32986" priority="32810" operator="containsText" text="!">
      <formula>NOT(ISERROR(SEARCH("!",N1581)))</formula>
    </cfRule>
  </conditionalFormatting>
  <conditionalFormatting sqref="AB1582">
    <cfRule type="expression" dxfId="32985" priority="32807">
      <formula>$Y1582-$AB1582&lt;0</formula>
    </cfRule>
  </conditionalFormatting>
  <conditionalFormatting sqref="C1582">
    <cfRule type="expression" dxfId="32984" priority="32803">
      <formula>AND(ISERROR(FIND("回",$E1582)),ISERROR(FIND("@",$E1582)),$C1582&lt;&gt;"",WORKDAY($C1582,$S$1+$K$1,)&lt;=TODAY())</formula>
    </cfRule>
    <cfRule type="expression" dxfId="32983" priority="32806">
      <formula>AND(ISERROR(FIND("回",$E1582)),ISERROR(FIND("@",$E1582)),$C1582&lt;&gt;"",TODAY()&gt;=($C1582+$S$1))</formula>
    </cfRule>
  </conditionalFormatting>
  <conditionalFormatting sqref="X1582">
    <cfRule type="cellIs" dxfId="32982" priority="32804" operator="lessThan">
      <formula>TODAY()-60</formula>
    </cfRule>
    <cfRule type="expression" dxfId="32981" priority="32805">
      <formula>AND($X1582&lt;&gt;"",$X1582&lt;TODAY())</formula>
    </cfRule>
  </conditionalFormatting>
  <conditionalFormatting sqref="AD1582:BG1582">
    <cfRule type="expression" dxfId="32980" priority="32802">
      <formula>AND(AD1582=$D1582,$D1582&lt;&gt;"")</formula>
    </cfRule>
  </conditionalFormatting>
  <conditionalFormatting sqref="R1582">
    <cfRule type="cellIs" dxfId="32979" priority="32801" operator="equal">
      <formula>"未排"</formula>
    </cfRule>
  </conditionalFormatting>
  <conditionalFormatting sqref="N1582">
    <cfRule type="containsText" dxfId="32978" priority="32797" operator="containsText" text="!!">
      <formula>NOT(ISERROR(SEARCH("!!",N1582)))</formula>
    </cfRule>
    <cfRule type="containsText" dxfId="32977" priority="32798" operator="containsText" text="!">
      <formula>NOT(ISERROR(SEARCH("!",N1582)))</formula>
    </cfRule>
  </conditionalFormatting>
  <conditionalFormatting sqref="AB1583">
    <cfRule type="expression" dxfId="32976" priority="32795">
      <formula>$Y1583-$AB1583&lt;0</formula>
    </cfRule>
  </conditionalFormatting>
  <conditionalFormatting sqref="C1583">
    <cfRule type="expression" dxfId="32975" priority="32791">
      <formula>AND(ISERROR(FIND("回",$E1583)),ISERROR(FIND("@",$E1583)),$C1583&lt;&gt;"",WORKDAY($C1583,$S$1+$K$1,)&lt;=TODAY())</formula>
    </cfRule>
    <cfRule type="expression" dxfId="32974" priority="32794">
      <formula>AND(ISERROR(FIND("回",$E1583)),ISERROR(FIND("@",$E1583)),$C1583&lt;&gt;"",TODAY()&gt;=($C1583+$S$1))</formula>
    </cfRule>
  </conditionalFormatting>
  <conditionalFormatting sqref="X1583">
    <cfRule type="cellIs" dxfId="32973" priority="32792" operator="lessThan">
      <formula>TODAY()-60</formula>
    </cfRule>
    <cfRule type="expression" dxfId="32972" priority="32793">
      <formula>AND($X1583&lt;&gt;"",$X1583&lt;TODAY())</formula>
    </cfRule>
  </conditionalFormatting>
  <conditionalFormatting sqref="AD1583:BG1583">
    <cfRule type="expression" dxfId="32971" priority="32790">
      <formula>AND(AD1583=$D1583,$D1583&lt;&gt;"")</formula>
    </cfRule>
  </conditionalFormatting>
  <conditionalFormatting sqref="R1583">
    <cfRule type="cellIs" dxfId="32970" priority="32789" operator="equal">
      <formula>"未排"</formula>
    </cfRule>
  </conditionalFormatting>
  <conditionalFormatting sqref="N1583">
    <cfRule type="containsText" dxfId="32969" priority="32785" operator="containsText" text="!!">
      <formula>NOT(ISERROR(SEARCH("!!",N1583)))</formula>
    </cfRule>
    <cfRule type="containsText" dxfId="32968" priority="32786" operator="containsText" text="!">
      <formula>NOT(ISERROR(SEARCH("!",N1583)))</formula>
    </cfRule>
  </conditionalFormatting>
  <conditionalFormatting sqref="AB1584">
    <cfRule type="expression" dxfId="32967" priority="32783">
      <formula>$Y1584-$AB1584&lt;0</formula>
    </cfRule>
  </conditionalFormatting>
  <conditionalFormatting sqref="C1584">
    <cfRule type="expression" dxfId="32966" priority="32779">
      <formula>AND(ISERROR(FIND("回",$E1584)),ISERROR(FIND("@",$E1584)),$C1584&lt;&gt;"",WORKDAY($C1584,$S$1+$K$1,)&lt;=TODAY())</formula>
    </cfRule>
    <cfRule type="expression" dxfId="32965" priority="32782">
      <formula>AND(ISERROR(FIND("回",$E1584)),ISERROR(FIND("@",$E1584)),$C1584&lt;&gt;"",TODAY()&gt;=($C1584+$S$1))</formula>
    </cfRule>
  </conditionalFormatting>
  <conditionalFormatting sqref="X1584">
    <cfRule type="cellIs" dxfId="32964" priority="32780" operator="lessThan">
      <formula>TODAY()-60</formula>
    </cfRule>
    <cfRule type="expression" dxfId="32963" priority="32781">
      <formula>AND($X1584&lt;&gt;"",$X1584&lt;TODAY())</formula>
    </cfRule>
  </conditionalFormatting>
  <conditionalFormatting sqref="AD1584:BG1584">
    <cfRule type="expression" dxfId="32962" priority="32778">
      <formula>AND(AD1584=$D1584,$D1584&lt;&gt;"")</formula>
    </cfRule>
  </conditionalFormatting>
  <conditionalFormatting sqref="R1584">
    <cfRule type="cellIs" dxfId="32961" priority="32777" operator="equal">
      <formula>"未排"</formula>
    </cfRule>
  </conditionalFormatting>
  <conditionalFormatting sqref="N1584">
    <cfRule type="containsText" dxfId="32960" priority="32773" operator="containsText" text="!!">
      <formula>NOT(ISERROR(SEARCH("!!",N1584)))</formula>
    </cfRule>
    <cfRule type="containsText" dxfId="32959" priority="32774" operator="containsText" text="!">
      <formula>NOT(ISERROR(SEARCH("!",N1584)))</formula>
    </cfRule>
  </conditionalFormatting>
  <conditionalFormatting sqref="AB1585">
    <cfRule type="expression" dxfId="32958" priority="32771">
      <formula>$Y1585-$AB1585&lt;0</formula>
    </cfRule>
  </conditionalFormatting>
  <conditionalFormatting sqref="C1585">
    <cfRule type="expression" dxfId="32957" priority="32767">
      <formula>AND(ISERROR(FIND("回",$E1585)),ISERROR(FIND("@",$E1585)),$C1585&lt;&gt;"",WORKDAY($C1585,$S$1+$K$1,)&lt;=TODAY())</formula>
    </cfRule>
    <cfRule type="expression" dxfId="32956" priority="32770">
      <formula>AND(ISERROR(FIND("回",$E1585)),ISERROR(FIND("@",$E1585)),$C1585&lt;&gt;"",TODAY()&gt;=($C1585+$S$1))</formula>
    </cfRule>
  </conditionalFormatting>
  <conditionalFormatting sqref="X1585">
    <cfRule type="cellIs" dxfId="32955" priority="32768" operator="lessThan">
      <formula>TODAY()-60</formula>
    </cfRule>
    <cfRule type="expression" dxfId="32954" priority="32769">
      <formula>AND($X1585&lt;&gt;"",$X1585&lt;TODAY())</formula>
    </cfRule>
  </conditionalFormatting>
  <conditionalFormatting sqref="AD1585:BG1585">
    <cfRule type="expression" dxfId="32953" priority="32766">
      <formula>AND(AD1585=$D1585,$D1585&lt;&gt;"")</formula>
    </cfRule>
  </conditionalFormatting>
  <conditionalFormatting sqref="R1585">
    <cfRule type="cellIs" dxfId="32952" priority="32765" operator="equal">
      <formula>"未排"</formula>
    </cfRule>
  </conditionalFormatting>
  <conditionalFormatting sqref="N1585">
    <cfRule type="containsText" dxfId="32951" priority="32761" operator="containsText" text="!!">
      <formula>NOT(ISERROR(SEARCH("!!",N1585)))</formula>
    </cfRule>
    <cfRule type="containsText" dxfId="32950" priority="32762" operator="containsText" text="!">
      <formula>NOT(ISERROR(SEARCH("!",N1585)))</formula>
    </cfRule>
  </conditionalFormatting>
  <conditionalFormatting sqref="AB1586">
    <cfRule type="expression" dxfId="32949" priority="32759">
      <formula>$Y1586-$AB1586&lt;0</formula>
    </cfRule>
  </conditionalFormatting>
  <conditionalFormatting sqref="C1586">
    <cfRule type="expression" dxfId="32948" priority="32755">
      <formula>AND(ISERROR(FIND("回",$E1586)),ISERROR(FIND("@",$E1586)),$C1586&lt;&gt;"",WORKDAY($C1586,$S$1+$K$1,)&lt;=TODAY())</formula>
    </cfRule>
    <cfRule type="expression" dxfId="32947" priority="32758">
      <formula>AND(ISERROR(FIND("回",$E1586)),ISERROR(FIND("@",$E1586)),$C1586&lt;&gt;"",TODAY()&gt;=($C1586+$S$1))</formula>
    </cfRule>
  </conditionalFormatting>
  <conditionalFormatting sqref="X1586">
    <cfRule type="cellIs" dxfId="32946" priority="32756" operator="lessThan">
      <formula>TODAY()-60</formula>
    </cfRule>
    <cfRule type="expression" dxfId="32945" priority="32757">
      <formula>AND($X1586&lt;&gt;"",$X1586&lt;TODAY())</formula>
    </cfRule>
  </conditionalFormatting>
  <conditionalFormatting sqref="AD1586:BG1586">
    <cfRule type="expression" dxfId="32944" priority="32754">
      <formula>AND(AD1586=$D1586,$D1586&lt;&gt;"")</formula>
    </cfRule>
  </conditionalFormatting>
  <conditionalFormatting sqref="R1586">
    <cfRule type="cellIs" dxfId="32943" priority="32753" operator="equal">
      <formula>"未排"</formula>
    </cfRule>
  </conditionalFormatting>
  <conditionalFormatting sqref="N1586">
    <cfRule type="containsText" dxfId="32942" priority="32749" operator="containsText" text="!!">
      <formula>NOT(ISERROR(SEARCH("!!",N1586)))</formula>
    </cfRule>
    <cfRule type="containsText" dxfId="32941" priority="32750" operator="containsText" text="!">
      <formula>NOT(ISERROR(SEARCH("!",N1586)))</formula>
    </cfRule>
  </conditionalFormatting>
  <conditionalFormatting sqref="AB1587">
    <cfRule type="expression" dxfId="32940" priority="32747">
      <formula>$Y1587-$AB1587&lt;0</formula>
    </cfRule>
  </conditionalFormatting>
  <conditionalFormatting sqref="C1587">
    <cfRule type="expression" dxfId="32939" priority="32743">
      <formula>AND(ISERROR(FIND("回",$E1587)),ISERROR(FIND("@",$E1587)),$C1587&lt;&gt;"",WORKDAY($C1587,$S$1+$K$1,)&lt;=TODAY())</formula>
    </cfRule>
    <cfRule type="expression" dxfId="32938" priority="32746">
      <formula>AND(ISERROR(FIND("回",$E1587)),ISERROR(FIND("@",$E1587)),$C1587&lt;&gt;"",TODAY()&gt;=($C1587+$S$1))</formula>
    </cfRule>
  </conditionalFormatting>
  <conditionalFormatting sqref="X1587">
    <cfRule type="cellIs" dxfId="32937" priority="32744" operator="lessThan">
      <formula>TODAY()-60</formula>
    </cfRule>
    <cfRule type="expression" dxfId="32936" priority="32745">
      <formula>AND($X1587&lt;&gt;"",$X1587&lt;TODAY())</formula>
    </cfRule>
  </conditionalFormatting>
  <conditionalFormatting sqref="AD1587:BG1587">
    <cfRule type="expression" dxfId="32935" priority="32742">
      <formula>AND(AD1587=$D1587,$D1587&lt;&gt;"")</formula>
    </cfRule>
  </conditionalFormatting>
  <conditionalFormatting sqref="R1587">
    <cfRule type="cellIs" dxfId="32934" priority="32741" operator="equal">
      <formula>"未排"</formula>
    </cfRule>
  </conditionalFormatting>
  <conditionalFormatting sqref="N1587">
    <cfRule type="containsText" dxfId="32933" priority="32737" operator="containsText" text="!!">
      <formula>NOT(ISERROR(SEARCH("!!",N1587)))</formula>
    </cfRule>
    <cfRule type="containsText" dxfId="32932" priority="32738" operator="containsText" text="!">
      <formula>NOT(ISERROR(SEARCH("!",N1587)))</formula>
    </cfRule>
  </conditionalFormatting>
  <conditionalFormatting sqref="AB1588">
    <cfRule type="expression" dxfId="32931" priority="32735">
      <formula>$Y1588-$AB1588&lt;0</formula>
    </cfRule>
  </conditionalFormatting>
  <conditionalFormatting sqref="C1588">
    <cfRule type="expression" dxfId="32930" priority="32731">
      <formula>AND(ISERROR(FIND("回",$E1588)),ISERROR(FIND("@",$E1588)),$C1588&lt;&gt;"",WORKDAY($C1588,$S$1+$K$1,)&lt;=TODAY())</formula>
    </cfRule>
    <cfRule type="expression" dxfId="32929" priority="32734">
      <formula>AND(ISERROR(FIND("回",$E1588)),ISERROR(FIND("@",$E1588)),$C1588&lt;&gt;"",TODAY()&gt;=($C1588+$S$1))</formula>
    </cfRule>
  </conditionalFormatting>
  <conditionalFormatting sqref="X1588">
    <cfRule type="cellIs" dxfId="32928" priority="32732" operator="lessThan">
      <formula>TODAY()-60</formula>
    </cfRule>
    <cfRule type="expression" dxfId="32927" priority="32733">
      <formula>AND($X1588&lt;&gt;"",$X1588&lt;TODAY())</formula>
    </cfRule>
  </conditionalFormatting>
  <conditionalFormatting sqref="AD1588:BG1588">
    <cfRule type="expression" dxfId="32926" priority="32730">
      <formula>AND(AD1588=$D1588,$D1588&lt;&gt;"")</formula>
    </cfRule>
  </conditionalFormatting>
  <conditionalFormatting sqref="R1588">
    <cfRule type="cellIs" dxfId="32925" priority="32729" operator="equal">
      <formula>"未排"</formula>
    </cfRule>
  </conditionalFormatting>
  <conditionalFormatting sqref="N1588">
    <cfRule type="containsText" dxfId="32924" priority="32725" operator="containsText" text="!!">
      <formula>NOT(ISERROR(SEARCH("!!",N1588)))</formula>
    </cfRule>
    <cfRule type="containsText" dxfId="32923" priority="32726" operator="containsText" text="!">
      <formula>NOT(ISERROR(SEARCH("!",N1588)))</formula>
    </cfRule>
  </conditionalFormatting>
  <conditionalFormatting sqref="AB1589">
    <cfRule type="expression" dxfId="32922" priority="32723">
      <formula>$Y1589-$AB1589&lt;0</formula>
    </cfRule>
  </conditionalFormatting>
  <conditionalFormatting sqref="C1589">
    <cfRule type="expression" dxfId="32921" priority="32719">
      <formula>AND(ISERROR(FIND("回",$E1589)),ISERROR(FIND("@",$E1589)),$C1589&lt;&gt;"",WORKDAY($C1589,$S$1+$K$1,)&lt;=TODAY())</formula>
    </cfRule>
    <cfRule type="expression" dxfId="32920" priority="32722">
      <formula>AND(ISERROR(FIND("回",$E1589)),ISERROR(FIND("@",$E1589)),$C1589&lt;&gt;"",TODAY()&gt;=($C1589+$S$1))</formula>
    </cfRule>
  </conditionalFormatting>
  <conditionalFormatting sqref="X1589">
    <cfRule type="cellIs" dxfId="32919" priority="32720" operator="lessThan">
      <formula>TODAY()-60</formula>
    </cfRule>
    <cfRule type="expression" dxfId="32918" priority="32721">
      <formula>AND($X1589&lt;&gt;"",$X1589&lt;TODAY())</formula>
    </cfRule>
  </conditionalFormatting>
  <conditionalFormatting sqref="AD1589:BG1589">
    <cfRule type="expression" dxfId="32917" priority="32718">
      <formula>AND(AD1589=$D1589,$D1589&lt;&gt;"")</formula>
    </cfRule>
  </conditionalFormatting>
  <conditionalFormatting sqref="R1589">
    <cfRule type="cellIs" dxfId="32916" priority="32717" operator="equal">
      <formula>"未排"</formula>
    </cfRule>
  </conditionalFormatting>
  <conditionalFormatting sqref="N1589">
    <cfRule type="containsText" dxfId="32915" priority="32713" operator="containsText" text="!!">
      <formula>NOT(ISERROR(SEARCH("!!",N1589)))</formula>
    </cfRule>
    <cfRule type="containsText" dxfId="32914" priority="32714" operator="containsText" text="!">
      <formula>NOT(ISERROR(SEARCH("!",N1589)))</formula>
    </cfRule>
  </conditionalFormatting>
  <conditionalFormatting sqref="AB1590">
    <cfRule type="expression" dxfId="32913" priority="32711">
      <formula>$Y1590-$AB1590&lt;0</formula>
    </cfRule>
  </conditionalFormatting>
  <conditionalFormatting sqref="C1590">
    <cfRule type="expression" dxfId="32912" priority="32707">
      <formula>AND(ISERROR(FIND("回",$E1590)),ISERROR(FIND("@",$E1590)),$C1590&lt;&gt;"",WORKDAY($C1590,$S$1+$K$1,)&lt;=TODAY())</formula>
    </cfRule>
    <cfRule type="expression" dxfId="32911" priority="32710">
      <formula>AND(ISERROR(FIND("回",$E1590)),ISERROR(FIND("@",$E1590)),$C1590&lt;&gt;"",TODAY()&gt;=($C1590+$S$1))</formula>
    </cfRule>
  </conditionalFormatting>
  <conditionalFormatting sqref="X1590">
    <cfRule type="cellIs" dxfId="32910" priority="32708" operator="lessThan">
      <formula>TODAY()-60</formula>
    </cfRule>
    <cfRule type="expression" dxfId="32909" priority="32709">
      <formula>AND($X1590&lt;&gt;"",$X1590&lt;TODAY())</formula>
    </cfRule>
  </conditionalFormatting>
  <conditionalFormatting sqref="AD1590:BG1590">
    <cfRule type="expression" dxfId="32908" priority="32706">
      <formula>AND(AD1590=$D1590,$D1590&lt;&gt;"")</formula>
    </cfRule>
  </conditionalFormatting>
  <conditionalFormatting sqref="R1590">
    <cfRule type="cellIs" dxfId="32907" priority="32705" operator="equal">
      <formula>"未排"</formula>
    </cfRule>
  </conditionalFormatting>
  <conditionalFormatting sqref="N1590">
    <cfRule type="containsText" dxfId="32906" priority="32701" operator="containsText" text="!!">
      <formula>NOT(ISERROR(SEARCH("!!",N1590)))</formula>
    </cfRule>
    <cfRule type="containsText" dxfId="32905" priority="32702" operator="containsText" text="!">
      <formula>NOT(ISERROR(SEARCH("!",N1590)))</formula>
    </cfRule>
  </conditionalFormatting>
  <conditionalFormatting sqref="AB1591">
    <cfRule type="expression" dxfId="32904" priority="32699">
      <formula>$Y1591-$AB1591&lt;0</formula>
    </cfRule>
  </conditionalFormatting>
  <conditionalFormatting sqref="C1591">
    <cfRule type="expression" dxfId="32903" priority="32695">
      <formula>AND(ISERROR(FIND("回",$E1591)),ISERROR(FIND("@",$E1591)),$C1591&lt;&gt;"",WORKDAY($C1591,$S$1+$K$1,)&lt;=TODAY())</formula>
    </cfRule>
    <cfRule type="expression" dxfId="32902" priority="32698">
      <formula>AND(ISERROR(FIND("回",$E1591)),ISERROR(FIND("@",$E1591)),$C1591&lt;&gt;"",TODAY()&gt;=($C1591+$S$1))</formula>
    </cfRule>
  </conditionalFormatting>
  <conditionalFormatting sqref="X1591">
    <cfRule type="cellIs" dxfId="32901" priority="32696" operator="lessThan">
      <formula>TODAY()-60</formula>
    </cfRule>
    <cfRule type="expression" dxfId="32900" priority="32697">
      <formula>AND($X1591&lt;&gt;"",$X1591&lt;TODAY())</formula>
    </cfRule>
  </conditionalFormatting>
  <conditionalFormatting sqref="AD1591:BG1591">
    <cfRule type="expression" dxfId="32899" priority="32694">
      <formula>AND(AD1591=$D1591,$D1591&lt;&gt;"")</formula>
    </cfRule>
  </conditionalFormatting>
  <conditionalFormatting sqref="R1591">
    <cfRule type="cellIs" dxfId="32898" priority="32693" operator="equal">
      <formula>"未排"</formula>
    </cfRule>
  </conditionalFormatting>
  <conditionalFormatting sqref="N1591">
    <cfRule type="containsText" dxfId="32897" priority="32689" operator="containsText" text="!!">
      <formula>NOT(ISERROR(SEARCH("!!",N1591)))</formula>
    </cfRule>
    <cfRule type="containsText" dxfId="32896" priority="32690" operator="containsText" text="!">
      <formula>NOT(ISERROR(SEARCH("!",N1591)))</formula>
    </cfRule>
  </conditionalFormatting>
  <conditionalFormatting sqref="AB1592">
    <cfRule type="expression" dxfId="32895" priority="32687">
      <formula>$Y1592-$AB1592&lt;0</formula>
    </cfRule>
  </conditionalFormatting>
  <conditionalFormatting sqref="C1592">
    <cfRule type="expression" dxfId="32894" priority="32683">
      <formula>AND(ISERROR(FIND("回",$E1592)),ISERROR(FIND("@",$E1592)),$C1592&lt;&gt;"",WORKDAY($C1592,$S$1+$K$1,)&lt;=TODAY())</formula>
    </cfRule>
    <cfRule type="expression" dxfId="32893" priority="32686">
      <formula>AND(ISERROR(FIND("回",$E1592)),ISERROR(FIND("@",$E1592)),$C1592&lt;&gt;"",TODAY()&gt;=($C1592+$S$1))</formula>
    </cfRule>
  </conditionalFormatting>
  <conditionalFormatting sqref="X1592">
    <cfRule type="cellIs" dxfId="32892" priority="32684" operator="lessThan">
      <formula>TODAY()-60</formula>
    </cfRule>
    <cfRule type="expression" dxfId="32891" priority="32685">
      <formula>AND($X1592&lt;&gt;"",$X1592&lt;TODAY())</formula>
    </cfRule>
  </conditionalFormatting>
  <conditionalFormatting sqref="AD1592:BG1592">
    <cfRule type="expression" dxfId="32890" priority="32682">
      <formula>AND(AD1592=$D1592,$D1592&lt;&gt;"")</formula>
    </cfRule>
  </conditionalFormatting>
  <conditionalFormatting sqref="R1592">
    <cfRule type="cellIs" dxfId="32889" priority="32681" operator="equal">
      <formula>"未排"</formula>
    </cfRule>
  </conditionalFormatting>
  <conditionalFormatting sqref="N1592">
    <cfRule type="containsText" dxfId="32888" priority="32677" operator="containsText" text="!!">
      <formula>NOT(ISERROR(SEARCH("!!",N1592)))</formula>
    </cfRule>
    <cfRule type="containsText" dxfId="32887" priority="32678" operator="containsText" text="!">
      <formula>NOT(ISERROR(SEARCH("!",N1592)))</formula>
    </cfRule>
  </conditionalFormatting>
  <conditionalFormatting sqref="AB1593">
    <cfRule type="expression" dxfId="32886" priority="32675">
      <formula>$Y1593-$AB1593&lt;0</formula>
    </cfRule>
  </conditionalFormatting>
  <conditionalFormatting sqref="C1593">
    <cfRule type="expression" dxfId="32885" priority="32671">
      <formula>AND(ISERROR(FIND("回",$E1593)),ISERROR(FIND("@",$E1593)),$C1593&lt;&gt;"",WORKDAY($C1593,$S$1+$K$1,)&lt;=TODAY())</formula>
    </cfRule>
    <cfRule type="expression" dxfId="32884" priority="32674">
      <formula>AND(ISERROR(FIND("回",$E1593)),ISERROR(FIND("@",$E1593)),$C1593&lt;&gt;"",TODAY()&gt;=($C1593+$S$1))</formula>
    </cfRule>
  </conditionalFormatting>
  <conditionalFormatting sqref="X1593">
    <cfRule type="cellIs" dxfId="32883" priority="32672" operator="lessThan">
      <formula>TODAY()-60</formula>
    </cfRule>
    <cfRule type="expression" dxfId="32882" priority="32673">
      <formula>AND($X1593&lt;&gt;"",$X1593&lt;TODAY())</formula>
    </cfRule>
  </conditionalFormatting>
  <conditionalFormatting sqref="AD1593:BG1593">
    <cfRule type="expression" dxfId="32881" priority="32670">
      <formula>AND(AD1593=$D1593,$D1593&lt;&gt;"")</formula>
    </cfRule>
  </conditionalFormatting>
  <conditionalFormatting sqref="R1593">
    <cfRule type="cellIs" dxfId="32880" priority="32669" operator="equal">
      <formula>"未排"</formula>
    </cfRule>
  </conditionalFormatting>
  <conditionalFormatting sqref="N1593">
    <cfRule type="containsText" dxfId="32879" priority="32665" operator="containsText" text="!!">
      <formula>NOT(ISERROR(SEARCH("!!",N1593)))</formula>
    </cfRule>
    <cfRule type="containsText" dxfId="32878" priority="32666" operator="containsText" text="!">
      <formula>NOT(ISERROR(SEARCH("!",N1593)))</formula>
    </cfRule>
  </conditionalFormatting>
  <conditionalFormatting sqref="AB1594">
    <cfRule type="expression" dxfId="32877" priority="32663">
      <formula>$Y1594-$AB1594&lt;0</formula>
    </cfRule>
  </conditionalFormatting>
  <conditionalFormatting sqref="C1594">
    <cfRule type="expression" dxfId="32876" priority="32659">
      <formula>AND(ISERROR(FIND("回",$E1594)),ISERROR(FIND("@",$E1594)),$C1594&lt;&gt;"",WORKDAY($C1594,$S$1+$K$1,)&lt;=TODAY())</formula>
    </cfRule>
    <cfRule type="expression" dxfId="32875" priority="32662">
      <formula>AND(ISERROR(FIND("回",$E1594)),ISERROR(FIND("@",$E1594)),$C1594&lt;&gt;"",TODAY()&gt;=($C1594+$S$1))</formula>
    </cfRule>
  </conditionalFormatting>
  <conditionalFormatting sqref="X1594">
    <cfRule type="cellIs" dxfId="32874" priority="32660" operator="lessThan">
      <formula>TODAY()-60</formula>
    </cfRule>
    <cfRule type="expression" dxfId="32873" priority="32661">
      <formula>AND($X1594&lt;&gt;"",$X1594&lt;TODAY())</formula>
    </cfRule>
  </conditionalFormatting>
  <conditionalFormatting sqref="AD1594:BG1594">
    <cfRule type="expression" dxfId="32872" priority="32658">
      <formula>AND(AD1594=$D1594,$D1594&lt;&gt;"")</formula>
    </cfRule>
  </conditionalFormatting>
  <conditionalFormatting sqref="R1594">
    <cfRule type="cellIs" dxfId="32871" priority="32657" operator="equal">
      <formula>"未排"</formula>
    </cfRule>
  </conditionalFormatting>
  <conditionalFormatting sqref="N1594">
    <cfRule type="containsText" dxfId="32870" priority="32653" operator="containsText" text="!!">
      <formula>NOT(ISERROR(SEARCH("!!",N1594)))</formula>
    </cfRule>
    <cfRule type="containsText" dxfId="32869" priority="32654" operator="containsText" text="!">
      <formula>NOT(ISERROR(SEARCH("!",N1594)))</formula>
    </cfRule>
  </conditionalFormatting>
  <conditionalFormatting sqref="AB1595">
    <cfRule type="expression" dxfId="32868" priority="32651">
      <formula>$Y1595-$AB1595&lt;0</formula>
    </cfRule>
  </conditionalFormatting>
  <conditionalFormatting sqref="C1595">
    <cfRule type="expression" dxfId="32867" priority="32647">
      <formula>AND(ISERROR(FIND("回",$E1595)),ISERROR(FIND("@",$E1595)),$C1595&lt;&gt;"",WORKDAY($C1595,$S$1+$K$1,)&lt;=TODAY())</formula>
    </cfRule>
    <cfRule type="expression" dxfId="32866" priority="32650">
      <formula>AND(ISERROR(FIND("回",$E1595)),ISERROR(FIND("@",$E1595)),$C1595&lt;&gt;"",TODAY()&gt;=($C1595+$S$1))</formula>
    </cfRule>
  </conditionalFormatting>
  <conditionalFormatting sqref="X1595">
    <cfRule type="cellIs" dxfId="32865" priority="32648" operator="lessThan">
      <formula>TODAY()-60</formula>
    </cfRule>
    <cfRule type="expression" dxfId="32864" priority="32649">
      <formula>AND($X1595&lt;&gt;"",$X1595&lt;TODAY())</formula>
    </cfRule>
  </conditionalFormatting>
  <conditionalFormatting sqref="AD1595:BG1595">
    <cfRule type="expression" dxfId="32863" priority="32646">
      <formula>AND(AD1595=$D1595,$D1595&lt;&gt;"")</formula>
    </cfRule>
  </conditionalFormatting>
  <conditionalFormatting sqref="R1595">
    <cfRule type="cellIs" dxfId="32862" priority="32645" operator="equal">
      <formula>"未排"</formula>
    </cfRule>
  </conditionalFormatting>
  <conditionalFormatting sqref="N1595">
    <cfRule type="containsText" dxfId="32861" priority="32641" operator="containsText" text="!!">
      <formula>NOT(ISERROR(SEARCH("!!",N1595)))</formula>
    </cfRule>
    <cfRule type="containsText" dxfId="32860" priority="32642" operator="containsText" text="!">
      <formula>NOT(ISERROR(SEARCH("!",N1595)))</formula>
    </cfRule>
  </conditionalFormatting>
  <conditionalFormatting sqref="AB1596">
    <cfRule type="expression" dxfId="32859" priority="32639">
      <formula>$Y1596-$AB1596&lt;0</formula>
    </cfRule>
  </conditionalFormatting>
  <conditionalFormatting sqref="C1596">
    <cfRule type="expression" dxfId="32858" priority="32635">
      <formula>AND(ISERROR(FIND("回",$E1596)),ISERROR(FIND("@",$E1596)),$C1596&lt;&gt;"",WORKDAY($C1596,$S$1+$K$1,)&lt;=TODAY())</formula>
    </cfRule>
    <cfRule type="expression" dxfId="32857" priority="32638">
      <formula>AND(ISERROR(FIND("回",$E1596)),ISERROR(FIND("@",$E1596)),$C1596&lt;&gt;"",TODAY()&gt;=($C1596+$S$1))</formula>
    </cfRule>
  </conditionalFormatting>
  <conditionalFormatting sqref="X1596">
    <cfRule type="cellIs" dxfId="32856" priority="32636" operator="lessThan">
      <formula>TODAY()-60</formula>
    </cfRule>
    <cfRule type="expression" dxfId="32855" priority="32637">
      <formula>AND($X1596&lt;&gt;"",$X1596&lt;TODAY())</formula>
    </cfRule>
  </conditionalFormatting>
  <conditionalFormatting sqref="AD1596:BG1596">
    <cfRule type="expression" dxfId="32854" priority="32634">
      <formula>AND(AD1596=$D1596,$D1596&lt;&gt;"")</formula>
    </cfRule>
  </conditionalFormatting>
  <conditionalFormatting sqref="R1596">
    <cfRule type="cellIs" dxfId="32853" priority="32633" operator="equal">
      <formula>"未排"</formula>
    </cfRule>
  </conditionalFormatting>
  <conditionalFormatting sqref="N1596">
    <cfRule type="containsText" dxfId="32852" priority="32629" operator="containsText" text="!!">
      <formula>NOT(ISERROR(SEARCH("!!",N1596)))</formula>
    </cfRule>
    <cfRule type="containsText" dxfId="32851" priority="32630" operator="containsText" text="!">
      <formula>NOT(ISERROR(SEARCH("!",N1596)))</formula>
    </cfRule>
  </conditionalFormatting>
  <conditionalFormatting sqref="AB1597">
    <cfRule type="expression" dxfId="32850" priority="32627">
      <formula>$Y1597-$AB1597&lt;0</formula>
    </cfRule>
  </conditionalFormatting>
  <conditionalFormatting sqref="C1597">
    <cfRule type="expression" dxfId="32849" priority="32623">
      <formula>AND(ISERROR(FIND("回",$E1597)),ISERROR(FIND("@",$E1597)),$C1597&lt;&gt;"",WORKDAY($C1597,$S$1+$K$1,)&lt;=TODAY())</formula>
    </cfRule>
    <cfRule type="expression" dxfId="32848" priority="32626">
      <formula>AND(ISERROR(FIND("回",$E1597)),ISERROR(FIND("@",$E1597)),$C1597&lt;&gt;"",TODAY()&gt;=($C1597+$S$1))</formula>
    </cfRule>
  </conditionalFormatting>
  <conditionalFormatting sqref="X1597">
    <cfRule type="cellIs" dxfId="32847" priority="32624" operator="lessThan">
      <formula>TODAY()-60</formula>
    </cfRule>
    <cfRule type="expression" dxfId="32846" priority="32625">
      <formula>AND($X1597&lt;&gt;"",$X1597&lt;TODAY())</formula>
    </cfRule>
  </conditionalFormatting>
  <conditionalFormatting sqref="AD1597:BG1597">
    <cfRule type="expression" dxfId="32845" priority="32622">
      <formula>AND(AD1597=$D1597,$D1597&lt;&gt;"")</formula>
    </cfRule>
  </conditionalFormatting>
  <conditionalFormatting sqref="R1597">
    <cfRule type="cellIs" dxfId="32844" priority="32621" operator="equal">
      <formula>"未排"</formula>
    </cfRule>
  </conditionalFormatting>
  <conditionalFormatting sqref="N1597">
    <cfRule type="containsText" dxfId="32843" priority="32617" operator="containsText" text="!!">
      <formula>NOT(ISERROR(SEARCH("!!",N1597)))</formula>
    </cfRule>
    <cfRule type="containsText" dxfId="32842" priority="32618" operator="containsText" text="!">
      <formula>NOT(ISERROR(SEARCH("!",N1597)))</formula>
    </cfRule>
  </conditionalFormatting>
  <conditionalFormatting sqref="AB1598">
    <cfRule type="expression" dxfId="32841" priority="32615">
      <formula>$Y1598-$AB1598&lt;0</formula>
    </cfRule>
  </conditionalFormatting>
  <conditionalFormatting sqref="C1598">
    <cfRule type="expression" dxfId="32840" priority="32611">
      <formula>AND(ISERROR(FIND("回",$E1598)),ISERROR(FIND("@",$E1598)),$C1598&lt;&gt;"",WORKDAY($C1598,$S$1+$K$1,)&lt;=TODAY())</formula>
    </cfRule>
    <cfRule type="expression" dxfId="32839" priority="32614">
      <formula>AND(ISERROR(FIND("回",$E1598)),ISERROR(FIND("@",$E1598)),$C1598&lt;&gt;"",TODAY()&gt;=($C1598+$S$1))</formula>
    </cfRule>
  </conditionalFormatting>
  <conditionalFormatting sqref="X1598">
    <cfRule type="cellIs" dxfId="32838" priority="32612" operator="lessThan">
      <formula>TODAY()-60</formula>
    </cfRule>
    <cfRule type="expression" dxfId="32837" priority="32613">
      <formula>AND($X1598&lt;&gt;"",$X1598&lt;TODAY())</formula>
    </cfRule>
  </conditionalFormatting>
  <conditionalFormatting sqref="AD1598:BG1598">
    <cfRule type="expression" dxfId="32836" priority="32610">
      <formula>AND(AD1598=$D1598,$D1598&lt;&gt;"")</formula>
    </cfRule>
  </conditionalFormatting>
  <conditionalFormatting sqref="R1598">
    <cfRule type="cellIs" dxfId="32835" priority="32609" operator="equal">
      <formula>"未排"</formula>
    </cfRule>
  </conditionalFormatting>
  <conditionalFormatting sqref="N1598">
    <cfRule type="containsText" dxfId="32834" priority="32605" operator="containsText" text="!!">
      <formula>NOT(ISERROR(SEARCH("!!",N1598)))</formula>
    </cfRule>
    <cfRule type="containsText" dxfId="32833" priority="32606" operator="containsText" text="!">
      <formula>NOT(ISERROR(SEARCH("!",N1598)))</formula>
    </cfRule>
  </conditionalFormatting>
  <conditionalFormatting sqref="AB1599">
    <cfRule type="expression" dxfId="32832" priority="32603">
      <formula>$Y1599-$AB1599&lt;0</formula>
    </cfRule>
  </conditionalFormatting>
  <conditionalFormatting sqref="C1599">
    <cfRule type="expression" dxfId="32831" priority="32599">
      <formula>AND(ISERROR(FIND("回",$E1599)),ISERROR(FIND("@",$E1599)),$C1599&lt;&gt;"",WORKDAY($C1599,$S$1+$K$1,)&lt;=TODAY())</formula>
    </cfRule>
    <cfRule type="expression" dxfId="32830" priority="32602">
      <formula>AND(ISERROR(FIND("回",$E1599)),ISERROR(FIND("@",$E1599)),$C1599&lt;&gt;"",TODAY()&gt;=($C1599+$S$1))</formula>
    </cfRule>
  </conditionalFormatting>
  <conditionalFormatting sqref="X1599">
    <cfRule type="cellIs" dxfId="32829" priority="32600" operator="lessThan">
      <formula>TODAY()-60</formula>
    </cfRule>
    <cfRule type="expression" dxfId="32828" priority="32601">
      <formula>AND($X1599&lt;&gt;"",$X1599&lt;TODAY())</formula>
    </cfRule>
  </conditionalFormatting>
  <conditionalFormatting sqref="AD1599:BG1599">
    <cfRule type="expression" dxfId="32827" priority="32598">
      <formula>AND(AD1599=$D1599,$D1599&lt;&gt;"")</formula>
    </cfRule>
  </conditionalFormatting>
  <conditionalFormatting sqref="R1599">
    <cfRule type="cellIs" dxfId="32826" priority="32597" operator="equal">
      <formula>"未排"</formula>
    </cfRule>
  </conditionalFormatting>
  <conditionalFormatting sqref="N1599">
    <cfRule type="containsText" dxfId="32825" priority="32593" operator="containsText" text="!!">
      <formula>NOT(ISERROR(SEARCH("!!",N1599)))</formula>
    </cfRule>
    <cfRule type="containsText" dxfId="32824" priority="32594" operator="containsText" text="!">
      <formula>NOT(ISERROR(SEARCH("!",N1599)))</formula>
    </cfRule>
  </conditionalFormatting>
  <conditionalFormatting sqref="AB1600">
    <cfRule type="expression" dxfId="32823" priority="32591">
      <formula>$Y1600-$AB1600&lt;0</formula>
    </cfRule>
  </conditionalFormatting>
  <conditionalFormatting sqref="C1600">
    <cfRule type="expression" dxfId="32822" priority="32587">
      <formula>AND(ISERROR(FIND("回",$E1600)),ISERROR(FIND("@",$E1600)),$C1600&lt;&gt;"",WORKDAY($C1600,$S$1+$K$1,)&lt;=TODAY())</formula>
    </cfRule>
    <cfRule type="expression" dxfId="32821" priority="32590">
      <formula>AND(ISERROR(FIND("回",$E1600)),ISERROR(FIND("@",$E1600)),$C1600&lt;&gt;"",TODAY()&gt;=($C1600+$S$1))</formula>
    </cfRule>
  </conditionalFormatting>
  <conditionalFormatting sqref="X1600">
    <cfRule type="cellIs" dxfId="32820" priority="32588" operator="lessThan">
      <formula>TODAY()-60</formula>
    </cfRule>
    <cfRule type="expression" dxfId="32819" priority="32589">
      <formula>AND($X1600&lt;&gt;"",$X1600&lt;TODAY())</formula>
    </cfRule>
  </conditionalFormatting>
  <conditionalFormatting sqref="AD1600:BG1600">
    <cfRule type="expression" dxfId="32818" priority="32586">
      <formula>AND(AD1600=$D1600,$D1600&lt;&gt;"")</formula>
    </cfRule>
  </conditionalFormatting>
  <conditionalFormatting sqref="R1600">
    <cfRule type="cellIs" dxfId="32817" priority="32585" operator="equal">
      <formula>"未排"</formula>
    </cfRule>
  </conditionalFormatting>
  <conditionalFormatting sqref="N1600">
    <cfRule type="containsText" dxfId="32816" priority="32581" operator="containsText" text="!!">
      <formula>NOT(ISERROR(SEARCH("!!",N1600)))</formula>
    </cfRule>
    <cfRule type="containsText" dxfId="32815" priority="32582" operator="containsText" text="!">
      <formula>NOT(ISERROR(SEARCH("!",N1600)))</formula>
    </cfRule>
  </conditionalFormatting>
  <conditionalFormatting sqref="AB1601">
    <cfRule type="expression" dxfId="32814" priority="32579">
      <formula>$Y1601-$AB1601&lt;0</formula>
    </cfRule>
  </conditionalFormatting>
  <conditionalFormatting sqref="C1601">
    <cfRule type="expression" dxfId="32813" priority="32575">
      <formula>AND(ISERROR(FIND("回",$E1601)),ISERROR(FIND("@",$E1601)),$C1601&lt;&gt;"",WORKDAY($C1601,$S$1+$K$1,)&lt;=TODAY())</formula>
    </cfRule>
    <cfRule type="expression" dxfId="32812" priority="32578">
      <formula>AND(ISERROR(FIND("回",$E1601)),ISERROR(FIND("@",$E1601)),$C1601&lt;&gt;"",TODAY()&gt;=($C1601+$S$1))</formula>
    </cfRule>
  </conditionalFormatting>
  <conditionalFormatting sqref="X1601">
    <cfRule type="cellIs" dxfId="32811" priority="32576" operator="lessThan">
      <formula>TODAY()-60</formula>
    </cfRule>
    <cfRule type="expression" dxfId="32810" priority="32577">
      <formula>AND($X1601&lt;&gt;"",$X1601&lt;TODAY())</formula>
    </cfRule>
  </conditionalFormatting>
  <conditionalFormatting sqref="AD1601:BG1601">
    <cfRule type="expression" dxfId="32809" priority="32574">
      <formula>AND(AD1601=$D1601,$D1601&lt;&gt;"")</formula>
    </cfRule>
  </conditionalFormatting>
  <conditionalFormatting sqref="R1601">
    <cfRule type="cellIs" dxfId="32808" priority="32573" operator="equal">
      <formula>"未排"</formula>
    </cfRule>
  </conditionalFormatting>
  <conditionalFormatting sqref="N1601">
    <cfRule type="containsText" dxfId="32807" priority="32569" operator="containsText" text="!!">
      <formula>NOT(ISERROR(SEARCH("!!",N1601)))</formula>
    </cfRule>
    <cfRule type="containsText" dxfId="32806" priority="32570" operator="containsText" text="!">
      <formula>NOT(ISERROR(SEARCH("!",N1601)))</formula>
    </cfRule>
  </conditionalFormatting>
  <conditionalFormatting sqref="AB1602">
    <cfRule type="expression" dxfId="32805" priority="32567">
      <formula>$Y1602-$AB1602&lt;0</formula>
    </cfRule>
  </conditionalFormatting>
  <conditionalFormatting sqref="C1602">
    <cfRule type="expression" dxfId="32804" priority="32563">
      <formula>AND(ISERROR(FIND("回",$E1602)),ISERROR(FIND("@",$E1602)),$C1602&lt;&gt;"",WORKDAY($C1602,$S$1+$K$1,)&lt;=TODAY())</formula>
    </cfRule>
    <cfRule type="expression" dxfId="32803" priority="32566">
      <formula>AND(ISERROR(FIND("回",$E1602)),ISERROR(FIND("@",$E1602)),$C1602&lt;&gt;"",TODAY()&gt;=($C1602+$S$1))</formula>
    </cfRule>
  </conditionalFormatting>
  <conditionalFormatting sqref="X1602">
    <cfRule type="cellIs" dxfId="32802" priority="32564" operator="lessThan">
      <formula>TODAY()-60</formula>
    </cfRule>
    <cfRule type="expression" dxfId="32801" priority="32565">
      <formula>AND($X1602&lt;&gt;"",$X1602&lt;TODAY())</formula>
    </cfRule>
  </conditionalFormatting>
  <conditionalFormatting sqref="AD1602:BG1602">
    <cfRule type="expression" dxfId="32800" priority="32562">
      <formula>AND(AD1602=$D1602,$D1602&lt;&gt;"")</formula>
    </cfRule>
  </conditionalFormatting>
  <conditionalFormatting sqref="R1602">
    <cfRule type="cellIs" dxfId="32799" priority="32561" operator="equal">
      <formula>"未排"</formula>
    </cfRule>
  </conditionalFormatting>
  <conditionalFormatting sqref="N1602">
    <cfRule type="containsText" dxfId="32798" priority="32557" operator="containsText" text="!!">
      <formula>NOT(ISERROR(SEARCH("!!",N1602)))</formula>
    </cfRule>
    <cfRule type="containsText" dxfId="32797" priority="32558" operator="containsText" text="!">
      <formula>NOT(ISERROR(SEARCH("!",N1602)))</formula>
    </cfRule>
  </conditionalFormatting>
  <conditionalFormatting sqref="AB1603">
    <cfRule type="expression" dxfId="32796" priority="32555">
      <formula>$Y1603-$AB1603&lt;0</formula>
    </cfRule>
  </conditionalFormatting>
  <conditionalFormatting sqref="C1603">
    <cfRule type="expression" dxfId="32795" priority="32551">
      <formula>AND(ISERROR(FIND("回",$E1603)),ISERROR(FIND("@",$E1603)),$C1603&lt;&gt;"",WORKDAY($C1603,$S$1+$K$1,)&lt;=TODAY())</formula>
    </cfRule>
    <cfRule type="expression" dxfId="32794" priority="32554">
      <formula>AND(ISERROR(FIND("回",$E1603)),ISERROR(FIND("@",$E1603)),$C1603&lt;&gt;"",TODAY()&gt;=($C1603+$S$1))</formula>
    </cfRule>
  </conditionalFormatting>
  <conditionalFormatting sqref="X1603">
    <cfRule type="cellIs" dxfId="32793" priority="32552" operator="lessThan">
      <formula>TODAY()-60</formula>
    </cfRule>
    <cfRule type="expression" dxfId="32792" priority="32553">
      <formula>AND($X1603&lt;&gt;"",$X1603&lt;TODAY())</formula>
    </cfRule>
  </conditionalFormatting>
  <conditionalFormatting sqref="AD1603:BG1603">
    <cfRule type="expression" dxfId="32791" priority="32550">
      <formula>AND(AD1603=$D1603,$D1603&lt;&gt;"")</formula>
    </cfRule>
  </conditionalFormatting>
  <conditionalFormatting sqref="R1603">
    <cfRule type="cellIs" dxfId="32790" priority="32549" operator="equal">
      <formula>"未排"</formula>
    </cfRule>
  </conditionalFormatting>
  <conditionalFormatting sqref="N1603">
    <cfRule type="containsText" dxfId="32789" priority="32545" operator="containsText" text="!!">
      <formula>NOT(ISERROR(SEARCH("!!",N1603)))</formula>
    </cfRule>
    <cfRule type="containsText" dxfId="32788" priority="32546" operator="containsText" text="!">
      <formula>NOT(ISERROR(SEARCH("!",N1603)))</formula>
    </cfRule>
  </conditionalFormatting>
  <conditionalFormatting sqref="AB1604">
    <cfRule type="expression" dxfId="32787" priority="32543">
      <formula>$Y1604-$AB1604&lt;0</formula>
    </cfRule>
  </conditionalFormatting>
  <conditionalFormatting sqref="C1604">
    <cfRule type="expression" dxfId="32786" priority="32539">
      <formula>AND(ISERROR(FIND("回",$E1604)),ISERROR(FIND("@",$E1604)),$C1604&lt;&gt;"",WORKDAY($C1604,$S$1+$K$1,)&lt;=TODAY())</formula>
    </cfRule>
    <cfRule type="expression" dxfId="32785" priority="32542">
      <formula>AND(ISERROR(FIND("回",$E1604)),ISERROR(FIND("@",$E1604)),$C1604&lt;&gt;"",TODAY()&gt;=($C1604+$S$1))</formula>
    </cfRule>
  </conditionalFormatting>
  <conditionalFormatting sqref="X1604">
    <cfRule type="cellIs" dxfId="32784" priority="32540" operator="lessThan">
      <formula>TODAY()-60</formula>
    </cfRule>
    <cfRule type="expression" dxfId="32783" priority="32541">
      <formula>AND($X1604&lt;&gt;"",$X1604&lt;TODAY())</formula>
    </cfRule>
  </conditionalFormatting>
  <conditionalFormatting sqref="AD1604:BG1604">
    <cfRule type="expression" dxfId="32782" priority="32538">
      <formula>AND(AD1604=$D1604,$D1604&lt;&gt;"")</formula>
    </cfRule>
  </conditionalFormatting>
  <conditionalFormatting sqref="R1604">
    <cfRule type="cellIs" dxfId="32781" priority="32537" operator="equal">
      <formula>"未排"</formula>
    </cfRule>
  </conditionalFormatting>
  <conditionalFormatting sqref="N1604">
    <cfRule type="containsText" dxfId="32780" priority="32533" operator="containsText" text="!!">
      <formula>NOT(ISERROR(SEARCH("!!",N1604)))</formula>
    </cfRule>
    <cfRule type="containsText" dxfId="32779" priority="32534" operator="containsText" text="!">
      <formula>NOT(ISERROR(SEARCH("!",N1604)))</formula>
    </cfRule>
  </conditionalFormatting>
  <conditionalFormatting sqref="AB1605">
    <cfRule type="expression" dxfId="32778" priority="32531">
      <formula>$Y1605-$AB1605&lt;0</formula>
    </cfRule>
  </conditionalFormatting>
  <conditionalFormatting sqref="C1605">
    <cfRule type="expression" dxfId="32777" priority="32527">
      <formula>AND(ISERROR(FIND("回",$E1605)),ISERROR(FIND("@",$E1605)),$C1605&lt;&gt;"",WORKDAY($C1605,$S$1+$K$1,)&lt;=TODAY())</formula>
    </cfRule>
    <cfRule type="expression" dxfId="32776" priority="32530">
      <formula>AND(ISERROR(FIND("回",$E1605)),ISERROR(FIND("@",$E1605)),$C1605&lt;&gt;"",TODAY()&gt;=($C1605+$S$1))</formula>
    </cfRule>
  </conditionalFormatting>
  <conditionalFormatting sqref="X1605">
    <cfRule type="cellIs" dxfId="32775" priority="32528" operator="lessThan">
      <formula>TODAY()-60</formula>
    </cfRule>
    <cfRule type="expression" dxfId="32774" priority="32529">
      <formula>AND($X1605&lt;&gt;"",$X1605&lt;TODAY())</formula>
    </cfRule>
  </conditionalFormatting>
  <conditionalFormatting sqref="AD1605:BG1605">
    <cfRule type="expression" dxfId="32773" priority="32526">
      <formula>AND(AD1605=$D1605,$D1605&lt;&gt;"")</formula>
    </cfRule>
  </conditionalFormatting>
  <conditionalFormatting sqref="R1605">
    <cfRule type="cellIs" dxfId="32772" priority="32525" operator="equal">
      <formula>"未排"</formula>
    </cfRule>
  </conditionalFormatting>
  <conditionalFormatting sqref="N1605">
    <cfRule type="containsText" dxfId="32771" priority="32521" operator="containsText" text="!!">
      <formula>NOT(ISERROR(SEARCH("!!",N1605)))</formula>
    </cfRule>
    <cfRule type="containsText" dxfId="32770" priority="32522" operator="containsText" text="!">
      <formula>NOT(ISERROR(SEARCH("!",N1605)))</formula>
    </cfRule>
  </conditionalFormatting>
  <conditionalFormatting sqref="AB1606">
    <cfRule type="expression" dxfId="32769" priority="32519">
      <formula>$Y1606-$AB1606&lt;0</formula>
    </cfRule>
  </conditionalFormatting>
  <conditionalFormatting sqref="C1606">
    <cfRule type="expression" dxfId="32768" priority="32515">
      <formula>AND(ISERROR(FIND("回",$E1606)),ISERROR(FIND("@",$E1606)),$C1606&lt;&gt;"",WORKDAY($C1606,$S$1+$K$1,)&lt;=TODAY())</formula>
    </cfRule>
    <cfRule type="expression" dxfId="32767" priority="32518">
      <formula>AND(ISERROR(FIND("回",$E1606)),ISERROR(FIND("@",$E1606)),$C1606&lt;&gt;"",TODAY()&gt;=($C1606+$S$1))</formula>
    </cfRule>
  </conditionalFormatting>
  <conditionalFormatting sqref="X1606">
    <cfRule type="cellIs" dxfId="32766" priority="32516" operator="lessThan">
      <formula>TODAY()-60</formula>
    </cfRule>
    <cfRule type="expression" dxfId="32765" priority="32517">
      <formula>AND($X1606&lt;&gt;"",$X1606&lt;TODAY())</formula>
    </cfRule>
  </conditionalFormatting>
  <conditionalFormatting sqref="AD1606:BG1606">
    <cfRule type="expression" dxfId="32764" priority="32514">
      <formula>AND(AD1606=$D1606,$D1606&lt;&gt;"")</formula>
    </cfRule>
  </conditionalFormatting>
  <conditionalFormatting sqref="R1606">
    <cfRule type="cellIs" dxfId="32763" priority="32513" operator="equal">
      <formula>"未排"</formula>
    </cfRule>
  </conditionalFormatting>
  <conditionalFormatting sqref="N1606">
    <cfRule type="containsText" dxfId="32762" priority="32509" operator="containsText" text="!!">
      <formula>NOT(ISERROR(SEARCH("!!",N1606)))</formula>
    </cfRule>
    <cfRule type="containsText" dxfId="32761" priority="32510" operator="containsText" text="!">
      <formula>NOT(ISERROR(SEARCH("!",N1606)))</formula>
    </cfRule>
  </conditionalFormatting>
  <conditionalFormatting sqref="AB1607">
    <cfRule type="expression" dxfId="32760" priority="32507">
      <formula>$Y1607-$AB1607&lt;0</formula>
    </cfRule>
  </conditionalFormatting>
  <conditionalFormatting sqref="C1607">
    <cfRule type="expression" dxfId="32759" priority="32503">
      <formula>AND(ISERROR(FIND("回",$E1607)),ISERROR(FIND("@",$E1607)),$C1607&lt;&gt;"",WORKDAY($C1607,$S$1+$K$1,)&lt;=TODAY())</formula>
    </cfRule>
    <cfRule type="expression" dxfId="32758" priority="32506">
      <formula>AND(ISERROR(FIND("回",$E1607)),ISERROR(FIND("@",$E1607)),$C1607&lt;&gt;"",TODAY()&gt;=($C1607+$S$1))</formula>
    </cfRule>
  </conditionalFormatting>
  <conditionalFormatting sqref="X1607">
    <cfRule type="cellIs" dxfId="32757" priority="32504" operator="lessThan">
      <formula>TODAY()-60</formula>
    </cfRule>
    <cfRule type="expression" dxfId="32756" priority="32505">
      <formula>AND($X1607&lt;&gt;"",$X1607&lt;TODAY())</formula>
    </cfRule>
  </conditionalFormatting>
  <conditionalFormatting sqref="AD1607:BG1607">
    <cfRule type="expression" dxfId="32755" priority="32502">
      <formula>AND(AD1607=$D1607,$D1607&lt;&gt;"")</formula>
    </cfRule>
  </conditionalFormatting>
  <conditionalFormatting sqref="R1607">
    <cfRule type="cellIs" dxfId="32754" priority="32501" operator="equal">
      <formula>"未排"</formula>
    </cfRule>
  </conditionalFormatting>
  <conditionalFormatting sqref="N1607">
    <cfRule type="containsText" dxfId="32753" priority="32497" operator="containsText" text="!!">
      <formula>NOT(ISERROR(SEARCH("!!",N1607)))</formula>
    </cfRule>
    <cfRule type="containsText" dxfId="32752" priority="32498" operator="containsText" text="!">
      <formula>NOT(ISERROR(SEARCH("!",N1607)))</formula>
    </cfRule>
  </conditionalFormatting>
  <conditionalFormatting sqref="AB1608">
    <cfRule type="expression" dxfId="32751" priority="32495">
      <formula>$Y1608-$AB1608&lt;0</formula>
    </cfRule>
  </conditionalFormatting>
  <conditionalFormatting sqref="C1608">
    <cfRule type="expression" dxfId="32750" priority="32491">
      <formula>AND(ISERROR(FIND("回",$E1608)),ISERROR(FIND("@",$E1608)),$C1608&lt;&gt;"",WORKDAY($C1608,$S$1+$K$1,)&lt;=TODAY())</formula>
    </cfRule>
    <cfRule type="expression" dxfId="32749" priority="32494">
      <formula>AND(ISERROR(FIND("回",$E1608)),ISERROR(FIND("@",$E1608)),$C1608&lt;&gt;"",TODAY()&gt;=($C1608+$S$1))</formula>
    </cfRule>
  </conditionalFormatting>
  <conditionalFormatting sqref="X1608">
    <cfRule type="cellIs" dxfId="32748" priority="32492" operator="lessThan">
      <formula>TODAY()-60</formula>
    </cfRule>
    <cfRule type="expression" dxfId="32747" priority="32493">
      <formula>AND($X1608&lt;&gt;"",$X1608&lt;TODAY())</formula>
    </cfRule>
  </conditionalFormatting>
  <conditionalFormatting sqref="AD1608:BG1608">
    <cfRule type="expression" dxfId="32746" priority="32490">
      <formula>AND(AD1608=$D1608,$D1608&lt;&gt;"")</formula>
    </cfRule>
  </conditionalFormatting>
  <conditionalFormatting sqref="R1608">
    <cfRule type="cellIs" dxfId="32745" priority="32489" operator="equal">
      <formula>"未排"</formula>
    </cfRule>
  </conditionalFormatting>
  <conditionalFormatting sqref="N1608">
    <cfRule type="containsText" dxfId="32744" priority="32485" operator="containsText" text="!!">
      <formula>NOT(ISERROR(SEARCH("!!",N1608)))</formula>
    </cfRule>
    <cfRule type="containsText" dxfId="32743" priority="32486" operator="containsText" text="!">
      <formula>NOT(ISERROR(SEARCH("!",N1608)))</formula>
    </cfRule>
  </conditionalFormatting>
  <conditionalFormatting sqref="AB1609">
    <cfRule type="expression" dxfId="32742" priority="32483">
      <formula>$Y1609-$AB1609&lt;0</formula>
    </cfRule>
  </conditionalFormatting>
  <conditionalFormatting sqref="C1609">
    <cfRule type="expression" dxfId="32741" priority="32479">
      <formula>AND(ISERROR(FIND("回",$E1609)),ISERROR(FIND("@",$E1609)),$C1609&lt;&gt;"",WORKDAY($C1609,$S$1+$K$1,)&lt;=TODAY())</formula>
    </cfRule>
    <cfRule type="expression" dxfId="32740" priority="32482">
      <formula>AND(ISERROR(FIND("回",$E1609)),ISERROR(FIND("@",$E1609)),$C1609&lt;&gt;"",TODAY()&gt;=($C1609+$S$1))</formula>
    </cfRule>
  </conditionalFormatting>
  <conditionalFormatting sqref="X1609">
    <cfRule type="cellIs" dxfId="32739" priority="32480" operator="lessThan">
      <formula>TODAY()-60</formula>
    </cfRule>
    <cfRule type="expression" dxfId="32738" priority="32481">
      <formula>AND($X1609&lt;&gt;"",$X1609&lt;TODAY())</formula>
    </cfRule>
  </conditionalFormatting>
  <conditionalFormatting sqref="AD1609:BG1609">
    <cfRule type="expression" dxfId="32737" priority="32478">
      <formula>AND(AD1609=$D1609,$D1609&lt;&gt;"")</formula>
    </cfRule>
  </conditionalFormatting>
  <conditionalFormatting sqref="R1609">
    <cfRule type="cellIs" dxfId="32736" priority="32477" operator="equal">
      <formula>"未排"</formula>
    </cfRule>
  </conditionalFormatting>
  <conditionalFormatting sqref="N1609">
    <cfRule type="containsText" dxfId="32735" priority="32473" operator="containsText" text="!!">
      <formula>NOT(ISERROR(SEARCH("!!",N1609)))</formula>
    </cfRule>
    <cfRule type="containsText" dxfId="32734" priority="32474" operator="containsText" text="!">
      <formula>NOT(ISERROR(SEARCH("!",N1609)))</formula>
    </cfRule>
  </conditionalFormatting>
  <conditionalFormatting sqref="AB1610">
    <cfRule type="expression" dxfId="32733" priority="32471">
      <formula>$Y1610-$AB1610&lt;0</formula>
    </cfRule>
  </conditionalFormatting>
  <conditionalFormatting sqref="C1610">
    <cfRule type="expression" dxfId="32732" priority="32467">
      <formula>AND(ISERROR(FIND("回",$E1610)),ISERROR(FIND("@",$E1610)),$C1610&lt;&gt;"",WORKDAY($C1610,$S$1+$K$1,)&lt;=TODAY())</formula>
    </cfRule>
    <cfRule type="expression" dxfId="32731" priority="32470">
      <formula>AND(ISERROR(FIND("回",$E1610)),ISERROR(FIND("@",$E1610)),$C1610&lt;&gt;"",TODAY()&gt;=($C1610+$S$1))</formula>
    </cfRule>
  </conditionalFormatting>
  <conditionalFormatting sqref="X1610">
    <cfRule type="cellIs" dxfId="32730" priority="32468" operator="lessThan">
      <formula>TODAY()-60</formula>
    </cfRule>
    <cfRule type="expression" dxfId="32729" priority="32469">
      <formula>AND($X1610&lt;&gt;"",$X1610&lt;TODAY())</formula>
    </cfRule>
  </conditionalFormatting>
  <conditionalFormatting sqref="AD1610:BG1610">
    <cfRule type="expression" dxfId="32728" priority="32466">
      <formula>AND(AD1610=$D1610,$D1610&lt;&gt;"")</formula>
    </cfRule>
  </conditionalFormatting>
  <conditionalFormatting sqref="R1610">
    <cfRule type="cellIs" dxfId="32727" priority="32465" operator="equal">
      <formula>"未排"</formula>
    </cfRule>
  </conditionalFormatting>
  <conditionalFormatting sqref="N1610">
    <cfRule type="containsText" dxfId="32726" priority="32461" operator="containsText" text="!!">
      <formula>NOT(ISERROR(SEARCH("!!",N1610)))</formula>
    </cfRule>
    <cfRule type="containsText" dxfId="32725" priority="32462" operator="containsText" text="!">
      <formula>NOT(ISERROR(SEARCH("!",N1610)))</formula>
    </cfRule>
  </conditionalFormatting>
  <conditionalFormatting sqref="AB1611">
    <cfRule type="expression" dxfId="32724" priority="32459">
      <formula>$Y1611-$AB1611&lt;0</formula>
    </cfRule>
  </conditionalFormatting>
  <conditionalFormatting sqref="C1611">
    <cfRule type="expression" dxfId="32723" priority="32455">
      <formula>AND(ISERROR(FIND("回",$E1611)),ISERROR(FIND("@",$E1611)),$C1611&lt;&gt;"",WORKDAY($C1611,$S$1+$K$1,)&lt;=TODAY())</formula>
    </cfRule>
    <cfRule type="expression" dxfId="32722" priority="32458">
      <formula>AND(ISERROR(FIND("回",$E1611)),ISERROR(FIND("@",$E1611)),$C1611&lt;&gt;"",TODAY()&gt;=($C1611+$S$1))</formula>
    </cfRule>
  </conditionalFormatting>
  <conditionalFormatting sqref="X1611">
    <cfRule type="cellIs" dxfId="32721" priority="32456" operator="lessThan">
      <formula>TODAY()-60</formula>
    </cfRule>
    <cfRule type="expression" dxfId="32720" priority="32457">
      <formula>AND($X1611&lt;&gt;"",$X1611&lt;TODAY())</formula>
    </cfRule>
  </conditionalFormatting>
  <conditionalFormatting sqref="AD1611:BG1611">
    <cfRule type="expression" dxfId="32719" priority="32454">
      <formula>AND(AD1611=$D1611,$D1611&lt;&gt;"")</formula>
    </cfRule>
  </conditionalFormatting>
  <conditionalFormatting sqref="R1611">
    <cfRule type="cellIs" dxfId="32718" priority="32453" operator="equal">
      <formula>"未排"</formula>
    </cfRule>
  </conditionalFormatting>
  <conditionalFormatting sqref="N1611">
    <cfRule type="containsText" dxfId="32717" priority="32449" operator="containsText" text="!!">
      <formula>NOT(ISERROR(SEARCH("!!",N1611)))</formula>
    </cfRule>
    <cfRule type="containsText" dxfId="32716" priority="32450" operator="containsText" text="!">
      <formula>NOT(ISERROR(SEARCH("!",N1611)))</formula>
    </cfRule>
  </conditionalFormatting>
  <conditionalFormatting sqref="AB1612">
    <cfRule type="expression" dxfId="32715" priority="32447">
      <formula>$Y1612-$AB1612&lt;0</formula>
    </cfRule>
  </conditionalFormatting>
  <conditionalFormatting sqref="C1612">
    <cfRule type="expression" dxfId="32714" priority="32443">
      <formula>AND(ISERROR(FIND("回",$E1612)),ISERROR(FIND("@",$E1612)),$C1612&lt;&gt;"",WORKDAY($C1612,$S$1+$K$1,)&lt;=TODAY())</formula>
    </cfRule>
    <cfRule type="expression" dxfId="32713" priority="32446">
      <formula>AND(ISERROR(FIND("回",$E1612)),ISERROR(FIND("@",$E1612)),$C1612&lt;&gt;"",TODAY()&gt;=($C1612+$S$1))</formula>
    </cfRule>
  </conditionalFormatting>
  <conditionalFormatting sqref="X1612">
    <cfRule type="cellIs" dxfId="32712" priority="32444" operator="lessThan">
      <formula>TODAY()-60</formula>
    </cfRule>
    <cfRule type="expression" dxfId="32711" priority="32445">
      <formula>AND($X1612&lt;&gt;"",$X1612&lt;TODAY())</formula>
    </cfRule>
  </conditionalFormatting>
  <conditionalFormatting sqref="AD1612:BG1612">
    <cfRule type="expression" dxfId="32710" priority="32442">
      <formula>AND(AD1612=$D1612,$D1612&lt;&gt;"")</formula>
    </cfRule>
  </conditionalFormatting>
  <conditionalFormatting sqref="R1612">
    <cfRule type="cellIs" dxfId="32709" priority="32441" operator="equal">
      <formula>"未排"</formula>
    </cfRule>
  </conditionalFormatting>
  <conditionalFormatting sqref="N1612">
    <cfRule type="containsText" dxfId="32708" priority="32437" operator="containsText" text="!!">
      <formula>NOT(ISERROR(SEARCH("!!",N1612)))</formula>
    </cfRule>
    <cfRule type="containsText" dxfId="32707" priority="32438" operator="containsText" text="!">
      <formula>NOT(ISERROR(SEARCH("!",N1612)))</formula>
    </cfRule>
  </conditionalFormatting>
  <conditionalFormatting sqref="AB1613">
    <cfRule type="expression" dxfId="32706" priority="32435">
      <formula>$Y1613-$AB1613&lt;0</formula>
    </cfRule>
  </conditionalFormatting>
  <conditionalFormatting sqref="C1613">
    <cfRule type="expression" dxfId="32705" priority="32431">
      <formula>AND(ISERROR(FIND("回",$E1613)),ISERROR(FIND("@",$E1613)),$C1613&lt;&gt;"",WORKDAY($C1613,$S$1+$K$1,)&lt;=TODAY())</formula>
    </cfRule>
    <cfRule type="expression" dxfId="32704" priority="32434">
      <formula>AND(ISERROR(FIND("回",$E1613)),ISERROR(FIND("@",$E1613)),$C1613&lt;&gt;"",TODAY()&gt;=($C1613+$S$1))</formula>
    </cfRule>
  </conditionalFormatting>
  <conditionalFormatting sqref="X1613">
    <cfRule type="cellIs" dxfId="32703" priority="32432" operator="lessThan">
      <formula>TODAY()-60</formula>
    </cfRule>
    <cfRule type="expression" dxfId="32702" priority="32433">
      <formula>AND($X1613&lt;&gt;"",$X1613&lt;TODAY())</formula>
    </cfRule>
  </conditionalFormatting>
  <conditionalFormatting sqref="AD1613:BG1613">
    <cfRule type="expression" dxfId="32701" priority="32430">
      <formula>AND(AD1613=$D1613,$D1613&lt;&gt;"")</formula>
    </cfRule>
  </conditionalFormatting>
  <conditionalFormatting sqref="R1613">
    <cfRule type="cellIs" dxfId="32700" priority="32429" operator="equal">
      <formula>"未排"</formula>
    </cfRule>
  </conditionalFormatting>
  <conditionalFormatting sqref="N1613">
    <cfRule type="containsText" dxfId="32699" priority="32425" operator="containsText" text="!!">
      <formula>NOT(ISERROR(SEARCH("!!",N1613)))</formula>
    </cfRule>
    <cfRule type="containsText" dxfId="32698" priority="32426" operator="containsText" text="!">
      <formula>NOT(ISERROR(SEARCH("!",N1613)))</formula>
    </cfRule>
  </conditionalFormatting>
  <conditionalFormatting sqref="AB1614">
    <cfRule type="expression" dxfId="32697" priority="32423">
      <formula>$Y1614-$AB1614&lt;0</formula>
    </cfRule>
  </conditionalFormatting>
  <conditionalFormatting sqref="C1614">
    <cfRule type="expression" dxfId="32696" priority="32419">
      <formula>AND(ISERROR(FIND("回",$E1614)),ISERROR(FIND("@",$E1614)),$C1614&lt;&gt;"",WORKDAY($C1614,$S$1+$K$1,)&lt;=TODAY())</formula>
    </cfRule>
    <cfRule type="expression" dxfId="32695" priority="32422">
      <formula>AND(ISERROR(FIND("回",$E1614)),ISERROR(FIND("@",$E1614)),$C1614&lt;&gt;"",TODAY()&gt;=($C1614+$S$1))</formula>
    </cfRule>
  </conditionalFormatting>
  <conditionalFormatting sqref="X1614">
    <cfRule type="cellIs" dxfId="32694" priority="32420" operator="lessThan">
      <formula>TODAY()-60</formula>
    </cfRule>
    <cfRule type="expression" dxfId="32693" priority="32421">
      <formula>AND($X1614&lt;&gt;"",$X1614&lt;TODAY())</formula>
    </cfRule>
  </conditionalFormatting>
  <conditionalFormatting sqref="AD1614:BG1614">
    <cfRule type="expression" dxfId="32692" priority="32418">
      <formula>AND(AD1614=$D1614,$D1614&lt;&gt;"")</formula>
    </cfRule>
  </conditionalFormatting>
  <conditionalFormatting sqref="R1614">
    <cfRule type="cellIs" dxfId="32691" priority="32417" operator="equal">
      <formula>"未排"</formula>
    </cfRule>
  </conditionalFormatting>
  <conditionalFormatting sqref="N1614">
    <cfRule type="containsText" dxfId="32690" priority="32413" operator="containsText" text="!!">
      <formula>NOT(ISERROR(SEARCH("!!",N1614)))</formula>
    </cfRule>
    <cfRule type="containsText" dxfId="32689" priority="32414" operator="containsText" text="!">
      <formula>NOT(ISERROR(SEARCH("!",N1614)))</formula>
    </cfRule>
  </conditionalFormatting>
  <conditionalFormatting sqref="AB1615">
    <cfRule type="expression" dxfId="32688" priority="32411">
      <formula>$Y1615-$AB1615&lt;0</formula>
    </cfRule>
  </conditionalFormatting>
  <conditionalFormatting sqref="C1615">
    <cfRule type="expression" dxfId="32687" priority="32407">
      <formula>AND(ISERROR(FIND("回",$E1615)),ISERROR(FIND("@",$E1615)),$C1615&lt;&gt;"",WORKDAY($C1615,$S$1+$K$1,)&lt;=TODAY())</formula>
    </cfRule>
    <cfRule type="expression" dxfId="32686" priority="32410">
      <formula>AND(ISERROR(FIND("回",$E1615)),ISERROR(FIND("@",$E1615)),$C1615&lt;&gt;"",TODAY()&gt;=($C1615+$S$1))</formula>
    </cfRule>
  </conditionalFormatting>
  <conditionalFormatting sqref="X1615">
    <cfRule type="cellIs" dxfId="32685" priority="32408" operator="lessThan">
      <formula>TODAY()-60</formula>
    </cfRule>
    <cfRule type="expression" dxfId="32684" priority="32409">
      <formula>AND($X1615&lt;&gt;"",$X1615&lt;TODAY())</formula>
    </cfRule>
  </conditionalFormatting>
  <conditionalFormatting sqref="AD1615:BG1615">
    <cfRule type="expression" dxfId="32683" priority="32406">
      <formula>AND(AD1615=$D1615,$D1615&lt;&gt;"")</formula>
    </cfRule>
  </conditionalFormatting>
  <conditionalFormatting sqref="R1615">
    <cfRule type="cellIs" dxfId="32682" priority="32405" operator="equal">
      <formula>"未排"</formula>
    </cfRule>
  </conditionalFormatting>
  <conditionalFormatting sqref="N1615">
    <cfRule type="containsText" dxfId="32681" priority="32401" operator="containsText" text="!!">
      <formula>NOT(ISERROR(SEARCH("!!",N1615)))</formula>
    </cfRule>
    <cfRule type="containsText" dxfId="32680" priority="32402" operator="containsText" text="!">
      <formula>NOT(ISERROR(SEARCH("!",N1615)))</formula>
    </cfRule>
  </conditionalFormatting>
  <conditionalFormatting sqref="AB1616">
    <cfRule type="expression" dxfId="32679" priority="32399">
      <formula>$Y1616-$AB1616&lt;0</formula>
    </cfRule>
  </conditionalFormatting>
  <conditionalFormatting sqref="C1616">
    <cfRule type="expression" dxfId="32678" priority="32395">
      <formula>AND(ISERROR(FIND("回",$E1616)),ISERROR(FIND("@",$E1616)),$C1616&lt;&gt;"",WORKDAY($C1616,$S$1+$K$1,)&lt;=TODAY())</formula>
    </cfRule>
    <cfRule type="expression" dxfId="32677" priority="32398">
      <formula>AND(ISERROR(FIND("回",$E1616)),ISERROR(FIND("@",$E1616)),$C1616&lt;&gt;"",TODAY()&gt;=($C1616+$S$1))</formula>
    </cfRule>
  </conditionalFormatting>
  <conditionalFormatting sqref="X1616">
    <cfRule type="cellIs" dxfId="32676" priority="32396" operator="lessThan">
      <formula>TODAY()-60</formula>
    </cfRule>
    <cfRule type="expression" dxfId="32675" priority="32397">
      <formula>AND($X1616&lt;&gt;"",$X1616&lt;TODAY())</formula>
    </cfRule>
  </conditionalFormatting>
  <conditionalFormatting sqref="AD1616:BG1616">
    <cfRule type="expression" dxfId="32674" priority="32394">
      <formula>AND(AD1616=$D1616,$D1616&lt;&gt;"")</formula>
    </cfRule>
  </conditionalFormatting>
  <conditionalFormatting sqref="R1616">
    <cfRule type="cellIs" dxfId="32673" priority="32393" operator="equal">
      <formula>"未排"</formula>
    </cfRule>
  </conditionalFormatting>
  <conditionalFormatting sqref="N1616">
    <cfRule type="containsText" dxfId="32672" priority="32389" operator="containsText" text="!!">
      <formula>NOT(ISERROR(SEARCH("!!",N1616)))</formula>
    </cfRule>
    <cfRule type="containsText" dxfId="32671" priority="32390" operator="containsText" text="!">
      <formula>NOT(ISERROR(SEARCH("!",N1616)))</formula>
    </cfRule>
  </conditionalFormatting>
  <conditionalFormatting sqref="AB1617">
    <cfRule type="expression" dxfId="32670" priority="32387">
      <formula>$Y1617-$AB1617&lt;0</formula>
    </cfRule>
  </conditionalFormatting>
  <conditionalFormatting sqref="C1617">
    <cfRule type="expression" dxfId="32669" priority="32383">
      <formula>AND(ISERROR(FIND("回",$E1617)),ISERROR(FIND("@",$E1617)),$C1617&lt;&gt;"",WORKDAY($C1617,$S$1+$K$1,)&lt;=TODAY())</formula>
    </cfRule>
    <cfRule type="expression" dxfId="32668" priority="32386">
      <formula>AND(ISERROR(FIND("回",$E1617)),ISERROR(FIND("@",$E1617)),$C1617&lt;&gt;"",TODAY()&gt;=($C1617+$S$1))</formula>
    </cfRule>
  </conditionalFormatting>
  <conditionalFormatting sqref="X1617">
    <cfRule type="cellIs" dxfId="32667" priority="32384" operator="lessThan">
      <formula>TODAY()-60</formula>
    </cfRule>
    <cfRule type="expression" dxfId="32666" priority="32385">
      <formula>AND($X1617&lt;&gt;"",$X1617&lt;TODAY())</formula>
    </cfRule>
  </conditionalFormatting>
  <conditionalFormatting sqref="AD1617:BG1617">
    <cfRule type="expression" dxfId="32665" priority="32382">
      <formula>AND(AD1617=$D1617,$D1617&lt;&gt;"")</formula>
    </cfRule>
  </conditionalFormatting>
  <conditionalFormatting sqref="R1617">
    <cfRule type="cellIs" dxfId="32664" priority="32381" operator="equal">
      <formula>"未排"</formula>
    </cfRule>
  </conditionalFormatting>
  <conditionalFormatting sqref="N1617">
    <cfRule type="containsText" dxfId="32663" priority="32377" operator="containsText" text="!!">
      <formula>NOT(ISERROR(SEARCH("!!",N1617)))</formula>
    </cfRule>
    <cfRule type="containsText" dxfId="32662" priority="32378" operator="containsText" text="!">
      <formula>NOT(ISERROR(SEARCH("!",N1617)))</formula>
    </cfRule>
  </conditionalFormatting>
  <conditionalFormatting sqref="AB1618">
    <cfRule type="expression" dxfId="32661" priority="32375">
      <formula>$Y1618-$AB1618&lt;0</formula>
    </cfRule>
  </conditionalFormatting>
  <conditionalFormatting sqref="C1618">
    <cfRule type="expression" dxfId="32660" priority="32371">
      <formula>AND(ISERROR(FIND("回",$E1618)),ISERROR(FIND("@",$E1618)),$C1618&lt;&gt;"",WORKDAY($C1618,$S$1+$K$1,)&lt;=TODAY())</formula>
    </cfRule>
    <cfRule type="expression" dxfId="32659" priority="32374">
      <formula>AND(ISERROR(FIND("回",$E1618)),ISERROR(FIND("@",$E1618)),$C1618&lt;&gt;"",TODAY()&gt;=($C1618+$S$1))</formula>
    </cfRule>
  </conditionalFormatting>
  <conditionalFormatting sqref="X1618">
    <cfRule type="cellIs" dxfId="32658" priority="32372" operator="lessThan">
      <formula>TODAY()-60</formula>
    </cfRule>
    <cfRule type="expression" dxfId="32657" priority="32373">
      <formula>AND($X1618&lt;&gt;"",$X1618&lt;TODAY())</formula>
    </cfRule>
  </conditionalFormatting>
  <conditionalFormatting sqref="AD1618:BG1618">
    <cfRule type="expression" dxfId="32656" priority="32370">
      <formula>AND(AD1618=$D1618,$D1618&lt;&gt;"")</formula>
    </cfRule>
  </conditionalFormatting>
  <conditionalFormatting sqref="R1618">
    <cfRule type="cellIs" dxfId="32655" priority="32369" operator="equal">
      <formula>"未排"</formula>
    </cfRule>
  </conditionalFormatting>
  <conditionalFormatting sqref="N1618">
    <cfRule type="containsText" dxfId="32654" priority="32365" operator="containsText" text="!!">
      <formula>NOT(ISERROR(SEARCH("!!",N1618)))</formula>
    </cfRule>
    <cfRule type="containsText" dxfId="32653" priority="32366" operator="containsText" text="!">
      <formula>NOT(ISERROR(SEARCH("!",N1618)))</formula>
    </cfRule>
  </conditionalFormatting>
  <conditionalFormatting sqref="AB1619">
    <cfRule type="expression" dxfId="32652" priority="32363">
      <formula>$Y1619-$AB1619&lt;0</formula>
    </cfRule>
  </conditionalFormatting>
  <conditionalFormatting sqref="C1619">
    <cfRule type="expression" dxfId="32651" priority="32359">
      <formula>AND(ISERROR(FIND("回",$E1619)),ISERROR(FIND("@",$E1619)),$C1619&lt;&gt;"",WORKDAY($C1619,$S$1+$K$1,)&lt;=TODAY())</formula>
    </cfRule>
    <cfRule type="expression" dxfId="32650" priority="32362">
      <formula>AND(ISERROR(FIND("回",$E1619)),ISERROR(FIND("@",$E1619)),$C1619&lt;&gt;"",TODAY()&gt;=($C1619+$S$1))</formula>
    </cfRule>
  </conditionalFormatting>
  <conditionalFormatting sqref="X1619">
    <cfRule type="cellIs" dxfId="32649" priority="32360" operator="lessThan">
      <formula>TODAY()-60</formula>
    </cfRule>
    <cfRule type="expression" dxfId="32648" priority="32361">
      <formula>AND($X1619&lt;&gt;"",$X1619&lt;TODAY())</formula>
    </cfRule>
  </conditionalFormatting>
  <conditionalFormatting sqref="AD1619:BG1619">
    <cfRule type="expression" dxfId="32647" priority="32358">
      <formula>AND(AD1619=$D1619,$D1619&lt;&gt;"")</formula>
    </cfRule>
  </conditionalFormatting>
  <conditionalFormatting sqref="R1619">
    <cfRule type="cellIs" dxfId="32646" priority="32357" operator="equal">
      <formula>"未排"</formula>
    </cfRule>
  </conditionalFormatting>
  <conditionalFormatting sqref="N1619">
    <cfRule type="containsText" dxfId="32645" priority="32353" operator="containsText" text="!!">
      <formula>NOT(ISERROR(SEARCH("!!",N1619)))</formula>
    </cfRule>
    <cfRule type="containsText" dxfId="32644" priority="32354" operator="containsText" text="!">
      <formula>NOT(ISERROR(SEARCH("!",N1619)))</formula>
    </cfRule>
  </conditionalFormatting>
  <conditionalFormatting sqref="AB1620">
    <cfRule type="expression" dxfId="32643" priority="32351">
      <formula>$Y1620-$AB1620&lt;0</formula>
    </cfRule>
  </conditionalFormatting>
  <conditionalFormatting sqref="C1620">
    <cfRule type="expression" dxfId="32642" priority="32347">
      <formula>AND(ISERROR(FIND("回",$E1620)),ISERROR(FIND("@",$E1620)),$C1620&lt;&gt;"",WORKDAY($C1620,$S$1+$K$1,)&lt;=TODAY())</formula>
    </cfRule>
    <cfRule type="expression" dxfId="32641" priority="32350">
      <formula>AND(ISERROR(FIND("回",$E1620)),ISERROR(FIND("@",$E1620)),$C1620&lt;&gt;"",TODAY()&gt;=($C1620+$S$1))</formula>
    </cfRule>
  </conditionalFormatting>
  <conditionalFormatting sqref="X1620">
    <cfRule type="cellIs" dxfId="32640" priority="32348" operator="lessThan">
      <formula>TODAY()-60</formula>
    </cfRule>
    <cfRule type="expression" dxfId="32639" priority="32349">
      <formula>AND($X1620&lt;&gt;"",$X1620&lt;TODAY())</formula>
    </cfRule>
  </conditionalFormatting>
  <conditionalFormatting sqref="AD1620:BG1620">
    <cfRule type="expression" dxfId="32638" priority="32346">
      <formula>AND(AD1620=$D1620,$D1620&lt;&gt;"")</formula>
    </cfRule>
  </conditionalFormatting>
  <conditionalFormatting sqref="R1620">
    <cfRule type="cellIs" dxfId="32637" priority="32345" operator="equal">
      <formula>"未排"</formula>
    </cfRule>
  </conditionalFormatting>
  <conditionalFormatting sqref="N1620">
    <cfRule type="containsText" dxfId="32636" priority="32341" operator="containsText" text="!!">
      <formula>NOT(ISERROR(SEARCH("!!",N1620)))</formula>
    </cfRule>
    <cfRule type="containsText" dxfId="32635" priority="32342" operator="containsText" text="!">
      <formula>NOT(ISERROR(SEARCH("!",N1620)))</formula>
    </cfRule>
  </conditionalFormatting>
  <conditionalFormatting sqref="AB1621">
    <cfRule type="expression" dxfId="32634" priority="32339">
      <formula>$Y1621-$AB1621&lt;0</formula>
    </cfRule>
  </conditionalFormatting>
  <conditionalFormatting sqref="C1621">
    <cfRule type="expression" dxfId="32633" priority="32335">
      <formula>AND(ISERROR(FIND("回",$E1621)),ISERROR(FIND("@",$E1621)),$C1621&lt;&gt;"",WORKDAY($C1621,$S$1+$K$1,)&lt;=TODAY())</formula>
    </cfRule>
    <cfRule type="expression" dxfId="32632" priority="32338">
      <formula>AND(ISERROR(FIND("回",$E1621)),ISERROR(FIND("@",$E1621)),$C1621&lt;&gt;"",TODAY()&gt;=($C1621+$S$1))</formula>
    </cfRule>
  </conditionalFormatting>
  <conditionalFormatting sqref="X1621">
    <cfRule type="cellIs" dxfId="32631" priority="32336" operator="lessThan">
      <formula>TODAY()-60</formula>
    </cfRule>
    <cfRule type="expression" dxfId="32630" priority="32337">
      <formula>AND($X1621&lt;&gt;"",$X1621&lt;TODAY())</formula>
    </cfRule>
  </conditionalFormatting>
  <conditionalFormatting sqref="AD1621:BG1621">
    <cfRule type="expression" dxfId="32629" priority="32334">
      <formula>AND(AD1621=$D1621,$D1621&lt;&gt;"")</formula>
    </cfRule>
  </conditionalFormatting>
  <conditionalFormatting sqref="R1621">
    <cfRule type="cellIs" dxfId="32628" priority="32333" operator="equal">
      <formula>"未排"</formula>
    </cfRule>
  </conditionalFormatting>
  <conditionalFormatting sqref="N1621">
    <cfRule type="containsText" dxfId="32627" priority="32329" operator="containsText" text="!!">
      <formula>NOT(ISERROR(SEARCH("!!",N1621)))</formula>
    </cfRule>
    <cfRule type="containsText" dxfId="32626" priority="32330" operator="containsText" text="!">
      <formula>NOT(ISERROR(SEARCH("!",N1621)))</formula>
    </cfRule>
  </conditionalFormatting>
  <conditionalFormatting sqref="AB1622">
    <cfRule type="expression" dxfId="32625" priority="32327">
      <formula>$Y1622-$AB1622&lt;0</formula>
    </cfRule>
  </conditionalFormatting>
  <conditionalFormatting sqref="C1622">
    <cfRule type="expression" dxfId="32624" priority="32323">
      <formula>AND(ISERROR(FIND("回",$E1622)),ISERROR(FIND("@",$E1622)),$C1622&lt;&gt;"",WORKDAY($C1622,$S$1+$K$1,)&lt;=TODAY())</formula>
    </cfRule>
    <cfRule type="expression" dxfId="32623" priority="32326">
      <formula>AND(ISERROR(FIND("回",$E1622)),ISERROR(FIND("@",$E1622)),$C1622&lt;&gt;"",TODAY()&gt;=($C1622+$S$1))</formula>
    </cfRule>
  </conditionalFormatting>
  <conditionalFormatting sqref="X1622">
    <cfRule type="cellIs" dxfId="32622" priority="32324" operator="lessThan">
      <formula>TODAY()-60</formula>
    </cfRule>
    <cfRule type="expression" dxfId="32621" priority="32325">
      <formula>AND($X1622&lt;&gt;"",$X1622&lt;TODAY())</formula>
    </cfRule>
  </conditionalFormatting>
  <conditionalFormatting sqref="AD1622:BG1622">
    <cfRule type="expression" dxfId="32620" priority="32322">
      <formula>AND(AD1622=$D1622,$D1622&lt;&gt;"")</formula>
    </cfRule>
  </conditionalFormatting>
  <conditionalFormatting sqref="R1622">
    <cfRule type="cellIs" dxfId="32619" priority="32321" operator="equal">
      <formula>"未排"</formula>
    </cfRule>
  </conditionalFormatting>
  <conditionalFormatting sqref="N1622">
    <cfRule type="containsText" dxfId="32618" priority="32317" operator="containsText" text="!!">
      <formula>NOT(ISERROR(SEARCH("!!",N1622)))</formula>
    </cfRule>
    <cfRule type="containsText" dxfId="32617" priority="32318" operator="containsText" text="!">
      <formula>NOT(ISERROR(SEARCH("!",N1622)))</formula>
    </cfRule>
  </conditionalFormatting>
  <conditionalFormatting sqref="AB1623">
    <cfRule type="expression" dxfId="32616" priority="32315">
      <formula>$Y1623-$AB1623&lt;0</formula>
    </cfRule>
  </conditionalFormatting>
  <conditionalFormatting sqref="C1623">
    <cfRule type="expression" dxfId="32615" priority="32311">
      <formula>AND(ISERROR(FIND("回",$E1623)),ISERROR(FIND("@",$E1623)),$C1623&lt;&gt;"",WORKDAY($C1623,$S$1+$K$1,)&lt;=TODAY())</formula>
    </cfRule>
    <cfRule type="expression" dxfId="32614" priority="32314">
      <formula>AND(ISERROR(FIND("回",$E1623)),ISERROR(FIND("@",$E1623)),$C1623&lt;&gt;"",TODAY()&gt;=($C1623+$S$1))</formula>
    </cfRule>
  </conditionalFormatting>
  <conditionalFormatting sqref="X1623">
    <cfRule type="cellIs" dxfId="32613" priority="32312" operator="lessThan">
      <formula>TODAY()-60</formula>
    </cfRule>
    <cfRule type="expression" dxfId="32612" priority="32313">
      <formula>AND($X1623&lt;&gt;"",$X1623&lt;TODAY())</formula>
    </cfRule>
  </conditionalFormatting>
  <conditionalFormatting sqref="AD1623:BG1623">
    <cfRule type="expression" dxfId="32611" priority="32310">
      <formula>AND(AD1623=$D1623,$D1623&lt;&gt;"")</formula>
    </cfRule>
  </conditionalFormatting>
  <conditionalFormatting sqref="R1623">
    <cfRule type="cellIs" dxfId="32610" priority="32309" operator="equal">
      <formula>"未排"</formula>
    </cfRule>
  </conditionalFormatting>
  <conditionalFormatting sqref="N1623">
    <cfRule type="containsText" dxfId="32609" priority="32305" operator="containsText" text="!!">
      <formula>NOT(ISERROR(SEARCH("!!",N1623)))</formula>
    </cfRule>
    <cfRule type="containsText" dxfId="32608" priority="32306" operator="containsText" text="!">
      <formula>NOT(ISERROR(SEARCH("!",N1623)))</formula>
    </cfRule>
  </conditionalFormatting>
  <conditionalFormatting sqref="AB1624">
    <cfRule type="expression" dxfId="32607" priority="32303">
      <formula>$Y1624-$AB1624&lt;0</formula>
    </cfRule>
  </conditionalFormatting>
  <conditionalFormatting sqref="C1624">
    <cfRule type="expression" dxfId="32606" priority="32299">
      <formula>AND(ISERROR(FIND("回",$E1624)),ISERROR(FIND("@",$E1624)),$C1624&lt;&gt;"",WORKDAY($C1624,$S$1+$K$1,)&lt;=TODAY())</formula>
    </cfRule>
    <cfRule type="expression" dxfId="32605" priority="32302">
      <formula>AND(ISERROR(FIND("回",$E1624)),ISERROR(FIND("@",$E1624)),$C1624&lt;&gt;"",TODAY()&gt;=($C1624+$S$1))</formula>
    </cfRule>
  </conditionalFormatting>
  <conditionalFormatting sqref="X1624">
    <cfRule type="cellIs" dxfId="32604" priority="32300" operator="lessThan">
      <formula>TODAY()-60</formula>
    </cfRule>
    <cfRule type="expression" dxfId="32603" priority="32301">
      <formula>AND($X1624&lt;&gt;"",$X1624&lt;TODAY())</formula>
    </cfRule>
  </conditionalFormatting>
  <conditionalFormatting sqref="AD1624:BG1624">
    <cfRule type="expression" dxfId="32602" priority="32298">
      <formula>AND(AD1624=$D1624,$D1624&lt;&gt;"")</formula>
    </cfRule>
  </conditionalFormatting>
  <conditionalFormatting sqref="R1624">
    <cfRule type="cellIs" dxfId="32601" priority="32297" operator="equal">
      <formula>"未排"</formula>
    </cfRule>
  </conditionalFormatting>
  <conditionalFormatting sqref="N1624">
    <cfRule type="containsText" dxfId="32600" priority="32293" operator="containsText" text="!!">
      <formula>NOT(ISERROR(SEARCH("!!",N1624)))</formula>
    </cfRule>
    <cfRule type="containsText" dxfId="32599" priority="32294" operator="containsText" text="!">
      <formula>NOT(ISERROR(SEARCH("!",N1624)))</formula>
    </cfRule>
  </conditionalFormatting>
  <conditionalFormatting sqref="AB1625">
    <cfRule type="expression" dxfId="32598" priority="32291">
      <formula>$Y1625-$AB1625&lt;0</formula>
    </cfRule>
  </conditionalFormatting>
  <conditionalFormatting sqref="C1625">
    <cfRule type="expression" dxfId="32597" priority="32287">
      <formula>AND(ISERROR(FIND("回",$E1625)),ISERROR(FIND("@",$E1625)),$C1625&lt;&gt;"",WORKDAY($C1625,$S$1+$K$1,)&lt;=TODAY())</formula>
    </cfRule>
    <cfRule type="expression" dxfId="32596" priority="32290">
      <formula>AND(ISERROR(FIND("回",$E1625)),ISERROR(FIND("@",$E1625)),$C1625&lt;&gt;"",TODAY()&gt;=($C1625+$S$1))</formula>
    </cfRule>
  </conditionalFormatting>
  <conditionalFormatting sqref="X1625">
    <cfRule type="cellIs" dxfId="32595" priority="32288" operator="lessThan">
      <formula>TODAY()-60</formula>
    </cfRule>
    <cfRule type="expression" dxfId="32594" priority="32289">
      <formula>AND($X1625&lt;&gt;"",$X1625&lt;TODAY())</formula>
    </cfRule>
  </conditionalFormatting>
  <conditionalFormatting sqref="AD1625:BG1625">
    <cfRule type="expression" dxfId="32593" priority="32286">
      <formula>AND(AD1625=$D1625,$D1625&lt;&gt;"")</formula>
    </cfRule>
  </conditionalFormatting>
  <conditionalFormatting sqref="R1625">
    <cfRule type="cellIs" dxfId="32592" priority="32285" operator="equal">
      <formula>"未排"</formula>
    </cfRule>
  </conditionalFormatting>
  <conditionalFormatting sqref="N1625">
    <cfRule type="containsText" dxfId="32591" priority="32281" operator="containsText" text="!!">
      <formula>NOT(ISERROR(SEARCH("!!",N1625)))</formula>
    </cfRule>
    <cfRule type="containsText" dxfId="32590" priority="32282" operator="containsText" text="!">
      <formula>NOT(ISERROR(SEARCH("!",N1625)))</formula>
    </cfRule>
  </conditionalFormatting>
  <conditionalFormatting sqref="AB1626">
    <cfRule type="expression" dxfId="32589" priority="32279">
      <formula>$Y1626-$AB1626&lt;0</formula>
    </cfRule>
  </conditionalFormatting>
  <conditionalFormatting sqref="C1626">
    <cfRule type="expression" dxfId="32588" priority="32275">
      <formula>AND(ISERROR(FIND("回",$E1626)),ISERROR(FIND("@",$E1626)),$C1626&lt;&gt;"",WORKDAY($C1626,$S$1+$K$1,)&lt;=TODAY())</formula>
    </cfRule>
    <cfRule type="expression" dxfId="32587" priority="32278">
      <formula>AND(ISERROR(FIND("回",$E1626)),ISERROR(FIND("@",$E1626)),$C1626&lt;&gt;"",TODAY()&gt;=($C1626+$S$1))</formula>
    </cfRule>
  </conditionalFormatting>
  <conditionalFormatting sqref="X1626">
    <cfRule type="cellIs" dxfId="32586" priority="32276" operator="lessThan">
      <formula>TODAY()-60</formula>
    </cfRule>
    <cfRule type="expression" dxfId="32585" priority="32277">
      <formula>AND($X1626&lt;&gt;"",$X1626&lt;TODAY())</formula>
    </cfRule>
  </conditionalFormatting>
  <conditionalFormatting sqref="AD1626:BG1626">
    <cfRule type="expression" dxfId="32584" priority="32274">
      <formula>AND(AD1626=$D1626,$D1626&lt;&gt;"")</formula>
    </cfRule>
  </conditionalFormatting>
  <conditionalFormatting sqref="R1626">
    <cfRule type="cellIs" dxfId="32583" priority="32273" operator="equal">
      <formula>"未排"</formula>
    </cfRule>
  </conditionalFormatting>
  <conditionalFormatting sqref="N1626">
    <cfRule type="containsText" dxfId="32582" priority="32269" operator="containsText" text="!!">
      <formula>NOT(ISERROR(SEARCH("!!",N1626)))</formula>
    </cfRule>
    <cfRule type="containsText" dxfId="32581" priority="32270" operator="containsText" text="!">
      <formula>NOT(ISERROR(SEARCH("!",N1626)))</formula>
    </cfRule>
  </conditionalFormatting>
  <conditionalFormatting sqref="AB1627">
    <cfRule type="expression" dxfId="32580" priority="32267">
      <formula>$Y1627-$AB1627&lt;0</formula>
    </cfRule>
  </conditionalFormatting>
  <conditionalFormatting sqref="C1627">
    <cfRule type="expression" dxfId="32579" priority="32263">
      <formula>AND(ISERROR(FIND("回",$E1627)),ISERROR(FIND("@",$E1627)),$C1627&lt;&gt;"",WORKDAY($C1627,$S$1+$K$1,)&lt;=TODAY())</formula>
    </cfRule>
    <cfRule type="expression" dxfId="32578" priority="32266">
      <formula>AND(ISERROR(FIND("回",$E1627)),ISERROR(FIND("@",$E1627)),$C1627&lt;&gt;"",TODAY()&gt;=($C1627+$S$1))</formula>
    </cfRule>
  </conditionalFormatting>
  <conditionalFormatting sqref="X1627">
    <cfRule type="cellIs" dxfId="32577" priority="32264" operator="lessThan">
      <formula>TODAY()-60</formula>
    </cfRule>
    <cfRule type="expression" dxfId="32576" priority="32265">
      <formula>AND($X1627&lt;&gt;"",$X1627&lt;TODAY())</formula>
    </cfRule>
  </conditionalFormatting>
  <conditionalFormatting sqref="AD1627:BG1627">
    <cfRule type="expression" dxfId="32575" priority="32262">
      <formula>AND(AD1627=$D1627,$D1627&lt;&gt;"")</formula>
    </cfRule>
  </conditionalFormatting>
  <conditionalFormatting sqref="R1627">
    <cfRule type="cellIs" dxfId="32574" priority="32261" operator="equal">
      <formula>"未排"</formula>
    </cfRule>
  </conditionalFormatting>
  <conditionalFormatting sqref="N1627">
    <cfRule type="containsText" dxfId="32573" priority="32257" operator="containsText" text="!!">
      <formula>NOT(ISERROR(SEARCH("!!",N1627)))</formula>
    </cfRule>
    <cfRule type="containsText" dxfId="32572" priority="32258" operator="containsText" text="!">
      <formula>NOT(ISERROR(SEARCH("!",N1627)))</formula>
    </cfRule>
  </conditionalFormatting>
  <conditionalFormatting sqref="AB1628">
    <cfRule type="expression" dxfId="32571" priority="32255">
      <formula>$Y1628-$AB1628&lt;0</formula>
    </cfRule>
  </conditionalFormatting>
  <conditionalFormatting sqref="C1628">
    <cfRule type="expression" dxfId="32570" priority="32251">
      <formula>AND(ISERROR(FIND("回",$E1628)),ISERROR(FIND("@",$E1628)),$C1628&lt;&gt;"",WORKDAY($C1628,$S$1+$K$1,)&lt;=TODAY())</formula>
    </cfRule>
    <cfRule type="expression" dxfId="32569" priority="32254">
      <formula>AND(ISERROR(FIND("回",$E1628)),ISERROR(FIND("@",$E1628)),$C1628&lt;&gt;"",TODAY()&gt;=($C1628+$S$1))</formula>
    </cfRule>
  </conditionalFormatting>
  <conditionalFormatting sqref="X1628">
    <cfRule type="cellIs" dxfId="32568" priority="32252" operator="lessThan">
      <formula>TODAY()-60</formula>
    </cfRule>
    <cfRule type="expression" dxfId="32567" priority="32253">
      <formula>AND($X1628&lt;&gt;"",$X1628&lt;TODAY())</formula>
    </cfRule>
  </conditionalFormatting>
  <conditionalFormatting sqref="AD1628:BG1628">
    <cfRule type="expression" dxfId="32566" priority="32250">
      <formula>AND(AD1628=$D1628,$D1628&lt;&gt;"")</formula>
    </cfRule>
  </conditionalFormatting>
  <conditionalFormatting sqref="R1628">
    <cfRule type="cellIs" dxfId="32565" priority="32249" operator="equal">
      <formula>"未排"</formula>
    </cfRule>
  </conditionalFormatting>
  <conditionalFormatting sqref="N1628">
    <cfRule type="containsText" dxfId="32564" priority="32245" operator="containsText" text="!!">
      <formula>NOT(ISERROR(SEARCH("!!",N1628)))</formula>
    </cfRule>
    <cfRule type="containsText" dxfId="32563" priority="32246" operator="containsText" text="!">
      <formula>NOT(ISERROR(SEARCH("!",N1628)))</formula>
    </cfRule>
  </conditionalFormatting>
  <conditionalFormatting sqref="AB1629">
    <cfRule type="expression" dxfId="32562" priority="32243">
      <formula>$Y1629-$AB1629&lt;0</formula>
    </cfRule>
  </conditionalFormatting>
  <conditionalFormatting sqref="C1629">
    <cfRule type="expression" dxfId="32561" priority="32239">
      <formula>AND(ISERROR(FIND("回",$E1629)),ISERROR(FIND("@",$E1629)),$C1629&lt;&gt;"",WORKDAY($C1629,$S$1+$K$1,)&lt;=TODAY())</formula>
    </cfRule>
    <cfRule type="expression" dxfId="32560" priority="32242">
      <formula>AND(ISERROR(FIND("回",$E1629)),ISERROR(FIND("@",$E1629)),$C1629&lt;&gt;"",TODAY()&gt;=($C1629+$S$1))</formula>
    </cfRule>
  </conditionalFormatting>
  <conditionalFormatting sqref="X1629">
    <cfRule type="cellIs" dxfId="32559" priority="32240" operator="lessThan">
      <formula>TODAY()-60</formula>
    </cfRule>
    <cfRule type="expression" dxfId="32558" priority="32241">
      <formula>AND($X1629&lt;&gt;"",$X1629&lt;TODAY())</formula>
    </cfRule>
  </conditionalFormatting>
  <conditionalFormatting sqref="AD1629:BG1629">
    <cfRule type="expression" dxfId="32557" priority="32238">
      <formula>AND(AD1629=$D1629,$D1629&lt;&gt;"")</formula>
    </cfRule>
  </conditionalFormatting>
  <conditionalFormatting sqref="R1629">
    <cfRule type="cellIs" dxfId="32556" priority="32237" operator="equal">
      <formula>"未排"</formula>
    </cfRule>
  </conditionalFormatting>
  <conditionalFormatting sqref="N1629">
    <cfRule type="containsText" dxfId="32555" priority="32233" operator="containsText" text="!!">
      <formula>NOT(ISERROR(SEARCH("!!",N1629)))</formula>
    </cfRule>
    <cfRule type="containsText" dxfId="32554" priority="32234" operator="containsText" text="!">
      <formula>NOT(ISERROR(SEARCH("!",N1629)))</formula>
    </cfRule>
  </conditionalFormatting>
  <conditionalFormatting sqref="AB1630">
    <cfRule type="expression" dxfId="32553" priority="32231">
      <formula>$Y1630-$AB1630&lt;0</formula>
    </cfRule>
  </conditionalFormatting>
  <conditionalFormatting sqref="C1630">
    <cfRule type="expression" dxfId="32552" priority="32227">
      <formula>AND(ISERROR(FIND("回",$E1630)),ISERROR(FIND("@",$E1630)),$C1630&lt;&gt;"",WORKDAY($C1630,$S$1+$K$1,)&lt;=TODAY())</formula>
    </cfRule>
    <cfRule type="expression" dxfId="32551" priority="32230">
      <formula>AND(ISERROR(FIND("回",$E1630)),ISERROR(FIND("@",$E1630)),$C1630&lt;&gt;"",TODAY()&gt;=($C1630+$S$1))</formula>
    </cfRule>
  </conditionalFormatting>
  <conditionalFormatting sqref="X1630">
    <cfRule type="cellIs" dxfId="32550" priority="32228" operator="lessThan">
      <formula>TODAY()-60</formula>
    </cfRule>
    <cfRule type="expression" dxfId="32549" priority="32229">
      <formula>AND($X1630&lt;&gt;"",$X1630&lt;TODAY())</formula>
    </cfRule>
  </conditionalFormatting>
  <conditionalFormatting sqref="AD1630:BG1630">
    <cfRule type="expression" dxfId="32548" priority="32226">
      <formula>AND(AD1630=$D1630,$D1630&lt;&gt;"")</formula>
    </cfRule>
  </conditionalFormatting>
  <conditionalFormatting sqref="R1630">
    <cfRule type="cellIs" dxfId="32547" priority="32225" operator="equal">
      <formula>"未排"</formula>
    </cfRule>
  </conditionalFormatting>
  <conditionalFormatting sqref="N1630">
    <cfRule type="containsText" dxfId="32546" priority="32221" operator="containsText" text="!!">
      <formula>NOT(ISERROR(SEARCH("!!",N1630)))</formula>
    </cfRule>
    <cfRule type="containsText" dxfId="32545" priority="32222" operator="containsText" text="!">
      <formula>NOT(ISERROR(SEARCH("!",N1630)))</formula>
    </cfRule>
  </conditionalFormatting>
  <conditionalFormatting sqref="AB1631">
    <cfRule type="expression" dxfId="32544" priority="32219">
      <formula>$Y1631-$AB1631&lt;0</formula>
    </cfRule>
  </conditionalFormatting>
  <conditionalFormatting sqref="C1631">
    <cfRule type="expression" dxfId="32543" priority="32215">
      <formula>AND(ISERROR(FIND("回",$E1631)),ISERROR(FIND("@",$E1631)),$C1631&lt;&gt;"",WORKDAY($C1631,$S$1+$K$1,)&lt;=TODAY())</formula>
    </cfRule>
    <cfRule type="expression" dxfId="32542" priority="32218">
      <formula>AND(ISERROR(FIND("回",$E1631)),ISERROR(FIND("@",$E1631)),$C1631&lt;&gt;"",TODAY()&gt;=($C1631+$S$1))</formula>
    </cfRule>
  </conditionalFormatting>
  <conditionalFormatting sqref="X1631">
    <cfRule type="cellIs" dxfId="32541" priority="32216" operator="lessThan">
      <formula>TODAY()-60</formula>
    </cfRule>
    <cfRule type="expression" dxfId="32540" priority="32217">
      <formula>AND($X1631&lt;&gt;"",$X1631&lt;TODAY())</formula>
    </cfRule>
  </conditionalFormatting>
  <conditionalFormatting sqref="AD1631:BG1631">
    <cfRule type="expression" dxfId="32539" priority="32214">
      <formula>AND(AD1631=$D1631,$D1631&lt;&gt;"")</formula>
    </cfRule>
  </conditionalFormatting>
  <conditionalFormatting sqref="R1631">
    <cfRule type="cellIs" dxfId="32538" priority="32213" operator="equal">
      <formula>"未排"</formula>
    </cfRule>
  </conditionalFormatting>
  <conditionalFormatting sqref="N1631">
    <cfRule type="containsText" dxfId="32537" priority="32209" operator="containsText" text="!!">
      <formula>NOT(ISERROR(SEARCH("!!",N1631)))</formula>
    </cfRule>
    <cfRule type="containsText" dxfId="32536" priority="32210" operator="containsText" text="!">
      <formula>NOT(ISERROR(SEARCH("!",N1631)))</formula>
    </cfRule>
  </conditionalFormatting>
  <conditionalFormatting sqref="AB1632">
    <cfRule type="expression" dxfId="32535" priority="32207">
      <formula>$Y1632-$AB1632&lt;0</formula>
    </cfRule>
  </conditionalFormatting>
  <conditionalFormatting sqref="C1632">
    <cfRule type="expression" dxfId="32534" priority="32203">
      <formula>AND(ISERROR(FIND("回",$E1632)),ISERROR(FIND("@",$E1632)),$C1632&lt;&gt;"",WORKDAY($C1632,$S$1+$K$1,)&lt;=TODAY())</formula>
    </cfRule>
    <cfRule type="expression" dxfId="32533" priority="32206">
      <formula>AND(ISERROR(FIND("回",$E1632)),ISERROR(FIND("@",$E1632)),$C1632&lt;&gt;"",TODAY()&gt;=($C1632+$S$1))</formula>
    </cfRule>
  </conditionalFormatting>
  <conditionalFormatting sqref="X1632">
    <cfRule type="cellIs" dxfId="32532" priority="32204" operator="lessThan">
      <formula>TODAY()-60</formula>
    </cfRule>
    <cfRule type="expression" dxfId="32531" priority="32205">
      <formula>AND($X1632&lt;&gt;"",$X1632&lt;TODAY())</formula>
    </cfRule>
  </conditionalFormatting>
  <conditionalFormatting sqref="AD1632:BG1632">
    <cfRule type="expression" dxfId="32530" priority="32202">
      <formula>AND(AD1632=$D1632,$D1632&lt;&gt;"")</formula>
    </cfRule>
  </conditionalFormatting>
  <conditionalFormatting sqref="R1632">
    <cfRule type="cellIs" dxfId="32529" priority="32201" operator="equal">
      <formula>"未排"</formula>
    </cfRule>
  </conditionalFormatting>
  <conditionalFormatting sqref="N1632">
    <cfRule type="containsText" dxfId="32528" priority="32197" operator="containsText" text="!!">
      <formula>NOT(ISERROR(SEARCH("!!",N1632)))</formula>
    </cfRule>
    <cfRule type="containsText" dxfId="32527" priority="32198" operator="containsText" text="!">
      <formula>NOT(ISERROR(SEARCH("!",N1632)))</formula>
    </cfRule>
  </conditionalFormatting>
  <conditionalFormatting sqref="AB1633">
    <cfRule type="expression" dxfId="32526" priority="32195">
      <formula>$Y1633-$AB1633&lt;0</formula>
    </cfRule>
  </conditionalFormatting>
  <conditionalFormatting sqref="C1633">
    <cfRule type="expression" dxfId="32525" priority="32191">
      <formula>AND(ISERROR(FIND("回",$E1633)),ISERROR(FIND("@",$E1633)),$C1633&lt;&gt;"",WORKDAY($C1633,$S$1+$K$1,)&lt;=TODAY())</formula>
    </cfRule>
    <cfRule type="expression" dxfId="32524" priority="32194">
      <formula>AND(ISERROR(FIND("回",$E1633)),ISERROR(FIND("@",$E1633)),$C1633&lt;&gt;"",TODAY()&gt;=($C1633+$S$1))</formula>
    </cfRule>
  </conditionalFormatting>
  <conditionalFormatting sqref="X1633">
    <cfRule type="cellIs" dxfId="32523" priority="32192" operator="lessThan">
      <formula>TODAY()-60</formula>
    </cfRule>
    <cfRule type="expression" dxfId="32522" priority="32193">
      <formula>AND($X1633&lt;&gt;"",$X1633&lt;TODAY())</formula>
    </cfRule>
  </conditionalFormatting>
  <conditionalFormatting sqref="AD1633:BG1633">
    <cfRule type="expression" dxfId="32521" priority="32190">
      <formula>AND(AD1633=$D1633,$D1633&lt;&gt;"")</formula>
    </cfRule>
  </conditionalFormatting>
  <conditionalFormatting sqref="R1633">
    <cfRule type="cellIs" dxfId="32520" priority="32189" operator="equal">
      <formula>"未排"</formula>
    </cfRule>
  </conditionalFormatting>
  <conditionalFormatting sqref="N1633">
    <cfRule type="containsText" dxfId="32519" priority="32185" operator="containsText" text="!!">
      <formula>NOT(ISERROR(SEARCH("!!",N1633)))</formula>
    </cfRule>
    <cfRule type="containsText" dxfId="32518" priority="32186" operator="containsText" text="!">
      <formula>NOT(ISERROR(SEARCH("!",N1633)))</formula>
    </cfRule>
  </conditionalFormatting>
  <conditionalFormatting sqref="AB1634">
    <cfRule type="expression" dxfId="32517" priority="32183">
      <formula>$Y1634-$AB1634&lt;0</formula>
    </cfRule>
  </conditionalFormatting>
  <conditionalFormatting sqref="C1634">
    <cfRule type="expression" dxfId="32516" priority="32179">
      <formula>AND(ISERROR(FIND("回",$E1634)),ISERROR(FIND("@",$E1634)),$C1634&lt;&gt;"",WORKDAY($C1634,$S$1+$K$1,)&lt;=TODAY())</formula>
    </cfRule>
    <cfRule type="expression" dxfId="32515" priority="32182">
      <formula>AND(ISERROR(FIND("回",$E1634)),ISERROR(FIND("@",$E1634)),$C1634&lt;&gt;"",TODAY()&gt;=($C1634+$S$1))</formula>
    </cfRule>
  </conditionalFormatting>
  <conditionalFormatting sqref="X1634">
    <cfRule type="cellIs" dxfId="32514" priority="32180" operator="lessThan">
      <formula>TODAY()-60</formula>
    </cfRule>
    <cfRule type="expression" dxfId="32513" priority="32181">
      <formula>AND($X1634&lt;&gt;"",$X1634&lt;TODAY())</formula>
    </cfRule>
  </conditionalFormatting>
  <conditionalFormatting sqref="AD1634:BG1634">
    <cfRule type="expression" dxfId="32512" priority="32178">
      <formula>AND(AD1634=$D1634,$D1634&lt;&gt;"")</formula>
    </cfRule>
  </conditionalFormatting>
  <conditionalFormatting sqref="R1634">
    <cfRule type="cellIs" dxfId="32511" priority="32177" operator="equal">
      <formula>"未排"</formula>
    </cfRule>
  </conditionalFormatting>
  <conditionalFormatting sqref="N1634">
    <cfRule type="containsText" dxfId="32510" priority="32173" operator="containsText" text="!!">
      <formula>NOT(ISERROR(SEARCH("!!",N1634)))</formula>
    </cfRule>
    <cfRule type="containsText" dxfId="32509" priority="32174" operator="containsText" text="!">
      <formula>NOT(ISERROR(SEARCH("!",N1634)))</formula>
    </cfRule>
  </conditionalFormatting>
  <conditionalFormatting sqref="AB1635">
    <cfRule type="expression" dxfId="32508" priority="32171">
      <formula>$Y1635-$AB1635&lt;0</formula>
    </cfRule>
  </conditionalFormatting>
  <conditionalFormatting sqref="C1635">
    <cfRule type="expression" dxfId="32507" priority="32167">
      <formula>AND(ISERROR(FIND("回",$E1635)),ISERROR(FIND("@",$E1635)),$C1635&lt;&gt;"",WORKDAY($C1635,$S$1+$K$1,)&lt;=TODAY())</formula>
    </cfRule>
    <cfRule type="expression" dxfId="32506" priority="32170">
      <formula>AND(ISERROR(FIND("回",$E1635)),ISERROR(FIND("@",$E1635)),$C1635&lt;&gt;"",TODAY()&gt;=($C1635+$S$1))</formula>
    </cfRule>
  </conditionalFormatting>
  <conditionalFormatting sqref="X1635">
    <cfRule type="cellIs" dxfId="32505" priority="32168" operator="lessThan">
      <formula>TODAY()-60</formula>
    </cfRule>
    <cfRule type="expression" dxfId="32504" priority="32169">
      <formula>AND($X1635&lt;&gt;"",$X1635&lt;TODAY())</formula>
    </cfRule>
  </conditionalFormatting>
  <conditionalFormatting sqref="AD1635:BG1635">
    <cfRule type="expression" dxfId="32503" priority="32166">
      <formula>AND(AD1635=$D1635,$D1635&lt;&gt;"")</formula>
    </cfRule>
  </conditionalFormatting>
  <conditionalFormatting sqref="R1635">
    <cfRule type="cellIs" dxfId="32502" priority="32165" operator="equal">
      <formula>"未排"</formula>
    </cfRule>
  </conditionalFormatting>
  <conditionalFormatting sqref="N1635">
    <cfRule type="containsText" dxfId="32501" priority="32161" operator="containsText" text="!!">
      <formula>NOT(ISERROR(SEARCH("!!",N1635)))</formula>
    </cfRule>
    <cfRule type="containsText" dxfId="32500" priority="32162" operator="containsText" text="!">
      <formula>NOT(ISERROR(SEARCH("!",N1635)))</formula>
    </cfRule>
  </conditionalFormatting>
  <conditionalFormatting sqref="AB1636">
    <cfRule type="expression" dxfId="32499" priority="32159">
      <formula>$Y1636-$AB1636&lt;0</formula>
    </cfRule>
  </conditionalFormatting>
  <conditionalFormatting sqref="C1636">
    <cfRule type="expression" dxfId="32498" priority="32155">
      <formula>AND(ISERROR(FIND("回",$E1636)),ISERROR(FIND("@",$E1636)),$C1636&lt;&gt;"",WORKDAY($C1636,$S$1+$K$1,)&lt;=TODAY())</formula>
    </cfRule>
    <cfRule type="expression" dxfId="32497" priority="32158">
      <formula>AND(ISERROR(FIND("回",$E1636)),ISERROR(FIND("@",$E1636)),$C1636&lt;&gt;"",TODAY()&gt;=($C1636+$S$1))</formula>
    </cfRule>
  </conditionalFormatting>
  <conditionalFormatting sqref="X1636">
    <cfRule type="cellIs" dxfId="32496" priority="32156" operator="lessThan">
      <formula>TODAY()-60</formula>
    </cfRule>
    <cfRule type="expression" dxfId="32495" priority="32157">
      <formula>AND($X1636&lt;&gt;"",$X1636&lt;TODAY())</formula>
    </cfRule>
  </conditionalFormatting>
  <conditionalFormatting sqref="AD1636:BG1636">
    <cfRule type="expression" dxfId="32494" priority="32154">
      <formula>AND(AD1636=$D1636,$D1636&lt;&gt;"")</formula>
    </cfRule>
  </conditionalFormatting>
  <conditionalFormatting sqref="R1636">
    <cfRule type="cellIs" dxfId="32493" priority="32153" operator="equal">
      <formula>"未排"</formula>
    </cfRule>
  </conditionalFormatting>
  <conditionalFormatting sqref="N1636">
    <cfRule type="containsText" dxfId="32492" priority="32149" operator="containsText" text="!!">
      <formula>NOT(ISERROR(SEARCH("!!",N1636)))</formula>
    </cfRule>
    <cfRule type="containsText" dxfId="32491" priority="32150" operator="containsText" text="!">
      <formula>NOT(ISERROR(SEARCH("!",N1636)))</formula>
    </cfRule>
  </conditionalFormatting>
  <conditionalFormatting sqref="AB1637">
    <cfRule type="expression" dxfId="32490" priority="32147">
      <formula>$Y1637-$AB1637&lt;0</formula>
    </cfRule>
  </conditionalFormatting>
  <conditionalFormatting sqref="C1637">
    <cfRule type="expression" dxfId="32489" priority="32143">
      <formula>AND(ISERROR(FIND("回",$E1637)),ISERROR(FIND("@",$E1637)),$C1637&lt;&gt;"",WORKDAY($C1637,$S$1+$K$1,)&lt;=TODAY())</formula>
    </cfRule>
    <cfRule type="expression" dxfId="32488" priority="32146">
      <formula>AND(ISERROR(FIND("回",$E1637)),ISERROR(FIND("@",$E1637)),$C1637&lt;&gt;"",TODAY()&gt;=($C1637+$S$1))</formula>
    </cfRule>
  </conditionalFormatting>
  <conditionalFormatting sqref="X1637">
    <cfRule type="cellIs" dxfId="32487" priority="32144" operator="lessThan">
      <formula>TODAY()-60</formula>
    </cfRule>
    <cfRule type="expression" dxfId="32486" priority="32145">
      <formula>AND($X1637&lt;&gt;"",$X1637&lt;TODAY())</formula>
    </cfRule>
  </conditionalFormatting>
  <conditionalFormatting sqref="AD1637:BG1637">
    <cfRule type="expression" dxfId="32485" priority="32142">
      <formula>AND(AD1637=$D1637,$D1637&lt;&gt;"")</formula>
    </cfRule>
  </conditionalFormatting>
  <conditionalFormatting sqref="R1637">
    <cfRule type="cellIs" dxfId="32484" priority="32141" operator="equal">
      <formula>"未排"</formula>
    </cfRule>
  </conditionalFormatting>
  <conditionalFormatting sqref="N1637">
    <cfRule type="containsText" dxfId="32483" priority="32137" operator="containsText" text="!!">
      <formula>NOT(ISERROR(SEARCH("!!",N1637)))</formula>
    </cfRule>
    <cfRule type="containsText" dxfId="32482" priority="32138" operator="containsText" text="!">
      <formula>NOT(ISERROR(SEARCH("!",N1637)))</formula>
    </cfRule>
  </conditionalFormatting>
  <conditionalFormatting sqref="AB1638">
    <cfRule type="expression" dxfId="32481" priority="32135">
      <formula>$Y1638-$AB1638&lt;0</formula>
    </cfRule>
  </conditionalFormatting>
  <conditionalFormatting sqref="C1638">
    <cfRule type="expression" dxfId="32480" priority="32131">
      <formula>AND(ISERROR(FIND("回",$E1638)),ISERROR(FIND("@",$E1638)),$C1638&lt;&gt;"",WORKDAY($C1638,$S$1+$K$1,)&lt;=TODAY())</formula>
    </cfRule>
    <cfRule type="expression" dxfId="32479" priority="32134">
      <formula>AND(ISERROR(FIND("回",$E1638)),ISERROR(FIND("@",$E1638)),$C1638&lt;&gt;"",TODAY()&gt;=($C1638+$S$1))</formula>
    </cfRule>
  </conditionalFormatting>
  <conditionalFormatting sqref="X1638">
    <cfRule type="cellIs" dxfId="32478" priority="32132" operator="lessThan">
      <formula>TODAY()-60</formula>
    </cfRule>
    <cfRule type="expression" dxfId="32477" priority="32133">
      <formula>AND($X1638&lt;&gt;"",$X1638&lt;TODAY())</formula>
    </cfRule>
  </conditionalFormatting>
  <conditionalFormatting sqref="AD1638:BG1638">
    <cfRule type="expression" dxfId="32476" priority="32130">
      <formula>AND(AD1638=$D1638,$D1638&lt;&gt;"")</formula>
    </cfRule>
  </conditionalFormatting>
  <conditionalFormatting sqref="R1638">
    <cfRule type="cellIs" dxfId="32475" priority="32129" operator="equal">
      <formula>"未排"</formula>
    </cfRule>
  </conditionalFormatting>
  <conditionalFormatting sqref="N1638">
    <cfRule type="containsText" dxfId="32474" priority="32125" operator="containsText" text="!!">
      <formula>NOT(ISERROR(SEARCH("!!",N1638)))</formula>
    </cfRule>
    <cfRule type="containsText" dxfId="32473" priority="32126" operator="containsText" text="!">
      <formula>NOT(ISERROR(SEARCH("!",N1638)))</formula>
    </cfRule>
  </conditionalFormatting>
  <conditionalFormatting sqref="AB1639">
    <cfRule type="expression" dxfId="32472" priority="32123">
      <formula>$Y1639-$AB1639&lt;0</formula>
    </cfRule>
  </conditionalFormatting>
  <conditionalFormatting sqref="C1639">
    <cfRule type="expression" dxfId="32471" priority="32119">
      <formula>AND(ISERROR(FIND("回",$E1639)),ISERROR(FIND("@",$E1639)),$C1639&lt;&gt;"",WORKDAY($C1639,$S$1+$K$1,)&lt;=TODAY())</formula>
    </cfRule>
    <cfRule type="expression" dxfId="32470" priority="32122">
      <formula>AND(ISERROR(FIND("回",$E1639)),ISERROR(FIND("@",$E1639)),$C1639&lt;&gt;"",TODAY()&gt;=($C1639+$S$1))</formula>
    </cfRule>
  </conditionalFormatting>
  <conditionalFormatting sqref="X1639">
    <cfRule type="cellIs" dxfId="32469" priority="32120" operator="lessThan">
      <formula>TODAY()-60</formula>
    </cfRule>
    <cfRule type="expression" dxfId="32468" priority="32121">
      <formula>AND($X1639&lt;&gt;"",$X1639&lt;TODAY())</formula>
    </cfRule>
  </conditionalFormatting>
  <conditionalFormatting sqref="AD1639:BG1639">
    <cfRule type="expression" dxfId="32467" priority="32118">
      <formula>AND(AD1639=$D1639,$D1639&lt;&gt;"")</formula>
    </cfRule>
  </conditionalFormatting>
  <conditionalFormatting sqref="R1639">
    <cfRule type="cellIs" dxfId="32466" priority="32117" operator="equal">
      <formula>"未排"</formula>
    </cfRule>
  </conditionalFormatting>
  <conditionalFormatting sqref="N1639">
    <cfRule type="containsText" dxfId="32465" priority="32113" operator="containsText" text="!!">
      <formula>NOT(ISERROR(SEARCH("!!",N1639)))</formula>
    </cfRule>
    <cfRule type="containsText" dxfId="32464" priority="32114" operator="containsText" text="!">
      <formula>NOT(ISERROR(SEARCH("!",N1639)))</formula>
    </cfRule>
  </conditionalFormatting>
  <conditionalFormatting sqref="AB1640">
    <cfRule type="expression" dxfId="32463" priority="32111">
      <formula>$Y1640-$AB1640&lt;0</formula>
    </cfRule>
  </conditionalFormatting>
  <conditionalFormatting sqref="C1640">
    <cfRule type="expression" dxfId="32462" priority="32107">
      <formula>AND(ISERROR(FIND("回",$E1640)),ISERROR(FIND("@",$E1640)),$C1640&lt;&gt;"",WORKDAY($C1640,$S$1+$K$1,)&lt;=TODAY())</formula>
    </cfRule>
    <cfRule type="expression" dxfId="32461" priority="32110">
      <formula>AND(ISERROR(FIND("回",$E1640)),ISERROR(FIND("@",$E1640)),$C1640&lt;&gt;"",TODAY()&gt;=($C1640+$S$1))</formula>
    </cfRule>
  </conditionalFormatting>
  <conditionalFormatting sqref="X1640">
    <cfRule type="cellIs" dxfId="32460" priority="32108" operator="lessThan">
      <formula>TODAY()-60</formula>
    </cfRule>
    <cfRule type="expression" dxfId="32459" priority="32109">
      <formula>AND($X1640&lt;&gt;"",$X1640&lt;TODAY())</formula>
    </cfRule>
  </conditionalFormatting>
  <conditionalFormatting sqref="AD1640:BG1640">
    <cfRule type="expression" dxfId="32458" priority="32106">
      <formula>AND(AD1640=$D1640,$D1640&lt;&gt;"")</formula>
    </cfRule>
  </conditionalFormatting>
  <conditionalFormatting sqref="R1640">
    <cfRule type="cellIs" dxfId="32457" priority="32105" operator="equal">
      <formula>"未排"</formula>
    </cfRule>
  </conditionalFormatting>
  <conditionalFormatting sqref="N1640">
    <cfRule type="containsText" dxfId="32456" priority="32101" operator="containsText" text="!!">
      <formula>NOT(ISERROR(SEARCH("!!",N1640)))</formula>
    </cfRule>
    <cfRule type="containsText" dxfId="32455" priority="32102" operator="containsText" text="!">
      <formula>NOT(ISERROR(SEARCH("!",N1640)))</formula>
    </cfRule>
  </conditionalFormatting>
  <conditionalFormatting sqref="AB1641">
    <cfRule type="expression" dxfId="32454" priority="32099">
      <formula>$Y1641-$AB1641&lt;0</formula>
    </cfRule>
  </conditionalFormatting>
  <conditionalFormatting sqref="C1641">
    <cfRule type="expression" dxfId="32453" priority="32095">
      <formula>AND(ISERROR(FIND("回",$E1641)),ISERROR(FIND("@",$E1641)),$C1641&lt;&gt;"",WORKDAY($C1641,$S$1+$K$1,)&lt;=TODAY())</formula>
    </cfRule>
    <cfRule type="expression" dxfId="32452" priority="32098">
      <formula>AND(ISERROR(FIND("回",$E1641)),ISERROR(FIND("@",$E1641)),$C1641&lt;&gt;"",TODAY()&gt;=($C1641+$S$1))</formula>
    </cfRule>
  </conditionalFormatting>
  <conditionalFormatting sqref="X1641">
    <cfRule type="cellIs" dxfId="32451" priority="32096" operator="lessThan">
      <formula>TODAY()-60</formula>
    </cfRule>
    <cfRule type="expression" dxfId="32450" priority="32097">
      <formula>AND($X1641&lt;&gt;"",$X1641&lt;TODAY())</formula>
    </cfRule>
  </conditionalFormatting>
  <conditionalFormatting sqref="AD1641:BG1641">
    <cfRule type="expression" dxfId="32449" priority="32094">
      <formula>AND(AD1641=$D1641,$D1641&lt;&gt;"")</formula>
    </cfRule>
  </conditionalFormatting>
  <conditionalFormatting sqref="R1641">
    <cfRule type="cellIs" dxfId="32448" priority="32093" operator="equal">
      <formula>"未排"</formula>
    </cfRule>
  </conditionalFormatting>
  <conditionalFormatting sqref="N1641">
    <cfRule type="containsText" dxfId="32447" priority="32089" operator="containsText" text="!!">
      <formula>NOT(ISERROR(SEARCH("!!",N1641)))</formula>
    </cfRule>
    <cfRule type="containsText" dxfId="32446" priority="32090" operator="containsText" text="!">
      <formula>NOT(ISERROR(SEARCH("!",N1641)))</formula>
    </cfRule>
  </conditionalFormatting>
  <conditionalFormatting sqref="AB1642">
    <cfRule type="expression" dxfId="32445" priority="32087">
      <formula>$Y1642-$AB1642&lt;0</formula>
    </cfRule>
  </conditionalFormatting>
  <conditionalFormatting sqref="C1642">
    <cfRule type="expression" dxfId="32444" priority="32083">
      <formula>AND(ISERROR(FIND("回",$E1642)),ISERROR(FIND("@",$E1642)),$C1642&lt;&gt;"",WORKDAY($C1642,$S$1+$K$1,)&lt;=TODAY())</formula>
    </cfRule>
    <cfRule type="expression" dxfId="32443" priority="32086">
      <formula>AND(ISERROR(FIND("回",$E1642)),ISERROR(FIND("@",$E1642)),$C1642&lt;&gt;"",TODAY()&gt;=($C1642+$S$1))</formula>
    </cfRule>
  </conditionalFormatting>
  <conditionalFormatting sqref="X1642">
    <cfRule type="cellIs" dxfId="32442" priority="32084" operator="lessThan">
      <formula>TODAY()-60</formula>
    </cfRule>
    <cfRule type="expression" dxfId="32441" priority="32085">
      <formula>AND($X1642&lt;&gt;"",$X1642&lt;TODAY())</formula>
    </cfRule>
  </conditionalFormatting>
  <conditionalFormatting sqref="AD1642:BG1642">
    <cfRule type="expression" dxfId="32440" priority="32082">
      <formula>AND(AD1642=$D1642,$D1642&lt;&gt;"")</formula>
    </cfRule>
  </conditionalFormatting>
  <conditionalFormatting sqref="R1642">
    <cfRule type="cellIs" dxfId="32439" priority="32081" operator="equal">
      <formula>"未排"</formula>
    </cfRule>
  </conditionalFormatting>
  <conditionalFormatting sqref="N1642">
    <cfRule type="containsText" dxfId="32438" priority="32077" operator="containsText" text="!!">
      <formula>NOT(ISERROR(SEARCH("!!",N1642)))</formula>
    </cfRule>
    <cfRule type="containsText" dxfId="32437" priority="32078" operator="containsText" text="!">
      <formula>NOT(ISERROR(SEARCH("!",N1642)))</formula>
    </cfRule>
  </conditionalFormatting>
  <conditionalFormatting sqref="AB1643">
    <cfRule type="expression" dxfId="32436" priority="32075">
      <formula>$Y1643-$AB1643&lt;0</formula>
    </cfRule>
  </conditionalFormatting>
  <conditionalFormatting sqref="C1643">
    <cfRule type="expression" dxfId="32435" priority="32071">
      <formula>AND(ISERROR(FIND("回",$E1643)),ISERROR(FIND("@",$E1643)),$C1643&lt;&gt;"",WORKDAY($C1643,$S$1+$K$1,)&lt;=TODAY())</formula>
    </cfRule>
    <cfRule type="expression" dxfId="32434" priority="32074">
      <formula>AND(ISERROR(FIND("回",$E1643)),ISERROR(FIND("@",$E1643)),$C1643&lt;&gt;"",TODAY()&gt;=($C1643+$S$1))</formula>
    </cfRule>
  </conditionalFormatting>
  <conditionalFormatting sqref="X1643">
    <cfRule type="cellIs" dxfId="32433" priority="32072" operator="lessThan">
      <formula>TODAY()-60</formula>
    </cfRule>
    <cfRule type="expression" dxfId="32432" priority="32073">
      <formula>AND($X1643&lt;&gt;"",$X1643&lt;TODAY())</formula>
    </cfRule>
  </conditionalFormatting>
  <conditionalFormatting sqref="AD1643:BG1643">
    <cfRule type="expression" dxfId="32431" priority="32070">
      <formula>AND(AD1643=$D1643,$D1643&lt;&gt;"")</formula>
    </cfRule>
  </conditionalFormatting>
  <conditionalFormatting sqref="R1643">
    <cfRule type="cellIs" dxfId="32430" priority="32069" operator="equal">
      <formula>"未排"</formula>
    </cfRule>
  </conditionalFormatting>
  <conditionalFormatting sqref="N1643">
    <cfRule type="containsText" dxfId="32429" priority="32065" operator="containsText" text="!!">
      <formula>NOT(ISERROR(SEARCH("!!",N1643)))</formula>
    </cfRule>
    <cfRule type="containsText" dxfId="32428" priority="32066" operator="containsText" text="!">
      <formula>NOT(ISERROR(SEARCH("!",N1643)))</formula>
    </cfRule>
  </conditionalFormatting>
  <conditionalFormatting sqref="AB1644">
    <cfRule type="expression" dxfId="32427" priority="32063">
      <formula>$Y1644-$AB1644&lt;0</formula>
    </cfRule>
  </conditionalFormatting>
  <conditionalFormatting sqref="C1644">
    <cfRule type="expression" dxfId="32426" priority="32059">
      <formula>AND(ISERROR(FIND("回",$E1644)),ISERROR(FIND("@",$E1644)),$C1644&lt;&gt;"",WORKDAY($C1644,$S$1+$K$1,)&lt;=TODAY())</formula>
    </cfRule>
    <cfRule type="expression" dxfId="32425" priority="32062">
      <formula>AND(ISERROR(FIND("回",$E1644)),ISERROR(FIND("@",$E1644)),$C1644&lt;&gt;"",TODAY()&gt;=($C1644+$S$1))</formula>
    </cfRule>
  </conditionalFormatting>
  <conditionalFormatting sqref="X1644">
    <cfRule type="cellIs" dxfId="32424" priority="32060" operator="lessThan">
      <formula>TODAY()-60</formula>
    </cfRule>
    <cfRule type="expression" dxfId="32423" priority="32061">
      <formula>AND($X1644&lt;&gt;"",$X1644&lt;TODAY())</formula>
    </cfRule>
  </conditionalFormatting>
  <conditionalFormatting sqref="AD1644:BG1644">
    <cfRule type="expression" dxfId="32422" priority="32058">
      <formula>AND(AD1644=$D1644,$D1644&lt;&gt;"")</formula>
    </cfRule>
  </conditionalFormatting>
  <conditionalFormatting sqref="R1644">
    <cfRule type="cellIs" dxfId="32421" priority="32057" operator="equal">
      <formula>"未排"</formula>
    </cfRule>
  </conditionalFormatting>
  <conditionalFormatting sqref="N1644">
    <cfRule type="containsText" dxfId="32420" priority="32053" operator="containsText" text="!!">
      <formula>NOT(ISERROR(SEARCH("!!",N1644)))</formula>
    </cfRule>
    <cfRule type="containsText" dxfId="32419" priority="32054" operator="containsText" text="!">
      <formula>NOT(ISERROR(SEARCH("!",N1644)))</formula>
    </cfRule>
  </conditionalFormatting>
  <conditionalFormatting sqref="AB1645">
    <cfRule type="expression" dxfId="32418" priority="32051">
      <formula>$Y1645-$AB1645&lt;0</formula>
    </cfRule>
  </conditionalFormatting>
  <conditionalFormatting sqref="C1645">
    <cfRule type="expression" dxfId="32417" priority="32047">
      <formula>AND(ISERROR(FIND("回",$E1645)),ISERROR(FIND("@",$E1645)),$C1645&lt;&gt;"",WORKDAY($C1645,$S$1+$K$1,)&lt;=TODAY())</formula>
    </cfRule>
    <cfRule type="expression" dxfId="32416" priority="32050">
      <formula>AND(ISERROR(FIND("回",$E1645)),ISERROR(FIND("@",$E1645)),$C1645&lt;&gt;"",TODAY()&gt;=($C1645+$S$1))</formula>
    </cfRule>
  </conditionalFormatting>
  <conditionalFormatting sqref="X1645">
    <cfRule type="cellIs" dxfId="32415" priority="32048" operator="lessThan">
      <formula>TODAY()-60</formula>
    </cfRule>
    <cfRule type="expression" dxfId="32414" priority="32049">
      <formula>AND($X1645&lt;&gt;"",$X1645&lt;TODAY())</formula>
    </cfRule>
  </conditionalFormatting>
  <conditionalFormatting sqref="AD1645:BG1645">
    <cfRule type="expression" dxfId="32413" priority="32046">
      <formula>AND(AD1645=$D1645,$D1645&lt;&gt;"")</formula>
    </cfRule>
  </conditionalFormatting>
  <conditionalFormatting sqref="R1645">
    <cfRule type="cellIs" dxfId="32412" priority="32045" operator="equal">
      <formula>"未排"</formula>
    </cfRule>
  </conditionalFormatting>
  <conditionalFormatting sqref="N1645">
    <cfRule type="containsText" dxfId="32411" priority="32041" operator="containsText" text="!!">
      <formula>NOT(ISERROR(SEARCH("!!",N1645)))</formula>
    </cfRule>
    <cfRule type="containsText" dxfId="32410" priority="32042" operator="containsText" text="!">
      <formula>NOT(ISERROR(SEARCH("!",N1645)))</formula>
    </cfRule>
  </conditionalFormatting>
  <conditionalFormatting sqref="AB1646">
    <cfRule type="expression" dxfId="32409" priority="32039">
      <formula>$Y1646-$AB1646&lt;0</formula>
    </cfRule>
  </conditionalFormatting>
  <conditionalFormatting sqref="C1646">
    <cfRule type="expression" dxfId="32408" priority="32035">
      <formula>AND(ISERROR(FIND("回",$E1646)),ISERROR(FIND("@",$E1646)),$C1646&lt;&gt;"",WORKDAY($C1646,$S$1+$K$1,)&lt;=TODAY())</formula>
    </cfRule>
    <cfRule type="expression" dxfId="32407" priority="32038">
      <formula>AND(ISERROR(FIND("回",$E1646)),ISERROR(FIND("@",$E1646)),$C1646&lt;&gt;"",TODAY()&gt;=($C1646+$S$1))</formula>
    </cfRule>
  </conditionalFormatting>
  <conditionalFormatting sqref="X1646">
    <cfRule type="cellIs" dxfId="32406" priority="32036" operator="lessThan">
      <formula>TODAY()-60</formula>
    </cfRule>
    <cfRule type="expression" dxfId="32405" priority="32037">
      <formula>AND($X1646&lt;&gt;"",$X1646&lt;TODAY())</formula>
    </cfRule>
  </conditionalFormatting>
  <conditionalFormatting sqref="AD1646:BG1646">
    <cfRule type="expression" dxfId="32404" priority="32034">
      <formula>AND(AD1646=$D1646,$D1646&lt;&gt;"")</formula>
    </cfRule>
  </conditionalFormatting>
  <conditionalFormatting sqref="R1646">
    <cfRule type="cellIs" dxfId="32403" priority="32033" operator="equal">
      <formula>"未排"</formula>
    </cfRule>
  </conditionalFormatting>
  <conditionalFormatting sqref="N1646">
    <cfRule type="containsText" dxfId="32402" priority="32029" operator="containsText" text="!!">
      <formula>NOT(ISERROR(SEARCH("!!",N1646)))</formula>
    </cfRule>
    <cfRule type="containsText" dxfId="32401" priority="32030" operator="containsText" text="!">
      <formula>NOT(ISERROR(SEARCH("!",N1646)))</formula>
    </cfRule>
  </conditionalFormatting>
  <conditionalFormatting sqref="AB1647">
    <cfRule type="expression" dxfId="32400" priority="32027">
      <formula>$Y1647-$AB1647&lt;0</formula>
    </cfRule>
  </conditionalFormatting>
  <conditionalFormatting sqref="C1647">
    <cfRule type="expression" dxfId="32399" priority="32023">
      <formula>AND(ISERROR(FIND("回",$E1647)),ISERROR(FIND("@",$E1647)),$C1647&lt;&gt;"",WORKDAY($C1647,$S$1+$K$1,)&lt;=TODAY())</formula>
    </cfRule>
    <cfRule type="expression" dxfId="32398" priority="32026">
      <formula>AND(ISERROR(FIND("回",$E1647)),ISERROR(FIND("@",$E1647)),$C1647&lt;&gt;"",TODAY()&gt;=($C1647+$S$1))</formula>
    </cfRule>
  </conditionalFormatting>
  <conditionalFormatting sqref="X1647">
    <cfRule type="cellIs" dxfId="32397" priority="32024" operator="lessThan">
      <formula>TODAY()-60</formula>
    </cfRule>
    <cfRule type="expression" dxfId="32396" priority="32025">
      <formula>AND($X1647&lt;&gt;"",$X1647&lt;TODAY())</formula>
    </cfRule>
  </conditionalFormatting>
  <conditionalFormatting sqref="AD1647:BG1647">
    <cfRule type="expression" dxfId="32395" priority="32022">
      <formula>AND(AD1647=$D1647,$D1647&lt;&gt;"")</formula>
    </cfRule>
  </conditionalFormatting>
  <conditionalFormatting sqref="R1647">
    <cfRule type="cellIs" dxfId="32394" priority="32021" operator="equal">
      <formula>"未排"</formula>
    </cfRule>
  </conditionalFormatting>
  <conditionalFormatting sqref="N1647">
    <cfRule type="containsText" dxfId="32393" priority="32017" operator="containsText" text="!!">
      <formula>NOT(ISERROR(SEARCH("!!",N1647)))</formula>
    </cfRule>
    <cfRule type="containsText" dxfId="32392" priority="32018" operator="containsText" text="!">
      <formula>NOT(ISERROR(SEARCH("!",N1647)))</formula>
    </cfRule>
  </conditionalFormatting>
  <conditionalFormatting sqref="AB1648">
    <cfRule type="expression" dxfId="32391" priority="32015">
      <formula>$Y1648-$AB1648&lt;0</formula>
    </cfRule>
  </conditionalFormatting>
  <conditionalFormatting sqref="C1648">
    <cfRule type="expression" dxfId="32390" priority="32011">
      <formula>AND(ISERROR(FIND("回",$E1648)),ISERROR(FIND("@",$E1648)),$C1648&lt;&gt;"",WORKDAY($C1648,$S$1+$K$1,)&lt;=TODAY())</formula>
    </cfRule>
    <cfRule type="expression" dxfId="32389" priority="32014">
      <formula>AND(ISERROR(FIND("回",$E1648)),ISERROR(FIND("@",$E1648)),$C1648&lt;&gt;"",TODAY()&gt;=($C1648+$S$1))</formula>
    </cfRule>
  </conditionalFormatting>
  <conditionalFormatting sqref="X1648">
    <cfRule type="cellIs" dxfId="32388" priority="32012" operator="lessThan">
      <formula>TODAY()-60</formula>
    </cfRule>
    <cfRule type="expression" dxfId="32387" priority="32013">
      <formula>AND($X1648&lt;&gt;"",$X1648&lt;TODAY())</formula>
    </cfRule>
  </conditionalFormatting>
  <conditionalFormatting sqref="AD1648:BG1648">
    <cfRule type="expression" dxfId="32386" priority="32010">
      <formula>AND(AD1648=$D1648,$D1648&lt;&gt;"")</formula>
    </cfRule>
  </conditionalFormatting>
  <conditionalFormatting sqref="R1648">
    <cfRule type="cellIs" dxfId="32385" priority="32009" operator="equal">
      <formula>"未排"</formula>
    </cfRule>
  </conditionalFormatting>
  <conditionalFormatting sqref="N1648">
    <cfRule type="containsText" dxfId="32384" priority="32005" operator="containsText" text="!!">
      <formula>NOT(ISERROR(SEARCH("!!",N1648)))</formula>
    </cfRule>
    <cfRule type="containsText" dxfId="32383" priority="32006" operator="containsText" text="!">
      <formula>NOT(ISERROR(SEARCH("!",N1648)))</formula>
    </cfRule>
  </conditionalFormatting>
  <conditionalFormatting sqref="AB1649">
    <cfRule type="expression" dxfId="32382" priority="32003">
      <formula>$Y1649-$AB1649&lt;0</formula>
    </cfRule>
  </conditionalFormatting>
  <conditionalFormatting sqref="C1649">
    <cfRule type="expression" dxfId="32381" priority="31999">
      <formula>AND(ISERROR(FIND("回",$E1649)),ISERROR(FIND("@",$E1649)),$C1649&lt;&gt;"",WORKDAY($C1649,$S$1+$K$1,)&lt;=TODAY())</formula>
    </cfRule>
    <cfRule type="expression" dxfId="32380" priority="32002">
      <formula>AND(ISERROR(FIND("回",$E1649)),ISERROR(FIND("@",$E1649)),$C1649&lt;&gt;"",TODAY()&gt;=($C1649+$S$1))</formula>
    </cfRule>
  </conditionalFormatting>
  <conditionalFormatting sqref="X1649">
    <cfRule type="cellIs" dxfId="32379" priority="32000" operator="lessThan">
      <formula>TODAY()-60</formula>
    </cfRule>
    <cfRule type="expression" dxfId="32378" priority="32001">
      <formula>AND($X1649&lt;&gt;"",$X1649&lt;TODAY())</formula>
    </cfRule>
  </conditionalFormatting>
  <conditionalFormatting sqref="AD1649:BG1649">
    <cfRule type="expression" dxfId="32377" priority="31998">
      <formula>AND(AD1649=$D1649,$D1649&lt;&gt;"")</formula>
    </cfRule>
  </conditionalFormatting>
  <conditionalFormatting sqref="R1649">
    <cfRule type="cellIs" dxfId="32376" priority="31997" operator="equal">
      <formula>"未排"</formula>
    </cfRule>
  </conditionalFormatting>
  <conditionalFormatting sqref="N1649">
    <cfRule type="containsText" dxfId="32375" priority="31993" operator="containsText" text="!!">
      <formula>NOT(ISERROR(SEARCH("!!",N1649)))</formula>
    </cfRule>
    <cfRule type="containsText" dxfId="32374" priority="31994" operator="containsText" text="!">
      <formula>NOT(ISERROR(SEARCH("!",N1649)))</formula>
    </cfRule>
  </conditionalFormatting>
  <conditionalFormatting sqref="AB1650">
    <cfRule type="expression" dxfId="32373" priority="31991">
      <formula>$Y1650-$AB1650&lt;0</formula>
    </cfRule>
  </conditionalFormatting>
  <conditionalFormatting sqref="C1650">
    <cfRule type="expression" dxfId="32372" priority="31987">
      <formula>AND(ISERROR(FIND("回",$E1650)),ISERROR(FIND("@",$E1650)),$C1650&lt;&gt;"",WORKDAY($C1650,$S$1+$K$1,)&lt;=TODAY())</formula>
    </cfRule>
    <cfRule type="expression" dxfId="32371" priority="31990">
      <formula>AND(ISERROR(FIND("回",$E1650)),ISERROR(FIND("@",$E1650)),$C1650&lt;&gt;"",TODAY()&gt;=($C1650+$S$1))</formula>
    </cfRule>
  </conditionalFormatting>
  <conditionalFormatting sqref="X1650">
    <cfRule type="cellIs" dxfId="32370" priority="31988" operator="lessThan">
      <formula>TODAY()-60</formula>
    </cfRule>
    <cfRule type="expression" dxfId="32369" priority="31989">
      <formula>AND($X1650&lt;&gt;"",$X1650&lt;TODAY())</formula>
    </cfRule>
  </conditionalFormatting>
  <conditionalFormatting sqref="AD1650:BG1650">
    <cfRule type="expression" dxfId="32368" priority="31986">
      <formula>AND(AD1650=$D1650,$D1650&lt;&gt;"")</formula>
    </cfRule>
  </conditionalFormatting>
  <conditionalFormatting sqref="R1650">
    <cfRule type="cellIs" dxfId="32367" priority="31985" operator="equal">
      <formula>"未排"</formula>
    </cfRule>
  </conditionalFormatting>
  <conditionalFormatting sqref="N1650">
    <cfRule type="containsText" dxfId="32366" priority="31981" operator="containsText" text="!!">
      <formula>NOT(ISERROR(SEARCH("!!",N1650)))</formula>
    </cfRule>
    <cfRule type="containsText" dxfId="32365" priority="31982" operator="containsText" text="!">
      <formula>NOT(ISERROR(SEARCH("!",N1650)))</formula>
    </cfRule>
  </conditionalFormatting>
  <conditionalFormatting sqref="AB1651">
    <cfRule type="expression" dxfId="32364" priority="31979">
      <formula>$Y1651-$AB1651&lt;0</formula>
    </cfRule>
  </conditionalFormatting>
  <conditionalFormatting sqref="C1651">
    <cfRule type="expression" dxfId="32363" priority="31975">
      <formula>AND(ISERROR(FIND("回",$E1651)),ISERROR(FIND("@",$E1651)),$C1651&lt;&gt;"",WORKDAY($C1651,$S$1+$K$1,)&lt;=TODAY())</formula>
    </cfRule>
    <cfRule type="expression" dxfId="32362" priority="31978">
      <formula>AND(ISERROR(FIND("回",$E1651)),ISERROR(FIND("@",$E1651)),$C1651&lt;&gt;"",TODAY()&gt;=($C1651+$S$1))</formula>
    </cfRule>
  </conditionalFormatting>
  <conditionalFormatting sqref="X1651">
    <cfRule type="cellIs" dxfId="32361" priority="31976" operator="lessThan">
      <formula>TODAY()-60</formula>
    </cfRule>
    <cfRule type="expression" dxfId="32360" priority="31977">
      <formula>AND($X1651&lt;&gt;"",$X1651&lt;TODAY())</formula>
    </cfRule>
  </conditionalFormatting>
  <conditionalFormatting sqref="AD1651:BG1651">
    <cfRule type="expression" dxfId="32359" priority="31974">
      <formula>AND(AD1651=$D1651,$D1651&lt;&gt;"")</formula>
    </cfRule>
  </conditionalFormatting>
  <conditionalFormatting sqref="R1651">
    <cfRule type="cellIs" dxfId="32358" priority="31973" operator="equal">
      <formula>"未排"</formula>
    </cfRule>
  </conditionalFormatting>
  <conditionalFormatting sqref="N1651">
    <cfRule type="containsText" dxfId="32357" priority="31969" operator="containsText" text="!!">
      <formula>NOT(ISERROR(SEARCH("!!",N1651)))</formula>
    </cfRule>
    <cfRule type="containsText" dxfId="32356" priority="31970" operator="containsText" text="!">
      <formula>NOT(ISERROR(SEARCH("!",N1651)))</formula>
    </cfRule>
  </conditionalFormatting>
  <conditionalFormatting sqref="AB1652">
    <cfRule type="expression" dxfId="32355" priority="31967">
      <formula>$Y1652-$AB1652&lt;0</formula>
    </cfRule>
  </conditionalFormatting>
  <conditionalFormatting sqref="C1652">
    <cfRule type="expression" dxfId="32354" priority="31963">
      <formula>AND(ISERROR(FIND("回",$E1652)),ISERROR(FIND("@",$E1652)),$C1652&lt;&gt;"",WORKDAY($C1652,$S$1+$K$1,)&lt;=TODAY())</formula>
    </cfRule>
    <cfRule type="expression" dxfId="32353" priority="31966">
      <formula>AND(ISERROR(FIND("回",$E1652)),ISERROR(FIND("@",$E1652)),$C1652&lt;&gt;"",TODAY()&gt;=($C1652+$S$1))</formula>
    </cfRule>
  </conditionalFormatting>
  <conditionalFormatting sqref="X1652">
    <cfRule type="cellIs" dxfId="32352" priority="31964" operator="lessThan">
      <formula>TODAY()-60</formula>
    </cfRule>
    <cfRule type="expression" dxfId="32351" priority="31965">
      <formula>AND($X1652&lt;&gt;"",$X1652&lt;TODAY())</formula>
    </cfRule>
  </conditionalFormatting>
  <conditionalFormatting sqref="AD1652:BG1652">
    <cfRule type="expression" dxfId="32350" priority="31962">
      <formula>AND(AD1652=$D1652,$D1652&lt;&gt;"")</formula>
    </cfRule>
  </conditionalFormatting>
  <conditionalFormatting sqref="R1652">
    <cfRule type="cellIs" dxfId="32349" priority="31961" operator="equal">
      <formula>"未排"</formula>
    </cfRule>
  </conditionalFormatting>
  <conditionalFormatting sqref="N1652">
    <cfRule type="containsText" dxfId="32348" priority="31957" operator="containsText" text="!!">
      <formula>NOT(ISERROR(SEARCH("!!",N1652)))</formula>
    </cfRule>
    <cfRule type="containsText" dxfId="32347" priority="31958" operator="containsText" text="!">
      <formula>NOT(ISERROR(SEARCH("!",N1652)))</formula>
    </cfRule>
  </conditionalFormatting>
  <conditionalFormatting sqref="AB1653">
    <cfRule type="expression" dxfId="32346" priority="31955">
      <formula>$Y1653-$AB1653&lt;0</formula>
    </cfRule>
  </conditionalFormatting>
  <conditionalFormatting sqref="C1653">
    <cfRule type="expression" dxfId="32345" priority="31951">
      <formula>AND(ISERROR(FIND("回",$E1653)),ISERROR(FIND("@",$E1653)),$C1653&lt;&gt;"",WORKDAY($C1653,$S$1+$K$1,)&lt;=TODAY())</formula>
    </cfRule>
    <cfRule type="expression" dxfId="32344" priority="31954">
      <formula>AND(ISERROR(FIND("回",$E1653)),ISERROR(FIND("@",$E1653)),$C1653&lt;&gt;"",TODAY()&gt;=($C1653+$S$1))</formula>
    </cfRule>
  </conditionalFormatting>
  <conditionalFormatting sqref="X1653">
    <cfRule type="cellIs" dxfId="32343" priority="31952" operator="lessThan">
      <formula>TODAY()-60</formula>
    </cfRule>
    <cfRule type="expression" dxfId="32342" priority="31953">
      <formula>AND($X1653&lt;&gt;"",$X1653&lt;TODAY())</formula>
    </cfRule>
  </conditionalFormatting>
  <conditionalFormatting sqref="AD1653:BG1653">
    <cfRule type="expression" dxfId="32341" priority="31950">
      <formula>AND(AD1653=$D1653,$D1653&lt;&gt;"")</formula>
    </cfRule>
  </conditionalFormatting>
  <conditionalFormatting sqref="R1653">
    <cfRule type="cellIs" dxfId="32340" priority="31949" operator="equal">
      <formula>"未排"</formula>
    </cfRule>
  </conditionalFormatting>
  <conditionalFormatting sqref="N1653">
    <cfRule type="containsText" dxfId="32339" priority="31945" operator="containsText" text="!!">
      <formula>NOT(ISERROR(SEARCH("!!",N1653)))</formula>
    </cfRule>
    <cfRule type="containsText" dxfId="32338" priority="31946" operator="containsText" text="!">
      <formula>NOT(ISERROR(SEARCH("!",N1653)))</formula>
    </cfRule>
  </conditionalFormatting>
  <conditionalFormatting sqref="AB1654">
    <cfRule type="expression" dxfId="32337" priority="31943">
      <formula>$Y1654-$AB1654&lt;0</formula>
    </cfRule>
  </conditionalFormatting>
  <conditionalFormatting sqref="C1654">
    <cfRule type="expression" dxfId="32336" priority="31939">
      <formula>AND(ISERROR(FIND("回",$E1654)),ISERROR(FIND("@",$E1654)),$C1654&lt;&gt;"",WORKDAY($C1654,$S$1+$K$1,)&lt;=TODAY())</formula>
    </cfRule>
    <cfRule type="expression" dxfId="32335" priority="31942">
      <formula>AND(ISERROR(FIND("回",$E1654)),ISERROR(FIND("@",$E1654)),$C1654&lt;&gt;"",TODAY()&gt;=($C1654+$S$1))</formula>
    </cfRule>
  </conditionalFormatting>
  <conditionalFormatting sqref="X1654">
    <cfRule type="cellIs" dxfId="32334" priority="31940" operator="lessThan">
      <formula>TODAY()-60</formula>
    </cfRule>
    <cfRule type="expression" dxfId="32333" priority="31941">
      <formula>AND($X1654&lt;&gt;"",$X1654&lt;TODAY())</formula>
    </cfRule>
  </conditionalFormatting>
  <conditionalFormatting sqref="AD1654:BG1654">
    <cfRule type="expression" dxfId="32332" priority="31938">
      <formula>AND(AD1654=$D1654,$D1654&lt;&gt;"")</formula>
    </cfRule>
  </conditionalFormatting>
  <conditionalFormatting sqref="R1654">
    <cfRule type="cellIs" dxfId="32331" priority="31937" operator="equal">
      <formula>"未排"</formula>
    </cfRule>
  </conditionalFormatting>
  <conditionalFormatting sqref="N1654">
    <cfRule type="containsText" dxfId="32330" priority="31933" operator="containsText" text="!!">
      <formula>NOT(ISERROR(SEARCH("!!",N1654)))</formula>
    </cfRule>
    <cfRule type="containsText" dxfId="32329" priority="31934" operator="containsText" text="!">
      <formula>NOT(ISERROR(SEARCH("!",N1654)))</formula>
    </cfRule>
  </conditionalFormatting>
  <conditionalFormatting sqref="AB1655">
    <cfRule type="expression" dxfId="32328" priority="31931">
      <formula>$Y1655-$AB1655&lt;0</formula>
    </cfRule>
  </conditionalFormatting>
  <conditionalFormatting sqref="C1655">
    <cfRule type="expression" dxfId="32327" priority="31927">
      <formula>AND(ISERROR(FIND("回",$E1655)),ISERROR(FIND("@",$E1655)),$C1655&lt;&gt;"",WORKDAY($C1655,$S$1+$K$1,)&lt;=TODAY())</formula>
    </cfRule>
    <cfRule type="expression" dxfId="32326" priority="31930">
      <formula>AND(ISERROR(FIND("回",$E1655)),ISERROR(FIND("@",$E1655)),$C1655&lt;&gt;"",TODAY()&gt;=($C1655+$S$1))</formula>
    </cfRule>
  </conditionalFormatting>
  <conditionalFormatting sqref="X1655">
    <cfRule type="cellIs" dxfId="32325" priority="31928" operator="lessThan">
      <formula>TODAY()-60</formula>
    </cfRule>
    <cfRule type="expression" dxfId="32324" priority="31929">
      <formula>AND($X1655&lt;&gt;"",$X1655&lt;TODAY())</formula>
    </cfRule>
  </conditionalFormatting>
  <conditionalFormatting sqref="AD1655:BG1655">
    <cfRule type="expression" dxfId="32323" priority="31926">
      <formula>AND(AD1655=$D1655,$D1655&lt;&gt;"")</formula>
    </cfRule>
  </conditionalFormatting>
  <conditionalFormatting sqref="R1655">
    <cfRule type="cellIs" dxfId="32322" priority="31925" operator="equal">
      <formula>"未排"</formula>
    </cfRule>
  </conditionalFormatting>
  <conditionalFormatting sqref="N1655">
    <cfRule type="containsText" dxfId="32321" priority="31921" operator="containsText" text="!!">
      <formula>NOT(ISERROR(SEARCH("!!",N1655)))</formula>
    </cfRule>
    <cfRule type="containsText" dxfId="32320" priority="31922" operator="containsText" text="!">
      <formula>NOT(ISERROR(SEARCH("!",N1655)))</formula>
    </cfRule>
  </conditionalFormatting>
  <conditionalFormatting sqref="AB1656">
    <cfRule type="expression" dxfId="32319" priority="31919">
      <formula>$Y1656-$AB1656&lt;0</formula>
    </cfRule>
  </conditionalFormatting>
  <conditionalFormatting sqref="C1656">
    <cfRule type="expression" dxfId="32318" priority="31915">
      <formula>AND(ISERROR(FIND("回",$E1656)),ISERROR(FIND("@",$E1656)),$C1656&lt;&gt;"",WORKDAY($C1656,$S$1+$K$1,)&lt;=TODAY())</formula>
    </cfRule>
    <cfRule type="expression" dxfId="32317" priority="31918">
      <formula>AND(ISERROR(FIND("回",$E1656)),ISERROR(FIND("@",$E1656)),$C1656&lt;&gt;"",TODAY()&gt;=($C1656+$S$1))</formula>
    </cfRule>
  </conditionalFormatting>
  <conditionalFormatting sqref="X1656">
    <cfRule type="cellIs" dxfId="32316" priority="31916" operator="lessThan">
      <formula>TODAY()-60</formula>
    </cfRule>
    <cfRule type="expression" dxfId="32315" priority="31917">
      <formula>AND($X1656&lt;&gt;"",$X1656&lt;TODAY())</formula>
    </cfRule>
  </conditionalFormatting>
  <conditionalFormatting sqref="AD1656:BG1656">
    <cfRule type="expression" dxfId="32314" priority="31914">
      <formula>AND(AD1656=$D1656,$D1656&lt;&gt;"")</formula>
    </cfRule>
  </conditionalFormatting>
  <conditionalFormatting sqref="R1656">
    <cfRule type="cellIs" dxfId="32313" priority="31913" operator="equal">
      <formula>"未排"</formula>
    </cfRule>
  </conditionalFormatting>
  <conditionalFormatting sqref="N1656">
    <cfRule type="containsText" dxfId="32312" priority="31909" operator="containsText" text="!!">
      <formula>NOT(ISERROR(SEARCH("!!",N1656)))</formula>
    </cfRule>
    <cfRule type="containsText" dxfId="32311" priority="31910" operator="containsText" text="!">
      <formula>NOT(ISERROR(SEARCH("!",N1656)))</formula>
    </cfRule>
  </conditionalFormatting>
  <conditionalFormatting sqref="AB1657">
    <cfRule type="expression" dxfId="32310" priority="31907">
      <formula>$Y1657-$AB1657&lt;0</formula>
    </cfRule>
  </conditionalFormatting>
  <conditionalFormatting sqref="C1657">
    <cfRule type="expression" dxfId="32309" priority="31903">
      <formula>AND(ISERROR(FIND("回",$E1657)),ISERROR(FIND("@",$E1657)),$C1657&lt;&gt;"",WORKDAY($C1657,$S$1+$K$1,)&lt;=TODAY())</formula>
    </cfRule>
    <cfRule type="expression" dxfId="32308" priority="31906">
      <formula>AND(ISERROR(FIND("回",$E1657)),ISERROR(FIND("@",$E1657)),$C1657&lt;&gt;"",TODAY()&gt;=($C1657+$S$1))</formula>
    </cfRule>
  </conditionalFormatting>
  <conditionalFormatting sqref="X1657">
    <cfRule type="cellIs" dxfId="32307" priority="31904" operator="lessThan">
      <formula>TODAY()-60</formula>
    </cfRule>
    <cfRule type="expression" dxfId="32306" priority="31905">
      <formula>AND($X1657&lt;&gt;"",$X1657&lt;TODAY())</formula>
    </cfRule>
  </conditionalFormatting>
  <conditionalFormatting sqref="AD1657:BG1657">
    <cfRule type="expression" dxfId="32305" priority="31902">
      <formula>AND(AD1657=$D1657,$D1657&lt;&gt;"")</formula>
    </cfRule>
  </conditionalFormatting>
  <conditionalFormatting sqref="R1657">
    <cfRule type="cellIs" dxfId="32304" priority="31901" operator="equal">
      <formula>"未排"</formula>
    </cfRule>
  </conditionalFormatting>
  <conditionalFormatting sqref="N1657">
    <cfRule type="containsText" dxfId="32303" priority="31897" operator="containsText" text="!!">
      <formula>NOT(ISERROR(SEARCH("!!",N1657)))</formula>
    </cfRule>
    <cfRule type="containsText" dxfId="32302" priority="31898" operator="containsText" text="!">
      <formula>NOT(ISERROR(SEARCH("!",N1657)))</formula>
    </cfRule>
  </conditionalFormatting>
  <conditionalFormatting sqref="AB1658">
    <cfRule type="expression" dxfId="32301" priority="31895">
      <formula>$Y1658-$AB1658&lt;0</formula>
    </cfRule>
  </conditionalFormatting>
  <conditionalFormatting sqref="C1658">
    <cfRule type="expression" dxfId="32300" priority="31891">
      <formula>AND(ISERROR(FIND("回",$E1658)),ISERROR(FIND("@",$E1658)),$C1658&lt;&gt;"",WORKDAY($C1658,$S$1+$K$1,)&lt;=TODAY())</formula>
    </cfRule>
    <cfRule type="expression" dxfId="32299" priority="31894">
      <formula>AND(ISERROR(FIND("回",$E1658)),ISERROR(FIND("@",$E1658)),$C1658&lt;&gt;"",TODAY()&gt;=($C1658+$S$1))</formula>
    </cfRule>
  </conditionalFormatting>
  <conditionalFormatting sqref="X1658">
    <cfRule type="cellIs" dxfId="32298" priority="31892" operator="lessThan">
      <formula>TODAY()-60</formula>
    </cfRule>
    <cfRule type="expression" dxfId="32297" priority="31893">
      <formula>AND($X1658&lt;&gt;"",$X1658&lt;TODAY())</formula>
    </cfRule>
  </conditionalFormatting>
  <conditionalFormatting sqref="AD1658:BG1658">
    <cfRule type="expression" dxfId="32296" priority="31890">
      <formula>AND(AD1658=$D1658,$D1658&lt;&gt;"")</formula>
    </cfRule>
  </conditionalFormatting>
  <conditionalFormatting sqref="R1658">
    <cfRule type="cellIs" dxfId="32295" priority="31889" operator="equal">
      <formula>"未排"</formula>
    </cfRule>
  </conditionalFormatting>
  <conditionalFormatting sqref="N1658">
    <cfRule type="containsText" dxfId="32294" priority="31885" operator="containsText" text="!!">
      <formula>NOT(ISERROR(SEARCH("!!",N1658)))</formula>
    </cfRule>
    <cfRule type="containsText" dxfId="32293" priority="31886" operator="containsText" text="!">
      <formula>NOT(ISERROR(SEARCH("!",N1658)))</formula>
    </cfRule>
  </conditionalFormatting>
  <conditionalFormatting sqref="AB1659">
    <cfRule type="expression" dxfId="32292" priority="31883">
      <formula>$Y1659-$AB1659&lt;0</formula>
    </cfRule>
  </conditionalFormatting>
  <conditionalFormatting sqref="C1659">
    <cfRule type="expression" dxfId="32291" priority="31879">
      <formula>AND(ISERROR(FIND("回",$E1659)),ISERROR(FIND("@",$E1659)),$C1659&lt;&gt;"",WORKDAY($C1659,$S$1+$K$1,)&lt;=TODAY())</formula>
    </cfRule>
    <cfRule type="expression" dxfId="32290" priority="31882">
      <formula>AND(ISERROR(FIND("回",$E1659)),ISERROR(FIND("@",$E1659)),$C1659&lt;&gt;"",TODAY()&gt;=($C1659+$S$1))</formula>
    </cfRule>
  </conditionalFormatting>
  <conditionalFormatting sqref="X1659">
    <cfRule type="cellIs" dxfId="32289" priority="31880" operator="lessThan">
      <formula>TODAY()-60</formula>
    </cfRule>
    <cfRule type="expression" dxfId="32288" priority="31881">
      <formula>AND($X1659&lt;&gt;"",$X1659&lt;TODAY())</formula>
    </cfRule>
  </conditionalFormatting>
  <conditionalFormatting sqref="AD1659:BG1659">
    <cfRule type="expression" dxfId="32287" priority="31878">
      <formula>AND(AD1659=$D1659,$D1659&lt;&gt;"")</formula>
    </cfRule>
  </conditionalFormatting>
  <conditionalFormatting sqref="R1659">
    <cfRule type="cellIs" dxfId="32286" priority="31877" operator="equal">
      <formula>"未排"</formula>
    </cfRule>
  </conditionalFormatting>
  <conditionalFormatting sqref="N1659">
    <cfRule type="containsText" dxfId="32285" priority="31873" operator="containsText" text="!!">
      <formula>NOT(ISERROR(SEARCH("!!",N1659)))</formula>
    </cfRule>
    <cfRule type="containsText" dxfId="32284" priority="31874" operator="containsText" text="!">
      <formula>NOT(ISERROR(SEARCH("!",N1659)))</formula>
    </cfRule>
  </conditionalFormatting>
  <conditionalFormatting sqref="AB1660">
    <cfRule type="expression" dxfId="32283" priority="31871">
      <formula>$Y1660-$AB1660&lt;0</formula>
    </cfRule>
  </conditionalFormatting>
  <conditionalFormatting sqref="C1660">
    <cfRule type="expression" dxfId="32282" priority="31867">
      <formula>AND(ISERROR(FIND("回",$E1660)),ISERROR(FIND("@",$E1660)),$C1660&lt;&gt;"",WORKDAY($C1660,$S$1+$K$1,)&lt;=TODAY())</formula>
    </cfRule>
    <cfRule type="expression" dxfId="32281" priority="31870">
      <formula>AND(ISERROR(FIND("回",$E1660)),ISERROR(FIND("@",$E1660)),$C1660&lt;&gt;"",TODAY()&gt;=($C1660+$S$1))</formula>
    </cfRule>
  </conditionalFormatting>
  <conditionalFormatting sqref="X1660">
    <cfRule type="cellIs" dxfId="32280" priority="31868" operator="lessThan">
      <formula>TODAY()-60</formula>
    </cfRule>
    <cfRule type="expression" dxfId="32279" priority="31869">
      <formula>AND($X1660&lt;&gt;"",$X1660&lt;TODAY())</formula>
    </cfRule>
  </conditionalFormatting>
  <conditionalFormatting sqref="AD1660:BG1660">
    <cfRule type="expression" dxfId="32278" priority="31866">
      <formula>AND(AD1660=$D1660,$D1660&lt;&gt;"")</formula>
    </cfRule>
  </conditionalFormatting>
  <conditionalFormatting sqref="R1660">
    <cfRule type="cellIs" dxfId="32277" priority="31865" operator="equal">
      <formula>"未排"</formula>
    </cfRule>
  </conditionalFormatting>
  <conditionalFormatting sqref="N1660">
    <cfRule type="containsText" dxfId="32276" priority="31861" operator="containsText" text="!!">
      <formula>NOT(ISERROR(SEARCH("!!",N1660)))</formula>
    </cfRule>
    <cfRule type="containsText" dxfId="32275" priority="31862" operator="containsText" text="!">
      <formula>NOT(ISERROR(SEARCH("!",N1660)))</formula>
    </cfRule>
  </conditionalFormatting>
  <conditionalFormatting sqref="AB1661">
    <cfRule type="expression" dxfId="32274" priority="31859">
      <formula>$Y1661-$AB1661&lt;0</formula>
    </cfRule>
  </conditionalFormatting>
  <conditionalFormatting sqref="C1661">
    <cfRule type="expression" dxfId="32273" priority="31855">
      <formula>AND(ISERROR(FIND("回",$E1661)),ISERROR(FIND("@",$E1661)),$C1661&lt;&gt;"",WORKDAY($C1661,$S$1+$K$1,)&lt;=TODAY())</formula>
    </cfRule>
    <cfRule type="expression" dxfId="32272" priority="31858">
      <formula>AND(ISERROR(FIND("回",$E1661)),ISERROR(FIND("@",$E1661)),$C1661&lt;&gt;"",TODAY()&gt;=($C1661+$S$1))</formula>
    </cfRule>
  </conditionalFormatting>
  <conditionalFormatting sqref="X1661">
    <cfRule type="cellIs" dxfId="32271" priority="31856" operator="lessThan">
      <formula>TODAY()-60</formula>
    </cfRule>
    <cfRule type="expression" dxfId="32270" priority="31857">
      <formula>AND($X1661&lt;&gt;"",$X1661&lt;TODAY())</formula>
    </cfRule>
  </conditionalFormatting>
  <conditionalFormatting sqref="AD1661:BG1661">
    <cfRule type="expression" dxfId="32269" priority="31854">
      <formula>AND(AD1661=$D1661,$D1661&lt;&gt;"")</formula>
    </cfRule>
  </conditionalFormatting>
  <conditionalFormatting sqref="R1661">
    <cfRule type="cellIs" dxfId="32268" priority="31853" operator="equal">
      <formula>"未排"</formula>
    </cfRule>
  </conditionalFormatting>
  <conditionalFormatting sqref="N1661">
    <cfRule type="containsText" dxfId="32267" priority="31849" operator="containsText" text="!!">
      <formula>NOT(ISERROR(SEARCH("!!",N1661)))</formula>
    </cfRule>
    <cfRule type="containsText" dxfId="32266" priority="31850" operator="containsText" text="!">
      <formula>NOT(ISERROR(SEARCH("!",N1661)))</formula>
    </cfRule>
  </conditionalFormatting>
  <conditionalFormatting sqref="AB1662">
    <cfRule type="expression" dxfId="32265" priority="31847">
      <formula>$Y1662-$AB1662&lt;0</formula>
    </cfRule>
  </conditionalFormatting>
  <conditionalFormatting sqref="C1662">
    <cfRule type="expression" dxfId="32264" priority="31843">
      <formula>AND(ISERROR(FIND("回",$E1662)),ISERROR(FIND("@",$E1662)),$C1662&lt;&gt;"",WORKDAY($C1662,$S$1+$K$1,)&lt;=TODAY())</formula>
    </cfRule>
    <cfRule type="expression" dxfId="32263" priority="31846">
      <formula>AND(ISERROR(FIND("回",$E1662)),ISERROR(FIND("@",$E1662)),$C1662&lt;&gt;"",TODAY()&gt;=($C1662+$S$1))</formula>
    </cfRule>
  </conditionalFormatting>
  <conditionalFormatting sqref="X1662">
    <cfRule type="cellIs" dxfId="32262" priority="31844" operator="lessThan">
      <formula>TODAY()-60</formula>
    </cfRule>
    <cfRule type="expression" dxfId="32261" priority="31845">
      <formula>AND($X1662&lt;&gt;"",$X1662&lt;TODAY())</formula>
    </cfRule>
  </conditionalFormatting>
  <conditionalFormatting sqref="AD1662:BG1662">
    <cfRule type="expression" dxfId="32260" priority="31842">
      <formula>AND(AD1662=$D1662,$D1662&lt;&gt;"")</formula>
    </cfRule>
  </conditionalFormatting>
  <conditionalFormatting sqref="R1662">
    <cfRule type="cellIs" dxfId="32259" priority="31841" operator="equal">
      <formula>"未排"</formula>
    </cfRule>
  </conditionalFormatting>
  <conditionalFormatting sqref="N1662">
    <cfRule type="containsText" dxfId="32258" priority="31837" operator="containsText" text="!!">
      <formula>NOT(ISERROR(SEARCH("!!",N1662)))</formula>
    </cfRule>
    <cfRule type="containsText" dxfId="32257" priority="31838" operator="containsText" text="!">
      <formula>NOT(ISERROR(SEARCH("!",N1662)))</formula>
    </cfRule>
  </conditionalFormatting>
  <conditionalFormatting sqref="AB1663">
    <cfRule type="expression" dxfId="32256" priority="31835">
      <formula>$Y1663-$AB1663&lt;0</formula>
    </cfRule>
  </conditionalFormatting>
  <conditionalFormatting sqref="C1663">
    <cfRule type="expression" dxfId="32255" priority="31831">
      <formula>AND(ISERROR(FIND("回",$E1663)),ISERROR(FIND("@",$E1663)),$C1663&lt;&gt;"",WORKDAY($C1663,$S$1+$K$1,)&lt;=TODAY())</formula>
    </cfRule>
    <cfRule type="expression" dxfId="32254" priority="31834">
      <formula>AND(ISERROR(FIND("回",$E1663)),ISERROR(FIND("@",$E1663)),$C1663&lt;&gt;"",TODAY()&gt;=($C1663+$S$1))</formula>
    </cfRule>
  </conditionalFormatting>
  <conditionalFormatting sqref="X1663">
    <cfRule type="cellIs" dxfId="32253" priority="31832" operator="lessThan">
      <formula>TODAY()-60</formula>
    </cfRule>
    <cfRule type="expression" dxfId="32252" priority="31833">
      <formula>AND($X1663&lt;&gt;"",$X1663&lt;TODAY())</formula>
    </cfRule>
  </conditionalFormatting>
  <conditionalFormatting sqref="AD1663:BG1663">
    <cfRule type="expression" dxfId="32251" priority="31830">
      <formula>AND(AD1663=$D1663,$D1663&lt;&gt;"")</formula>
    </cfRule>
  </conditionalFormatting>
  <conditionalFormatting sqref="R1663">
    <cfRule type="cellIs" dxfId="32250" priority="31829" operator="equal">
      <formula>"未排"</formula>
    </cfRule>
  </conditionalFormatting>
  <conditionalFormatting sqref="N1663">
    <cfRule type="containsText" dxfId="32249" priority="31825" operator="containsText" text="!!">
      <formula>NOT(ISERROR(SEARCH("!!",N1663)))</formula>
    </cfRule>
    <cfRule type="containsText" dxfId="32248" priority="31826" operator="containsText" text="!">
      <formula>NOT(ISERROR(SEARCH("!",N1663)))</formula>
    </cfRule>
  </conditionalFormatting>
  <conditionalFormatting sqref="AB1664">
    <cfRule type="expression" dxfId="32247" priority="31823">
      <formula>$Y1664-$AB1664&lt;0</formula>
    </cfRule>
  </conditionalFormatting>
  <conditionalFormatting sqref="C1664">
    <cfRule type="expression" dxfId="32246" priority="31819">
      <formula>AND(ISERROR(FIND("回",$E1664)),ISERROR(FIND("@",$E1664)),$C1664&lt;&gt;"",WORKDAY($C1664,$S$1+$K$1,)&lt;=TODAY())</formula>
    </cfRule>
    <cfRule type="expression" dxfId="32245" priority="31822">
      <formula>AND(ISERROR(FIND("回",$E1664)),ISERROR(FIND("@",$E1664)),$C1664&lt;&gt;"",TODAY()&gt;=($C1664+$S$1))</formula>
    </cfRule>
  </conditionalFormatting>
  <conditionalFormatting sqref="X1664">
    <cfRule type="cellIs" dxfId="32244" priority="31820" operator="lessThan">
      <formula>TODAY()-60</formula>
    </cfRule>
    <cfRule type="expression" dxfId="32243" priority="31821">
      <formula>AND($X1664&lt;&gt;"",$X1664&lt;TODAY())</formula>
    </cfRule>
  </conditionalFormatting>
  <conditionalFormatting sqref="AD1664:BG1664">
    <cfRule type="expression" dxfId="32242" priority="31818">
      <formula>AND(AD1664=$D1664,$D1664&lt;&gt;"")</formula>
    </cfRule>
  </conditionalFormatting>
  <conditionalFormatting sqref="R1664">
    <cfRule type="cellIs" dxfId="32241" priority="31817" operator="equal">
      <formula>"未排"</formula>
    </cfRule>
  </conditionalFormatting>
  <conditionalFormatting sqref="N1664">
    <cfRule type="containsText" dxfId="32240" priority="31813" operator="containsText" text="!!">
      <formula>NOT(ISERROR(SEARCH("!!",N1664)))</formula>
    </cfRule>
    <cfRule type="containsText" dxfId="32239" priority="31814" operator="containsText" text="!">
      <formula>NOT(ISERROR(SEARCH("!",N1664)))</formula>
    </cfRule>
  </conditionalFormatting>
  <conditionalFormatting sqref="AB1665">
    <cfRule type="expression" dxfId="32238" priority="31811">
      <formula>$Y1665-$AB1665&lt;0</formula>
    </cfRule>
  </conditionalFormatting>
  <conditionalFormatting sqref="C1665">
    <cfRule type="expression" dxfId="32237" priority="31807">
      <formula>AND(ISERROR(FIND("回",$E1665)),ISERROR(FIND("@",$E1665)),$C1665&lt;&gt;"",WORKDAY($C1665,$S$1+$K$1,)&lt;=TODAY())</formula>
    </cfRule>
    <cfRule type="expression" dxfId="32236" priority="31810">
      <formula>AND(ISERROR(FIND("回",$E1665)),ISERROR(FIND("@",$E1665)),$C1665&lt;&gt;"",TODAY()&gt;=($C1665+$S$1))</formula>
    </cfRule>
  </conditionalFormatting>
  <conditionalFormatting sqref="X1665">
    <cfRule type="cellIs" dxfId="32235" priority="31808" operator="lessThan">
      <formula>TODAY()-60</formula>
    </cfRule>
    <cfRule type="expression" dxfId="32234" priority="31809">
      <formula>AND($X1665&lt;&gt;"",$X1665&lt;TODAY())</formula>
    </cfRule>
  </conditionalFormatting>
  <conditionalFormatting sqref="AD1665:BG1665">
    <cfRule type="expression" dxfId="32233" priority="31806">
      <formula>AND(AD1665=$D1665,$D1665&lt;&gt;"")</formula>
    </cfRule>
  </conditionalFormatting>
  <conditionalFormatting sqref="R1665">
    <cfRule type="cellIs" dxfId="32232" priority="31805" operator="equal">
      <formula>"未排"</formula>
    </cfRule>
  </conditionalFormatting>
  <conditionalFormatting sqref="N1665">
    <cfRule type="containsText" dxfId="32231" priority="31801" operator="containsText" text="!!">
      <formula>NOT(ISERROR(SEARCH("!!",N1665)))</formula>
    </cfRule>
    <cfRule type="containsText" dxfId="32230" priority="31802" operator="containsText" text="!">
      <formula>NOT(ISERROR(SEARCH("!",N1665)))</formula>
    </cfRule>
  </conditionalFormatting>
  <conditionalFormatting sqref="AB1666">
    <cfRule type="expression" dxfId="32229" priority="31799">
      <formula>$Y1666-$AB1666&lt;0</formula>
    </cfRule>
  </conditionalFormatting>
  <conditionalFormatting sqref="C1666">
    <cfRule type="expression" dxfId="32228" priority="31795">
      <formula>AND(ISERROR(FIND("回",$E1666)),ISERROR(FIND("@",$E1666)),$C1666&lt;&gt;"",WORKDAY($C1666,$S$1+$K$1,)&lt;=TODAY())</formula>
    </cfRule>
    <cfRule type="expression" dxfId="32227" priority="31798">
      <formula>AND(ISERROR(FIND("回",$E1666)),ISERROR(FIND("@",$E1666)),$C1666&lt;&gt;"",TODAY()&gt;=($C1666+$S$1))</formula>
    </cfRule>
  </conditionalFormatting>
  <conditionalFormatting sqref="X1666">
    <cfRule type="cellIs" dxfId="32226" priority="31796" operator="lessThan">
      <formula>TODAY()-60</formula>
    </cfRule>
    <cfRule type="expression" dxfId="32225" priority="31797">
      <formula>AND($X1666&lt;&gt;"",$X1666&lt;TODAY())</formula>
    </cfRule>
  </conditionalFormatting>
  <conditionalFormatting sqref="AD1666:BG1666">
    <cfRule type="expression" dxfId="32224" priority="31794">
      <formula>AND(AD1666=$D1666,$D1666&lt;&gt;"")</formula>
    </cfRule>
  </conditionalFormatting>
  <conditionalFormatting sqref="R1666">
    <cfRule type="cellIs" dxfId="32223" priority="31793" operator="equal">
      <formula>"未排"</formula>
    </cfRule>
  </conditionalFormatting>
  <conditionalFormatting sqref="N1666">
    <cfRule type="containsText" dxfId="32222" priority="31789" operator="containsText" text="!!">
      <formula>NOT(ISERROR(SEARCH("!!",N1666)))</formula>
    </cfRule>
    <cfRule type="containsText" dxfId="32221" priority="31790" operator="containsText" text="!">
      <formula>NOT(ISERROR(SEARCH("!",N1666)))</formula>
    </cfRule>
  </conditionalFormatting>
  <conditionalFormatting sqref="AB1667">
    <cfRule type="expression" dxfId="32220" priority="31787">
      <formula>$Y1667-$AB1667&lt;0</formula>
    </cfRule>
  </conditionalFormatting>
  <conditionalFormatting sqref="C1667">
    <cfRule type="expression" dxfId="32219" priority="31783">
      <formula>AND(ISERROR(FIND("回",$E1667)),ISERROR(FIND("@",$E1667)),$C1667&lt;&gt;"",WORKDAY($C1667,$S$1+$K$1,)&lt;=TODAY())</formula>
    </cfRule>
    <cfRule type="expression" dxfId="32218" priority="31786">
      <formula>AND(ISERROR(FIND("回",$E1667)),ISERROR(FIND("@",$E1667)),$C1667&lt;&gt;"",TODAY()&gt;=($C1667+$S$1))</formula>
    </cfRule>
  </conditionalFormatting>
  <conditionalFormatting sqref="X1667">
    <cfRule type="cellIs" dxfId="32217" priority="31784" operator="lessThan">
      <formula>TODAY()-60</formula>
    </cfRule>
    <cfRule type="expression" dxfId="32216" priority="31785">
      <formula>AND($X1667&lt;&gt;"",$X1667&lt;TODAY())</formula>
    </cfRule>
  </conditionalFormatting>
  <conditionalFormatting sqref="AD1667:BG1667">
    <cfRule type="expression" dxfId="32215" priority="31782">
      <formula>AND(AD1667=$D1667,$D1667&lt;&gt;"")</formula>
    </cfRule>
  </conditionalFormatting>
  <conditionalFormatting sqref="R1667">
    <cfRule type="cellIs" dxfId="32214" priority="31781" operator="equal">
      <formula>"未排"</formula>
    </cfRule>
  </conditionalFormatting>
  <conditionalFormatting sqref="N1667">
    <cfRule type="containsText" dxfId="32213" priority="31777" operator="containsText" text="!!">
      <formula>NOT(ISERROR(SEARCH("!!",N1667)))</formula>
    </cfRule>
    <cfRule type="containsText" dxfId="32212" priority="31778" operator="containsText" text="!">
      <formula>NOT(ISERROR(SEARCH("!",N1667)))</formula>
    </cfRule>
  </conditionalFormatting>
  <conditionalFormatting sqref="AB1668">
    <cfRule type="expression" dxfId="32211" priority="31775">
      <formula>$Y1668-$AB1668&lt;0</formula>
    </cfRule>
  </conditionalFormatting>
  <conditionalFormatting sqref="C1668">
    <cfRule type="expression" dxfId="32210" priority="31771">
      <formula>AND(ISERROR(FIND("回",$E1668)),ISERROR(FIND("@",$E1668)),$C1668&lt;&gt;"",WORKDAY($C1668,$S$1+$K$1,)&lt;=TODAY())</formula>
    </cfRule>
    <cfRule type="expression" dxfId="32209" priority="31774">
      <formula>AND(ISERROR(FIND("回",$E1668)),ISERROR(FIND("@",$E1668)),$C1668&lt;&gt;"",TODAY()&gt;=($C1668+$S$1))</formula>
    </cfRule>
  </conditionalFormatting>
  <conditionalFormatting sqref="X1668">
    <cfRule type="cellIs" dxfId="32208" priority="31772" operator="lessThan">
      <formula>TODAY()-60</formula>
    </cfRule>
    <cfRule type="expression" dxfId="32207" priority="31773">
      <formula>AND($X1668&lt;&gt;"",$X1668&lt;TODAY())</formula>
    </cfRule>
  </conditionalFormatting>
  <conditionalFormatting sqref="AD1668:BG1668">
    <cfRule type="expression" dxfId="32206" priority="31770">
      <formula>AND(AD1668=$D1668,$D1668&lt;&gt;"")</formula>
    </cfRule>
  </conditionalFormatting>
  <conditionalFormatting sqref="R1668">
    <cfRule type="cellIs" dxfId="32205" priority="31769" operator="equal">
      <formula>"未排"</formula>
    </cfRule>
  </conditionalFormatting>
  <conditionalFormatting sqref="N1668">
    <cfRule type="containsText" dxfId="32204" priority="31765" operator="containsText" text="!!">
      <formula>NOT(ISERROR(SEARCH("!!",N1668)))</formula>
    </cfRule>
    <cfRule type="containsText" dxfId="32203" priority="31766" operator="containsText" text="!">
      <formula>NOT(ISERROR(SEARCH("!",N1668)))</formula>
    </cfRule>
  </conditionalFormatting>
  <conditionalFormatting sqref="AB1669">
    <cfRule type="expression" dxfId="32202" priority="31763">
      <formula>$Y1669-$AB1669&lt;0</formula>
    </cfRule>
  </conditionalFormatting>
  <conditionalFormatting sqref="C1669">
    <cfRule type="expression" dxfId="32201" priority="31759">
      <formula>AND(ISERROR(FIND("回",$E1669)),ISERROR(FIND("@",$E1669)),$C1669&lt;&gt;"",WORKDAY($C1669,$S$1+$K$1,)&lt;=TODAY())</formula>
    </cfRule>
    <cfRule type="expression" dxfId="32200" priority="31762">
      <formula>AND(ISERROR(FIND("回",$E1669)),ISERROR(FIND("@",$E1669)),$C1669&lt;&gt;"",TODAY()&gt;=($C1669+$S$1))</formula>
    </cfRule>
  </conditionalFormatting>
  <conditionalFormatting sqref="X1669">
    <cfRule type="cellIs" dxfId="32199" priority="31760" operator="lessThan">
      <formula>TODAY()-60</formula>
    </cfRule>
    <cfRule type="expression" dxfId="32198" priority="31761">
      <formula>AND($X1669&lt;&gt;"",$X1669&lt;TODAY())</formula>
    </cfRule>
  </conditionalFormatting>
  <conditionalFormatting sqref="AD1669:BG1669">
    <cfRule type="expression" dxfId="32197" priority="31758">
      <formula>AND(AD1669=$D1669,$D1669&lt;&gt;"")</formula>
    </cfRule>
  </conditionalFormatting>
  <conditionalFormatting sqref="R1669">
    <cfRule type="cellIs" dxfId="32196" priority="31757" operator="equal">
      <formula>"未排"</formula>
    </cfRule>
  </conditionalFormatting>
  <conditionalFormatting sqref="N1669">
    <cfRule type="containsText" dxfId="32195" priority="31753" operator="containsText" text="!!">
      <formula>NOT(ISERROR(SEARCH("!!",N1669)))</formula>
    </cfRule>
    <cfRule type="containsText" dxfId="32194" priority="31754" operator="containsText" text="!">
      <formula>NOT(ISERROR(SEARCH("!",N1669)))</formula>
    </cfRule>
  </conditionalFormatting>
  <conditionalFormatting sqref="AB1670">
    <cfRule type="expression" dxfId="32193" priority="31751">
      <formula>$Y1670-$AB1670&lt;0</formula>
    </cfRule>
  </conditionalFormatting>
  <conditionalFormatting sqref="C1670">
    <cfRule type="expression" dxfId="32192" priority="31747">
      <formula>AND(ISERROR(FIND("回",$E1670)),ISERROR(FIND("@",$E1670)),$C1670&lt;&gt;"",WORKDAY($C1670,$S$1+$K$1,)&lt;=TODAY())</formula>
    </cfRule>
    <cfRule type="expression" dxfId="32191" priority="31750">
      <formula>AND(ISERROR(FIND("回",$E1670)),ISERROR(FIND("@",$E1670)),$C1670&lt;&gt;"",TODAY()&gt;=($C1670+$S$1))</formula>
    </cfRule>
  </conditionalFormatting>
  <conditionalFormatting sqref="X1670">
    <cfRule type="cellIs" dxfId="32190" priority="31748" operator="lessThan">
      <formula>TODAY()-60</formula>
    </cfRule>
    <cfRule type="expression" dxfId="32189" priority="31749">
      <formula>AND($X1670&lt;&gt;"",$X1670&lt;TODAY())</formula>
    </cfRule>
  </conditionalFormatting>
  <conditionalFormatting sqref="AD1670:BG1670">
    <cfRule type="expression" dxfId="32188" priority="31746">
      <formula>AND(AD1670=$D1670,$D1670&lt;&gt;"")</formula>
    </cfRule>
  </conditionalFormatting>
  <conditionalFormatting sqref="R1670">
    <cfRule type="cellIs" dxfId="32187" priority="31745" operator="equal">
      <formula>"未排"</formula>
    </cfRule>
  </conditionalFormatting>
  <conditionalFormatting sqref="N1670">
    <cfRule type="containsText" dxfId="32186" priority="31741" operator="containsText" text="!!">
      <formula>NOT(ISERROR(SEARCH("!!",N1670)))</formula>
    </cfRule>
    <cfRule type="containsText" dxfId="32185" priority="31742" operator="containsText" text="!">
      <formula>NOT(ISERROR(SEARCH("!",N1670)))</formula>
    </cfRule>
  </conditionalFormatting>
  <conditionalFormatting sqref="AB1671">
    <cfRule type="expression" dxfId="32184" priority="31739">
      <formula>$Y1671-$AB1671&lt;0</formula>
    </cfRule>
  </conditionalFormatting>
  <conditionalFormatting sqref="C1671">
    <cfRule type="expression" dxfId="32183" priority="31735">
      <formula>AND(ISERROR(FIND("回",$E1671)),ISERROR(FIND("@",$E1671)),$C1671&lt;&gt;"",WORKDAY($C1671,$S$1+$K$1,)&lt;=TODAY())</formula>
    </cfRule>
    <cfRule type="expression" dxfId="32182" priority="31738">
      <formula>AND(ISERROR(FIND("回",$E1671)),ISERROR(FIND("@",$E1671)),$C1671&lt;&gt;"",TODAY()&gt;=($C1671+$S$1))</formula>
    </cfRule>
  </conditionalFormatting>
  <conditionalFormatting sqref="X1671">
    <cfRule type="cellIs" dxfId="32181" priority="31736" operator="lessThan">
      <formula>TODAY()-60</formula>
    </cfRule>
    <cfRule type="expression" dxfId="32180" priority="31737">
      <formula>AND($X1671&lt;&gt;"",$X1671&lt;TODAY())</formula>
    </cfRule>
  </conditionalFormatting>
  <conditionalFormatting sqref="AD1671:BG1671">
    <cfRule type="expression" dxfId="32179" priority="31734">
      <formula>AND(AD1671=$D1671,$D1671&lt;&gt;"")</formula>
    </cfRule>
  </conditionalFormatting>
  <conditionalFormatting sqref="R1671">
    <cfRule type="cellIs" dxfId="32178" priority="31733" operator="equal">
      <formula>"未排"</formula>
    </cfRule>
  </conditionalFormatting>
  <conditionalFormatting sqref="N1671">
    <cfRule type="containsText" dxfId="32177" priority="31729" operator="containsText" text="!!">
      <formula>NOT(ISERROR(SEARCH("!!",N1671)))</formula>
    </cfRule>
    <cfRule type="containsText" dxfId="32176" priority="31730" operator="containsText" text="!">
      <formula>NOT(ISERROR(SEARCH("!",N1671)))</formula>
    </cfRule>
  </conditionalFormatting>
  <conditionalFormatting sqref="AB1672">
    <cfRule type="expression" dxfId="32175" priority="31727">
      <formula>$Y1672-$AB1672&lt;0</formula>
    </cfRule>
  </conditionalFormatting>
  <conditionalFormatting sqref="C1672">
    <cfRule type="expression" dxfId="32174" priority="31723">
      <formula>AND(ISERROR(FIND("回",$E1672)),ISERROR(FIND("@",$E1672)),$C1672&lt;&gt;"",WORKDAY($C1672,$S$1+$K$1,)&lt;=TODAY())</formula>
    </cfRule>
    <cfRule type="expression" dxfId="32173" priority="31726">
      <formula>AND(ISERROR(FIND("回",$E1672)),ISERROR(FIND("@",$E1672)),$C1672&lt;&gt;"",TODAY()&gt;=($C1672+$S$1))</formula>
    </cfRule>
  </conditionalFormatting>
  <conditionalFormatting sqref="X1672">
    <cfRule type="cellIs" dxfId="32172" priority="31724" operator="lessThan">
      <formula>TODAY()-60</formula>
    </cfRule>
    <cfRule type="expression" dxfId="32171" priority="31725">
      <formula>AND($X1672&lt;&gt;"",$X1672&lt;TODAY())</formula>
    </cfRule>
  </conditionalFormatting>
  <conditionalFormatting sqref="AD1672:BG1672">
    <cfRule type="expression" dxfId="32170" priority="31722">
      <formula>AND(AD1672=$D1672,$D1672&lt;&gt;"")</formula>
    </cfRule>
  </conditionalFormatting>
  <conditionalFormatting sqref="R1672">
    <cfRule type="cellIs" dxfId="32169" priority="31721" operator="equal">
      <formula>"未排"</formula>
    </cfRule>
  </conditionalFormatting>
  <conditionalFormatting sqref="N1672">
    <cfRule type="containsText" dxfId="32168" priority="31717" operator="containsText" text="!!">
      <formula>NOT(ISERROR(SEARCH("!!",N1672)))</formula>
    </cfRule>
    <cfRule type="containsText" dxfId="32167" priority="31718" operator="containsText" text="!">
      <formula>NOT(ISERROR(SEARCH("!",N1672)))</formula>
    </cfRule>
  </conditionalFormatting>
  <conditionalFormatting sqref="AB1673">
    <cfRule type="expression" dxfId="32166" priority="31715">
      <formula>$Y1673-$AB1673&lt;0</formula>
    </cfRule>
  </conditionalFormatting>
  <conditionalFormatting sqref="C1673">
    <cfRule type="expression" dxfId="32165" priority="31711">
      <formula>AND(ISERROR(FIND("回",$E1673)),ISERROR(FIND("@",$E1673)),$C1673&lt;&gt;"",WORKDAY($C1673,$S$1+$K$1,)&lt;=TODAY())</formula>
    </cfRule>
    <cfRule type="expression" dxfId="32164" priority="31714">
      <formula>AND(ISERROR(FIND("回",$E1673)),ISERROR(FIND("@",$E1673)),$C1673&lt;&gt;"",TODAY()&gt;=($C1673+$S$1))</formula>
    </cfRule>
  </conditionalFormatting>
  <conditionalFormatting sqref="X1673">
    <cfRule type="cellIs" dxfId="32163" priority="31712" operator="lessThan">
      <formula>TODAY()-60</formula>
    </cfRule>
    <cfRule type="expression" dxfId="32162" priority="31713">
      <formula>AND($X1673&lt;&gt;"",$X1673&lt;TODAY())</formula>
    </cfRule>
  </conditionalFormatting>
  <conditionalFormatting sqref="AD1673:BG1673">
    <cfRule type="expression" dxfId="32161" priority="31710">
      <formula>AND(AD1673=$D1673,$D1673&lt;&gt;"")</formula>
    </cfRule>
  </conditionalFormatting>
  <conditionalFormatting sqref="R1673">
    <cfRule type="cellIs" dxfId="32160" priority="31709" operator="equal">
      <formula>"未排"</formula>
    </cfRule>
  </conditionalFormatting>
  <conditionalFormatting sqref="N1673">
    <cfRule type="containsText" dxfId="32159" priority="31705" operator="containsText" text="!!">
      <formula>NOT(ISERROR(SEARCH("!!",N1673)))</formula>
    </cfRule>
    <cfRule type="containsText" dxfId="32158" priority="31706" operator="containsText" text="!">
      <formula>NOT(ISERROR(SEARCH("!",N1673)))</formula>
    </cfRule>
  </conditionalFormatting>
  <conditionalFormatting sqref="AB1674">
    <cfRule type="expression" dxfId="32157" priority="31703">
      <formula>$Y1674-$AB1674&lt;0</formula>
    </cfRule>
  </conditionalFormatting>
  <conditionalFormatting sqref="C1674">
    <cfRule type="expression" dxfId="32156" priority="31699">
      <formula>AND(ISERROR(FIND("回",$E1674)),ISERROR(FIND("@",$E1674)),$C1674&lt;&gt;"",WORKDAY($C1674,$S$1+$K$1,)&lt;=TODAY())</formula>
    </cfRule>
    <cfRule type="expression" dxfId="32155" priority="31702">
      <formula>AND(ISERROR(FIND("回",$E1674)),ISERROR(FIND("@",$E1674)),$C1674&lt;&gt;"",TODAY()&gt;=($C1674+$S$1))</formula>
    </cfRule>
  </conditionalFormatting>
  <conditionalFormatting sqref="X1674">
    <cfRule type="cellIs" dxfId="32154" priority="31700" operator="lessThan">
      <formula>TODAY()-60</formula>
    </cfRule>
    <cfRule type="expression" dxfId="32153" priority="31701">
      <formula>AND($X1674&lt;&gt;"",$X1674&lt;TODAY())</formula>
    </cfRule>
  </conditionalFormatting>
  <conditionalFormatting sqref="AD1674:BG1674">
    <cfRule type="expression" dxfId="32152" priority="31698">
      <formula>AND(AD1674=$D1674,$D1674&lt;&gt;"")</formula>
    </cfRule>
  </conditionalFormatting>
  <conditionalFormatting sqref="R1674">
    <cfRule type="cellIs" dxfId="32151" priority="31697" operator="equal">
      <formula>"未排"</formula>
    </cfRule>
  </conditionalFormatting>
  <conditionalFormatting sqref="N1674">
    <cfRule type="containsText" dxfId="32150" priority="31693" operator="containsText" text="!!">
      <formula>NOT(ISERROR(SEARCH("!!",N1674)))</formula>
    </cfRule>
    <cfRule type="containsText" dxfId="32149" priority="31694" operator="containsText" text="!">
      <formula>NOT(ISERROR(SEARCH("!",N1674)))</formula>
    </cfRule>
  </conditionalFormatting>
  <conditionalFormatting sqref="AB1675">
    <cfRule type="expression" dxfId="32148" priority="31691">
      <formula>$Y1675-$AB1675&lt;0</formula>
    </cfRule>
  </conditionalFormatting>
  <conditionalFormatting sqref="C1675">
    <cfRule type="expression" dxfId="32147" priority="31687">
      <formula>AND(ISERROR(FIND("回",$E1675)),ISERROR(FIND("@",$E1675)),$C1675&lt;&gt;"",WORKDAY($C1675,$S$1+$K$1,)&lt;=TODAY())</formula>
    </cfRule>
    <cfRule type="expression" dxfId="32146" priority="31690">
      <formula>AND(ISERROR(FIND("回",$E1675)),ISERROR(FIND("@",$E1675)),$C1675&lt;&gt;"",TODAY()&gt;=($C1675+$S$1))</formula>
    </cfRule>
  </conditionalFormatting>
  <conditionalFormatting sqref="X1675">
    <cfRule type="cellIs" dxfId="32145" priority="31688" operator="lessThan">
      <formula>TODAY()-60</formula>
    </cfRule>
    <cfRule type="expression" dxfId="32144" priority="31689">
      <formula>AND($X1675&lt;&gt;"",$X1675&lt;TODAY())</formula>
    </cfRule>
  </conditionalFormatting>
  <conditionalFormatting sqref="AD1675:BG1675">
    <cfRule type="expression" dxfId="32143" priority="31686">
      <formula>AND(AD1675=$D1675,$D1675&lt;&gt;"")</formula>
    </cfRule>
  </conditionalFormatting>
  <conditionalFormatting sqref="R1675">
    <cfRule type="cellIs" dxfId="32142" priority="31685" operator="equal">
      <formula>"未排"</formula>
    </cfRule>
  </conditionalFormatting>
  <conditionalFormatting sqref="N1675">
    <cfRule type="containsText" dxfId="32141" priority="31681" operator="containsText" text="!!">
      <formula>NOT(ISERROR(SEARCH("!!",N1675)))</formula>
    </cfRule>
    <cfRule type="containsText" dxfId="32140" priority="31682" operator="containsText" text="!">
      <formula>NOT(ISERROR(SEARCH("!",N1675)))</formula>
    </cfRule>
  </conditionalFormatting>
  <conditionalFormatting sqref="AB1676">
    <cfRule type="expression" dxfId="32139" priority="31679">
      <formula>$Y1676-$AB1676&lt;0</formula>
    </cfRule>
  </conditionalFormatting>
  <conditionalFormatting sqref="C1676">
    <cfRule type="expression" dxfId="32138" priority="31675">
      <formula>AND(ISERROR(FIND("回",$E1676)),ISERROR(FIND("@",$E1676)),$C1676&lt;&gt;"",WORKDAY($C1676,$S$1+$K$1,)&lt;=TODAY())</formula>
    </cfRule>
    <cfRule type="expression" dxfId="32137" priority="31678">
      <formula>AND(ISERROR(FIND("回",$E1676)),ISERROR(FIND("@",$E1676)),$C1676&lt;&gt;"",TODAY()&gt;=($C1676+$S$1))</formula>
    </cfRule>
  </conditionalFormatting>
  <conditionalFormatting sqref="X1676">
    <cfRule type="cellIs" dxfId="32136" priority="31676" operator="lessThan">
      <formula>TODAY()-60</formula>
    </cfRule>
    <cfRule type="expression" dxfId="32135" priority="31677">
      <formula>AND($X1676&lt;&gt;"",$X1676&lt;TODAY())</formula>
    </cfRule>
  </conditionalFormatting>
  <conditionalFormatting sqref="AD1676:BG1676">
    <cfRule type="expression" dxfId="32134" priority="31674">
      <formula>AND(AD1676=$D1676,$D1676&lt;&gt;"")</formula>
    </cfRule>
  </conditionalFormatting>
  <conditionalFormatting sqref="R1676">
    <cfRule type="cellIs" dxfId="32133" priority="31673" operator="equal">
      <formula>"未排"</formula>
    </cfRule>
  </conditionalFormatting>
  <conditionalFormatting sqref="N1676">
    <cfRule type="containsText" dxfId="32132" priority="31669" operator="containsText" text="!!">
      <formula>NOT(ISERROR(SEARCH("!!",N1676)))</formula>
    </cfRule>
    <cfRule type="containsText" dxfId="32131" priority="31670" operator="containsText" text="!">
      <formula>NOT(ISERROR(SEARCH("!",N1676)))</formula>
    </cfRule>
  </conditionalFormatting>
  <conditionalFormatting sqref="AB1677">
    <cfRule type="expression" dxfId="32130" priority="31667">
      <formula>$Y1677-$AB1677&lt;0</formula>
    </cfRule>
  </conditionalFormatting>
  <conditionalFormatting sqref="C1677">
    <cfRule type="expression" dxfId="32129" priority="31663">
      <formula>AND(ISERROR(FIND("回",$E1677)),ISERROR(FIND("@",$E1677)),$C1677&lt;&gt;"",WORKDAY($C1677,$S$1+$K$1,)&lt;=TODAY())</formula>
    </cfRule>
    <cfRule type="expression" dxfId="32128" priority="31666">
      <formula>AND(ISERROR(FIND("回",$E1677)),ISERROR(FIND("@",$E1677)),$C1677&lt;&gt;"",TODAY()&gt;=($C1677+$S$1))</formula>
    </cfRule>
  </conditionalFormatting>
  <conditionalFormatting sqref="X1677">
    <cfRule type="cellIs" dxfId="32127" priority="31664" operator="lessThan">
      <formula>TODAY()-60</formula>
    </cfRule>
    <cfRule type="expression" dxfId="32126" priority="31665">
      <formula>AND($X1677&lt;&gt;"",$X1677&lt;TODAY())</formula>
    </cfRule>
  </conditionalFormatting>
  <conditionalFormatting sqref="AD1677:BG1677">
    <cfRule type="expression" dxfId="32125" priority="31662">
      <formula>AND(AD1677=$D1677,$D1677&lt;&gt;"")</formula>
    </cfRule>
  </conditionalFormatting>
  <conditionalFormatting sqref="R1677">
    <cfRule type="cellIs" dxfId="32124" priority="31661" operator="equal">
      <formula>"未排"</formula>
    </cfRule>
  </conditionalFormatting>
  <conditionalFormatting sqref="N1677">
    <cfRule type="containsText" dxfId="32123" priority="31657" operator="containsText" text="!!">
      <formula>NOT(ISERROR(SEARCH("!!",N1677)))</formula>
    </cfRule>
    <cfRule type="containsText" dxfId="32122" priority="31658" operator="containsText" text="!">
      <formula>NOT(ISERROR(SEARCH("!",N1677)))</formula>
    </cfRule>
  </conditionalFormatting>
  <conditionalFormatting sqref="AB1678">
    <cfRule type="expression" dxfId="32121" priority="31655">
      <formula>$Y1678-$AB1678&lt;0</formula>
    </cfRule>
  </conditionalFormatting>
  <conditionalFormatting sqref="C1678">
    <cfRule type="expression" dxfId="32120" priority="31651">
      <formula>AND(ISERROR(FIND("回",$E1678)),ISERROR(FIND("@",$E1678)),$C1678&lt;&gt;"",WORKDAY($C1678,$S$1+$K$1,)&lt;=TODAY())</formula>
    </cfRule>
    <cfRule type="expression" dxfId="32119" priority="31654">
      <formula>AND(ISERROR(FIND("回",$E1678)),ISERROR(FIND("@",$E1678)),$C1678&lt;&gt;"",TODAY()&gt;=($C1678+$S$1))</formula>
    </cfRule>
  </conditionalFormatting>
  <conditionalFormatting sqref="X1678">
    <cfRule type="cellIs" dxfId="32118" priority="31652" operator="lessThan">
      <formula>TODAY()-60</formula>
    </cfRule>
    <cfRule type="expression" dxfId="32117" priority="31653">
      <formula>AND($X1678&lt;&gt;"",$X1678&lt;TODAY())</formula>
    </cfRule>
  </conditionalFormatting>
  <conditionalFormatting sqref="AD1678:BG1678">
    <cfRule type="expression" dxfId="32116" priority="31650">
      <formula>AND(AD1678=$D1678,$D1678&lt;&gt;"")</formula>
    </cfRule>
  </conditionalFormatting>
  <conditionalFormatting sqref="R1678">
    <cfRule type="cellIs" dxfId="32115" priority="31649" operator="equal">
      <formula>"未排"</formula>
    </cfRule>
  </conditionalFormatting>
  <conditionalFormatting sqref="N1678">
    <cfRule type="containsText" dxfId="32114" priority="31645" operator="containsText" text="!!">
      <formula>NOT(ISERROR(SEARCH("!!",N1678)))</formula>
    </cfRule>
    <cfRule type="containsText" dxfId="32113" priority="31646" operator="containsText" text="!">
      <formula>NOT(ISERROR(SEARCH("!",N1678)))</formula>
    </cfRule>
  </conditionalFormatting>
  <conditionalFormatting sqref="AB1679">
    <cfRule type="expression" dxfId="32112" priority="31643">
      <formula>$Y1679-$AB1679&lt;0</formula>
    </cfRule>
  </conditionalFormatting>
  <conditionalFormatting sqref="C1679">
    <cfRule type="expression" dxfId="32111" priority="31639">
      <formula>AND(ISERROR(FIND("回",$E1679)),ISERROR(FIND("@",$E1679)),$C1679&lt;&gt;"",WORKDAY($C1679,$S$1+$K$1,)&lt;=TODAY())</formula>
    </cfRule>
    <cfRule type="expression" dxfId="32110" priority="31642">
      <formula>AND(ISERROR(FIND("回",$E1679)),ISERROR(FIND("@",$E1679)),$C1679&lt;&gt;"",TODAY()&gt;=($C1679+$S$1))</formula>
    </cfRule>
  </conditionalFormatting>
  <conditionalFormatting sqref="X1679">
    <cfRule type="cellIs" dxfId="32109" priority="31640" operator="lessThan">
      <formula>TODAY()-60</formula>
    </cfRule>
    <cfRule type="expression" dxfId="32108" priority="31641">
      <formula>AND($X1679&lt;&gt;"",$X1679&lt;TODAY())</formula>
    </cfRule>
  </conditionalFormatting>
  <conditionalFormatting sqref="AD1679:BG1679">
    <cfRule type="expression" dxfId="32107" priority="31638">
      <formula>AND(AD1679=$D1679,$D1679&lt;&gt;"")</formula>
    </cfRule>
  </conditionalFormatting>
  <conditionalFormatting sqref="R1679">
    <cfRule type="cellIs" dxfId="32106" priority="31637" operator="equal">
      <formula>"未排"</formula>
    </cfRule>
  </conditionalFormatting>
  <conditionalFormatting sqref="N1679">
    <cfRule type="containsText" dxfId="32105" priority="31633" operator="containsText" text="!!">
      <formula>NOT(ISERROR(SEARCH("!!",N1679)))</formula>
    </cfRule>
    <cfRule type="containsText" dxfId="32104" priority="31634" operator="containsText" text="!">
      <formula>NOT(ISERROR(SEARCH("!",N1679)))</formula>
    </cfRule>
  </conditionalFormatting>
  <conditionalFormatting sqref="AB1680">
    <cfRule type="expression" dxfId="32103" priority="31631">
      <formula>$Y1680-$AB1680&lt;0</formula>
    </cfRule>
  </conditionalFormatting>
  <conditionalFormatting sqref="C1680">
    <cfRule type="expression" dxfId="32102" priority="31627">
      <formula>AND(ISERROR(FIND("回",$E1680)),ISERROR(FIND("@",$E1680)),$C1680&lt;&gt;"",WORKDAY($C1680,$S$1+$K$1,)&lt;=TODAY())</formula>
    </cfRule>
    <cfRule type="expression" dxfId="32101" priority="31630">
      <formula>AND(ISERROR(FIND("回",$E1680)),ISERROR(FIND("@",$E1680)),$C1680&lt;&gt;"",TODAY()&gt;=($C1680+$S$1))</formula>
    </cfRule>
  </conditionalFormatting>
  <conditionalFormatting sqref="X1680">
    <cfRule type="cellIs" dxfId="32100" priority="31628" operator="lessThan">
      <formula>TODAY()-60</formula>
    </cfRule>
    <cfRule type="expression" dxfId="32099" priority="31629">
      <formula>AND($X1680&lt;&gt;"",$X1680&lt;TODAY())</formula>
    </cfRule>
  </conditionalFormatting>
  <conditionalFormatting sqref="AD1680:BG1680">
    <cfRule type="expression" dxfId="32098" priority="31626">
      <formula>AND(AD1680=$D1680,$D1680&lt;&gt;"")</formula>
    </cfRule>
  </conditionalFormatting>
  <conditionalFormatting sqref="R1680">
    <cfRule type="cellIs" dxfId="32097" priority="31625" operator="equal">
      <formula>"未排"</formula>
    </cfRule>
  </conditionalFormatting>
  <conditionalFormatting sqref="N1680">
    <cfRule type="containsText" dxfId="32096" priority="31621" operator="containsText" text="!!">
      <formula>NOT(ISERROR(SEARCH("!!",N1680)))</formula>
    </cfRule>
    <cfRule type="containsText" dxfId="32095" priority="31622" operator="containsText" text="!">
      <formula>NOT(ISERROR(SEARCH("!",N1680)))</formula>
    </cfRule>
  </conditionalFormatting>
  <conditionalFormatting sqref="AB1681">
    <cfRule type="expression" dxfId="32094" priority="31619">
      <formula>$Y1681-$AB1681&lt;0</formula>
    </cfRule>
  </conditionalFormatting>
  <conditionalFormatting sqref="C1681">
    <cfRule type="expression" dxfId="32093" priority="31615">
      <formula>AND(ISERROR(FIND("回",$E1681)),ISERROR(FIND("@",$E1681)),$C1681&lt;&gt;"",WORKDAY($C1681,$S$1+$K$1,)&lt;=TODAY())</formula>
    </cfRule>
    <cfRule type="expression" dxfId="32092" priority="31618">
      <formula>AND(ISERROR(FIND("回",$E1681)),ISERROR(FIND("@",$E1681)),$C1681&lt;&gt;"",TODAY()&gt;=($C1681+$S$1))</formula>
    </cfRule>
  </conditionalFormatting>
  <conditionalFormatting sqref="X1681">
    <cfRule type="cellIs" dxfId="32091" priority="31616" operator="lessThan">
      <formula>TODAY()-60</formula>
    </cfRule>
    <cfRule type="expression" dxfId="32090" priority="31617">
      <formula>AND($X1681&lt;&gt;"",$X1681&lt;TODAY())</formula>
    </cfRule>
  </conditionalFormatting>
  <conditionalFormatting sqref="AD1681:BG1681">
    <cfRule type="expression" dxfId="32089" priority="31614">
      <formula>AND(AD1681=$D1681,$D1681&lt;&gt;"")</formula>
    </cfRule>
  </conditionalFormatting>
  <conditionalFormatting sqref="R1681">
    <cfRule type="cellIs" dxfId="32088" priority="31613" operator="equal">
      <formula>"未排"</formula>
    </cfRule>
  </conditionalFormatting>
  <conditionalFormatting sqref="N1681">
    <cfRule type="containsText" dxfId="32087" priority="31609" operator="containsText" text="!!">
      <formula>NOT(ISERROR(SEARCH("!!",N1681)))</formula>
    </cfRule>
    <cfRule type="containsText" dxfId="32086" priority="31610" operator="containsText" text="!">
      <formula>NOT(ISERROR(SEARCH("!",N1681)))</formula>
    </cfRule>
  </conditionalFormatting>
  <conditionalFormatting sqref="AB1682">
    <cfRule type="expression" dxfId="32085" priority="31607">
      <formula>$Y1682-$AB1682&lt;0</formula>
    </cfRule>
  </conditionalFormatting>
  <conditionalFormatting sqref="C1682">
    <cfRule type="expression" dxfId="32084" priority="31603">
      <formula>AND(ISERROR(FIND("回",$E1682)),ISERROR(FIND("@",$E1682)),$C1682&lt;&gt;"",WORKDAY($C1682,$S$1+$K$1,)&lt;=TODAY())</formula>
    </cfRule>
    <cfRule type="expression" dxfId="32083" priority="31606">
      <formula>AND(ISERROR(FIND("回",$E1682)),ISERROR(FIND("@",$E1682)),$C1682&lt;&gt;"",TODAY()&gt;=($C1682+$S$1))</formula>
    </cfRule>
  </conditionalFormatting>
  <conditionalFormatting sqref="X1682">
    <cfRule type="cellIs" dxfId="32082" priority="31604" operator="lessThan">
      <formula>TODAY()-60</formula>
    </cfRule>
    <cfRule type="expression" dxfId="32081" priority="31605">
      <formula>AND($X1682&lt;&gt;"",$X1682&lt;TODAY())</formula>
    </cfRule>
  </conditionalFormatting>
  <conditionalFormatting sqref="AD1682:BG1682">
    <cfRule type="expression" dxfId="32080" priority="31602">
      <formula>AND(AD1682=$D1682,$D1682&lt;&gt;"")</formula>
    </cfRule>
  </conditionalFormatting>
  <conditionalFormatting sqref="R1682">
    <cfRule type="cellIs" dxfId="32079" priority="31601" operator="equal">
      <formula>"未排"</formula>
    </cfRule>
  </conditionalFormatting>
  <conditionalFormatting sqref="N1682">
    <cfRule type="containsText" dxfId="32078" priority="31597" operator="containsText" text="!!">
      <formula>NOT(ISERROR(SEARCH("!!",N1682)))</formula>
    </cfRule>
    <cfRule type="containsText" dxfId="32077" priority="31598" operator="containsText" text="!">
      <formula>NOT(ISERROR(SEARCH("!",N1682)))</formula>
    </cfRule>
  </conditionalFormatting>
  <conditionalFormatting sqref="AB1683">
    <cfRule type="expression" dxfId="32076" priority="31595">
      <formula>$Y1683-$AB1683&lt;0</formula>
    </cfRule>
  </conditionalFormatting>
  <conditionalFormatting sqref="C1683">
    <cfRule type="expression" dxfId="32075" priority="31591">
      <formula>AND(ISERROR(FIND("回",$E1683)),ISERROR(FIND("@",$E1683)),$C1683&lt;&gt;"",WORKDAY($C1683,$S$1+$K$1,)&lt;=TODAY())</formula>
    </cfRule>
    <cfRule type="expression" dxfId="32074" priority="31594">
      <formula>AND(ISERROR(FIND("回",$E1683)),ISERROR(FIND("@",$E1683)),$C1683&lt;&gt;"",TODAY()&gt;=($C1683+$S$1))</formula>
    </cfRule>
  </conditionalFormatting>
  <conditionalFormatting sqref="X1683">
    <cfRule type="cellIs" dxfId="32073" priority="31592" operator="lessThan">
      <formula>TODAY()-60</formula>
    </cfRule>
    <cfRule type="expression" dxfId="32072" priority="31593">
      <formula>AND($X1683&lt;&gt;"",$X1683&lt;TODAY())</formula>
    </cfRule>
  </conditionalFormatting>
  <conditionalFormatting sqref="AD1683:BG1683">
    <cfRule type="expression" dxfId="32071" priority="31590">
      <formula>AND(AD1683=$D1683,$D1683&lt;&gt;"")</formula>
    </cfRule>
  </conditionalFormatting>
  <conditionalFormatting sqref="R1683">
    <cfRule type="cellIs" dxfId="32070" priority="31589" operator="equal">
      <formula>"未排"</formula>
    </cfRule>
  </conditionalFormatting>
  <conditionalFormatting sqref="N1683">
    <cfRule type="containsText" dxfId="32069" priority="31585" operator="containsText" text="!!">
      <formula>NOT(ISERROR(SEARCH("!!",N1683)))</formula>
    </cfRule>
    <cfRule type="containsText" dxfId="32068" priority="31586" operator="containsText" text="!">
      <formula>NOT(ISERROR(SEARCH("!",N1683)))</formula>
    </cfRule>
  </conditionalFormatting>
  <conditionalFormatting sqref="AB1684">
    <cfRule type="expression" dxfId="32067" priority="31583">
      <formula>$Y1684-$AB1684&lt;0</formula>
    </cfRule>
  </conditionalFormatting>
  <conditionalFormatting sqref="C1684">
    <cfRule type="expression" dxfId="32066" priority="31579">
      <formula>AND(ISERROR(FIND("回",$E1684)),ISERROR(FIND("@",$E1684)),$C1684&lt;&gt;"",WORKDAY($C1684,$S$1+$K$1,)&lt;=TODAY())</formula>
    </cfRule>
    <cfRule type="expression" dxfId="32065" priority="31582">
      <formula>AND(ISERROR(FIND("回",$E1684)),ISERROR(FIND("@",$E1684)),$C1684&lt;&gt;"",TODAY()&gt;=($C1684+$S$1))</formula>
    </cfRule>
  </conditionalFormatting>
  <conditionalFormatting sqref="X1684">
    <cfRule type="cellIs" dxfId="32064" priority="31580" operator="lessThan">
      <formula>TODAY()-60</formula>
    </cfRule>
    <cfRule type="expression" dxfId="32063" priority="31581">
      <formula>AND($X1684&lt;&gt;"",$X1684&lt;TODAY())</formula>
    </cfRule>
  </conditionalFormatting>
  <conditionalFormatting sqref="AD1684:BG1684">
    <cfRule type="expression" dxfId="32062" priority="31578">
      <formula>AND(AD1684=$D1684,$D1684&lt;&gt;"")</formula>
    </cfRule>
  </conditionalFormatting>
  <conditionalFormatting sqref="R1684">
    <cfRule type="cellIs" dxfId="32061" priority="31577" operator="equal">
      <formula>"未排"</formula>
    </cfRule>
  </conditionalFormatting>
  <conditionalFormatting sqref="N1684">
    <cfRule type="containsText" dxfId="32060" priority="31573" operator="containsText" text="!!">
      <formula>NOT(ISERROR(SEARCH("!!",N1684)))</formula>
    </cfRule>
    <cfRule type="containsText" dxfId="32059" priority="31574" operator="containsText" text="!">
      <formula>NOT(ISERROR(SEARCH("!",N1684)))</formula>
    </cfRule>
  </conditionalFormatting>
  <conditionalFormatting sqref="AB1685">
    <cfRule type="expression" dxfId="32058" priority="31571">
      <formula>$Y1685-$AB1685&lt;0</formula>
    </cfRule>
  </conditionalFormatting>
  <conditionalFormatting sqref="C1685">
    <cfRule type="expression" dxfId="32057" priority="31567">
      <formula>AND(ISERROR(FIND("回",$E1685)),ISERROR(FIND("@",$E1685)),$C1685&lt;&gt;"",WORKDAY($C1685,$S$1+$K$1,)&lt;=TODAY())</formula>
    </cfRule>
    <cfRule type="expression" dxfId="32056" priority="31570">
      <formula>AND(ISERROR(FIND("回",$E1685)),ISERROR(FIND("@",$E1685)),$C1685&lt;&gt;"",TODAY()&gt;=($C1685+$S$1))</formula>
    </cfRule>
  </conditionalFormatting>
  <conditionalFormatting sqref="X1685">
    <cfRule type="cellIs" dxfId="32055" priority="31568" operator="lessThan">
      <formula>TODAY()-60</formula>
    </cfRule>
    <cfRule type="expression" dxfId="32054" priority="31569">
      <formula>AND($X1685&lt;&gt;"",$X1685&lt;TODAY())</formula>
    </cfRule>
  </conditionalFormatting>
  <conditionalFormatting sqref="AD1685:BG1685">
    <cfRule type="expression" dxfId="32053" priority="31566">
      <formula>AND(AD1685=$D1685,$D1685&lt;&gt;"")</formula>
    </cfRule>
  </conditionalFormatting>
  <conditionalFormatting sqref="R1685">
    <cfRule type="cellIs" dxfId="32052" priority="31565" operator="equal">
      <formula>"未排"</formula>
    </cfRule>
  </conditionalFormatting>
  <conditionalFormatting sqref="N1685">
    <cfRule type="containsText" dxfId="32051" priority="31561" operator="containsText" text="!!">
      <formula>NOT(ISERROR(SEARCH("!!",N1685)))</formula>
    </cfRule>
    <cfRule type="containsText" dxfId="32050" priority="31562" operator="containsText" text="!">
      <formula>NOT(ISERROR(SEARCH("!",N1685)))</formula>
    </cfRule>
  </conditionalFormatting>
  <conditionalFormatting sqref="AB1686">
    <cfRule type="expression" dxfId="32049" priority="31559">
      <formula>$Y1686-$AB1686&lt;0</formula>
    </cfRule>
  </conditionalFormatting>
  <conditionalFormatting sqref="C1686">
    <cfRule type="expression" dxfId="32048" priority="31555">
      <formula>AND(ISERROR(FIND("回",$E1686)),ISERROR(FIND("@",$E1686)),$C1686&lt;&gt;"",WORKDAY($C1686,$S$1+$K$1,)&lt;=TODAY())</formula>
    </cfRule>
    <cfRule type="expression" dxfId="32047" priority="31558">
      <formula>AND(ISERROR(FIND("回",$E1686)),ISERROR(FIND("@",$E1686)),$C1686&lt;&gt;"",TODAY()&gt;=($C1686+$S$1))</formula>
    </cfRule>
  </conditionalFormatting>
  <conditionalFormatting sqref="X1686">
    <cfRule type="cellIs" dxfId="32046" priority="31556" operator="lessThan">
      <formula>TODAY()-60</formula>
    </cfRule>
    <cfRule type="expression" dxfId="32045" priority="31557">
      <formula>AND($X1686&lt;&gt;"",$X1686&lt;TODAY())</formula>
    </cfRule>
  </conditionalFormatting>
  <conditionalFormatting sqref="AD1686:BG1686">
    <cfRule type="expression" dxfId="32044" priority="31554">
      <formula>AND(AD1686=$D1686,$D1686&lt;&gt;"")</formula>
    </cfRule>
  </conditionalFormatting>
  <conditionalFormatting sqref="R1686">
    <cfRule type="cellIs" dxfId="32043" priority="31553" operator="equal">
      <formula>"未排"</formula>
    </cfRule>
  </conditionalFormatting>
  <conditionalFormatting sqref="N1686">
    <cfRule type="containsText" dxfId="32042" priority="31549" operator="containsText" text="!!">
      <formula>NOT(ISERROR(SEARCH("!!",N1686)))</formula>
    </cfRule>
    <cfRule type="containsText" dxfId="32041" priority="31550" operator="containsText" text="!">
      <formula>NOT(ISERROR(SEARCH("!",N1686)))</formula>
    </cfRule>
  </conditionalFormatting>
  <conditionalFormatting sqref="AB1687">
    <cfRule type="expression" dxfId="32040" priority="31547">
      <formula>$Y1687-$AB1687&lt;0</formula>
    </cfRule>
  </conditionalFormatting>
  <conditionalFormatting sqref="C1687">
    <cfRule type="expression" dxfId="32039" priority="31543">
      <formula>AND(ISERROR(FIND("回",$E1687)),ISERROR(FIND("@",$E1687)),$C1687&lt;&gt;"",WORKDAY($C1687,$S$1+$K$1,)&lt;=TODAY())</formula>
    </cfRule>
    <cfRule type="expression" dxfId="32038" priority="31546">
      <formula>AND(ISERROR(FIND("回",$E1687)),ISERROR(FIND("@",$E1687)),$C1687&lt;&gt;"",TODAY()&gt;=($C1687+$S$1))</formula>
    </cfRule>
  </conditionalFormatting>
  <conditionalFormatting sqref="X1687">
    <cfRule type="cellIs" dxfId="32037" priority="31544" operator="lessThan">
      <formula>TODAY()-60</formula>
    </cfRule>
    <cfRule type="expression" dxfId="32036" priority="31545">
      <formula>AND($X1687&lt;&gt;"",$X1687&lt;TODAY())</formula>
    </cfRule>
  </conditionalFormatting>
  <conditionalFormatting sqref="AD1687:BG1687">
    <cfRule type="expression" dxfId="32035" priority="31542">
      <formula>AND(AD1687=$D1687,$D1687&lt;&gt;"")</formula>
    </cfRule>
  </conditionalFormatting>
  <conditionalFormatting sqref="R1687">
    <cfRule type="cellIs" dxfId="32034" priority="31541" operator="equal">
      <formula>"未排"</formula>
    </cfRule>
  </conditionalFormatting>
  <conditionalFormatting sqref="N1687">
    <cfRule type="containsText" dxfId="32033" priority="31537" operator="containsText" text="!!">
      <formula>NOT(ISERROR(SEARCH("!!",N1687)))</formula>
    </cfRule>
    <cfRule type="containsText" dxfId="32032" priority="31538" operator="containsText" text="!">
      <formula>NOT(ISERROR(SEARCH("!",N1687)))</formula>
    </cfRule>
  </conditionalFormatting>
  <conditionalFormatting sqref="AB1688">
    <cfRule type="expression" dxfId="32031" priority="31535">
      <formula>$Y1688-$AB1688&lt;0</formula>
    </cfRule>
  </conditionalFormatting>
  <conditionalFormatting sqref="C1688">
    <cfRule type="expression" dxfId="32030" priority="31531">
      <formula>AND(ISERROR(FIND("回",$E1688)),ISERROR(FIND("@",$E1688)),$C1688&lt;&gt;"",WORKDAY($C1688,$S$1+$K$1,)&lt;=TODAY())</formula>
    </cfRule>
    <cfRule type="expression" dxfId="32029" priority="31534">
      <formula>AND(ISERROR(FIND("回",$E1688)),ISERROR(FIND("@",$E1688)),$C1688&lt;&gt;"",TODAY()&gt;=($C1688+$S$1))</formula>
    </cfRule>
  </conditionalFormatting>
  <conditionalFormatting sqref="X1688">
    <cfRule type="cellIs" dxfId="32028" priority="31532" operator="lessThan">
      <formula>TODAY()-60</formula>
    </cfRule>
    <cfRule type="expression" dxfId="32027" priority="31533">
      <formula>AND($X1688&lt;&gt;"",$X1688&lt;TODAY())</formula>
    </cfRule>
  </conditionalFormatting>
  <conditionalFormatting sqref="AD1688:BG1688">
    <cfRule type="expression" dxfId="32026" priority="31530">
      <formula>AND(AD1688=$D1688,$D1688&lt;&gt;"")</formula>
    </cfRule>
  </conditionalFormatting>
  <conditionalFormatting sqref="R1688">
    <cfRule type="cellIs" dxfId="32025" priority="31529" operator="equal">
      <formula>"未排"</formula>
    </cfRule>
  </conditionalFormatting>
  <conditionalFormatting sqref="N1688">
    <cfRule type="containsText" dxfId="32024" priority="31525" operator="containsText" text="!!">
      <formula>NOT(ISERROR(SEARCH("!!",N1688)))</formula>
    </cfRule>
    <cfRule type="containsText" dxfId="32023" priority="31526" operator="containsText" text="!">
      <formula>NOT(ISERROR(SEARCH("!",N1688)))</formula>
    </cfRule>
  </conditionalFormatting>
  <conditionalFormatting sqref="AB1689">
    <cfRule type="expression" dxfId="32022" priority="31523">
      <formula>$Y1689-$AB1689&lt;0</formula>
    </cfRule>
  </conditionalFormatting>
  <conditionalFormatting sqref="C1689">
    <cfRule type="expression" dxfId="32021" priority="31519">
      <formula>AND(ISERROR(FIND("回",$E1689)),ISERROR(FIND("@",$E1689)),$C1689&lt;&gt;"",WORKDAY($C1689,$S$1+$K$1,)&lt;=TODAY())</formula>
    </cfRule>
    <cfRule type="expression" dxfId="32020" priority="31522">
      <formula>AND(ISERROR(FIND("回",$E1689)),ISERROR(FIND("@",$E1689)),$C1689&lt;&gt;"",TODAY()&gt;=($C1689+$S$1))</formula>
    </cfRule>
  </conditionalFormatting>
  <conditionalFormatting sqref="X1689">
    <cfRule type="cellIs" dxfId="32019" priority="31520" operator="lessThan">
      <formula>TODAY()-60</formula>
    </cfRule>
    <cfRule type="expression" dxfId="32018" priority="31521">
      <formula>AND($X1689&lt;&gt;"",$X1689&lt;TODAY())</formula>
    </cfRule>
  </conditionalFormatting>
  <conditionalFormatting sqref="AD1689:BG1689">
    <cfRule type="expression" dxfId="32017" priority="31518">
      <formula>AND(AD1689=$D1689,$D1689&lt;&gt;"")</formula>
    </cfRule>
  </conditionalFormatting>
  <conditionalFormatting sqref="R1689">
    <cfRule type="cellIs" dxfId="32016" priority="31517" operator="equal">
      <formula>"未排"</formula>
    </cfRule>
  </conditionalFormatting>
  <conditionalFormatting sqref="N1689">
    <cfRule type="containsText" dxfId="32015" priority="31513" operator="containsText" text="!!">
      <formula>NOT(ISERROR(SEARCH("!!",N1689)))</formula>
    </cfRule>
    <cfRule type="containsText" dxfId="32014" priority="31514" operator="containsText" text="!">
      <formula>NOT(ISERROR(SEARCH("!",N1689)))</formula>
    </cfRule>
  </conditionalFormatting>
  <conditionalFormatting sqref="AB1690">
    <cfRule type="expression" dxfId="32013" priority="31511">
      <formula>$Y1690-$AB1690&lt;0</formula>
    </cfRule>
  </conditionalFormatting>
  <conditionalFormatting sqref="C1690">
    <cfRule type="expression" dxfId="32012" priority="31507">
      <formula>AND(ISERROR(FIND("回",$E1690)),ISERROR(FIND("@",$E1690)),$C1690&lt;&gt;"",WORKDAY($C1690,$S$1+$K$1,)&lt;=TODAY())</formula>
    </cfRule>
    <cfRule type="expression" dxfId="32011" priority="31510">
      <formula>AND(ISERROR(FIND("回",$E1690)),ISERROR(FIND("@",$E1690)),$C1690&lt;&gt;"",TODAY()&gt;=($C1690+$S$1))</formula>
    </cfRule>
  </conditionalFormatting>
  <conditionalFormatting sqref="X1690">
    <cfRule type="cellIs" dxfId="32010" priority="31508" operator="lessThan">
      <formula>TODAY()-60</formula>
    </cfRule>
    <cfRule type="expression" dxfId="32009" priority="31509">
      <formula>AND($X1690&lt;&gt;"",$X1690&lt;TODAY())</formula>
    </cfRule>
  </conditionalFormatting>
  <conditionalFormatting sqref="AD1690:BG1690">
    <cfRule type="expression" dxfId="32008" priority="31506">
      <formula>AND(AD1690=$D1690,$D1690&lt;&gt;"")</formula>
    </cfRule>
  </conditionalFormatting>
  <conditionalFormatting sqref="R1690">
    <cfRule type="cellIs" dxfId="32007" priority="31505" operator="equal">
      <formula>"未排"</formula>
    </cfRule>
  </conditionalFormatting>
  <conditionalFormatting sqref="N1690">
    <cfRule type="containsText" dxfId="32006" priority="31501" operator="containsText" text="!!">
      <formula>NOT(ISERROR(SEARCH("!!",N1690)))</formula>
    </cfRule>
    <cfRule type="containsText" dxfId="32005" priority="31502" operator="containsText" text="!">
      <formula>NOT(ISERROR(SEARCH("!",N1690)))</formula>
    </cfRule>
  </conditionalFormatting>
  <conditionalFormatting sqref="AB1691">
    <cfRule type="expression" dxfId="32004" priority="31499">
      <formula>$Y1691-$AB1691&lt;0</formula>
    </cfRule>
  </conditionalFormatting>
  <conditionalFormatting sqref="C1691">
    <cfRule type="expression" dxfId="32003" priority="31495">
      <formula>AND(ISERROR(FIND("回",$E1691)),ISERROR(FIND("@",$E1691)),$C1691&lt;&gt;"",WORKDAY($C1691,$S$1+$K$1,)&lt;=TODAY())</formula>
    </cfRule>
    <cfRule type="expression" dxfId="32002" priority="31498">
      <formula>AND(ISERROR(FIND("回",$E1691)),ISERROR(FIND("@",$E1691)),$C1691&lt;&gt;"",TODAY()&gt;=($C1691+$S$1))</formula>
    </cfRule>
  </conditionalFormatting>
  <conditionalFormatting sqref="X1691">
    <cfRule type="cellIs" dxfId="32001" priority="31496" operator="lessThan">
      <formula>TODAY()-60</formula>
    </cfRule>
    <cfRule type="expression" dxfId="32000" priority="31497">
      <formula>AND($X1691&lt;&gt;"",$X1691&lt;TODAY())</formula>
    </cfRule>
  </conditionalFormatting>
  <conditionalFormatting sqref="AD1691:BG1691">
    <cfRule type="expression" dxfId="31999" priority="31494">
      <formula>AND(AD1691=$D1691,$D1691&lt;&gt;"")</formula>
    </cfRule>
  </conditionalFormatting>
  <conditionalFormatting sqref="R1691">
    <cfRule type="cellIs" dxfId="31998" priority="31493" operator="equal">
      <formula>"未排"</formula>
    </cfRule>
  </conditionalFormatting>
  <conditionalFormatting sqref="N1691">
    <cfRule type="containsText" dxfId="31997" priority="31489" operator="containsText" text="!!">
      <formula>NOT(ISERROR(SEARCH("!!",N1691)))</formula>
    </cfRule>
    <cfRule type="containsText" dxfId="31996" priority="31490" operator="containsText" text="!">
      <formula>NOT(ISERROR(SEARCH("!",N1691)))</formula>
    </cfRule>
  </conditionalFormatting>
  <conditionalFormatting sqref="AB1692">
    <cfRule type="expression" dxfId="31995" priority="31487">
      <formula>$Y1692-$AB1692&lt;0</formula>
    </cfRule>
  </conditionalFormatting>
  <conditionalFormatting sqref="C1692">
    <cfRule type="expression" dxfId="31994" priority="31483">
      <formula>AND(ISERROR(FIND("回",$E1692)),ISERROR(FIND("@",$E1692)),$C1692&lt;&gt;"",WORKDAY($C1692,$S$1+$K$1,)&lt;=TODAY())</formula>
    </cfRule>
    <cfRule type="expression" dxfId="31993" priority="31486">
      <formula>AND(ISERROR(FIND("回",$E1692)),ISERROR(FIND("@",$E1692)),$C1692&lt;&gt;"",TODAY()&gt;=($C1692+$S$1))</formula>
    </cfRule>
  </conditionalFormatting>
  <conditionalFormatting sqref="X1692">
    <cfRule type="cellIs" dxfId="31992" priority="31484" operator="lessThan">
      <formula>TODAY()-60</formula>
    </cfRule>
    <cfRule type="expression" dxfId="31991" priority="31485">
      <formula>AND($X1692&lt;&gt;"",$X1692&lt;TODAY())</formula>
    </cfRule>
  </conditionalFormatting>
  <conditionalFormatting sqref="AD1692:BG1692">
    <cfRule type="expression" dxfId="31990" priority="31482">
      <formula>AND(AD1692=$D1692,$D1692&lt;&gt;"")</formula>
    </cfRule>
  </conditionalFormatting>
  <conditionalFormatting sqref="R1692">
    <cfRule type="cellIs" dxfId="31989" priority="31481" operator="equal">
      <formula>"未排"</formula>
    </cfRule>
  </conditionalFormatting>
  <conditionalFormatting sqref="N1692">
    <cfRule type="containsText" dxfId="31988" priority="31477" operator="containsText" text="!!">
      <formula>NOT(ISERROR(SEARCH("!!",N1692)))</formula>
    </cfRule>
    <cfRule type="containsText" dxfId="31987" priority="31478" operator="containsText" text="!">
      <formula>NOT(ISERROR(SEARCH("!",N1692)))</formula>
    </cfRule>
  </conditionalFormatting>
  <conditionalFormatting sqref="AB1693">
    <cfRule type="expression" dxfId="31986" priority="31475">
      <formula>$Y1693-$AB1693&lt;0</formula>
    </cfRule>
  </conditionalFormatting>
  <conditionalFormatting sqref="C1693">
    <cfRule type="expression" dxfId="31985" priority="31471">
      <formula>AND(ISERROR(FIND("回",$E1693)),ISERROR(FIND("@",$E1693)),$C1693&lt;&gt;"",WORKDAY($C1693,$S$1+$K$1,)&lt;=TODAY())</formula>
    </cfRule>
    <cfRule type="expression" dxfId="31984" priority="31474">
      <formula>AND(ISERROR(FIND("回",$E1693)),ISERROR(FIND("@",$E1693)),$C1693&lt;&gt;"",TODAY()&gt;=($C1693+$S$1))</formula>
    </cfRule>
  </conditionalFormatting>
  <conditionalFormatting sqref="X1693">
    <cfRule type="cellIs" dxfId="31983" priority="31472" operator="lessThan">
      <formula>TODAY()-60</formula>
    </cfRule>
    <cfRule type="expression" dxfId="31982" priority="31473">
      <formula>AND($X1693&lt;&gt;"",$X1693&lt;TODAY())</formula>
    </cfRule>
  </conditionalFormatting>
  <conditionalFormatting sqref="AD1693:BG1693">
    <cfRule type="expression" dxfId="31981" priority="31470">
      <formula>AND(AD1693=$D1693,$D1693&lt;&gt;"")</formula>
    </cfRule>
  </conditionalFormatting>
  <conditionalFormatting sqref="R1693">
    <cfRule type="cellIs" dxfId="31980" priority="31469" operator="equal">
      <formula>"未排"</formula>
    </cfRule>
  </conditionalFormatting>
  <conditionalFormatting sqref="N1693">
    <cfRule type="containsText" dxfId="31979" priority="31465" operator="containsText" text="!!">
      <formula>NOT(ISERROR(SEARCH("!!",N1693)))</formula>
    </cfRule>
    <cfRule type="containsText" dxfId="31978" priority="31466" operator="containsText" text="!">
      <formula>NOT(ISERROR(SEARCH("!",N1693)))</formula>
    </cfRule>
  </conditionalFormatting>
  <conditionalFormatting sqref="AB1694">
    <cfRule type="expression" dxfId="31977" priority="31463">
      <formula>$Y1694-$AB1694&lt;0</formula>
    </cfRule>
  </conditionalFormatting>
  <conditionalFormatting sqref="C1694">
    <cfRule type="expression" dxfId="31976" priority="31459">
      <formula>AND(ISERROR(FIND("回",$E1694)),ISERROR(FIND("@",$E1694)),$C1694&lt;&gt;"",WORKDAY($C1694,$S$1+$K$1,)&lt;=TODAY())</formula>
    </cfRule>
    <cfRule type="expression" dxfId="31975" priority="31462">
      <formula>AND(ISERROR(FIND("回",$E1694)),ISERROR(FIND("@",$E1694)),$C1694&lt;&gt;"",TODAY()&gt;=($C1694+$S$1))</formula>
    </cfRule>
  </conditionalFormatting>
  <conditionalFormatting sqref="X1694">
    <cfRule type="cellIs" dxfId="31974" priority="31460" operator="lessThan">
      <formula>TODAY()-60</formula>
    </cfRule>
    <cfRule type="expression" dxfId="31973" priority="31461">
      <formula>AND($X1694&lt;&gt;"",$X1694&lt;TODAY())</formula>
    </cfRule>
  </conditionalFormatting>
  <conditionalFormatting sqref="AD1694:BG1694">
    <cfRule type="expression" dxfId="31972" priority="31458">
      <formula>AND(AD1694=$D1694,$D1694&lt;&gt;"")</formula>
    </cfRule>
  </conditionalFormatting>
  <conditionalFormatting sqref="R1694">
    <cfRule type="cellIs" dxfId="31971" priority="31457" operator="equal">
      <formula>"未排"</formula>
    </cfRule>
  </conditionalFormatting>
  <conditionalFormatting sqref="N1694">
    <cfRule type="containsText" dxfId="31970" priority="31453" operator="containsText" text="!!">
      <formula>NOT(ISERROR(SEARCH("!!",N1694)))</formula>
    </cfRule>
    <cfRule type="containsText" dxfId="31969" priority="31454" operator="containsText" text="!">
      <formula>NOT(ISERROR(SEARCH("!",N1694)))</formula>
    </cfRule>
  </conditionalFormatting>
  <conditionalFormatting sqref="AB1695">
    <cfRule type="expression" dxfId="31968" priority="31451">
      <formula>$Y1695-$AB1695&lt;0</formula>
    </cfRule>
  </conditionalFormatting>
  <conditionalFormatting sqref="C1695">
    <cfRule type="expression" dxfId="31967" priority="31447">
      <formula>AND(ISERROR(FIND("回",$E1695)),ISERROR(FIND("@",$E1695)),$C1695&lt;&gt;"",WORKDAY($C1695,$S$1+$K$1,)&lt;=TODAY())</formula>
    </cfRule>
    <cfRule type="expression" dxfId="31966" priority="31450">
      <formula>AND(ISERROR(FIND("回",$E1695)),ISERROR(FIND("@",$E1695)),$C1695&lt;&gt;"",TODAY()&gt;=($C1695+$S$1))</formula>
    </cfRule>
  </conditionalFormatting>
  <conditionalFormatting sqref="X1695">
    <cfRule type="cellIs" dxfId="31965" priority="31448" operator="lessThan">
      <formula>TODAY()-60</formula>
    </cfRule>
    <cfRule type="expression" dxfId="31964" priority="31449">
      <formula>AND($X1695&lt;&gt;"",$X1695&lt;TODAY())</formula>
    </cfRule>
  </conditionalFormatting>
  <conditionalFormatting sqref="AD1695:BG1695">
    <cfRule type="expression" dxfId="31963" priority="31446">
      <formula>AND(AD1695=$D1695,$D1695&lt;&gt;"")</formula>
    </cfRule>
  </conditionalFormatting>
  <conditionalFormatting sqref="R1695">
    <cfRule type="cellIs" dxfId="31962" priority="31445" operator="equal">
      <formula>"未排"</formula>
    </cfRule>
  </conditionalFormatting>
  <conditionalFormatting sqref="N1695">
    <cfRule type="containsText" dxfId="31961" priority="31441" operator="containsText" text="!!">
      <formula>NOT(ISERROR(SEARCH("!!",N1695)))</formula>
    </cfRule>
    <cfRule type="containsText" dxfId="31960" priority="31442" operator="containsText" text="!">
      <formula>NOT(ISERROR(SEARCH("!",N1695)))</formula>
    </cfRule>
  </conditionalFormatting>
  <conditionalFormatting sqref="AB1696">
    <cfRule type="expression" dxfId="31959" priority="31439">
      <formula>$Y1696-$AB1696&lt;0</formula>
    </cfRule>
  </conditionalFormatting>
  <conditionalFormatting sqref="C1696">
    <cfRule type="expression" dxfId="31958" priority="31435">
      <formula>AND(ISERROR(FIND("回",$E1696)),ISERROR(FIND("@",$E1696)),$C1696&lt;&gt;"",WORKDAY($C1696,$S$1+$K$1,)&lt;=TODAY())</formula>
    </cfRule>
    <cfRule type="expression" dxfId="31957" priority="31438">
      <formula>AND(ISERROR(FIND("回",$E1696)),ISERROR(FIND("@",$E1696)),$C1696&lt;&gt;"",TODAY()&gt;=($C1696+$S$1))</formula>
    </cfRule>
  </conditionalFormatting>
  <conditionalFormatting sqref="X1696">
    <cfRule type="cellIs" dxfId="31956" priority="31436" operator="lessThan">
      <formula>TODAY()-60</formula>
    </cfRule>
    <cfRule type="expression" dxfId="31955" priority="31437">
      <formula>AND($X1696&lt;&gt;"",$X1696&lt;TODAY())</formula>
    </cfRule>
  </conditionalFormatting>
  <conditionalFormatting sqref="AD1696:BG1696">
    <cfRule type="expression" dxfId="31954" priority="31434">
      <formula>AND(AD1696=$D1696,$D1696&lt;&gt;"")</formula>
    </cfRule>
  </conditionalFormatting>
  <conditionalFormatting sqref="R1696">
    <cfRule type="cellIs" dxfId="31953" priority="31433" operator="equal">
      <formula>"未排"</formula>
    </cfRule>
  </conditionalFormatting>
  <conditionalFormatting sqref="N1696">
    <cfRule type="containsText" dxfId="31952" priority="31429" operator="containsText" text="!!">
      <formula>NOT(ISERROR(SEARCH("!!",N1696)))</formula>
    </cfRule>
    <cfRule type="containsText" dxfId="31951" priority="31430" operator="containsText" text="!">
      <formula>NOT(ISERROR(SEARCH("!",N1696)))</formula>
    </cfRule>
  </conditionalFormatting>
  <conditionalFormatting sqref="AB1697">
    <cfRule type="expression" dxfId="31950" priority="31427">
      <formula>$Y1697-$AB1697&lt;0</formula>
    </cfRule>
  </conditionalFormatting>
  <conditionalFormatting sqref="C1697">
    <cfRule type="expression" dxfId="31949" priority="31423">
      <formula>AND(ISERROR(FIND("回",$E1697)),ISERROR(FIND("@",$E1697)),$C1697&lt;&gt;"",WORKDAY($C1697,$S$1+$K$1,)&lt;=TODAY())</formula>
    </cfRule>
    <cfRule type="expression" dxfId="31948" priority="31426">
      <formula>AND(ISERROR(FIND("回",$E1697)),ISERROR(FIND("@",$E1697)),$C1697&lt;&gt;"",TODAY()&gt;=($C1697+$S$1))</formula>
    </cfRule>
  </conditionalFormatting>
  <conditionalFormatting sqref="X1697">
    <cfRule type="cellIs" dxfId="31947" priority="31424" operator="lessThan">
      <formula>TODAY()-60</formula>
    </cfRule>
    <cfRule type="expression" dxfId="31946" priority="31425">
      <formula>AND($X1697&lt;&gt;"",$X1697&lt;TODAY())</formula>
    </cfRule>
  </conditionalFormatting>
  <conditionalFormatting sqref="AD1697:BG1697">
    <cfRule type="expression" dxfId="31945" priority="31422">
      <formula>AND(AD1697=$D1697,$D1697&lt;&gt;"")</formula>
    </cfRule>
  </conditionalFormatting>
  <conditionalFormatting sqref="R1697">
    <cfRule type="cellIs" dxfId="31944" priority="31421" operator="equal">
      <formula>"未排"</formula>
    </cfRule>
  </conditionalFormatting>
  <conditionalFormatting sqref="N1697">
    <cfRule type="containsText" dxfId="31943" priority="31417" operator="containsText" text="!!">
      <formula>NOT(ISERROR(SEARCH("!!",N1697)))</formula>
    </cfRule>
    <cfRule type="containsText" dxfId="31942" priority="31418" operator="containsText" text="!">
      <formula>NOT(ISERROR(SEARCH("!",N1697)))</formula>
    </cfRule>
  </conditionalFormatting>
  <conditionalFormatting sqref="AB1698">
    <cfRule type="expression" dxfId="31941" priority="31415">
      <formula>$Y1698-$AB1698&lt;0</formula>
    </cfRule>
  </conditionalFormatting>
  <conditionalFormatting sqref="C1698">
    <cfRule type="expression" dxfId="31940" priority="31411">
      <formula>AND(ISERROR(FIND("回",$E1698)),ISERROR(FIND("@",$E1698)),$C1698&lt;&gt;"",WORKDAY($C1698,$S$1+$K$1,)&lt;=TODAY())</formula>
    </cfRule>
    <cfRule type="expression" dxfId="31939" priority="31414">
      <formula>AND(ISERROR(FIND("回",$E1698)),ISERROR(FIND("@",$E1698)),$C1698&lt;&gt;"",TODAY()&gt;=($C1698+$S$1))</formula>
    </cfRule>
  </conditionalFormatting>
  <conditionalFormatting sqref="X1698">
    <cfRule type="cellIs" dxfId="31938" priority="31412" operator="lessThan">
      <formula>TODAY()-60</formula>
    </cfRule>
    <cfRule type="expression" dxfId="31937" priority="31413">
      <formula>AND($X1698&lt;&gt;"",$X1698&lt;TODAY())</formula>
    </cfRule>
  </conditionalFormatting>
  <conditionalFormatting sqref="AD1698:BG1698">
    <cfRule type="expression" dxfId="31936" priority="31410">
      <formula>AND(AD1698=$D1698,$D1698&lt;&gt;"")</formula>
    </cfRule>
  </conditionalFormatting>
  <conditionalFormatting sqref="R1698">
    <cfRule type="cellIs" dxfId="31935" priority="31409" operator="equal">
      <formula>"未排"</formula>
    </cfRule>
  </conditionalFormatting>
  <conditionalFormatting sqref="N1698">
    <cfRule type="containsText" dxfId="31934" priority="31405" operator="containsText" text="!!">
      <formula>NOT(ISERROR(SEARCH("!!",N1698)))</formula>
    </cfRule>
    <cfRule type="containsText" dxfId="31933" priority="31406" operator="containsText" text="!">
      <formula>NOT(ISERROR(SEARCH("!",N1698)))</formula>
    </cfRule>
  </conditionalFormatting>
  <conditionalFormatting sqref="AB1699">
    <cfRule type="expression" dxfId="31932" priority="31403">
      <formula>$Y1699-$AB1699&lt;0</formula>
    </cfRule>
  </conditionalFormatting>
  <conditionalFormatting sqref="C1699">
    <cfRule type="expression" dxfId="31931" priority="31399">
      <formula>AND(ISERROR(FIND("回",$E1699)),ISERROR(FIND("@",$E1699)),$C1699&lt;&gt;"",WORKDAY($C1699,$S$1+$K$1,)&lt;=TODAY())</formula>
    </cfRule>
    <cfRule type="expression" dxfId="31930" priority="31402">
      <formula>AND(ISERROR(FIND("回",$E1699)),ISERROR(FIND("@",$E1699)),$C1699&lt;&gt;"",TODAY()&gt;=($C1699+$S$1))</formula>
    </cfRule>
  </conditionalFormatting>
  <conditionalFormatting sqref="X1699">
    <cfRule type="cellIs" dxfId="31929" priority="31400" operator="lessThan">
      <formula>TODAY()-60</formula>
    </cfRule>
    <cfRule type="expression" dxfId="31928" priority="31401">
      <formula>AND($X1699&lt;&gt;"",$X1699&lt;TODAY())</formula>
    </cfRule>
  </conditionalFormatting>
  <conditionalFormatting sqref="AD1699:BG1699">
    <cfRule type="expression" dxfId="31927" priority="31398">
      <formula>AND(AD1699=$D1699,$D1699&lt;&gt;"")</formula>
    </cfRule>
  </conditionalFormatting>
  <conditionalFormatting sqref="R1699">
    <cfRule type="cellIs" dxfId="31926" priority="31397" operator="equal">
      <formula>"未排"</formula>
    </cfRule>
  </conditionalFormatting>
  <conditionalFormatting sqref="N1699">
    <cfRule type="containsText" dxfId="31925" priority="31393" operator="containsText" text="!!">
      <formula>NOT(ISERROR(SEARCH("!!",N1699)))</formula>
    </cfRule>
    <cfRule type="containsText" dxfId="31924" priority="31394" operator="containsText" text="!">
      <formula>NOT(ISERROR(SEARCH("!",N1699)))</formula>
    </cfRule>
  </conditionalFormatting>
  <conditionalFormatting sqref="AB1700">
    <cfRule type="expression" dxfId="31923" priority="31391">
      <formula>$Y1700-$AB1700&lt;0</formula>
    </cfRule>
  </conditionalFormatting>
  <conditionalFormatting sqref="C1700">
    <cfRule type="expression" dxfId="31922" priority="31387">
      <formula>AND(ISERROR(FIND("回",$E1700)),ISERROR(FIND("@",$E1700)),$C1700&lt;&gt;"",WORKDAY($C1700,$S$1+$K$1,)&lt;=TODAY())</formula>
    </cfRule>
    <cfRule type="expression" dxfId="31921" priority="31390">
      <formula>AND(ISERROR(FIND("回",$E1700)),ISERROR(FIND("@",$E1700)),$C1700&lt;&gt;"",TODAY()&gt;=($C1700+$S$1))</formula>
    </cfRule>
  </conditionalFormatting>
  <conditionalFormatting sqref="X1700">
    <cfRule type="cellIs" dxfId="31920" priority="31388" operator="lessThan">
      <formula>TODAY()-60</formula>
    </cfRule>
    <cfRule type="expression" dxfId="31919" priority="31389">
      <formula>AND($X1700&lt;&gt;"",$X1700&lt;TODAY())</formula>
    </cfRule>
  </conditionalFormatting>
  <conditionalFormatting sqref="AD1700:BG1700">
    <cfRule type="expression" dxfId="31918" priority="31386">
      <formula>AND(AD1700=$D1700,$D1700&lt;&gt;"")</formula>
    </cfRule>
  </conditionalFormatting>
  <conditionalFormatting sqref="R1700">
    <cfRule type="cellIs" dxfId="31917" priority="31385" operator="equal">
      <formula>"未排"</formula>
    </cfRule>
  </conditionalFormatting>
  <conditionalFormatting sqref="N1700">
    <cfRule type="containsText" dxfId="31916" priority="31381" operator="containsText" text="!!">
      <formula>NOT(ISERROR(SEARCH("!!",N1700)))</formula>
    </cfRule>
    <cfRule type="containsText" dxfId="31915" priority="31382" operator="containsText" text="!">
      <formula>NOT(ISERROR(SEARCH("!",N1700)))</formula>
    </cfRule>
  </conditionalFormatting>
  <conditionalFormatting sqref="AB1701">
    <cfRule type="expression" dxfId="31914" priority="31379">
      <formula>$Y1701-$AB1701&lt;0</formula>
    </cfRule>
  </conditionalFormatting>
  <conditionalFormatting sqref="C1701">
    <cfRule type="expression" dxfId="31913" priority="31375">
      <formula>AND(ISERROR(FIND("回",$E1701)),ISERROR(FIND("@",$E1701)),$C1701&lt;&gt;"",WORKDAY($C1701,$S$1+$K$1,)&lt;=TODAY())</formula>
    </cfRule>
    <cfRule type="expression" dxfId="31912" priority="31378">
      <formula>AND(ISERROR(FIND("回",$E1701)),ISERROR(FIND("@",$E1701)),$C1701&lt;&gt;"",TODAY()&gt;=($C1701+$S$1))</formula>
    </cfRule>
  </conditionalFormatting>
  <conditionalFormatting sqref="X1701">
    <cfRule type="cellIs" dxfId="31911" priority="31376" operator="lessThan">
      <formula>TODAY()-60</formula>
    </cfRule>
    <cfRule type="expression" dxfId="31910" priority="31377">
      <formula>AND($X1701&lt;&gt;"",$X1701&lt;TODAY())</formula>
    </cfRule>
  </conditionalFormatting>
  <conditionalFormatting sqref="AD1701:BG1701">
    <cfRule type="expression" dxfId="31909" priority="31374">
      <formula>AND(AD1701=$D1701,$D1701&lt;&gt;"")</formula>
    </cfRule>
  </conditionalFormatting>
  <conditionalFormatting sqref="R1701">
    <cfRule type="cellIs" dxfId="31908" priority="31373" operator="equal">
      <formula>"未排"</formula>
    </cfRule>
  </conditionalFormatting>
  <conditionalFormatting sqref="N1701">
    <cfRule type="containsText" dxfId="31907" priority="31369" operator="containsText" text="!!">
      <formula>NOT(ISERROR(SEARCH("!!",N1701)))</formula>
    </cfRule>
    <cfRule type="containsText" dxfId="31906" priority="31370" operator="containsText" text="!">
      <formula>NOT(ISERROR(SEARCH("!",N1701)))</formula>
    </cfRule>
  </conditionalFormatting>
  <conditionalFormatting sqref="AB1702">
    <cfRule type="expression" dxfId="31905" priority="31367">
      <formula>$Y1702-$AB1702&lt;0</formula>
    </cfRule>
  </conditionalFormatting>
  <conditionalFormatting sqref="C1702">
    <cfRule type="expression" dxfId="31904" priority="31363">
      <formula>AND(ISERROR(FIND("回",$E1702)),ISERROR(FIND("@",$E1702)),$C1702&lt;&gt;"",WORKDAY($C1702,$S$1+$K$1,)&lt;=TODAY())</formula>
    </cfRule>
    <cfRule type="expression" dxfId="31903" priority="31366">
      <formula>AND(ISERROR(FIND("回",$E1702)),ISERROR(FIND("@",$E1702)),$C1702&lt;&gt;"",TODAY()&gt;=($C1702+$S$1))</formula>
    </cfRule>
  </conditionalFormatting>
  <conditionalFormatting sqref="X1702">
    <cfRule type="cellIs" dxfId="31902" priority="31364" operator="lessThan">
      <formula>TODAY()-60</formula>
    </cfRule>
    <cfRule type="expression" dxfId="31901" priority="31365">
      <formula>AND($X1702&lt;&gt;"",$X1702&lt;TODAY())</formula>
    </cfRule>
  </conditionalFormatting>
  <conditionalFormatting sqref="AD1702:BG1702">
    <cfRule type="expression" dxfId="31900" priority="31362">
      <formula>AND(AD1702=$D1702,$D1702&lt;&gt;"")</formula>
    </cfRule>
  </conditionalFormatting>
  <conditionalFormatting sqref="R1702">
    <cfRule type="cellIs" dxfId="31899" priority="31361" operator="equal">
      <formula>"未排"</formula>
    </cfRule>
  </conditionalFormatting>
  <conditionalFormatting sqref="N1702">
    <cfRule type="containsText" dxfId="31898" priority="31357" operator="containsText" text="!!">
      <formula>NOT(ISERROR(SEARCH("!!",N1702)))</formula>
    </cfRule>
    <cfRule type="containsText" dxfId="31897" priority="31358" operator="containsText" text="!">
      <formula>NOT(ISERROR(SEARCH("!",N1702)))</formula>
    </cfRule>
  </conditionalFormatting>
  <conditionalFormatting sqref="AB1703">
    <cfRule type="expression" dxfId="31896" priority="31355">
      <formula>$Y1703-$AB1703&lt;0</formula>
    </cfRule>
  </conditionalFormatting>
  <conditionalFormatting sqref="C1703">
    <cfRule type="expression" dxfId="31895" priority="31351">
      <formula>AND(ISERROR(FIND("回",$E1703)),ISERROR(FIND("@",$E1703)),$C1703&lt;&gt;"",WORKDAY($C1703,$S$1+$K$1,)&lt;=TODAY())</formula>
    </cfRule>
    <cfRule type="expression" dxfId="31894" priority="31354">
      <formula>AND(ISERROR(FIND("回",$E1703)),ISERROR(FIND("@",$E1703)),$C1703&lt;&gt;"",TODAY()&gt;=($C1703+$S$1))</formula>
    </cfRule>
  </conditionalFormatting>
  <conditionalFormatting sqref="X1703">
    <cfRule type="cellIs" dxfId="31893" priority="31352" operator="lessThan">
      <formula>TODAY()-60</formula>
    </cfRule>
    <cfRule type="expression" dxfId="31892" priority="31353">
      <formula>AND($X1703&lt;&gt;"",$X1703&lt;TODAY())</formula>
    </cfRule>
  </conditionalFormatting>
  <conditionalFormatting sqref="AD1703:BG1703">
    <cfRule type="expression" dxfId="31891" priority="31350">
      <formula>AND(AD1703=$D1703,$D1703&lt;&gt;"")</formula>
    </cfRule>
  </conditionalFormatting>
  <conditionalFormatting sqref="R1703">
    <cfRule type="cellIs" dxfId="31890" priority="31349" operator="equal">
      <formula>"未排"</formula>
    </cfRule>
  </conditionalFormatting>
  <conditionalFormatting sqref="N1703">
    <cfRule type="containsText" dxfId="31889" priority="31345" operator="containsText" text="!!">
      <formula>NOT(ISERROR(SEARCH("!!",N1703)))</formula>
    </cfRule>
    <cfRule type="containsText" dxfId="31888" priority="31346" operator="containsText" text="!">
      <formula>NOT(ISERROR(SEARCH("!",N1703)))</formula>
    </cfRule>
  </conditionalFormatting>
  <conditionalFormatting sqref="AB1704">
    <cfRule type="expression" dxfId="31887" priority="31343">
      <formula>$Y1704-$AB1704&lt;0</formula>
    </cfRule>
  </conditionalFormatting>
  <conditionalFormatting sqref="C1704">
    <cfRule type="expression" dxfId="31886" priority="31339">
      <formula>AND(ISERROR(FIND("回",$E1704)),ISERROR(FIND("@",$E1704)),$C1704&lt;&gt;"",WORKDAY($C1704,$S$1+$K$1,)&lt;=TODAY())</formula>
    </cfRule>
    <cfRule type="expression" dxfId="31885" priority="31342">
      <formula>AND(ISERROR(FIND("回",$E1704)),ISERROR(FIND("@",$E1704)),$C1704&lt;&gt;"",TODAY()&gt;=($C1704+$S$1))</formula>
    </cfRule>
  </conditionalFormatting>
  <conditionalFormatting sqref="X1704">
    <cfRule type="cellIs" dxfId="31884" priority="31340" operator="lessThan">
      <formula>TODAY()-60</formula>
    </cfRule>
    <cfRule type="expression" dxfId="31883" priority="31341">
      <formula>AND($X1704&lt;&gt;"",$X1704&lt;TODAY())</formula>
    </cfRule>
  </conditionalFormatting>
  <conditionalFormatting sqref="AD1704:BG1704">
    <cfRule type="expression" dxfId="31882" priority="31338">
      <formula>AND(AD1704=$D1704,$D1704&lt;&gt;"")</formula>
    </cfRule>
  </conditionalFormatting>
  <conditionalFormatting sqref="R1704">
    <cfRule type="cellIs" dxfId="31881" priority="31337" operator="equal">
      <formula>"未排"</formula>
    </cfRule>
  </conditionalFormatting>
  <conditionalFormatting sqref="N1704">
    <cfRule type="containsText" dxfId="31880" priority="31333" operator="containsText" text="!!">
      <formula>NOT(ISERROR(SEARCH("!!",N1704)))</formula>
    </cfRule>
    <cfRule type="containsText" dxfId="31879" priority="31334" operator="containsText" text="!">
      <formula>NOT(ISERROR(SEARCH("!",N1704)))</formula>
    </cfRule>
  </conditionalFormatting>
  <conditionalFormatting sqref="AB1705">
    <cfRule type="expression" dxfId="31878" priority="31331">
      <formula>$Y1705-$AB1705&lt;0</formula>
    </cfRule>
  </conditionalFormatting>
  <conditionalFormatting sqref="C1705">
    <cfRule type="expression" dxfId="31877" priority="31327">
      <formula>AND(ISERROR(FIND("回",$E1705)),ISERROR(FIND("@",$E1705)),$C1705&lt;&gt;"",WORKDAY($C1705,$S$1+$K$1,)&lt;=TODAY())</formula>
    </cfRule>
    <cfRule type="expression" dxfId="31876" priority="31330">
      <formula>AND(ISERROR(FIND("回",$E1705)),ISERROR(FIND("@",$E1705)),$C1705&lt;&gt;"",TODAY()&gt;=($C1705+$S$1))</formula>
    </cfRule>
  </conditionalFormatting>
  <conditionalFormatting sqref="X1705">
    <cfRule type="cellIs" dxfId="31875" priority="31328" operator="lessThan">
      <formula>TODAY()-60</formula>
    </cfRule>
    <cfRule type="expression" dxfId="31874" priority="31329">
      <formula>AND($X1705&lt;&gt;"",$X1705&lt;TODAY())</formula>
    </cfRule>
  </conditionalFormatting>
  <conditionalFormatting sqref="AD1705:BG1705">
    <cfRule type="expression" dxfId="31873" priority="31326">
      <formula>AND(AD1705=$D1705,$D1705&lt;&gt;"")</formula>
    </cfRule>
  </conditionalFormatting>
  <conditionalFormatting sqref="R1705">
    <cfRule type="cellIs" dxfId="31872" priority="31325" operator="equal">
      <formula>"未排"</formula>
    </cfRule>
  </conditionalFormatting>
  <conditionalFormatting sqref="N1705">
    <cfRule type="containsText" dxfId="31871" priority="31321" operator="containsText" text="!!">
      <formula>NOT(ISERROR(SEARCH("!!",N1705)))</formula>
    </cfRule>
    <cfRule type="containsText" dxfId="31870" priority="31322" operator="containsText" text="!">
      <formula>NOT(ISERROR(SEARCH("!",N1705)))</formula>
    </cfRule>
  </conditionalFormatting>
  <conditionalFormatting sqref="AB1706">
    <cfRule type="expression" dxfId="31869" priority="31319">
      <formula>$Y1706-$AB1706&lt;0</formula>
    </cfRule>
  </conditionalFormatting>
  <conditionalFormatting sqref="C1706">
    <cfRule type="expression" dxfId="31868" priority="31315">
      <formula>AND(ISERROR(FIND("回",$E1706)),ISERROR(FIND("@",$E1706)),$C1706&lt;&gt;"",WORKDAY($C1706,$S$1+$K$1,)&lt;=TODAY())</formula>
    </cfRule>
    <cfRule type="expression" dxfId="31867" priority="31318">
      <formula>AND(ISERROR(FIND("回",$E1706)),ISERROR(FIND("@",$E1706)),$C1706&lt;&gt;"",TODAY()&gt;=($C1706+$S$1))</formula>
    </cfRule>
  </conditionalFormatting>
  <conditionalFormatting sqref="X1706">
    <cfRule type="cellIs" dxfId="31866" priority="31316" operator="lessThan">
      <formula>TODAY()-60</formula>
    </cfRule>
    <cfRule type="expression" dxfId="31865" priority="31317">
      <formula>AND($X1706&lt;&gt;"",$X1706&lt;TODAY())</formula>
    </cfRule>
  </conditionalFormatting>
  <conditionalFormatting sqref="AD1706:BG1706">
    <cfRule type="expression" dxfId="31864" priority="31314">
      <formula>AND(AD1706=$D1706,$D1706&lt;&gt;"")</formula>
    </cfRule>
  </conditionalFormatting>
  <conditionalFormatting sqref="R1706">
    <cfRule type="cellIs" dxfId="31863" priority="31313" operator="equal">
      <formula>"未排"</formula>
    </cfRule>
  </conditionalFormatting>
  <conditionalFormatting sqref="N1706">
    <cfRule type="containsText" dxfId="31862" priority="31309" operator="containsText" text="!!">
      <formula>NOT(ISERROR(SEARCH("!!",N1706)))</formula>
    </cfRule>
    <cfRule type="containsText" dxfId="31861" priority="31310" operator="containsText" text="!">
      <formula>NOT(ISERROR(SEARCH("!",N1706)))</formula>
    </cfRule>
  </conditionalFormatting>
  <conditionalFormatting sqref="AB1707">
    <cfRule type="expression" dxfId="31860" priority="31307">
      <formula>$Y1707-$AB1707&lt;0</formula>
    </cfRule>
  </conditionalFormatting>
  <conditionalFormatting sqref="C1707">
    <cfRule type="expression" dxfId="31859" priority="31303">
      <formula>AND(ISERROR(FIND("回",$E1707)),ISERROR(FIND("@",$E1707)),$C1707&lt;&gt;"",WORKDAY($C1707,$S$1+$K$1,)&lt;=TODAY())</formula>
    </cfRule>
    <cfRule type="expression" dxfId="31858" priority="31306">
      <formula>AND(ISERROR(FIND("回",$E1707)),ISERROR(FIND("@",$E1707)),$C1707&lt;&gt;"",TODAY()&gt;=($C1707+$S$1))</formula>
    </cfRule>
  </conditionalFormatting>
  <conditionalFormatting sqref="X1707">
    <cfRule type="cellIs" dxfId="31857" priority="31304" operator="lessThan">
      <formula>TODAY()-60</formula>
    </cfRule>
    <cfRule type="expression" dxfId="31856" priority="31305">
      <formula>AND($X1707&lt;&gt;"",$X1707&lt;TODAY())</formula>
    </cfRule>
  </conditionalFormatting>
  <conditionalFormatting sqref="AD1707:BG1707">
    <cfRule type="expression" dxfId="31855" priority="31302">
      <formula>AND(AD1707=$D1707,$D1707&lt;&gt;"")</formula>
    </cfRule>
  </conditionalFormatting>
  <conditionalFormatting sqref="R1707">
    <cfRule type="cellIs" dxfId="31854" priority="31301" operator="equal">
      <formula>"未排"</formula>
    </cfRule>
  </conditionalFormatting>
  <conditionalFormatting sqref="N1707">
    <cfRule type="containsText" dxfId="31853" priority="31297" operator="containsText" text="!!">
      <formula>NOT(ISERROR(SEARCH("!!",N1707)))</formula>
    </cfRule>
    <cfRule type="containsText" dxfId="31852" priority="31298" operator="containsText" text="!">
      <formula>NOT(ISERROR(SEARCH("!",N1707)))</formula>
    </cfRule>
  </conditionalFormatting>
  <conditionalFormatting sqref="AB1708">
    <cfRule type="expression" dxfId="31851" priority="31295">
      <formula>$Y1708-$AB1708&lt;0</formula>
    </cfRule>
  </conditionalFormatting>
  <conditionalFormatting sqref="C1708">
    <cfRule type="expression" dxfId="31850" priority="31291">
      <formula>AND(ISERROR(FIND("回",$E1708)),ISERROR(FIND("@",$E1708)),$C1708&lt;&gt;"",WORKDAY($C1708,$S$1+$K$1,)&lt;=TODAY())</formula>
    </cfRule>
    <cfRule type="expression" dxfId="31849" priority="31294">
      <formula>AND(ISERROR(FIND("回",$E1708)),ISERROR(FIND("@",$E1708)),$C1708&lt;&gt;"",TODAY()&gt;=($C1708+$S$1))</formula>
    </cfRule>
  </conditionalFormatting>
  <conditionalFormatting sqref="X1708">
    <cfRule type="cellIs" dxfId="31848" priority="31292" operator="lessThan">
      <formula>TODAY()-60</formula>
    </cfRule>
    <cfRule type="expression" dxfId="31847" priority="31293">
      <formula>AND($X1708&lt;&gt;"",$X1708&lt;TODAY())</formula>
    </cfRule>
  </conditionalFormatting>
  <conditionalFormatting sqref="AD1708:BG1708">
    <cfRule type="expression" dxfId="31846" priority="31290">
      <formula>AND(AD1708=$D1708,$D1708&lt;&gt;"")</formula>
    </cfRule>
  </conditionalFormatting>
  <conditionalFormatting sqref="R1708">
    <cfRule type="cellIs" dxfId="31845" priority="31289" operator="equal">
      <formula>"未排"</formula>
    </cfRule>
  </conditionalFormatting>
  <conditionalFormatting sqref="N1708">
    <cfRule type="containsText" dxfId="31844" priority="31285" operator="containsText" text="!!">
      <formula>NOT(ISERROR(SEARCH("!!",N1708)))</formula>
    </cfRule>
    <cfRule type="containsText" dxfId="31843" priority="31286" operator="containsText" text="!">
      <formula>NOT(ISERROR(SEARCH("!",N1708)))</formula>
    </cfRule>
  </conditionalFormatting>
  <conditionalFormatting sqref="AB1709">
    <cfRule type="expression" dxfId="31842" priority="31283">
      <formula>$Y1709-$AB1709&lt;0</formula>
    </cfRule>
  </conditionalFormatting>
  <conditionalFormatting sqref="C1709">
    <cfRule type="expression" dxfId="31841" priority="31279">
      <formula>AND(ISERROR(FIND("回",$E1709)),ISERROR(FIND("@",$E1709)),$C1709&lt;&gt;"",WORKDAY($C1709,$S$1+$K$1,)&lt;=TODAY())</formula>
    </cfRule>
    <cfRule type="expression" dxfId="31840" priority="31282">
      <formula>AND(ISERROR(FIND("回",$E1709)),ISERROR(FIND("@",$E1709)),$C1709&lt;&gt;"",TODAY()&gt;=($C1709+$S$1))</formula>
    </cfRule>
  </conditionalFormatting>
  <conditionalFormatting sqref="X1709">
    <cfRule type="cellIs" dxfId="31839" priority="31280" operator="lessThan">
      <formula>TODAY()-60</formula>
    </cfRule>
    <cfRule type="expression" dxfId="31838" priority="31281">
      <formula>AND($X1709&lt;&gt;"",$X1709&lt;TODAY())</formula>
    </cfRule>
  </conditionalFormatting>
  <conditionalFormatting sqref="AD1709:BG1709">
    <cfRule type="expression" dxfId="31837" priority="31278">
      <formula>AND(AD1709=$D1709,$D1709&lt;&gt;"")</formula>
    </cfRule>
  </conditionalFormatting>
  <conditionalFormatting sqref="R1709">
    <cfRule type="cellIs" dxfId="31836" priority="31277" operator="equal">
      <formula>"未排"</formula>
    </cfRule>
  </conditionalFormatting>
  <conditionalFormatting sqref="N1709">
    <cfRule type="containsText" dxfId="31835" priority="31273" operator="containsText" text="!!">
      <formula>NOT(ISERROR(SEARCH("!!",N1709)))</formula>
    </cfRule>
    <cfRule type="containsText" dxfId="31834" priority="31274" operator="containsText" text="!">
      <formula>NOT(ISERROR(SEARCH("!",N1709)))</formula>
    </cfRule>
  </conditionalFormatting>
  <conditionalFormatting sqref="AB1710">
    <cfRule type="expression" dxfId="31833" priority="31271">
      <formula>$Y1710-$AB1710&lt;0</formula>
    </cfRule>
  </conditionalFormatting>
  <conditionalFormatting sqref="C1710">
    <cfRule type="expression" dxfId="31832" priority="31267">
      <formula>AND(ISERROR(FIND("回",$E1710)),ISERROR(FIND("@",$E1710)),$C1710&lt;&gt;"",WORKDAY($C1710,$S$1+$K$1,)&lt;=TODAY())</formula>
    </cfRule>
    <cfRule type="expression" dxfId="31831" priority="31270">
      <formula>AND(ISERROR(FIND("回",$E1710)),ISERROR(FIND("@",$E1710)),$C1710&lt;&gt;"",TODAY()&gt;=($C1710+$S$1))</formula>
    </cfRule>
  </conditionalFormatting>
  <conditionalFormatting sqref="X1710">
    <cfRule type="cellIs" dxfId="31830" priority="31268" operator="lessThan">
      <formula>TODAY()-60</formula>
    </cfRule>
    <cfRule type="expression" dxfId="31829" priority="31269">
      <formula>AND($X1710&lt;&gt;"",$X1710&lt;TODAY())</formula>
    </cfRule>
  </conditionalFormatting>
  <conditionalFormatting sqref="AD1710:BG1710">
    <cfRule type="expression" dxfId="31828" priority="31266">
      <formula>AND(AD1710=$D1710,$D1710&lt;&gt;"")</formula>
    </cfRule>
  </conditionalFormatting>
  <conditionalFormatting sqref="R1710">
    <cfRule type="cellIs" dxfId="31827" priority="31265" operator="equal">
      <formula>"未排"</formula>
    </cfRule>
  </conditionalFormatting>
  <conditionalFormatting sqref="N1710">
    <cfRule type="containsText" dxfId="31826" priority="31261" operator="containsText" text="!!">
      <formula>NOT(ISERROR(SEARCH("!!",N1710)))</formula>
    </cfRule>
    <cfRule type="containsText" dxfId="31825" priority="31262" operator="containsText" text="!">
      <formula>NOT(ISERROR(SEARCH("!",N1710)))</formula>
    </cfRule>
  </conditionalFormatting>
  <conditionalFormatting sqref="AB1711">
    <cfRule type="expression" dxfId="31824" priority="31259">
      <formula>$Y1711-$AB1711&lt;0</formula>
    </cfRule>
  </conditionalFormatting>
  <conditionalFormatting sqref="C1711">
    <cfRule type="expression" dxfId="31823" priority="31255">
      <formula>AND(ISERROR(FIND("回",$E1711)),ISERROR(FIND("@",$E1711)),$C1711&lt;&gt;"",WORKDAY($C1711,$S$1+$K$1,)&lt;=TODAY())</formula>
    </cfRule>
    <cfRule type="expression" dxfId="31822" priority="31258">
      <formula>AND(ISERROR(FIND("回",$E1711)),ISERROR(FIND("@",$E1711)),$C1711&lt;&gt;"",TODAY()&gt;=($C1711+$S$1))</formula>
    </cfRule>
  </conditionalFormatting>
  <conditionalFormatting sqref="X1711">
    <cfRule type="cellIs" dxfId="31821" priority="31256" operator="lessThan">
      <formula>TODAY()-60</formula>
    </cfRule>
    <cfRule type="expression" dxfId="31820" priority="31257">
      <formula>AND($X1711&lt;&gt;"",$X1711&lt;TODAY())</formula>
    </cfRule>
  </conditionalFormatting>
  <conditionalFormatting sqref="AD1711:BG1711">
    <cfRule type="expression" dxfId="31819" priority="31254">
      <formula>AND(AD1711=$D1711,$D1711&lt;&gt;"")</formula>
    </cfRule>
  </conditionalFormatting>
  <conditionalFormatting sqref="R1711">
    <cfRule type="cellIs" dxfId="31818" priority="31253" operator="equal">
      <formula>"未排"</formula>
    </cfRule>
  </conditionalFormatting>
  <conditionalFormatting sqref="N1711">
    <cfRule type="containsText" dxfId="31817" priority="31249" operator="containsText" text="!!">
      <formula>NOT(ISERROR(SEARCH("!!",N1711)))</formula>
    </cfRule>
    <cfRule type="containsText" dxfId="31816" priority="31250" operator="containsText" text="!">
      <formula>NOT(ISERROR(SEARCH("!",N1711)))</formula>
    </cfRule>
  </conditionalFormatting>
  <conditionalFormatting sqref="AB1712">
    <cfRule type="expression" dxfId="31815" priority="31247">
      <formula>$Y1712-$AB1712&lt;0</formula>
    </cfRule>
  </conditionalFormatting>
  <conditionalFormatting sqref="C1712">
    <cfRule type="expression" dxfId="31814" priority="31243">
      <formula>AND(ISERROR(FIND("回",$E1712)),ISERROR(FIND("@",$E1712)),$C1712&lt;&gt;"",WORKDAY($C1712,$S$1+$K$1,)&lt;=TODAY())</formula>
    </cfRule>
    <cfRule type="expression" dxfId="31813" priority="31246">
      <formula>AND(ISERROR(FIND("回",$E1712)),ISERROR(FIND("@",$E1712)),$C1712&lt;&gt;"",TODAY()&gt;=($C1712+$S$1))</formula>
    </cfRule>
  </conditionalFormatting>
  <conditionalFormatting sqref="X1712">
    <cfRule type="cellIs" dxfId="31812" priority="31244" operator="lessThan">
      <formula>TODAY()-60</formula>
    </cfRule>
    <cfRule type="expression" dxfId="31811" priority="31245">
      <formula>AND($X1712&lt;&gt;"",$X1712&lt;TODAY())</formula>
    </cfRule>
  </conditionalFormatting>
  <conditionalFormatting sqref="AD1712:BG1712">
    <cfRule type="expression" dxfId="31810" priority="31242">
      <formula>AND(AD1712=$D1712,$D1712&lt;&gt;"")</formula>
    </cfRule>
  </conditionalFormatting>
  <conditionalFormatting sqref="R1712">
    <cfRule type="cellIs" dxfId="31809" priority="31241" operator="equal">
      <formula>"未排"</formula>
    </cfRule>
  </conditionalFormatting>
  <conditionalFormatting sqref="N1712">
    <cfRule type="containsText" dxfId="31808" priority="31237" operator="containsText" text="!!">
      <formula>NOT(ISERROR(SEARCH("!!",N1712)))</formula>
    </cfRule>
    <cfRule type="containsText" dxfId="31807" priority="31238" operator="containsText" text="!">
      <formula>NOT(ISERROR(SEARCH("!",N1712)))</formula>
    </cfRule>
  </conditionalFormatting>
  <conditionalFormatting sqref="AB1713">
    <cfRule type="expression" dxfId="31806" priority="31235">
      <formula>$Y1713-$AB1713&lt;0</formula>
    </cfRule>
  </conditionalFormatting>
  <conditionalFormatting sqref="C1713">
    <cfRule type="expression" dxfId="31805" priority="31231">
      <formula>AND(ISERROR(FIND("回",$E1713)),ISERROR(FIND("@",$E1713)),$C1713&lt;&gt;"",WORKDAY($C1713,$S$1+$K$1,)&lt;=TODAY())</formula>
    </cfRule>
    <cfRule type="expression" dxfId="31804" priority="31234">
      <formula>AND(ISERROR(FIND("回",$E1713)),ISERROR(FIND("@",$E1713)),$C1713&lt;&gt;"",TODAY()&gt;=($C1713+$S$1))</formula>
    </cfRule>
  </conditionalFormatting>
  <conditionalFormatting sqref="X1713">
    <cfRule type="cellIs" dxfId="31803" priority="31232" operator="lessThan">
      <formula>TODAY()-60</formula>
    </cfRule>
    <cfRule type="expression" dxfId="31802" priority="31233">
      <formula>AND($X1713&lt;&gt;"",$X1713&lt;TODAY())</formula>
    </cfRule>
  </conditionalFormatting>
  <conditionalFormatting sqref="AD1713:BG1713">
    <cfRule type="expression" dxfId="31801" priority="31230">
      <formula>AND(AD1713=$D1713,$D1713&lt;&gt;"")</formula>
    </cfRule>
  </conditionalFormatting>
  <conditionalFormatting sqref="R1713">
    <cfRule type="cellIs" dxfId="31800" priority="31229" operator="equal">
      <formula>"未排"</formula>
    </cfRule>
  </conditionalFormatting>
  <conditionalFormatting sqref="N1713">
    <cfRule type="containsText" dxfId="31799" priority="31225" operator="containsText" text="!!">
      <formula>NOT(ISERROR(SEARCH("!!",N1713)))</formula>
    </cfRule>
    <cfRule type="containsText" dxfId="31798" priority="31226" operator="containsText" text="!">
      <formula>NOT(ISERROR(SEARCH("!",N1713)))</formula>
    </cfRule>
  </conditionalFormatting>
  <conditionalFormatting sqref="AB1714">
    <cfRule type="expression" dxfId="31797" priority="31223">
      <formula>$Y1714-$AB1714&lt;0</formula>
    </cfRule>
  </conditionalFormatting>
  <conditionalFormatting sqref="C1714">
    <cfRule type="expression" dxfId="31796" priority="31219">
      <formula>AND(ISERROR(FIND("回",$E1714)),ISERROR(FIND("@",$E1714)),$C1714&lt;&gt;"",WORKDAY($C1714,$S$1+$K$1,)&lt;=TODAY())</formula>
    </cfRule>
    <cfRule type="expression" dxfId="31795" priority="31222">
      <formula>AND(ISERROR(FIND("回",$E1714)),ISERROR(FIND("@",$E1714)),$C1714&lt;&gt;"",TODAY()&gt;=($C1714+$S$1))</formula>
    </cfRule>
  </conditionalFormatting>
  <conditionalFormatting sqref="X1714">
    <cfRule type="cellIs" dxfId="31794" priority="31220" operator="lessThan">
      <formula>TODAY()-60</formula>
    </cfRule>
    <cfRule type="expression" dxfId="31793" priority="31221">
      <formula>AND($X1714&lt;&gt;"",$X1714&lt;TODAY())</formula>
    </cfRule>
  </conditionalFormatting>
  <conditionalFormatting sqref="AD1714:BG1714">
    <cfRule type="expression" dxfId="31792" priority="31218">
      <formula>AND(AD1714=$D1714,$D1714&lt;&gt;"")</formula>
    </cfRule>
  </conditionalFormatting>
  <conditionalFormatting sqref="R1714">
    <cfRule type="cellIs" dxfId="31791" priority="31217" operator="equal">
      <formula>"未排"</formula>
    </cfRule>
  </conditionalFormatting>
  <conditionalFormatting sqref="N1714">
    <cfRule type="containsText" dxfId="31790" priority="31213" operator="containsText" text="!!">
      <formula>NOT(ISERROR(SEARCH("!!",N1714)))</formula>
    </cfRule>
    <cfRule type="containsText" dxfId="31789" priority="31214" operator="containsText" text="!">
      <formula>NOT(ISERROR(SEARCH("!",N1714)))</formula>
    </cfRule>
  </conditionalFormatting>
  <conditionalFormatting sqref="AB1715">
    <cfRule type="expression" dxfId="31788" priority="31211">
      <formula>$Y1715-$AB1715&lt;0</formula>
    </cfRule>
  </conditionalFormatting>
  <conditionalFormatting sqref="C1715">
    <cfRule type="expression" dxfId="31787" priority="31207">
      <formula>AND(ISERROR(FIND("回",$E1715)),ISERROR(FIND("@",$E1715)),$C1715&lt;&gt;"",WORKDAY($C1715,$S$1+$K$1,)&lt;=TODAY())</formula>
    </cfRule>
    <cfRule type="expression" dxfId="31786" priority="31210">
      <formula>AND(ISERROR(FIND("回",$E1715)),ISERROR(FIND("@",$E1715)),$C1715&lt;&gt;"",TODAY()&gt;=($C1715+$S$1))</formula>
    </cfRule>
  </conditionalFormatting>
  <conditionalFormatting sqref="X1715">
    <cfRule type="cellIs" dxfId="31785" priority="31208" operator="lessThan">
      <formula>TODAY()-60</formula>
    </cfRule>
    <cfRule type="expression" dxfId="31784" priority="31209">
      <formula>AND($X1715&lt;&gt;"",$X1715&lt;TODAY())</formula>
    </cfRule>
  </conditionalFormatting>
  <conditionalFormatting sqref="AD1715:BG1715">
    <cfRule type="expression" dxfId="31783" priority="31206">
      <formula>AND(AD1715=$D1715,$D1715&lt;&gt;"")</formula>
    </cfRule>
  </conditionalFormatting>
  <conditionalFormatting sqref="R1715">
    <cfRule type="cellIs" dxfId="31782" priority="31205" operator="equal">
      <formula>"未排"</formula>
    </cfRule>
  </conditionalFormatting>
  <conditionalFormatting sqref="N1715">
    <cfRule type="containsText" dxfId="31781" priority="31201" operator="containsText" text="!!">
      <formula>NOT(ISERROR(SEARCH("!!",N1715)))</formula>
    </cfRule>
    <cfRule type="containsText" dxfId="31780" priority="31202" operator="containsText" text="!">
      <formula>NOT(ISERROR(SEARCH("!",N1715)))</formula>
    </cfRule>
  </conditionalFormatting>
  <conditionalFormatting sqref="AB1716">
    <cfRule type="expression" dxfId="31779" priority="31199">
      <formula>$Y1716-$AB1716&lt;0</formula>
    </cfRule>
  </conditionalFormatting>
  <conditionalFormatting sqref="C1716">
    <cfRule type="expression" dxfId="31778" priority="31195">
      <formula>AND(ISERROR(FIND("回",$E1716)),ISERROR(FIND("@",$E1716)),$C1716&lt;&gt;"",WORKDAY($C1716,$S$1+$K$1,)&lt;=TODAY())</formula>
    </cfRule>
    <cfRule type="expression" dxfId="31777" priority="31198">
      <formula>AND(ISERROR(FIND("回",$E1716)),ISERROR(FIND("@",$E1716)),$C1716&lt;&gt;"",TODAY()&gt;=($C1716+$S$1))</formula>
    </cfRule>
  </conditionalFormatting>
  <conditionalFormatting sqref="X1716">
    <cfRule type="cellIs" dxfId="31776" priority="31196" operator="lessThan">
      <formula>TODAY()-60</formula>
    </cfRule>
    <cfRule type="expression" dxfId="31775" priority="31197">
      <formula>AND($X1716&lt;&gt;"",$X1716&lt;TODAY())</formula>
    </cfRule>
  </conditionalFormatting>
  <conditionalFormatting sqref="AD1716:BG1716">
    <cfRule type="expression" dxfId="31774" priority="31194">
      <formula>AND(AD1716=$D1716,$D1716&lt;&gt;"")</formula>
    </cfRule>
  </conditionalFormatting>
  <conditionalFormatting sqref="R1716">
    <cfRule type="cellIs" dxfId="31773" priority="31193" operator="equal">
      <formula>"未排"</formula>
    </cfRule>
  </conditionalFormatting>
  <conditionalFormatting sqref="N1716">
    <cfRule type="containsText" dxfId="31772" priority="31189" operator="containsText" text="!!">
      <formula>NOT(ISERROR(SEARCH("!!",N1716)))</formula>
    </cfRule>
    <cfRule type="containsText" dxfId="31771" priority="31190" operator="containsText" text="!">
      <formula>NOT(ISERROR(SEARCH("!",N1716)))</formula>
    </cfRule>
  </conditionalFormatting>
  <conditionalFormatting sqref="AB1717">
    <cfRule type="expression" dxfId="31770" priority="31187">
      <formula>$Y1717-$AB1717&lt;0</formula>
    </cfRule>
  </conditionalFormatting>
  <conditionalFormatting sqref="C1717">
    <cfRule type="expression" dxfId="31769" priority="31183">
      <formula>AND(ISERROR(FIND("回",$E1717)),ISERROR(FIND("@",$E1717)),$C1717&lt;&gt;"",WORKDAY($C1717,$S$1+$K$1,)&lt;=TODAY())</formula>
    </cfRule>
    <cfRule type="expression" dxfId="31768" priority="31186">
      <formula>AND(ISERROR(FIND("回",$E1717)),ISERROR(FIND("@",$E1717)),$C1717&lt;&gt;"",TODAY()&gt;=($C1717+$S$1))</formula>
    </cfRule>
  </conditionalFormatting>
  <conditionalFormatting sqref="X1717">
    <cfRule type="cellIs" dxfId="31767" priority="31184" operator="lessThan">
      <formula>TODAY()-60</formula>
    </cfRule>
    <cfRule type="expression" dxfId="31766" priority="31185">
      <formula>AND($X1717&lt;&gt;"",$X1717&lt;TODAY())</formula>
    </cfRule>
  </conditionalFormatting>
  <conditionalFormatting sqref="AD1717:BG1717">
    <cfRule type="expression" dxfId="31765" priority="31182">
      <formula>AND(AD1717=$D1717,$D1717&lt;&gt;"")</formula>
    </cfRule>
  </conditionalFormatting>
  <conditionalFormatting sqref="R1717">
    <cfRule type="cellIs" dxfId="31764" priority="31181" operator="equal">
      <formula>"未排"</formula>
    </cfRule>
  </conditionalFormatting>
  <conditionalFormatting sqref="N1717">
    <cfRule type="containsText" dxfId="31763" priority="31177" operator="containsText" text="!!">
      <formula>NOT(ISERROR(SEARCH("!!",N1717)))</formula>
    </cfRule>
    <cfRule type="containsText" dxfId="31762" priority="31178" operator="containsText" text="!">
      <formula>NOT(ISERROR(SEARCH("!",N1717)))</formula>
    </cfRule>
  </conditionalFormatting>
  <conditionalFormatting sqref="AB1718">
    <cfRule type="expression" dxfId="31761" priority="31175">
      <formula>$Y1718-$AB1718&lt;0</formula>
    </cfRule>
  </conditionalFormatting>
  <conditionalFormatting sqref="C1718">
    <cfRule type="expression" dxfId="31760" priority="31171">
      <formula>AND(ISERROR(FIND("回",$E1718)),ISERROR(FIND("@",$E1718)),$C1718&lt;&gt;"",WORKDAY($C1718,$S$1+$K$1,)&lt;=TODAY())</formula>
    </cfRule>
    <cfRule type="expression" dxfId="31759" priority="31174">
      <formula>AND(ISERROR(FIND("回",$E1718)),ISERROR(FIND("@",$E1718)),$C1718&lt;&gt;"",TODAY()&gt;=($C1718+$S$1))</formula>
    </cfRule>
  </conditionalFormatting>
  <conditionalFormatting sqref="X1718">
    <cfRule type="cellIs" dxfId="31758" priority="31172" operator="lessThan">
      <formula>TODAY()-60</formula>
    </cfRule>
    <cfRule type="expression" dxfId="31757" priority="31173">
      <formula>AND($X1718&lt;&gt;"",$X1718&lt;TODAY())</formula>
    </cfRule>
  </conditionalFormatting>
  <conditionalFormatting sqref="AD1718:BG1718">
    <cfRule type="expression" dxfId="31756" priority="31170">
      <formula>AND(AD1718=$D1718,$D1718&lt;&gt;"")</formula>
    </cfRule>
  </conditionalFormatting>
  <conditionalFormatting sqref="R1718">
    <cfRule type="cellIs" dxfId="31755" priority="31169" operator="equal">
      <formula>"未排"</formula>
    </cfRule>
  </conditionalFormatting>
  <conditionalFormatting sqref="N1718">
    <cfRule type="containsText" dxfId="31754" priority="31165" operator="containsText" text="!!">
      <formula>NOT(ISERROR(SEARCH("!!",N1718)))</formula>
    </cfRule>
    <cfRule type="containsText" dxfId="31753" priority="31166" operator="containsText" text="!">
      <formula>NOT(ISERROR(SEARCH("!",N1718)))</formula>
    </cfRule>
  </conditionalFormatting>
  <conditionalFormatting sqref="AB1719">
    <cfRule type="expression" dxfId="31752" priority="31163">
      <formula>$Y1719-$AB1719&lt;0</formula>
    </cfRule>
  </conditionalFormatting>
  <conditionalFormatting sqref="C1719">
    <cfRule type="expression" dxfId="31751" priority="31159">
      <formula>AND(ISERROR(FIND("回",$E1719)),ISERROR(FIND("@",$E1719)),$C1719&lt;&gt;"",WORKDAY($C1719,$S$1+$K$1,)&lt;=TODAY())</formula>
    </cfRule>
    <cfRule type="expression" dxfId="31750" priority="31162">
      <formula>AND(ISERROR(FIND("回",$E1719)),ISERROR(FIND("@",$E1719)),$C1719&lt;&gt;"",TODAY()&gt;=($C1719+$S$1))</formula>
    </cfRule>
  </conditionalFormatting>
  <conditionalFormatting sqref="X1719">
    <cfRule type="cellIs" dxfId="31749" priority="31160" operator="lessThan">
      <formula>TODAY()-60</formula>
    </cfRule>
    <cfRule type="expression" dxfId="31748" priority="31161">
      <formula>AND($X1719&lt;&gt;"",$X1719&lt;TODAY())</formula>
    </cfRule>
  </conditionalFormatting>
  <conditionalFormatting sqref="AD1719:BG1719">
    <cfRule type="expression" dxfId="31747" priority="31158">
      <formula>AND(AD1719=$D1719,$D1719&lt;&gt;"")</formula>
    </cfRule>
  </conditionalFormatting>
  <conditionalFormatting sqref="R1719">
    <cfRule type="cellIs" dxfId="31746" priority="31157" operator="equal">
      <formula>"未排"</formula>
    </cfRule>
  </conditionalFormatting>
  <conditionalFormatting sqref="N1719">
    <cfRule type="containsText" dxfId="31745" priority="31153" operator="containsText" text="!!">
      <formula>NOT(ISERROR(SEARCH("!!",N1719)))</formula>
    </cfRule>
    <cfRule type="containsText" dxfId="31744" priority="31154" operator="containsText" text="!">
      <formula>NOT(ISERROR(SEARCH("!",N1719)))</formula>
    </cfRule>
  </conditionalFormatting>
  <conditionalFormatting sqref="AB1720">
    <cfRule type="expression" dxfId="31743" priority="31151">
      <formula>$Y1720-$AB1720&lt;0</formula>
    </cfRule>
  </conditionalFormatting>
  <conditionalFormatting sqref="C1720">
    <cfRule type="expression" dxfId="31742" priority="31147">
      <formula>AND(ISERROR(FIND("回",$E1720)),ISERROR(FIND("@",$E1720)),$C1720&lt;&gt;"",WORKDAY($C1720,$S$1+$K$1,)&lt;=TODAY())</formula>
    </cfRule>
    <cfRule type="expression" dxfId="31741" priority="31150">
      <formula>AND(ISERROR(FIND("回",$E1720)),ISERROR(FIND("@",$E1720)),$C1720&lt;&gt;"",TODAY()&gt;=($C1720+$S$1))</formula>
    </cfRule>
  </conditionalFormatting>
  <conditionalFormatting sqref="X1720">
    <cfRule type="cellIs" dxfId="31740" priority="31148" operator="lessThan">
      <formula>TODAY()-60</formula>
    </cfRule>
    <cfRule type="expression" dxfId="31739" priority="31149">
      <formula>AND($X1720&lt;&gt;"",$X1720&lt;TODAY())</formula>
    </cfRule>
  </conditionalFormatting>
  <conditionalFormatting sqref="AD1720:BG1720">
    <cfRule type="expression" dxfId="31738" priority="31146">
      <formula>AND(AD1720=$D1720,$D1720&lt;&gt;"")</formula>
    </cfRule>
  </conditionalFormatting>
  <conditionalFormatting sqref="R1720">
    <cfRule type="cellIs" dxfId="31737" priority="31145" operator="equal">
      <formula>"未排"</formula>
    </cfRule>
  </conditionalFormatting>
  <conditionalFormatting sqref="N1720">
    <cfRule type="containsText" dxfId="31736" priority="31141" operator="containsText" text="!!">
      <formula>NOT(ISERROR(SEARCH("!!",N1720)))</formula>
    </cfRule>
    <cfRule type="containsText" dxfId="31735" priority="31142" operator="containsText" text="!">
      <formula>NOT(ISERROR(SEARCH("!",N1720)))</formula>
    </cfRule>
  </conditionalFormatting>
  <conditionalFormatting sqref="AB1721">
    <cfRule type="expression" dxfId="31734" priority="31139">
      <formula>$Y1721-$AB1721&lt;0</formula>
    </cfRule>
  </conditionalFormatting>
  <conditionalFormatting sqref="C1721">
    <cfRule type="expression" dxfId="31733" priority="31135">
      <formula>AND(ISERROR(FIND("回",$E1721)),ISERROR(FIND("@",$E1721)),$C1721&lt;&gt;"",WORKDAY($C1721,$S$1+$K$1,)&lt;=TODAY())</formula>
    </cfRule>
    <cfRule type="expression" dxfId="31732" priority="31138">
      <formula>AND(ISERROR(FIND("回",$E1721)),ISERROR(FIND("@",$E1721)),$C1721&lt;&gt;"",TODAY()&gt;=($C1721+$S$1))</formula>
    </cfRule>
  </conditionalFormatting>
  <conditionalFormatting sqref="X1721">
    <cfRule type="cellIs" dxfId="31731" priority="31136" operator="lessThan">
      <formula>TODAY()-60</formula>
    </cfRule>
    <cfRule type="expression" dxfId="31730" priority="31137">
      <formula>AND($X1721&lt;&gt;"",$X1721&lt;TODAY())</formula>
    </cfRule>
  </conditionalFormatting>
  <conditionalFormatting sqref="AD1721:BG1721">
    <cfRule type="expression" dxfId="31729" priority="31134">
      <formula>AND(AD1721=$D1721,$D1721&lt;&gt;"")</formula>
    </cfRule>
  </conditionalFormatting>
  <conditionalFormatting sqref="R1721">
    <cfRule type="cellIs" dxfId="31728" priority="31133" operator="equal">
      <formula>"未排"</formula>
    </cfRule>
  </conditionalFormatting>
  <conditionalFormatting sqref="N1721">
    <cfRule type="containsText" dxfId="31727" priority="31129" operator="containsText" text="!!">
      <formula>NOT(ISERROR(SEARCH("!!",N1721)))</formula>
    </cfRule>
    <cfRule type="containsText" dxfId="31726" priority="31130" operator="containsText" text="!">
      <formula>NOT(ISERROR(SEARCH("!",N1721)))</formula>
    </cfRule>
  </conditionalFormatting>
  <conditionalFormatting sqref="AB1722">
    <cfRule type="expression" dxfId="31725" priority="31127">
      <formula>$Y1722-$AB1722&lt;0</formula>
    </cfRule>
  </conditionalFormatting>
  <conditionalFormatting sqref="C1722">
    <cfRule type="expression" dxfId="31724" priority="31123">
      <formula>AND(ISERROR(FIND("回",$E1722)),ISERROR(FIND("@",$E1722)),$C1722&lt;&gt;"",WORKDAY($C1722,$S$1+$K$1,)&lt;=TODAY())</formula>
    </cfRule>
    <cfRule type="expression" dxfId="31723" priority="31126">
      <formula>AND(ISERROR(FIND("回",$E1722)),ISERROR(FIND("@",$E1722)),$C1722&lt;&gt;"",TODAY()&gt;=($C1722+$S$1))</formula>
    </cfRule>
  </conditionalFormatting>
  <conditionalFormatting sqref="X1722">
    <cfRule type="cellIs" dxfId="31722" priority="31124" operator="lessThan">
      <formula>TODAY()-60</formula>
    </cfRule>
    <cfRule type="expression" dxfId="31721" priority="31125">
      <formula>AND($X1722&lt;&gt;"",$X1722&lt;TODAY())</formula>
    </cfRule>
  </conditionalFormatting>
  <conditionalFormatting sqref="AD1722:BG1722">
    <cfRule type="expression" dxfId="31720" priority="31122">
      <formula>AND(AD1722=$D1722,$D1722&lt;&gt;"")</formula>
    </cfRule>
  </conditionalFormatting>
  <conditionalFormatting sqref="R1722">
    <cfRule type="cellIs" dxfId="31719" priority="31121" operator="equal">
      <formula>"未排"</formula>
    </cfRule>
  </conditionalFormatting>
  <conditionalFormatting sqref="N1722">
    <cfRule type="containsText" dxfId="31718" priority="31117" operator="containsText" text="!!">
      <formula>NOT(ISERROR(SEARCH("!!",N1722)))</formula>
    </cfRule>
    <cfRule type="containsText" dxfId="31717" priority="31118" operator="containsText" text="!">
      <formula>NOT(ISERROR(SEARCH("!",N1722)))</formula>
    </cfRule>
  </conditionalFormatting>
  <conditionalFormatting sqref="AB1723">
    <cfRule type="expression" dxfId="31716" priority="31115">
      <formula>$Y1723-$AB1723&lt;0</formula>
    </cfRule>
  </conditionalFormatting>
  <conditionalFormatting sqref="C1723">
    <cfRule type="expression" dxfId="31715" priority="31111">
      <formula>AND(ISERROR(FIND("回",$E1723)),ISERROR(FIND("@",$E1723)),$C1723&lt;&gt;"",WORKDAY($C1723,$S$1+$K$1,)&lt;=TODAY())</formula>
    </cfRule>
    <cfRule type="expression" dxfId="31714" priority="31114">
      <formula>AND(ISERROR(FIND("回",$E1723)),ISERROR(FIND("@",$E1723)),$C1723&lt;&gt;"",TODAY()&gt;=($C1723+$S$1))</formula>
    </cfRule>
  </conditionalFormatting>
  <conditionalFormatting sqref="X1723">
    <cfRule type="cellIs" dxfId="31713" priority="31112" operator="lessThan">
      <formula>TODAY()-60</formula>
    </cfRule>
    <cfRule type="expression" dxfId="31712" priority="31113">
      <formula>AND($X1723&lt;&gt;"",$X1723&lt;TODAY())</formula>
    </cfRule>
  </conditionalFormatting>
  <conditionalFormatting sqref="AD1723:BG1723">
    <cfRule type="expression" dxfId="31711" priority="31110">
      <formula>AND(AD1723=$D1723,$D1723&lt;&gt;"")</formula>
    </cfRule>
  </conditionalFormatting>
  <conditionalFormatting sqref="R1723">
    <cfRule type="cellIs" dxfId="31710" priority="31109" operator="equal">
      <formula>"未排"</formula>
    </cfRule>
  </conditionalFormatting>
  <conditionalFormatting sqref="N1723">
    <cfRule type="containsText" dxfId="31709" priority="31105" operator="containsText" text="!!">
      <formula>NOT(ISERROR(SEARCH("!!",N1723)))</formula>
    </cfRule>
    <cfRule type="containsText" dxfId="31708" priority="31106" operator="containsText" text="!">
      <formula>NOT(ISERROR(SEARCH("!",N1723)))</formula>
    </cfRule>
  </conditionalFormatting>
  <conditionalFormatting sqref="AB1724">
    <cfRule type="expression" dxfId="31707" priority="31103">
      <formula>$Y1724-$AB1724&lt;0</formula>
    </cfRule>
  </conditionalFormatting>
  <conditionalFormatting sqref="C1724">
    <cfRule type="expression" dxfId="31706" priority="31099">
      <formula>AND(ISERROR(FIND("回",$E1724)),ISERROR(FIND("@",$E1724)),$C1724&lt;&gt;"",WORKDAY($C1724,$S$1+$K$1,)&lt;=TODAY())</formula>
    </cfRule>
    <cfRule type="expression" dxfId="31705" priority="31102">
      <formula>AND(ISERROR(FIND("回",$E1724)),ISERROR(FIND("@",$E1724)),$C1724&lt;&gt;"",TODAY()&gt;=($C1724+$S$1))</formula>
    </cfRule>
  </conditionalFormatting>
  <conditionalFormatting sqref="X1724">
    <cfRule type="cellIs" dxfId="31704" priority="31100" operator="lessThan">
      <formula>TODAY()-60</formula>
    </cfRule>
    <cfRule type="expression" dxfId="31703" priority="31101">
      <formula>AND($X1724&lt;&gt;"",$X1724&lt;TODAY())</formula>
    </cfRule>
  </conditionalFormatting>
  <conditionalFormatting sqref="AD1724:BG1724">
    <cfRule type="expression" dxfId="31702" priority="31098">
      <formula>AND(AD1724=$D1724,$D1724&lt;&gt;"")</formula>
    </cfRule>
  </conditionalFormatting>
  <conditionalFormatting sqref="R1724">
    <cfRule type="cellIs" dxfId="31701" priority="31097" operator="equal">
      <formula>"未排"</formula>
    </cfRule>
  </conditionalFormatting>
  <conditionalFormatting sqref="N1724">
    <cfRule type="containsText" dxfId="31700" priority="31093" operator="containsText" text="!!">
      <formula>NOT(ISERROR(SEARCH("!!",N1724)))</formula>
    </cfRule>
    <cfRule type="containsText" dxfId="31699" priority="31094" operator="containsText" text="!">
      <formula>NOT(ISERROR(SEARCH("!",N1724)))</formula>
    </cfRule>
  </conditionalFormatting>
  <conditionalFormatting sqref="AB1725">
    <cfRule type="expression" dxfId="31698" priority="31091">
      <formula>$Y1725-$AB1725&lt;0</formula>
    </cfRule>
  </conditionalFormatting>
  <conditionalFormatting sqref="C1725">
    <cfRule type="expression" dxfId="31697" priority="31087">
      <formula>AND(ISERROR(FIND("回",$E1725)),ISERROR(FIND("@",$E1725)),$C1725&lt;&gt;"",WORKDAY($C1725,$S$1+$K$1,)&lt;=TODAY())</formula>
    </cfRule>
    <cfRule type="expression" dxfId="31696" priority="31090">
      <formula>AND(ISERROR(FIND("回",$E1725)),ISERROR(FIND("@",$E1725)),$C1725&lt;&gt;"",TODAY()&gt;=($C1725+$S$1))</formula>
    </cfRule>
  </conditionalFormatting>
  <conditionalFormatting sqref="X1725">
    <cfRule type="cellIs" dxfId="31695" priority="31088" operator="lessThan">
      <formula>TODAY()-60</formula>
    </cfRule>
    <cfRule type="expression" dxfId="31694" priority="31089">
      <formula>AND($X1725&lt;&gt;"",$X1725&lt;TODAY())</formula>
    </cfRule>
  </conditionalFormatting>
  <conditionalFormatting sqref="AD1725:BG1725">
    <cfRule type="expression" dxfId="31693" priority="31086">
      <formula>AND(AD1725=$D1725,$D1725&lt;&gt;"")</formula>
    </cfRule>
  </conditionalFormatting>
  <conditionalFormatting sqref="R1725">
    <cfRule type="cellIs" dxfId="31692" priority="31085" operator="equal">
      <formula>"未排"</formula>
    </cfRule>
  </conditionalFormatting>
  <conditionalFormatting sqref="N1725">
    <cfRule type="containsText" dxfId="31691" priority="31081" operator="containsText" text="!!">
      <formula>NOT(ISERROR(SEARCH("!!",N1725)))</formula>
    </cfRule>
    <cfRule type="containsText" dxfId="31690" priority="31082" operator="containsText" text="!">
      <formula>NOT(ISERROR(SEARCH("!",N1725)))</formula>
    </cfRule>
  </conditionalFormatting>
  <conditionalFormatting sqref="AB1726">
    <cfRule type="expression" dxfId="31689" priority="31079">
      <formula>$Y1726-$AB1726&lt;0</formula>
    </cfRule>
  </conditionalFormatting>
  <conditionalFormatting sqref="C1726">
    <cfRule type="expression" dxfId="31688" priority="31075">
      <formula>AND(ISERROR(FIND("回",$E1726)),ISERROR(FIND("@",$E1726)),$C1726&lt;&gt;"",WORKDAY($C1726,$S$1+$K$1,)&lt;=TODAY())</formula>
    </cfRule>
    <cfRule type="expression" dxfId="31687" priority="31078">
      <formula>AND(ISERROR(FIND("回",$E1726)),ISERROR(FIND("@",$E1726)),$C1726&lt;&gt;"",TODAY()&gt;=($C1726+$S$1))</formula>
    </cfRule>
  </conditionalFormatting>
  <conditionalFormatting sqref="X1726">
    <cfRule type="cellIs" dxfId="31686" priority="31076" operator="lessThan">
      <formula>TODAY()-60</formula>
    </cfRule>
    <cfRule type="expression" dxfId="31685" priority="31077">
      <formula>AND($X1726&lt;&gt;"",$X1726&lt;TODAY())</formula>
    </cfRule>
  </conditionalFormatting>
  <conditionalFormatting sqref="AD1726:BG1726">
    <cfRule type="expression" dxfId="31684" priority="31074">
      <formula>AND(AD1726=$D1726,$D1726&lt;&gt;"")</formula>
    </cfRule>
  </conditionalFormatting>
  <conditionalFormatting sqref="R1726">
    <cfRule type="cellIs" dxfId="31683" priority="31073" operator="equal">
      <formula>"未排"</formula>
    </cfRule>
  </conditionalFormatting>
  <conditionalFormatting sqref="N1726">
    <cfRule type="containsText" dxfId="31682" priority="31069" operator="containsText" text="!!">
      <formula>NOT(ISERROR(SEARCH("!!",N1726)))</formula>
    </cfRule>
    <cfRule type="containsText" dxfId="31681" priority="31070" operator="containsText" text="!">
      <formula>NOT(ISERROR(SEARCH("!",N1726)))</formula>
    </cfRule>
  </conditionalFormatting>
  <conditionalFormatting sqref="AB1727">
    <cfRule type="expression" dxfId="31680" priority="31067">
      <formula>$Y1727-$AB1727&lt;0</formula>
    </cfRule>
  </conditionalFormatting>
  <conditionalFormatting sqref="C1727">
    <cfRule type="expression" dxfId="31679" priority="31063">
      <formula>AND(ISERROR(FIND("回",$E1727)),ISERROR(FIND("@",$E1727)),$C1727&lt;&gt;"",WORKDAY($C1727,$S$1+$K$1,)&lt;=TODAY())</formula>
    </cfRule>
    <cfRule type="expression" dxfId="31678" priority="31066">
      <formula>AND(ISERROR(FIND("回",$E1727)),ISERROR(FIND("@",$E1727)),$C1727&lt;&gt;"",TODAY()&gt;=($C1727+$S$1))</formula>
    </cfRule>
  </conditionalFormatting>
  <conditionalFormatting sqref="X1727">
    <cfRule type="cellIs" dxfId="31677" priority="31064" operator="lessThan">
      <formula>TODAY()-60</formula>
    </cfRule>
    <cfRule type="expression" dxfId="31676" priority="31065">
      <formula>AND($X1727&lt;&gt;"",$X1727&lt;TODAY())</formula>
    </cfRule>
  </conditionalFormatting>
  <conditionalFormatting sqref="AD1727:BG1727">
    <cfRule type="expression" dxfId="31675" priority="31062">
      <formula>AND(AD1727=$D1727,$D1727&lt;&gt;"")</formula>
    </cfRule>
  </conditionalFormatting>
  <conditionalFormatting sqref="R1727">
    <cfRule type="cellIs" dxfId="31674" priority="31061" operator="equal">
      <formula>"未排"</formula>
    </cfRule>
  </conditionalFormatting>
  <conditionalFormatting sqref="N1727">
    <cfRule type="containsText" dxfId="31673" priority="31057" operator="containsText" text="!!">
      <formula>NOT(ISERROR(SEARCH("!!",N1727)))</formula>
    </cfRule>
    <cfRule type="containsText" dxfId="31672" priority="31058" operator="containsText" text="!">
      <formula>NOT(ISERROR(SEARCH("!",N1727)))</formula>
    </cfRule>
  </conditionalFormatting>
  <conditionalFormatting sqref="AB1728">
    <cfRule type="expression" dxfId="31671" priority="31055">
      <formula>$Y1728-$AB1728&lt;0</formula>
    </cfRule>
  </conditionalFormatting>
  <conditionalFormatting sqref="C1728">
    <cfRule type="expression" dxfId="31670" priority="31051">
      <formula>AND(ISERROR(FIND("回",$E1728)),ISERROR(FIND("@",$E1728)),$C1728&lt;&gt;"",WORKDAY($C1728,$S$1+$K$1,)&lt;=TODAY())</formula>
    </cfRule>
    <cfRule type="expression" dxfId="31669" priority="31054">
      <formula>AND(ISERROR(FIND("回",$E1728)),ISERROR(FIND("@",$E1728)),$C1728&lt;&gt;"",TODAY()&gt;=($C1728+$S$1))</formula>
    </cfRule>
  </conditionalFormatting>
  <conditionalFormatting sqref="X1728">
    <cfRule type="cellIs" dxfId="31668" priority="31052" operator="lessThan">
      <formula>TODAY()-60</formula>
    </cfRule>
    <cfRule type="expression" dxfId="31667" priority="31053">
      <formula>AND($X1728&lt;&gt;"",$X1728&lt;TODAY())</formula>
    </cfRule>
  </conditionalFormatting>
  <conditionalFormatting sqref="AD1728:BG1728">
    <cfRule type="expression" dxfId="31666" priority="31050">
      <formula>AND(AD1728=$D1728,$D1728&lt;&gt;"")</formula>
    </cfRule>
  </conditionalFormatting>
  <conditionalFormatting sqref="R1728">
    <cfRule type="cellIs" dxfId="31665" priority="31049" operator="equal">
      <formula>"未排"</formula>
    </cfRule>
  </conditionalFormatting>
  <conditionalFormatting sqref="N1728">
    <cfRule type="containsText" dxfId="31664" priority="31045" operator="containsText" text="!!">
      <formula>NOT(ISERROR(SEARCH("!!",N1728)))</formula>
    </cfRule>
    <cfRule type="containsText" dxfId="31663" priority="31046" operator="containsText" text="!">
      <formula>NOT(ISERROR(SEARCH("!",N1728)))</formula>
    </cfRule>
  </conditionalFormatting>
  <conditionalFormatting sqref="AB1729">
    <cfRule type="expression" dxfId="31662" priority="31043">
      <formula>$Y1729-$AB1729&lt;0</formula>
    </cfRule>
  </conditionalFormatting>
  <conditionalFormatting sqref="C1729">
    <cfRule type="expression" dxfId="31661" priority="31039">
      <formula>AND(ISERROR(FIND("回",$E1729)),ISERROR(FIND("@",$E1729)),$C1729&lt;&gt;"",WORKDAY($C1729,$S$1+$K$1,)&lt;=TODAY())</formula>
    </cfRule>
    <cfRule type="expression" dxfId="31660" priority="31042">
      <formula>AND(ISERROR(FIND("回",$E1729)),ISERROR(FIND("@",$E1729)),$C1729&lt;&gt;"",TODAY()&gt;=($C1729+$S$1))</formula>
    </cfRule>
  </conditionalFormatting>
  <conditionalFormatting sqref="X1729">
    <cfRule type="cellIs" dxfId="31659" priority="31040" operator="lessThan">
      <formula>TODAY()-60</formula>
    </cfRule>
    <cfRule type="expression" dxfId="31658" priority="31041">
      <formula>AND($X1729&lt;&gt;"",$X1729&lt;TODAY())</formula>
    </cfRule>
  </conditionalFormatting>
  <conditionalFormatting sqref="AD1729:BG1729">
    <cfRule type="expression" dxfId="31657" priority="31038">
      <formula>AND(AD1729=$D1729,$D1729&lt;&gt;"")</formula>
    </cfRule>
  </conditionalFormatting>
  <conditionalFormatting sqref="R1729">
    <cfRule type="cellIs" dxfId="31656" priority="31037" operator="equal">
      <formula>"未排"</formula>
    </cfRule>
  </conditionalFormatting>
  <conditionalFormatting sqref="N1729">
    <cfRule type="containsText" dxfId="31655" priority="31033" operator="containsText" text="!!">
      <formula>NOT(ISERROR(SEARCH("!!",N1729)))</formula>
    </cfRule>
    <cfRule type="containsText" dxfId="31654" priority="31034" operator="containsText" text="!">
      <formula>NOT(ISERROR(SEARCH("!",N1729)))</formula>
    </cfRule>
  </conditionalFormatting>
  <conditionalFormatting sqref="AB1730">
    <cfRule type="expression" dxfId="31653" priority="31031">
      <formula>$Y1730-$AB1730&lt;0</formula>
    </cfRule>
  </conditionalFormatting>
  <conditionalFormatting sqref="C1730">
    <cfRule type="expression" dxfId="31652" priority="31027">
      <formula>AND(ISERROR(FIND("回",$E1730)),ISERROR(FIND("@",$E1730)),$C1730&lt;&gt;"",WORKDAY($C1730,$S$1+$K$1,)&lt;=TODAY())</formula>
    </cfRule>
    <cfRule type="expression" dxfId="31651" priority="31030">
      <formula>AND(ISERROR(FIND("回",$E1730)),ISERROR(FIND("@",$E1730)),$C1730&lt;&gt;"",TODAY()&gt;=($C1730+$S$1))</formula>
    </cfRule>
  </conditionalFormatting>
  <conditionalFormatting sqref="X1730">
    <cfRule type="cellIs" dxfId="31650" priority="31028" operator="lessThan">
      <formula>TODAY()-60</formula>
    </cfRule>
    <cfRule type="expression" dxfId="31649" priority="31029">
      <formula>AND($X1730&lt;&gt;"",$X1730&lt;TODAY())</formula>
    </cfRule>
  </conditionalFormatting>
  <conditionalFormatting sqref="AD1730:BG1730">
    <cfRule type="expression" dxfId="31648" priority="31026">
      <formula>AND(AD1730=$D1730,$D1730&lt;&gt;"")</formula>
    </cfRule>
  </conditionalFormatting>
  <conditionalFormatting sqref="R1730">
    <cfRule type="cellIs" dxfId="31647" priority="31025" operator="equal">
      <formula>"未排"</formula>
    </cfRule>
  </conditionalFormatting>
  <conditionalFormatting sqref="N1730">
    <cfRule type="containsText" dxfId="31646" priority="31021" operator="containsText" text="!!">
      <formula>NOT(ISERROR(SEARCH("!!",N1730)))</formula>
    </cfRule>
    <cfRule type="containsText" dxfId="31645" priority="31022" operator="containsText" text="!">
      <formula>NOT(ISERROR(SEARCH("!",N1730)))</formula>
    </cfRule>
  </conditionalFormatting>
  <conditionalFormatting sqref="AB1731">
    <cfRule type="expression" dxfId="31644" priority="31019">
      <formula>$Y1731-$AB1731&lt;0</formula>
    </cfRule>
  </conditionalFormatting>
  <conditionalFormatting sqref="C1731">
    <cfRule type="expression" dxfId="31643" priority="31015">
      <formula>AND(ISERROR(FIND("回",$E1731)),ISERROR(FIND("@",$E1731)),$C1731&lt;&gt;"",WORKDAY($C1731,$S$1+$K$1,)&lt;=TODAY())</formula>
    </cfRule>
    <cfRule type="expression" dxfId="31642" priority="31018">
      <formula>AND(ISERROR(FIND("回",$E1731)),ISERROR(FIND("@",$E1731)),$C1731&lt;&gt;"",TODAY()&gt;=($C1731+$S$1))</formula>
    </cfRule>
  </conditionalFormatting>
  <conditionalFormatting sqref="X1731">
    <cfRule type="cellIs" dxfId="31641" priority="31016" operator="lessThan">
      <formula>TODAY()-60</formula>
    </cfRule>
    <cfRule type="expression" dxfId="31640" priority="31017">
      <formula>AND($X1731&lt;&gt;"",$X1731&lt;TODAY())</formula>
    </cfRule>
  </conditionalFormatting>
  <conditionalFormatting sqref="AD1731:BG1731">
    <cfRule type="expression" dxfId="31639" priority="31014">
      <formula>AND(AD1731=$D1731,$D1731&lt;&gt;"")</formula>
    </cfRule>
  </conditionalFormatting>
  <conditionalFormatting sqref="R1731">
    <cfRule type="cellIs" dxfId="31638" priority="31013" operator="equal">
      <formula>"未排"</formula>
    </cfRule>
  </conditionalFormatting>
  <conditionalFormatting sqref="N1731">
    <cfRule type="containsText" dxfId="31637" priority="31009" operator="containsText" text="!!">
      <formula>NOT(ISERROR(SEARCH("!!",N1731)))</formula>
    </cfRule>
    <cfRule type="containsText" dxfId="31636" priority="31010" operator="containsText" text="!">
      <formula>NOT(ISERROR(SEARCH("!",N1731)))</formula>
    </cfRule>
  </conditionalFormatting>
  <conditionalFormatting sqref="AB1732">
    <cfRule type="expression" dxfId="31635" priority="31007">
      <formula>$Y1732-$AB1732&lt;0</formula>
    </cfRule>
  </conditionalFormatting>
  <conditionalFormatting sqref="C1732">
    <cfRule type="expression" dxfId="31634" priority="31003">
      <formula>AND(ISERROR(FIND("回",$E1732)),ISERROR(FIND("@",$E1732)),$C1732&lt;&gt;"",WORKDAY($C1732,$S$1+$K$1,)&lt;=TODAY())</formula>
    </cfRule>
    <cfRule type="expression" dxfId="31633" priority="31006">
      <formula>AND(ISERROR(FIND("回",$E1732)),ISERROR(FIND("@",$E1732)),$C1732&lt;&gt;"",TODAY()&gt;=($C1732+$S$1))</formula>
    </cfRule>
  </conditionalFormatting>
  <conditionalFormatting sqref="X1732">
    <cfRule type="cellIs" dxfId="31632" priority="31004" operator="lessThan">
      <formula>TODAY()-60</formula>
    </cfRule>
    <cfRule type="expression" dxfId="31631" priority="31005">
      <formula>AND($X1732&lt;&gt;"",$X1732&lt;TODAY())</formula>
    </cfRule>
  </conditionalFormatting>
  <conditionalFormatting sqref="AD1732:BG1732">
    <cfRule type="expression" dxfId="31630" priority="31002">
      <formula>AND(AD1732=$D1732,$D1732&lt;&gt;"")</formula>
    </cfRule>
  </conditionalFormatting>
  <conditionalFormatting sqref="R1732">
    <cfRule type="cellIs" dxfId="31629" priority="31001" operator="equal">
      <formula>"未排"</formula>
    </cfRule>
  </conditionalFormatting>
  <conditionalFormatting sqref="N1732">
    <cfRule type="containsText" dxfId="31628" priority="30997" operator="containsText" text="!!">
      <formula>NOT(ISERROR(SEARCH("!!",N1732)))</formula>
    </cfRule>
    <cfRule type="containsText" dxfId="31627" priority="30998" operator="containsText" text="!">
      <formula>NOT(ISERROR(SEARCH("!",N1732)))</formula>
    </cfRule>
  </conditionalFormatting>
  <conditionalFormatting sqref="AB1733">
    <cfRule type="expression" dxfId="31626" priority="30995">
      <formula>$Y1733-$AB1733&lt;0</formula>
    </cfRule>
  </conditionalFormatting>
  <conditionalFormatting sqref="C1733">
    <cfRule type="expression" dxfId="31625" priority="30991">
      <formula>AND(ISERROR(FIND("回",$E1733)),ISERROR(FIND("@",$E1733)),$C1733&lt;&gt;"",WORKDAY($C1733,$S$1+$K$1,)&lt;=TODAY())</formula>
    </cfRule>
    <cfRule type="expression" dxfId="31624" priority="30994">
      <formula>AND(ISERROR(FIND("回",$E1733)),ISERROR(FIND("@",$E1733)),$C1733&lt;&gt;"",TODAY()&gt;=($C1733+$S$1))</formula>
    </cfRule>
  </conditionalFormatting>
  <conditionalFormatting sqref="X1733">
    <cfRule type="cellIs" dxfId="31623" priority="30992" operator="lessThan">
      <formula>TODAY()-60</formula>
    </cfRule>
    <cfRule type="expression" dxfId="31622" priority="30993">
      <formula>AND($X1733&lt;&gt;"",$X1733&lt;TODAY())</formula>
    </cfRule>
  </conditionalFormatting>
  <conditionalFormatting sqref="AD1733:BG1733">
    <cfRule type="expression" dxfId="31621" priority="30990">
      <formula>AND(AD1733=$D1733,$D1733&lt;&gt;"")</formula>
    </cfRule>
  </conditionalFormatting>
  <conditionalFormatting sqref="R1733">
    <cfRule type="cellIs" dxfId="31620" priority="30989" operator="equal">
      <formula>"未排"</formula>
    </cfRule>
  </conditionalFormatting>
  <conditionalFormatting sqref="N1733">
    <cfRule type="containsText" dxfId="31619" priority="30985" operator="containsText" text="!!">
      <formula>NOT(ISERROR(SEARCH("!!",N1733)))</formula>
    </cfRule>
    <cfRule type="containsText" dxfId="31618" priority="30986" operator="containsText" text="!">
      <formula>NOT(ISERROR(SEARCH("!",N1733)))</formula>
    </cfRule>
  </conditionalFormatting>
  <conditionalFormatting sqref="AB1734">
    <cfRule type="expression" dxfId="31617" priority="30983">
      <formula>$Y1734-$AB1734&lt;0</formula>
    </cfRule>
  </conditionalFormatting>
  <conditionalFormatting sqref="C1734">
    <cfRule type="expression" dxfId="31616" priority="30979">
      <formula>AND(ISERROR(FIND("回",$E1734)),ISERROR(FIND("@",$E1734)),$C1734&lt;&gt;"",WORKDAY($C1734,$S$1+$K$1,)&lt;=TODAY())</formula>
    </cfRule>
    <cfRule type="expression" dxfId="31615" priority="30982">
      <formula>AND(ISERROR(FIND("回",$E1734)),ISERROR(FIND("@",$E1734)),$C1734&lt;&gt;"",TODAY()&gt;=($C1734+$S$1))</formula>
    </cfRule>
  </conditionalFormatting>
  <conditionalFormatting sqref="X1734">
    <cfRule type="cellIs" dxfId="31614" priority="30980" operator="lessThan">
      <formula>TODAY()-60</formula>
    </cfRule>
    <cfRule type="expression" dxfId="31613" priority="30981">
      <formula>AND($X1734&lt;&gt;"",$X1734&lt;TODAY())</formula>
    </cfRule>
  </conditionalFormatting>
  <conditionalFormatting sqref="AD1734:BG1734">
    <cfRule type="expression" dxfId="31612" priority="30978">
      <formula>AND(AD1734=$D1734,$D1734&lt;&gt;"")</formula>
    </cfRule>
  </conditionalFormatting>
  <conditionalFormatting sqref="R1734">
    <cfRule type="cellIs" dxfId="31611" priority="30977" operator="equal">
      <formula>"未排"</formula>
    </cfRule>
  </conditionalFormatting>
  <conditionalFormatting sqref="N1734">
    <cfRule type="containsText" dxfId="31610" priority="30973" operator="containsText" text="!!">
      <formula>NOT(ISERROR(SEARCH("!!",N1734)))</formula>
    </cfRule>
    <cfRule type="containsText" dxfId="31609" priority="30974" operator="containsText" text="!">
      <formula>NOT(ISERROR(SEARCH("!",N1734)))</formula>
    </cfRule>
  </conditionalFormatting>
  <conditionalFormatting sqref="AB1735">
    <cfRule type="expression" dxfId="31608" priority="30971">
      <formula>$Y1735-$AB1735&lt;0</formula>
    </cfRule>
  </conditionalFormatting>
  <conditionalFormatting sqref="C1735">
    <cfRule type="expression" dxfId="31607" priority="30967">
      <formula>AND(ISERROR(FIND("回",$E1735)),ISERROR(FIND("@",$E1735)),$C1735&lt;&gt;"",WORKDAY($C1735,$S$1+$K$1,)&lt;=TODAY())</formula>
    </cfRule>
    <cfRule type="expression" dxfId="31606" priority="30970">
      <formula>AND(ISERROR(FIND("回",$E1735)),ISERROR(FIND("@",$E1735)),$C1735&lt;&gt;"",TODAY()&gt;=($C1735+$S$1))</formula>
    </cfRule>
  </conditionalFormatting>
  <conditionalFormatting sqref="X1735">
    <cfRule type="cellIs" dxfId="31605" priority="30968" operator="lessThan">
      <formula>TODAY()-60</formula>
    </cfRule>
    <cfRule type="expression" dxfId="31604" priority="30969">
      <formula>AND($X1735&lt;&gt;"",$X1735&lt;TODAY())</formula>
    </cfRule>
  </conditionalFormatting>
  <conditionalFormatting sqref="AD1735:BG1735">
    <cfRule type="expression" dxfId="31603" priority="30966">
      <formula>AND(AD1735=$D1735,$D1735&lt;&gt;"")</formula>
    </cfRule>
  </conditionalFormatting>
  <conditionalFormatting sqref="R1735">
    <cfRule type="cellIs" dxfId="31602" priority="30965" operator="equal">
      <formula>"未排"</formula>
    </cfRule>
  </conditionalFormatting>
  <conditionalFormatting sqref="N1735">
    <cfRule type="containsText" dxfId="31601" priority="30961" operator="containsText" text="!!">
      <formula>NOT(ISERROR(SEARCH("!!",N1735)))</formula>
    </cfRule>
    <cfRule type="containsText" dxfId="31600" priority="30962" operator="containsText" text="!">
      <formula>NOT(ISERROR(SEARCH("!",N1735)))</formula>
    </cfRule>
  </conditionalFormatting>
  <conditionalFormatting sqref="AB1736">
    <cfRule type="expression" dxfId="31599" priority="30959">
      <formula>$Y1736-$AB1736&lt;0</formula>
    </cfRule>
  </conditionalFormatting>
  <conditionalFormatting sqref="C1736">
    <cfRule type="expression" dxfId="31598" priority="30955">
      <formula>AND(ISERROR(FIND("回",$E1736)),ISERROR(FIND("@",$E1736)),$C1736&lt;&gt;"",WORKDAY($C1736,$S$1+$K$1,)&lt;=TODAY())</formula>
    </cfRule>
    <cfRule type="expression" dxfId="31597" priority="30958">
      <formula>AND(ISERROR(FIND("回",$E1736)),ISERROR(FIND("@",$E1736)),$C1736&lt;&gt;"",TODAY()&gt;=($C1736+$S$1))</formula>
    </cfRule>
  </conditionalFormatting>
  <conditionalFormatting sqref="X1736">
    <cfRule type="cellIs" dxfId="31596" priority="30956" operator="lessThan">
      <formula>TODAY()-60</formula>
    </cfRule>
    <cfRule type="expression" dxfId="31595" priority="30957">
      <formula>AND($X1736&lt;&gt;"",$X1736&lt;TODAY())</formula>
    </cfRule>
  </conditionalFormatting>
  <conditionalFormatting sqref="AD1736:BG1736">
    <cfRule type="expression" dxfId="31594" priority="30954">
      <formula>AND(AD1736=$D1736,$D1736&lt;&gt;"")</formula>
    </cfRule>
  </conditionalFormatting>
  <conditionalFormatting sqref="R1736">
    <cfRule type="cellIs" dxfId="31593" priority="30953" operator="equal">
      <formula>"未排"</formula>
    </cfRule>
  </conditionalFormatting>
  <conditionalFormatting sqref="N1736">
    <cfRule type="containsText" dxfId="31592" priority="30949" operator="containsText" text="!!">
      <formula>NOT(ISERROR(SEARCH("!!",N1736)))</formula>
    </cfRule>
    <cfRule type="containsText" dxfId="31591" priority="30950" operator="containsText" text="!">
      <formula>NOT(ISERROR(SEARCH("!",N1736)))</formula>
    </cfRule>
  </conditionalFormatting>
  <conditionalFormatting sqref="AB1737">
    <cfRule type="expression" dxfId="31590" priority="30947">
      <formula>$Y1737-$AB1737&lt;0</formula>
    </cfRule>
  </conditionalFormatting>
  <conditionalFormatting sqref="C1737">
    <cfRule type="expression" dxfId="31589" priority="30943">
      <formula>AND(ISERROR(FIND("回",$E1737)),ISERROR(FIND("@",$E1737)),$C1737&lt;&gt;"",WORKDAY($C1737,$S$1+$K$1,)&lt;=TODAY())</formula>
    </cfRule>
    <cfRule type="expression" dxfId="31588" priority="30946">
      <formula>AND(ISERROR(FIND("回",$E1737)),ISERROR(FIND("@",$E1737)),$C1737&lt;&gt;"",TODAY()&gt;=($C1737+$S$1))</formula>
    </cfRule>
  </conditionalFormatting>
  <conditionalFormatting sqref="X1737">
    <cfRule type="cellIs" dxfId="31587" priority="30944" operator="lessThan">
      <formula>TODAY()-60</formula>
    </cfRule>
    <cfRule type="expression" dxfId="31586" priority="30945">
      <formula>AND($X1737&lt;&gt;"",$X1737&lt;TODAY())</formula>
    </cfRule>
  </conditionalFormatting>
  <conditionalFormatting sqref="AD1737:BG1737">
    <cfRule type="expression" dxfId="31585" priority="30942">
      <formula>AND(AD1737=$D1737,$D1737&lt;&gt;"")</formula>
    </cfRule>
  </conditionalFormatting>
  <conditionalFormatting sqref="R1737">
    <cfRule type="cellIs" dxfId="31584" priority="30941" operator="equal">
      <formula>"未排"</formula>
    </cfRule>
  </conditionalFormatting>
  <conditionalFormatting sqref="N1737">
    <cfRule type="containsText" dxfId="31583" priority="30937" operator="containsText" text="!!">
      <formula>NOT(ISERROR(SEARCH("!!",N1737)))</formula>
    </cfRule>
    <cfRule type="containsText" dxfId="31582" priority="30938" operator="containsText" text="!">
      <formula>NOT(ISERROR(SEARCH("!",N1737)))</formula>
    </cfRule>
  </conditionalFormatting>
  <conditionalFormatting sqref="AB1738">
    <cfRule type="expression" dxfId="31581" priority="30935">
      <formula>$Y1738-$AB1738&lt;0</formula>
    </cfRule>
  </conditionalFormatting>
  <conditionalFormatting sqref="C1738">
    <cfRule type="expression" dxfId="31580" priority="30931">
      <formula>AND(ISERROR(FIND("回",$E1738)),ISERROR(FIND("@",$E1738)),$C1738&lt;&gt;"",WORKDAY($C1738,$S$1+$K$1,)&lt;=TODAY())</formula>
    </cfRule>
    <cfRule type="expression" dxfId="31579" priority="30934">
      <formula>AND(ISERROR(FIND("回",$E1738)),ISERROR(FIND("@",$E1738)),$C1738&lt;&gt;"",TODAY()&gt;=($C1738+$S$1))</formula>
    </cfRule>
  </conditionalFormatting>
  <conditionalFormatting sqref="X1738">
    <cfRule type="cellIs" dxfId="31578" priority="30932" operator="lessThan">
      <formula>TODAY()-60</formula>
    </cfRule>
    <cfRule type="expression" dxfId="31577" priority="30933">
      <formula>AND($X1738&lt;&gt;"",$X1738&lt;TODAY())</formula>
    </cfRule>
  </conditionalFormatting>
  <conditionalFormatting sqref="AD1738:BG1738">
    <cfRule type="expression" dxfId="31576" priority="30930">
      <formula>AND(AD1738=$D1738,$D1738&lt;&gt;"")</formula>
    </cfRule>
  </conditionalFormatting>
  <conditionalFormatting sqref="R1738">
    <cfRule type="cellIs" dxfId="31575" priority="30929" operator="equal">
      <formula>"未排"</formula>
    </cfRule>
  </conditionalFormatting>
  <conditionalFormatting sqref="N1738">
    <cfRule type="containsText" dxfId="31574" priority="30925" operator="containsText" text="!!">
      <formula>NOT(ISERROR(SEARCH("!!",N1738)))</formula>
    </cfRule>
    <cfRule type="containsText" dxfId="31573" priority="30926" operator="containsText" text="!">
      <formula>NOT(ISERROR(SEARCH("!",N1738)))</formula>
    </cfRule>
  </conditionalFormatting>
  <conditionalFormatting sqref="AB1739">
    <cfRule type="expression" dxfId="31572" priority="30923">
      <formula>$Y1739-$AB1739&lt;0</formula>
    </cfRule>
  </conditionalFormatting>
  <conditionalFormatting sqref="C1739">
    <cfRule type="expression" dxfId="31571" priority="30919">
      <formula>AND(ISERROR(FIND("回",$E1739)),ISERROR(FIND("@",$E1739)),$C1739&lt;&gt;"",WORKDAY($C1739,$S$1+$K$1,)&lt;=TODAY())</formula>
    </cfRule>
    <cfRule type="expression" dxfId="31570" priority="30922">
      <formula>AND(ISERROR(FIND("回",$E1739)),ISERROR(FIND("@",$E1739)),$C1739&lt;&gt;"",TODAY()&gt;=($C1739+$S$1))</formula>
    </cfRule>
  </conditionalFormatting>
  <conditionalFormatting sqref="X1739">
    <cfRule type="cellIs" dxfId="31569" priority="30920" operator="lessThan">
      <formula>TODAY()-60</formula>
    </cfRule>
    <cfRule type="expression" dxfId="31568" priority="30921">
      <formula>AND($X1739&lt;&gt;"",$X1739&lt;TODAY())</formula>
    </cfRule>
  </conditionalFormatting>
  <conditionalFormatting sqref="AD1739:BG1739">
    <cfRule type="expression" dxfId="31567" priority="30918">
      <formula>AND(AD1739=$D1739,$D1739&lt;&gt;"")</formula>
    </cfRule>
  </conditionalFormatting>
  <conditionalFormatting sqref="R1739">
    <cfRule type="cellIs" dxfId="31566" priority="30917" operator="equal">
      <formula>"未排"</formula>
    </cfRule>
  </conditionalFormatting>
  <conditionalFormatting sqref="N1739">
    <cfRule type="containsText" dxfId="31565" priority="30913" operator="containsText" text="!!">
      <formula>NOT(ISERROR(SEARCH("!!",N1739)))</formula>
    </cfRule>
    <cfRule type="containsText" dxfId="31564" priority="30914" operator="containsText" text="!">
      <formula>NOT(ISERROR(SEARCH("!",N1739)))</formula>
    </cfRule>
  </conditionalFormatting>
  <conditionalFormatting sqref="AB1740">
    <cfRule type="expression" dxfId="31563" priority="30911">
      <formula>$Y1740-$AB1740&lt;0</formula>
    </cfRule>
  </conditionalFormatting>
  <conditionalFormatting sqref="C1740">
    <cfRule type="expression" dxfId="31562" priority="30907">
      <formula>AND(ISERROR(FIND("回",$E1740)),ISERROR(FIND("@",$E1740)),$C1740&lt;&gt;"",WORKDAY($C1740,$S$1+$K$1,)&lt;=TODAY())</formula>
    </cfRule>
    <cfRule type="expression" dxfId="31561" priority="30910">
      <formula>AND(ISERROR(FIND("回",$E1740)),ISERROR(FIND("@",$E1740)),$C1740&lt;&gt;"",TODAY()&gt;=($C1740+$S$1))</formula>
    </cfRule>
  </conditionalFormatting>
  <conditionalFormatting sqref="X1740">
    <cfRule type="cellIs" dxfId="31560" priority="30908" operator="lessThan">
      <formula>TODAY()-60</formula>
    </cfRule>
    <cfRule type="expression" dxfId="31559" priority="30909">
      <formula>AND($X1740&lt;&gt;"",$X1740&lt;TODAY())</formula>
    </cfRule>
  </conditionalFormatting>
  <conditionalFormatting sqref="AD1740:BG1740">
    <cfRule type="expression" dxfId="31558" priority="30906">
      <formula>AND(AD1740=$D1740,$D1740&lt;&gt;"")</formula>
    </cfRule>
  </conditionalFormatting>
  <conditionalFormatting sqref="R1740">
    <cfRule type="cellIs" dxfId="31557" priority="30905" operator="equal">
      <formula>"未排"</formula>
    </cfRule>
  </conditionalFormatting>
  <conditionalFormatting sqref="N1740">
    <cfRule type="containsText" dxfId="31556" priority="30901" operator="containsText" text="!!">
      <formula>NOT(ISERROR(SEARCH("!!",N1740)))</formula>
    </cfRule>
    <cfRule type="containsText" dxfId="31555" priority="30902" operator="containsText" text="!">
      <formula>NOT(ISERROR(SEARCH("!",N1740)))</formula>
    </cfRule>
  </conditionalFormatting>
  <conditionalFormatting sqref="AB1741">
    <cfRule type="expression" dxfId="31554" priority="30899">
      <formula>$Y1741-$AB1741&lt;0</formula>
    </cfRule>
  </conditionalFormatting>
  <conditionalFormatting sqref="C1741">
    <cfRule type="expression" dxfId="31553" priority="30895">
      <formula>AND(ISERROR(FIND("回",$E1741)),ISERROR(FIND("@",$E1741)),$C1741&lt;&gt;"",WORKDAY($C1741,$S$1+$K$1,)&lt;=TODAY())</formula>
    </cfRule>
    <cfRule type="expression" dxfId="31552" priority="30898">
      <formula>AND(ISERROR(FIND("回",$E1741)),ISERROR(FIND("@",$E1741)),$C1741&lt;&gt;"",TODAY()&gt;=($C1741+$S$1))</formula>
    </cfRule>
  </conditionalFormatting>
  <conditionalFormatting sqref="X1741">
    <cfRule type="cellIs" dxfId="31551" priority="30896" operator="lessThan">
      <formula>TODAY()-60</formula>
    </cfRule>
    <cfRule type="expression" dxfId="31550" priority="30897">
      <formula>AND($X1741&lt;&gt;"",$X1741&lt;TODAY())</formula>
    </cfRule>
  </conditionalFormatting>
  <conditionalFormatting sqref="AD1741:BG1741">
    <cfRule type="expression" dxfId="31549" priority="30894">
      <formula>AND(AD1741=$D1741,$D1741&lt;&gt;"")</formula>
    </cfRule>
  </conditionalFormatting>
  <conditionalFormatting sqref="R1741">
    <cfRule type="cellIs" dxfId="31548" priority="30893" operator="equal">
      <formula>"未排"</formula>
    </cfRule>
  </conditionalFormatting>
  <conditionalFormatting sqref="N1741">
    <cfRule type="containsText" dxfId="31547" priority="30889" operator="containsText" text="!!">
      <formula>NOT(ISERROR(SEARCH("!!",N1741)))</formula>
    </cfRule>
    <cfRule type="containsText" dxfId="31546" priority="30890" operator="containsText" text="!">
      <formula>NOT(ISERROR(SEARCH("!",N1741)))</formula>
    </cfRule>
  </conditionalFormatting>
  <conditionalFormatting sqref="AB1742">
    <cfRule type="expression" dxfId="31545" priority="30887">
      <formula>$Y1742-$AB1742&lt;0</formula>
    </cfRule>
  </conditionalFormatting>
  <conditionalFormatting sqref="C1742">
    <cfRule type="expression" dxfId="31544" priority="30883">
      <formula>AND(ISERROR(FIND("回",$E1742)),ISERROR(FIND("@",$E1742)),$C1742&lt;&gt;"",WORKDAY($C1742,$S$1+$K$1,)&lt;=TODAY())</formula>
    </cfRule>
    <cfRule type="expression" dxfId="31543" priority="30886">
      <formula>AND(ISERROR(FIND("回",$E1742)),ISERROR(FIND("@",$E1742)),$C1742&lt;&gt;"",TODAY()&gt;=($C1742+$S$1))</formula>
    </cfRule>
  </conditionalFormatting>
  <conditionalFormatting sqref="X1742">
    <cfRule type="cellIs" dxfId="31542" priority="30884" operator="lessThan">
      <formula>TODAY()-60</formula>
    </cfRule>
    <cfRule type="expression" dxfId="31541" priority="30885">
      <formula>AND($X1742&lt;&gt;"",$X1742&lt;TODAY())</formula>
    </cfRule>
  </conditionalFormatting>
  <conditionalFormatting sqref="AD1742:BG1742">
    <cfRule type="expression" dxfId="31540" priority="30882">
      <formula>AND(AD1742=$D1742,$D1742&lt;&gt;"")</formula>
    </cfRule>
  </conditionalFormatting>
  <conditionalFormatting sqref="R1742">
    <cfRule type="cellIs" dxfId="31539" priority="30881" operator="equal">
      <formula>"未排"</formula>
    </cfRule>
  </conditionalFormatting>
  <conditionalFormatting sqref="N1742">
    <cfRule type="containsText" dxfId="31538" priority="30877" operator="containsText" text="!!">
      <formula>NOT(ISERROR(SEARCH("!!",N1742)))</formula>
    </cfRule>
    <cfRule type="containsText" dxfId="31537" priority="30878" operator="containsText" text="!">
      <formula>NOT(ISERROR(SEARCH("!",N1742)))</formula>
    </cfRule>
  </conditionalFormatting>
  <conditionalFormatting sqref="AB1743">
    <cfRule type="expression" dxfId="31536" priority="30875">
      <formula>$Y1743-$AB1743&lt;0</formula>
    </cfRule>
  </conditionalFormatting>
  <conditionalFormatting sqref="C1743">
    <cfRule type="expression" dxfId="31535" priority="30871">
      <formula>AND(ISERROR(FIND("回",$E1743)),ISERROR(FIND("@",$E1743)),$C1743&lt;&gt;"",WORKDAY($C1743,$S$1+$K$1,)&lt;=TODAY())</formula>
    </cfRule>
    <cfRule type="expression" dxfId="31534" priority="30874">
      <formula>AND(ISERROR(FIND("回",$E1743)),ISERROR(FIND("@",$E1743)),$C1743&lt;&gt;"",TODAY()&gt;=($C1743+$S$1))</formula>
    </cfRule>
  </conditionalFormatting>
  <conditionalFormatting sqref="X1743">
    <cfRule type="cellIs" dxfId="31533" priority="30872" operator="lessThan">
      <formula>TODAY()-60</formula>
    </cfRule>
    <cfRule type="expression" dxfId="31532" priority="30873">
      <formula>AND($X1743&lt;&gt;"",$X1743&lt;TODAY())</formula>
    </cfRule>
  </conditionalFormatting>
  <conditionalFormatting sqref="AD1743:BG1743">
    <cfRule type="expression" dxfId="31531" priority="30870">
      <formula>AND(AD1743=$D1743,$D1743&lt;&gt;"")</formula>
    </cfRule>
  </conditionalFormatting>
  <conditionalFormatting sqref="R1743">
    <cfRule type="cellIs" dxfId="31530" priority="30869" operator="equal">
      <formula>"未排"</formula>
    </cfRule>
  </conditionalFormatting>
  <conditionalFormatting sqref="N1743">
    <cfRule type="containsText" dxfId="31529" priority="30865" operator="containsText" text="!!">
      <formula>NOT(ISERROR(SEARCH("!!",N1743)))</formula>
    </cfRule>
    <cfRule type="containsText" dxfId="31528" priority="30866" operator="containsText" text="!">
      <formula>NOT(ISERROR(SEARCH("!",N1743)))</formula>
    </cfRule>
  </conditionalFormatting>
  <conditionalFormatting sqref="AB1744">
    <cfRule type="expression" dxfId="31527" priority="30863">
      <formula>$Y1744-$AB1744&lt;0</formula>
    </cfRule>
  </conditionalFormatting>
  <conditionalFormatting sqref="C1744">
    <cfRule type="expression" dxfId="31526" priority="30859">
      <formula>AND(ISERROR(FIND("回",$E1744)),ISERROR(FIND("@",$E1744)),$C1744&lt;&gt;"",WORKDAY($C1744,$S$1+$K$1,)&lt;=TODAY())</formula>
    </cfRule>
    <cfRule type="expression" dxfId="31525" priority="30862">
      <formula>AND(ISERROR(FIND("回",$E1744)),ISERROR(FIND("@",$E1744)),$C1744&lt;&gt;"",TODAY()&gt;=($C1744+$S$1))</formula>
    </cfRule>
  </conditionalFormatting>
  <conditionalFormatting sqref="X1744">
    <cfRule type="cellIs" dxfId="31524" priority="30860" operator="lessThan">
      <formula>TODAY()-60</formula>
    </cfRule>
    <cfRule type="expression" dxfId="31523" priority="30861">
      <formula>AND($X1744&lt;&gt;"",$X1744&lt;TODAY())</formula>
    </cfRule>
  </conditionalFormatting>
  <conditionalFormatting sqref="AD1744:BG1744">
    <cfRule type="expression" dxfId="31522" priority="30858">
      <formula>AND(AD1744=$D1744,$D1744&lt;&gt;"")</formula>
    </cfRule>
  </conditionalFormatting>
  <conditionalFormatting sqref="R1744">
    <cfRule type="cellIs" dxfId="31521" priority="30857" operator="equal">
      <formula>"未排"</formula>
    </cfRule>
  </conditionalFormatting>
  <conditionalFormatting sqref="N1744">
    <cfRule type="containsText" dxfId="31520" priority="30853" operator="containsText" text="!!">
      <formula>NOT(ISERROR(SEARCH("!!",N1744)))</formula>
    </cfRule>
    <cfRule type="containsText" dxfId="31519" priority="30854" operator="containsText" text="!">
      <formula>NOT(ISERROR(SEARCH("!",N1744)))</formula>
    </cfRule>
  </conditionalFormatting>
  <conditionalFormatting sqref="AB1745">
    <cfRule type="expression" dxfId="31518" priority="30851">
      <formula>$Y1745-$AB1745&lt;0</formula>
    </cfRule>
  </conditionalFormatting>
  <conditionalFormatting sqref="C1745">
    <cfRule type="expression" dxfId="31517" priority="30847">
      <formula>AND(ISERROR(FIND("回",$E1745)),ISERROR(FIND("@",$E1745)),$C1745&lt;&gt;"",WORKDAY($C1745,$S$1+$K$1,)&lt;=TODAY())</formula>
    </cfRule>
    <cfRule type="expression" dxfId="31516" priority="30850">
      <formula>AND(ISERROR(FIND("回",$E1745)),ISERROR(FIND("@",$E1745)),$C1745&lt;&gt;"",TODAY()&gt;=($C1745+$S$1))</formula>
    </cfRule>
  </conditionalFormatting>
  <conditionalFormatting sqref="X1745">
    <cfRule type="cellIs" dxfId="31515" priority="30848" operator="lessThan">
      <formula>TODAY()-60</formula>
    </cfRule>
    <cfRule type="expression" dxfId="31514" priority="30849">
      <formula>AND($X1745&lt;&gt;"",$X1745&lt;TODAY())</formula>
    </cfRule>
  </conditionalFormatting>
  <conditionalFormatting sqref="AD1745:BG1745">
    <cfRule type="expression" dxfId="31513" priority="30846">
      <formula>AND(AD1745=$D1745,$D1745&lt;&gt;"")</formula>
    </cfRule>
  </conditionalFormatting>
  <conditionalFormatting sqref="R1745">
    <cfRule type="cellIs" dxfId="31512" priority="30845" operator="equal">
      <formula>"未排"</formula>
    </cfRule>
  </conditionalFormatting>
  <conditionalFormatting sqref="N1745">
    <cfRule type="containsText" dxfId="31511" priority="30841" operator="containsText" text="!!">
      <formula>NOT(ISERROR(SEARCH("!!",N1745)))</formula>
    </cfRule>
    <cfRule type="containsText" dxfId="31510" priority="30842" operator="containsText" text="!">
      <formula>NOT(ISERROR(SEARCH("!",N1745)))</formula>
    </cfRule>
  </conditionalFormatting>
  <conditionalFormatting sqref="AB1746">
    <cfRule type="expression" dxfId="31509" priority="30839">
      <formula>$Y1746-$AB1746&lt;0</formula>
    </cfRule>
  </conditionalFormatting>
  <conditionalFormatting sqref="C1746">
    <cfRule type="expression" dxfId="31508" priority="30835">
      <formula>AND(ISERROR(FIND("回",$E1746)),ISERROR(FIND("@",$E1746)),$C1746&lt;&gt;"",WORKDAY($C1746,$S$1+$K$1,)&lt;=TODAY())</formula>
    </cfRule>
    <cfRule type="expression" dxfId="31507" priority="30838">
      <formula>AND(ISERROR(FIND("回",$E1746)),ISERROR(FIND("@",$E1746)),$C1746&lt;&gt;"",TODAY()&gt;=($C1746+$S$1))</formula>
    </cfRule>
  </conditionalFormatting>
  <conditionalFormatting sqref="X1746">
    <cfRule type="cellIs" dxfId="31506" priority="30836" operator="lessThan">
      <formula>TODAY()-60</formula>
    </cfRule>
    <cfRule type="expression" dxfId="31505" priority="30837">
      <formula>AND($X1746&lt;&gt;"",$X1746&lt;TODAY())</formula>
    </cfRule>
  </conditionalFormatting>
  <conditionalFormatting sqref="AD1746:BG1746">
    <cfRule type="expression" dxfId="31504" priority="30834">
      <formula>AND(AD1746=$D1746,$D1746&lt;&gt;"")</formula>
    </cfRule>
  </conditionalFormatting>
  <conditionalFormatting sqref="R1746">
    <cfRule type="cellIs" dxfId="31503" priority="30833" operator="equal">
      <formula>"未排"</formula>
    </cfRule>
  </conditionalFormatting>
  <conditionalFormatting sqref="N1746">
    <cfRule type="containsText" dxfId="31502" priority="30829" operator="containsText" text="!!">
      <formula>NOT(ISERROR(SEARCH("!!",N1746)))</formula>
    </cfRule>
    <cfRule type="containsText" dxfId="31501" priority="30830" operator="containsText" text="!">
      <formula>NOT(ISERROR(SEARCH("!",N1746)))</formula>
    </cfRule>
  </conditionalFormatting>
  <conditionalFormatting sqref="AB1747">
    <cfRule type="expression" dxfId="31500" priority="30827">
      <formula>$Y1747-$AB1747&lt;0</formula>
    </cfRule>
  </conditionalFormatting>
  <conditionalFormatting sqref="C1747">
    <cfRule type="expression" dxfId="31499" priority="30823">
      <formula>AND(ISERROR(FIND("回",$E1747)),ISERROR(FIND("@",$E1747)),$C1747&lt;&gt;"",WORKDAY($C1747,$S$1+$K$1,)&lt;=TODAY())</formula>
    </cfRule>
    <cfRule type="expression" dxfId="31498" priority="30826">
      <formula>AND(ISERROR(FIND("回",$E1747)),ISERROR(FIND("@",$E1747)),$C1747&lt;&gt;"",TODAY()&gt;=($C1747+$S$1))</formula>
    </cfRule>
  </conditionalFormatting>
  <conditionalFormatting sqref="X1747">
    <cfRule type="cellIs" dxfId="31497" priority="30824" operator="lessThan">
      <formula>TODAY()-60</formula>
    </cfRule>
    <cfRule type="expression" dxfId="31496" priority="30825">
      <formula>AND($X1747&lt;&gt;"",$X1747&lt;TODAY())</formula>
    </cfRule>
  </conditionalFormatting>
  <conditionalFormatting sqref="AD1747:BG1747">
    <cfRule type="expression" dxfId="31495" priority="30822">
      <formula>AND(AD1747=$D1747,$D1747&lt;&gt;"")</formula>
    </cfRule>
  </conditionalFormatting>
  <conditionalFormatting sqref="R1747">
    <cfRule type="cellIs" dxfId="31494" priority="30821" operator="equal">
      <formula>"未排"</formula>
    </cfRule>
  </conditionalFormatting>
  <conditionalFormatting sqref="N1747">
    <cfRule type="containsText" dxfId="31493" priority="30817" operator="containsText" text="!!">
      <formula>NOT(ISERROR(SEARCH("!!",N1747)))</formula>
    </cfRule>
    <cfRule type="containsText" dxfId="31492" priority="30818" operator="containsText" text="!">
      <formula>NOT(ISERROR(SEARCH("!",N1747)))</formula>
    </cfRule>
  </conditionalFormatting>
  <conditionalFormatting sqref="AB1748">
    <cfRule type="expression" dxfId="31491" priority="30815">
      <formula>$Y1748-$AB1748&lt;0</formula>
    </cfRule>
  </conditionalFormatting>
  <conditionalFormatting sqref="C1748">
    <cfRule type="expression" dxfId="31490" priority="30811">
      <formula>AND(ISERROR(FIND("回",$E1748)),ISERROR(FIND("@",$E1748)),$C1748&lt;&gt;"",WORKDAY($C1748,$S$1+$K$1,)&lt;=TODAY())</formula>
    </cfRule>
    <cfRule type="expression" dxfId="31489" priority="30814">
      <formula>AND(ISERROR(FIND("回",$E1748)),ISERROR(FIND("@",$E1748)),$C1748&lt;&gt;"",TODAY()&gt;=($C1748+$S$1))</formula>
    </cfRule>
  </conditionalFormatting>
  <conditionalFormatting sqref="X1748">
    <cfRule type="cellIs" dxfId="31488" priority="30812" operator="lessThan">
      <formula>TODAY()-60</formula>
    </cfRule>
    <cfRule type="expression" dxfId="31487" priority="30813">
      <formula>AND($X1748&lt;&gt;"",$X1748&lt;TODAY())</formula>
    </cfRule>
  </conditionalFormatting>
  <conditionalFormatting sqref="AD1748:BG1748">
    <cfRule type="expression" dxfId="31486" priority="30810">
      <formula>AND(AD1748=$D1748,$D1748&lt;&gt;"")</formula>
    </cfRule>
  </conditionalFormatting>
  <conditionalFormatting sqref="R1748">
    <cfRule type="cellIs" dxfId="31485" priority="30809" operator="equal">
      <formula>"未排"</formula>
    </cfRule>
  </conditionalFormatting>
  <conditionalFormatting sqref="N1748">
    <cfRule type="containsText" dxfId="31484" priority="30805" operator="containsText" text="!!">
      <formula>NOT(ISERROR(SEARCH("!!",N1748)))</formula>
    </cfRule>
    <cfRule type="containsText" dxfId="31483" priority="30806" operator="containsText" text="!">
      <formula>NOT(ISERROR(SEARCH("!",N1748)))</formula>
    </cfRule>
  </conditionalFormatting>
  <conditionalFormatting sqref="AB1749">
    <cfRule type="expression" dxfId="31482" priority="30803">
      <formula>$Y1749-$AB1749&lt;0</formula>
    </cfRule>
  </conditionalFormatting>
  <conditionalFormatting sqref="C1749">
    <cfRule type="expression" dxfId="31481" priority="30799">
      <formula>AND(ISERROR(FIND("回",$E1749)),ISERROR(FIND("@",$E1749)),$C1749&lt;&gt;"",WORKDAY($C1749,$S$1+$K$1,)&lt;=TODAY())</formula>
    </cfRule>
    <cfRule type="expression" dxfId="31480" priority="30802">
      <formula>AND(ISERROR(FIND("回",$E1749)),ISERROR(FIND("@",$E1749)),$C1749&lt;&gt;"",TODAY()&gt;=($C1749+$S$1))</formula>
    </cfRule>
  </conditionalFormatting>
  <conditionalFormatting sqref="X1749">
    <cfRule type="cellIs" dxfId="31479" priority="30800" operator="lessThan">
      <formula>TODAY()-60</formula>
    </cfRule>
    <cfRule type="expression" dxfId="31478" priority="30801">
      <formula>AND($X1749&lt;&gt;"",$X1749&lt;TODAY())</formula>
    </cfRule>
  </conditionalFormatting>
  <conditionalFormatting sqref="AD1749:BG1749">
    <cfRule type="expression" dxfId="31477" priority="30798">
      <formula>AND(AD1749=$D1749,$D1749&lt;&gt;"")</formula>
    </cfRule>
  </conditionalFormatting>
  <conditionalFormatting sqref="R1749">
    <cfRule type="cellIs" dxfId="31476" priority="30797" operator="equal">
      <formula>"未排"</formula>
    </cfRule>
  </conditionalFormatting>
  <conditionalFormatting sqref="N1749">
    <cfRule type="containsText" dxfId="31475" priority="30793" operator="containsText" text="!!">
      <formula>NOT(ISERROR(SEARCH("!!",N1749)))</formula>
    </cfRule>
    <cfRule type="containsText" dxfId="31474" priority="30794" operator="containsText" text="!">
      <formula>NOT(ISERROR(SEARCH("!",N1749)))</formula>
    </cfRule>
  </conditionalFormatting>
  <conditionalFormatting sqref="AB1750">
    <cfRule type="expression" dxfId="31473" priority="30791">
      <formula>$Y1750-$AB1750&lt;0</formula>
    </cfRule>
  </conditionalFormatting>
  <conditionalFormatting sqref="C1750">
    <cfRule type="expression" dxfId="31472" priority="30787">
      <formula>AND(ISERROR(FIND("回",$E1750)),ISERROR(FIND("@",$E1750)),$C1750&lt;&gt;"",WORKDAY($C1750,$S$1+$K$1,)&lt;=TODAY())</formula>
    </cfRule>
    <cfRule type="expression" dxfId="31471" priority="30790">
      <formula>AND(ISERROR(FIND("回",$E1750)),ISERROR(FIND("@",$E1750)),$C1750&lt;&gt;"",TODAY()&gt;=($C1750+$S$1))</formula>
    </cfRule>
  </conditionalFormatting>
  <conditionalFormatting sqref="X1750">
    <cfRule type="cellIs" dxfId="31470" priority="30788" operator="lessThan">
      <formula>TODAY()-60</formula>
    </cfRule>
    <cfRule type="expression" dxfId="31469" priority="30789">
      <formula>AND($X1750&lt;&gt;"",$X1750&lt;TODAY())</formula>
    </cfRule>
  </conditionalFormatting>
  <conditionalFormatting sqref="AD1750:BG1750">
    <cfRule type="expression" dxfId="31468" priority="30786">
      <formula>AND(AD1750=$D1750,$D1750&lt;&gt;"")</formula>
    </cfRule>
  </conditionalFormatting>
  <conditionalFormatting sqref="R1750">
    <cfRule type="cellIs" dxfId="31467" priority="30785" operator="equal">
      <formula>"未排"</formula>
    </cfRule>
  </conditionalFormatting>
  <conditionalFormatting sqref="N1750">
    <cfRule type="containsText" dxfId="31466" priority="30781" operator="containsText" text="!!">
      <formula>NOT(ISERROR(SEARCH("!!",N1750)))</formula>
    </cfRule>
    <cfRule type="containsText" dxfId="31465" priority="30782" operator="containsText" text="!">
      <formula>NOT(ISERROR(SEARCH("!",N1750)))</formula>
    </cfRule>
  </conditionalFormatting>
  <conditionalFormatting sqref="AB1751">
    <cfRule type="expression" dxfId="31464" priority="30779">
      <formula>$Y1751-$AB1751&lt;0</formula>
    </cfRule>
  </conditionalFormatting>
  <conditionalFormatting sqref="C1751">
    <cfRule type="expression" dxfId="31463" priority="30775">
      <formula>AND(ISERROR(FIND("回",$E1751)),ISERROR(FIND("@",$E1751)),$C1751&lt;&gt;"",WORKDAY($C1751,$S$1+$K$1,)&lt;=TODAY())</formula>
    </cfRule>
    <cfRule type="expression" dxfId="31462" priority="30778">
      <formula>AND(ISERROR(FIND("回",$E1751)),ISERROR(FIND("@",$E1751)),$C1751&lt;&gt;"",TODAY()&gt;=($C1751+$S$1))</formula>
    </cfRule>
  </conditionalFormatting>
  <conditionalFormatting sqref="X1751">
    <cfRule type="cellIs" dxfId="31461" priority="30776" operator="lessThan">
      <formula>TODAY()-60</formula>
    </cfRule>
    <cfRule type="expression" dxfId="31460" priority="30777">
      <formula>AND($X1751&lt;&gt;"",$X1751&lt;TODAY())</formula>
    </cfRule>
  </conditionalFormatting>
  <conditionalFormatting sqref="AD1751:BG1751">
    <cfRule type="expression" dxfId="31459" priority="30774">
      <formula>AND(AD1751=$D1751,$D1751&lt;&gt;"")</formula>
    </cfRule>
  </conditionalFormatting>
  <conditionalFormatting sqref="R1751">
    <cfRule type="cellIs" dxfId="31458" priority="30773" operator="equal">
      <formula>"未排"</formula>
    </cfRule>
  </conditionalFormatting>
  <conditionalFormatting sqref="N1751">
    <cfRule type="containsText" dxfId="31457" priority="30769" operator="containsText" text="!!">
      <formula>NOT(ISERROR(SEARCH("!!",N1751)))</formula>
    </cfRule>
    <cfRule type="containsText" dxfId="31456" priority="30770" operator="containsText" text="!">
      <formula>NOT(ISERROR(SEARCH("!",N1751)))</formula>
    </cfRule>
  </conditionalFormatting>
  <conditionalFormatting sqref="AB1752">
    <cfRule type="expression" dxfId="31455" priority="30767">
      <formula>$Y1752-$AB1752&lt;0</formula>
    </cfRule>
  </conditionalFormatting>
  <conditionalFormatting sqref="C1752">
    <cfRule type="expression" dxfId="31454" priority="30763">
      <formula>AND(ISERROR(FIND("回",$E1752)),ISERROR(FIND("@",$E1752)),$C1752&lt;&gt;"",WORKDAY($C1752,$S$1+$K$1,)&lt;=TODAY())</formula>
    </cfRule>
    <cfRule type="expression" dxfId="31453" priority="30766">
      <formula>AND(ISERROR(FIND("回",$E1752)),ISERROR(FIND("@",$E1752)),$C1752&lt;&gt;"",TODAY()&gt;=($C1752+$S$1))</formula>
    </cfRule>
  </conditionalFormatting>
  <conditionalFormatting sqref="X1752">
    <cfRule type="cellIs" dxfId="31452" priority="30764" operator="lessThan">
      <formula>TODAY()-60</formula>
    </cfRule>
    <cfRule type="expression" dxfId="31451" priority="30765">
      <formula>AND($X1752&lt;&gt;"",$X1752&lt;TODAY())</formula>
    </cfRule>
  </conditionalFormatting>
  <conditionalFormatting sqref="AD1752:BG1752">
    <cfRule type="expression" dxfId="31450" priority="30762">
      <formula>AND(AD1752=$D1752,$D1752&lt;&gt;"")</formula>
    </cfRule>
  </conditionalFormatting>
  <conditionalFormatting sqref="R1752">
    <cfRule type="cellIs" dxfId="31449" priority="30761" operator="equal">
      <formula>"未排"</formula>
    </cfRule>
  </conditionalFormatting>
  <conditionalFormatting sqref="N1752">
    <cfRule type="containsText" dxfId="31448" priority="30757" operator="containsText" text="!!">
      <formula>NOT(ISERROR(SEARCH("!!",N1752)))</formula>
    </cfRule>
    <cfRule type="containsText" dxfId="31447" priority="30758" operator="containsText" text="!">
      <formula>NOT(ISERROR(SEARCH("!",N1752)))</formula>
    </cfRule>
  </conditionalFormatting>
  <conditionalFormatting sqref="AB1753">
    <cfRule type="expression" dxfId="31446" priority="30755">
      <formula>$Y1753-$AB1753&lt;0</formula>
    </cfRule>
  </conditionalFormatting>
  <conditionalFormatting sqref="C1753">
    <cfRule type="expression" dxfId="31445" priority="30751">
      <formula>AND(ISERROR(FIND("回",$E1753)),ISERROR(FIND("@",$E1753)),$C1753&lt;&gt;"",WORKDAY($C1753,$S$1+$K$1,)&lt;=TODAY())</formula>
    </cfRule>
    <cfRule type="expression" dxfId="31444" priority="30754">
      <formula>AND(ISERROR(FIND("回",$E1753)),ISERROR(FIND("@",$E1753)),$C1753&lt;&gt;"",TODAY()&gt;=($C1753+$S$1))</formula>
    </cfRule>
  </conditionalFormatting>
  <conditionalFormatting sqref="X1753">
    <cfRule type="cellIs" dxfId="31443" priority="30752" operator="lessThan">
      <formula>TODAY()-60</formula>
    </cfRule>
    <cfRule type="expression" dxfId="31442" priority="30753">
      <formula>AND($X1753&lt;&gt;"",$X1753&lt;TODAY())</formula>
    </cfRule>
  </conditionalFormatting>
  <conditionalFormatting sqref="AD1753:BG1753">
    <cfRule type="expression" dxfId="31441" priority="30750">
      <formula>AND(AD1753=$D1753,$D1753&lt;&gt;"")</formula>
    </cfRule>
  </conditionalFormatting>
  <conditionalFormatting sqref="R1753">
    <cfRule type="cellIs" dxfId="31440" priority="30749" operator="equal">
      <formula>"未排"</formula>
    </cfRule>
  </conditionalFormatting>
  <conditionalFormatting sqref="N1753">
    <cfRule type="containsText" dxfId="31439" priority="30745" operator="containsText" text="!!">
      <formula>NOT(ISERROR(SEARCH("!!",N1753)))</formula>
    </cfRule>
    <cfRule type="containsText" dxfId="31438" priority="30746" operator="containsText" text="!">
      <formula>NOT(ISERROR(SEARCH("!",N1753)))</formula>
    </cfRule>
  </conditionalFormatting>
  <conditionalFormatting sqref="AB1754">
    <cfRule type="expression" dxfId="31437" priority="30743">
      <formula>$Y1754-$AB1754&lt;0</formula>
    </cfRule>
  </conditionalFormatting>
  <conditionalFormatting sqref="C1754">
    <cfRule type="expression" dxfId="31436" priority="30739">
      <formula>AND(ISERROR(FIND("回",$E1754)),ISERROR(FIND("@",$E1754)),$C1754&lt;&gt;"",WORKDAY($C1754,$S$1+$K$1,)&lt;=TODAY())</formula>
    </cfRule>
    <cfRule type="expression" dxfId="31435" priority="30742">
      <formula>AND(ISERROR(FIND("回",$E1754)),ISERROR(FIND("@",$E1754)),$C1754&lt;&gt;"",TODAY()&gt;=($C1754+$S$1))</formula>
    </cfRule>
  </conditionalFormatting>
  <conditionalFormatting sqref="X1754">
    <cfRule type="cellIs" dxfId="31434" priority="30740" operator="lessThan">
      <formula>TODAY()-60</formula>
    </cfRule>
    <cfRule type="expression" dxfId="31433" priority="30741">
      <formula>AND($X1754&lt;&gt;"",$X1754&lt;TODAY())</formula>
    </cfRule>
  </conditionalFormatting>
  <conditionalFormatting sqref="AD1754:BG1754">
    <cfRule type="expression" dxfId="31432" priority="30738">
      <formula>AND(AD1754=$D1754,$D1754&lt;&gt;"")</formula>
    </cfRule>
  </conditionalFormatting>
  <conditionalFormatting sqref="R1754">
    <cfRule type="cellIs" dxfId="31431" priority="30737" operator="equal">
      <formula>"未排"</formula>
    </cfRule>
  </conditionalFormatting>
  <conditionalFormatting sqref="N1754">
    <cfRule type="containsText" dxfId="31430" priority="30733" operator="containsText" text="!!">
      <formula>NOT(ISERROR(SEARCH("!!",N1754)))</formula>
    </cfRule>
    <cfRule type="containsText" dxfId="31429" priority="30734" operator="containsText" text="!">
      <formula>NOT(ISERROR(SEARCH("!",N1754)))</formula>
    </cfRule>
  </conditionalFormatting>
  <conditionalFormatting sqref="AB1755">
    <cfRule type="expression" dxfId="31428" priority="30731">
      <formula>$Y1755-$AB1755&lt;0</formula>
    </cfRule>
  </conditionalFormatting>
  <conditionalFormatting sqref="C1755">
    <cfRule type="expression" dxfId="31427" priority="30727">
      <formula>AND(ISERROR(FIND("回",$E1755)),ISERROR(FIND("@",$E1755)),$C1755&lt;&gt;"",WORKDAY($C1755,$S$1+$K$1,)&lt;=TODAY())</formula>
    </cfRule>
    <cfRule type="expression" dxfId="31426" priority="30730">
      <formula>AND(ISERROR(FIND("回",$E1755)),ISERROR(FIND("@",$E1755)),$C1755&lt;&gt;"",TODAY()&gt;=($C1755+$S$1))</formula>
    </cfRule>
  </conditionalFormatting>
  <conditionalFormatting sqref="X1755">
    <cfRule type="cellIs" dxfId="31425" priority="30728" operator="lessThan">
      <formula>TODAY()-60</formula>
    </cfRule>
    <cfRule type="expression" dxfId="31424" priority="30729">
      <formula>AND($X1755&lt;&gt;"",$X1755&lt;TODAY())</formula>
    </cfRule>
  </conditionalFormatting>
  <conditionalFormatting sqref="AD1755:BG1755">
    <cfRule type="expression" dxfId="31423" priority="30726">
      <formula>AND(AD1755=$D1755,$D1755&lt;&gt;"")</formula>
    </cfRule>
  </conditionalFormatting>
  <conditionalFormatting sqref="R1755">
    <cfRule type="cellIs" dxfId="31422" priority="30725" operator="equal">
      <formula>"未排"</formula>
    </cfRule>
  </conditionalFormatting>
  <conditionalFormatting sqref="N1755">
    <cfRule type="containsText" dxfId="31421" priority="30721" operator="containsText" text="!!">
      <formula>NOT(ISERROR(SEARCH("!!",N1755)))</formula>
    </cfRule>
    <cfRule type="containsText" dxfId="31420" priority="30722" operator="containsText" text="!">
      <formula>NOT(ISERROR(SEARCH("!",N1755)))</formula>
    </cfRule>
  </conditionalFormatting>
  <conditionalFormatting sqref="AB1756">
    <cfRule type="expression" dxfId="31419" priority="30719">
      <formula>$Y1756-$AB1756&lt;0</formula>
    </cfRule>
  </conditionalFormatting>
  <conditionalFormatting sqref="C1756">
    <cfRule type="expression" dxfId="31418" priority="30715">
      <formula>AND(ISERROR(FIND("回",$E1756)),ISERROR(FIND("@",$E1756)),$C1756&lt;&gt;"",WORKDAY($C1756,$S$1+$K$1,)&lt;=TODAY())</formula>
    </cfRule>
    <cfRule type="expression" dxfId="31417" priority="30718">
      <formula>AND(ISERROR(FIND("回",$E1756)),ISERROR(FIND("@",$E1756)),$C1756&lt;&gt;"",TODAY()&gt;=($C1756+$S$1))</formula>
    </cfRule>
  </conditionalFormatting>
  <conditionalFormatting sqref="X1756">
    <cfRule type="cellIs" dxfId="31416" priority="30716" operator="lessThan">
      <formula>TODAY()-60</formula>
    </cfRule>
    <cfRule type="expression" dxfId="31415" priority="30717">
      <formula>AND($X1756&lt;&gt;"",$X1756&lt;TODAY())</formula>
    </cfRule>
  </conditionalFormatting>
  <conditionalFormatting sqref="AD1756:BG1756">
    <cfRule type="expression" dxfId="31414" priority="30714">
      <formula>AND(AD1756=$D1756,$D1756&lt;&gt;"")</formula>
    </cfRule>
  </conditionalFormatting>
  <conditionalFormatting sqref="R1756">
    <cfRule type="cellIs" dxfId="31413" priority="30713" operator="equal">
      <formula>"未排"</formula>
    </cfRule>
  </conditionalFormatting>
  <conditionalFormatting sqref="N1756">
    <cfRule type="containsText" dxfId="31412" priority="30709" operator="containsText" text="!!">
      <formula>NOT(ISERROR(SEARCH("!!",N1756)))</formula>
    </cfRule>
    <cfRule type="containsText" dxfId="31411" priority="30710" operator="containsText" text="!">
      <formula>NOT(ISERROR(SEARCH("!",N1756)))</formula>
    </cfRule>
  </conditionalFormatting>
  <conditionalFormatting sqref="AB1757">
    <cfRule type="expression" dxfId="31410" priority="30707">
      <formula>$Y1757-$AB1757&lt;0</formula>
    </cfRule>
  </conditionalFormatting>
  <conditionalFormatting sqref="C1757">
    <cfRule type="expression" dxfId="31409" priority="30703">
      <formula>AND(ISERROR(FIND("回",$E1757)),ISERROR(FIND("@",$E1757)),$C1757&lt;&gt;"",WORKDAY($C1757,$S$1+$K$1,)&lt;=TODAY())</formula>
    </cfRule>
    <cfRule type="expression" dxfId="31408" priority="30706">
      <formula>AND(ISERROR(FIND("回",$E1757)),ISERROR(FIND("@",$E1757)),$C1757&lt;&gt;"",TODAY()&gt;=($C1757+$S$1))</formula>
    </cfRule>
  </conditionalFormatting>
  <conditionalFormatting sqref="X1757">
    <cfRule type="cellIs" dxfId="31407" priority="30704" operator="lessThan">
      <formula>TODAY()-60</formula>
    </cfRule>
    <cfRule type="expression" dxfId="31406" priority="30705">
      <formula>AND($X1757&lt;&gt;"",$X1757&lt;TODAY())</formula>
    </cfRule>
  </conditionalFormatting>
  <conditionalFormatting sqref="AD1757:BG1757">
    <cfRule type="expression" dxfId="31405" priority="30702">
      <formula>AND(AD1757=$D1757,$D1757&lt;&gt;"")</formula>
    </cfRule>
  </conditionalFormatting>
  <conditionalFormatting sqref="R1757">
    <cfRule type="cellIs" dxfId="31404" priority="30701" operator="equal">
      <formula>"未排"</formula>
    </cfRule>
  </conditionalFormatting>
  <conditionalFormatting sqref="N1757">
    <cfRule type="containsText" dxfId="31403" priority="30697" operator="containsText" text="!!">
      <formula>NOT(ISERROR(SEARCH("!!",N1757)))</formula>
    </cfRule>
    <cfRule type="containsText" dxfId="31402" priority="30698" operator="containsText" text="!">
      <formula>NOT(ISERROR(SEARCH("!",N1757)))</formula>
    </cfRule>
  </conditionalFormatting>
  <conditionalFormatting sqref="AB1758">
    <cfRule type="expression" dxfId="31401" priority="30695">
      <formula>$Y1758-$AB1758&lt;0</formula>
    </cfRule>
  </conditionalFormatting>
  <conditionalFormatting sqref="C1758">
    <cfRule type="expression" dxfId="31400" priority="30691">
      <formula>AND(ISERROR(FIND("回",$E1758)),ISERROR(FIND("@",$E1758)),$C1758&lt;&gt;"",WORKDAY($C1758,$S$1+$K$1,)&lt;=TODAY())</formula>
    </cfRule>
    <cfRule type="expression" dxfId="31399" priority="30694">
      <formula>AND(ISERROR(FIND("回",$E1758)),ISERROR(FIND("@",$E1758)),$C1758&lt;&gt;"",TODAY()&gt;=($C1758+$S$1))</formula>
    </cfRule>
  </conditionalFormatting>
  <conditionalFormatting sqref="X1758">
    <cfRule type="cellIs" dxfId="31398" priority="30692" operator="lessThan">
      <formula>TODAY()-60</formula>
    </cfRule>
    <cfRule type="expression" dxfId="31397" priority="30693">
      <formula>AND($X1758&lt;&gt;"",$X1758&lt;TODAY())</formula>
    </cfRule>
  </conditionalFormatting>
  <conditionalFormatting sqref="AD1758:BG1758">
    <cfRule type="expression" dxfId="31396" priority="30690">
      <formula>AND(AD1758=$D1758,$D1758&lt;&gt;"")</formula>
    </cfRule>
  </conditionalFormatting>
  <conditionalFormatting sqref="R1758">
    <cfRule type="cellIs" dxfId="31395" priority="30689" operator="equal">
      <formula>"未排"</formula>
    </cfRule>
  </conditionalFormatting>
  <conditionalFormatting sqref="N1758">
    <cfRule type="containsText" dxfId="31394" priority="30685" operator="containsText" text="!!">
      <formula>NOT(ISERROR(SEARCH("!!",N1758)))</formula>
    </cfRule>
    <cfRule type="containsText" dxfId="31393" priority="30686" operator="containsText" text="!">
      <formula>NOT(ISERROR(SEARCH("!",N1758)))</formula>
    </cfRule>
  </conditionalFormatting>
  <conditionalFormatting sqref="AB1759">
    <cfRule type="expression" dxfId="31392" priority="30683">
      <formula>$Y1759-$AB1759&lt;0</formula>
    </cfRule>
  </conditionalFormatting>
  <conditionalFormatting sqref="C1759">
    <cfRule type="expression" dxfId="31391" priority="30679">
      <formula>AND(ISERROR(FIND("回",$E1759)),ISERROR(FIND("@",$E1759)),$C1759&lt;&gt;"",WORKDAY($C1759,$S$1+$K$1,)&lt;=TODAY())</formula>
    </cfRule>
    <cfRule type="expression" dxfId="31390" priority="30682">
      <formula>AND(ISERROR(FIND("回",$E1759)),ISERROR(FIND("@",$E1759)),$C1759&lt;&gt;"",TODAY()&gt;=($C1759+$S$1))</formula>
    </cfRule>
  </conditionalFormatting>
  <conditionalFormatting sqref="X1759">
    <cfRule type="cellIs" dxfId="31389" priority="30680" operator="lessThan">
      <formula>TODAY()-60</formula>
    </cfRule>
    <cfRule type="expression" dxfId="31388" priority="30681">
      <formula>AND($X1759&lt;&gt;"",$X1759&lt;TODAY())</formula>
    </cfRule>
  </conditionalFormatting>
  <conditionalFormatting sqref="AD1759:BG1759">
    <cfRule type="expression" dxfId="31387" priority="30678">
      <formula>AND(AD1759=$D1759,$D1759&lt;&gt;"")</formula>
    </cfRule>
  </conditionalFormatting>
  <conditionalFormatting sqref="R1759">
    <cfRule type="cellIs" dxfId="31386" priority="30677" operator="equal">
      <formula>"未排"</formula>
    </cfRule>
  </conditionalFormatting>
  <conditionalFormatting sqref="N1759">
    <cfRule type="containsText" dxfId="31385" priority="30673" operator="containsText" text="!!">
      <formula>NOT(ISERROR(SEARCH("!!",N1759)))</formula>
    </cfRule>
    <cfRule type="containsText" dxfId="31384" priority="30674" operator="containsText" text="!">
      <formula>NOT(ISERROR(SEARCH("!",N1759)))</formula>
    </cfRule>
  </conditionalFormatting>
  <conditionalFormatting sqref="AB1760">
    <cfRule type="expression" dxfId="31383" priority="30671">
      <formula>$Y1760-$AB1760&lt;0</formula>
    </cfRule>
  </conditionalFormatting>
  <conditionalFormatting sqref="C1760">
    <cfRule type="expression" dxfId="31382" priority="30667">
      <formula>AND(ISERROR(FIND("回",$E1760)),ISERROR(FIND("@",$E1760)),$C1760&lt;&gt;"",WORKDAY($C1760,$S$1+$K$1,)&lt;=TODAY())</formula>
    </cfRule>
    <cfRule type="expression" dxfId="31381" priority="30670">
      <formula>AND(ISERROR(FIND("回",$E1760)),ISERROR(FIND("@",$E1760)),$C1760&lt;&gt;"",TODAY()&gt;=($C1760+$S$1))</formula>
    </cfRule>
  </conditionalFormatting>
  <conditionalFormatting sqref="X1760">
    <cfRule type="cellIs" dxfId="31380" priority="30668" operator="lessThan">
      <formula>TODAY()-60</formula>
    </cfRule>
    <cfRule type="expression" dxfId="31379" priority="30669">
      <formula>AND($X1760&lt;&gt;"",$X1760&lt;TODAY())</formula>
    </cfRule>
  </conditionalFormatting>
  <conditionalFormatting sqref="AD1760:BG1760">
    <cfRule type="expression" dxfId="31378" priority="30666">
      <formula>AND(AD1760=$D1760,$D1760&lt;&gt;"")</formula>
    </cfRule>
  </conditionalFormatting>
  <conditionalFormatting sqref="R1760">
    <cfRule type="cellIs" dxfId="31377" priority="30665" operator="equal">
      <formula>"未排"</formula>
    </cfRule>
  </conditionalFormatting>
  <conditionalFormatting sqref="N1760">
    <cfRule type="containsText" dxfId="31376" priority="30661" operator="containsText" text="!!">
      <formula>NOT(ISERROR(SEARCH("!!",N1760)))</formula>
    </cfRule>
    <cfRule type="containsText" dxfId="31375" priority="30662" operator="containsText" text="!">
      <formula>NOT(ISERROR(SEARCH("!",N1760)))</formula>
    </cfRule>
  </conditionalFormatting>
  <conditionalFormatting sqref="AB1761">
    <cfRule type="expression" dxfId="31374" priority="30659">
      <formula>$Y1761-$AB1761&lt;0</formula>
    </cfRule>
  </conditionalFormatting>
  <conditionalFormatting sqref="C1761">
    <cfRule type="expression" dxfId="31373" priority="30655">
      <formula>AND(ISERROR(FIND("回",$E1761)),ISERROR(FIND("@",$E1761)),$C1761&lt;&gt;"",WORKDAY($C1761,$S$1+$K$1,)&lt;=TODAY())</formula>
    </cfRule>
    <cfRule type="expression" dxfId="31372" priority="30658">
      <formula>AND(ISERROR(FIND("回",$E1761)),ISERROR(FIND("@",$E1761)),$C1761&lt;&gt;"",TODAY()&gt;=($C1761+$S$1))</formula>
    </cfRule>
  </conditionalFormatting>
  <conditionalFormatting sqref="X1761">
    <cfRule type="cellIs" dxfId="31371" priority="30656" operator="lessThan">
      <formula>TODAY()-60</formula>
    </cfRule>
    <cfRule type="expression" dxfId="31370" priority="30657">
      <formula>AND($X1761&lt;&gt;"",$X1761&lt;TODAY())</formula>
    </cfRule>
  </conditionalFormatting>
  <conditionalFormatting sqref="AD1761:BG1761">
    <cfRule type="expression" dxfId="31369" priority="30654">
      <formula>AND(AD1761=$D1761,$D1761&lt;&gt;"")</formula>
    </cfRule>
  </conditionalFormatting>
  <conditionalFormatting sqref="R1761">
    <cfRule type="cellIs" dxfId="31368" priority="30653" operator="equal">
      <formula>"未排"</formula>
    </cfRule>
  </conditionalFormatting>
  <conditionalFormatting sqref="N1761">
    <cfRule type="containsText" dxfId="31367" priority="30649" operator="containsText" text="!!">
      <formula>NOT(ISERROR(SEARCH("!!",N1761)))</formula>
    </cfRule>
    <cfRule type="containsText" dxfId="31366" priority="30650" operator="containsText" text="!">
      <formula>NOT(ISERROR(SEARCH("!",N1761)))</formula>
    </cfRule>
  </conditionalFormatting>
  <conditionalFormatting sqref="AB1762">
    <cfRule type="expression" dxfId="31365" priority="30647">
      <formula>$Y1762-$AB1762&lt;0</formula>
    </cfRule>
  </conditionalFormatting>
  <conditionalFormatting sqref="C1762">
    <cfRule type="expression" dxfId="31364" priority="30643">
      <formula>AND(ISERROR(FIND("回",$E1762)),ISERROR(FIND("@",$E1762)),$C1762&lt;&gt;"",WORKDAY($C1762,$S$1+$K$1,)&lt;=TODAY())</formula>
    </cfRule>
    <cfRule type="expression" dxfId="31363" priority="30646">
      <formula>AND(ISERROR(FIND("回",$E1762)),ISERROR(FIND("@",$E1762)),$C1762&lt;&gt;"",TODAY()&gt;=($C1762+$S$1))</formula>
    </cfRule>
  </conditionalFormatting>
  <conditionalFormatting sqref="X1762">
    <cfRule type="cellIs" dxfId="31362" priority="30644" operator="lessThan">
      <formula>TODAY()-60</formula>
    </cfRule>
    <cfRule type="expression" dxfId="31361" priority="30645">
      <formula>AND($X1762&lt;&gt;"",$X1762&lt;TODAY())</formula>
    </cfRule>
  </conditionalFormatting>
  <conditionalFormatting sqref="AD1762:BG1762">
    <cfRule type="expression" dxfId="31360" priority="30642">
      <formula>AND(AD1762=$D1762,$D1762&lt;&gt;"")</formula>
    </cfRule>
  </conditionalFormatting>
  <conditionalFormatting sqref="R1762">
    <cfRule type="cellIs" dxfId="31359" priority="30641" operator="equal">
      <formula>"未排"</formula>
    </cfRule>
  </conditionalFormatting>
  <conditionalFormatting sqref="N1762">
    <cfRule type="containsText" dxfId="31358" priority="30637" operator="containsText" text="!!">
      <formula>NOT(ISERROR(SEARCH("!!",N1762)))</formula>
    </cfRule>
    <cfRule type="containsText" dxfId="31357" priority="30638" operator="containsText" text="!">
      <formula>NOT(ISERROR(SEARCH("!",N1762)))</formula>
    </cfRule>
  </conditionalFormatting>
  <conditionalFormatting sqref="AB1763">
    <cfRule type="expression" dxfId="31356" priority="30635">
      <formula>$Y1763-$AB1763&lt;0</formula>
    </cfRule>
  </conditionalFormatting>
  <conditionalFormatting sqref="C1763">
    <cfRule type="expression" dxfId="31355" priority="30631">
      <formula>AND(ISERROR(FIND("回",$E1763)),ISERROR(FIND("@",$E1763)),$C1763&lt;&gt;"",WORKDAY($C1763,$S$1+$K$1,)&lt;=TODAY())</formula>
    </cfRule>
    <cfRule type="expression" dxfId="31354" priority="30634">
      <formula>AND(ISERROR(FIND("回",$E1763)),ISERROR(FIND("@",$E1763)),$C1763&lt;&gt;"",TODAY()&gt;=($C1763+$S$1))</formula>
    </cfRule>
  </conditionalFormatting>
  <conditionalFormatting sqref="X1763">
    <cfRule type="cellIs" dxfId="31353" priority="30632" operator="lessThan">
      <formula>TODAY()-60</formula>
    </cfRule>
    <cfRule type="expression" dxfId="31352" priority="30633">
      <formula>AND($X1763&lt;&gt;"",$X1763&lt;TODAY())</formula>
    </cfRule>
  </conditionalFormatting>
  <conditionalFormatting sqref="AD1763:BG1763">
    <cfRule type="expression" dxfId="31351" priority="30630">
      <formula>AND(AD1763=$D1763,$D1763&lt;&gt;"")</formula>
    </cfRule>
  </conditionalFormatting>
  <conditionalFormatting sqref="R1763">
    <cfRule type="cellIs" dxfId="31350" priority="30629" operator="equal">
      <formula>"未排"</formula>
    </cfRule>
  </conditionalFormatting>
  <conditionalFormatting sqref="N1763">
    <cfRule type="containsText" dxfId="31349" priority="30625" operator="containsText" text="!!">
      <formula>NOT(ISERROR(SEARCH("!!",N1763)))</formula>
    </cfRule>
    <cfRule type="containsText" dxfId="31348" priority="30626" operator="containsText" text="!">
      <formula>NOT(ISERROR(SEARCH("!",N1763)))</formula>
    </cfRule>
  </conditionalFormatting>
  <conditionalFormatting sqref="AB1764">
    <cfRule type="expression" dxfId="31347" priority="30623">
      <formula>$Y1764-$AB1764&lt;0</formula>
    </cfRule>
  </conditionalFormatting>
  <conditionalFormatting sqref="C1764">
    <cfRule type="expression" dxfId="31346" priority="30619">
      <formula>AND(ISERROR(FIND("回",$E1764)),ISERROR(FIND("@",$E1764)),$C1764&lt;&gt;"",WORKDAY($C1764,$S$1+$K$1,)&lt;=TODAY())</formula>
    </cfRule>
    <cfRule type="expression" dxfId="31345" priority="30622">
      <formula>AND(ISERROR(FIND("回",$E1764)),ISERROR(FIND("@",$E1764)),$C1764&lt;&gt;"",TODAY()&gt;=($C1764+$S$1))</formula>
    </cfRule>
  </conditionalFormatting>
  <conditionalFormatting sqref="X1764">
    <cfRule type="cellIs" dxfId="31344" priority="30620" operator="lessThan">
      <formula>TODAY()-60</formula>
    </cfRule>
    <cfRule type="expression" dxfId="31343" priority="30621">
      <formula>AND($X1764&lt;&gt;"",$X1764&lt;TODAY())</formula>
    </cfRule>
  </conditionalFormatting>
  <conditionalFormatting sqref="AD1764:BG1764">
    <cfRule type="expression" dxfId="31342" priority="30618">
      <formula>AND(AD1764=$D1764,$D1764&lt;&gt;"")</formula>
    </cfRule>
  </conditionalFormatting>
  <conditionalFormatting sqref="R1764">
    <cfRule type="cellIs" dxfId="31341" priority="30617" operator="equal">
      <formula>"未排"</formula>
    </cfRule>
  </conditionalFormatting>
  <conditionalFormatting sqref="N1764">
    <cfRule type="containsText" dxfId="31340" priority="30613" operator="containsText" text="!!">
      <formula>NOT(ISERROR(SEARCH("!!",N1764)))</formula>
    </cfRule>
    <cfRule type="containsText" dxfId="31339" priority="30614" operator="containsText" text="!">
      <formula>NOT(ISERROR(SEARCH("!",N1764)))</formula>
    </cfRule>
  </conditionalFormatting>
  <conditionalFormatting sqref="AB1765">
    <cfRule type="expression" dxfId="31338" priority="30611">
      <formula>$Y1765-$AB1765&lt;0</formula>
    </cfRule>
  </conditionalFormatting>
  <conditionalFormatting sqref="C1765">
    <cfRule type="expression" dxfId="31337" priority="30607">
      <formula>AND(ISERROR(FIND("回",$E1765)),ISERROR(FIND("@",$E1765)),$C1765&lt;&gt;"",WORKDAY($C1765,$S$1+$K$1,)&lt;=TODAY())</formula>
    </cfRule>
    <cfRule type="expression" dxfId="31336" priority="30610">
      <formula>AND(ISERROR(FIND("回",$E1765)),ISERROR(FIND("@",$E1765)),$C1765&lt;&gt;"",TODAY()&gt;=($C1765+$S$1))</formula>
    </cfRule>
  </conditionalFormatting>
  <conditionalFormatting sqref="X1765">
    <cfRule type="cellIs" dxfId="31335" priority="30608" operator="lessThan">
      <formula>TODAY()-60</formula>
    </cfRule>
    <cfRule type="expression" dxfId="31334" priority="30609">
      <formula>AND($X1765&lt;&gt;"",$X1765&lt;TODAY())</formula>
    </cfRule>
  </conditionalFormatting>
  <conditionalFormatting sqref="AD1765:BG1765">
    <cfRule type="expression" dxfId="31333" priority="30606">
      <formula>AND(AD1765=$D1765,$D1765&lt;&gt;"")</formula>
    </cfRule>
  </conditionalFormatting>
  <conditionalFormatting sqref="R1765">
    <cfRule type="cellIs" dxfId="31332" priority="30605" operator="equal">
      <formula>"未排"</formula>
    </cfRule>
  </conditionalFormatting>
  <conditionalFormatting sqref="N1765">
    <cfRule type="containsText" dxfId="31331" priority="30601" operator="containsText" text="!!">
      <formula>NOT(ISERROR(SEARCH("!!",N1765)))</formula>
    </cfRule>
    <cfRule type="containsText" dxfId="31330" priority="30602" operator="containsText" text="!">
      <formula>NOT(ISERROR(SEARCH("!",N1765)))</formula>
    </cfRule>
  </conditionalFormatting>
  <conditionalFormatting sqref="AB1766">
    <cfRule type="expression" dxfId="31329" priority="30599">
      <formula>$Y1766-$AB1766&lt;0</formula>
    </cfRule>
  </conditionalFormatting>
  <conditionalFormatting sqref="C1766">
    <cfRule type="expression" dxfId="31328" priority="30595">
      <formula>AND(ISERROR(FIND("回",$E1766)),ISERROR(FIND("@",$E1766)),$C1766&lt;&gt;"",WORKDAY($C1766,$S$1+$K$1,)&lt;=TODAY())</formula>
    </cfRule>
    <cfRule type="expression" dxfId="31327" priority="30598">
      <formula>AND(ISERROR(FIND("回",$E1766)),ISERROR(FIND("@",$E1766)),$C1766&lt;&gt;"",TODAY()&gt;=($C1766+$S$1))</formula>
    </cfRule>
  </conditionalFormatting>
  <conditionalFormatting sqref="X1766">
    <cfRule type="cellIs" dxfId="31326" priority="30596" operator="lessThan">
      <formula>TODAY()-60</formula>
    </cfRule>
    <cfRule type="expression" dxfId="31325" priority="30597">
      <formula>AND($X1766&lt;&gt;"",$X1766&lt;TODAY())</formula>
    </cfRule>
  </conditionalFormatting>
  <conditionalFormatting sqref="AD1766:BG1766">
    <cfRule type="expression" dxfId="31324" priority="30594">
      <formula>AND(AD1766=$D1766,$D1766&lt;&gt;"")</formula>
    </cfRule>
  </conditionalFormatting>
  <conditionalFormatting sqref="R1766">
    <cfRule type="cellIs" dxfId="31323" priority="30593" operator="equal">
      <formula>"未排"</formula>
    </cfRule>
  </conditionalFormatting>
  <conditionalFormatting sqref="N1766">
    <cfRule type="containsText" dxfId="31322" priority="30589" operator="containsText" text="!!">
      <formula>NOT(ISERROR(SEARCH("!!",N1766)))</formula>
    </cfRule>
    <cfRule type="containsText" dxfId="31321" priority="30590" operator="containsText" text="!">
      <formula>NOT(ISERROR(SEARCH("!",N1766)))</formula>
    </cfRule>
  </conditionalFormatting>
  <conditionalFormatting sqref="AB1767">
    <cfRule type="expression" dxfId="31320" priority="30587">
      <formula>$Y1767-$AB1767&lt;0</formula>
    </cfRule>
  </conditionalFormatting>
  <conditionalFormatting sqref="C1767">
    <cfRule type="expression" dxfId="31319" priority="30583">
      <formula>AND(ISERROR(FIND("回",$E1767)),ISERROR(FIND("@",$E1767)),$C1767&lt;&gt;"",WORKDAY($C1767,$S$1+$K$1,)&lt;=TODAY())</formula>
    </cfRule>
    <cfRule type="expression" dxfId="31318" priority="30586">
      <formula>AND(ISERROR(FIND("回",$E1767)),ISERROR(FIND("@",$E1767)),$C1767&lt;&gt;"",TODAY()&gt;=($C1767+$S$1))</formula>
    </cfRule>
  </conditionalFormatting>
  <conditionalFormatting sqref="X1767">
    <cfRule type="cellIs" dxfId="31317" priority="30584" operator="lessThan">
      <formula>TODAY()-60</formula>
    </cfRule>
    <cfRule type="expression" dxfId="31316" priority="30585">
      <formula>AND($X1767&lt;&gt;"",$X1767&lt;TODAY())</formula>
    </cfRule>
  </conditionalFormatting>
  <conditionalFormatting sqref="AD1767:BG1767">
    <cfRule type="expression" dxfId="31315" priority="30582">
      <formula>AND(AD1767=$D1767,$D1767&lt;&gt;"")</formula>
    </cfRule>
  </conditionalFormatting>
  <conditionalFormatting sqref="R1767">
    <cfRule type="cellIs" dxfId="31314" priority="30581" operator="equal">
      <formula>"未排"</formula>
    </cfRule>
  </conditionalFormatting>
  <conditionalFormatting sqref="N1767">
    <cfRule type="containsText" dxfId="31313" priority="30577" operator="containsText" text="!!">
      <formula>NOT(ISERROR(SEARCH("!!",N1767)))</formula>
    </cfRule>
    <cfRule type="containsText" dxfId="31312" priority="30578" operator="containsText" text="!">
      <formula>NOT(ISERROR(SEARCH("!",N1767)))</formula>
    </cfRule>
  </conditionalFormatting>
  <conditionalFormatting sqref="AB1768">
    <cfRule type="expression" dxfId="31311" priority="30575">
      <formula>$Y1768-$AB1768&lt;0</formula>
    </cfRule>
  </conditionalFormatting>
  <conditionalFormatting sqref="C1768">
    <cfRule type="expression" dxfId="31310" priority="30571">
      <formula>AND(ISERROR(FIND("回",$E1768)),ISERROR(FIND("@",$E1768)),$C1768&lt;&gt;"",WORKDAY($C1768,$S$1+$K$1,)&lt;=TODAY())</formula>
    </cfRule>
    <cfRule type="expression" dxfId="31309" priority="30574">
      <formula>AND(ISERROR(FIND("回",$E1768)),ISERROR(FIND("@",$E1768)),$C1768&lt;&gt;"",TODAY()&gt;=($C1768+$S$1))</formula>
    </cfRule>
  </conditionalFormatting>
  <conditionalFormatting sqref="X1768">
    <cfRule type="cellIs" dxfId="31308" priority="30572" operator="lessThan">
      <formula>TODAY()-60</formula>
    </cfRule>
    <cfRule type="expression" dxfId="31307" priority="30573">
      <formula>AND($X1768&lt;&gt;"",$X1768&lt;TODAY())</formula>
    </cfRule>
  </conditionalFormatting>
  <conditionalFormatting sqref="AD1768:BG1768">
    <cfRule type="expression" dxfId="31306" priority="30570">
      <formula>AND(AD1768=$D1768,$D1768&lt;&gt;"")</formula>
    </cfRule>
  </conditionalFormatting>
  <conditionalFormatting sqref="R1768">
    <cfRule type="cellIs" dxfId="31305" priority="30569" operator="equal">
      <formula>"未排"</formula>
    </cfRule>
  </conditionalFormatting>
  <conditionalFormatting sqref="N1768">
    <cfRule type="containsText" dxfId="31304" priority="30565" operator="containsText" text="!!">
      <formula>NOT(ISERROR(SEARCH("!!",N1768)))</formula>
    </cfRule>
    <cfRule type="containsText" dxfId="31303" priority="30566" operator="containsText" text="!">
      <formula>NOT(ISERROR(SEARCH("!",N1768)))</formula>
    </cfRule>
  </conditionalFormatting>
  <conditionalFormatting sqref="AB1769">
    <cfRule type="expression" dxfId="31302" priority="30563">
      <formula>$Y1769-$AB1769&lt;0</formula>
    </cfRule>
  </conditionalFormatting>
  <conditionalFormatting sqref="C1769">
    <cfRule type="expression" dxfId="31301" priority="30559">
      <formula>AND(ISERROR(FIND("回",$E1769)),ISERROR(FIND("@",$E1769)),$C1769&lt;&gt;"",WORKDAY($C1769,$S$1+$K$1,)&lt;=TODAY())</formula>
    </cfRule>
    <cfRule type="expression" dxfId="31300" priority="30562">
      <formula>AND(ISERROR(FIND("回",$E1769)),ISERROR(FIND("@",$E1769)),$C1769&lt;&gt;"",TODAY()&gt;=($C1769+$S$1))</formula>
    </cfRule>
  </conditionalFormatting>
  <conditionalFormatting sqref="X1769">
    <cfRule type="cellIs" dxfId="31299" priority="30560" operator="lessThan">
      <formula>TODAY()-60</formula>
    </cfRule>
    <cfRule type="expression" dxfId="31298" priority="30561">
      <formula>AND($X1769&lt;&gt;"",$X1769&lt;TODAY())</formula>
    </cfRule>
  </conditionalFormatting>
  <conditionalFormatting sqref="AD1769:BG1769">
    <cfRule type="expression" dxfId="31297" priority="30558">
      <formula>AND(AD1769=$D1769,$D1769&lt;&gt;"")</formula>
    </cfRule>
  </conditionalFormatting>
  <conditionalFormatting sqref="R1769">
    <cfRule type="cellIs" dxfId="31296" priority="30557" operator="equal">
      <formula>"未排"</formula>
    </cfRule>
  </conditionalFormatting>
  <conditionalFormatting sqref="N1769">
    <cfRule type="containsText" dxfId="31295" priority="30553" operator="containsText" text="!!">
      <formula>NOT(ISERROR(SEARCH("!!",N1769)))</formula>
    </cfRule>
    <cfRule type="containsText" dxfId="31294" priority="30554" operator="containsText" text="!">
      <formula>NOT(ISERROR(SEARCH("!",N1769)))</formula>
    </cfRule>
  </conditionalFormatting>
  <conditionalFormatting sqref="AB1770">
    <cfRule type="expression" dxfId="31293" priority="30551">
      <formula>$Y1770-$AB1770&lt;0</formula>
    </cfRule>
  </conditionalFormatting>
  <conditionalFormatting sqref="C1770">
    <cfRule type="expression" dxfId="31292" priority="30547">
      <formula>AND(ISERROR(FIND("回",$E1770)),ISERROR(FIND("@",$E1770)),$C1770&lt;&gt;"",WORKDAY($C1770,$S$1+$K$1,)&lt;=TODAY())</formula>
    </cfRule>
    <cfRule type="expression" dxfId="31291" priority="30550">
      <formula>AND(ISERROR(FIND("回",$E1770)),ISERROR(FIND("@",$E1770)),$C1770&lt;&gt;"",TODAY()&gt;=($C1770+$S$1))</formula>
    </cfRule>
  </conditionalFormatting>
  <conditionalFormatting sqref="X1770">
    <cfRule type="cellIs" dxfId="31290" priority="30548" operator="lessThan">
      <formula>TODAY()-60</formula>
    </cfRule>
    <cfRule type="expression" dxfId="31289" priority="30549">
      <formula>AND($X1770&lt;&gt;"",$X1770&lt;TODAY())</formula>
    </cfRule>
  </conditionalFormatting>
  <conditionalFormatting sqref="AD1770:BG1770">
    <cfRule type="expression" dxfId="31288" priority="30546">
      <formula>AND(AD1770=$D1770,$D1770&lt;&gt;"")</formula>
    </cfRule>
  </conditionalFormatting>
  <conditionalFormatting sqref="R1770">
    <cfRule type="cellIs" dxfId="31287" priority="30545" operator="equal">
      <formula>"未排"</formula>
    </cfRule>
  </conditionalFormatting>
  <conditionalFormatting sqref="N1770">
    <cfRule type="containsText" dxfId="31286" priority="30541" operator="containsText" text="!!">
      <formula>NOT(ISERROR(SEARCH("!!",N1770)))</formula>
    </cfRule>
    <cfRule type="containsText" dxfId="31285" priority="30542" operator="containsText" text="!">
      <formula>NOT(ISERROR(SEARCH("!",N1770)))</formula>
    </cfRule>
  </conditionalFormatting>
  <conditionalFormatting sqref="AB1771">
    <cfRule type="expression" dxfId="31284" priority="30539">
      <formula>$Y1771-$AB1771&lt;0</formula>
    </cfRule>
  </conditionalFormatting>
  <conditionalFormatting sqref="C1771">
    <cfRule type="expression" dxfId="31283" priority="30535">
      <formula>AND(ISERROR(FIND("回",$E1771)),ISERROR(FIND("@",$E1771)),$C1771&lt;&gt;"",WORKDAY($C1771,$S$1+$K$1,)&lt;=TODAY())</formula>
    </cfRule>
    <cfRule type="expression" dxfId="31282" priority="30538">
      <formula>AND(ISERROR(FIND("回",$E1771)),ISERROR(FIND("@",$E1771)),$C1771&lt;&gt;"",TODAY()&gt;=($C1771+$S$1))</formula>
    </cfRule>
  </conditionalFormatting>
  <conditionalFormatting sqref="X1771">
    <cfRule type="cellIs" dxfId="31281" priority="30536" operator="lessThan">
      <formula>TODAY()-60</formula>
    </cfRule>
    <cfRule type="expression" dxfId="31280" priority="30537">
      <formula>AND($X1771&lt;&gt;"",$X1771&lt;TODAY())</formula>
    </cfRule>
  </conditionalFormatting>
  <conditionalFormatting sqref="AD1771:BG1771">
    <cfRule type="expression" dxfId="31279" priority="30534">
      <formula>AND(AD1771=$D1771,$D1771&lt;&gt;"")</formula>
    </cfRule>
  </conditionalFormatting>
  <conditionalFormatting sqref="R1771">
    <cfRule type="cellIs" dxfId="31278" priority="30533" operator="equal">
      <formula>"未排"</formula>
    </cfRule>
  </conditionalFormatting>
  <conditionalFormatting sqref="N1771">
    <cfRule type="containsText" dxfId="31277" priority="30529" operator="containsText" text="!!">
      <formula>NOT(ISERROR(SEARCH("!!",N1771)))</formula>
    </cfRule>
    <cfRule type="containsText" dxfId="31276" priority="30530" operator="containsText" text="!">
      <formula>NOT(ISERROR(SEARCH("!",N1771)))</formula>
    </cfRule>
  </conditionalFormatting>
  <conditionalFormatting sqref="AB1772">
    <cfRule type="expression" dxfId="31275" priority="30527">
      <formula>$Y1772-$AB1772&lt;0</formula>
    </cfRule>
  </conditionalFormatting>
  <conditionalFormatting sqref="C1772">
    <cfRule type="expression" dxfId="31274" priority="30523">
      <formula>AND(ISERROR(FIND("回",$E1772)),ISERROR(FIND("@",$E1772)),$C1772&lt;&gt;"",WORKDAY($C1772,$S$1+$K$1,)&lt;=TODAY())</formula>
    </cfRule>
    <cfRule type="expression" dxfId="31273" priority="30526">
      <formula>AND(ISERROR(FIND("回",$E1772)),ISERROR(FIND("@",$E1772)),$C1772&lt;&gt;"",TODAY()&gt;=($C1772+$S$1))</formula>
    </cfRule>
  </conditionalFormatting>
  <conditionalFormatting sqref="X1772">
    <cfRule type="cellIs" dxfId="31272" priority="30524" operator="lessThan">
      <formula>TODAY()-60</formula>
    </cfRule>
    <cfRule type="expression" dxfId="31271" priority="30525">
      <formula>AND($X1772&lt;&gt;"",$X1772&lt;TODAY())</formula>
    </cfRule>
  </conditionalFormatting>
  <conditionalFormatting sqref="AD1772:BG1772">
    <cfRule type="expression" dxfId="31270" priority="30522">
      <formula>AND(AD1772=$D1772,$D1772&lt;&gt;"")</formula>
    </cfRule>
  </conditionalFormatting>
  <conditionalFormatting sqref="R1772">
    <cfRule type="cellIs" dxfId="31269" priority="30521" operator="equal">
      <formula>"未排"</formula>
    </cfRule>
  </conditionalFormatting>
  <conditionalFormatting sqref="N1772">
    <cfRule type="containsText" dxfId="31268" priority="30517" operator="containsText" text="!!">
      <formula>NOT(ISERROR(SEARCH("!!",N1772)))</formula>
    </cfRule>
    <cfRule type="containsText" dxfId="31267" priority="30518" operator="containsText" text="!">
      <formula>NOT(ISERROR(SEARCH("!",N1772)))</formula>
    </cfRule>
  </conditionalFormatting>
  <conditionalFormatting sqref="AB1773">
    <cfRule type="expression" dxfId="31266" priority="30515">
      <formula>$Y1773-$AB1773&lt;0</formula>
    </cfRule>
  </conditionalFormatting>
  <conditionalFormatting sqref="C1773">
    <cfRule type="expression" dxfId="31265" priority="30511">
      <formula>AND(ISERROR(FIND("回",$E1773)),ISERROR(FIND("@",$E1773)),$C1773&lt;&gt;"",WORKDAY($C1773,$S$1+$K$1,)&lt;=TODAY())</formula>
    </cfRule>
    <cfRule type="expression" dxfId="31264" priority="30514">
      <formula>AND(ISERROR(FIND("回",$E1773)),ISERROR(FIND("@",$E1773)),$C1773&lt;&gt;"",TODAY()&gt;=($C1773+$S$1))</formula>
    </cfRule>
  </conditionalFormatting>
  <conditionalFormatting sqref="X1773">
    <cfRule type="cellIs" dxfId="31263" priority="30512" operator="lessThan">
      <formula>TODAY()-60</formula>
    </cfRule>
    <cfRule type="expression" dxfId="31262" priority="30513">
      <formula>AND($X1773&lt;&gt;"",$X1773&lt;TODAY())</formula>
    </cfRule>
  </conditionalFormatting>
  <conditionalFormatting sqref="AD1773:BG1773">
    <cfRule type="expression" dxfId="31261" priority="30510">
      <formula>AND(AD1773=$D1773,$D1773&lt;&gt;"")</formula>
    </cfRule>
  </conditionalFormatting>
  <conditionalFormatting sqref="R1773">
    <cfRule type="cellIs" dxfId="31260" priority="30509" operator="equal">
      <formula>"未排"</formula>
    </cfRule>
  </conditionalFormatting>
  <conditionalFormatting sqref="N1773">
    <cfRule type="containsText" dxfId="31259" priority="30505" operator="containsText" text="!!">
      <formula>NOT(ISERROR(SEARCH("!!",N1773)))</formula>
    </cfRule>
    <cfRule type="containsText" dxfId="31258" priority="30506" operator="containsText" text="!">
      <formula>NOT(ISERROR(SEARCH("!",N1773)))</formula>
    </cfRule>
  </conditionalFormatting>
  <conditionalFormatting sqref="AB1774">
    <cfRule type="expression" dxfId="31257" priority="30503">
      <formula>$Y1774-$AB1774&lt;0</formula>
    </cfRule>
  </conditionalFormatting>
  <conditionalFormatting sqref="C1774">
    <cfRule type="expression" dxfId="31256" priority="30499">
      <formula>AND(ISERROR(FIND("回",$E1774)),ISERROR(FIND("@",$E1774)),$C1774&lt;&gt;"",WORKDAY($C1774,$S$1+$K$1,)&lt;=TODAY())</formula>
    </cfRule>
    <cfRule type="expression" dxfId="31255" priority="30502">
      <formula>AND(ISERROR(FIND("回",$E1774)),ISERROR(FIND("@",$E1774)),$C1774&lt;&gt;"",TODAY()&gt;=($C1774+$S$1))</formula>
    </cfRule>
  </conditionalFormatting>
  <conditionalFormatting sqref="X1774">
    <cfRule type="cellIs" dxfId="31254" priority="30500" operator="lessThan">
      <formula>TODAY()-60</formula>
    </cfRule>
    <cfRule type="expression" dxfId="31253" priority="30501">
      <formula>AND($X1774&lt;&gt;"",$X1774&lt;TODAY())</formula>
    </cfRule>
  </conditionalFormatting>
  <conditionalFormatting sqref="AD1774:BG1774">
    <cfRule type="expression" dxfId="31252" priority="30498">
      <formula>AND(AD1774=$D1774,$D1774&lt;&gt;"")</formula>
    </cfRule>
  </conditionalFormatting>
  <conditionalFormatting sqref="R1774">
    <cfRule type="cellIs" dxfId="31251" priority="30497" operator="equal">
      <formula>"未排"</formula>
    </cfRule>
  </conditionalFormatting>
  <conditionalFormatting sqref="N1774">
    <cfRule type="containsText" dxfId="31250" priority="30493" operator="containsText" text="!!">
      <formula>NOT(ISERROR(SEARCH("!!",N1774)))</formula>
    </cfRule>
    <cfRule type="containsText" dxfId="31249" priority="30494" operator="containsText" text="!">
      <formula>NOT(ISERROR(SEARCH("!",N1774)))</formula>
    </cfRule>
  </conditionalFormatting>
  <conditionalFormatting sqref="AB1775">
    <cfRule type="expression" dxfId="31248" priority="30491">
      <formula>$Y1775-$AB1775&lt;0</formula>
    </cfRule>
  </conditionalFormatting>
  <conditionalFormatting sqref="C1775">
    <cfRule type="expression" dxfId="31247" priority="30487">
      <formula>AND(ISERROR(FIND("回",$E1775)),ISERROR(FIND("@",$E1775)),$C1775&lt;&gt;"",WORKDAY($C1775,$S$1+$K$1,)&lt;=TODAY())</formula>
    </cfRule>
    <cfRule type="expression" dxfId="31246" priority="30490">
      <formula>AND(ISERROR(FIND("回",$E1775)),ISERROR(FIND("@",$E1775)),$C1775&lt;&gt;"",TODAY()&gt;=($C1775+$S$1))</formula>
    </cfRule>
  </conditionalFormatting>
  <conditionalFormatting sqref="X1775">
    <cfRule type="cellIs" dxfId="31245" priority="30488" operator="lessThan">
      <formula>TODAY()-60</formula>
    </cfRule>
    <cfRule type="expression" dxfId="31244" priority="30489">
      <formula>AND($X1775&lt;&gt;"",$X1775&lt;TODAY())</formula>
    </cfRule>
  </conditionalFormatting>
  <conditionalFormatting sqref="AD1775:BG1775">
    <cfRule type="expression" dxfId="31243" priority="30486">
      <formula>AND(AD1775=$D1775,$D1775&lt;&gt;"")</formula>
    </cfRule>
  </conditionalFormatting>
  <conditionalFormatting sqref="R1775">
    <cfRule type="cellIs" dxfId="31242" priority="30485" operator="equal">
      <formula>"未排"</formula>
    </cfRule>
  </conditionalFormatting>
  <conditionalFormatting sqref="N1775">
    <cfRule type="containsText" dxfId="31241" priority="30481" operator="containsText" text="!!">
      <formula>NOT(ISERROR(SEARCH("!!",N1775)))</formula>
    </cfRule>
    <cfRule type="containsText" dxfId="31240" priority="30482" operator="containsText" text="!">
      <formula>NOT(ISERROR(SEARCH("!",N1775)))</formula>
    </cfRule>
  </conditionalFormatting>
  <conditionalFormatting sqref="AB1776">
    <cfRule type="expression" dxfId="31239" priority="30479">
      <formula>$Y1776-$AB1776&lt;0</formula>
    </cfRule>
  </conditionalFormatting>
  <conditionalFormatting sqref="C1776">
    <cfRule type="expression" dxfId="31238" priority="30475">
      <formula>AND(ISERROR(FIND("回",$E1776)),ISERROR(FIND("@",$E1776)),$C1776&lt;&gt;"",WORKDAY($C1776,$S$1+$K$1,)&lt;=TODAY())</formula>
    </cfRule>
    <cfRule type="expression" dxfId="31237" priority="30478">
      <formula>AND(ISERROR(FIND("回",$E1776)),ISERROR(FIND("@",$E1776)),$C1776&lt;&gt;"",TODAY()&gt;=($C1776+$S$1))</formula>
    </cfRule>
  </conditionalFormatting>
  <conditionalFormatting sqref="X1776">
    <cfRule type="cellIs" dxfId="31236" priority="30476" operator="lessThan">
      <formula>TODAY()-60</formula>
    </cfRule>
    <cfRule type="expression" dxfId="31235" priority="30477">
      <formula>AND($X1776&lt;&gt;"",$X1776&lt;TODAY())</formula>
    </cfRule>
  </conditionalFormatting>
  <conditionalFormatting sqref="AD1776:BG1776">
    <cfRule type="expression" dxfId="31234" priority="30474">
      <formula>AND(AD1776=$D1776,$D1776&lt;&gt;"")</formula>
    </cfRule>
  </conditionalFormatting>
  <conditionalFormatting sqref="R1776">
    <cfRule type="cellIs" dxfId="31233" priority="30473" operator="equal">
      <formula>"未排"</formula>
    </cfRule>
  </conditionalFormatting>
  <conditionalFormatting sqref="N1776">
    <cfRule type="containsText" dxfId="31232" priority="30469" operator="containsText" text="!!">
      <formula>NOT(ISERROR(SEARCH("!!",N1776)))</formula>
    </cfRule>
    <cfRule type="containsText" dxfId="31231" priority="30470" operator="containsText" text="!">
      <formula>NOT(ISERROR(SEARCH("!",N1776)))</formula>
    </cfRule>
  </conditionalFormatting>
  <conditionalFormatting sqref="AB1777">
    <cfRule type="expression" dxfId="31230" priority="30467">
      <formula>$Y1777-$AB1777&lt;0</formula>
    </cfRule>
  </conditionalFormatting>
  <conditionalFormatting sqref="C1777">
    <cfRule type="expression" dxfId="31229" priority="30463">
      <formula>AND(ISERROR(FIND("回",$E1777)),ISERROR(FIND("@",$E1777)),$C1777&lt;&gt;"",WORKDAY($C1777,$S$1+$K$1,)&lt;=TODAY())</formula>
    </cfRule>
    <cfRule type="expression" dxfId="31228" priority="30466">
      <formula>AND(ISERROR(FIND("回",$E1777)),ISERROR(FIND("@",$E1777)),$C1777&lt;&gt;"",TODAY()&gt;=($C1777+$S$1))</formula>
    </cfRule>
  </conditionalFormatting>
  <conditionalFormatting sqref="X1777">
    <cfRule type="cellIs" dxfId="31227" priority="30464" operator="lessThan">
      <formula>TODAY()-60</formula>
    </cfRule>
    <cfRule type="expression" dxfId="31226" priority="30465">
      <formula>AND($X1777&lt;&gt;"",$X1777&lt;TODAY())</formula>
    </cfRule>
  </conditionalFormatting>
  <conditionalFormatting sqref="AD1777:BG1777">
    <cfRule type="expression" dxfId="31225" priority="30462">
      <formula>AND(AD1777=$D1777,$D1777&lt;&gt;"")</formula>
    </cfRule>
  </conditionalFormatting>
  <conditionalFormatting sqref="R1777">
    <cfRule type="cellIs" dxfId="31224" priority="30461" operator="equal">
      <formula>"未排"</formula>
    </cfRule>
  </conditionalFormatting>
  <conditionalFormatting sqref="N1777">
    <cfRule type="containsText" dxfId="31223" priority="30457" operator="containsText" text="!!">
      <formula>NOT(ISERROR(SEARCH("!!",N1777)))</formula>
    </cfRule>
    <cfRule type="containsText" dxfId="31222" priority="30458" operator="containsText" text="!">
      <formula>NOT(ISERROR(SEARCH("!",N1777)))</formula>
    </cfRule>
  </conditionalFormatting>
  <conditionalFormatting sqref="AB1778">
    <cfRule type="expression" dxfId="31221" priority="30455">
      <formula>$Y1778-$AB1778&lt;0</formula>
    </cfRule>
  </conditionalFormatting>
  <conditionalFormatting sqref="C1778">
    <cfRule type="expression" dxfId="31220" priority="30451">
      <formula>AND(ISERROR(FIND("回",$E1778)),ISERROR(FIND("@",$E1778)),$C1778&lt;&gt;"",WORKDAY($C1778,$S$1+$K$1,)&lt;=TODAY())</formula>
    </cfRule>
    <cfRule type="expression" dxfId="31219" priority="30454">
      <formula>AND(ISERROR(FIND("回",$E1778)),ISERROR(FIND("@",$E1778)),$C1778&lt;&gt;"",TODAY()&gt;=($C1778+$S$1))</formula>
    </cfRule>
  </conditionalFormatting>
  <conditionalFormatting sqref="X1778">
    <cfRule type="cellIs" dxfId="31218" priority="30452" operator="lessThan">
      <formula>TODAY()-60</formula>
    </cfRule>
    <cfRule type="expression" dxfId="31217" priority="30453">
      <formula>AND($X1778&lt;&gt;"",$X1778&lt;TODAY())</formula>
    </cfRule>
  </conditionalFormatting>
  <conditionalFormatting sqref="AD1778:BG1778">
    <cfRule type="expression" dxfId="31216" priority="30450">
      <formula>AND(AD1778=$D1778,$D1778&lt;&gt;"")</formula>
    </cfRule>
  </conditionalFormatting>
  <conditionalFormatting sqref="R1778">
    <cfRule type="cellIs" dxfId="31215" priority="30449" operator="equal">
      <formula>"未排"</formula>
    </cfRule>
  </conditionalFormatting>
  <conditionalFormatting sqref="N1778">
    <cfRule type="containsText" dxfId="31214" priority="30445" operator="containsText" text="!!">
      <formula>NOT(ISERROR(SEARCH("!!",N1778)))</formula>
    </cfRule>
    <cfRule type="containsText" dxfId="31213" priority="30446" operator="containsText" text="!">
      <formula>NOT(ISERROR(SEARCH("!",N1778)))</formula>
    </cfRule>
  </conditionalFormatting>
  <conditionalFormatting sqref="AB1779">
    <cfRule type="expression" dxfId="31212" priority="30443">
      <formula>$Y1779-$AB1779&lt;0</formula>
    </cfRule>
  </conditionalFormatting>
  <conditionalFormatting sqref="C1779">
    <cfRule type="expression" dxfId="31211" priority="30439">
      <formula>AND(ISERROR(FIND("回",$E1779)),ISERROR(FIND("@",$E1779)),$C1779&lt;&gt;"",WORKDAY($C1779,$S$1+$K$1,)&lt;=TODAY())</formula>
    </cfRule>
    <cfRule type="expression" dxfId="31210" priority="30442">
      <formula>AND(ISERROR(FIND("回",$E1779)),ISERROR(FIND("@",$E1779)),$C1779&lt;&gt;"",TODAY()&gt;=($C1779+$S$1))</formula>
    </cfRule>
  </conditionalFormatting>
  <conditionalFormatting sqref="X1779">
    <cfRule type="cellIs" dxfId="31209" priority="30440" operator="lessThan">
      <formula>TODAY()-60</formula>
    </cfRule>
    <cfRule type="expression" dxfId="31208" priority="30441">
      <formula>AND($X1779&lt;&gt;"",$X1779&lt;TODAY())</formula>
    </cfRule>
  </conditionalFormatting>
  <conditionalFormatting sqref="AD1779:BG1779">
    <cfRule type="expression" dxfId="31207" priority="30438">
      <formula>AND(AD1779=$D1779,$D1779&lt;&gt;"")</formula>
    </cfRule>
  </conditionalFormatting>
  <conditionalFormatting sqref="R1779">
    <cfRule type="cellIs" dxfId="31206" priority="30437" operator="equal">
      <formula>"未排"</formula>
    </cfRule>
  </conditionalFormatting>
  <conditionalFormatting sqref="N1779">
    <cfRule type="containsText" dxfId="31205" priority="30433" operator="containsText" text="!!">
      <formula>NOT(ISERROR(SEARCH("!!",N1779)))</formula>
    </cfRule>
    <cfRule type="containsText" dxfId="31204" priority="30434" operator="containsText" text="!">
      <formula>NOT(ISERROR(SEARCH("!",N1779)))</formula>
    </cfRule>
  </conditionalFormatting>
  <conditionalFormatting sqref="AB1780">
    <cfRule type="expression" dxfId="31203" priority="30431">
      <formula>$Y1780-$AB1780&lt;0</formula>
    </cfRule>
  </conditionalFormatting>
  <conditionalFormatting sqref="C1780">
    <cfRule type="expression" dxfId="31202" priority="30427">
      <formula>AND(ISERROR(FIND("回",$E1780)),ISERROR(FIND("@",$E1780)),$C1780&lt;&gt;"",WORKDAY($C1780,$S$1+$K$1,)&lt;=TODAY())</formula>
    </cfRule>
    <cfRule type="expression" dxfId="31201" priority="30430">
      <formula>AND(ISERROR(FIND("回",$E1780)),ISERROR(FIND("@",$E1780)),$C1780&lt;&gt;"",TODAY()&gt;=($C1780+$S$1))</formula>
    </cfRule>
  </conditionalFormatting>
  <conditionalFormatting sqref="X1780">
    <cfRule type="cellIs" dxfId="31200" priority="30428" operator="lessThan">
      <formula>TODAY()-60</formula>
    </cfRule>
    <cfRule type="expression" dxfId="31199" priority="30429">
      <formula>AND($X1780&lt;&gt;"",$X1780&lt;TODAY())</formula>
    </cfRule>
  </conditionalFormatting>
  <conditionalFormatting sqref="AD1780:BG1780">
    <cfRule type="expression" dxfId="31198" priority="30426">
      <formula>AND(AD1780=$D1780,$D1780&lt;&gt;"")</formula>
    </cfRule>
  </conditionalFormatting>
  <conditionalFormatting sqref="R1780">
    <cfRule type="cellIs" dxfId="31197" priority="30425" operator="equal">
      <formula>"未排"</formula>
    </cfRule>
  </conditionalFormatting>
  <conditionalFormatting sqref="N1780">
    <cfRule type="containsText" dxfId="31196" priority="30421" operator="containsText" text="!!">
      <formula>NOT(ISERROR(SEARCH("!!",N1780)))</formula>
    </cfRule>
    <cfRule type="containsText" dxfId="31195" priority="30422" operator="containsText" text="!">
      <formula>NOT(ISERROR(SEARCH("!",N1780)))</formula>
    </cfRule>
  </conditionalFormatting>
  <conditionalFormatting sqref="AB1781">
    <cfRule type="expression" dxfId="31194" priority="30419">
      <formula>$Y1781-$AB1781&lt;0</formula>
    </cfRule>
  </conditionalFormatting>
  <conditionalFormatting sqref="C1781">
    <cfRule type="expression" dxfId="31193" priority="30415">
      <formula>AND(ISERROR(FIND("回",$E1781)),ISERROR(FIND("@",$E1781)),$C1781&lt;&gt;"",WORKDAY($C1781,$S$1+$K$1,)&lt;=TODAY())</formula>
    </cfRule>
    <cfRule type="expression" dxfId="31192" priority="30418">
      <formula>AND(ISERROR(FIND("回",$E1781)),ISERROR(FIND("@",$E1781)),$C1781&lt;&gt;"",TODAY()&gt;=($C1781+$S$1))</formula>
    </cfRule>
  </conditionalFormatting>
  <conditionalFormatting sqref="X1781">
    <cfRule type="cellIs" dxfId="31191" priority="30416" operator="lessThan">
      <formula>TODAY()-60</formula>
    </cfRule>
    <cfRule type="expression" dxfId="31190" priority="30417">
      <formula>AND($X1781&lt;&gt;"",$X1781&lt;TODAY())</formula>
    </cfRule>
  </conditionalFormatting>
  <conditionalFormatting sqref="AD1781:BG1781">
    <cfRule type="expression" dxfId="31189" priority="30414">
      <formula>AND(AD1781=$D1781,$D1781&lt;&gt;"")</formula>
    </cfRule>
  </conditionalFormatting>
  <conditionalFormatting sqref="R1781">
    <cfRule type="cellIs" dxfId="31188" priority="30413" operator="equal">
      <formula>"未排"</formula>
    </cfRule>
  </conditionalFormatting>
  <conditionalFormatting sqref="N1781">
    <cfRule type="containsText" dxfId="31187" priority="30409" operator="containsText" text="!!">
      <formula>NOT(ISERROR(SEARCH("!!",N1781)))</formula>
    </cfRule>
    <cfRule type="containsText" dxfId="31186" priority="30410" operator="containsText" text="!">
      <formula>NOT(ISERROR(SEARCH("!",N1781)))</formula>
    </cfRule>
  </conditionalFormatting>
  <conditionalFormatting sqref="AB1782">
    <cfRule type="expression" dxfId="31185" priority="30407">
      <formula>$Y1782-$AB1782&lt;0</formula>
    </cfRule>
  </conditionalFormatting>
  <conditionalFormatting sqref="C1782">
    <cfRule type="expression" dxfId="31184" priority="30403">
      <formula>AND(ISERROR(FIND("回",$E1782)),ISERROR(FIND("@",$E1782)),$C1782&lt;&gt;"",WORKDAY($C1782,$S$1+$K$1,)&lt;=TODAY())</formula>
    </cfRule>
    <cfRule type="expression" dxfId="31183" priority="30406">
      <formula>AND(ISERROR(FIND("回",$E1782)),ISERROR(FIND("@",$E1782)),$C1782&lt;&gt;"",TODAY()&gt;=($C1782+$S$1))</formula>
    </cfRule>
  </conditionalFormatting>
  <conditionalFormatting sqref="X1782">
    <cfRule type="cellIs" dxfId="31182" priority="30404" operator="lessThan">
      <formula>TODAY()-60</formula>
    </cfRule>
    <cfRule type="expression" dxfId="31181" priority="30405">
      <formula>AND($X1782&lt;&gt;"",$X1782&lt;TODAY())</formula>
    </cfRule>
  </conditionalFormatting>
  <conditionalFormatting sqref="AD1782:BG1782">
    <cfRule type="expression" dxfId="31180" priority="30402">
      <formula>AND(AD1782=$D1782,$D1782&lt;&gt;"")</formula>
    </cfRule>
  </conditionalFormatting>
  <conditionalFormatting sqref="R1782">
    <cfRule type="cellIs" dxfId="31179" priority="30401" operator="equal">
      <formula>"未排"</formula>
    </cfRule>
  </conditionalFormatting>
  <conditionalFormatting sqref="N1782">
    <cfRule type="containsText" dxfId="31178" priority="30397" operator="containsText" text="!!">
      <formula>NOT(ISERROR(SEARCH("!!",N1782)))</formula>
    </cfRule>
    <cfRule type="containsText" dxfId="31177" priority="30398" operator="containsText" text="!">
      <formula>NOT(ISERROR(SEARCH("!",N1782)))</formula>
    </cfRule>
  </conditionalFormatting>
  <conditionalFormatting sqref="AB1783">
    <cfRule type="expression" dxfId="31176" priority="30395">
      <formula>$Y1783-$AB1783&lt;0</formula>
    </cfRule>
  </conditionalFormatting>
  <conditionalFormatting sqref="C1783">
    <cfRule type="expression" dxfId="31175" priority="30391">
      <formula>AND(ISERROR(FIND("回",$E1783)),ISERROR(FIND("@",$E1783)),$C1783&lt;&gt;"",WORKDAY($C1783,$S$1+$K$1,)&lt;=TODAY())</formula>
    </cfRule>
    <cfRule type="expression" dxfId="31174" priority="30394">
      <formula>AND(ISERROR(FIND("回",$E1783)),ISERROR(FIND("@",$E1783)),$C1783&lt;&gt;"",TODAY()&gt;=($C1783+$S$1))</formula>
    </cfRule>
  </conditionalFormatting>
  <conditionalFormatting sqref="X1783">
    <cfRule type="cellIs" dxfId="31173" priority="30392" operator="lessThan">
      <formula>TODAY()-60</formula>
    </cfRule>
    <cfRule type="expression" dxfId="31172" priority="30393">
      <formula>AND($X1783&lt;&gt;"",$X1783&lt;TODAY())</formula>
    </cfRule>
  </conditionalFormatting>
  <conditionalFormatting sqref="AD1783:BG1783">
    <cfRule type="expression" dxfId="31171" priority="30390">
      <formula>AND(AD1783=$D1783,$D1783&lt;&gt;"")</formula>
    </cfRule>
  </conditionalFormatting>
  <conditionalFormatting sqref="R1783">
    <cfRule type="cellIs" dxfId="31170" priority="30389" operator="equal">
      <formula>"未排"</formula>
    </cfRule>
  </conditionalFormatting>
  <conditionalFormatting sqref="N1783">
    <cfRule type="containsText" dxfId="31169" priority="30385" operator="containsText" text="!!">
      <formula>NOT(ISERROR(SEARCH("!!",N1783)))</formula>
    </cfRule>
    <cfRule type="containsText" dxfId="31168" priority="30386" operator="containsText" text="!">
      <formula>NOT(ISERROR(SEARCH("!",N1783)))</formula>
    </cfRule>
  </conditionalFormatting>
  <conditionalFormatting sqref="AB1784">
    <cfRule type="expression" dxfId="31167" priority="30383">
      <formula>$Y1784-$AB1784&lt;0</formula>
    </cfRule>
  </conditionalFormatting>
  <conditionalFormatting sqref="C1784">
    <cfRule type="expression" dxfId="31166" priority="30379">
      <formula>AND(ISERROR(FIND("回",$E1784)),ISERROR(FIND("@",$E1784)),$C1784&lt;&gt;"",WORKDAY($C1784,$S$1+$K$1,)&lt;=TODAY())</formula>
    </cfRule>
    <cfRule type="expression" dxfId="31165" priority="30382">
      <formula>AND(ISERROR(FIND("回",$E1784)),ISERROR(FIND("@",$E1784)),$C1784&lt;&gt;"",TODAY()&gt;=($C1784+$S$1))</formula>
    </cfRule>
  </conditionalFormatting>
  <conditionalFormatting sqref="X1784">
    <cfRule type="cellIs" dxfId="31164" priority="30380" operator="lessThan">
      <formula>TODAY()-60</formula>
    </cfRule>
    <cfRule type="expression" dxfId="31163" priority="30381">
      <formula>AND($X1784&lt;&gt;"",$X1784&lt;TODAY())</formula>
    </cfRule>
  </conditionalFormatting>
  <conditionalFormatting sqref="AD1784:BG1784">
    <cfRule type="expression" dxfId="31162" priority="30378">
      <formula>AND(AD1784=$D1784,$D1784&lt;&gt;"")</formula>
    </cfRule>
  </conditionalFormatting>
  <conditionalFormatting sqref="R1784">
    <cfRule type="cellIs" dxfId="31161" priority="30377" operator="equal">
      <formula>"未排"</formula>
    </cfRule>
  </conditionalFormatting>
  <conditionalFormatting sqref="N1784">
    <cfRule type="containsText" dxfId="31160" priority="30373" operator="containsText" text="!!">
      <formula>NOT(ISERROR(SEARCH("!!",N1784)))</formula>
    </cfRule>
    <cfRule type="containsText" dxfId="31159" priority="30374" operator="containsText" text="!">
      <formula>NOT(ISERROR(SEARCH("!",N1784)))</formula>
    </cfRule>
  </conditionalFormatting>
  <conditionalFormatting sqref="AB1785">
    <cfRule type="expression" dxfId="31158" priority="30371">
      <formula>$Y1785-$AB1785&lt;0</formula>
    </cfRule>
  </conditionalFormatting>
  <conditionalFormatting sqref="C1785">
    <cfRule type="expression" dxfId="31157" priority="30367">
      <formula>AND(ISERROR(FIND("回",$E1785)),ISERROR(FIND("@",$E1785)),$C1785&lt;&gt;"",WORKDAY($C1785,$S$1+$K$1,)&lt;=TODAY())</formula>
    </cfRule>
    <cfRule type="expression" dxfId="31156" priority="30370">
      <formula>AND(ISERROR(FIND("回",$E1785)),ISERROR(FIND("@",$E1785)),$C1785&lt;&gt;"",TODAY()&gt;=($C1785+$S$1))</formula>
    </cfRule>
  </conditionalFormatting>
  <conditionalFormatting sqref="X1785">
    <cfRule type="cellIs" dxfId="31155" priority="30368" operator="lessThan">
      <formula>TODAY()-60</formula>
    </cfRule>
    <cfRule type="expression" dxfId="31154" priority="30369">
      <formula>AND($X1785&lt;&gt;"",$X1785&lt;TODAY())</formula>
    </cfRule>
  </conditionalFormatting>
  <conditionalFormatting sqref="AD1785:BG1785">
    <cfRule type="expression" dxfId="31153" priority="30366">
      <formula>AND(AD1785=$D1785,$D1785&lt;&gt;"")</formula>
    </cfRule>
  </conditionalFormatting>
  <conditionalFormatting sqref="R1785">
    <cfRule type="cellIs" dxfId="31152" priority="30365" operator="equal">
      <formula>"未排"</formula>
    </cfRule>
  </conditionalFormatting>
  <conditionalFormatting sqref="N1785">
    <cfRule type="containsText" dxfId="31151" priority="30361" operator="containsText" text="!!">
      <formula>NOT(ISERROR(SEARCH("!!",N1785)))</formula>
    </cfRule>
    <cfRule type="containsText" dxfId="31150" priority="30362" operator="containsText" text="!">
      <formula>NOT(ISERROR(SEARCH("!",N1785)))</formula>
    </cfRule>
  </conditionalFormatting>
  <conditionalFormatting sqref="AB1786">
    <cfRule type="expression" dxfId="31149" priority="30359">
      <formula>$Y1786-$AB1786&lt;0</formula>
    </cfRule>
  </conditionalFormatting>
  <conditionalFormatting sqref="C1786">
    <cfRule type="expression" dxfId="31148" priority="30355">
      <formula>AND(ISERROR(FIND("回",$E1786)),ISERROR(FIND("@",$E1786)),$C1786&lt;&gt;"",WORKDAY($C1786,$S$1+$K$1,)&lt;=TODAY())</formula>
    </cfRule>
    <cfRule type="expression" dxfId="31147" priority="30358">
      <formula>AND(ISERROR(FIND("回",$E1786)),ISERROR(FIND("@",$E1786)),$C1786&lt;&gt;"",TODAY()&gt;=($C1786+$S$1))</formula>
    </cfRule>
  </conditionalFormatting>
  <conditionalFormatting sqref="X1786">
    <cfRule type="cellIs" dxfId="31146" priority="30356" operator="lessThan">
      <formula>TODAY()-60</formula>
    </cfRule>
    <cfRule type="expression" dxfId="31145" priority="30357">
      <formula>AND($X1786&lt;&gt;"",$X1786&lt;TODAY())</formula>
    </cfRule>
  </conditionalFormatting>
  <conditionalFormatting sqref="AD1786:BG1786">
    <cfRule type="expression" dxfId="31144" priority="30354">
      <formula>AND(AD1786=$D1786,$D1786&lt;&gt;"")</formula>
    </cfRule>
  </conditionalFormatting>
  <conditionalFormatting sqref="R1786">
    <cfRule type="cellIs" dxfId="31143" priority="30353" operator="equal">
      <formula>"未排"</formula>
    </cfRule>
  </conditionalFormatting>
  <conditionalFormatting sqref="N1786">
    <cfRule type="containsText" dxfId="31142" priority="30349" operator="containsText" text="!!">
      <formula>NOT(ISERROR(SEARCH("!!",N1786)))</formula>
    </cfRule>
    <cfRule type="containsText" dxfId="31141" priority="30350" operator="containsText" text="!">
      <formula>NOT(ISERROR(SEARCH("!",N1786)))</formula>
    </cfRule>
  </conditionalFormatting>
  <conditionalFormatting sqref="AB1787">
    <cfRule type="expression" dxfId="31140" priority="30347">
      <formula>$Y1787-$AB1787&lt;0</formula>
    </cfRule>
  </conditionalFormatting>
  <conditionalFormatting sqref="C1787">
    <cfRule type="expression" dxfId="31139" priority="30343">
      <formula>AND(ISERROR(FIND("回",$E1787)),ISERROR(FIND("@",$E1787)),$C1787&lt;&gt;"",WORKDAY($C1787,$S$1+$K$1,)&lt;=TODAY())</formula>
    </cfRule>
    <cfRule type="expression" dxfId="31138" priority="30346">
      <formula>AND(ISERROR(FIND("回",$E1787)),ISERROR(FIND("@",$E1787)),$C1787&lt;&gt;"",TODAY()&gt;=($C1787+$S$1))</formula>
    </cfRule>
  </conditionalFormatting>
  <conditionalFormatting sqref="X1787">
    <cfRule type="cellIs" dxfId="31137" priority="30344" operator="lessThan">
      <formula>TODAY()-60</formula>
    </cfRule>
    <cfRule type="expression" dxfId="31136" priority="30345">
      <formula>AND($X1787&lt;&gt;"",$X1787&lt;TODAY())</formula>
    </cfRule>
  </conditionalFormatting>
  <conditionalFormatting sqref="AD1787:BG1787">
    <cfRule type="expression" dxfId="31135" priority="30342">
      <formula>AND(AD1787=$D1787,$D1787&lt;&gt;"")</formula>
    </cfRule>
  </conditionalFormatting>
  <conditionalFormatting sqref="R1787">
    <cfRule type="cellIs" dxfId="31134" priority="30341" operator="equal">
      <formula>"未排"</formula>
    </cfRule>
  </conditionalFormatting>
  <conditionalFormatting sqref="N1787">
    <cfRule type="containsText" dxfId="31133" priority="30337" operator="containsText" text="!!">
      <formula>NOT(ISERROR(SEARCH("!!",N1787)))</formula>
    </cfRule>
    <cfRule type="containsText" dxfId="31132" priority="30338" operator="containsText" text="!">
      <formula>NOT(ISERROR(SEARCH("!",N1787)))</formula>
    </cfRule>
  </conditionalFormatting>
  <conditionalFormatting sqref="AB1788">
    <cfRule type="expression" dxfId="31131" priority="30335">
      <formula>$Y1788-$AB1788&lt;0</formula>
    </cfRule>
  </conditionalFormatting>
  <conditionalFormatting sqref="C1788">
    <cfRule type="expression" dxfId="31130" priority="30331">
      <formula>AND(ISERROR(FIND("回",$E1788)),ISERROR(FIND("@",$E1788)),$C1788&lt;&gt;"",WORKDAY($C1788,$S$1+$K$1,)&lt;=TODAY())</formula>
    </cfRule>
    <cfRule type="expression" dxfId="31129" priority="30334">
      <formula>AND(ISERROR(FIND("回",$E1788)),ISERROR(FIND("@",$E1788)),$C1788&lt;&gt;"",TODAY()&gt;=($C1788+$S$1))</formula>
    </cfRule>
  </conditionalFormatting>
  <conditionalFormatting sqref="X1788">
    <cfRule type="cellIs" dxfId="31128" priority="30332" operator="lessThan">
      <formula>TODAY()-60</formula>
    </cfRule>
    <cfRule type="expression" dxfId="31127" priority="30333">
      <formula>AND($X1788&lt;&gt;"",$X1788&lt;TODAY())</formula>
    </cfRule>
  </conditionalFormatting>
  <conditionalFormatting sqref="AD1788:BG1788">
    <cfRule type="expression" dxfId="31126" priority="30330">
      <formula>AND(AD1788=$D1788,$D1788&lt;&gt;"")</formula>
    </cfRule>
  </conditionalFormatting>
  <conditionalFormatting sqref="R1788">
    <cfRule type="cellIs" dxfId="31125" priority="30329" operator="equal">
      <formula>"未排"</formula>
    </cfRule>
  </conditionalFormatting>
  <conditionalFormatting sqref="N1788">
    <cfRule type="containsText" dxfId="31124" priority="30325" operator="containsText" text="!!">
      <formula>NOT(ISERROR(SEARCH("!!",N1788)))</formula>
    </cfRule>
    <cfRule type="containsText" dxfId="31123" priority="30326" operator="containsText" text="!">
      <formula>NOT(ISERROR(SEARCH("!",N1788)))</formula>
    </cfRule>
  </conditionalFormatting>
  <conditionalFormatting sqref="AB1789">
    <cfRule type="expression" dxfId="31122" priority="30323">
      <formula>$Y1789-$AB1789&lt;0</formula>
    </cfRule>
  </conditionalFormatting>
  <conditionalFormatting sqref="C1789">
    <cfRule type="expression" dxfId="31121" priority="30319">
      <formula>AND(ISERROR(FIND("回",$E1789)),ISERROR(FIND("@",$E1789)),$C1789&lt;&gt;"",WORKDAY($C1789,$S$1+$K$1,)&lt;=TODAY())</formula>
    </cfRule>
    <cfRule type="expression" dxfId="31120" priority="30322">
      <formula>AND(ISERROR(FIND("回",$E1789)),ISERROR(FIND("@",$E1789)),$C1789&lt;&gt;"",TODAY()&gt;=($C1789+$S$1))</formula>
    </cfRule>
  </conditionalFormatting>
  <conditionalFormatting sqref="X1789">
    <cfRule type="cellIs" dxfId="31119" priority="30320" operator="lessThan">
      <formula>TODAY()-60</formula>
    </cfRule>
    <cfRule type="expression" dxfId="31118" priority="30321">
      <formula>AND($X1789&lt;&gt;"",$X1789&lt;TODAY())</formula>
    </cfRule>
  </conditionalFormatting>
  <conditionalFormatting sqref="AD1789:BG1789">
    <cfRule type="expression" dxfId="31117" priority="30318">
      <formula>AND(AD1789=$D1789,$D1789&lt;&gt;"")</formula>
    </cfRule>
  </conditionalFormatting>
  <conditionalFormatting sqref="R1789">
    <cfRule type="cellIs" dxfId="31116" priority="30317" operator="equal">
      <formula>"未排"</formula>
    </cfRule>
  </conditionalFormatting>
  <conditionalFormatting sqref="N1789">
    <cfRule type="containsText" dxfId="31115" priority="30313" operator="containsText" text="!!">
      <formula>NOT(ISERROR(SEARCH("!!",N1789)))</formula>
    </cfRule>
    <cfRule type="containsText" dxfId="31114" priority="30314" operator="containsText" text="!">
      <formula>NOT(ISERROR(SEARCH("!",N1789)))</formula>
    </cfRule>
  </conditionalFormatting>
  <conditionalFormatting sqref="AB1790">
    <cfRule type="expression" dxfId="31113" priority="30311">
      <formula>$Y1790-$AB1790&lt;0</formula>
    </cfRule>
  </conditionalFormatting>
  <conditionalFormatting sqref="C1790">
    <cfRule type="expression" dxfId="31112" priority="30307">
      <formula>AND(ISERROR(FIND("回",$E1790)),ISERROR(FIND("@",$E1790)),$C1790&lt;&gt;"",WORKDAY($C1790,$S$1+$K$1,)&lt;=TODAY())</formula>
    </cfRule>
    <cfRule type="expression" dxfId="31111" priority="30310">
      <formula>AND(ISERROR(FIND("回",$E1790)),ISERROR(FIND("@",$E1790)),$C1790&lt;&gt;"",TODAY()&gt;=($C1790+$S$1))</formula>
    </cfRule>
  </conditionalFormatting>
  <conditionalFormatting sqref="X1790">
    <cfRule type="cellIs" dxfId="31110" priority="30308" operator="lessThan">
      <formula>TODAY()-60</formula>
    </cfRule>
    <cfRule type="expression" dxfId="31109" priority="30309">
      <formula>AND($X1790&lt;&gt;"",$X1790&lt;TODAY())</formula>
    </cfRule>
  </conditionalFormatting>
  <conditionalFormatting sqref="AD1790:BG1790">
    <cfRule type="expression" dxfId="31108" priority="30306">
      <formula>AND(AD1790=$D1790,$D1790&lt;&gt;"")</formula>
    </cfRule>
  </conditionalFormatting>
  <conditionalFormatting sqref="R1790">
    <cfRule type="cellIs" dxfId="31107" priority="30305" operator="equal">
      <formula>"未排"</formula>
    </cfRule>
  </conditionalFormatting>
  <conditionalFormatting sqref="N1790">
    <cfRule type="containsText" dxfId="31106" priority="30301" operator="containsText" text="!!">
      <formula>NOT(ISERROR(SEARCH("!!",N1790)))</formula>
    </cfRule>
    <cfRule type="containsText" dxfId="31105" priority="30302" operator="containsText" text="!">
      <formula>NOT(ISERROR(SEARCH("!",N1790)))</formula>
    </cfRule>
  </conditionalFormatting>
  <conditionalFormatting sqref="AB1791">
    <cfRule type="expression" dxfId="31104" priority="30299">
      <formula>$Y1791-$AB1791&lt;0</formula>
    </cfRule>
  </conditionalFormatting>
  <conditionalFormatting sqref="C1791">
    <cfRule type="expression" dxfId="31103" priority="30295">
      <formula>AND(ISERROR(FIND("回",$E1791)),ISERROR(FIND("@",$E1791)),$C1791&lt;&gt;"",WORKDAY($C1791,$S$1+$K$1,)&lt;=TODAY())</formula>
    </cfRule>
    <cfRule type="expression" dxfId="31102" priority="30298">
      <formula>AND(ISERROR(FIND("回",$E1791)),ISERROR(FIND("@",$E1791)),$C1791&lt;&gt;"",TODAY()&gt;=($C1791+$S$1))</formula>
    </cfRule>
  </conditionalFormatting>
  <conditionalFormatting sqref="X1791">
    <cfRule type="cellIs" dxfId="31101" priority="30296" operator="lessThan">
      <formula>TODAY()-60</formula>
    </cfRule>
    <cfRule type="expression" dxfId="31100" priority="30297">
      <formula>AND($X1791&lt;&gt;"",$X1791&lt;TODAY())</formula>
    </cfRule>
  </conditionalFormatting>
  <conditionalFormatting sqref="AD1791:BG1791">
    <cfRule type="expression" dxfId="31099" priority="30294">
      <formula>AND(AD1791=$D1791,$D1791&lt;&gt;"")</formula>
    </cfRule>
  </conditionalFormatting>
  <conditionalFormatting sqref="R1791">
    <cfRule type="cellIs" dxfId="31098" priority="30293" operator="equal">
      <formula>"未排"</formula>
    </cfRule>
  </conditionalFormatting>
  <conditionalFormatting sqref="N1791">
    <cfRule type="containsText" dxfId="31097" priority="30289" operator="containsText" text="!!">
      <formula>NOT(ISERROR(SEARCH("!!",N1791)))</formula>
    </cfRule>
    <cfRule type="containsText" dxfId="31096" priority="30290" operator="containsText" text="!">
      <formula>NOT(ISERROR(SEARCH("!",N1791)))</formula>
    </cfRule>
  </conditionalFormatting>
  <conditionalFormatting sqref="AB1792">
    <cfRule type="expression" dxfId="31095" priority="30287">
      <formula>$Y1792-$AB1792&lt;0</formula>
    </cfRule>
  </conditionalFormatting>
  <conditionalFormatting sqref="C1792">
    <cfRule type="expression" dxfId="31094" priority="30283">
      <formula>AND(ISERROR(FIND("回",$E1792)),ISERROR(FIND("@",$E1792)),$C1792&lt;&gt;"",WORKDAY($C1792,$S$1+$K$1,)&lt;=TODAY())</formula>
    </cfRule>
    <cfRule type="expression" dxfId="31093" priority="30286">
      <formula>AND(ISERROR(FIND("回",$E1792)),ISERROR(FIND("@",$E1792)),$C1792&lt;&gt;"",TODAY()&gt;=($C1792+$S$1))</formula>
    </cfRule>
  </conditionalFormatting>
  <conditionalFormatting sqref="X1792">
    <cfRule type="cellIs" dxfId="31092" priority="30284" operator="lessThan">
      <formula>TODAY()-60</formula>
    </cfRule>
    <cfRule type="expression" dxfId="31091" priority="30285">
      <formula>AND($X1792&lt;&gt;"",$X1792&lt;TODAY())</formula>
    </cfRule>
  </conditionalFormatting>
  <conditionalFormatting sqref="AD1792:BG1792">
    <cfRule type="expression" dxfId="31090" priority="30282">
      <formula>AND(AD1792=$D1792,$D1792&lt;&gt;"")</formula>
    </cfRule>
  </conditionalFormatting>
  <conditionalFormatting sqref="R1792">
    <cfRule type="cellIs" dxfId="31089" priority="30281" operator="equal">
      <formula>"未排"</formula>
    </cfRule>
  </conditionalFormatting>
  <conditionalFormatting sqref="N1792">
    <cfRule type="containsText" dxfId="31088" priority="30277" operator="containsText" text="!!">
      <formula>NOT(ISERROR(SEARCH("!!",N1792)))</formula>
    </cfRule>
    <cfRule type="containsText" dxfId="31087" priority="30278" operator="containsText" text="!">
      <formula>NOT(ISERROR(SEARCH("!",N1792)))</formula>
    </cfRule>
  </conditionalFormatting>
  <conditionalFormatting sqref="AB1793">
    <cfRule type="expression" dxfId="31086" priority="30275">
      <formula>$Y1793-$AB1793&lt;0</formula>
    </cfRule>
  </conditionalFormatting>
  <conditionalFormatting sqref="C1793">
    <cfRule type="expression" dxfId="31085" priority="30271">
      <formula>AND(ISERROR(FIND("回",$E1793)),ISERROR(FIND("@",$E1793)),$C1793&lt;&gt;"",WORKDAY($C1793,$S$1+$K$1,)&lt;=TODAY())</formula>
    </cfRule>
    <cfRule type="expression" dxfId="31084" priority="30274">
      <formula>AND(ISERROR(FIND("回",$E1793)),ISERROR(FIND("@",$E1793)),$C1793&lt;&gt;"",TODAY()&gt;=($C1793+$S$1))</formula>
    </cfRule>
  </conditionalFormatting>
  <conditionalFormatting sqref="X1793">
    <cfRule type="cellIs" dxfId="31083" priority="30272" operator="lessThan">
      <formula>TODAY()-60</formula>
    </cfRule>
    <cfRule type="expression" dxfId="31082" priority="30273">
      <formula>AND($X1793&lt;&gt;"",$X1793&lt;TODAY())</formula>
    </cfRule>
  </conditionalFormatting>
  <conditionalFormatting sqref="AD1793:BG1793">
    <cfRule type="expression" dxfId="31081" priority="30270">
      <formula>AND(AD1793=$D1793,$D1793&lt;&gt;"")</formula>
    </cfRule>
  </conditionalFormatting>
  <conditionalFormatting sqref="R1793">
    <cfRule type="cellIs" dxfId="31080" priority="30269" operator="equal">
      <formula>"未排"</formula>
    </cfRule>
  </conditionalFormatting>
  <conditionalFormatting sqref="N1793">
    <cfRule type="containsText" dxfId="31079" priority="30265" operator="containsText" text="!!">
      <formula>NOT(ISERROR(SEARCH("!!",N1793)))</formula>
    </cfRule>
    <cfRule type="containsText" dxfId="31078" priority="30266" operator="containsText" text="!">
      <formula>NOT(ISERROR(SEARCH("!",N1793)))</formula>
    </cfRule>
  </conditionalFormatting>
  <conditionalFormatting sqref="AB1794">
    <cfRule type="expression" dxfId="31077" priority="30263">
      <formula>$Y1794-$AB1794&lt;0</formula>
    </cfRule>
  </conditionalFormatting>
  <conditionalFormatting sqref="C1794">
    <cfRule type="expression" dxfId="31076" priority="30259">
      <formula>AND(ISERROR(FIND("回",$E1794)),ISERROR(FIND("@",$E1794)),$C1794&lt;&gt;"",WORKDAY($C1794,$S$1+$K$1,)&lt;=TODAY())</formula>
    </cfRule>
    <cfRule type="expression" dxfId="31075" priority="30262">
      <formula>AND(ISERROR(FIND("回",$E1794)),ISERROR(FIND("@",$E1794)),$C1794&lt;&gt;"",TODAY()&gt;=($C1794+$S$1))</formula>
    </cfRule>
  </conditionalFormatting>
  <conditionalFormatting sqref="X1794">
    <cfRule type="cellIs" dxfId="31074" priority="30260" operator="lessThan">
      <formula>TODAY()-60</formula>
    </cfRule>
    <cfRule type="expression" dxfId="31073" priority="30261">
      <formula>AND($X1794&lt;&gt;"",$X1794&lt;TODAY())</formula>
    </cfRule>
  </conditionalFormatting>
  <conditionalFormatting sqref="AD1794:BG1794">
    <cfRule type="expression" dxfId="31072" priority="30258">
      <formula>AND(AD1794=$D1794,$D1794&lt;&gt;"")</formula>
    </cfRule>
  </conditionalFormatting>
  <conditionalFormatting sqref="R1794">
    <cfRule type="cellIs" dxfId="31071" priority="30257" operator="equal">
      <formula>"未排"</formula>
    </cfRule>
  </conditionalFormatting>
  <conditionalFormatting sqref="N1794">
    <cfRule type="containsText" dxfId="31070" priority="30253" operator="containsText" text="!!">
      <formula>NOT(ISERROR(SEARCH("!!",N1794)))</formula>
    </cfRule>
    <cfRule type="containsText" dxfId="31069" priority="30254" operator="containsText" text="!">
      <formula>NOT(ISERROR(SEARCH("!",N1794)))</formula>
    </cfRule>
  </conditionalFormatting>
  <conditionalFormatting sqref="AB1795">
    <cfRule type="expression" dxfId="31068" priority="30251">
      <formula>$Y1795-$AB1795&lt;0</formula>
    </cfRule>
  </conditionalFormatting>
  <conditionalFormatting sqref="C1795">
    <cfRule type="expression" dxfId="31067" priority="30247">
      <formula>AND(ISERROR(FIND("回",$E1795)),ISERROR(FIND("@",$E1795)),$C1795&lt;&gt;"",WORKDAY($C1795,$S$1+$K$1,)&lt;=TODAY())</formula>
    </cfRule>
    <cfRule type="expression" dxfId="31066" priority="30250">
      <formula>AND(ISERROR(FIND("回",$E1795)),ISERROR(FIND("@",$E1795)),$C1795&lt;&gt;"",TODAY()&gt;=($C1795+$S$1))</formula>
    </cfRule>
  </conditionalFormatting>
  <conditionalFormatting sqref="X1795">
    <cfRule type="cellIs" dxfId="31065" priority="30248" operator="lessThan">
      <formula>TODAY()-60</formula>
    </cfRule>
    <cfRule type="expression" dxfId="31064" priority="30249">
      <formula>AND($X1795&lt;&gt;"",$X1795&lt;TODAY())</formula>
    </cfRule>
  </conditionalFormatting>
  <conditionalFormatting sqref="AD1795:BG1795">
    <cfRule type="expression" dxfId="31063" priority="30246">
      <formula>AND(AD1795=$D1795,$D1795&lt;&gt;"")</formula>
    </cfRule>
  </conditionalFormatting>
  <conditionalFormatting sqref="R1795">
    <cfRule type="cellIs" dxfId="31062" priority="30245" operator="equal">
      <formula>"未排"</formula>
    </cfRule>
  </conditionalFormatting>
  <conditionalFormatting sqref="N1795">
    <cfRule type="containsText" dxfId="31061" priority="30241" operator="containsText" text="!!">
      <formula>NOT(ISERROR(SEARCH("!!",N1795)))</formula>
    </cfRule>
    <cfRule type="containsText" dxfId="31060" priority="30242" operator="containsText" text="!">
      <formula>NOT(ISERROR(SEARCH("!",N1795)))</formula>
    </cfRule>
  </conditionalFormatting>
  <conditionalFormatting sqref="AB1796">
    <cfRule type="expression" dxfId="31059" priority="30239">
      <formula>$Y1796-$AB1796&lt;0</formula>
    </cfRule>
  </conditionalFormatting>
  <conditionalFormatting sqref="C1796">
    <cfRule type="expression" dxfId="31058" priority="30235">
      <formula>AND(ISERROR(FIND("回",$E1796)),ISERROR(FIND("@",$E1796)),$C1796&lt;&gt;"",WORKDAY($C1796,$S$1+$K$1,)&lt;=TODAY())</formula>
    </cfRule>
    <cfRule type="expression" dxfId="31057" priority="30238">
      <formula>AND(ISERROR(FIND("回",$E1796)),ISERROR(FIND("@",$E1796)),$C1796&lt;&gt;"",TODAY()&gt;=($C1796+$S$1))</formula>
    </cfRule>
  </conditionalFormatting>
  <conditionalFormatting sqref="X1796">
    <cfRule type="cellIs" dxfId="31056" priority="30236" operator="lessThan">
      <formula>TODAY()-60</formula>
    </cfRule>
    <cfRule type="expression" dxfId="31055" priority="30237">
      <formula>AND($X1796&lt;&gt;"",$X1796&lt;TODAY())</formula>
    </cfRule>
  </conditionalFormatting>
  <conditionalFormatting sqref="AD1796:BG1796">
    <cfRule type="expression" dxfId="31054" priority="30234">
      <formula>AND(AD1796=$D1796,$D1796&lt;&gt;"")</formula>
    </cfRule>
  </conditionalFormatting>
  <conditionalFormatting sqref="R1796">
    <cfRule type="cellIs" dxfId="31053" priority="30233" operator="equal">
      <formula>"未排"</formula>
    </cfRule>
  </conditionalFormatting>
  <conditionalFormatting sqref="N1796">
    <cfRule type="containsText" dxfId="31052" priority="30229" operator="containsText" text="!!">
      <formula>NOT(ISERROR(SEARCH("!!",N1796)))</formula>
    </cfRule>
    <cfRule type="containsText" dxfId="31051" priority="30230" operator="containsText" text="!">
      <formula>NOT(ISERROR(SEARCH("!",N1796)))</formula>
    </cfRule>
  </conditionalFormatting>
  <conditionalFormatting sqref="AB1797">
    <cfRule type="expression" dxfId="31050" priority="30227">
      <formula>$Y1797-$AB1797&lt;0</formula>
    </cfRule>
  </conditionalFormatting>
  <conditionalFormatting sqref="C1797">
    <cfRule type="expression" dxfId="31049" priority="30223">
      <formula>AND(ISERROR(FIND("回",$E1797)),ISERROR(FIND("@",$E1797)),$C1797&lt;&gt;"",WORKDAY($C1797,$S$1+$K$1,)&lt;=TODAY())</formula>
    </cfRule>
    <cfRule type="expression" dxfId="31048" priority="30226">
      <formula>AND(ISERROR(FIND("回",$E1797)),ISERROR(FIND("@",$E1797)),$C1797&lt;&gt;"",TODAY()&gt;=($C1797+$S$1))</formula>
    </cfRule>
  </conditionalFormatting>
  <conditionalFormatting sqref="X1797">
    <cfRule type="cellIs" dxfId="31047" priority="30224" operator="lessThan">
      <formula>TODAY()-60</formula>
    </cfRule>
    <cfRule type="expression" dxfId="31046" priority="30225">
      <formula>AND($X1797&lt;&gt;"",$X1797&lt;TODAY())</formula>
    </cfRule>
  </conditionalFormatting>
  <conditionalFormatting sqref="AD1797:BG1797">
    <cfRule type="expression" dxfId="31045" priority="30222">
      <formula>AND(AD1797=$D1797,$D1797&lt;&gt;"")</formula>
    </cfRule>
  </conditionalFormatting>
  <conditionalFormatting sqref="R1797">
    <cfRule type="cellIs" dxfId="31044" priority="30221" operator="equal">
      <formula>"未排"</formula>
    </cfRule>
  </conditionalFormatting>
  <conditionalFormatting sqref="N1797">
    <cfRule type="containsText" dxfId="31043" priority="30217" operator="containsText" text="!!">
      <formula>NOT(ISERROR(SEARCH("!!",N1797)))</formula>
    </cfRule>
    <cfRule type="containsText" dxfId="31042" priority="30218" operator="containsText" text="!">
      <formula>NOT(ISERROR(SEARCH("!",N1797)))</formula>
    </cfRule>
  </conditionalFormatting>
  <conditionalFormatting sqref="AB1798">
    <cfRule type="expression" dxfId="31041" priority="30215">
      <formula>$Y1798-$AB1798&lt;0</formula>
    </cfRule>
  </conditionalFormatting>
  <conditionalFormatting sqref="C1798">
    <cfRule type="expression" dxfId="31040" priority="30211">
      <formula>AND(ISERROR(FIND("回",$E1798)),ISERROR(FIND("@",$E1798)),$C1798&lt;&gt;"",WORKDAY($C1798,$S$1+$K$1,)&lt;=TODAY())</formula>
    </cfRule>
    <cfRule type="expression" dxfId="31039" priority="30214">
      <formula>AND(ISERROR(FIND("回",$E1798)),ISERROR(FIND("@",$E1798)),$C1798&lt;&gt;"",TODAY()&gt;=($C1798+$S$1))</formula>
    </cfRule>
  </conditionalFormatting>
  <conditionalFormatting sqref="X1798">
    <cfRule type="cellIs" dxfId="31038" priority="30212" operator="lessThan">
      <formula>TODAY()-60</formula>
    </cfRule>
    <cfRule type="expression" dxfId="31037" priority="30213">
      <formula>AND($X1798&lt;&gt;"",$X1798&lt;TODAY())</formula>
    </cfRule>
  </conditionalFormatting>
  <conditionalFormatting sqref="AD1798:BG1798">
    <cfRule type="expression" dxfId="31036" priority="30210">
      <formula>AND(AD1798=$D1798,$D1798&lt;&gt;"")</formula>
    </cfRule>
  </conditionalFormatting>
  <conditionalFormatting sqref="R1798">
    <cfRule type="cellIs" dxfId="31035" priority="30209" operator="equal">
      <formula>"未排"</formula>
    </cfRule>
  </conditionalFormatting>
  <conditionalFormatting sqref="N1798">
    <cfRule type="containsText" dxfId="31034" priority="30205" operator="containsText" text="!!">
      <formula>NOT(ISERROR(SEARCH("!!",N1798)))</formula>
    </cfRule>
    <cfRule type="containsText" dxfId="31033" priority="30206" operator="containsText" text="!">
      <formula>NOT(ISERROR(SEARCH("!",N1798)))</formula>
    </cfRule>
  </conditionalFormatting>
  <conditionalFormatting sqref="AB1799">
    <cfRule type="expression" dxfId="31032" priority="30203">
      <formula>$Y1799-$AB1799&lt;0</formula>
    </cfRule>
  </conditionalFormatting>
  <conditionalFormatting sqref="C1799">
    <cfRule type="expression" dxfId="31031" priority="30199">
      <formula>AND(ISERROR(FIND("回",$E1799)),ISERROR(FIND("@",$E1799)),$C1799&lt;&gt;"",WORKDAY($C1799,$S$1+$K$1,)&lt;=TODAY())</formula>
    </cfRule>
    <cfRule type="expression" dxfId="31030" priority="30202">
      <formula>AND(ISERROR(FIND("回",$E1799)),ISERROR(FIND("@",$E1799)),$C1799&lt;&gt;"",TODAY()&gt;=($C1799+$S$1))</formula>
    </cfRule>
  </conditionalFormatting>
  <conditionalFormatting sqref="X1799">
    <cfRule type="cellIs" dxfId="31029" priority="30200" operator="lessThan">
      <formula>TODAY()-60</formula>
    </cfRule>
    <cfRule type="expression" dxfId="31028" priority="30201">
      <formula>AND($X1799&lt;&gt;"",$X1799&lt;TODAY())</formula>
    </cfRule>
  </conditionalFormatting>
  <conditionalFormatting sqref="AD1799:BG1799">
    <cfRule type="expression" dxfId="31027" priority="30198">
      <formula>AND(AD1799=$D1799,$D1799&lt;&gt;"")</formula>
    </cfRule>
  </conditionalFormatting>
  <conditionalFormatting sqref="R1799">
    <cfRule type="cellIs" dxfId="31026" priority="30197" operator="equal">
      <formula>"未排"</formula>
    </cfRule>
  </conditionalFormatting>
  <conditionalFormatting sqref="N1799">
    <cfRule type="containsText" dxfId="31025" priority="30193" operator="containsText" text="!!">
      <formula>NOT(ISERROR(SEARCH("!!",N1799)))</formula>
    </cfRule>
    <cfRule type="containsText" dxfId="31024" priority="30194" operator="containsText" text="!">
      <formula>NOT(ISERROR(SEARCH("!",N1799)))</formula>
    </cfRule>
  </conditionalFormatting>
  <conditionalFormatting sqref="AB1800">
    <cfRule type="expression" dxfId="31023" priority="30191">
      <formula>$Y1800-$AB1800&lt;0</formula>
    </cfRule>
  </conditionalFormatting>
  <conditionalFormatting sqref="C1800">
    <cfRule type="expression" dxfId="31022" priority="30187">
      <formula>AND(ISERROR(FIND("回",$E1800)),ISERROR(FIND("@",$E1800)),$C1800&lt;&gt;"",WORKDAY($C1800,$S$1+$K$1,)&lt;=TODAY())</formula>
    </cfRule>
    <cfRule type="expression" dxfId="31021" priority="30190">
      <formula>AND(ISERROR(FIND("回",$E1800)),ISERROR(FIND("@",$E1800)),$C1800&lt;&gt;"",TODAY()&gt;=($C1800+$S$1))</formula>
    </cfRule>
  </conditionalFormatting>
  <conditionalFormatting sqref="X1800">
    <cfRule type="cellIs" dxfId="31020" priority="30188" operator="lessThan">
      <formula>TODAY()-60</formula>
    </cfRule>
    <cfRule type="expression" dxfId="31019" priority="30189">
      <formula>AND($X1800&lt;&gt;"",$X1800&lt;TODAY())</formula>
    </cfRule>
  </conditionalFormatting>
  <conditionalFormatting sqref="AD1800:BG1800">
    <cfRule type="expression" dxfId="31018" priority="30186">
      <formula>AND(AD1800=$D1800,$D1800&lt;&gt;"")</formula>
    </cfRule>
  </conditionalFormatting>
  <conditionalFormatting sqref="R1800">
    <cfRule type="cellIs" dxfId="31017" priority="30185" operator="equal">
      <formula>"未排"</formula>
    </cfRule>
  </conditionalFormatting>
  <conditionalFormatting sqref="N1800">
    <cfRule type="containsText" dxfId="31016" priority="30181" operator="containsText" text="!!">
      <formula>NOT(ISERROR(SEARCH("!!",N1800)))</formula>
    </cfRule>
    <cfRule type="containsText" dxfId="31015" priority="30182" operator="containsText" text="!">
      <formula>NOT(ISERROR(SEARCH("!",N1800)))</formula>
    </cfRule>
  </conditionalFormatting>
  <conditionalFormatting sqref="AB1801">
    <cfRule type="expression" dxfId="31014" priority="30179">
      <formula>$Y1801-$AB1801&lt;0</formula>
    </cfRule>
  </conditionalFormatting>
  <conditionalFormatting sqref="C1801">
    <cfRule type="expression" dxfId="31013" priority="30175">
      <formula>AND(ISERROR(FIND("回",$E1801)),ISERROR(FIND("@",$E1801)),$C1801&lt;&gt;"",WORKDAY($C1801,$S$1+$K$1,)&lt;=TODAY())</formula>
    </cfRule>
    <cfRule type="expression" dxfId="31012" priority="30178">
      <formula>AND(ISERROR(FIND("回",$E1801)),ISERROR(FIND("@",$E1801)),$C1801&lt;&gt;"",TODAY()&gt;=($C1801+$S$1))</formula>
    </cfRule>
  </conditionalFormatting>
  <conditionalFormatting sqref="X1801">
    <cfRule type="cellIs" dxfId="31011" priority="30176" operator="lessThan">
      <formula>TODAY()-60</formula>
    </cfRule>
    <cfRule type="expression" dxfId="31010" priority="30177">
      <formula>AND($X1801&lt;&gt;"",$X1801&lt;TODAY())</formula>
    </cfRule>
  </conditionalFormatting>
  <conditionalFormatting sqref="AD1801:BG1801">
    <cfRule type="expression" dxfId="31009" priority="30174">
      <formula>AND(AD1801=$D1801,$D1801&lt;&gt;"")</formula>
    </cfRule>
  </conditionalFormatting>
  <conditionalFormatting sqref="R1801">
    <cfRule type="cellIs" dxfId="31008" priority="30173" operator="equal">
      <formula>"未排"</formula>
    </cfRule>
  </conditionalFormatting>
  <conditionalFormatting sqref="N1801">
    <cfRule type="containsText" dxfId="31007" priority="30169" operator="containsText" text="!!">
      <formula>NOT(ISERROR(SEARCH("!!",N1801)))</formula>
    </cfRule>
    <cfRule type="containsText" dxfId="31006" priority="30170" operator="containsText" text="!">
      <formula>NOT(ISERROR(SEARCH("!",N1801)))</formula>
    </cfRule>
  </conditionalFormatting>
  <conditionalFormatting sqref="AB1802">
    <cfRule type="expression" dxfId="31005" priority="30167">
      <formula>$Y1802-$AB1802&lt;0</formula>
    </cfRule>
  </conditionalFormatting>
  <conditionalFormatting sqref="C1802">
    <cfRule type="expression" dxfId="31004" priority="30163">
      <formula>AND(ISERROR(FIND("回",$E1802)),ISERROR(FIND("@",$E1802)),$C1802&lt;&gt;"",WORKDAY($C1802,$S$1+$K$1,)&lt;=TODAY())</formula>
    </cfRule>
    <cfRule type="expression" dxfId="31003" priority="30166">
      <formula>AND(ISERROR(FIND("回",$E1802)),ISERROR(FIND("@",$E1802)),$C1802&lt;&gt;"",TODAY()&gt;=($C1802+$S$1))</formula>
    </cfRule>
  </conditionalFormatting>
  <conditionalFormatting sqref="X1802">
    <cfRule type="cellIs" dxfId="31002" priority="30164" operator="lessThan">
      <formula>TODAY()-60</formula>
    </cfRule>
    <cfRule type="expression" dxfId="31001" priority="30165">
      <formula>AND($X1802&lt;&gt;"",$X1802&lt;TODAY())</formula>
    </cfRule>
  </conditionalFormatting>
  <conditionalFormatting sqref="AD1802:BG1802">
    <cfRule type="expression" dxfId="31000" priority="30162">
      <formula>AND(AD1802=$D1802,$D1802&lt;&gt;"")</formula>
    </cfRule>
  </conditionalFormatting>
  <conditionalFormatting sqref="R1802">
    <cfRule type="cellIs" dxfId="30999" priority="30161" operator="equal">
      <formula>"未排"</formula>
    </cfRule>
  </conditionalFormatting>
  <conditionalFormatting sqref="N1802">
    <cfRule type="containsText" dxfId="30998" priority="30157" operator="containsText" text="!!">
      <formula>NOT(ISERROR(SEARCH("!!",N1802)))</formula>
    </cfRule>
    <cfRule type="containsText" dxfId="30997" priority="30158" operator="containsText" text="!">
      <formula>NOT(ISERROR(SEARCH("!",N1802)))</formula>
    </cfRule>
  </conditionalFormatting>
  <conditionalFormatting sqref="AB1803">
    <cfRule type="expression" dxfId="30996" priority="30155">
      <formula>$Y1803-$AB1803&lt;0</formula>
    </cfRule>
  </conditionalFormatting>
  <conditionalFormatting sqref="C1803">
    <cfRule type="expression" dxfId="30995" priority="30151">
      <formula>AND(ISERROR(FIND("回",$E1803)),ISERROR(FIND("@",$E1803)),$C1803&lt;&gt;"",WORKDAY($C1803,$S$1+$K$1,)&lt;=TODAY())</formula>
    </cfRule>
    <cfRule type="expression" dxfId="30994" priority="30154">
      <formula>AND(ISERROR(FIND("回",$E1803)),ISERROR(FIND("@",$E1803)),$C1803&lt;&gt;"",TODAY()&gt;=($C1803+$S$1))</formula>
    </cfRule>
  </conditionalFormatting>
  <conditionalFormatting sqref="X1803">
    <cfRule type="cellIs" dxfId="30993" priority="30152" operator="lessThan">
      <formula>TODAY()-60</formula>
    </cfRule>
    <cfRule type="expression" dxfId="30992" priority="30153">
      <formula>AND($X1803&lt;&gt;"",$X1803&lt;TODAY())</formula>
    </cfRule>
  </conditionalFormatting>
  <conditionalFormatting sqref="AD1803:BG1803">
    <cfRule type="expression" dxfId="30991" priority="30150">
      <formula>AND(AD1803=$D1803,$D1803&lt;&gt;"")</formula>
    </cfRule>
  </conditionalFormatting>
  <conditionalFormatting sqref="R1803">
    <cfRule type="cellIs" dxfId="30990" priority="30149" operator="equal">
      <formula>"未排"</formula>
    </cfRule>
  </conditionalFormatting>
  <conditionalFormatting sqref="N1803">
    <cfRule type="containsText" dxfId="30989" priority="30145" operator="containsText" text="!!">
      <formula>NOT(ISERROR(SEARCH("!!",N1803)))</formula>
    </cfRule>
    <cfRule type="containsText" dxfId="30988" priority="30146" operator="containsText" text="!">
      <formula>NOT(ISERROR(SEARCH("!",N1803)))</formula>
    </cfRule>
  </conditionalFormatting>
  <conditionalFormatting sqref="AB1804">
    <cfRule type="expression" dxfId="30987" priority="30143">
      <formula>$Y1804-$AB1804&lt;0</formula>
    </cfRule>
  </conditionalFormatting>
  <conditionalFormatting sqref="C1804">
    <cfRule type="expression" dxfId="30986" priority="30139">
      <formula>AND(ISERROR(FIND("回",$E1804)),ISERROR(FIND("@",$E1804)),$C1804&lt;&gt;"",WORKDAY($C1804,$S$1+$K$1,)&lt;=TODAY())</formula>
    </cfRule>
    <cfRule type="expression" dxfId="30985" priority="30142">
      <formula>AND(ISERROR(FIND("回",$E1804)),ISERROR(FIND("@",$E1804)),$C1804&lt;&gt;"",TODAY()&gt;=($C1804+$S$1))</formula>
    </cfRule>
  </conditionalFormatting>
  <conditionalFormatting sqref="X1804">
    <cfRule type="cellIs" dxfId="30984" priority="30140" operator="lessThan">
      <formula>TODAY()-60</formula>
    </cfRule>
    <cfRule type="expression" dxfId="30983" priority="30141">
      <formula>AND($X1804&lt;&gt;"",$X1804&lt;TODAY())</formula>
    </cfRule>
  </conditionalFormatting>
  <conditionalFormatting sqref="AD1804:BG1804">
    <cfRule type="expression" dxfId="30982" priority="30138">
      <formula>AND(AD1804=$D1804,$D1804&lt;&gt;"")</formula>
    </cfRule>
  </conditionalFormatting>
  <conditionalFormatting sqref="R1804">
    <cfRule type="cellIs" dxfId="30981" priority="30137" operator="equal">
      <formula>"未排"</formula>
    </cfRule>
  </conditionalFormatting>
  <conditionalFormatting sqref="N1804">
    <cfRule type="containsText" dxfId="30980" priority="30133" operator="containsText" text="!!">
      <formula>NOT(ISERROR(SEARCH("!!",N1804)))</formula>
    </cfRule>
    <cfRule type="containsText" dxfId="30979" priority="30134" operator="containsText" text="!">
      <formula>NOT(ISERROR(SEARCH("!",N1804)))</formula>
    </cfRule>
  </conditionalFormatting>
  <conditionalFormatting sqref="AB1805">
    <cfRule type="expression" dxfId="30978" priority="30131">
      <formula>$Y1805-$AB1805&lt;0</formula>
    </cfRule>
  </conditionalFormatting>
  <conditionalFormatting sqref="C1805">
    <cfRule type="expression" dxfId="30977" priority="30127">
      <formula>AND(ISERROR(FIND("回",$E1805)),ISERROR(FIND("@",$E1805)),$C1805&lt;&gt;"",WORKDAY($C1805,$S$1+$K$1,)&lt;=TODAY())</formula>
    </cfRule>
    <cfRule type="expression" dxfId="30976" priority="30130">
      <formula>AND(ISERROR(FIND("回",$E1805)),ISERROR(FIND("@",$E1805)),$C1805&lt;&gt;"",TODAY()&gt;=($C1805+$S$1))</formula>
    </cfRule>
  </conditionalFormatting>
  <conditionalFormatting sqref="X1805">
    <cfRule type="cellIs" dxfId="30975" priority="30128" operator="lessThan">
      <formula>TODAY()-60</formula>
    </cfRule>
    <cfRule type="expression" dxfId="30974" priority="30129">
      <formula>AND($X1805&lt;&gt;"",$X1805&lt;TODAY())</formula>
    </cfRule>
  </conditionalFormatting>
  <conditionalFormatting sqref="AD1805:BG1805">
    <cfRule type="expression" dxfId="30973" priority="30126">
      <formula>AND(AD1805=$D1805,$D1805&lt;&gt;"")</formula>
    </cfRule>
  </conditionalFormatting>
  <conditionalFormatting sqref="R1805">
    <cfRule type="cellIs" dxfId="30972" priority="30125" operator="equal">
      <formula>"未排"</formula>
    </cfRule>
  </conditionalFormatting>
  <conditionalFormatting sqref="N1805">
    <cfRule type="containsText" dxfId="30971" priority="30121" operator="containsText" text="!!">
      <formula>NOT(ISERROR(SEARCH("!!",N1805)))</formula>
    </cfRule>
    <cfRule type="containsText" dxfId="30970" priority="30122" operator="containsText" text="!">
      <formula>NOT(ISERROR(SEARCH("!",N1805)))</formula>
    </cfRule>
  </conditionalFormatting>
  <conditionalFormatting sqref="AB1806">
    <cfRule type="expression" dxfId="30969" priority="30119">
      <formula>$Y1806-$AB1806&lt;0</formula>
    </cfRule>
  </conditionalFormatting>
  <conditionalFormatting sqref="C1806">
    <cfRule type="expression" dxfId="30968" priority="30115">
      <formula>AND(ISERROR(FIND("回",$E1806)),ISERROR(FIND("@",$E1806)),$C1806&lt;&gt;"",WORKDAY($C1806,$S$1+$K$1,)&lt;=TODAY())</formula>
    </cfRule>
    <cfRule type="expression" dxfId="30967" priority="30118">
      <formula>AND(ISERROR(FIND("回",$E1806)),ISERROR(FIND("@",$E1806)),$C1806&lt;&gt;"",TODAY()&gt;=($C1806+$S$1))</formula>
    </cfRule>
  </conditionalFormatting>
  <conditionalFormatting sqref="X1806">
    <cfRule type="cellIs" dxfId="30966" priority="30116" operator="lessThan">
      <formula>TODAY()-60</formula>
    </cfRule>
    <cfRule type="expression" dxfId="30965" priority="30117">
      <formula>AND($X1806&lt;&gt;"",$X1806&lt;TODAY())</formula>
    </cfRule>
  </conditionalFormatting>
  <conditionalFormatting sqref="AD1806:BG1806">
    <cfRule type="expression" dxfId="30964" priority="30114">
      <formula>AND(AD1806=$D1806,$D1806&lt;&gt;"")</formula>
    </cfRule>
  </conditionalFormatting>
  <conditionalFormatting sqref="R1806">
    <cfRule type="cellIs" dxfId="30963" priority="30113" operator="equal">
      <formula>"未排"</formula>
    </cfRule>
  </conditionalFormatting>
  <conditionalFormatting sqref="N1806">
    <cfRule type="containsText" dxfId="30962" priority="30109" operator="containsText" text="!!">
      <formula>NOT(ISERROR(SEARCH("!!",N1806)))</formula>
    </cfRule>
    <cfRule type="containsText" dxfId="30961" priority="30110" operator="containsText" text="!">
      <formula>NOT(ISERROR(SEARCH("!",N1806)))</formula>
    </cfRule>
  </conditionalFormatting>
  <conditionalFormatting sqref="AB1807">
    <cfRule type="expression" dxfId="30960" priority="30107">
      <formula>$Y1807-$AB1807&lt;0</formula>
    </cfRule>
  </conditionalFormatting>
  <conditionalFormatting sqref="C1807">
    <cfRule type="expression" dxfId="30959" priority="30103">
      <formula>AND(ISERROR(FIND("回",$E1807)),ISERROR(FIND("@",$E1807)),$C1807&lt;&gt;"",WORKDAY($C1807,$S$1+$K$1,)&lt;=TODAY())</formula>
    </cfRule>
    <cfRule type="expression" dxfId="30958" priority="30106">
      <formula>AND(ISERROR(FIND("回",$E1807)),ISERROR(FIND("@",$E1807)),$C1807&lt;&gt;"",TODAY()&gt;=($C1807+$S$1))</formula>
    </cfRule>
  </conditionalFormatting>
  <conditionalFormatting sqref="X1807">
    <cfRule type="cellIs" dxfId="30957" priority="30104" operator="lessThan">
      <formula>TODAY()-60</formula>
    </cfRule>
    <cfRule type="expression" dxfId="30956" priority="30105">
      <formula>AND($X1807&lt;&gt;"",$X1807&lt;TODAY())</formula>
    </cfRule>
  </conditionalFormatting>
  <conditionalFormatting sqref="AD1807:BG1807">
    <cfRule type="expression" dxfId="30955" priority="30102">
      <formula>AND(AD1807=$D1807,$D1807&lt;&gt;"")</formula>
    </cfRule>
  </conditionalFormatting>
  <conditionalFormatting sqref="R1807">
    <cfRule type="cellIs" dxfId="30954" priority="30101" operator="equal">
      <formula>"未排"</formula>
    </cfRule>
  </conditionalFormatting>
  <conditionalFormatting sqref="N1807">
    <cfRule type="containsText" dxfId="30953" priority="30097" operator="containsText" text="!!">
      <formula>NOT(ISERROR(SEARCH("!!",N1807)))</formula>
    </cfRule>
    <cfRule type="containsText" dxfId="30952" priority="30098" operator="containsText" text="!">
      <formula>NOT(ISERROR(SEARCH("!",N1807)))</formula>
    </cfRule>
  </conditionalFormatting>
  <conditionalFormatting sqref="AB1808">
    <cfRule type="expression" dxfId="30951" priority="30095">
      <formula>$Y1808-$AB1808&lt;0</formula>
    </cfRule>
  </conditionalFormatting>
  <conditionalFormatting sqref="C1808">
    <cfRule type="expression" dxfId="30950" priority="30091">
      <formula>AND(ISERROR(FIND("回",$E1808)),ISERROR(FIND("@",$E1808)),$C1808&lt;&gt;"",WORKDAY($C1808,$S$1+$K$1,)&lt;=TODAY())</formula>
    </cfRule>
    <cfRule type="expression" dxfId="30949" priority="30094">
      <formula>AND(ISERROR(FIND("回",$E1808)),ISERROR(FIND("@",$E1808)),$C1808&lt;&gt;"",TODAY()&gt;=($C1808+$S$1))</formula>
    </cfRule>
  </conditionalFormatting>
  <conditionalFormatting sqref="X1808">
    <cfRule type="cellIs" dxfId="30948" priority="30092" operator="lessThan">
      <formula>TODAY()-60</formula>
    </cfRule>
    <cfRule type="expression" dxfId="30947" priority="30093">
      <formula>AND($X1808&lt;&gt;"",$X1808&lt;TODAY())</formula>
    </cfRule>
  </conditionalFormatting>
  <conditionalFormatting sqref="AD1808:BG1808">
    <cfRule type="expression" dxfId="30946" priority="30090">
      <formula>AND(AD1808=$D1808,$D1808&lt;&gt;"")</formula>
    </cfRule>
  </conditionalFormatting>
  <conditionalFormatting sqref="R1808">
    <cfRule type="cellIs" dxfId="30945" priority="30089" operator="equal">
      <formula>"未排"</formula>
    </cfRule>
  </conditionalFormatting>
  <conditionalFormatting sqref="N1808">
    <cfRule type="containsText" dxfId="30944" priority="30085" operator="containsText" text="!!">
      <formula>NOT(ISERROR(SEARCH("!!",N1808)))</formula>
    </cfRule>
    <cfRule type="containsText" dxfId="30943" priority="30086" operator="containsText" text="!">
      <formula>NOT(ISERROR(SEARCH("!",N1808)))</formula>
    </cfRule>
  </conditionalFormatting>
  <conditionalFormatting sqref="AB1809">
    <cfRule type="expression" dxfId="30942" priority="30083">
      <formula>$Y1809-$AB1809&lt;0</formula>
    </cfRule>
  </conditionalFormatting>
  <conditionalFormatting sqref="C1809">
    <cfRule type="expression" dxfId="30941" priority="30079">
      <formula>AND(ISERROR(FIND("回",$E1809)),ISERROR(FIND("@",$E1809)),$C1809&lt;&gt;"",WORKDAY($C1809,$S$1+$K$1,)&lt;=TODAY())</formula>
    </cfRule>
    <cfRule type="expression" dxfId="30940" priority="30082">
      <formula>AND(ISERROR(FIND("回",$E1809)),ISERROR(FIND("@",$E1809)),$C1809&lt;&gt;"",TODAY()&gt;=($C1809+$S$1))</formula>
    </cfRule>
  </conditionalFormatting>
  <conditionalFormatting sqref="X1809">
    <cfRule type="cellIs" dxfId="30939" priority="30080" operator="lessThan">
      <formula>TODAY()-60</formula>
    </cfRule>
    <cfRule type="expression" dxfId="30938" priority="30081">
      <formula>AND($X1809&lt;&gt;"",$X1809&lt;TODAY())</formula>
    </cfRule>
  </conditionalFormatting>
  <conditionalFormatting sqref="AD1809:BG1809">
    <cfRule type="expression" dxfId="30937" priority="30078">
      <formula>AND(AD1809=$D1809,$D1809&lt;&gt;"")</formula>
    </cfRule>
  </conditionalFormatting>
  <conditionalFormatting sqref="R1809">
    <cfRule type="cellIs" dxfId="30936" priority="30077" operator="equal">
      <formula>"未排"</formula>
    </cfRule>
  </conditionalFormatting>
  <conditionalFormatting sqref="N1809">
    <cfRule type="containsText" dxfId="30935" priority="30073" operator="containsText" text="!!">
      <formula>NOT(ISERROR(SEARCH("!!",N1809)))</formula>
    </cfRule>
    <cfRule type="containsText" dxfId="30934" priority="30074" operator="containsText" text="!">
      <formula>NOT(ISERROR(SEARCH("!",N1809)))</formula>
    </cfRule>
  </conditionalFormatting>
  <conditionalFormatting sqref="AB1810">
    <cfRule type="expression" dxfId="30933" priority="30071">
      <formula>$Y1810-$AB1810&lt;0</formula>
    </cfRule>
  </conditionalFormatting>
  <conditionalFormatting sqref="C1810">
    <cfRule type="expression" dxfId="30932" priority="30067">
      <formula>AND(ISERROR(FIND("回",$E1810)),ISERROR(FIND("@",$E1810)),$C1810&lt;&gt;"",WORKDAY($C1810,$S$1+$K$1,)&lt;=TODAY())</formula>
    </cfRule>
    <cfRule type="expression" dxfId="30931" priority="30070">
      <formula>AND(ISERROR(FIND("回",$E1810)),ISERROR(FIND("@",$E1810)),$C1810&lt;&gt;"",TODAY()&gt;=($C1810+$S$1))</formula>
    </cfRule>
  </conditionalFormatting>
  <conditionalFormatting sqref="X1810">
    <cfRule type="cellIs" dxfId="30930" priority="30068" operator="lessThan">
      <formula>TODAY()-60</formula>
    </cfRule>
    <cfRule type="expression" dxfId="30929" priority="30069">
      <formula>AND($X1810&lt;&gt;"",$X1810&lt;TODAY())</formula>
    </cfRule>
  </conditionalFormatting>
  <conditionalFormatting sqref="AD1810:BG1810">
    <cfRule type="expression" dxfId="30928" priority="30066">
      <formula>AND(AD1810=$D1810,$D1810&lt;&gt;"")</formula>
    </cfRule>
  </conditionalFormatting>
  <conditionalFormatting sqref="R1810">
    <cfRule type="cellIs" dxfId="30927" priority="30065" operator="equal">
      <formula>"未排"</formula>
    </cfRule>
  </conditionalFormatting>
  <conditionalFormatting sqref="N1810">
    <cfRule type="containsText" dxfId="30926" priority="30061" operator="containsText" text="!!">
      <formula>NOT(ISERROR(SEARCH("!!",N1810)))</formula>
    </cfRule>
    <cfRule type="containsText" dxfId="30925" priority="30062" operator="containsText" text="!">
      <formula>NOT(ISERROR(SEARCH("!",N1810)))</formula>
    </cfRule>
  </conditionalFormatting>
  <conditionalFormatting sqref="AB1811">
    <cfRule type="expression" dxfId="30924" priority="30059">
      <formula>$Y1811-$AB1811&lt;0</formula>
    </cfRule>
  </conditionalFormatting>
  <conditionalFormatting sqref="C1811">
    <cfRule type="expression" dxfId="30923" priority="30055">
      <formula>AND(ISERROR(FIND("回",$E1811)),ISERROR(FIND("@",$E1811)),$C1811&lt;&gt;"",WORKDAY($C1811,$S$1+$K$1,)&lt;=TODAY())</formula>
    </cfRule>
    <cfRule type="expression" dxfId="30922" priority="30058">
      <formula>AND(ISERROR(FIND("回",$E1811)),ISERROR(FIND("@",$E1811)),$C1811&lt;&gt;"",TODAY()&gt;=($C1811+$S$1))</formula>
    </cfRule>
  </conditionalFormatting>
  <conditionalFormatting sqref="X1811">
    <cfRule type="cellIs" dxfId="30921" priority="30056" operator="lessThan">
      <formula>TODAY()-60</formula>
    </cfRule>
    <cfRule type="expression" dxfId="30920" priority="30057">
      <formula>AND($X1811&lt;&gt;"",$X1811&lt;TODAY())</formula>
    </cfRule>
  </conditionalFormatting>
  <conditionalFormatting sqref="AD1811:BG1811">
    <cfRule type="expression" dxfId="30919" priority="30054">
      <formula>AND(AD1811=$D1811,$D1811&lt;&gt;"")</formula>
    </cfRule>
  </conditionalFormatting>
  <conditionalFormatting sqref="R1811">
    <cfRule type="cellIs" dxfId="30918" priority="30053" operator="equal">
      <formula>"未排"</formula>
    </cfRule>
  </conditionalFormatting>
  <conditionalFormatting sqref="N1811">
    <cfRule type="containsText" dxfId="30917" priority="30049" operator="containsText" text="!!">
      <formula>NOT(ISERROR(SEARCH("!!",N1811)))</formula>
    </cfRule>
    <cfRule type="containsText" dxfId="30916" priority="30050" operator="containsText" text="!">
      <formula>NOT(ISERROR(SEARCH("!",N1811)))</formula>
    </cfRule>
  </conditionalFormatting>
  <conditionalFormatting sqref="AB1812">
    <cfRule type="expression" dxfId="30915" priority="30047">
      <formula>$Y1812-$AB1812&lt;0</formula>
    </cfRule>
  </conditionalFormatting>
  <conditionalFormatting sqref="C1812">
    <cfRule type="expression" dxfId="30914" priority="30043">
      <formula>AND(ISERROR(FIND("回",$E1812)),ISERROR(FIND("@",$E1812)),$C1812&lt;&gt;"",WORKDAY($C1812,$S$1+$K$1,)&lt;=TODAY())</formula>
    </cfRule>
    <cfRule type="expression" dxfId="30913" priority="30046">
      <formula>AND(ISERROR(FIND("回",$E1812)),ISERROR(FIND("@",$E1812)),$C1812&lt;&gt;"",TODAY()&gt;=($C1812+$S$1))</formula>
    </cfRule>
  </conditionalFormatting>
  <conditionalFormatting sqref="X1812">
    <cfRule type="cellIs" dxfId="30912" priority="30044" operator="lessThan">
      <formula>TODAY()-60</formula>
    </cfRule>
    <cfRule type="expression" dxfId="30911" priority="30045">
      <formula>AND($X1812&lt;&gt;"",$X1812&lt;TODAY())</formula>
    </cfRule>
  </conditionalFormatting>
  <conditionalFormatting sqref="AD1812:BG1812">
    <cfRule type="expression" dxfId="30910" priority="30042">
      <formula>AND(AD1812=$D1812,$D1812&lt;&gt;"")</formula>
    </cfRule>
  </conditionalFormatting>
  <conditionalFormatting sqref="R1812">
    <cfRule type="cellIs" dxfId="30909" priority="30041" operator="equal">
      <formula>"未排"</formula>
    </cfRule>
  </conditionalFormatting>
  <conditionalFormatting sqref="N1812">
    <cfRule type="containsText" dxfId="30908" priority="30037" operator="containsText" text="!!">
      <formula>NOT(ISERROR(SEARCH("!!",N1812)))</formula>
    </cfRule>
    <cfRule type="containsText" dxfId="30907" priority="30038" operator="containsText" text="!">
      <formula>NOT(ISERROR(SEARCH("!",N1812)))</formula>
    </cfRule>
  </conditionalFormatting>
  <conditionalFormatting sqref="AB1813">
    <cfRule type="expression" dxfId="30906" priority="30035">
      <formula>$Y1813-$AB1813&lt;0</formula>
    </cfRule>
  </conditionalFormatting>
  <conditionalFormatting sqref="C1813">
    <cfRule type="expression" dxfId="30905" priority="30031">
      <formula>AND(ISERROR(FIND("回",$E1813)),ISERROR(FIND("@",$E1813)),$C1813&lt;&gt;"",WORKDAY($C1813,$S$1+$K$1,)&lt;=TODAY())</formula>
    </cfRule>
    <cfRule type="expression" dxfId="30904" priority="30034">
      <formula>AND(ISERROR(FIND("回",$E1813)),ISERROR(FIND("@",$E1813)),$C1813&lt;&gt;"",TODAY()&gt;=($C1813+$S$1))</formula>
    </cfRule>
  </conditionalFormatting>
  <conditionalFormatting sqref="X1813">
    <cfRule type="cellIs" dxfId="30903" priority="30032" operator="lessThan">
      <formula>TODAY()-60</formula>
    </cfRule>
    <cfRule type="expression" dxfId="30902" priority="30033">
      <formula>AND($X1813&lt;&gt;"",$X1813&lt;TODAY())</formula>
    </cfRule>
  </conditionalFormatting>
  <conditionalFormatting sqref="AD1813:BG1813">
    <cfRule type="expression" dxfId="30901" priority="30030">
      <formula>AND(AD1813=$D1813,$D1813&lt;&gt;"")</formula>
    </cfRule>
  </conditionalFormatting>
  <conditionalFormatting sqref="R1813">
    <cfRule type="cellIs" dxfId="30900" priority="30029" operator="equal">
      <formula>"未排"</formula>
    </cfRule>
  </conditionalFormatting>
  <conditionalFormatting sqref="N1813">
    <cfRule type="containsText" dxfId="30899" priority="30025" operator="containsText" text="!!">
      <formula>NOT(ISERROR(SEARCH("!!",N1813)))</formula>
    </cfRule>
    <cfRule type="containsText" dxfId="30898" priority="30026" operator="containsText" text="!">
      <formula>NOT(ISERROR(SEARCH("!",N1813)))</formula>
    </cfRule>
  </conditionalFormatting>
  <conditionalFormatting sqref="AB1814">
    <cfRule type="expression" dxfId="30897" priority="30023">
      <formula>$Y1814-$AB1814&lt;0</formula>
    </cfRule>
  </conditionalFormatting>
  <conditionalFormatting sqref="C1814">
    <cfRule type="expression" dxfId="30896" priority="30019">
      <formula>AND(ISERROR(FIND("回",$E1814)),ISERROR(FIND("@",$E1814)),$C1814&lt;&gt;"",WORKDAY($C1814,$S$1+$K$1,)&lt;=TODAY())</formula>
    </cfRule>
    <cfRule type="expression" dxfId="30895" priority="30022">
      <formula>AND(ISERROR(FIND("回",$E1814)),ISERROR(FIND("@",$E1814)),$C1814&lt;&gt;"",TODAY()&gt;=($C1814+$S$1))</formula>
    </cfRule>
  </conditionalFormatting>
  <conditionalFormatting sqref="X1814">
    <cfRule type="cellIs" dxfId="30894" priority="30020" operator="lessThan">
      <formula>TODAY()-60</formula>
    </cfRule>
    <cfRule type="expression" dxfId="30893" priority="30021">
      <formula>AND($X1814&lt;&gt;"",$X1814&lt;TODAY())</formula>
    </cfRule>
  </conditionalFormatting>
  <conditionalFormatting sqref="AD1814:BG1814">
    <cfRule type="expression" dxfId="30892" priority="30018">
      <formula>AND(AD1814=$D1814,$D1814&lt;&gt;"")</formula>
    </cfRule>
  </conditionalFormatting>
  <conditionalFormatting sqref="R1814">
    <cfRule type="cellIs" dxfId="30891" priority="30017" operator="equal">
      <formula>"未排"</formula>
    </cfRule>
  </conditionalFormatting>
  <conditionalFormatting sqref="N1814">
    <cfRule type="containsText" dxfId="30890" priority="30013" operator="containsText" text="!!">
      <formula>NOT(ISERROR(SEARCH("!!",N1814)))</formula>
    </cfRule>
    <cfRule type="containsText" dxfId="30889" priority="30014" operator="containsText" text="!">
      <formula>NOT(ISERROR(SEARCH("!",N1814)))</formula>
    </cfRule>
  </conditionalFormatting>
  <conditionalFormatting sqref="AB1815">
    <cfRule type="expression" dxfId="30888" priority="30011">
      <formula>$Y1815-$AB1815&lt;0</formula>
    </cfRule>
  </conditionalFormatting>
  <conditionalFormatting sqref="C1815">
    <cfRule type="expression" dxfId="30887" priority="30007">
      <formula>AND(ISERROR(FIND("回",$E1815)),ISERROR(FIND("@",$E1815)),$C1815&lt;&gt;"",WORKDAY($C1815,$S$1+$K$1,)&lt;=TODAY())</formula>
    </cfRule>
    <cfRule type="expression" dxfId="30886" priority="30010">
      <formula>AND(ISERROR(FIND("回",$E1815)),ISERROR(FIND("@",$E1815)),$C1815&lt;&gt;"",TODAY()&gt;=($C1815+$S$1))</formula>
    </cfRule>
  </conditionalFormatting>
  <conditionalFormatting sqref="X1815">
    <cfRule type="cellIs" dxfId="30885" priority="30008" operator="lessThan">
      <formula>TODAY()-60</formula>
    </cfRule>
    <cfRule type="expression" dxfId="30884" priority="30009">
      <formula>AND($X1815&lt;&gt;"",$X1815&lt;TODAY())</formula>
    </cfRule>
  </conditionalFormatting>
  <conditionalFormatting sqref="AD1815:BG1815">
    <cfRule type="expression" dxfId="30883" priority="30006">
      <formula>AND(AD1815=$D1815,$D1815&lt;&gt;"")</formula>
    </cfRule>
  </conditionalFormatting>
  <conditionalFormatting sqref="R1815">
    <cfRule type="cellIs" dxfId="30882" priority="30005" operator="equal">
      <formula>"未排"</formula>
    </cfRule>
  </conditionalFormatting>
  <conditionalFormatting sqref="N1815">
    <cfRule type="containsText" dxfId="30881" priority="30001" operator="containsText" text="!!">
      <formula>NOT(ISERROR(SEARCH("!!",N1815)))</formula>
    </cfRule>
    <cfRule type="containsText" dxfId="30880" priority="30002" operator="containsText" text="!">
      <formula>NOT(ISERROR(SEARCH("!",N1815)))</formula>
    </cfRule>
  </conditionalFormatting>
  <conditionalFormatting sqref="AB1816">
    <cfRule type="expression" dxfId="30879" priority="29999">
      <formula>$Y1816-$AB1816&lt;0</formula>
    </cfRule>
  </conditionalFormatting>
  <conditionalFormatting sqref="C1816">
    <cfRule type="expression" dxfId="30878" priority="29995">
      <formula>AND(ISERROR(FIND("回",$E1816)),ISERROR(FIND("@",$E1816)),$C1816&lt;&gt;"",WORKDAY($C1816,$S$1+$K$1,)&lt;=TODAY())</formula>
    </cfRule>
    <cfRule type="expression" dxfId="30877" priority="29998">
      <formula>AND(ISERROR(FIND("回",$E1816)),ISERROR(FIND("@",$E1816)),$C1816&lt;&gt;"",TODAY()&gt;=($C1816+$S$1))</formula>
    </cfRule>
  </conditionalFormatting>
  <conditionalFormatting sqref="X1816">
    <cfRule type="cellIs" dxfId="30876" priority="29996" operator="lessThan">
      <formula>TODAY()-60</formula>
    </cfRule>
    <cfRule type="expression" dxfId="30875" priority="29997">
      <formula>AND($X1816&lt;&gt;"",$X1816&lt;TODAY())</formula>
    </cfRule>
  </conditionalFormatting>
  <conditionalFormatting sqref="AD1816:BG1816">
    <cfRule type="expression" dxfId="30874" priority="29994">
      <formula>AND(AD1816=$D1816,$D1816&lt;&gt;"")</formula>
    </cfRule>
  </conditionalFormatting>
  <conditionalFormatting sqref="R1816">
    <cfRule type="cellIs" dxfId="30873" priority="29993" operator="equal">
      <formula>"未排"</formula>
    </cfRule>
  </conditionalFormatting>
  <conditionalFormatting sqref="N1816">
    <cfRule type="containsText" dxfId="30872" priority="29989" operator="containsText" text="!!">
      <formula>NOT(ISERROR(SEARCH("!!",N1816)))</formula>
    </cfRule>
    <cfRule type="containsText" dxfId="30871" priority="29990" operator="containsText" text="!">
      <formula>NOT(ISERROR(SEARCH("!",N1816)))</formula>
    </cfRule>
  </conditionalFormatting>
  <conditionalFormatting sqref="AB1817">
    <cfRule type="expression" dxfId="30870" priority="29987">
      <formula>$Y1817-$AB1817&lt;0</formula>
    </cfRule>
  </conditionalFormatting>
  <conditionalFormatting sqref="C1817">
    <cfRule type="expression" dxfId="30869" priority="29983">
      <formula>AND(ISERROR(FIND("回",$E1817)),ISERROR(FIND("@",$E1817)),$C1817&lt;&gt;"",WORKDAY($C1817,$S$1+$K$1,)&lt;=TODAY())</formula>
    </cfRule>
    <cfRule type="expression" dxfId="30868" priority="29986">
      <formula>AND(ISERROR(FIND("回",$E1817)),ISERROR(FIND("@",$E1817)),$C1817&lt;&gt;"",TODAY()&gt;=($C1817+$S$1))</formula>
    </cfRule>
  </conditionalFormatting>
  <conditionalFormatting sqref="X1817">
    <cfRule type="cellIs" dxfId="30867" priority="29984" operator="lessThan">
      <formula>TODAY()-60</formula>
    </cfRule>
    <cfRule type="expression" dxfId="30866" priority="29985">
      <formula>AND($X1817&lt;&gt;"",$X1817&lt;TODAY())</formula>
    </cfRule>
  </conditionalFormatting>
  <conditionalFormatting sqref="AD1817:BG1817">
    <cfRule type="expression" dxfId="30865" priority="29982">
      <formula>AND(AD1817=$D1817,$D1817&lt;&gt;"")</formula>
    </cfRule>
  </conditionalFormatting>
  <conditionalFormatting sqref="R1817">
    <cfRule type="cellIs" dxfId="30864" priority="29981" operator="equal">
      <formula>"未排"</formula>
    </cfRule>
  </conditionalFormatting>
  <conditionalFormatting sqref="N1817">
    <cfRule type="containsText" dxfId="30863" priority="29977" operator="containsText" text="!!">
      <formula>NOT(ISERROR(SEARCH("!!",N1817)))</formula>
    </cfRule>
    <cfRule type="containsText" dxfId="30862" priority="29978" operator="containsText" text="!">
      <formula>NOT(ISERROR(SEARCH("!",N1817)))</formula>
    </cfRule>
  </conditionalFormatting>
  <conditionalFormatting sqref="AB1818">
    <cfRule type="expression" dxfId="30861" priority="29975">
      <formula>$Y1818-$AB1818&lt;0</formula>
    </cfRule>
  </conditionalFormatting>
  <conditionalFormatting sqref="C1818">
    <cfRule type="expression" dxfId="30860" priority="29971">
      <formula>AND(ISERROR(FIND("回",$E1818)),ISERROR(FIND("@",$E1818)),$C1818&lt;&gt;"",WORKDAY($C1818,$S$1+$K$1,)&lt;=TODAY())</formula>
    </cfRule>
    <cfRule type="expression" dxfId="30859" priority="29974">
      <formula>AND(ISERROR(FIND("回",$E1818)),ISERROR(FIND("@",$E1818)),$C1818&lt;&gt;"",TODAY()&gt;=($C1818+$S$1))</formula>
    </cfRule>
  </conditionalFormatting>
  <conditionalFormatting sqref="X1818">
    <cfRule type="cellIs" dxfId="30858" priority="29972" operator="lessThan">
      <formula>TODAY()-60</formula>
    </cfRule>
    <cfRule type="expression" dxfId="30857" priority="29973">
      <formula>AND($X1818&lt;&gt;"",$X1818&lt;TODAY())</formula>
    </cfRule>
  </conditionalFormatting>
  <conditionalFormatting sqref="AD1818:BG1818">
    <cfRule type="expression" dxfId="30856" priority="29970">
      <formula>AND(AD1818=$D1818,$D1818&lt;&gt;"")</formula>
    </cfRule>
  </conditionalFormatting>
  <conditionalFormatting sqref="R1818">
    <cfRule type="cellIs" dxfId="30855" priority="29969" operator="equal">
      <formula>"未排"</formula>
    </cfRule>
  </conditionalFormatting>
  <conditionalFormatting sqref="N1818">
    <cfRule type="containsText" dxfId="30854" priority="29965" operator="containsText" text="!!">
      <formula>NOT(ISERROR(SEARCH("!!",N1818)))</formula>
    </cfRule>
    <cfRule type="containsText" dxfId="30853" priority="29966" operator="containsText" text="!">
      <formula>NOT(ISERROR(SEARCH("!",N1818)))</formula>
    </cfRule>
  </conditionalFormatting>
  <conditionalFormatting sqref="AB1819">
    <cfRule type="expression" dxfId="30852" priority="29963">
      <formula>$Y1819-$AB1819&lt;0</formula>
    </cfRule>
  </conditionalFormatting>
  <conditionalFormatting sqref="C1819">
    <cfRule type="expression" dxfId="30851" priority="29959">
      <formula>AND(ISERROR(FIND("回",$E1819)),ISERROR(FIND("@",$E1819)),$C1819&lt;&gt;"",WORKDAY($C1819,$S$1+$K$1,)&lt;=TODAY())</formula>
    </cfRule>
    <cfRule type="expression" dxfId="30850" priority="29962">
      <formula>AND(ISERROR(FIND("回",$E1819)),ISERROR(FIND("@",$E1819)),$C1819&lt;&gt;"",TODAY()&gt;=($C1819+$S$1))</formula>
    </cfRule>
  </conditionalFormatting>
  <conditionalFormatting sqref="X1819">
    <cfRule type="cellIs" dxfId="30849" priority="29960" operator="lessThan">
      <formula>TODAY()-60</formula>
    </cfRule>
    <cfRule type="expression" dxfId="30848" priority="29961">
      <formula>AND($X1819&lt;&gt;"",$X1819&lt;TODAY())</formula>
    </cfRule>
  </conditionalFormatting>
  <conditionalFormatting sqref="AD1819:BG1819">
    <cfRule type="expression" dxfId="30847" priority="29958">
      <formula>AND(AD1819=$D1819,$D1819&lt;&gt;"")</formula>
    </cfRule>
  </conditionalFormatting>
  <conditionalFormatting sqref="R1819">
    <cfRule type="cellIs" dxfId="30846" priority="29957" operator="equal">
      <formula>"未排"</formula>
    </cfRule>
  </conditionalFormatting>
  <conditionalFormatting sqref="N1819">
    <cfRule type="containsText" dxfId="30845" priority="29953" operator="containsText" text="!!">
      <formula>NOT(ISERROR(SEARCH("!!",N1819)))</formula>
    </cfRule>
    <cfRule type="containsText" dxfId="30844" priority="29954" operator="containsText" text="!">
      <formula>NOT(ISERROR(SEARCH("!",N1819)))</formula>
    </cfRule>
  </conditionalFormatting>
  <conditionalFormatting sqref="AB1820">
    <cfRule type="expression" dxfId="30843" priority="29951">
      <formula>$Y1820-$AB1820&lt;0</formula>
    </cfRule>
  </conditionalFormatting>
  <conditionalFormatting sqref="C1820">
    <cfRule type="expression" dxfId="30842" priority="29947">
      <formula>AND(ISERROR(FIND("回",$E1820)),ISERROR(FIND("@",$E1820)),$C1820&lt;&gt;"",WORKDAY($C1820,$S$1+$K$1,)&lt;=TODAY())</formula>
    </cfRule>
    <cfRule type="expression" dxfId="30841" priority="29950">
      <formula>AND(ISERROR(FIND("回",$E1820)),ISERROR(FIND("@",$E1820)),$C1820&lt;&gt;"",TODAY()&gt;=($C1820+$S$1))</formula>
    </cfRule>
  </conditionalFormatting>
  <conditionalFormatting sqref="X1820">
    <cfRule type="cellIs" dxfId="30840" priority="29948" operator="lessThan">
      <formula>TODAY()-60</formula>
    </cfRule>
    <cfRule type="expression" dxfId="30839" priority="29949">
      <formula>AND($X1820&lt;&gt;"",$X1820&lt;TODAY())</formula>
    </cfRule>
  </conditionalFormatting>
  <conditionalFormatting sqref="AD1820:BG1820">
    <cfRule type="expression" dxfId="30838" priority="29946">
      <formula>AND(AD1820=$D1820,$D1820&lt;&gt;"")</formula>
    </cfRule>
  </conditionalFormatting>
  <conditionalFormatting sqref="R1820">
    <cfRule type="cellIs" dxfId="30837" priority="29945" operator="equal">
      <formula>"未排"</formula>
    </cfRule>
  </conditionalFormatting>
  <conditionalFormatting sqref="N1820">
    <cfRule type="containsText" dxfId="30836" priority="29941" operator="containsText" text="!!">
      <formula>NOT(ISERROR(SEARCH("!!",N1820)))</formula>
    </cfRule>
    <cfRule type="containsText" dxfId="30835" priority="29942" operator="containsText" text="!">
      <formula>NOT(ISERROR(SEARCH("!",N1820)))</formula>
    </cfRule>
  </conditionalFormatting>
  <conditionalFormatting sqref="AB1821">
    <cfRule type="expression" dxfId="30834" priority="29939">
      <formula>$Y1821-$AB1821&lt;0</formula>
    </cfRule>
  </conditionalFormatting>
  <conditionalFormatting sqref="C1821">
    <cfRule type="expression" dxfId="30833" priority="29935">
      <formula>AND(ISERROR(FIND("回",$E1821)),ISERROR(FIND("@",$E1821)),$C1821&lt;&gt;"",WORKDAY($C1821,$S$1+$K$1,)&lt;=TODAY())</formula>
    </cfRule>
    <cfRule type="expression" dxfId="30832" priority="29938">
      <formula>AND(ISERROR(FIND("回",$E1821)),ISERROR(FIND("@",$E1821)),$C1821&lt;&gt;"",TODAY()&gt;=($C1821+$S$1))</formula>
    </cfRule>
  </conditionalFormatting>
  <conditionalFormatting sqref="X1821">
    <cfRule type="cellIs" dxfId="30831" priority="29936" operator="lessThan">
      <formula>TODAY()-60</formula>
    </cfRule>
    <cfRule type="expression" dxfId="30830" priority="29937">
      <formula>AND($X1821&lt;&gt;"",$X1821&lt;TODAY())</formula>
    </cfRule>
  </conditionalFormatting>
  <conditionalFormatting sqref="AD1821:BG1821">
    <cfRule type="expression" dxfId="30829" priority="29934">
      <formula>AND(AD1821=$D1821,$D1821&lt;&gt;"")</formula>
    </cfRule>
  </conditionalFormatting>
  <conditionalFormatting sqref="R1821">
    <cfRule type="cellIs" dxfId="30828" priority="29933" operator="equal">
      <formula>"未排"</formula>
    </cfRule>
  </conditionalFormatting>
  <conditionalFormatting sqref="N1821">
    <cfRule type="containsText" dxfId="30827" priority="29929" operator="containsText" text="!!">
      <formula>NOT(ISERROR(SEARCH("!!",N1821)))</formula>
    </cfRule>
    <cfRule type="containsText" dxfId="30826" priority="29930" operator="containsText" text="!">
      <formula>NOT(ISERROR(SEARCH("!",N1821)))</formula>
    </cfRule>
  </conditionalFormatting>
  <conditionalFormatting sqref="AB1822">
    <cfRule type="expression" dxfId="30825" priority="29927">
      <formula>$Y1822-$AB1822&lt;0</formula>
    </cfRule>
  </conditionalFormatting>
  <conditionalFormatting sqref="C1822">
    <cfRule type="expression" dxfId="30824" priority="29923">
      <formula>AND(ISERROR(FIND("回",$E1822)),ISERROR(FIND("@",$E1822)),$C1822&lt;&gt;"",WORKDAY($C1822,$S$1+$K$1,)&lt;=TODAY())</formula>
    </cfRule>
    <cfRule type="expression" dxfId="30823" priority="29926">
      <formula>AND(ISERROR(FIND("回",$E1822)),ISERROR(FIND("@",$E1822)),$C1822&lt;&gt;"",TODAY()&gt;=($C1822+$S$1))</formula>
    </cfRule>
  </conditionalFormatting>
  <conditionalFormatting sqref="X1822">
    <cfRule type="cellIs" dxfId="30822" priority="29924" operator="lessThan">
      <formula>TODAY()-60</formula>
    </cfRule>
    <cfRule type="expression" dxfId="30821" priority="29925">
      <formula>AND($X1822&lt;&gt;"",$X1822&lt;TODAY())</formula>
    </cfRule>
  </conditionalFormatting>
  <conditionalFormatting sqref="AD1822:BG1822">
    <cfRule type="expression" dxfId="30820" priority="29922">
      <formula>AND(AD1822=$D1822,$D1822&lt;&gt;"")</formula>
    </cfRule>
  </conditionalFormatting>
  <conditionalFormatting sqref="R1822">
    <cfRule type="cellIs" dxfId="30819" priority="29921" operator="equal">
      <formula>"未排"</formula>
    </cfRule>
  </conditionalFormatting>
  <conditionalFormatting sqref="N1822">
    <cfRule type="containsText" dxfId="30818" priority="29917" operator="containsText" text="!!">
      <formula>NOT(ISERROR(SEARCH("!!",N1822)))</formula>
    </cfRule>
    <cfRule type="containsText" dxfId="30817" priority="29918" operator="containsText" text="!">
      <formula>NOT(ISERROR(SEARCH("!",N1822)))</formula>
    </cfRule>
  </conditionalFormatting>
  <conditionalFormatting sqref="AB1823">
    <cfRule type="expression" dxfId="30816" priority="29915">
      <formula>$Y1823-$AB1823&lt;0</formula>
    </cfRule>
  </conditionalFormatting>
  <conditionalFormatting sqref="C1823">
    <cfRule type="expression" dxfId="30815" priority="29911">
      <formula>AND(ISERROR(FIND("回",$E1823)),ISERROR(FIND("@",$E1823)),$C1823&lt;&gt;"",WORKDAY($C1823,$S$1+$K$1,)&lt;=TODAY())</formula>
    </cfRule>
    <cfRule type="expression" dxfId="30814" priority="29914">
      <formula>AND(ISERROR(FIND("回",$E1823)),ISERROR(FIND("@",$E1823)),$C1823&lt;&gt;"",TODAY()&gt;=($C1823+$S$1))</formula>
    </cfRule>
  </conditionalFormatting>
  <conditionalFormatting sqref="X1823">
    <cfRule type="cellIs" dxfId="30813" priority="29912" operator="lessThan">
      <formula>TODAY()-60</formula>
    </cfRule>
    <cfRule type="expression" dxfId="30812" priority="29913">
      <formula>AND($X1823&lt;&gt;"",$X1823&lt;TODAY())</formula>
    </cfRule>
  </conditionalFormatting>
  <conditionalFormatting sqref="AD1823:BG1823">
    <cfRule type="expression" dxfId="30811" priority="29910">
      <formula>AND(AD1823=$D1823,$D1823&lt;&gt;"")</formula>
    </cfRule>
  </conditionalFormatting>
  <conditionalFormatting sqref="R1823">
    <cfRule type="cellIs" dxfId="30810" priority="29909" operator="equal">
      <formula>"未排"</formula>
    </cfRule>
  </conditionalFormatting>
  <conditionalFormatting sqref="N1823">
    <cfRule type="containsText" dxfId="30809" priority="29905" operator="containsText" text="!!">
      <formula>NOT(ISERROR(SEARCH("!!",N1823)))</formula>
    </cfRule>
    <cfRule type="containsText" dxfId="30808" priority="29906" operator="containsText" text="!">
      <formula>NOT(ISERROR(SEARCH("!",N1823)))</formula>
    </cfRule>
  </conditionalFormatting>
  <conditionalFormatting sqref="AB1824">
    <cfRule type="expression" dxfId="30807" priority="29903">
      <formula>$Y1824-$AB1824&lt;0</formula>
    </cfRule>
  </conditionalFormatting>
  <conditionalFormatting sqref="C1824">
    <cfRule type="expression" dxfId="30806" priority="29899">
      <formula>AND(ISERROR(FIND("回",$E1824)),ISERROR(FIND("@",$E1824)),$C1824&lt;&gt;"",WORKDAY($C1824,$S$1+$K$1,)&lt;=TODAY())</formula>
    </cfRule>
    <cfRule type="expression" dxfId="30805" priority="29902">
      <formula>AND(ISERROR(FIND("回",$E1824)),ISERROR(FIND("@",$E1824)),$C1824&lt;&gt;"",TODAY()&gt;=($C1824+$S$1))</formula>
    </cfRule>
  </conditionalFormatting>
  <conditionalFormatting sqref="X1824">
    <cfRule type="cellIs" dxfId="30804" priority="29900" operator="lessThan">
      <formula>TODAY()-60</formula>
    </cfRule>
    <cfRule type="expression" dxfId="30803" priority="29901">
      <formula>AND($X1824&lt;&gt;"",$X1824&lt;TODAY())</formula>
    </cfRule>
  </conditionalFormatting>
  <conditionalFormatting sqref="AD1824:BG1824">
    <cfRule type="expression" dxfId="30802" priority="29898">
      <formula>AND(AD1824=$D1824,$D1824&lt;&gt;"")</formula>
    </cfRule>
  </conditionalFormatting>
  <conditionalFormatting sqref="R1824">
    <cfRule type="cellIs" dxfId="30801" priority="29897" operator="equal">
      <formula>"未排"</formula>
    </cfRule>
  </conditionalFormatting>
  <conditionalFormatting sqref="N1824">
    <cfRule type="containsText" dxfId="30800" priority="29893" operator="containsText" text="!!">
      <formula>NOT(ISERROR(SEARCH("!!",N1824)))</formula>
    </cfRule>
    <cfRule type="containsText" dxfId="30799" priority="29894" operator="containsText" text="!">
      <formula>NOT(ISERROR(SEARCH("!",N1824)))</formula>
    </cfRule>
  </conditionalFormatting>
  <conditionalFormatting sqref="AB1825">
    <cfRule type="expression" dxfId="30798" priority="29891">
      <formula>$Y1825-$AB1825&lt;0</formula>
    </cfRule>
  </conditionalFormatting>
  <conditionalFormatting sqref="C1825">
    <cfRule type="expression" dxfId="30797" priority="29887">
      <formula>AND(ISERROR(FIND("回",$E1825)),ISERROR(FIND("@",$E1825)),$C1825&lt;&gt;"",WORKDAY($C1825,$S$1+$K$1,)&lt;=TODAY())</formula>
    </cfRule>
    <cfRule type="expression" dxfId="30796" priority="29890">
      <formula>AND(ISERROR(FIND("回",$E1825)),ISERROR(FIND("@",$E1825)),$C1825&lt;&gt;"",TODAY()&gt;=($C1825+$S$1))</formula>
    </cfRule>
  </conditionalFormatting>
  <conditionalFormatting sqref="X1825">
    <cfRule type="cellIs" dxfId="30795" priority="29888" operator="lessThan">
      <formula>TODAY()-60</formula>
    </cfRule>
    <cfRule type="expression" dxfId="30794" priority="29889">
      <formula>AND($X1825&lt;&gt;"",$X1825&lt;TODAY())</formula>
    </cfRule>
  </conditionalFormatting>
  <conditionalFormatting sqref="AD1825:BG1825">
    <cfRule type="expression" dxfId="30793" priority="29886">
      <formula>AND(AD1825=$D1825,$D1825&lt;&gt;"")</formula>
    </cfRule>
  </conditionalFormatting>
  <conditionalFormatting sqref="R1825">
    <cfRule type="cellIs" dxfId="30792" priority="29885" operator="equal">
      <formula>"未排"</formula>
    </cfRule>
  </conditionalFormatting>
  <conditionalFormatting sqref="N1825">
    <cfRule type="containsText" dxfId="30791" priority="29881" operator="containsText" text="!!">
      <formula>NOT(ISERROR(SEARCH("!!",N1825)))</formula>
    </cfRule>
    <cfRule type="containsText" dxfId="30790" priority="29882" operator="containsText" text="!">
      <formula>NOT(ISERROR(SEARCH("!",N1825)))</formula>
    </cfRule>
  </conditionalFormatting>
  <conditionalFormatting sqref="AB1826">
    <cfRule type="expression" dxfId="30789" priority="29879">
      <formula>$Y1826-$AB1826&lt;0</formula>
    </cfRule>
  </conditionalFormatting>
  <conditionalFormatting sqref="C1826">
    <cfRule type="expression" dxfId="30788" priority="29875">
      <formula>AND(ISERROR(FIND("回",$E1826)),ISERROR(FIND("@",$E1826)),$C1826&lt;&gt;"",WORKDAY($C1826,$S$1+$K$1,)&lt;=TODAY())</formula>
    </cfRule>
    <cfRule type="expression" dxfId="30787" priority="29878">
      <formula>AND(ISERROR(FIND("回",$E1826)),ISERROR(FIND("@",$E1826)),$C1826&lt;&gt;"",TODAY()&gt;=($C1826+$S$1))</formula>
    </cfRule>
  </conditionalFormatting>
  <conditionalFormatting sqref="X1826">
    <cfRule type="cellIs" dxfId="30786" priority="29876" operator="lessThan">
      <formula>TODAY()-60</formula>
    </cfRule>
    <cfRule type="expression" dxfId="30785" priority="29877">
      <formula>AND($X1826&lt;&gt;"",$X1826&lt;TODAY())</formula>
    </cfRule>
  </conditionalFormatting>
  <conditionalFormatting sqref="AD1826:BG1826">
    <cfRule type="expression" dxfId="30784" priority="29874">
      <formula>AND(AD1826=$D1826,$D1826&lt;&gt;"")</formula>
    </cfRule>
  </conditionalFormatting>
  <conditionalFormatting sqref="R1826">
    <cfRule type="cellIs" dxfId="30783" priority="29873" operator="equal">
      <formula>"未排"</formula>
    </cfRule>
  </conditionalFormatting>
  <conditionalFormatting sqref="N1826">
    <cfRule type="containsText" dxfId="30782" priority="29869" operator="containsText" text="!!">
      <formula>NOT(ISERROR(SEARCH("!!",N1826)))</formula>
    </cfRule>
    <cfRule type="containsText" dxfId="30781" priority="29870" operator="containsText" text="!">
      <formula>NOT(ISERROR(SEARCH("!",N1826)))</formula>
    </cfRule>
  </conditionalFormatting>
  <conditionalFormatting sqref="AB1827">
    <cfRule type="expression" dxfId="30780" priority="29867">
      <formula>$Y1827-$AB1827&lt;0</formula>
    </cfRule>
  </conditionalFormatting>
  <conditionalFormatting sqref="C1827">
    <cfRule type="expression" dxfId="30779" priority="29863">
      <formula>AND(ISERROR(FIND("回",$E1827)),ISERROR(FIND("@",$E1827)),$C1827&lt;&gt;"",WORKDAY($C1827,$S$1+$K$1,)&lt;=TODAY())</formula>
    </cfRule>
    <cfRule type="expression" dxfId="30778" priority="29866">
      <formula>AND(ISERROR(FIND("回",$E1827)),ISERROR(FIND("@",$E1827)),$C1827&lt;&gt;"",TODAY()&gt;=($C1827+$S$1))</formula>
    </cfRule>
  </conditionalFormatting>
  <conditionalFormatting sqref="X1827">
    <cfRule type="cellIs" dxfId="30777" priority="29864" operator="lessThan">
      <formula>TODAY()-60</formula>
    </cfRule>
    <cfRule type="expression" dxfId="30776" priority="29865">
      <formula>AND($X1827&lt;&gt;"",$X1827&lt;TODAY())</formula>
    </cfRule>
  </conditionalFormatting>
  <conditionalFormatting sqref="AD1827:BG1827">
    <cfRule type="expression" dxfId="30775" priority="29862">
      <formula>AND(AD1827=$D1827,$D1827&lt;&gt;"")</formula>
    </cfRule>
  </conditionalFormatting>
  <conditionalFormatting sqref="R1827">
    <cfRule type="cellIs" dxfId="30774" priority="29861" operator="equal">
      <formula>"未排"</formula>
    </cfRule>
  </conditionalFormatting>
  <conditionalFormatting sqref="N1827">
    <cfRule type="containsText" dxfId="30773" priority="29857" operator="containsText" text="!!">
      <formula>NOT(ISERROR(SEARCH("!!",N1827)))</formula>
    </cfRule>
    <cfRule type="containsText" dxfId="30772" priority="29858" operator="containsText" text="!">
      <formula>NOT(ISERROR(SEARCH("!",N1827)))</formula>
    </cfRule>
  </conditionalFormatting>
  <conditionalFormatting sqref="AB1828">
    <cfRule type="expression" dxfId="30771" priority="29855">
      <formula>$Y1828-$AB1828&lt;0</formula>
    </cfRule>
  </conditionalFormatting>
  <conditionalFormatting sqref="C1828">
    <cfRule type="expression" dxfId="30770" priority="29851">
      <formula>AND(ISERROR(FIND("回",$E1828)),ISERROR(FIND("@",$E1828)),$C1828&lt;&gt;"",WORKDAY($C1828,$S$1+$K$1,)&lt;=TODAY())</formula>
    </cfRule>
    <cfRule type="expression" dxfId="30769" priority="29854">
      <formula>AND(ISERROR(FIND("回",$E1828)),ISERROR(FIND("@",$E1828)),$C1828&lt;&gt;"",TODAY()&gt;=($C1828+$S$1))</formula>
    </cfRule>
  </conditionalFormatting>
  <conditionalFormatting sqref="X1828">
    <cfRule type="cellIs" dxfId="30768" priority="29852" operator="lessThan">
      <formula>TODAY()-60</formula>
    </cfRule>
    <cfRule type="expression" dxfId="30767" priority="29853">
      <formula>AND($X1828&lt;&gt;"",$X1828&lt;TODAY())</formula>
    </cfRule>
  </conditionalFormatting>
  <conditionalFormatting sqref="AD1828:BG1828">
    <cfRule type="expression" dxfId="30766" priority="29850">
      <formula>AND(AD1828=$D1828,$D1828&lt;&gt;"")</formula>
    </cfRule>
  </conditionalFormatting>
  <conditionalFormatting sqref="R1828">
    <cfRule type="cellIs" dxfId="30765" priority="29849" operator="equal">
      <formula>"未排"</formula>
    </cfRule>
  </conditionalFormatting>
  <conditionalFormatting sqref="N1828">
    <cfRule type="containsText" dxfId="30764" priority="29845" operator="containsText" text="!!">
      <formula>NOT(ISERROR(SEARCH("!!",N1828)))</formula>
    </cfRule>
    <cfRule type="containsText" dxfId="30763" priority="29846" operator="containsText" text="!">
      <formula>NOT(ISERROR(SEARCH("!",N1828)))</formula>
    </cfRule>
  </conditionalFormatting>
  <conditionalFormatting sqref="AB1829">
    <cfRule type="expression" dxfId="30762" priority="29843">
      <formula>$Y1829-$AB1829&lt;0</formula>
    </cfRule>
  </conditionalFormatting>
  <conditionalFormatting sqref="C1829">
    <cfRule type="expression" dxfId="30761" priority="29839">
      <formula>AND(ISERROR(FIND("回",$E1829)),ISERROR(FIND("@",$E1829)),$C1829&lt;&gt;"",WORKDAY($C1829,$S$1+$K$1,)&lt;=TODAY())</formula>
    </cfRule>
    <cfRule type="expression" dxfId="30760" priority="29842">
      <formula>AND(ISERROR(FIND("回",$E1829)),ISERROR(FIND("@",$E1829)),$C1829&lt;&gt;"",TODAY()&gt;=($C1829+$S$1))</formula>
    </cfRule>
  </conditionalFormatting>
  <conditionalFormatting sqref="X1829">
    <cfRule type="cellIs" dxfId="30759" priority="29840" operator="lessThan">
      <formula>TODAY()-60</formula>
    </cfRule>
    <cfRule type="expression" dxfId="30758" priority="29841">
      <formula>AND($X1829&lt;&gt;"",$X1829&lt;TODAY())</formula>
    </cfRule>
  </conditionalFormatting>
  <conditionalFormatting sqref="AD1829:BG1829">
    <cfRule type="expression" dxfId="30757" priority="29838">
      <formula>AND(AD1829=$D1829,$D1829&lt;&gt;"")</formula>
    </cfRule>
  </conditionalFormatting>
  <conditionalFormatting sqref="R1829">
    <cfRule type="cellIs" dxfId="30756" priority="29837" operator="equal">
      <formula>"未排"</formula>
    </cfRule>
  </conditionalFormatting>
  <conditionalFormatting sqref="N1829">
    <cfRule type="containsText" dxfId="30755" priority="29833" operator="containsText" text="!!">
      <formula>NOT(ISERROR(SEARCH("!!",N1829)))</formula>
    </cfRule>
    <cfRule type="containsText" dxfId="30754" priority="29834" operator="containsText" text="!">
      <formula>NOT(ISERROR(SEARCH("!",N1829)))</formula>
    </cfRule>
  </conditionalFormatting>
  <conditionalFormatting sqref="AB1830">
    <cfRule type="expression" dxfId="30753" priority="29831">
      <formula>$Y1830-$AB1830&lt;0</formula>
    </cfRule>
  </conditionalFormatting>
  <conditionalFormatting sqref="C1830">
    <cfRule type="expression" dxfId="30752" priority="29827">
      <formula>AND(ISERROR(FIND("回",$E1830)),ISERROR(FIND("@",$E1830)),$C1830&lt;&gt;"",WORKDAY($C1830,$S$1+$K$1,)&lt;=TODAY())</formula>
    </cfRule>
    <cfRule type="expression" dxfId="30751" priority="29830">
      <formula>AND(ISERROR(FIND("回",$E1830)),ISERROR(FIND("@",$E1830)),$C1830&lt;&gt;"",TODAY()&gt;=($C1830+$S$1))</formula>
    </cfRule>
  </conditionalFormatting>
  <conditionalFormatting sqref="X1830">
    <cfRule type="cellIs" dxfId="30750" priority="29828" operator="lessThan">
      <formula>TODAY()-60</formula>
    </cfRule>
    <cfRule type="expression" dxfId="30749" priority="29829">
      <formula>AND($X1830&lt;&gt;"",$X1830&lt;TODAY())</formula>
    </cfRule>
  </conditionalFormatting>
  <conditionalFormatting sqref="AD1830:BG1830">
    <cfRule type="expression" dxfId="30748" priority="29826">
      <formula>AND(AD1830=$D1830,$D1830&lt;&gt;"")</formula>
    </cfRule>
  </conditionalFormatting>
  <conditionalFormatting sqref="R1830">
    <cfRule type="cellIs" dxfId="30747" priority="29825" operator="equal">
      <formula>"未排"</formula>
    </cfRule>
  </conditionalFormatting>
  <conditionalFormatting sqref="N1830">
    <cfRule type="containsText" dxfId="30746" priority="29821" operator="containsText" text="!!">
      <formula>NOT(ISERROR(SEARCH("!!",N1830)))</formula>
    </cfRule>
    <cfRule type="containsText" dxfId="30745" priority="29822" operator="containsText" text="!">
      <formula>NOT(ISERROR(SEARCH("!",N1830)))</formula>
    </cfRule>
  </conditionalFormatting>
  <conditionalFormatting sqref="AB1831">
    <cfRule type="expression" dxfId="30744" priority="29819">
      <formula>$Y1831-$AB1831&lt;0</formula>
    </cfRule>
  </conditionalFormatting>
  <conditionalFormatting sqref="C1831">
    <cfRule type="expression" dxfId="30743" priority="29815">
      <formula>AND(ISERROR(FIND("回",$E1831)),ISERROR(FIND("@",$E1831)),$C1831&lt;&gt;"",WORKDAY($C1831,$S$1+$K$1,)&lt;=TODAY())</formula>
    </cfRule>
    <cfRule type="expression" dxfId="30742" priority="29818">
      <formula>AND(ISERROR(FIND("回",$E1831)),ISERROR(FIND("@",$E1831)),$C1831&lt;&gt;"",TODAY()&gt;=($C1831+$S$1))</formula>
    </cfRule>
  </conditionalFormatting>
  <conditionalFormatting sqref="X1831">
    <cfRule type="cellIs" dxfId="30741" priority="29816" operator="lessThan">
      <formula>TODAY()-60</formula>
    </cfRule>
    <cfRule type="expression" dxfId="30740" priority="29817">
      <formula>AND($X1831&lt;&gt;"",$X1831&lt;TODAY())</formula>
    </cfRule>
  </conditionalFormatting>
  <conditionalFormatting sqref="AD1831:BG1831">
    <cfRule type="expression" dxfId="30739" priority="29814">
      <formula>AND(AD1831=$D1831,$D1831&lt;&gt;"")</formula>
    </cfRule>
  </conditionalFormatting>
  <conditionalFormatting sqref="R1831">
    <cfRule type="cellIs" dxfId="30738" priority="29813" operator="equal">
      <formula>"未排"</formula>
    </cfRule>
  </conditionalFormatting>
  <conditionalFormatting sqref="N1831">
    <cfRule type="containsText" dxfId="30737" priority="29809" operator="containsText" text="!!">
      <formula>NOT(ISERROR(SEARCH("!!",N1831)))</formula>
    </cfRule>
    <cfRule type="containsText" dxfId="30736" priority="29810" operator="containsText" text="!">
      <formula>NOT(ISERROR(SEARCH("!",N1831)))</formula>
    </cfRule>
  </conditionalFormatting>
  <conditionalFormatting sqref="AB1832">
    <cfRule type="expression" dxfId="30735" priority="29807">
      <formula>$Y1832-$AB1832&lt;0</formula>
    </cfRule>
  </conditionalFormatting>
  <conditionalFormatting sqref="C1832">
    <cfRule type="expression" dxfId="30734" priority="29803">
      <formula>AND(ISERROR(FIND("回",$E1832)),ISERROR(FIND("@",$E1832)),$C1832&lt;&gt;"",WORKDAY($C1832,$S$1+$K$1,)&lt;=TODAY())</formula>
    </cfRule>
    <cfRule type="expression" dxfId="30733" priority="29806">
      <formula>AND(ISERROR(FIND("回",$E1832)),ISERROR(FIND("@",$E1832)),$C1832&lt;&gt;"",TODAY()&gt;=($C1832+$S$1))</formula>
    </cfRule>
  </conditionalFormatting>
  <conditionalFormatting sqref="X1832">
    <cfRule type="cellIs" dxfId="30732" priority="29804" operator="lessThan">
      <formula>TODAY()-60</formula>
    </cfRule>
    <cfRule type="expression" dxfId="30731" priority="29805">
      <formula>AND($X1832&lt;&gt;"",$X1832&lt;TODAY())</formula>
    </cfRule>
  </conditionalFormatting>
  <conditionalFormatting sqref="AD1832:BG1832">
    <cfRule type="expression" dxfId="30730" priority="29802">
      <formula>AND(AD1832=$D1832,$D1832&lt;&gt;"")</formula>
    </cfRule>
  </conditionalFormatting>
  <conditionalFormatting sqref="R1832">
    <cfRule type="cellIs" dxfId="30729" priority="29801" operator="equal">
      <formula>"未排"</formula>
    </cfRule>
  </conditionalFormatting>
  <conditionalFormatting sqref="N1832">
    <cfRule type="containsText" dxfId="30728" priority="29797" operator="containsText" text="!!">
      <formula>NOT(ISERROR(SEARCH("!!",N1832)))</formula>
    </cfRule>
    <cfRule type="containsText" dxfId="30727" priority="29798" operator="containsText" text="!">
      <formula>NOT(ISERROR(SEARCH("!",N1832)))</formula>
    </cfRule>
  </conditionalFormatting>
  <conditionalFormatting sqref="AB1833">
    <cfRule type="expression" dxfId="30726" priority="29795">
      <formula>$Y1833-$AB1833&lt;0</formula>
    </cfRule>
  </conditionalFormatting>
  <conditionalFormatting sqref="C1833">
    <cfRule type="expression" dxfId="30725" priority="29791">
      <formula>AND(ISERROR(FIND("回",$E1833)),ISERROR(FIND("@",$E1833)),$C1833&lt;&gt;"",WORKDAY($C1833,$S$1+$K$1,)&lt;=TODAY())</formula>
    </cfRule>
    <cfRule type="expression" dxfId="30724" priority="29794">
      <formula>AND(ISERROR(FIND("回",$E1833)),ISERROR(FIND("@",$E1833)),$C1833&lt;&gt;"",TODAY()&gt;=($C1833+$S$1))</formula>
    </cfRule>
  </conditionalFormatting>
  <conditionalFormatting sqref="X1833">
    <cfRule type="cellIs" dxfId="30723" priority="29792" operator="lessThan">
      <formula>TODAY()-60</formula>
    </cfRule>
    <cfRule type="expression" dxfId="30722" priority="29793">
      <formula>AND($X1833&lt;&gt;"",$X1833&lt;TODAY())</formula>
    </cfRule>
  </conditionalFormatting>
  <conditionalFormatting sqref="AD1833:BG1833">
    <cfRule type="expression" dxfId="30721" priority="29790">
      <formula>AND(AD1833=$D1833,$D1833&lt;&gt;"")</formula>
    </cfRule>
  </conditionalFormatting>
  <conditionalFormatting sqref="R1833">
    <cfRule type="cellIs" dxfId="30720" priority="29789" operator="equal">
      <formula>"未排"</formula>
    </cfRule>
  </conditionalFormatting>
  <conditionalFormatting sqref="N1833">
    <cfRule type="containsText" dxfId="30719" priority="29785" operator="containsText" text="!!">
      <formula>NOT(ISERROR(SEARCH("!!",N1833)))</formula>
    </cfRule>
    <cfRule type="containsText" dxfId="30718" priority="29786" operator="containsText" text="!">
      <formula>NOT(ISERROR(SEARCH("!",N1833)))</formula>
    </cfRule>
  </conditionalFormatting>
  <conditionalFormatting sqref="AB1834">
    <cfRule type="expression" dxfId="30717" priority="29783">
      <formula>$Y1834-$AB1834&lt;0</formula>
    </cfRule>
  </conditionalFormatting>
  <conditionalFormatting sqref="C1834">
    <cfRule type="expression" dxfId="30716" priority="29779">
      <formula>AND(ISERROR(FIND("回",$E1834)),ISERROR(FIND("@",$E1834)),$C1834&lt;&gt;"",WORKDAY($C1834,$S$1+$K$1,)&lt;=TODAY())</formula>
    </cfRule>
    <cfRule type="expression" dxfId="30715" priority="29782">
      <formula>AND(ISERROR(FIND("回",$E1834)),ISERROR(FIND("@",$E1834)),$C1834&lt;&gt;"",TODAY()&gt;=($C1834+$S$1))</formula>
    </cfRule>
  </conditionalFormatting>
  <conditionalFormatting sqref="X1834">
    <cfRule type="cellIs" dxfId="30714" priority="29780" operator="lessThan">
      <formula>TODAY()-60</formula>
    </cfRule>
    <cfRule type="expression" dxfId="30713" priority="29781">
      <formula>AND($X1834&lt;&gt;"",$X1834&lt;TODAY())</formula>
    </cfRule>
  </conditionalFormatting>
  <conditionalFormatting sqref="AD1834:BG1834">
    <cfRule type="expression" dxfId="30712" priority="29778">
      <formula>AND(AD1834=$D1834,$D1834&lt;&gt;"")</formula>
    </cfRule>
  </conditionalFormatting>
  <conditionalFormatting sqref="R1834">
    <cfRule type="cellIs" dxfId="30711" priority="29777" operator="equal">
      <formula>"未排"</formula>
    </cfRule>
  </conditionalFormatting>
  <conditionalFormatting sqref="N1834">
    <cfRule type="containsText" dxfId="30710" priority="29773" operator="containsText" text="!!">
      <formula>NOT(ISERROR(SEARCH("!!",N1834)))</formula>
    </cfRule>
    <cfRule type="containsText" dxfId="30709" priority="29774" operator="containsText" text="!">
      <formula>NOT(ISERROR(SEARCH("!",N1834)))</formula>
    </cfRule>
  </conditionalFormatting>
  <conditionalFormatting sqref="AB1835">
    <cfRule type="expression" dxfId="30708" priority="29771">
      <formula>$Y1835-$AB1835&lt;0</formula>
    </cfRule>
  </conditionalFormatting>
  <conditionalFormatting sqref="C1835">
    <cfRule type="expression" dxfId="30707" priority="29767">
      <formula>AND(ISERROR(FIND("回",$E1835)),ISERROR(FIND("@",$E1835)),$C1835&lt;&gt;"",WORKDAY($C1835,$S$1+$K$1,)&lt;=TODAY())</formula>
    </cfRule>
    <cfRule type="expression" dxfId="30706" priority="29770">
      <formula>AND(ISERROR(FIND("回",$E1835)),ISERROR(FIND("@",$E1835)),$C1835&lt;&gt;"",TODAY()&gt;=($C1835+$S$1))</formula>
    </cfRule>
  </conditionalFormatting>
  <conditionalFormatting sqref="X1835">
    <cfRule type="cellIs" dxfId="30705" priority="29768" operator="lessThan">
      <formula>TODAY()-60</formula>
    </cfRule>
    <cfRule type="expression" dxfId="30704" priority="29769">
      <formula>AND($X1835&lt;&gt;"",$X1835&lt;TODAY())</formula>
    </cfRule>
  </conditionalFormatting>
  <conditionalFormatting sqref="AD1835:BG1835">
    <cfRule type="expression" dxfId="30703" priority="29766">
      <formula>AND(AD1835=$D1835,$D1835&lt;&gt;"")</formula>
    </cfRule>
  </conditionalFormatting>
  <conditionalFormatting sqref="R1835">
    <cfRule type="cellIs" dxfId="30702" priority="29765" operator="equal">
      <formula>"未排"</formula>
    </cfRule>
  </conditionalFormatting>
  <conditionalFormatting sqref="N1835">
    <cfRule type="containsText" dxfId="30701" priority="29761" operator="containsText" text="!!">
      <formula>NOT(ISERROR(SEARCH("!!",N1835)))</formula>
    </cfRule>
    <cfRule type="containsText" dxfId="30700" priority="29762" operator="containsText" text="!">
      <formula>NOT(ISERROR(SEARCH("!",N1835)))</formula>
    </cfRule>
  </conditionalFormatting>
  <conditionalFormatting sqref="AB1836">
    <cfRule type="expression" dxfId="30699" priority="29759">
      <formula>$Y1836-$AB1836&lt;0</formula>
    </cfRule>
  </conditionalFormatting>
  <conditionalFormatting sqref="C1836">
    <cfRule type="expression" dxfId="30698" priority="29755">
      <formula>AND(ISERROR(FIND("回",$E1836)),ISERROR(FIND("@",$E1836)),$C1836&lt;&gt;"",WORKDAY($C1836,$S$1+$K$1,)&lt;=TODAY())</formula>
    </cfRule>
    <cfRule type="expression" dxfId="30697" priority="29758">
      <formula>AND(ISERROR(FIND("回",$E1836)),ISERROR(FIND("@",$E1836)),$C1836&lt;&gt;"",TODAY()&gt;=($C1836+$S$1))</formula>
    </cfRule>
  </conditionalFormatting>
  <conditionalFormatting sqref="X1836">
    <cfRule type="cellIs" dxfId="30696" priority="29756" operator="lessThan">
      <formula>TODAY()-60</formula>
    </cfRule>
    <cfRule type="expression" dxfId="30695" priority="29757">
      <formula>AND($X1836&lt;&gt;"",$X1836&lt;TODAY())</formula>
    </cfRule>
  </conditionalFormatting>
  <conditionalFormatting sqref="AD1836:BG1836">
    <cfRule type="expression" dxfId="30694" priority="29754">
      <formula>AND(AD1836=$D1836,$D1836&lt;&gt;"")</formula>
    </cfRule>
  </conditionalFormatting>
  <conditionalFormatting sqref="R1836">
    <cfRule type="cellIs" dxfId="30693" priority="29753" operator="equal">
      <formula>"未排"</formula>
    </cfRule>
  </conditionalFormatting>
  <conditionalFormatting sqref="N1836">
    <cfRule type="containsText" dxfId="30692" priority="29749" operator="containsText" text="!!">
      <formula>NOT(ISERROR(SEARCH("!!",N1836)))</formula>
    </cfRule>
    <cfRule type="containsText" dxfId="30691" priority="29750" operator="containsText" text="!">
      <formula>NOT(ISERROR(SEARCH("!",N1836)))</formula>
    </cfRule>
  </conditionalFormatting>
  <conditionalFormatting sqref="AB1837">
    <cfRule type="expression" dxfId="30690" priority="29747">
      <formula>$Y1837-$AB1837&lt;0</formula>
    </cfRule>
  </conditionalFormatting>
  <conditionalFormatting sqref="C1837">
    <cfRule type="expression" dxfId="30689" priority="29743">
      <formula>AND(ISERROR(FIND("回",$E1837)),ISERROR(FIND("@",$E1837)),$C1837&lt;&gt;"",WORKDAY($C1837,$S$1+$K$1,)&lt;=TODAY())</formula>
    </cfRule>
    <cfRule type="expression" dxfId="30688" priority="29746">
      <formula>AND(ISERROR(FIND("回",$E1837)),ISERROR(FIND("@",$E1837)),$C1837&lt;&gt;"",TODAY()&gt;=($C1837+$S$1))</formula>
    </cfRule>
  </conditionalFormatting>
  <conditionalFormatting sqref="X1837">
    <cfRule type="cellIs" dxfId="30687" priority="29744" operator="lessThan">
      <formula>TODAY()-60</formula>
    </cfRule>
    <cfRule type="expression" dxfId="30686" priority="29745">
      <formula>AND($X1837&lt;&gt;"",$X1837&lt;TODAY())</formula>
    </cfRule>
  </conditionalFormatting>
  <conditionalFormatting sqref="AD1837:BG1837">
    <cfRule type="expression" dxfId="30685" priority="29742">
      <formula>AND(AD1837=$D1837,$D1837&lt;&gt;"")</formula>
    </cfRule>
  </conditionalFormatting>
  <conditionalFormatting sqref="R1837">
    <cfRule type="cellIs" dxfId="30684" priority="29741" operator="equal">
      <formula>"未排"</formula>
    </cfRule>
  </conditionalFormatting>
  <conditionalFormatting sqref="N1837">
    <cfRule type="containsText" dxfId="30683" priority="29737" operator="containsText" text="!!">
      <formula>NOT(ISERROR(SEARCH("!!",N1837)))</formula>
    </cfRule>
    <cfRule type="containsText" dxfId="30682" priority="29738" operator="containsText" text="!">
      <formula>NOT(ISERROR(SEARCH("!",N1837)))</formula>
    </cfRule>
  </conditionalFormatting>
  <conditionalFormatting sqref="AB1838">
    <cfRule type="expression" dxfId="30681" priority="29735">
      <formula>$Y1838-$AB1838&lt;0</formula>
    </cfRule>
  </conditionalFormatting>
  <conditionalFormatting sqref="C1838">
    <cfRule type="expression" dxfId="30680" priority="29731">
      <formula>AND(ISERROR(FIND("回",$E1838)),ISERROR(FIND("@",$E1838)),$C1838&lt;&gt;"",WORKDAY($C1838,$S$1+$K$1,)&lt;=TODAY())</formula>
    </cfRule>
    <cfRule type="expression" dxfId="30679" priority="29734">
      <formula>AND(ISERROR(FIND("回",$E1838)),ISERROR(FIND("@",$E1838)),$C1838&lt;&gt;"",TODAY()&gt;=($C1838+$S$1))</formula>
    </cfRule>
  </conditionalFormatting>
  <conditionalFormatting sqref="X1838">
    <cfRule type="cellIs" dxfId="30678" priority="29732" operator="lessThan">
      <formula>TODAY()-60</formula>
    </cfRule>
    <cfRule type="expression" dxfId="30677" priority="29733">
      <formula>AND($X1838&lt;&gt;"",$X1838&lt;TODAY())</formula>
    </cfRule>
  </conditionalFormatting>
  <conditionalFormatting sqref="AD1838:BG1838">
    <cfRule type="expression" dxfId="30676" priority="29730">
      <formula>AND(AD1838=$D1838,$D1838&lt;&gt;"")</formula>
    </cfRule>
  </conditionalFormatting>
  <conditionalFormatting sqref="R1838">
    <cfRule type="cellIs" dxfId="30675" priority="29729" operator="equal">
      <formula>"未排"</formula>
    </cfRule>
  </conditionalFormatting>
  <conditionalFormatting sqref="N1838">
    <cfRule type="containsText" dxfId="30674" priority="29725" operator="containsText" text="!!">
      <formula>NOT(ISERROR(SEARCH("!!",N1838)))</formula>
    </cfRule>
    <cfRule type="containsText" dxfId="30673" priority="29726" operator="containsText" text="!">
      <formula>NOT(ISERROR(SEARCH("!",N1838)))</formula>
    </cfRule>
  </conditionalFormatting>
  <conditionalFormatting sqref="AB1839">
    <cfRule type="expression" dxfId="30672" priority="29723">
      <formula>$Y1839-$AB1839&lt;0</formula>
    </cfRule>
  </conditionalFormatting>
  <conditionalFormatting sqref="C1839">
    <cfRule type="expression" dxfId="30671" priority="29719">
      <formula>AND(ISERROR(FIND("回",$E1839)),ISERROR(FIND("@",$E1839)),$C1839&lt;&gt;"",WORKDAY($C1839,$S$1+$K$1,)&lt;=TODAY())</formula>
    </cfRule>
    <cfRule type="expression" dxfId="30670" priority="29722">
      <formula>AND(ISERROR(FIND("回",$E1839)),ISERROR(FIND("@",$E1839)),$C1839&lt;&gt;"",TODAY()&gt;=($C1839+$S$1))</formula>
    </cfRule>
  </conditionalFormatting>
  <conditionalFormatting sqref="X1839">
    <cfRule type="cellIs" dxfId="30669" priority="29720" operator="lessThan">
      <formula>TODAY()-60</formula>
    </cfRule>
    <cfRule type="expression" dxfId="30668" priority="29721">
      <formula>AND($X1839&lt;&gt;"",$X1839&lt;TODAY())</formula>
    </cfRule>
  </conditionalFormatting>
  <conditionalFormatting sqref="AD1839:BG1839">
    <cfRule type="expression" dxfId="30667" priority="29718">
      <formula>AND(AD1839=$D1839,$D1839&lt;&gt;"")</formula>
    </cfRule>
  </conditionalFormatting>
  <conditionalFormatting sqref="R1839">
    <cfRule type="cellIs" dxfId="30666" priority="29717" operator="equal">
      <formula>"未排"</formula>
    </cfRule>
  </conditionalFormatting>
  <conditionalFormatting sqref="N1839">
    <cfRule type="containsText" dxfId="30665" priority="29713" operator="containsText" text="!!">
      <formula>NOT(ISERROR(SEARCH("!!",N1839)))</formula>
    </cfRule>
    <cfRule type="containsText" dxfId="30664" priority="29714" operator="containsText" text="!">
      <formula>NOT(ISERROR(SEARCH("!",N1839)))</formula>
    </cfRule>
  </conditionalFormatting>
  <conditionalFormatting sqref="AB1840">
    <cfRule type="expression" dxfId="30663" priority="29711">
      <formula>$Y1840-$AB1840&lt;0</formula>
    </cfRule>
  </conditionalFormatting>
  <conditionalFormatting sqref="C1840">
    <cfRule type="expression" dxfId="30662" priority="29707">
      <formula>AND(ISERROR(FIND("回",$E1840)),ISERROR(FIND("@",$E1840)),$C1840&lt;&gt;"",WORKDAY($C1840,$S$1+$K$1,)&lt;=TODAY())</formula>
    </cfRule>
    <cfRule type="expression" dxfId="30661" priority="29710">
      <formula>AND(ISERROR(FIND("回",$E1840)),ISERROR(FIND("@",$E1840)),$C1840&lt;&gt;"",TODAY()&gt;=($C1840+$S$1))</formula>
    </cfRule>
  </conditionalFormatting>
  <conditionalFormatting sqref="X1840">
    <cfRule type="cellIs" dxfId="30660" priority="29708" operator="lessThan">
      <formula>TODAY()-60</formula>
    </cfRule>
    <cfRule type="expression" dxfId="30659" priority="29709">
      <formula>AND($X1840&lt;&gt;"",$X1840&lt;TODAY())</formula>
    </cfRule>
  </conditionalFormatting>
  <conditionalFormatting sqref="AD1840:BG1840">
    <cfRule type="expression" dxfId="30658" priority="29706">
      <formula>AND(AD1840=$D1840,$D1840&lt;&gt;"")</formula>
    </cfRule>
  </conditionalFormatting>
  <conditionalFormatting sqref="R1840">
    <cfRule type="cellIs" dxfId="30657" priority="29705" operator="equal">
      <formula>"未排"</formula>
    </cfRule>
  </conditionalFormatting>
  <conditionalFormatting sqref="N1840">
    <cfRule type="containsText" dxfId="30656" priority="29701" operator="containsText" text="!!">
      <formula>NOT(ISERROR(SEARCH("!!",N1840)))</formula>
    </cfRule>
    <cfRule type="containsText" dxfId="30655" priority="29702" operator="containsText" text="!">
      <formula>NOT(ISERROR(SEARCH("!",N1840)))</formula>
    </cfRule>
  </conditionalFormatting>
  <conditionalFormatting sqref="AB1841">
    <cfRule type="expression" dxfId="30654" priority="29699">
      <formula>$Y1841-$AB1841&lt;0</formula>
    </cfRule>
  </conditionalFormatting>
  <conditionalFormatting sqref="C1841">
    <cfRule type="expression" dxfId="30653" priority="29695">
      <formula>AND(ISERROR(FIND("回",$E1841)),ISERROR(FIND("@",$E1841)),$C1841&lt;&gt;"",WORKDAY($C1841,$S$1+$K$1,)&lt;=TODAY())</formula>
    </cfRule>
    <cfRule type="expression" dxfId="30652" priority="29698">
      <formula>AND(ISERROR(FIND("回",$E1841)),ISERROR(FIND("@",$E1841)),$C1841&lt;&gt;"",TODAY()&gt;=($C1841+$S$1))</formula>
    </cfRule>
  </conditionalFormatting>
  <conditionalFormatting sqref="X1841">
    <cfRule type="cellIs" dxfId="30651" priority="29696" operator="lessThan">
      <formula>TODAY()-60</formula>
    </cfRule>
    <cfRule type="expression" dxfId="30650" priority="29697">
      <formula>AND($X1841&lt;&gt;"",$X1841&lt;TODAY())</formula>
    </cfRule>
  </conditionalFormatting>
  <conditionalFormatting sqref="AD1841:BG1841">
    <cfRule type="expression" dxfId="30649" priority="29694">
      <formula>AND(AD1841=$D1841,$D1841&lt;&gt;"")</formula>
    </cfRule>
  </conditionalFormatting>
  <conditionalFormatting sqref="R1841">
    <cfRule type="cellIs" dxfId="30648" priority="29693" operator="equal">
      <formula>"未排"</formula>
    </cfRule>
  </conditionalFormatting>
  <conditionalFormatting sqref="N1841">
    <cfRule type="containsText" dxfId="30647" priority="29689" operator="containsText" text="!!">
      <formula>NOT(ISERROR(SEARCH("!!",N1841)))</formula>
    </cfRule>
    <cfRule type="containsText" dxfId="30646" priority="29690" operator="containsText" text="!">
      <formula>NOT(ISERROR(SEARCH("!",N1841)))</formula>
    </cfRule>
  </conditionalFormatting>
  <conditionalFormatting sqref="AB1842">
    <cfRule type="expression" dxfId="30645" priority="29687">
      <formula>$Y1842-$AB1842&lt;0</formula>
    </cfRule>
  </conditionalFormatting>
  <conditionalFormatting sqref="C1842">
    <cfRule type="expression" dxfId="30644" priority="29683">
      <formula>AND(ISERROR(FIND("回",$E1842)),ISERROR(FIND("@",$E1842)),$C1842&lt;&gt;"",WORKDAY($C1842,$S$1+$K$1,)&lt;=TODAY())</formula>
    </cfRule>
    <cfRule type="expression" dxfId="30643" priority="29686">
      <formula>AND(ISERROR(FIND("回",$E1842)),ISERROR(FIND("@",$E1842)),$C1842&lt;&gt;"",TODAY()&gt;=($C1842+$S$1))</formula>
    </cfRule>
  </conditionalFormatting>
  <conditionalFormatting sqref="X1842">
    <cfRule type="cellIs" dxfId="30642" priority="29684" operator="lessThan">
      <formula>TODAY()-60</formula>
    </cfRule>
    <cfRule type="expression" dxfId="30641" priority="29685">
      <formula>AND($X1842&lt;&gt;"",$X1842&lt;TODAY())</formula>
    </cfRule>
  </conditionalFormatting>
  <conditionalFormatting sqref="AD1842:BG1842">
    <cfRule type="expression" dxfId="30640" priority="29682">
      <formula>AND(AD1842=$D1842,$D1842&lt;&gt;"")</formula>
    </cfRule>
  </conditionalFormatting>
  <conditionalFormatting sqref="R1842">
    <cfRule type="cellIs" dxfId="30639" priority="29681" operator="equal">
      <formula>"未排"</formula>
    </cfRule>
  </conditionalFormatting>
  <conditionalFormatting sqref="N1842">
    <cfRule type="containsText" dxfId="30638" priority="29677" operator="containsText" text="!!">
      <formula>NOT(ISERROR(SEARCH("!!",N1842)))</formula>
    </cfRule>
    <cfRule type="containsText" dxfId="30637" priority="29678" operator="containsText" text="!">
      <formula>NOT(ISERROR(SEARCH("!",N1842)))</formula>
    </cfRule>
  </conditionalFormatting>
  <conditionalFormatting sqref="AB1843">
    <cfRule type="expression" dxfId="30636" priority="29675">
      <formula>$Y1843-$AB1843&lt;0</formula>
    </cfRule>
  </conditionalFormatting>
  <conditionalFormatting sqref="C1843">
    <cfRule type="expression" dxfId="30635" priority="29671">
      <formula>AND(ISERROR(FIND("回",$E1843)),ISERROR(FIND("@",$E1843)),$C1843&lt;&gt;"",WORKDAY($C1843,$S$1+$K$1,)&lt;=TODAY())</formula>
    </cfRule>
    <cfRule type="expression" dxfId="30634" priority="29674">
      <formula>AND(ISERROR(FIND("回",$E1843)),ISERROR(FIND("@",$E1843)),$C1843&lt;&gt;"",TODAY()&gt;=($C1843+$S$1))</formula>
    </cfRule>
  </conditionalFormatting>
  <conditionalFormatting sqref="X1843">
    <cfRule type="cellIs" dxfId="30633" priority="29672" operator="lessThan">
      <formula>TODAY()-60</formula>
    </cfRule>
    <cfRule type="expression" dxfId="30632" priority="29673">
      <formula>AND($X1843&lt;&gt;"",$X1843&lt;TODAY())</formula>
    </cfRule>
  </conditionalFormatting>
  <conditionalFormatting sqref="AD1843:BG1843">
    <cfRule type="expression" dxfId="30631" priority="29670">
      <formula>AND(AD1843=$D1843,$D1843&lt;&gt;"")</formula>
    </cfRule>
  </conditionalFormatting>
  <conditionalFormatting sqref="R1843">
    <cfRule type="cellIs" dxfId="30630" priority="29669" operator="equal">
      <formula>"未排"</formula>
    </cfRule>
  </conditionalFormatting>
  <conditionalFormatting sqref="N1843">
    <cfRule type="containsText" dxfId="30629" priority="29665" operator="containsText" text="!!">
      <formula>NOT(ISERROR(SEARCH("!!",N1843)))</formula>
    </cfRule>
    <cfRule type="containsText" dxfId="30628" priority="29666" operator="containsText" text="!">
      <formula>NOT(ISERROR(SEARCH("!",N1843)))</formula>
    </cfRule>
  </conditionalFormatting>
  <conditionalFormatting sqref="AB1844">
    <cfRule type="expression" dxfId="30627" priority="29663">
      <formula>$Y1844-$AB1844&lt;0</formula>
    </cfRule>
  </conditionalFormatting>
  <conditionalFormatting sqref="C1844">
    <cfRule type="expression" dxfId="30626" priority="29659">
      <formula>AND(ISERROR(FIND("回",$E1844)),ISERROR(FIND("@",$E1844)),$C1844&lt;&gt;"",WORKDAY($C1844,$S$1+$K$1,)&lt;=TODAY())</formula>
    </cfRule>
    <cfRule type="expression" dxfId="30625" priority="29662">
      <formula>AND(ISERROR(FIND("回",$E1844)),ISERROR(FIND("@",$E1844)),$C1844&lt;&gt;"",TODAY()&gt;=($C1844+$S$1))</formula>
    </cfRule>
  </conditionalFormatting>
  <conditionalFormatting sqref="X1844">
    <cfRule type="cellIs" dxfId="30624" priority="29660" operator="lessThan">
      <formula>TODAY()-60</formula>
    </cfRule>
    <cfRule type="expression" dxfId="30623" priority="29661">
      <formula>AND($X1844&lt;&gt;"",$X1844&lt;TODAY())</formula>
    </cfRule>
  </conditionalFormatting>
  <conditionalFormatting sqref="AD1844:BG1844">
    <cfRule type="expression" dxfId="30622" priority="29658">
      <formula>AND(AD1844=$D1844,$D1844&lt;&gt;"")</formula>
    </cfRule>
  </conditionalFormatting>
  <conditionalFormatting sqref="R1844">
    <cfRule type="cellIs" dxfId="30621" priority="29657" operator="equal">
      <formula>"未排"</formula>
    </cfRule>
  </conditionalFormatting>
  <conditionalFormatting sqref="N1844">
    <cfRule type="containsText" dxfId="30620" priority="29653" operator="containsText" text="!!">
      <formula>NOT(ISERROR(SEARCH("!!",N1844)))</formula>
    </cfRule>
    <cfRule type="containsText" dxfId="30619" priority="29654" operator="containsText" text="!">
      <formula>NOT(ISERROR(SEARCH("!",N1844)))</formula>
    </cfRule>
  </conditionalFormatting>
  <conditionalFormatting sqref="AB1845">
    <cfRule type="expression" dxfId="30618" priority="29651">
      <formula>$Y1845-$AB1845&lt;0</formula>
    </cfRule>
  </conditionalFormatting>
  <conditionalFormatting sqref="C1845">
    <cfRule type="expression" dxfId="30617" priority="29647">
      <formula>AND(ISERROR(FIND("回",$E1845)),ISERROR(FIND("@",$E1845)),$C1845&lt;&gt;"",WORKDAY($C1845,$S$1+$K$1,)&lt;=TODAY())</formula>
    </cfRule>
    <cfRule type="expression" dxfId="30616" priority="29650">
      <formula>AND(ISERROR(FIND("回",$E1845)),ISERROR(FIND("@",$E1845)),$C1845&lt;&gt;"",TODAY()&gt;=($C1845+$S$1))</formula>
    </cfRule>
  </conditionalFormatting>
  <conditionalFormatting sqref="X1845">
    <cfRule type="cellIs" dxfId="30615" priority="29648" operator="lessThan">
      <formula>TODAY()-60</formula>
    </cfRule>
    <cfRule type="expression" dxfId="30614" priority="29649">
      <formula>AND($X1845&lt;&gt;"",$X1845&lt;TODAY())</formula>
    </cfRule>
  </conditionalFormatting>
  <conditionalFormatting sqref="AD1845:BG1845">
    <cfRule type="expression" dxfId="30613" priority="29646">
      <formula>AND(AD1845=$D1845,$D1845&lt;&gt;"")</formula>
    </cfRule>
  </conditionalFormatting>
  <conditionalFormatting sqref="R1845">
    <cfRule type="cellIs" dxfId="30612" priority="29645" operator="equal">
      <formula>"未排"</formula>
    </cfRule>
  </conditionalFormatting>
  <conditionalFormatting sqref="N1845">
    <cfRule type="containsText" dxfId="30611" priority="29641" operator="containsText" text="!!">
      <formula>NOT(ISERROR(SEARCH("!!",N1845)))</formula>
    </cfRule>
    <cfRule type="containsText" dxfId="30610" priority="29642" operator="containsText" text="!">
      <formula>NOT(ISERROR(SEARCH("!",N1845)))</formula>
    </cfRule>
  </conditionalFormatting>
  <conditionalFormatting sqref="AB1846">
    <cfRule type="expression" dxfId="30609" priority="29639">
      <formula>$Y1846-$AB1846&lt;0</formula>
    </cfRule>
  </conditionalFormatting>
  <conditionalFormatting sqref="C1846">
    <cfRule type="expression" dxfId="30608" priority="29635">
      <formula>AND(ISERROR(FIND("回",$E1846)),ISERROR(FIND("@",$E1846)),$C1846&lt;&gt;"",WORKDAY($C1846,$S$1+$K$1,)&lt;=TODAY())</formula>
    </cfRule>
    <cfRule type="expression" dxfId="30607" priority="29638">
      <formula>AND(ISERROR(FIND("回",$E1846)),ISERROR(FIND("@",$E1846)),$C1846&lt;&gt;"",TODAY()&gt;=($C1846+$S$1))</formula>
    </cfRule>
  </conditionalFormatting>
  <conditionalFormatting sqref="X1846">
    <cfRule type="cellIs" dxfId="30606" priority="29636" operator="lessThan">
      <formula>TODAY()-60</formula>
    </cfRule>
    <cfRule type="expression" dxfId="30605" priority="29637">
      <formula>AND($X1846&lt;&gt;"",$X1846&lt;TODAY())</formula>
    </cfRule>
  </conditionalFormatting>
  <conditionalFormatting sqref="AD1846:BG1846">
    <cfRule type="expression" dxfId="30604" priority="29634">
      <formula>AND(AD1846=$D1846,$D1846&lt;&gt;"")</formula>
    </cfRule>
  </conditionalFormatting>
  <conditionalFormatting sqref="R1846">
    <cfRule type="cellIs" dxfId="30603" priority="29633" operator="equal">
      <formula>"未排"</formula>
    </cfRule>
  </conditionalFormatting>
  <conditionalFormatting sqref="N1846">
    <cfRule type="containsText" dxfId="30602" priority="29629" operator="containsText" text="!!">
      <formula>NOT(ISERROR(SEARCH("!!",N1846)))</formula>
    </cfRule>
    <cfRule type="containsText" dxfId="30601" priority="29630" operator="containsText" text="!">
      <formula>NOT(ISERROR(SEARCH("!",N1846)))</formula>
    </cfRule>
  </conditionalFormatting>
  <conditionalFormatting sqref="AB1847">
    <cfRule type="expression" dxfId="30600" priority="29627">
      <formula>$Y1847-$AB1847&lt;0</formula>
    </cfRule>
  </conditionalFormatting>
  <conditionalFormatting sqref="C1847">
    <cfRule type="expression" dxfId="30599" priority="29623">
      <formula>AND(ISERROR(FIND("回",$E1847)),ISERROR(FIND("@",$E1847)),$C1847&lt;&gt;"",WORKDAY($C1847,$S$1+$K$1,)&lt;=TODAY())</formula>
    </cfRule>
    <cfRule type="expression" dxfId="30598" priority="29626">
      <formula>AND(ISERROR(FIND("回",$E1847)),ISERROR(FIND("@",$E1847)),$C1847&lt;&gt;"",TODAY()&gt;=($C1847+$S$1))</formula>
    </cfRule>
  </conditionalFormatting>
  <conditionalFormatting sqref="X1847">
    <cfRule type="cellIs" dxfId="30597" priority="29624" operator="lessThan">
      <formula>TODAY()-60</formula>
    </cfRule>
    <cfRule type="expression" dxfId="30596" priority="29625">
      <formula>AND($X1847&lt;&gt;"",$X1847&lt;TODAY())</formula>
    </cfRule>
  </conditionalFormatting>
  <conditionalFormatting sqref="AD1847:BG1847">
    <cfRule type="expression" dxfId="30595" priority="29622">
      <formula>AND(AD1847=$D1847,$D1847&lt;&gt;"")</formula>
    </cfRule>
  </conditionalFormatting>
  <conditionalFormatting sqref="R1847">
    <cfRule type="cellIs" dxfId="30594" priority="29621" operator="equal">
      <formula>"未排"</formula>
    </cfRule>
  </conditionalFormatting>
  <conditionalFormatting sqref="N1847">
    <cfRule type="containsText" dxfId="30593" priority="29617" operator="containsText" text="!!">
      <formula>NOT(ISERROR(SEARCH("!!",N1847)))</formula>
    </cfRule>
    <cfRule type="containsText" dxfId="30592" priority="29618" operator="containsText" text="!">
      <formula>NOT(ISERROR(SEARCH("!",N1847)))</formula>
    </cfRule>
  </conditionalFormatting>
  <conditionalFormatting sqref="AB1848">
    <cfRule type="expression" dxfId="30591" priority="29615">
      <formula>$Y1848-$AB1848&lt;0</formula>
    </cfRule>
  </conditionalFormatting>
  <conditionalFormatting sqref="C1848">
    <cfRule type="expression" dxfId="30590" priority="29611">
      <formula>AND(ISERROR(FIND("回",$E1848)),ISERROR(FIND("@",$E1848)),$C1848&lt;&gt;"",WORKDAY($C1848,$S$1+$K$1,)&lt;=TODAY())</formula>
    </cfRule>
    <cfRule type="expression" dxfId="30589" priority="29614">
      <formula>AND(ISERROR(FIND("回",$E1848)),ISERROR(FIND("@",$E1848)),$C1848&lt;&gt;"",TODAY()&gt;=($C1848+$S$1))</formula>
    </cfRule>
  </conditionalFormatting>
  <conditionalFormatting sqref="X1848">
    <cfRule type="cellIs" dxfId="30588" priority="29612" operator="lessThan">
      <formula>TODAY()-60</formula>
    </cfRule>
    <cfRule type="expression" dxfId="30587" priority="29613">
      <formula>AND($X1848&lt;&gt;"",$X1848&lt;TODAY())</formula>
    </cfRule>
  </conditionalFormatting>
  <conditionalFormatting sqref="AD1848:BG1848">
    <cfRule type="expression" dxfId="30586" priority="29610">
      <formula>AND(AD1848=$D1848,$D1848&lt;&gt;"")</formula>
    </cfRule>
  </conditionalFormatting>
  <conditionalFormatting sqref="R1848">
    <cfRule type="cellIs" dxfId="30585" priority="29609" operator="equal">
      <formula>"未排"</formula>
    </cfRule>
  </conditionalFormatting>
  <conditionalFormatting sqref="N1848">
    <cfRule type="containsText" dxfId="30584" priority="29605" operator="containsText" text="!!">
      <formula>NOT(ISERROR(SEARCH("!!",N1848)))</formula>
    </cfRule>
    <cfRule type="containsText" dxfId="30583" priority="29606" operator="containsText" text="!">
      <formula>NOT(ISERROR(SEARCH("!",N1848)))</formula>
    </cfRule>
  </conditionalFormatting>
  <conditionalFormatting sqref="AB1849">
    <cfRule type="expression" dxfId="30582" priority="29603">
      <formula>$Y1849-$AB1849&lt;0</formula>
    </cfRule>
  </conditionalFormatting>
  <conditionalFormatting sqref="C1849">
    <cfRule type="expression" dxfId="30581" priority="29599">
      <formula>AND(ISERROR(FIND("回",$E1849)),ISERROR(FIND("@",$E1849)),$C1849&lt;&gt;"",WORKDAY($C1849,$S$1+$K$1,)&lt;=TODAY())</formula>
    </cfRule>
    <cfRule type="expression" dxfId="30580" priority="29602">
      <formula>AND(ISERROR(FIND("回",$E1849)),ISERROR(FIND("@",$E1849)),$C1849&lt;&gt;"",TODAY()&gt;=($C1849+$S$1))</formula>
    </cfRule>
  </conditionalFormatting>
  <conditionalFormatting sqref="X1849">
    <cfRule type="cellIs" dxfId="30579" priority="29600" operator="lessThan">
      <formula>TODAY()-60</formula>
    </cfRule>
    <cfRule type="expression" dxfId="30578" priority="29601">
      <formula>AND($X1849&lt;&gt;"",$X1849&lt;TODAY())</formula>
    </cfRule>
  </conditionalFormatting>
  <conditionalFormatting sqref="AD1849:BG1849">
    <cfRule type="expression" dxfId="30577" priority="29598">
      <formula>AND(AD1849=$D1849,$D1849&lt;&gt;"")</formula>
    </cfRule>
  </conditionalFormatting>
  <conditionalFormatting sqref="R1849">
    <cfRule type="cellIs" dxfId="30576" priority="29597" operator="equal">
      <formula>"未排"</formula>
    </cfRule>
  </conditionalFormatting>
  <conditionalFormatting sqref="N1849">
    <cfRule type="containsText" dxfId="30575" priority="29593" operator="containsText" text="!!">
      <formula>NOT(ISERROR(SEARCH("!!",N1849)))</formula>
    </cfRule>
    <cfRule type="containsText" dxfId="30574" priority="29594" operator="containsText" text="!">
      <formula>NOT(ISERROR(SEARCH("!",N1849)))</formula>
    </cfRule>
  </conditionalFormatting>
  <conditionalFormatting sqref="AB1850">
    <cfRule type="expression" dxfId="30573" priority="29591">
      <formula>$Y1850-$AB1850&lt;0</formula>
    </cfRule>
  </conditionalFormatting>
  <conditionalFormatting sqref="C1850">
    <cfRule type="expression" dxfId="30572" priority="29587">
      <formula>AND(ISERROR(FIND("回",$E1850)),ISERROR(FIND("@",$E1850)),$C1850&lt;&gt;"",WORKDAY($C1850,$S$1+$K$1,)&lt;=TODAY())</formula>
    </cfRule>
    <cfRule type="expression" dxfId="30571" priority="29590">
      <formula>AND(ISERROR(FIND("回",$E1850)),ISERROR(FIND("@",$E1850)),$C1850&lt;&gt;"",TODAY()&gt;=($C1850+$S$1))</formula>
    </cfRule>
  </conditionalFormatting>
  <conditionalFormatting sqref="X1850">
    <cfRule type="cellIs" dxfId="30570" priority="29588" operator="lessThan">
      <formula>TODAY()-60</formula>
    </cfRule>
    <cfRule type="expression" dxfId="30569" priority="29589">
      <formula>AND($X1850&lt;&gt;"",$X1850&lt;TODAY())</formula>
    </cfRule>
  </conditionalFormatting>
  <conditionalFormatting sqref="AD1850:BG1850">
    <cfRule type="expression" dxfId="30568" priority="29586">
      <formula>AND(AD1850=$D1850,$D1850&lt;&gt;"")</formula>
    </cfRule>
  </conditionalFormatting>
  <conditionalFormatting sqref="R1850">
    <cfRule type="cellIs" dxfId="30567" priority="29585" operator="equal">
      <formula>"未排"</formula>
    </cfRule>
  </conditionalFormatting>
  <conditionalFormatting sqref="N1850">
    <cfRule type="containsText" dxfId="30566" priority="29581" operator="containsText" text="!!">
      <formula>NOT(ISERROR(SEARCH("!!",N1850)))</formula>
    </cfRule>
    <cfRule type="containsText" dxfId="30565" priority="29582" operator="containsText" text="!">
      <formula>NOT(ISERROR(SEARCH("!",N1850)))</formula>
    </cfRule>
  </conditionalFormatting>
  <conditionalFormatting sqref="AB1851">
    <cfRule type="expression" dxfId="30564" priority="29579">
      <formula>$Y1851-$AB1851&lt;0</formula>
    </cfRule>
  </conditionalFormatting>
  <conditionalFormatting sqref="C1851">
    <cfRule type="expression" dxfId="30563" priority="29575">
      <formula>AND(ISERROR(FIND("回",$E1851)),ISERROR(FIND("@",$E1851)),$C1851&lt;&gt;"",WORKDAY($C1851,$S$1+$K$1,)&lt;=TODAY())</formula>
    </cfRule>
    <cfRule type="expression" dxfId="30562" priority="29578">
      <formula>AND(ISERROR(FIND("回",$E1851)),ISERROR(FIND("@",$E1851)),$C1851&lt;&gt;"",TODAY()&gt;=($C1851+$S$1))</formula>
    </cfRule>
  </conditionalFormatting>
  <conditionalFormatting sqref="X1851">
    <cfRule type="cellIs" dxfId="30561" priority="29576" operator="lessThan">
      <formula>TODAY()-60</formula>
    </cfRule>
    <cfRule type="expression" dxfId="30560" priority="29577">
      <formula>AND($X1851&lt;&gt;"",$X1851&lt;TODAY())</formula>
    </cfRule>
  </conditionalFormatting>
  <conditionalFormatting sqref="AD1851:BG1851">
    <cfRule type="expression" dxfId="30559" priority="29574">
      <formula>AND(AD1851=$D1851,$D1851&lt;&gt;"")</formula>
    </cfRule>
  </conditionalFormatting>
  <conditionalFormatting sqref="R1851">
    <cfRule type="cellIs" dxfId="30558" priority="29573" operator="equal">
      <formula>"未排"</formula>
    </cfRule>
  </conditionalFormatting>
  <conditionalFormatting sqref="N1851">
    <cfRule type="containsText" dxfId="30557" priority="29569" operator="containsText" text="!!">
      <formula>NOT(ISERROR(SEARCH("!!",N1851)))</formula>
    </cfRule>
    <cfRule type="containsText" dxfId="30556" priority="29570" operator="containsText" text="!">
      <formula>NOT(ISERROR(SEARCH("!",N1851)))</formula>
    </cfRule>
  </conditionalFormatting>
  <conditionalFormatting sqref="AB1852">
    <cfRule type="expression" dxfId="30555" priority="29567">
      <formula>$Y1852-$AB1852&lt;0</formula>
    </cfRule>
  </conditionalFormatting>
  <conditionalFormatting sqref="C1852">
    <cfRule type="expression" dxfId="30554" priority="29563">
      <formula>AND(ISERROR(FIND("回",$E1852)),ISERROR(FIND("@",$E1852)),$C1852&lt;&gt;"",WORKDAY($C1852,$S$1+$K$1,)&lt;=TODAY())</formula>
    </cfRule>
    <cfRule type="expression" dxfId="30553" priority="29566">
      <formula>AND(ISERROR(FIND("回",$E1852)),ISERROR(FIND("@",$E1852)),$C1852&lt;&gt;"",TODAY()&gt;=($C1852+$S$1))</formula>
    </cfRule>
  </conditionalFormatting>
  <conditionalFormatting sqref="X1852">
    <cfRule type="cellIs" dxfId="30552" priority="29564" operator="lessThan">
      <formula>TODAY()-60</formula>
    </cfRule>
    <cfRule type="expression" dxfId="30551" priority="29565">
      <formula>AND($X1852&lt;&gt;"",$X1852&lt;TODAY())</formula>
    </cfRule>
  </conditionalFormatting>
  <conditionalFormatting sqref="AD1852:BG1852">
    <cfRule type="expression" dxfId="30550" priority="29562">
      <formula>AND(AD1852=$D1852,$D1852&lt;&gt;"")</formula>
    </cfRule>
  </conditionalFormatting>
  <conditionalFormatting sqref="R1852">
    <cfRule type="cellIs" dxfId="30549" priority="29561" operator="equal">
      <formula>"未排"</formula>
    </cfRule>
  </conditionalFormatting>
  <conditionalFormatting sqref="N1852">
    <cfRule type="containsText" dxfId="30548" priority="29557" operator="containsText" text="!!">
      <formula>NOT(ISERROR(SEARCH("!!",N1852)))</formula>
    </cfRule>
    <cfRule type="containsText" dxfId="30547" priority="29558" operator="containsText" text="!">
      <formula>NOT(ISERROR(SEARCH("!",N1852)))</formula>
    </cfRule>
  </conditionalFormatting>
  <conditionalFormatting sqref="AB1853">
    <cfRule type="expression" dxfId="30546" priority="29555">
      <formula>$Y1853-$AB1853&lt;0</formula>
    </cfRule>
  </conditionalFormatting>
  <conditionalFormatting sqref="C1853">
    <cfRule type="expression" dxfId="30545" priority="29551">
      <formula>AND(ISERROR(FIND("回",$E1853)),ISERROR(FIND("@",$E1853)),$C1853&lt;&gt;"",WORKDAY($C1853,$S$1+$K$1,)&lt;=TODAY())</formula>
    </cfRule>
    <cfRule type="expression" dxfId="30544" priority="29554">
      <formula>AND(ISERROR(FIND("回",$E1853)),ISERROR(FIND("@",$E1853)),$C1853&lt;&gt;"",TODAY()&gt;=($C1853+$S$1))</formula>
    </cfRule>
  </conditionalFormatting>
  <conditionalFormatting sqref="X1853">
    <cfRule type="cellIs" dxfId="30543" priority="29552" operator="lessThan">
      <formula>TODAY()-60</formula>
    </cfRule>
    <cfRule type="expression" dxfId="30542" priority="29553">
      <formula>AND($X1853&lt;&gt;"",$X1853&lt;TODAY())</formula>
    </cfRule>
  </conditionalFormatting>
  <conditionalFormatting sqref="AD1853:BG1853">
    <cfRule type="expression" dxfId="30541" priority="29550">
      <formula>AND(AD1853=$D1853,$D1853&lt;&gt;"")</formula>
    </cfRule>
  </conditionalFormatting>
  <conditionalFormatting sqref="R1853">
    <cfRule type="cellIs" dxfId="30540" priority="29549" operator="equal">
      <formula>"未排"</formula>
    </cfRule>
  </conditionalFormatting>
  <conditionalFormatting sqref="N1853">
    <cfRule type="containsText" dxfId="30539" priority="29545" operator="containsText" text="!!">
      <formula>NOT(ISERROR(SEARCH("!!",N1853)))</formula>
    </cfRule>
    <cfRule type="containsText" dxfId="30538" priority="29546" operator="containsText" text="!">
      <formula>NOT(ISERROR(SEARCH("!",N1853)))</formula>
    </cfRule>
  </conditionalFormatting>
  <conditionalFormatting sqref="AB1854">
    <cfRule type="expression" dxfId="30537" priority="29543">
      <formula>$Y1854-$AB1854&lt;0</formula>
    </cfRule>
  </conditionalFormatting>
  <conditionalFormatting sqref="C1854">
    <cfRule type="expression" dxfId="30536" priority="29539">
      <formula>AND(ISERROR(FIND("回",$E1854)),ISERROR(FIND("@",$E1854)),$C1854&lt;&gt;"",WORKDAY($C1854,$S$1+$K$1,)&lt;=TODAY())</formula>
    </cfRule>
    <cfRule type="expression" dxfId="30535" priority="29542">
      <formula>AND(ISERROR(FIND("回",$E1854)),ISERROR(FIND("@",$E1854)),$C1854&lt;&gt;"",TODAY()&gt;=($C1854+$S$1))</formula>
    </cfRule>
  </conditionalFormatting>
  <conditionalFormatting sqref="X1854">
    <cfRule type="cellIs" dxfId="30534" priority="29540" operator="lessThan">
      <formula>TODAY()-60</formula>
    </cfRule>
    <cfRule type="expression" dxfId="30533" priority="29541">
      <formula>AND($X1854&lt;&gt;"",$X1854&lt;TODAY())</formula>
    </cfRule>
  </conditionalFormatting>
  <conditionalFormatting sqref="AD1854:BG1854">
    <cfRule type="expression" dxfId="30532" priority="29538">
      <formula>AND(AD1854=$D1854,$D1854&lt;&gt;"")</formula>
    </cfRule>
  </conditionalFormatting>
  <conditionalFormatting sqref="R1854">
    <cfRule type="cellIs" dxfId="30531" priority="29537" operator="equal">
      <formula>"未排"</formula>
    </cfRule>
  </conditionalFormatting>
  <conditionalFormatting sqref="N1854">
    <cfRule type="containsText" dxfId="30530" priority="29533" operator="containsText" text="!!">
      <formula>NOT(ISERROR(SEARCH("!!",N1854)))</formula>
    </cfRule>
    <cfRule type="containsText" dxfId="30529" priority="29534" operator="containsText" text="!">
      <formula>NOT(ISERROR(SEARCH("!",N1854)))</formula>
    </cfRule>
  </conditionalFormatting>
  <conditionalFormatting sqref="AB1855">
    <cfRule type="expression" dxfId="30528" priority="29531">
      <formula>$Y1855-$AB1855&lt;0</formula>
    </cfRule>
  </conditionalFormatting>
  <conditionalFormatting sqref="C1855">
    <cfRule type="expression" dxfId="30527" priority="29527">
      <formula>AND(ISERROR(FIND("回",$E1855)),ISERROR(FIND("@",$E1855)),$C1855&lt;&gt;"",WORKDAY($C1855,$S$1+$K$1,)&lt;=TODAY())</formula>
    </cfRule>
    <cfRule type="expression" dxfId="30526" priority="29530">
      <formula>AND(ISERROR(FIND("回",$E1855)),ISERROR(FIND("@",$E1855)),$C1855&lt;&gt;"",TODAY()&gt;=($C1855+$S$1))</formula>
    </cfRule>
  </conditionalFormatting>
  <conditionalFormatting sqref="X1855">
    <cfRule type="cellIs" dxfId="30525" priority="29528" operator="lessThan">
      <formula>TODAY()-60</formula>
    </cfRule>
    <cfRule type="expression" dxfId="30524" priority="29529">
      <formula>AND($X1855&lt;&gt;"",$X1855&lt;TODAY())</formula>
    </cfRule>
  </conditionalFormatting>
  <conditionalFormatting sqref="AD1855:BG1855">
    <cfRule type="expression" dxfId="30523" priority="29526">
      <formula>AND(AD1855=$D1855,$D1855&lt;&gt;"")</formula>
    </cfRule>
  </conditionalFormatting>
  <conditionalFormatting sqref="R1855">
    <cfRule type="cellIs" dxfId="30522" priority="29525" operator="equal">
      <formula>"未排"</formula>
    </cfRule>
  </conditionalFormatting>
  <conditionalFormatting sqref="N1855">
    <cfRule type="containsText" dxfId="30521" priority="29521" operator="containsText" text="!!">
      <formula>NOT(ISERROR(SEARCH("!!",N1855)))</formula>
    </cfRule>
    <cfRule type="containsText" dxfId="30520" priority="29522" operator="containsText" text="!">
      <formula>NOT(ISERROR(SEARCH("!",N1855)))</formula>
    </cfRule>
  </conditionalFormatting>
  <conditionalFormatting sqref="AB1856">
    <cfRule type="expression" dxfId="30519" priority="29519">
      <formula>$Y1856-$AB1856&lt;0</formula>
    </cfRule>
  </conditionalFormatting>
  <conditionalFormatting sqref="C1856">
    <cfRule type="expression" dxfId="30518" priority="29515">
      <formula>AND(ISERROR(FIND("回",$E1856)),ISERROR(FIND("@",$E1856)),$C1856&lt;&gt;"",WORKDAY($C1856,$S$1+$K$1,)&lt;=TODAY())</formula>
    </cfRule>
    <cfRule type="expression" dxfId="30517" priority="29518">
      <formula>AND(ISERROR(FIND("回",$E1856)),ISERROR(FIND("@",$E1856)),$C1856&lt;&gt;"",TODAY()&gt;=($C1856+$S$1))</formula>
    </cfRule>
  </conditionalFormatting>
  <conditionalFormatting sqref="X1856">
    <cfRule type="cellIs" dxfId="30516" priority="29516" operator="lessThan">
      <formula>TODAY()-60</formula>
    </cfRule>
    <cfRule type="expression" dxfId="30515" priority="29517">
      <formula>AND($X1856&lt;&gt;"",$X1856&lt;TODAY())</formula>
    </cfRule>
  </conditionalFormatting>
  <conditionalFormatting sqref="AD1856:BG1856">
    <cfRule type="expression" dxfId="30514" priority="29514">
      <formula>AND(AD1856=$D1856,$D1856&lt;&gt;"")</formula>
    </cfRule>
  </conditionalFormatting>
  <conditionalFormatting sqref="R1856">
    <cfRule type="cellIs" dxfId="30513" priority="29513" operator="equal">
      <formula>"未排"</formula>
    </cfRule>
  </conditionalFormatting>
  <conditionalFormatting sqref="N1856">
    <cfRule type="containsText" dxfId="30512" priority="29509" operator="containsText" text="!!">
      <formula>NOT(ISERROR(SEARCH("!!",N1856)))</formula>
    </cfRule>
    <cfRule type="containsText" dxfId="30511" priority="29510" operator="containsText" text="!">
      <formula>NOT(ISERROR(SEARCH("!",N1856)))</formula>
    </cfRule>
  </conditionalFormatting>
  <conditionalFormatting sqref="AB1857">
    <cfRule type="expression" dxfId="30510" priority="29507">
      <formula>$Y1857-$AB1857&lt;0</formula>
    </cfRule>
  </conditionalFormatting>
  <conditionalFormatting sqref="C1857">
    <cfRule type="expression" dxfId="30509" priority="29503">
      <formula>AND(ISERROR(FIND("回",$E1857)),ISERROR(FIND("@",$E1857)),$C1857&lt;&gt;"",WORKDAY($C1857,$S$1+$K$1,)&lt;=TODAY())</formula>
    </cfRule>
    <cfRule type="expression" dxfId="30508" priority="29506">
      <formula>AND(ISERROR(FIND("回",$E1857)),ISERROR(FIND("@",$E1857)),$C1857&lt;&gt;"",TODAY()&gt;=($C1857+$S$1))</formula>
    </cfRule>
  </conditionalFormatting>
  <conditionalFormatting sqref="X1857">
    <cfRule type="cellIs" dxfId="30507" priority="29504" operator="lessThan">
      <formula>TODAY()-60</formula>
    </cfRule>
    <cfRule type="expression" dxfId="30506" priority="29505">
      <formula>AND($X1857&lt;&gt;"",$X1857&lt;TODAY())</formula>
    </cfRule>
  </conditionalFormatting>
  <conditionalFormatting sqref="AD1857:BG1857">
    <cfRule type="expression" dxfId="30505" priority="29502">
      <formula>AND(AD1857=$D1857,$D1857&lt;&gt;"")</formula>
    </cfRule>
  </conditionalFormatting>
  <conditionalFormatting sqref="R1857">
    <cfRule type="cellIs" dxfId="30504" priority="29501" operator="equal">
      <formula>"未排"</formula>
    </cfRule>
  </conditionalFormatting>
  <conditionalFormatting sqref="N1857">
    <cfRule type="containsText" dxfId="30503" priority="29497" operator="containsText" text="!!">
      <formula>NOT(ISERROR(SEARCH("!!",N1857)))</formula>
    </cfRule>
    <cfRule type="containsText" dxfId="30502" priority="29498" operator="containsText" text="!">
      <formula>NOT(ISERROR(SEARCH("!",N1857)))</formula>
    </cfRule>
  </conditionalFormatting>
  <conditionalFormatting sqref="AB1858">
    <cfRule type="expression" dxfId="30501" priority="29495">
      <formula>$Y1858-$AB1858&lt;0</formula>
    </cfRule>
  </conditionalFormatting>
  <conditionalFormatting sqref="C1858">
    <cfRule type="expression" dxfId="30500" priority="29491">
      <formula>AND(ISERROR(FIND("回",$E1858)),ISERROR(FIND("@",$E1858)),$C1858&lt;&gt;"",WORKDAY($C1858,$S$1+$K$1,)&lt;=TODAY())</formula>
    </cfRule>
    <cfRule type="expression" dxfId="30499" priority="29494">
      <formula>AND(ISERROR(FIND("回",$E1858)),ISERROR(FIND("@",$E1858)),$C1858&lt;&gt;"",TODAY()&gt;=($C1858+$S$1))</formula>
    </cfRule>
  </conditionalFormatting>
  <conditionalFormatting sqref="X1858">
    <cfRule type="cellIs" dxfId="30498" priority="29492" operator="lessThan">
      <formula>TODAY()-60</formula>
    </cfRule>
    <cfRule type="expression" dxfId="30497" priority="29493">
      <formula>AND($X1858&lt;&gt;"",$X1858&lt;TODAY())</formula>
    </cfRule>
  </conditionalFormatting>
  <conditionalFormatting sqref="AD1858:BG1858">
    <cfRule type="expression" dxfId="30496" priority="29490">
      <formula>AND(AD1858=$D1858,$D1858&lt;&gt;"")</formula>
    </cfRule>
  </conditionalFormatting>
  <conditionalFormatting sqref="R1858">
    <cfRule type="cellIs" dxfId="30495" priority="29489" operator="equal">
      <formula>"未排"</formula>
    </cfRule>
  </conditionalFormatting>
  <conditionalFormatting sqref="N1858">
    <cfRule type="containsText" dxfId="30494" priority="29485" operator="containsText" text="!!">
      <formula>NOT(ISERROR(SEARCH("!!",N1858)))</formula>
    </cfRule>
    <cfRule type="containsText" dxfId="30493" priority="29486" operator="containsText" text="!">
      <formula>NOT(ISERROR(SEARCH("!",N1858)))</formula>
    </cfRule>
  </conditionalFormatting>
  <conditionalFormatting sqref="AB1859">
    <cfRule type="expression" dxfId="30492" priority="29483">
      <formula>$Y1859-$AB1859&lt;0</formula>
    </cfRule>
  </conditionalFormatting>
  <conditionalFormatting sqref="C1859">
    <cfRule type="expression" dxfId="30491" priority="29479">
      <formula>AND(ISERROR(FIND("回",$E1859)),ISERROR(FIND("@",$E1859)),$C1859&lt;&gt;"",WORKDAY($C1859,$S$1+$K$1,)&lt;=TODAY())</formula>
    </cfRule>
    <cfRule type="expression" dxfId="30490" priority="29482">
      <formula>AND(ISERROR(FIND("回",$E1859)),ISERROR(FIND("@",$E1859)),$C1859&lt;&gt;"",TODAY()&gt;=($C1859+$S$1))</formula>
    </cfRule>
  </conditionalFormatting>
  <conditionalFormatting sqref="X1859">
    <cfRule type="cellIs" dxfId="30489" priority="29480" operator="lessThan">
      <formula>TODAY()-60</formula>
    </cfRule>
    <cfRule type="expression" dxfId="30488" priority="29481">
      <formula>AND($X1859&lt;&gt;"",$X1859&lt;TODAY())</formula>
    </cfRule>
  </conditionalFormatting>
  <conditionalFormatting sqref="AD1859:BG1859">
    <cfRule type="expression" dxfId="30487" priority="29478">
      <formula>AND(AD1859=$D1859,$D1859&lt;&gt;"")</formula>
    </cfRule>
  </conditionalFormatting>
  <conditionalFormatting sqref="R1859">
    <cfRule type="cellIs" dxfId="30486" priority="29477" operator="equal">
      <formula>"未排"</formula>
    </cfRule>
  </conditionalFormatting>
  <conditionalFormatting sqref="N1859">
    <cfRule type="containsText" dxfId="30485" priority="29473" operator="containsText" text="!!">
      <formula>NOT(ISERROR(SEARCH("!!",N1859)))</formula>
    </cfRule>
    <cfRule type="containsText" dxfId="30484" priority="29474" operator="containsText" text="!">
      <formula>NOT(ISERROR(SEARCH("!",N1859)))</formula>
    </cfRule>
  </conditionalFormatting>
  <conditionalFormatting sqref="AB1860">
    <cfRule type="expression" dxfId="30483" priority="29471">
      <formula>$Y1860-$AB1860&lt;0</formula>
    </cfRule>
  </conditionalFormatting>
  <conditionalFormatting sqref="C1860">
    <cfRule type="expression" dxfId="30482" priority="29467">
      <formula>AND(ISERROR(FIND("回",$E1860)),ISERROR(FIND("@",$E1860)),$C1860&lt;&gt;"",WORKDAY($C1860,$S$1+$K$1,)&lt;=TODAY())</formula>
    </cfRule>
    <cfRule type="expression" dxfId="30481" priority="29470">
      <formula>AND(ISERROR(FIND("回",$E1860)),ISERROR(FIND("@",$E1860)),$C1860&lt;&gt;"",TODAY()&gt;=($C1860+$S$1))</formula>
    </cfRule>
  </conditionalFormatting>
  <conditionalFormatting sqref="X1860">
    <cfRule type="cellIs" dxfId="30480" priority="29468" operator="lessThan">
      <formula>TODAY()-60</formula>
    </cfRule>
    <cfRule type="expression" dxfId="30479" priority="29469">
      <formula>AND($X1860&lt;&gt;"",$X1860&lt;TODAY())</formula>
    </cfRule>
  </conditionalFormatting>
  <conditionalFormatting sqref="AD1860:BG1860">
    <cfRule type="expression" dxfId="30478" priority="29466">
      <formula>AND(AD1860=$D1860,$D1860&lt;&gt;"")</formula>
    </cfRule>
  </conditionalFormatting>
  <conditionalFormatting sqref="R1860">
    <cfRule type="cellIs" dxfId="30477" priority="29465" operator="equal">
      <formula>"未排"</formula>
    </cfRule>
  </conditionalFormatting>
  <conditionalFormatting sqref="N1860">
    <cfRule type="containsText" dxfId="30476" priority="29461" operator="containsText" text="!!">
      <formula>NOT(ISERROR(SEARCH("!!",N1860)))</formula>
    </cfRule>
    <cfRule type="containsText" dxfId="30475" priority="29462" operator="containsText" text="!">
      <formula>NOT(ISERROR(SEARCH("!",N1860)))</formula>
    </cfRule>
  </conditionalFormatting>
  <conditionalFormatting sqref="AB1861">
    <cfRule type="expression" dxfId="30474" priority="29459">
      <formula>$Y1861-$AB1861&lt;0</formula>
    </cfRule>
  </conditionalFormatting>
  <conditionalFormatting sqref="C1861">
    <cfRule type="expression" dxfId="30473" priority="29455">
      <formula>AND(ISERROR(FIND("回",$E1861)),ISERROR(FIND("@",$E1861)),$C1861&lt;&gt;"",WORKDAY($C1861,$S$1+$K$1,)&lt;=TODAY())</formula>
    </cfRule>
    <cfRule type="expression" dxfId="30472" priority="29458">
      <formula>AND(ISERROR(FIND("回",$E1861)),ISERROR(FIND("@",$E1861)),$C1861&lt;&gt;"",TODAY()&gt;=($C1861+$S$1))</formula>
    </cfRule>
  </conditionalFormatting>
  <conditionalFormatting sqref="X1861">
    <cfRule type="cellIs" dxfId="30471" priority="29456" operator="lessThan">
      <formula>TODAY()-60</formula>
    </cfRule>
    <cfRule type="expression" dxfId="30470" priority="29457">
      <formula>AND($X1861&lt;&gt;"",$X1861&lt;TODAY())</formula>
    </cfRule>
  </conditionalFormatting>
  <conditionalFormatting sqref="AD1861:BG1861">
    <cfRule type="expression" dxfId="30469" priority="29454">
      <formula>AND(AD1861=$D1861,$D1861&lt;&gt;"")</formula>
    </cfRule>
  </conditionalFormatting>
  <conditionalFormatting sqref="R1861">
    <cfRule type="cellIs" dxfId="30468" priority="29453" operator="equal">
      <formula>"未排"</formula>
    </cfRule>
  </conditionalFormatting>
  <conditionalFormatting sqref="N1861">
    <cfRule type="containsText" dxfId="30467" priority="29449" operator="containsText" text="!!">
      <formula>NOT(ISERROR(SEARCH("!!",N1861)))</formula>
    </cfRule>
    <cfRule type="containsText" dxfId="30466" priority="29450" operator="containsText" text="!">
      <formula>NOT(ISERROR(SEARCH("!",N1861)))</formula>
    </cfRule>
  </conditionalFormatting>
  <conditionalFormatting sqref="AB1862">
    <cfRule type="expression" dxfId="30465" priority="29447">
      <formula>$Y1862-$AB1862&lt;0</formula>
    </cfRule>
  </conditionalFormatting>
  <conditionalFormatting sqref="C1862">
    <cfRule type="expression" dxfId="30464" priority="29443">
      <formula>AND(ISERROR(FIND("回",$E1862)),ISERROR(FIND("@",$E1862)),$C1862&lt;&gt;"",WORKDAY($C1862,$S$1+$K$1,)&lt;=TODAY())</formula>
    </cfRule>
    <cfRule type="expression" dxfId="30463" priority="29446">
      <formula>AND(ISERROR(FIND("回",$E1862)),ISERROR(FIND("@",$E1862)),$C1862&lt;&gt;"",TODAY()&gt;=($C1862+$S$1))</formula>
    </cfRule>
  </conditionalFormatting>
  <conditionalFormatting sqref="X1862">
    <cfRule type="cellIs" dxfId="30462" priority="29444" operator="lessThan">
      <formula>TODAY()-60</formula>
    </cfRule>
    <cfRule type="expression" dxfId="30461" priority="29445">
      <formula>AND($X1862&lt;&gt;"",$X1862&lt;TODAY())</formula>
    </cfRule>
  </conditionalFormatting>
  <conditionalFormatting sqref="AD1862:BG1862">
    <cfRule type="expression" dxfId="30460" priority="29442">
      <formula>AND(AD1862=$D1862,$D1862&lt;&gt;"")</formula>
    </cfRule>
  </conditionalFormatting>
  <conditionalFormatting sqref="R1862">
    <cfRule type="cellIs" dxfId="30459" priority="29441" operator="equal">
      <formula>"未排"</formula>
    </cfRule>
  </conditionalFormatting>
  <conditionalFormatting sqref="N1862">
    <cfRule type="containsText" dxfId="30458" priority="29437" operator="containsText" text="!!">
      <formula>NOT(ISERROR(SEARCH("!!",N1862)))</formula>
    </cfRule>
    <cfRule type="containsText" dxfId="30457" priority="29438" operator="containsText" text="!">
      <formula>NOT(ISERROR(SEARCH("!",N1862)))</formula>
    </cfRule>
  </conditionalFormatting>
  <conditionalFormatting sqref="AB1863">
    <cfRule type="expression" dxfId="30456" priority="29435">
      <formula>$Y1863-$AB1863&lt;0</formula>
    </cfRule>
  </conditionalFormatting>
  <conditionalFormatting sqref="C1863">
    <cfRule type="expression" dxfId="30455" priority="29431">
      <formula>AND(ISERROR(FIND("回",$E1863)),ISERROR(FIND("@",$E1863)),$C1863&lt;&gt;"",WORKDAY($C1863,$S$1+$K$1,)&lt;=TODAY())</formula>
    </cfRule>
    <cfRule type="expression" dxfId="30454" priority="29434">
      <formula>AND(ISERROR(FIND("回",$E1863)),ISERROR(FIND("@",$E1863)),$C1863&lt;&gt;"",TODAY()&gt;=($C1863+$S$1))</formula>
    </cfRule>
  </conditionalFormatting>
  <conditionalFormatting sqref="X1863">
    <cfRule type="cellIs" dxfId="30453" priority="29432" operator="lessThan">
      <formula>TODAY()-60</formula>
    </cfRule>
    <cfRule type="expression" dxfId="30452" priority="29433">
      <formula>AND($X1863&lt;&gt;"",$X1863&lt;TODAY())</formula>
    </cfRule>
  </conditionalFormatting>
  <conditionalFormatting sqref="AD1863:BG1863">
    <cfRule type="expression" dxfId="30451" priority="29430">
      <formula>AND(AD1863=$D1863,$D1863&lt;&gt;"")</formula>
    </cfRule>
  </conditionalFormatting>
  <conditionalFormatting sqref="R1863">
    <cfRule type="cellIs" dxfId="30450" priority="29429" operator="equal">
      <formula>"未排"</formula>
    </cfRule>
  </conditionalFormatting>
  <conditionalFormatting sqref="N1863">
    <cfRule type="containsText" dxfId="30449" priority="29425" operator="containsText" text="!!">
      <formula>NOT(ISERROR(SEARCH("!!",N1863)))</formula>
    </cfRule>
    <cfRule type="containsText" dxfId="30448" priority="29426" operator="containsText" text="!">
      <formula>NOT(ISERROR(SEARCH("!",N1863)))</formula>
    </cfRule>
  </conditionalFormatting>
  <conditionalFormatting sqref="AB1864">
    <cfRule type="expression" dxfId="30447" priority="29423">
      <formula>$Y1864-$AB1864&lt;0</formula>
    </cfRule>
  </conditionalFormatting>
  <conditionalFormatting sqref="C1864">
    <cfRule type="expression" dxfId="30446" priority="29419">
      <formula>AND(ISERROR(FIND("回",$E1864)),ISERROR(FIND("@",$E1864)),$C1864&lt;&gt;"",WORKDAY($C1864,$S$1+$K$1,)&lt;=TODAY())</formula>
    </cfRule>
    <cfRule type="expression" dxfId="30445" priority="29422">
      <formula>AND(ISERROR(FIND("回",$E1864)),ISERROR(FIND("@",$E1864)),$C1864&lt;&gt;"",TODAY()&gt;=($C1864+$S$1))</formula>
    </cfRule>
  </conditionalFormatting>
  <conditionalFormatting sqref="X1864">
    <cfRule type="cellIs" dxfId="30444" priority="29420" operator="lessThan">
      <formula>TODAY()-60</formula>
    </cfRule>
    <cfRule type="expression" dxfId="30443" priority="29421">
      <formula>AND($X1864&lt;&gt;"",$X1864&lt;TODAY())</formula>
    </cfRule>
  </conditionalFormatting>
  <conditionalFormatting sqref="AD1864:BG1864">
    <cfRule type="expression" dxfId="30442" priority="29418">
      <formula>AND(AD1864=$D1864,$D1864&lt;&gt;"")</formula>
    </cfRule>
  </conditionalFormatting>
  <conditionalFormatting sqref="R1864">
    <cfRule type="cellIs" dxfId="30441" priority="29417" operator="equal">
      <formula>"未排"</formula>
    </cfRule>
  </conditionalFormatting>
  <conditionalFormatting sqref="N1864">
    <cfRule type="containsText" dxfId="30440" priority="29413" operator="containsText" text="!!">
      <formula>NOT(ISERROR(SEARCH("!!",N1864)))</formula>
    </cfRule>
    <cfRule type="containsText" dxfId="30439" priority="29414" operator="containsText" text="!">
      <formula>NOT(ISERROR(SEARCH("!",N1864)))</formula>
    </cfRule>
  </conditionalFormatting>
  <conditionalFormatting sqref="AB1865">
    <cfRule type="expression" dxfId="30438" priority="29411">
      <formula>$Y1865-$AB1865&lt;0</formula>
    </cfRule>
  </conditionalFormatting>
  <conditionalFormatting sqref="C1865">
    <cfRule type="expression" dxfId="30437" priority="29407">
      <formula>AND(ISERROR(FIND("回",$E1865)),ISERROR(FIND("@",$E1865)),$C1865&lt;&gt;"",WORKDAY($C1865,$S$1+$K$1,)&lt;=TODAY())</formula>
    </cfRule>
    <cfRule type="expression" dxfId="30436" priority="29410">
      <formula>AND(ISERROR(FIND("回",$E1865)),ISERROR(FIND("@",$E1865)),$C1865&lt;&gt;"",TODAY()&gt;=($C1865+$S$1))</formula>
    </cfRule>
  </conditionalFormatting>
  <conditionalFormatting sqref="X1865">
    <cfRule type="cellIs" dxfId="30435" priority="29408" operator="lessThan">
      <formula>TODAY()-60</formula>
    </cfRule>
    <cfRule type="expression" dxfId="30434" priority="29409">
      <formula>AND($X1865&lt;&gt;"",$X1865&lt;TODAY())</formula>
    </cfRule>
  </conditionalFormatting>
  <conditionalFormatting sqref="AD1865:BG1865">
    <cfRule type="expression" dxfId="30433" priority="29406">
      <formula>AND(AD1865=$D1865,$D1865&lt;&gt;"")</formula>
    </cfRule>
  </conditionalFormatting>
  <conditionalFormatting sqref="R1865">
    <cfRule type="cellIs" dxfId="30432" priority="29405" operator="equal">
      <formula>"未排"</formula>
    </cfRule>
  </conditionalFormatting>
  <conditionalFormatting sqref="N1865">
    <cfRule type="containsText" dxfId="30431" priority="29401" operator="containsText" text="!!">
      <formula>NOT(ISERROR(SEARCH("!!",N1865)))</formula>
    </cfRule>
    <cfRule type="containsText" dxfId="30430" priority="29402" operator="containsText" text="!">
      <formula>NOT(ISERROR(SEARCH("!",N1865)))</formula>
    </cfRule>
  </conditionalFormatting>
  <conditionalFormatting sqref="AB1866">
    <cfRule type="expression" dxfId="30429" priority="29399">
      <formula>$Y1866-$AB1866&lt;0</formula>
    </cfRule>
  </conditionalFormatting>
  <conditionalFormatting sqref="C1866">
    <cfRule type="expression" dxfId="30428" priority="29395">
      <formula>AND(ISERROR(FIND("回",$E1866)),ISERROR(FIND("@",$E1866)),$C1866&lt;&gt;"",WORKDAY($C1866,$S$1+$K$1,)&lt;=TODAY())</formula>
    </cfRule>
    <cfRule type="expression" dxfId="30427" priority="29398">
      <formula>AND(ISERROR(FIND("回",$E1866)),ISERROR(FIND("@",$E1866)),$C1866&lt;&gt;"",TODAY()&gt;=($C1866+$S$1))</formula>
    </cfRule>
  </conditionalFormatting>
  <conditionalFormatting sqref="X1866">
    <cfRule type="cellIs" dxfId="30426" priority="29396" operator="lessThan">
      <formula>TODAY()-60</formula>
    </cfRule>
    <cfRule type="expression" dxfId="30425" priority="29397">
      <formula>AND($X1866&lt;&gt;"",$X1866&lt;TODAY())</formula>
    </cfRule>
  </conditionalFormatting>
  <conditionalFormatting sqref="AD1866:BG1866">
    <cfRule type="expression" dxfId="30424" priority="29394">
      <formula>AND(AD1866=$D1866,$D1866&lt;&gt;"")</formula>
    </cfRule>
  </conditionalFormatting>
  <conditionalFormatting sqref="R1866">
    <cfRule type="cellIs" dxfId="30423" priority="29393" operator="equal">
      <formula>"未排"</formula>
    </cfRule>
  </conditionalFormatting>
  <conditionalFormatting sqref="N1866">
    <cfRule type="containsText" dxfId="30422" priority="29389" operator="containsText" text="!!">
      <formula>NOT(ISERROR(SEARCH("!!",N1866)))</formula>
    </cfRule>
    <cfRule type="containsText" dxfId="30421" priority="29390" operator="containsText" text="!">
      <formula>NOT(ISERROR(SEARCH("!",N1866)))</formula>
    </cfRule>
  </conditionalFormatting>
  <conditionalFormatting sqref="AB1867">
    <cfRule type="expression" dxfId="30420" priority="29387">
      <formula>$Y1867-$AB1867&lt;0</formula>
    </cfRule>
  </conditionalFormatting>
  <conditionalFormatting sqref="C1867">
    <cfRule type="expression" dxfId="30419" priority="29383">
      <formula>AND(ISERROR(FIND("回",$E1867)),ISERROR(FIND("@",$E1867)),$C1867&lt;&gt;"",WORKDAY($C1867,$S$1+$K$1,)&lt;=TODAY())</formula>
    </cfRule>
    <cfRule type="expression" dxfId="30418" priority="29386">
      <formula>AND(ISERROR(FIND("回",$E1867)),ISERROR(FIND("@",$E1867)),$C1867&lt;&gt;"",TODAY()&gt;=($C1867+$S$1))</formula>
    </cfRule>
  </conditionalFormatting>
  <conditionalFormatting sqref="X1867">
    <cfRule type="cellIs" dxfId="30417" priority="29384" operator="lessThan">
      <formula>TODAY()-60</formula>
    </cfRule>
    <cfRule type="expression" dxfId="30416" priority="29385">
      <formula>AND($X1867&lt;&gt;"",$X1867&lt;TODAY())</formula>
    </cfRule>
  </conditionalFormatting>
  <conditionalFormatting sqref="AD1867:BG1867">
    <cfRule type="expression" dxfId="30415" priority="29382">
      <formula>AND(AD1867=$D1867,$D1867&lt;&gt;"")</formula>
    </cfRule>
  </conditionalFormatting>
  <conditionalFormatting sqref="R1867">
    <cfRule type="cellIs" dxfId="30414" priority="29381" operator="equal">
      <formula>"未排"</formula>
    </cfRule>
  </conditionalFormatting>
  <conditionalFormatting sqref="N1867">
    <cfRule type="containsText" dxfId="30413" priority="29377" operator="containsText" text="!!">
      <formula>NOT(ISERROR(SEARCH("!!",N1867)))</formula>
    </cfRule>
    <cfRule type="containsText" dxfId="30412" priority="29378" operator="containsText" text="!">
      <formula>NOT(ISERROR(SEARCH("!",N1867)))</formula>
    </cfRule>
  </conditionalFormatting>
  <conditionalFormatting sqref="AB1868">
    <cfRule type="expression" dxfId="30411" priority="29375">
      <formula>$Y1868-$AB1868&lt;0</formula>
    </cfRule>
  </conditionalFormatting>
  <conditionalFormatting sqref="C1868">
    <cfRule type="expression" dxfId="30410" priority="29371">
      <formula>AND(ISERROR(FIND("回",$E1868)),ISERROR(FIND("@",$E1868)),$C1868&lt;&gt;"",WORKDAY($C1868,$S$1+$K$1,)&lt;=TODAY())</formula>
    </cfRule>
    <cfRule type="expression" dxfId="30409" priority="29374">
      <formula>AND(ISERROR(FIND("回",$E1868)),ISERROR(FIND("@",$E1868)),$C1868&lt;&gt;"",TODAY()&gt;=($C1868+$S$1))</formula>
    </cfRule>
  </conditionalFormatting>
  <conditionalFormatting sqref="X1868">
    <cfRule type="cellIs" dxfId="30408" priority="29372" operator="lessThan">
      <formula>TODAY()-60</formula>
    </cfRule>
    <cfRule type="expression" dxfId="30407" priority="29373">
      <formula>AND($X1868&lt;&gt;"",$X1868&lt;TODAY())</formula>
    </cfRule>
  </conditionalFormatting>
  <conditionalFormatting sqref="AD1868:BG1868">
    <cfRule type="expression" dxfId="30406" priority="29370">
      <formula>AND(AD1868=$D1868,$D1868&lt;&gt;"")</formula>
    </cfRule>
  </conditionalFormatting>
  <conditionalFormatting sqref="R1868">
    <cfRule type="cellIs" dxfId="30405" priority="29369" operator="equal">
      <formula>"未排"</formula>
    </cfRule>
  </conditionalFormatting>
  <conditionalFormatting sqref="N1868">
    <cfRule type="containsText" dxfId="30404" priority="29365" operator="containsText" text="!!">
      <formula>NOT(ISERROR(SEARCH("!!",N1868)))</formula>
    </cfRule>
    <cfRule type="containsText" dxfId="30403" priority="29366" operator="containsText" text="!">
      <formula>NOT(ISERROR(SEARCH("!",N1868)))</formula>
    </cfRule>
  </conditionalFormatting>
  <conditionalFormatting sqref="AB1869">
    <cfRule type="expression" dxfId="30402" priority="29363">
      <formula>$Y1869-$AB1869&lt;0</formula>
    </cfRule>
  </conditionalFormatting>
  <conditionalFormatting sqref="C1869">
    <cfRule type="expression" dxfId="30401" priority="29359">
      <formula>AND(ISERROR(FIND("回",$E1869)),ISERROR(FIND("@",$E1869)),$C1869&lt;&gt;"",WORKDAY($C1869,$S$1+$K$1,)&lt;=TODAY())</formula>
    </cfRule>
    <cfRule type="expression" dxfId="30400" priority="29362">
      <formula>AND(ISERROR(FIND("回",$E1869)),ISERROR(FIND("@",$E1869)),$C1869&lt;&gt;"",TODAY()&gt;=($C1869+$S$1))</formula>
    </cfRule>
  </conditionalFormatting>
  <conditionalFormatting sqref="X1869">
    <cfRule type="cellIs" dxfId="30399" priority="29360" operator="lessThan">
      <formula>TODAY()-60</formula>
    </cfRule>
    <cfRule type="expression" dxfId="30398" priority="29361">
      <formula>AND($X1869&lt;&gt;"",$X1869&lt;TODAY())</formula>
    </cfRule>
  </conditionalFormatting>
  <conditionalFormatting sqref="AD1869:BG1869">
    <cfRule type="expression" dxfId="30397" priority="29358">
      <formula>AND(AD1869=$D1869,$D1869&lt;&gt;"")</formula>
    </cfRule>
  </conditionalFormatting>
  <conditionalFormatting sqref="R1869">
    <cfRule type="cellIs" dxfId="30396" priority="29357" operator="equal">
      <formula>"未排"</formula>
    </cfRule>
  </conditionalFormatting>
  <conditionalFormatting sqref="N1869">
    <cfRule type="containsText" dxfId="30395" priority="29353" operator="containsText" text="!!">
      <formula>NOT(ISERROR(SEARCH("!!",N1869)))</formula>
    </cfRule>
    <cfRule type="containsText" dxfId="30394" priority="29354" operator="containsText" text="!">
      <formula>NOT(ISERROR(SEARCH("!",N1869)))</formula>
    </cfRule>
  </conditionalFormatting>
  <conditionalFormatting sqref="AB1870">
    <cfRule type="expression" dxfId="30393" priority="29351">
      <formula>$Y1870-$AB1870&lt;0</formula>
    </cfRule>
  </conditionalFormatting>
  <conditionalFormatting sqref="C1870">
    <cfRule type="expression" dxfId="30392" priority="29347">
      <formula>AND(ISERROR(FIND("回",$E1870)),ISERROR(FIND("@",$E1870)),$C1870&lt;&gt;"",WORKDAY($C1870,$S$1+$K$1,)&lt;=TODAY())</formula>
    </cfRule>
    <cfRule type="expression" dxfId="30391" priority="29350">
      <formula>AND(ISERROR(FIND("回",$E1870)),ISERROR(FIND("@",$E1870)),$C1870&lt;&gt;"",TODAY()&gt;=($C1870+$S$1))</formula>
    </cfRule>
  </conditionalFormatting>
  <conditionalFormatting sqref="X1870">
    <cfRule type="cellIs" dxfId="30390" priority="29348" operator="lessThan">
      <formula>TODAY()-60</formula>
    </cfRule>
    <cfRule type="expression" dxfId="30389" priority="29349">
      <formula>AND($X1870&lt;&gt;"",$X1870&lt;TODAY())</formula>
    </cfRule>
  </conditionalFormatting>
  <conditionalFormatting sqref="AD1870:BG1870">
    <cfRule type="expression" dxfId="30388" priority="29346">
      <formula>AND(AD1870=$D1870,$D1870&lt;&gt;"")</formula>
    </cfRule>
  </conditionalFormatting>
  <conditionalFormatting sqref="R1870">
    <cfRule type="cellIs" dxfId="30387" priority="29345" operator="equal">
      <formula>"未排"</formula>
    </cfRule>
  </conditionalFormatting>
  <conditionalFormatting sqref="N1870">
    <cfRule type="containsText" dxfId="30386" priority="29341" operator="containsText" text="!!">
      <formula>NOT(ISERROR(SEARCH("!!",N1870)))</formula>
    </cfRule>
    <cfRule type="containsText" dxfId="30385" priority="29342" operator="containsText" text="!">
      <formula>NOT(ISERROR(SEARCH("!",N1870)))</formula>
    </cfRule>
  </conditionalFormatting>
  <conditionalFormatting sqref="AB1871">
    <cfRule type="expression" dxfId="30384" priority="29339">
      <formula>$Y1871-$AB1871&lt;0</formula>
    </cfRule>
  </conditionalFormatting>
  <conditionalFormatting sqref="C1871">
    <cfRule type="expression" dxfId="30383" priority="29335">
      <formula>AND(ISERROR(FIND("回",$E1871)),ISERROR(FIND("@",$E1871)),$C1871&lt;&gt;"",WORKDAY($C1871,$S$1+$K$1,)&lt;=TODAY())</formula>
    </cfRule>
    <cfRule type="expression" dxfId="30382" priority="29338">
      <formula>AND(ISERROR(FIND("回",$E1871)),ISERROR(FIND("@",$E1871)),$C1871&lt;&gt;"",TODAY()&gt;=($C1871+$S$1))</formula>
    </cfRule>
  </conditionalFormatting>
  <conditionalFormatting sqref="X1871">
    <cfRule type="cellIs" dxfId="30381" priority="29336" operator="lessThan">
      <formula>TODAY()-60</formula>
    </cfRule>
    <cfRule type="expression" dxfId="30380" priority="29337">
      <formula>AND($X1871&lt;&gt;"",$X1871&lt;TODAY())</formula>
    </cfRule>
  </conditionalFormatting>
  <conditionalFormatting sqref="AD1871:BG1871">
    <cfRule type="expression" dxfId="30379" priority="29334">
      <formula>AND(AD1871=$D1871,$D1871&lt;&gt;"")</formula>
    </cfRule>
  </conditionalFormatting>
  <conditionalFormatting sqref="R1871">
    <cfRule type="cellIs" dxfId="30378" priority="29333" operator="equal">
      <formula>"未排"</formula>
    </cfRule>
  </conditionalFormatting>
  <conditionalFormatting sqref="N1871">
    <cfRule type="containsText" dxfId="30377" priority="29329" operator="containsText" text="!!">
      <formula>NOT(ISERROR(SEARCH("!!",N1871)))</formula>
    </cfRule>
    <cfRule type="containsText" dxfId="30376" priority="29330" operator="containsText" text="!">
      <formula>NOT(ISERROR(SEARCH("!",N1871)))</formula>
    </cfRule>
  </conditionalFormatting>
  <conditionalFormatting sqref="AB1872">
    <cfRule type="expression" dxfId="30375" priority="29327">
      <formula>$Y1872-$AB1872&lt;0</formula>
    </cfRule>
  </conditionalFormatting>
  <conditionalFormatting sqref="C1872">
    <cfRule type="expression" dxfId="30374" priority="29323">
      <formula>AND(ISERROR(FIND("回",$E1872)),ISERROR(FIND("@",$E1872)),$C1872&lt;&gt;"",WORKDAY($C1872,$S$1+$K$1,)&lt;=TODAY())</formula>
    </cfRule>
    <cfRule type="expression" dxfId="30373" priority="29326">
      <formula>AND(ISERROR(FIND("回",$E1872)),ISERROR(FIND("@",$E1872)),$C1872&lt;&gt;"",TODAY()&gt;=($C1872+$S$1))</formula>
    </cfRule>
  </conditionalFormatting>
  <conditionalFormatting sqref="X1872">
    <cfRule type="cellIs" dxfId="30372" priority="29324" operator="lessThan">
      <formula>TODAY()-60</formula>
    </cfRule>
    <cfRule type="expression" dxfId="30371" priority="29325">
      <formula>AND($X1872&lt;&gt;"",$X1872&lt;TODAY())</formula>
    </cfRule>
  </conditionalFormatting>
  <conditionalFormatting sqref="AD1872:BG1872">
    <cfRule type="expression" dxfId="30370" priority="29322">
      <formula>AND(AD1872=$D1872,$D1872&lt;&gt;"")</formula>
    </cfRule>
  </conditionalFormatting>
  <conditionalFormatting sqref="R1872">
    <cfRule type="cellIs" dxfId="30369" priority="29321" operator="equal">
      <formula>"未排"</formula>
    </cfRule>
  </conditionalFormatting>
  <conditionalFormatting sqref="N1872">
    <cfRule type="containsText" dxfId="30368" priority="29317" operator="containsText" text="!!">
      <formula>NOT(ISERROR(SEARCH("!!",N1872)))</formula>
    </cfRule>
    <cfRule type="containsText" dxfId="30367" priority="29318" operator="containsText" text="!">
      <formula>NOT(ISERROR(SEARCH("!",N1872)))</formula>
    </cfRule>
  </conditionalFormatting>
  <conditionalFormatting sqref="AB1873">
    <cfRule type="expression" dxfId="30366" priority="29315">
      <formula>$Y1873-$AB1873&lt;0</formula>
    </cfRule>
  </conditionalFormatting>
  <conditionalFormatting sqref="C1873">
    <cfRule type="expression" dxfId="30365" priority="29311">
      <formula>AND(ISERROR(FIND("回",$E1873)),ISERROR(FIND("@",$E1873)),$C1873&lt;&gt;"",WORKDAY($C1873,$S$1+$K$1,)&lt;=TODAY())</formula>
    </cfRule>
    <cfRule type="expression" dxfId="30364" priority="29314">
      <formula>AND(ISERROR(FIND("回",$E1873)),ISERROR(FIND("@",$E1873)),$C1873&lt;&gt;"",TODAY()&gt;=($C1873+$S$1))</formula>
    </cfRule>
  </conditionalFormatting>
  <conditionalFormatting sqref="X1873">
    <cfRule type="cellIs" dxfId="30363" priority="29312" operator="lessThan">
      <formula>TODAY()-60</formula>
    </cfRule>
    <cfRule type="expression" dxfId="30362" priority="29313">
      <formula>AND($X1873&lt;&gt;"",$X1873&lt;TODAY())</formula>
    </cfRule>
  </conditionalFormatting>
  <conditionalFormatting sqref="AD1873:BG1873">
    <cfRule type="expression" dxfId="30361" priority="29310">
      <formula>AND(AD1873=$D1873,$D1873&lt;&gt;"")</formula>
    </cfRule>
  </conditionalFormatting>
  <conditionalFormatting sqref="R1873">
    <cfRule type="cellIs" dxfId="30360" priority="29309" operator="equal">
      <formula>"未排"</formula>
    </cfRule>
  </conditionalFormatting>
  <conditionalFormatting sqref="N1873">
    <cfRule type="containsText" dxfId="30359" priority="29305" operator="containsText" text="!!">
      <formula>NOT(ISERROR(SEARCH("!!",N1873)))</formula>
    </cfRule>
    <cfRule type="containsText" dxfId="30358" priority="29306" operator="containsText" text="!">
      <formula>NOT(ISERROR(SEARCH("!",N1873)))</formula>
    </cfRule>
  </conditionalFormatting>
  <conditionalFormatting sqref="AB1874">
    <cfRule type="expression" dxfId="30357" priority="29303">
      <formula>$Y1874-$AB1874&lt;0</formula>
    </cfRule>
  </conditionalFormatting>
  <conditionalFormatting sqref="C1874">
    <cfRule type="expression" dxfId="30356" priority="29299">
      <formula>AND(ISERROR(FIND("回",$E1874)),ISERROR(FIND("@",$E1874)),$C1874&lt;&gt;"",WORKDAY($C1874,$S$1+$K$1,)&lt;=TODAY())</formula>
    </cfRule>
    <cfRule type="expression" dxfId="30355" priority="29302">
      <formula>AND(ISERROR(FIND("回",$E1874)),ISERROR(FIND("@",$E1874)),$C1874&lt;&gt;"",TODAY()&gt;=($C1874+$S$1))</formula>
    </cfRule>
  </conditionalFormatting>
  <conditionalFormatting sqref="X1874">
    <cfRule type="cellIs" dxfId="30354" priority="29300" operator="lessThan">
      <formula>TODAY()-60</formula>
    </cfRule>
    <cfRule type="expression" dxfId="30353" priority="29301">
      <formula>AND($X1874&lt;&gt;"",$X1874&lt;TODAY())</formula>
    </cfRule>
  </conditionalFormatting>
  <conditionalFormatting sqref="AD1874:BG1874">
    <cfRule type="expression" dxfId="30352" priority="29298">
      <formula>AND(AD1874=$D1874,$D1874&lt;&gt;"")</formula>
    </cfRule>
  </conditionalFormatting>
  <conditionalFormatting sqref="R1874">
    <cfRule type="cellIs" dxfId="30351" priority="29297" operator="equal">
      <formula>"未排"</formula>
    </cfRule>
  </conditionalFormatting>
  <conditionalFormatting sqref="N1874">
    <cfRule type="containsText" dxfId="30350" priority="29293" operator="containsText" text="!!">
      <formula>NOT(ISERROR(SEARCH("!!",N1874)))</formula>
    </cfRule>
    <cfRule type="containsText" dxfId="30349" priority="29294" operator="containsText" text="!">
      <formula>NOT(ISERROR(SEARCH("!",N1874)))</formula>
    </cfRule>
  </conditionalFormatting>
  <conditionalFormatting sqref="AB1875">
    <cfRule type="expression" dxfId="30348" priority="29291">
      <formula>$Y1875-$AB1875&lt;0</formula>
    </cfRule>
  </conditionalFormatting>
  <conditionalFormatting sqref="C1875">
    <cfRule type="expression" dxfId="30347" priority="29287">
      <formula>AND(ISERROR(FIND("回",$E1875)),ISERROR(FIND("@",$E1875)),$C1875&lt;&gt;"",WORKDAY($C1875,$S$1+$K$1,)&lt;=TODAY())</formula>
    </cfRule>
    <cfRule type="expression" dxfId="30346" priority="29290">
      <formula>AND(ISERROR(FIND("回",$E1875)),ISERROR(FIND("@",$E1875)),$C1875&lt;&gt;"",TODAY()&gt;=($C1875+$S$1))</formula>
    </cfRule>
  </conditionalFormatting>
  <conditionalFormatting sqref="X1875">
    <cfRule type="cellIs" dxfId="30345" priority="29288" operator="lessThan">
      <formula>TODAY()-60</formula>
    </cfRule>
    <cfRule type="expression" dxfId="30344" priority="29289">
      <formula>AND($X1875&lt;&gt;"",$X1875&lt;TODAY())</formula>
    </cfRule>
  </conditionalFormatting>
  <conditionalFormatting sqref="AD1875:BG1875">
    <cfRule type="expression" dxfId="30343" priority="29286">
      <formula>AND(AD1875=$D1875,$D1875&lt;&gt;"")</formula>
    </cfRule>
  </conditionalFormatting>
  <conditionalFormatting sqref="R1875">
    <cfRule type="cellIs" dxfId="30342" priority="29285" operator="equal">
      <formula>"未排"</formula>
    </cfRule>
  </conditionalFormatting>
  <conditionalFormatting sqref="N1875">
    <cfRule type="containsText" dxfId="30341" priority="29281" operator="containsText" text="!!">
      <formula>NOT(ISERROR(SEARCH("!!",N1875)))</formula>
    </cfRule>
    <cfRule type="containsText" dxfId="30340" priority="29282" operator="containsText" text="!">
      <formula>NOT(ISERROR(SEARCH("!",N1875)))</formula>
    </cfRule>
  </conditionalFormatting>
  <conditionalFormatting sqref="AB1876">
    <cfRule type="expression" dxfId="30339" priority="29279">
      <formula>$Y1876-$AB1876&lt;0</formula>
    </cfRule>
  </conditionalFormatting>
  <conditionalFormatting sqref="C1876">
    <cfRule type="expression" dxfId="30338" priority="29275">
      <formula>AND(ISERROR(FIND("回",$E1876)),ISERROR(FIND("@",$E1876)),$C1876&lt;&gt;"",WORKDAY($C1876,$S$1+$K$1,)&lt;=TODAY())</formula>
    </cfRule>
    <cfRule type="expression" dxfId="30337" priority="29278">
      <formula>AND(ISERROR(FIND("回",$E1876)),ISERROR(FIND("@",$E1876)),$C1876&lt;&gt;"",TODAY()&gt;=($C1876+$S$1))</formula>
    </cfRule>
  </conditionalFormatting>
  <conditionalFormatting sqref="X1876">
    <cfRule type="cellIs" dxfId="30336" priority="29276" operator="lessThan">
      <formula>TODAY()-60</formula>
    </cfRule>
    <cfRule type="expression" dxfId="30335" priority="29277">
      <formula>AND($X1876&lt;&gt;"",$X1876&lt;TODAY())</formula>
    </cfRule>
  </conditionalFormatting>
  <conditionalFormatting sqref="AD1876:BG1876">
    <cfRule type="expression" dxfId="30334" priority="29274">
      <formula>AND(AD1876=$D1876,$D1876&lt;&gt;"")</formula>
    </cfRule>
  </conditionalFormatting>
  <conditionalFormatting sqref="R1876">
    <cfRule type="cellIs" dxfId="30333" priority="29273" operator="equal">
      <formula>"未排"</formula>
    </cfRule>
  </conditionalFormatting>
  <conditionalFormatting sqref="N1876">
    <cfRule type="containsText" dxfId="30332" priority="29269" operator="containsText" text="!!">
      <formula>NOT(ISERROR(SEARCH("!!",N1876)))</formula>
    </cfRule>
    <cfRule type="containsText" dxfId="30331" priority="29270" operator="containsText" text="!">
      <formula>NOT(ISERROR(SEARCH("!",N1876)))</formula>
    </cfRule>
  </conditionalFormatting>
  <conditionalFormatting sqref="AB1877">
    <cfRule type="expression" dxfId="30330" priority="29267">
      <formula>$Y1877-$AB1877&lt;0</formula>
    </cfRule>
  </conditionalFormatting>
  <conditionalFormatting sqref="C1877">
    <cfRule type="expression" dxfId="30329" priority="29263">
      <formula>AND(ISERROR(FIND("回",$E1877)),ISERROR(FIND("@",$E1877)),$C1877&lt;&gt;"",WORKDAY($C1877,$S$1+$K$1,)&lt;=TODAY())</formula>
    </cfRule>
    <cfRule type="expression" dxfId="30328" priority="29266">
      <formula>AND(ISERROR(FIND("回",$E1877)),ISERROR(FIND("@",$E1877)),$C1877&lt;&gt;"",TODAY()&gt;=($C1877+$S$1))</formula>
    </cfRule>
  </conditionalFormatting>
  <conditionalFormatting sqref="X1877">
    <cfRule type="cellIs" dxfId="30327" priority="29264" operator="lessThan">
      <formula>TODAY()-60</formula>
    </cfRule>
    <cfRule type="expression" dxfId="30326" priority="29265">
      <formula>AND($X1877&lt;&gt;"",$X1877&lt;TODAY())</formula>
    </cfRule>
  </conditionalFormatting>
  <conditionalFormatting sqref="AD1877:BG1877">
    <cfRule type="expression" dxfId="30325" priority="29262">
      <formula>AND(AD1877=$D1877,$D1877&lt;&gt;"")</formula>
    </cfRule>
  </conditionalFormatting>
  <conditionalFormatting sqref="R1877">
    <cfRule type="cellIs" dxfId="30324" priority="29261" operator="equal">
      <formula>"未排"</formula>
    </cfRule>
  </conditionalFormatting>
  <conditionalFormatting sqref="N1877">
    <cfRule type="containsText" dxfId="30323" priority="29257" operator="containsText" text="!!">
      <formula>NOT(ISERROR(SEARCH("!!",N1877)))</formula>
    </cfRule>
    <cfRule type="containsText" dxfId="30322" priority="29258" operator="containsText" text="!">
      <formula>NOT(ISERROR(SEARCH("!",N1877)))</formula>
    </cfRule>
  </conditionalFormatting>
  <conditionalFormatting sqref="AB1878">
    <cfRule type="expression" dxfId="30321" priority="29255">
      <formula>$Y1878-$AB1878&lt;0</formula>
    </cfRule>
  </conditionalFormatting>
  <conditionalFormatting sqref="C1878">
    <cfRule type="expression" dxfId="30320" priority="29251">
      <formula>AND(ISERROR(FIND("回",$E1878)),ISERROR(FIND("@",$E1878)),$C1878&lt;&gt;"",WORKDAY($C1878,$S$1+$K$1,)&lt;=TODAY())</formula>
    </cfRule>
    <cfRule type="expression" dxfId="30319" priority="29254">
      <formula>AND(ISERROR(FIND("回",$E1878)),ISERROR(FIND("@",$E1878)),$C1878&lt;&gt;"",TODAY()&gt;=($C1878+$S$1))</formula>
    </cfRule>
  </conditionalFormatting>
  <conditionalFormatting sqref="X1878">
    <cfRule type="cellIs" dxfId="30318" priority="29252" operator="lessThan">
      <formula>TODAY()-60</formula>
    </cfRule>
    <cfRule type="expression" dxfId="30317" priority="29253">
      <formula>AND($X1878&lt;&gt;"",$X1878&lt;TODAY())</formula>
    </cfRule>
  </conditionalFormatting>
  <conditionalFormatting sqref="AD1878:BG1878">
    <cfRule type="expression" dxfId="30316" priority="29250">
      <formula>AND(AD1878=$D1878,$D1878&lt;&gt;"")</formula>
    </cfRule>
  </conditionalFormatting>
  <conditionalFormatting sqref="R1878">
    <cfRule type="cellIs" dxfId="30315" priority="29249" operator="equal">
      <formula>"未排"</formula>
    </cfRule>
  </conditionalFormatting>
  <conditionalFormatting sqref="N1878">
    <cfRule type="containsText" dxfId="30314" priority="29245" operator="containsText" text="!!">
      <formula>NOT(ISERROR(SEARCH("!!",N1878)))</formula>
    </cfRule>
    <cfRule type="containsText" dxfId="30313" priority="29246" operator="containsText" text="!">
      <formula>NOT(ISERROR(SEARCH("!",N1878)))</formula>
    </cfRule>
  </conditionalFormatting>
  <conditionalFormatting sqref="AB1879">
    <cfRule type="expression" dxfId="30312" priority="29243">
      <formula>$Y1879-$AB1879&lt;0</formula>
    </cfRule>
  </conditionalFormatting>
  <conditionalFormatting sqref="C1879">
    <cfRule type="expression" dxfId="30311" priority="29239">
      <formula>AND(ISERROR(FIND("回",$E1879)),ISERROR(FIND("@",$E1879)),$C1879&lt;&gt;"",WORKDAY($C1879,$S$1+$K$1,)&lt;=TODAY())</formula>
    </cfRule>
    <cfRule type="expression" dxfId="30310" priority="29242">
      <formula>AND(ISERROR(FIND("回",$E1879)),ISERROR(FIND("@",$E1879)),$C1879&lt;&gt;"",TODAY()&gt;=($C1879+$S$1))</formula>
    </cfRule>
  </conditionalFormatting>
  <conditionalFormatting sqref="X1879">
    <cfRule type="cellIs" dxfId="30309" priority="29240" operator="lessThan">
      <formula>TODAY()-60</formula>
    </cfRule>
    <cfRule type="expression" dxfId="30308" priority="29241">
      <formula>AND($X1879&lt;&gt;"",$X1879&lt;TODAY())</formula>
    </cfRule>
  </conditionalFormatting>
  <conditionalFormatting sqref="AD1879:BG1879">
    <cfRule type="expression" dxfId="30307" priority="29238">
      <formula>AND(AD1879=$D1879,$D1879&lt;&gt;"")</formula>
    </cfRule>
  </conditionalFormatting>
  <conditionalFormatting sqref="R1879">
    <cfRule type="cellIs" dxfId="30306" priority="29237" operator="equal">
      <formula>"未排"</formula>
    </cfRule>
  </conditionalFormatting>
  <conditionalFormatting sqref="N1879">
    <cfRule type="containsText" dxfId="30305" priority="29233" operator="containsText" text="!!">
      <formula>NOT(ISERROR(SEARCH("!!",N1879)))</formula>
    </cfRule>
    <cfRule type="containsText" dxfId="30304" priority="29234" operator="containsText" text="!">
      <formula>NOT(ISERROR(SEARCH("!",N1879)))</formula>
    </cfRule>
  </conditionalFormatting>
  <conditionalFormatting sqref="AB1880">
    <cfRule type="expression" dxfId="30303" priority="29231">
      <formula>$Y1880-$AB1880&lt;0</formula>
    </cfRule>
  </conditionalFormatting>
  <conditionalFormatting sqref="C1880">
    <cfRule type="expression" dxfId="30302" priority="29227">
      <formula>AND(ISERROR(FIND("回",$E1880)),ISERROR(FIND("@",$E1880)),$C1880&lt;&gt;"",WORKDAY($C1880,$S$1+$K$1,)&lt;=TODAY())</formula>
    </cfRule>
    <cfRule type="expression" dxfId="30301" priority="29230">
      <formula>AND(ISERROR(FIND("回",$E1880)),ISERROR(FIND("@",$E1880)),$C1880&lt;&gt;"",TODAY()&gt;=($C1880+$S$1))</formula>
    </cfRule>
  </conditionalFormatting>
  <conditionalFormatting sqref="X1880">
    <cfRule type="cellIs" dxfId="30300" priority="29228" operator="lessThan">
      <formula>TODAY()-60</formula>
    </cfRule>
    <cfRule type="expression" dxfId="30299" priority="29229">
      <formula>AND($X1880&lt;&gt;"",$X1880&lt;TODAY())</formula>
    </cfRule>
  </conditionalFormatting>
  <conditionalFormatting sqref="AD1880:BG1880">
    <cfRule type="expression" dxfId="30298" priority="29226">
      <formula>AND(AD1880=$D1880,$D1880&lt;&gt;"")</formula>
    </cfRule>
  </conditionalFormatting>
  <conditionalFormatting sqref="R1880">
    <cfRule type="cellIs" dxfId="30297" priority="29225" operator="equal">
      <formula>"未排"</formula>
    </cfRule>
  </conditionalFormatting>
  <conditionalFormatting sqref="N1880">
    <cfRule type="containsText" dxfId="30296" priority="29221" operator="containsText" text="!!">
      <formula>NOT(ISERROR(SEARCH("!!",N1880)))</formula>
    </cfRule>
    <cfRule type="containsText" dxfId="30295" priority="29222" operator="containsText" text="!">
      <formula>NOT(ISERROR(SEARCH("!",N1880)))</formula>
    </cfRule>
  </conditionalFormatting>
  <conditionalFormatting sqref="AB1881">
    <cfRule type="expression" dxfId="30294" priority="29219">
      <formula>$Y1881-$AB1881&lt;0</formula>
    </cfRule>
  </conditionalFormatting>
  <conditionalFormatting sqref="C1881">
    <cfRule type="expression" dxfId="30293" priority="29215">
      <formula>AND(ISERROR(FIND("回",$E1881)),ISERROR(FIND("@",$E1881)),$C1881&lt;&gt;"",WORKDAY($C1881,$S$1+$K$1,)&lt;=TODAY())</formula>
    </cfRule>
    <cfRule type="expression" dxfId="30292" priority="29218">
      <formula>AND(ISERROR(FIND("回",$E1881)),ISERROR(FIND("@",$E1881)),$C1881&lt;&gt;"",TODAY()&gt;=($C1881+$S$1))</formula>
    </cfRule>
  </conditionalFormatting>
  <conditionalFormatting sqref="X1881">
    <cfRule type="cellIs" dxfId="30291" priority="29216" operator="lessThan">
      <formula>TODAY()-60</formula>
    </cfRule>
    <cfRule type="expression" dxfId="30290" priority="29217">
      <formula>AND($X1881&lt;&gt;"",$X1881&lt;TODAY())</formula>
    </cfRule>
  </conditionalFormatting>
  <conditionalFormatting sqref="AD1881:BG1881">
    <cfRule type="expression" dxfId="30289" priority="29214">
      <formula>AND(AD1881=$D1881,$D1881&lt;&gt;"")</formula>
    </cfRule>
  </conditionalFormatting>
  <conditionalFormatting sqref="R1881">
    <cfRule type="cellIs" dxfId="30288" priority="29213" operator="equal">
      <formula>"未排"</formula>
    </cfRule>
  </conditionalFormatting>
  <conditionalFormatting sqref="N1881">
    <cfRule type="containsText" dxfId="30287" priority="29209" operator="containsText" text="!!">
      <formula>NOT(ISERROR(SEARCH("!!",N1881)))</formula>
    </cfRule>
    <cfRule type="containsText" dxfId="30286" priority="29210" operator="containsText" text="!">
      <formula>NOT(ISERROR(SEARCH("!",N1881)))</formula>
    </cfRule>
  </conditionalFormatting>
  <conditionalFormatting sqref="AB1882">
    <cfRule type="expression" dxfId="30285" priority="29207">
      <formula>$Y1882-$AB1882&lt;0</formula>
    </cfRule>
  </conditionalFormatting>
  <conditionalFormatting sqref="C1882">
    <cfRule type="expression" dxfId="30284" priority="29203">
      <formula>AND(ISERROR(FIND("回",$E1882)),ISERROR(FIND("@",$E1882)),$C1882&lt;&gt;"",WORKDAY($C1882,$S$1+$K$1,)&lt;=TODAY())</formula>
    </cfRule>
    <cfRule type="expression" dxfId="30283" priority="29206">
      <formula>AND(ISERROR(FIND("回",$E1882)),ISERROR(FIND("@",$E1882)),$C1882&lt;&gt;"",TODAY()&gt;=($C1882+$S$1))</formula>
    </cfRule>
  </conditionalFormatting>
  <conditionalFormatting sqref="X1882">
    <cfRule type="cellIs" dxfId="30282" priority="29204" operator="lessThan">
      <formula>TODAY()-60</formula>
    </cfRule>
    <cfRule type="expression" dxfId="30281" priority="29205">
      <formula>AND($X1882&lt;&gt;"",$X1882&lt;TODAY())</formula>
    </cfRule>
  </conditionalFormatting>
  <conditionalFormatting sqref="AD1882:BG1882">
    <cfRule type="expression" dxfId="30280" priority="29202">
      <formula>AND(AD1882=$D1882,$D1882&lt;&gt;"")</formula>
    </cfRule>
  </conditionalFormatting>
  <conditionalFormatting sqref="R1882">
    <cfRule type="cellIs" dxfId="30279" priority="29201" operator="equal">
      <formula>"未排"</formula>
    </cfRule>
  </conditionalFormatting>
  <conditionalFormatting sqref="N1882">
    <cfRule type="containsText" dxfId="30278" priority="29197" operator="containsText" text="!!">
      <formula>NOT(ISERROR(SEARCH("!!",N1882)))</formula>
    </cfRule>
    <cfRule type="containsText" dxfId="30277" priority="29198" operator="containsText" text="!">
      <formula>NOT(ISERROR(SEARCH("!",N1882)))</formula>
    </cfRule>
  </conditionalFormatting>
  <conditionalFormatting sqref="AB1883">
    <cfRule type="expression" dxfId="30276" priority="29195">
      <formula>$Y1883-$AB1883&lt;0</formula>
    </cfRule>
  </conditionalFormatting>
  <conditionalFormatting sqref="C1883">
    <cfRule type="expression" dxfId="30275" priority="29191">
      <formula>AND(ISERROR(FIND("回",$E1883)),ISERROR(FIND("@",$E1883)),$C1883&lt;&gt;"",WORKDAY($C1883,$S$1+$K$1,)&lt;=TODAY())</formula>
    </cfRule>
    <cfRule type="expression" dxfId="30274" priority="29194">
      <formula>AND(ISERROR(FIND("回",$E1883)),ISERROR(FIND("@",$E1883)),$C1883&lt;&gt;"",TODAY()&gt;=($C1883+$S$1))</formula>
    </cfRule>
  </conditionalFormatting>
  <conditionalFormatting sqref="X1883">
    <cfRule type="cellIs" dxfId="30273" priority="29192" operator="lessThan">
      <formula>TODAY()-60</formula>
    </cfRule>
    <cfRule type="expression" dxfId="30272" priority="29193">
      <formula>AND($X1883&lt;&gt;"",$X1883&lt;TODAY())</formula>
    </cfRule>
  </conditionalFormatting>
  <conditionalFormatting sqref="AD1883:BG1883">
    <cfRule type="expression" dxfId="30271" priority="29190">
      <formula>AND(AD1883=$D1883,$D1883&lt;&gt;"")</formula>
    </cfRule>
  </conditionalFormatting>
  <conditionalFormatting sqref="R1883">
    <cfRule type="cellIs" dxfId="30270" priority="29189" operator="equal">
      <formula>"未排"</formula>
    </cfRule>
  </conditionalFormatting>
  <conditionalFormatting sqref="N1883">
    <cfRule type="containsText" dxfId="30269" priority="29185" operator="containsText" text="!!">
      <formula>NOT(ISERROR(SEARCH("!!",N1883)))</formula>
    </cfRule>
    <cfRule type="containsText" dxfId="30268" priority="29186" operator="containsText" text="!">
      <formula>NOT(ISERROR(SEARCH("!",N1883)))</formula>
    </cfRule>
  </conditionalFormatting>
  <conditionalFormatting sqref="AB1884">
    <cfRule type="expression" dxfId="30267" priority="29183">
      <formula>$Y1884-$AB1884&lt;0</formula>
    </cfRule>
  </conditionalFormatting>
  <conditionalFormatting sqref="C1884">
    <cfRule type="expression" dxfId="30266" priority="29179">
      <formula>AND(ISERROR(FIND("回",$E1884)),ISERROR(FIND("@",$E1884)),$C1884&lt;&gt;"",WORKDAY($C1884,$S$1+$K$1,)&lt;=TODAY())</formula>
    </cfRule>
    <cfRule type="expression" dxfId="30265" priority="29182">
      <formula>AND(ISERROR(FIND("回",$E1884)),ISERROR(FIND("@",$E1884)),$C1884&lt;&gt;"",TODAY()&gt;=($C1884+$S$1))</formula>
    </cfRule>
  </conditionalFormatting>
  <conditionalFormatting sqref="X1884">
    <cfRule type="cellIs" dxfId="30264" priority="29180" operator="lessThan">
      <formula>TODAY()-60</formula>
    </cfRule>
    <cfRule type="expression" dxfId="30263" priority="29181">
      <formula>AND($X1884&lt;&gt;"",$X1884&lt;TODAY())</formula>
    </cfRule>
  </conditionalFormatting>
  <conditionalFormatting sqref="AD1884:BG1884">
    <cfRule type="expression" dxfId="30262" priority="29178">
      <formula>AND(AD1884=$D1884,$D1884&lt;&gt;"")</formula>
    </cfRule>
  </conditionalFormatting>
  <conditionalFormatting sqref="R1884">
    <cfRule type="cellIs" dxfId="30261" priority="29177" operator="equal">
      <formula>"未排"</formula>
    </cfRule>
  </conditionalFormatting>
  <conditionalFormatting sqref="N1884">
    <cfRule type="containsText" dxfId="30260" priority="29173" operator="containsText" text="!!">
      <formula>NOT(ISERROR(SEARCH("!!",N1884)))</formula>
    </cfRule>
    <cfRule type="containsText" dxfId="30259" priority="29174" operator="containsText" text="!">
      <formula>NOT(ISERROR(SEARCH("!",N1884)))</formula>
    </cfRule>
  </conditionalFormatting>
  <conditionalFormatting sqref="AB1885">
    <cfRule type="expression" dxfId="30258" priority="29171">
      <formula>$Y1885-$AB1885&lt;0</formula>
    </cfRule>
  </conditionalFormatting>
  <conditionalFormatting sqref="C1885">
    <cfRule type="expression" dxfId="30257" priority="29167">
      <formula>AND(ISERROR(FIND("回",$E1885)),ISERROR(FIND("@",$E1885)),$C1885&lt;&gt;"",WORKDAY($C1885,$S$1+$K$1,)&lt;=TODAY())</formula>
    </cfRule>
    <cfRule type="expression" dxfId="30256" priority="29170">
      <formula>AND(ISERROR(FIND("回",$E1885)),ISERROR(FIND("@",$E1885)),$C1885&lt;&gt;"",TODAY()&gt;=($C1885+$S$1))</formula>
    </cfRule>
  </conditionalFormatting>
  <conditionalFormatting sqref="X1885">
    <cfRule type="cellIs" dxfId="30255" priority="29168" operator="lessThan">
      <formula>TODAY()-60</formula>
    </cfRule>
    <cfRule type="expression" dxfId="30254" priority="29169">
      <formula>AND($X1885&lt;&gt;"",$X1885&lt;TODAY())</formula>
    </cfRule>
  </conditionalFormatting>
  <conditionalFormatting sqref="AD1885:BG1885">
    <cfRule type="expression" dxfId="30253" priority="29166">
      <formula>AND(AD1885=$D1885,$D1885&lt;&gt;"")</formula>
    </cfRule>
  </conditionalFormatting>
  <conditionalFormatting sqref="R1885">
    <cfRule type="cellIs" dxfId="30252" priority="29165" operator="equal">
      <formula>"未排"</formula>
    </cfRule>
  </conditionalFormatting>
  <conditionalFormatting sqref="N1885">
    <cfRule type="containsText" dxfId="30251" priority="29161" operator="containsText" text="!!">
      <formula>NOT(ISERROR(SEARCH("!!",N1885)))</formula>
    </cfRule>
    <cfRule type="containsText" dxfId="30250" priority="29162" operator="containsText" text="!">
      <formula>NOT(ISERROR(SEARCH("!",N1885)))</formula>
    </cfRule>
  </conditionalFormatting>
  <conditionalFormatting sqref="AB1886">
    <cfRule type="expression" dxfId="30249" priority="29159">
      <formula>$Y1886-$AB1886&lt;0</formula>
    </cfRule>
  </conditionalFormatting>
  <conditionalFormatting sqref="C1886">
    <cfRule type="expression" dxfId="30248" priority="29155">
      <formula>AND(ISERROR(FIND("回",$E1886)),ISERROR(FIND("@",$E1886)),$C1886&lt;&gt;"",WORKDAY($C1886,$S$1+$K$1,)&lt;=TODAY())</formula>
    </cfRule>
    <cfRule type="expression" dxfId="30247" priority="29158">
      <formula>AND(ISERROR(FIND("回",$E1886)),ISERROR(FIND("@",$E1886)),$C1886&lt;&gt;"",TODAY()&gt;=($C1886+$S$1))</formula>
    </cfRule>
  </conditionalFormatting>
  <conditionalFormatting sqref="X1886">
    <cfRule type="cellIs" dxfId="30246" priority="29156" operator="lessThan">
      <formula>TODAY()-60</formula>
    </cfRule>
    <cfRule type="expression" dxfId="30245" priority="29157">
      <formula>AND($X1886&lt;&gt;"",$X1886&lt;TODAY())</formula>
    </cfRule>
  </conditionalFormatting>
  <conditionalFormatting sqref="AD1886:BG1886">
    <cfRule type="expression" dxfId="30244" priority="29154">
      <formula>AND(AD1886=$D1886,$D1886&lt;&gt;"")</formula>
    </cfRule>
  </conditionalFormatting>
  <conditionalFormatting sqref="R1886">
    <cfRule type="cellIs" dxfId="30243" priority="29153" operator="equal">
      <formula>"未排"</formula>
    </cfRule>
  </conditionalFormatting>
  <conditionalFormatting sqref="N1886">
    <cfRule type="containsText" dxfId="30242" priority="29149" operator="containsText" text="!!">
      <formula>NOT(ISERROR(SEARCH("!!",N1886)))</formula>
    </cfRule>
    <cfRule type="containsText" dxfId="30241" priority="29150" operator="containsText" text="!">
      <formula>NOT(ISERROR(SEARCH("!",N1886)))</formula>
    </cfRule>
  </conditionalFormatting>
  <conditionalFormatting sqref="AB1887">
    <cfRule type="expression" dxfId="30240" priority="29147">
      <formula>$Y1887-$AB1887&lt;0</formula>
    </cfRule>
  </conditionalFormatting>
  <conditionalFormatting sqref="C1887">
    <cfRule type="expression" dxfId="30239" priority="29143">
      <formula>AND(ISERROR(FIND("回",$E1887)),ISERROR(FIND("@",$E1887)),$C1887&lt;&gt;"",WORKDAY($C1887,$S$1+$K$1,)&lt;=TODAY())</formula>
    </cfRule>
    <cfRule type="expression" dxfId="30238" priority="29146">
      <formula>AND(ISERROR(FIND("回",$E1887)),ISERROR(FIND("@",$E1887)),$C1887&lt;&gt;"",TODAY()&gt;=($C1887+$S$1))</formula>
    </cfRule>
  </conditionalFormatting>
  <conditionalFormatting sqref="X1887">
    <cfRule type="cellIs" dxfId="30237" priority="29144" operator="lessThan">
      <formula>TODAY()-60</formula>
    </cfRule>
    <cfRule type="expression" dxfId="30236" priority="29145">
      <formula>AND($X1887&lt;&gt;"",$X1887&lt;TODAY())</formula>
    </cfRule>
  </conditionalFormatting>
  <conditionalFormatting sqref="AD1887:BG1887">
    <cfRule type="expression" dxfId="30235" priority="29142">
      <formula>AND(AD1887=$D1887,$D1887&lt;&gt;"")</formula>
    </cfRule>
  </conditionalFormatting>
  <conditionalFormatting sqref="R1887">
    <cfRule type="cellIs" dxfId="30234" priority="29141" operator="equal">
      <formula>"未排"</formula>
    </cfRule>
  </conditionalFormatting>
  <conditionalFormatting sqref="N1887">
    <cfRule type="containsText" dxfId="30233" priority="29137" operator="containsText" text="!!">
      <formula>NOT(ISERROR(SEARCH("!!",N1887)))</formula>
    </cfRule>
    <cfRule type="containsText" dxfId="30232" priority="29138" operator="containsText" text="!">
      <formula>NOT(ISERROR(SEARCH("!",N1887)))</formula>
    </cfRule>
  </conditionalFormatting>
  <conditionalFormatting sqref="AB1888">
    <cfRule type="expression" dxfId="30231" priority="29135">
      <formula>$Y1888-$AB1888&lt;0</formula>
    </cfRule>
  </conditionalFormatting>
  <conditionalFormatting sqref="C1888">
    <cfRule type="expression" dxfId="30230" priority="29131">
      <formula>AND(ISERROR(FIND("回",$E1888)),ISERROR(FIND("@",$E1888)),$C1888&lt;&gt;"",WORKDAY($C1888,$S$1+$K$1,)&lt;=TODAY())</formula>
    </cfRule>
    <cfRule type="expression" dxfId="30229" priority="29134">
      <formula>AND(ISERROR(FIND("回",$E1888)),ISERROR(FIND("@",$E1888)),$C1888&lt;&gt;"",TODAY()&gt;=($C1888+$S$1))</formula>
    </cfRule>
  </conditionalFormatting>
  <conditionalFormatting sqref="X1888">
    <cfRule type="cellIs" dxfId="30228" priority="29132" operator="lessThan">
      <formula>TODAY()-60</formula>
    </cfRule>
    <cfRule type="expression" dxfId="30227" priority="29133">
      <formula>AND($X1888&lt;&gt;"",$X1888&lt;TODAY())</formula>
    </cfRule>
  </conditionalFormatting>
  <conditionalFormatting sqref="AD1888:BG1888">
    <cfRule type="expression" dxfId="30226" priority="29130">
      <formula>AND(AD1888=$D1888,$D1888&lt;&gt;"")</formula>
    </cfRule>
  </conditionalFormatting>
  <conditionalFormatting sqref="R1888">
    <cfRule type="cellIs" dxfId="30225" priority="29129" operator="equal">
      <formula>"未排"</formula>
    </cfRule>
  </conditionalFormatting>
  <conditionalFormatting sqref="N1888">
    <cfRule type="containsText" dxfId="30224" priority="29125" operator="containsText" text="!!">
      <formula>NOT(ISERROR(SEARCH("!!",N1888)))</formula>
    </cfRule>
    <cfRule type="containsText" dxfId="30223" priority="29126" operator="containsText" text="!">
      <formula>NOT(ISERROR(SEARCH("!",N1888)))</formula>
    </cfRule>
  </conditionalFormatting>
  <conditionalFormatting sqref="AB1889">
    <cfRule type="expression" dxfId="30222" priority="29123">
      <formula>$Y1889-$AB1889&lt;0</formula>
    </cfRule>
  </conditionalFormatting>
  <conditionalFormatting sqref="C1889">
    <cfRule type="expression" dxfId="30221" priority="29119">
      <formula>AND(ISERROR(FIND("回",$E1889)),ISERROR(FIND("@",$E1889)),$C1889&lt;&gt;"",WORKDAY($C1889,$S$1+$K$1,)&lt;=TODAY())</formula>
    </cfRule>
    <cfRule type="expression" dxfId="30220" priority="29122">
      <formula>AND(ISERROR(FIND("回",$E1889)),ISERROR(FIND("@",$E1889)),$C1889&lt;&gt;"",TODAY()&gt;=($C1889+$S$1))</formula>
    </cfRule>
  </conditionalFormatting>
  <conditionalFormatting sqref="X1889">
    <cfRule type="cellIs" dxfId="30219" priority="29120" operator="lessThan">
      <formula>TODAY()-60</formula>
    </cfRule>
    <cfRule type="expression" dxfId="30218" priority="29121">
      <formula>AND($X1889&lt;&gt;"",$X1889&lt;TODAY())</formula>
    </cfRule>
  </conditionalFormatting>
  <conditionalFormatting sqref="AD1889:BG1889">
    <cfRule type="expression" dxfId="30217" priority="29118">
      <formula>AND(AD1889=$D1889,$D1889&lt;&gt;"")</formula>
    </cfRule>
  </conditionalFormatting>
  <conditionalFormatting sqref="R1889">
    <cfRule type="cellIs" dxfId="30216" priority="29117" operator="equal">
      <formula>"未排"</formula>
    </cfRule>
  </conditionalFormatting>
  <conditionalFormatting sqref="N1889">
    <cfRule type="containsText" dxfId="30215" priority="29113" operator="containsText" text="!!">
      <formula>NOT(ISERROR(SEARCH("!!",N1889)))</formula>
    </cfRule>
    <cfRule type="containsText" dxfId="30214" priority="29114" operator="containsText" text="!">
      <formula>NOT(ISERROR(SEARCH("!",N1889)))</formula>
    </cfRule>
  </conditionalFormatting>
  <conditionalFormatting sqref="AB1890">
    <cfRule type="expression" dxfId="30213" priority="29111">
      <formula>$Y1890-$AB1890&lt;0</formula>
    </cfRule>
  </conditionalFormatting>
  <conditionalFormatting sqref="C1890">
    <cfRule type="expression" dxfId="30212" priority="29107">
      <formula>AND(ISERROR(FIND("回",$E1890)),ISERROR(FIND("@",$E1890)),$C1890&lt;&gt;"",WORKDAY($C1890,$S$1+$K$1,)&lt;=TODAY())</formula>
    </cfRule>
    <cfRule type="expression" dxfId="30211" priority="29110">
      <formula>AND(ISERROR(FIND("回",$E1890)),ISERROR(FIND("@",$E1890)),$C1890&lt;&gt;"",TODAY()&gt;=($C1890+$S$1))</formula>
    </cfRule>
  </conditionalFormatting>
  <conditionalFormatting sqref="X1890">
    <cfRule type="cellIs" dxfId="30210" priority="29108" operator="lessThan">
      <formula>TODAY()-60</formula>
    </cfRule>
    <cfRule type="expression" dxfId="30209" priority="29109">
      <formula>AND($X1890&lt;&gt;"",$X1890&lt;TODAY())</formula>
    </cfRule>
  </conditionalFormatting>
  <conditionalFormatting sqref="AD1890:BG1890">
    <cfRule type="expression" dxfId="30208" priority="29106">
      <formula>AND(AD1890=$D1890,$D1890&lt;&gt;"")</formula>
    </cfRule>
  </conditionalFormatting>
  <conditionalFormatting sqref="R1890">
    <cfRule type="cellIs" dxfId="30207" priority="29105" operator="equal">
      <formula>"未排"</formula>
    </cfRule>
  </conditionalFormatting>
  <conditionalFormatting sqref="N1890">
    <cfRule type="containsText" dxfId="30206" priority="29101" operator="containsText" text="!!">
      <formula>NOT(ISERROR(SEARCH("!!",N1890)))</formula>
    </cfRule>
    <cfRule type="containsText" dxfId="30205" priority="29102" operator="containsText" text="!">
      <formula>NOT(ISERROR(SEARCH("!",N1890)))</formula>
    </cfRule>
  </conditionalFormatting>
  <conditionalFormatting sqref="AB1891">
    <cfRule type="expression" dxfId="30204" priority="29099">
      <formula>$Y1891-$AB1891&lt;0</formula>
    </cfRule>
  </conditionalFormatting>
  <conditionalFormatting sqref="C1891">
    <cfRule type="expression" dxfId="30203" priority="29095">
      <formula>AND(ISERROR(FIND("回",$E1891)),ISERROR(FIND("@",$E1891)),$C1891&lt;&gt;"",WORKDAY($C1891,$S$1+$K$1,)&lt;=TODAY())</formula>
    </cfRule>
    <cfRule type="expression" dxfId="30202" priority="29098">
      <formula>AND(ISERROR(FIND("回",$E1891)),ISERROR(FIND("@",$E1891)),$C1891&lt;&gt;"",TODAY()&gt;=($C1891+$S$1))</formula>
    </cfRule>
  </conditionalFormatting>
  <conditionalFormatting sqref="X1891">
    <cfRule type="cellIs" dxfId="30201" priority="29096" operator="lessThan">
      <formula>TODAY()-60</formula>
    </cfRule>
    <cfRule type="expression" dxfId="30200" priority="29097">
      <formula>AND($X1891&lt;&gt;"",$X1891&lt;TODAY())</formula>
    </cfRule>
  </conditionalFormatting>
  <conditionalFormatting sqref="AD1891:BG1891">
    <cfRule type="expression" dxfId="30199" priority="29094">
      <formula>AND(AD1891=$D1891,$D1891&lt;&gt;"")</formula>
    </cfRule>
  </conditionalFormatting>
  <conditionalFormatting sqref="R1891">
    <cfRule type="cellIs" dxfId="30198" priority="29093" operator="equal">
      <formula>"未排"</formula>
    </cfRule>
  </conditionalFormatting>
  <conditionalFormatting sqref="N1891">
    <cfRule type="containsText" dxfId="30197" priority="29089" operator="containsText" text="!!">
      <formula>NOT(ISERROR(SEARCH("!!",N1891)))</formula>
    </cfRule>
    <cfRule type="containsText" dxfId="30196" priority="29090" operator="containsText" text="!">
      <formula>NOT(ISERROR(SEARCH("!",N1891)))</formula>
    </cfRule>
  </conditionalFormatting>
  <conditionalFormatting sqref="AB1892">
    <cfRule type="expression" dxfId="30195" priority="29087">
      <formula>$Y1892-$AB1892&lt;0</formula>
    </cfRule>
  </conditionalFormatting>
  <conditionalFormatting sqref="C1892">
    <cfRule type="expression" dxfId="30194" priority="29083">
      <formula>AND(ISERROR(FIND("回",$E1892)),ISERROR(FIND("@",$E1892)),$C1892&lt;&gt;"",WORKDAY($C1892,$S$1+$K$1,)&lt;=TODAY())</formula>
    </cfRule>
    <cfRule type="expression" dxfId="30193" priority="29086">
      <formula>AND(ISERROR(FIND("回",$E1892)),ISERROR(FIND("@",$E1892)),$C1892&lt;&gt;"",TODAY()&gt;=($C1892+$S$1))</formula>
    </cfRule>
  </conditionalFormatting>
  <conditionalFormatting sqref="X1892">
    <cfRule type="cellIs" dxfId="30192" priority="29084" operator="lessThan">
      <formula>TODAY()-60</formula>
    </cfRule>
    <cfRule type="expression" dxfId="30191" priority="29085">
      <formula>AND($X1892&lt;&gt;"",$X1892&lt;TODAY())</formula>
    </cfRule>
  </conditionalFormatting>
  <conditionalFormatting sqref="AD1892:BG1892">
    <cfRule type="expression" dxfId="30190" priority="29082">
      <formula>AND(AD1892=$D1892,$D1892&lt;&gt;"")</formula>
    </cfRule>
  </conditionalFormatting>
  <conditionalFormatting sqref="R1892">
    <cfRule type="cellIs" dxfId="30189" priority="29081" operator="equal">
      <formula>"未排"</formula>
    </cfRule>
  </conditionalFormatting>
  <conditionalFormatting sqref="N1892">
    <cfRule type="containsText" dxfId="30188" priority="29077" operator="containsText" text="!!">
      <formula>NOT(ISERROR(SEARCH("!!",N1892)))</formula>
    </cfRule>
    <cfRule type="containsText" dxfId="30187" priority="29078" operator="containsText" text="!">
      <formula>NOT(ISERROR(SEARCH("!",N1892)))</formula>
    </cfRule>
  </conditionalFormatting>
  <conditionalFormatting sqref="AB1893">
    <cfRule type="expression" dxfId="30186" priority="29075">
      <formula>$Y1893-$AB1893&lt;0</formula>
    </cfRule>
  </conditionalFormatting>
  <conditionalFormatting sqref="C1893">
    <cfRule type="expression" dxfId="30185" priority="29071">
      <formula>AND(ISERROR(FIND("回",$E1893)),ISERROR(FIND("@",$E1893)),$C1893&lt;&gt;"",WORKDAY($C1893,$S$1+$K$1,)&lt;=TODAY())</formula>
    </cfRule>
    <cfRule type="expression" dxfId="30184" priority="29074">
      <formula>AND(ISERROR(FIND("回",$E1893)),ISERROR(FIND("@",$E1893)),$C1893&lt;&gt;"",TODAY()&gt;=($C1893+$S$1))</formula>
    </cfRule>
  </conditionalFormatting>
  <conditionalFormatting sqref="X1893">
    <cfRule type="cellIs" dxfId="30183" priority="29072" operator="lessThan">
      <formula>TODAY()-60</formula>
    </cfRule>
    <cfRule type="expression" dxfId="30182" priority="29073">
      <formula>AND($X1893&lt;&gt;"",$X1893&lt;TODAY())</formula>
    </cfRule>
  </conditionalFormatting>
  <conditionalFormatting sqref="AD1893:BG1893">
    <cfRule type="expression" dxfId="30181" priority="29070">
      <formula>AND(AD1893=$D1893,$D1893&lt;&gt;"")</formula>
    </cfRule>
  </conditionalFormatting>
  <conditionalFormatting sqref="R1893">
    <cfRule type="cellIs" dxfId="30180" priority="29069" operator="equal">
      <formula>"未排"</formula>
    </cfRule>
  </conditionalFormatting>
  <conditionalFormatting sqref="N1893">
    <cfRule type="containsText" dxfId="30179" priority="29065" operator="containsText" text="!!">
      <formula>NOT(ISERROR(SEARCH("!!",N1893)))</formula>
    </cfRule>
    <cfRule type="containsText" dxfId="30178" priority="29066" operator="containsText" text="!">
      <formula>NOT(ISERROR(SEARCH("!",N1893)))</formula>
    </cfRule>
  </conditionalFormatting>
  <conditionalFormatting sqref="AB1894">
    <cfRule type="expression" dxfId="30177" priority="29063">
      <formula>$Y1894-$AB1894&lt;0</formula>
    </cfRule>
  </conditionalFormatting>
  <conditionalFormatting sqref="C1894">
    <cfRule type="expression" dxfId="30176" priority="29059">
      <formula>AND(ISERROR(FIND("回",$E1894)),ISERROR(FIND("@",$E1894)),$C1894&lt;&gt;"",WORKDAY($C1894,$S$1+$K$1,)&lt;=TODAY())</formula>
    </cfRule>
    <cfRule type="expression" dxfId="30175" priority="29062">
      <formula>AND(ISERROR(FIND("回",$E1894)),ISERROR(FIND("@",$E1894)),$C1894&lt;&gt;"",TODAY()&gt;=($C1894+$S$1))</formula>
    </cfRule>
  </conditionalFormatting>
  <conditionalFormatting sqref="X1894">
    <cfRule type="cellIs" dxfId="30174" priority="29060" operator="lessThan">
      <formula>TODAY()-60</formula>
    </cfRule>
    <cfRule type="expression" dxfId="30173" priority="29061">
      <formula>AND($X1894&lt;&gt;"",$X1894&lt;TODAY())</formula>
    </cfRule>
  </conditionalFormatting>
  <conditionalFormatting sqref="AD1894:BG1894">
    <cfRule type="expression" dxfId="30172" priority="29058">
      <formula>AND(AD1894=$D1894,$D1894&lt;&gt;"")</formula>
    </cfRule>
  </conditionalFormatting>
  <conditionalFormatting sqref="R1894">
    <cfRule type="cellIs" dxfId="30171" priority="29057" operator="equal">
      <formula>"未排"</formula>
    </cfRule>
  </conditionalFormatting>
  <conditionalFormatting sqref="N1894">
    <cfRule type="containsText" dxfId="30170" priority="29053" operator="containsText" text="!!">
      <formula>NOT(ISERROR(SEARCH("!!",N1894)))</formula>
    </cfRule>
    <cfRule type="containsText" dxfId="30169" priority="29054" operator="containsText" text="!">
      <formula>NOT(ISERROR(SEARCH("!",N1894)))</formula>
    </cfRule>
  </conditionalFormatting>
  <conditionalFormatting sqref="AB1895">
    <cfRule type="expression" dxfId="30168" priority="29051">
      <formula>$Y1895-$AB1895&lt;0</formula>
    </cfRule>
  </conditionalFormatting>
  <conditionalFormatting sqref="C1895">
    <cfRule type="expression" dxfId="30167" priority="29047">
      <formula>AND(ISERROR(FIND("回",$E1895)),ISERROR(FIND("@",$E1895)),$C1895&lt;&gt;"",WORKDAY($C1895,$S$1+$K$1,)&lt;=TODAY())</formula>
    </cfRule>
    <cfRule type="expression" dxfId="30166" priority="29050">
      <formula>AND(ISERROR(FIND("回",$E1895)),ISERROR(FIND("@",$E1895)),$C1895&lt;&gt;"",TODAY()&gt;=($C1895+$S$1))</formula>
    </cfRule>
  </conditionalFormatting>
  <conditionalFormatting sqref="X1895">
    <cfRule type="cellIs" dxfId="30165" priority="29048" operator="lessThan">
      <formula>TODAY()-60</formula>
    </cfRule>
    <cfRule type="expression" dxfId="30164" priority="29049">
      <formula>AND($X1895&lt;&gt;"",$X1895&lt;TODAY())</formula>
    </cfRule>
  </conditionalFormatting>
  <conditionalFormatting sqref="AD1895:BG1895">
    <cfRule type="expression" dxfId="30163" priority="29046">
      <formula>AND(AD1895=$D1895,$D1895&lt;&gt;"")</formula>
    </cfRule>
  </conditionalFormatting>
  <conditionalFormatting sqref="R1895">
    <cfRule type="cellIs" dxfId="30162" priority="29045" operator="equal">
      <formula>"未排"</formula>
    </cfRule>
  </conditionalFormatting>
  <conditionalFormatting sqref="N1895">
    <cfRule type="containsText" dxfId="30161" priority="29041" operator="containsText" text="!!">
      <formula>NOT(ISERROR(SEARCH("!!",N1895)))</formula>
    </cfRule>
    <cfRule type="containsText" dxfId="30160" priority="29042" operator="containsText" text="!">
      <formula>NOT(ISERROR(SEARCH("!",N1895)))</formula>
    </cfRule>
  </conditionalFormatting>
  <conditionalFormatting sqref="AB1896">
    <cfRule type="expression" dxfId="30159" priority="29039">
      <formula>$Y1896-$AB1896&lt;0</formula>
    </cfRule>
  </conditionalFormatting>
  <conditionalFormatting sqref="C1896">
    <cfRule type="expression" dxfId="30158" priority="29035">
      <formula>AND(ISERROR(FIND("回",$E1896)),ISERROR(FIND("@",$E1896)),$C1896&lt;&gt;"",WORKDAY($C1896,$S$1+$K$1,)&lt;=TODAY())</formula>
    </cfRule>
    <cfRule type="expression" dxfId="30157" priority="29038">
      <formula>AND(ISERROR(FIND("回",$E1896)),ISERROR(FIND("@",$E1896)),$C1896&lt;&gt;"",TODAY()&gt;=($C1896+$S$1))</formula>
    </cfRule>
  </conditionalFormatting>
  <conditionalFormatting sqref="X1896">
    <cfRule type="cellIs" dxfId="30156" priority="29036" operator="lessThan">
      <formula>TODAY()-60</formula>
    </cfRule>
    <cfRule type="expression" dxfId="30155" priority="29037">
      <formula>AND($X1896&lt;&gt;"",$X1896&lt;TODAY())</formula>
    </cfRule>
  </conditionalFormatting>
  <conditionalFormatting sqref="AD1896:BG1896">
    <cfRule type="expression" dxfId="30154" priority="29034">
      <formula>AND(AD1896=$D1896,$D1896&lt;&gt;"")</formula>
    </cfRule>
  </conditionalFormatting>
  <conditionalFormatting sqref="R1896">
    <cfRule type="cellIs" dxfId="30153" priority="29033" operator="equal">
      <formula>"未排"</formula>
    </cfRule>
  </conditionalFormatting>
  <conditionalFormatting sqref="N1896">
    <cfRule type="containsText" dxfId="30152" priority="29029" operator="containsText" text="!!">
      <formula>NOT(ISERROR(SEARCH("!!",N1896)))</formula>
    </cfRule>
    <cfRule type="containsText" dxfId="30151" priority="29030" operator="containsText" text="!">
      <formula>NOT(ISERROR(SEARCH("!",N1896)))</formula>
    </cfRule>
  </conditionalFormatting>
  <conditionalFormatting sqref="AB1897">
    <cfRule type="expression" dxfId="30150" priority="29027">
      <formula>$Y1897-$AB1897&lt;0</formula>
    </cfRule>
  </conditionalFormatting>
  <conditionalFormatting sqref="C1897">
    <cfRule type="expression" dxfId="30149" priority="29023">
      <formula>AND(ISERROR(FIND("回",$E1897)),ISERROR(FIND("@",$E1897)),$C1897&lt;&gt;"",WORKDAY($C1897,$S$1+$K$1,)&lt;=TODAY())</formula>
    </cfRule>
    <cfRule type="expression" dxfId="30148" priority="29026">
      <formula>AND(ISERROR(FIND("回",$E1897)),ISERROR(FIND("@",$E1897)),$C1897&lt;&gt;"",TODAY()&gt;=($C1897+$S$1))</formula>
    </cfRule>
  </conditionalFormatting>
  <conditionalFormatting sqref="X1897">
    <cfRule type="cellIs" dxfId="30147" priority="29024" operator="lessThan">
      <formula>TODAY()-60</formula>
    </cfRule>
    <cfRule type="expression" dxfId="30146" priority="29025">
      <formula>AND($X1897&lt;&gt;"",$X1897&lt;TODAY())</formula>
    </cfRule>
  </conditionalFormatting>
  <conditionalFormatting sqref="AD1897:BG1897">
    <cfRule type="expression" dxfId="30145" priority="29022">
      <formula>AND(AD1897=$D1897,$D1897&lt;&gt;"")</formula>
    </cfRule>
  </conditionalFormatting>
  <conditionalFormatting sqref="R1897">
    <cfRule type="cellIs" dxfId="30144" priority="29021" operator="equal">
      <formula>"未排"</formula>
    </cfRule>
  </conditionalFormatting>
  <conditionalFormatting sqref="N1897">
    <cfRule type="containsText" dxfId="30143" priority="29017" operator="containsText" text="!!">
      <formula>NOT(ISERROR(SEARCH("!!",N1897)))</formula>
    </cfRule>
    <cfRule type="containsText" dxfId="30142" priority="29018" operator="containsText" text="!">
      <formula>NOT(ISERROR(SEARCH("!",N1897)))</formula>
    </cfRule>
  </conditionalFormatting>
  <conditionalFormatting sqref="AB1898">
    <cfRule type="expression" dxfId="30141" priority="29015">
      <formula>$Y1898-$AB1898&lt;0</formula>
    </cfRule>
  </conditionalFormatting>
  <conditionalFormatting sqref="C1898">
    <cfRule type="expression" dxfId="30140" priority="29011">
      <formula>AND(ISERROR(FIND("回",$E1898)),ISERROR(FIND("@",$E1898)),$C1898&lt;&gt;"",WORKDAY($C1898,$S$1+$K$1,)&lt;=TODAY())</formula>
    </cfRule>
    <cfRule type="expression" dxfId="30139" priority="29014">
      <formula>AND(ISERROR(FIND("回",$E1898)),ISERROR(FIND("@",$E1898)),$C1898&lt;&gt;"",TODAY()&gt;=($C1898+$S$1))</formula>
    </cfRule>
  </conditionalFormatting>
  <conditionalFormatting sqref="X1898">
    <cfRule type="cellIs" dxfId="30138" priority="29012" operator="lessThan">
      <formula>TODAY()-60</formula>
    </cfRule>
    <cfRule type="expression" dxfId="30137" priority="29013">
      <formula>AND($X1898&lt;&gt;"",$X1898&lt;TODAY())</formula>
    </cfRule>
  </conditionalFormatting>
  <conditionalFormatting sqref="AD1898:BG1898">
    <cfRule type="expression" dxfId="30136" priority="29010">
      <formula>AND(AD1898=$D1898,$D1898&lt;&gt;"")</formula>
    </cfRule>
  </conditionalFormatting>
  <conditionalFormatting sqref="R1898">
    <cfRule type="cellIs" dxfId="30135" priority="29009" operator="equal">
      <formula>"未排"</formula>
    </cfRule>
  </conditionalFormatting>
  <conditionalFormatting sqref="N1898">
    <cfRule type="containsText" dxfId="30134" priority="29005" operator="containsText" text="!!">
      <formula>NOT(ISERROR(SEARCH("!!",N1898)))</formula>
    </cfRule>
    <cfRule type="containsText" dxfId="30133" priority="29006" operator="containsText" text="!">
      <formula>NOT(ISERROR(SEARCH("!",N1898)))</formula>
    </cfRule>
  </conditionalFormatting>
  <conditionalFormatting sqref="AB1899">
    <cfRule type="expression" dxfId="30132" priority="29003">
      <formula>$Y1899-$AB1899&lt;0</formula>
    </cfRule>
  </conditionalFormatting>
  <conditionalFormatting sqref="C1899">
    <cfRule type="expression" dxfId="30131" priority="28999">
      <formula>AND(ISERROR(FIND("回",$E1899)),ISERROR(FIND("@",$E1899)),$C1899&lt;&gt;"",WORKDAY($C1899,$S$1+$K$1,)&lt;=TODAY())</formula>
    </cfRule>
    <cfRule type="expression" dxfId="30130" priority="29002">
      <formula>AND(ISERROR(FIND("回",$E1899)),ISERROR(FIND("@",$E1899)),$C1899&lt;&gt;"",TODAY()&gt;=($C1899+$S$1))</formula>
    </cfRule>
  </conditionalFormatting>
  <conditionalFormatting sqref="X1899">
    <cfRule type="cellIs" dxfId="30129" priority="29000" operator="lessThan">
      <formula>TODAY()-60</formula>
    </cfRule>
    <cfRule type="expression" dxfId="30128" priority="29001">
      <formula>AND($X1899&lt;&gt;"",$X1899&lt;TODAY())</formula>
    </cfRule>
  </conditionalFormatting>
  <conditionalFormatting sqref="AD1899:BG1899">
    <cfRule type="expression" dxfId="30127" priority="28998">
      <formula>AND(AD1899=$D1899,$D1899&lt;&gt;"")</formula>
    </cfRule>
  </conditionalFormatting>
  <conditionalFormatting sqref="R1899">
    <cfRule type="cellIs" dxfId="30126" priority="28997" operator="equal">
      <formula>"未排"</formula>
    </cfRule>
  </conditionalFormatting>
  <conditionalFormatting sqref="N1899">
    <cfRule type="containsText" dxfId="30125" priority="28993" operator="containsText" text="!!">
      <formula>NOT(ISERROR(SEARCH("!!",N1899)))</formula>
    </cfRule>
    <cfRule type="containsText" dxfId="30124" priority="28994" operator="containsText" text="!">
      <formula>NOT(ISERROR(SEARCH("!",N1899)))</formula>
    </cfRule>
  </conditionalFormatting>
  <conditionalFormatting sqref="AB1900">
    <cfRule type="expression" dxfId="30123" priority="28991">
      <formula>$Y1900-$AB1900&lt;0</formula>
    </cfRule>
  </conditionalFormatting>
  <conditionalFormatting sqref="C1900">
    <cfRule type="expression" dxfId="30122" priority="28987">
      <formula>AND(ISERROR(FIND("回",$E1900)),ISERROR(FIND("@",$E1900)),$C1900&lt;&gt;"",WORKDAY($C1900,$S$1+$K$1,)&lt;=TODAY())</formula>
    </cfRule>
    <cfRule type="expression" dxfId="30121" priority="28990">
      <formula>AND(ISERROR(FIND("回",$E1900)),ISERROR(FIND("@",$E1900)),$C1900&lt;&gt;"",TODAY()&gt;=($C1900+$S$1))</formula>
    </cfRule>
  </conditionalFormatting>
  <conditionalFormatting sqref="X1900">
    <cfRule type="cellIs" dxfId="30120" priority="28988" operator="lessThan">
      <formula>TODAY()-60</formula>
    </cfRule>
    <cfRule type="expression" dxfId="30119" priority="28989">
      <formula>AND($X1900&lt;&gt;"",$X1900&lt;TODAY())</formula>
    </cfRule>
  </conditionalFormatting>
  <conditionalFormatting sqref="AD1900:BG1900">
    <cfRule type="expression" dxfId="30118" priority="28986">
      <formula>AND(AD1900=$D1900,$D1900&lt;&gt;"")</formula>
    </cfRule>
  </conditionalFormatting>
  <conditionalFormatting sqref="R1900">
    <cfRule type="cellIs" dxfId="30117" priority="28985" operator="equal">
      <formula>"未排"</formula>
    </cfRule>
  </conditionalFormatting>
  <conditionalFormatting sqref="N1900">
    <cfRule type="containsText" dxfId="30116" priority="28981" operator="containsText" text="!!">
      <formula>NOT(ISERROR(SEARCH("!!",N1900)))</formula>
    </cfRule>
    <cfRule type="containsText" dxfId="30115" priority="28982" operator="containsText" text="!">
      <formula>NOT(ISERROR(SEARCH("!",N1900)))</formula>
    </cfRule>
  </conditionalFormatting>
  <conditionalFormatting sqref="AB1901">
    <cfRule type="expression" dxfId="30114" priority="28979">
      <formula>$Y1901-$AB1901&lt;0</formula>
    </cfRule>
  </conditionalFormatting>
  <conditionalFormatting sqref="C1901">
    <cfRule type="expression" dxfId="30113" priority="28975">
      <formula>AND(ISERROR(FIND("回",$E1901)),ISERROR(FIND("@",$E1901)),$C1901&lt;&gt;"",WORKDAY($C1901,$S$1+$K$1,)&lt;=TODAY())</formula>
    </cfRule>
    <cfRule type="expression" dxfId="30112" priority="28978">
      <formula>AND(ISERROR(FIND("回",$E1901)),ISERROR(FIND("@",$E1901)),$C1901&lt;&gt;"",TODAY()&gt;=($C1901+$S$1))</formula>
    </cfRule>
  </conditionalFormatting>
  <conditionalFormatting sqref="X1901">
    <cfRule type="cellIs" dxfId="30111" priority="28976" operator="lessThan">
      <formula>TODAY()-60</formula>
    </cfRule>
    <cfRule type="expression" dxfId="30110" priority="28977">
      <formula>AND($X1901&lt;&gt;"",$X1901&lt;TODAY())</formula>
    </cfRule>
  </conditionalFormatting>
  <conditionalFormatting sqref="AD1901:BG1901">
    <cfRule type="expression" dxfId="30109" priority="28974">
      <formula>AND(AD1901=$D1901,$D1901&lt;&gt;"")</formula>
    </cfRule>
  </conditionalFormatting>
  <conditionalFormatting sqref="R1901">
    <cfRule type="cellIs" dxfId="30108" priority="28973" operator="equal">
      <formula>"未排"</formula>
    </cfRule>
  </conditionalFormatting>
  <conditionalFormatting sqref="N1901">
    <cfRule type="containsText" dxfId="30107" priority="28969" operator="containsText" text="!!">
      <formula>NOT(ISERROR(SEARCH("!!",N1901)))</formula>
    </cfRule>
    <cfRule type="containsText" dxfId="30106" priority="28970" operator="containsText" text="!">
      <formula>NOT(ISERROR(SEARCH("!",N1901)))</formula>
    </cfRule>
  </conditionalFormatting>
  <conditionalFormatting sqref="AB1902">
    <cfRule type="expression" dxfId="30105" priority="28967">
      <formula>$Y1902-$AB1902&lt;0</formula>
    </cfRule>
  </conditionalFormatting>
  <conditionalFormatting sqref="C1902">
    <cfRule type="expression" dxfId="30104" priority="28963">
      <formula>AND(ISERROR(FIND("回",$E1902)),ISERROR(FIND("@",$E1902)),$C1902&lt;&gt;"",WORKDAY($C1902,$S$1+$K$1,)&lt;=TODAY())</formula>
    </cfRule>
    <cfRule type="expression" dxfId="30103" priority="28966">
      <formula>AND(ISERROR(FIND("回",$E1902)),ISERROR(FIND("@",$E1902)),$C1902&lt;&gt;"",TODAY()&gt;=($C1902+$S$1))</formula>
    </cfRule>
  </conditionalFormatting>
  <conditionalFormatting sqref="X1902">
    <cfRule type="cellIs" dxfId="30102" priority="28964" operator="lessThan">
      <formula>TODAY()-60</formula>
    </cfRule>
    <cfRule type="expression" dxfId="30101" priority="28965">
      <formula>AND($X1902&lt;&gt;"",$X1902&lt;TODAY())</formula>
    </cfRule>
  </conditionalFormatting>
  <conditionalFormatting sqref="AD1902:BG1902">
    <cfRule type="expression" dxfId="30100" priority="28962">
      <formula>AND(AD1902=$D1902,$D1902&lt;&gt;"")</formula>
    </cfRule>
  </conditionalFormatting>
  <conditionalFormatting sqref="R1902">
    <cfRule type="cellIs" dxfId="30099" priority="28961" operator="equal">
      <formula>"未排"</formula>
    </cfRule>
  </conditionalFormatting>
  <conditionalFormatting sqref="N1902">
    <cfRule type="containsText" dxfId="30098" priority="28957" operator="containsText" text="!!">
      <formula>NOT(ISERROR(SEARCH("!!",N1902)))</formula>
    </cfRule>
    <cfRule type="containsText" dxfId="30097" priority="28958" operator="containsText" text="!">
      <formula>NOT(ISERROR(SEARCH("!",N1902)))</formula>
    </cfRule>
  </conditionalFormatting>
  <conditionalFormatting sqref="AB1903">
    <cfRule type="expression" dxfId="30096" priority="28955">
      <formula>$Y1903-$AB1903&lt;0</formula>
    </cfRule>
  </conditionalFormatting>
  <conditionalFormatting sqref="C1903">
    <cfRule type="expression" dxfId="30095" priority="28951">
      <formula>AND(ISERROR(FIND("回",$E1903)),ISERROR(FIND("@",$E1903)),$C1903&lt;&gt;"",WORKDAY($C1903,$S$1+$K$1,)&lt;=TODAY())</formula>
    </cfRule>
    <cfRule type="expression" dxfId="30094" priority="28954">
      <formula>AND(ISERROR(FIND("回",$E1903)),ISERROR(FIND("@",$E1903)),$C1903&lt;&gt;"",TODAY()&gt;=($C1903+$S$1))</formula>
    </cfRule>
  </conditionalFormatting>
  <conditionalFormatting sqref="X1903">
    <cfRule type="cellIs" dxfId="30093" priority="28952" operator="lessThan">
      <formula>TODAY()-60</formula>
    </cfRule>
    <cfRule type="expression" dxfId="30092" priority="28953">
      <formula>AND($X1903&lt;&gt;"",$X1903&lt;TODAY())</formula>
    </cfRule>
  </conditionalFormatting>
  <conditionalFormatting sqref="AD1903:BG1903">
    <cfRule type="expression" dxfId="30091" priority="28950">
      <formula>AND(AD1903=$D1903,$D1903&lt;&gt;"")</formula>
    </cfRule>
  </conditionalFormatting>
  <conditionalFormatting sqref="R1903">
    <cfRule type="cellIs" dxfId="30090" priority="28949" operator="equal">
      <formula>"未排"</formula>
    </cfRule>
  </conditionalFormatting>
  <conditionalFormatting sqref="N1903">
    <cfRule type="containsText" dxfId="30089" priority="28945" operator="containsText" text="!!">
      <formula>NOT(ISERROR(SEARCH("!!",N1903)))</formula>
    </cfRule>
    <cfRule type="containsText" dxfId="30088" priority="28946" operator="containsText" text="!">
      <formula>NOT(ISERROR(SEARCH("!",N1903)))</formula>
    </cfRule>
  </conditionalFormatting>
  <conditionalFormatting sqref="AB1904">
    <cfRule type="expression" dxfId="30087" priority="28943">
      <formula>$Y1904-$AB1904&lt;0</formula>
    </cfRule>
  </conditionalFormatting>
  <conditionalFormatting sqref="C1904">
    <cfRule type="expression" dxfId="30086" priority="28939">
      <formula>AND(ISERROR(FIND("回",$E1904)),ISERROR(FIND("@",$E1904)),$C1904&lt;&gt;"",WORKDAY($C1904,$S$1+$K$1,)&lt;=TODAY())</formula>
    </cfRule>
    <cfRule type="expression" dxfId="30085" priority="28942">
      <formula>AND(ISERROR(FIND("回",$E1904)),ISERROR(FIND("@",$E1904)),$C1904&lt;&gt;"",TODAY()&gt;=($C1904+$S$1))</formula>
    </cfRule>
  </conditionalFormatting>
  <conditionalFormatting sqref="X1904">
    <cfRule type="cellIs" dxfId="30084" priority="28940" operator="lessThan">
      <formula>TODAY()-60</formula>
    </cfRule>
    <cfRule type="expression" dxfId="30083" priority="28941">
      <formula>AND($X1904&lt;&gt;"",$X1904&lt;TODAY())</formula>
    </cfRule>
  </conditionalFormatting>
  <conditionalFormatting sqref="AD1904:BG1904">
    <cfRule type="expression" dxfId="30082" priority="28938">
      <formula>AND(AD1904=$D1904,$D1904&lt;&gt;"")</formula>
    </cfRule>
  </conditionalFormatting>
  <conditionalFormatting sqref="R1904">
    <cfRule type="cellIs" dxfId="30081" priority="28937" operator="equal">
      <formula>"未排"</formula>
    </cfRule>
  </conditionalFormatting>
  <conditionalFormatting sqref="N1904">
    <cfRule type="containsText" dxfId="30080" priority="28933" operator="containsText" text="!!">
      <formula>NOT(ISERROR(SEARCH("!!",N1904)))</formula>
    </cfRule>
    <cfRule type="containsText" dxfId="30079" priority="28934" operator="containsText" text="!">
      <formula>NOT(ISERROR(SEARCH("!",N1904)))</formula>
    </cfRule>
  </conditionalFormatting>
  <conditionalFormatting sqref="AB1905">
    <cfRule type="expression" dxfId="30078" priority="28931">
      <formula>$Y1905-$AB1905&lt;0</formula>
    </cfRule>
  </conditionalFormatting>
  <conditionalFormatting sqref="C1905">
    <cfRule type="expression" dxfId="30077" priority="28927">
      <formula>AND(ISERROR(FIND("回",$E1905)),ISERROR(FIND("@",$E1905)),$C1905&lt;&gt;"",WORKDAY($C1905,$S$1+$K$1,)&lt;=TODAY())</formula>
    </cfRule>
    <cfRule type="expression" dxfId="30076" priority="28930">
      <formula>AND(ISERROR(FIND("回",$E1905)),ISERROR(FIND("@",$E1905)),$C1905&lt;&gt;"",TODAY()&gt;=($C1905+$S$1))</formula>
    </cfRule>
  </conditionalFormatting>
  <conditionalFormatting sqref="X1905">
    <cfRule type="cellIs" dxfId="30075" priority="28928" operator="lessThan">
      <formula>TODAY()-60</formula>
    </cfRule>
    <cfRule type="expression" dxfId="30074" priority="28929">
      <formula>AND($X1905&lt;&gt;"",$X1905&lt;TODAY())</formula>
    </cfRule>
  </conditionalFormatting>
  <conditionalFormatting sqref="AD1905:BG1905">
    <cfRule type="expression" dxfId="30073" priority="28926">
      <formula>AND(AD1905=$D1905,$D1905&lt;&gt;"")</formula>
    </cfRule>
  </conditionalFormatting>
  <conditionalFormatting sqref="R1905">
    <cfRule type="cellIs" dxfId="30072" priority="28925" operator="equal">
      <formula>"未排"</formula>
    </cfRule>
  </conditionalFormatting>
  <conditionalFormatting sqref="N1905">
    <cfRule type="containsText" dxfId="30071" priority="28921" operator="containsText" text="!!">
      <formula>NOT(ISERROR(SEARCH("!!",N1905)))</formula>
    </cfRule>
    <cfRule type="containsText" dxfId="30070" priority="28922" operator="containsText" text="!">
      <formula>NOT(ISERROR(SEARCH("!",N1905)))</formula>
    </cfRule>
  </conditionalFormatting>
  <conditionalFormatting sqref="AB1906">
    <cfRule type="expression" dxfId="30069" priority="28919">
      <formula>$Y1906-$AB1906&lt;0</formula>
    </cfRule>
  </conditionalFormatting>
  <conditionalFormatting sqref="C1906">
    <cfRule type="expression" dxfId="30068" priority="28915">
      <formula>AND(ISERROR(FIND("回",$E1906)),ISERROR(FIND("@",$E1906)),$C1906&lt;&gt;"",WORKDAY($C1906,$S$1+$K$1,)&lt;=TODAY())</formula>
    </cfRule>
    <cfRule type="expression" dxfId="30067" priority="28918">
      <formula>AND(ISERROR(FIND("回",$E1906)),ISERROR(FIND("@",$E1906)),$C1906&lt;&gt;"",TODAY()&gt;=($C1906+$S$1))</formula>
    </cfRule>
  </conditionalFormatting>
  <conditionalFormatting sqref="X1906">
    <cfRule type="cellIs" dxfId="30066" priority="28916" operator="lessThan">
      <formula>TODAY()-60</formula>
    </cfRule>
    <cfRule type="expression" dxfId="30065" priority="28917">
      <formula>AND($X1906&lt;&gt;"",$X1906&lt;TODAY())</formula>
    </cfRule>
  </conditionalFormatting>
  <conditionalFormatting sqref="AD1906:BG1906">
    <cfRule type="expression" dxfId="30064" priority="28914">
      <formula>AND(AD1906=$D1906,$D1906&lt;&gt;"")</formula>
    </cfRule>
  </conditionalFormatting>
  <conditionalFormatting sqref="R1906">
    <cfRule type="cellIs" dxfId="30063" priority="28913" operator="equal">
      <formula>"未排"</formula>
    </cfRule>
  </conditionalFormatting>
  <conditionalFormatting sqref="N1906">
    <cfRule type="containsText" dxfId="30062" priority="28909" operator="containsText" text="!!">
      <formula>NOT(ISERROR(SEARCH("!!",N1906)))</formula>
    </cfRule>
    <cfRule type="containsText" dxfId="30061" priority="28910" operator="containsText" text="!">
      <formula>NOT(ISERROR(SEARCH("!",N1906)))</formula>
    </cfRule>
  </conditionalFormatting>
  <conditionalFormatting sqref="AB1907">
    <cfRule type="expression" dxfId="30060" priority="28907">
      <formula>$Y1907-$AB1907&lt;0</formula>
    </cfRule>
  </conditionalFormatting>
  <conditionalFormatting sqref="C1907">
    <cfRule type="expression" dxfId="30059" priority="28903">
      <formula>AND(ISERROR(FIND("回",$E1907)),ISERROR(FIND("@",$E1907)),$C1907&lt;&gt;"",WORKDAY($C1907,$S$1+$K$1,)&lt;=TODAY())</formula>
    </cfRule>
    <cfRule type="expression" dxfId="30058" priority="28906">
      <formula>AND(ISERROR(FIND("回",$E1907)),ISERROR(FIND("@",$E1907)),$C1907&lt;&gt;"",TODAY()&gt;=($C1907+$S$1))</formula>
    </cfRule>
  </conditionalFormatting>
  <conditionalFormatting sqref="X1907">
    <cfRule type="cellIs" dxfId="30057" priority="28904" operator="lessThan">
      <formula>TODAY()-60</formula>
    </cfRule>
    <cfRule type="expression" dxfId="30056" priority="28905">
      <formula>AND($X1907&lt;&gt;"",$X1907&lt;TODAY())</formula>
    </cfRule>
  </conditionalFormatting>
  <conditionalFormatting sqref="AD1907:BG1907">
    <cfRule type="expression" dxfId="30055" priority="28902">
      <formula>AND(AD1907=$D1907,$D1907&lt;&gt;"")</formula>
    </cfRule>
  </conditionalFormatting>
  <conditionalFormatting sqref="R1907">
    <cfRule type="cellIs" dxfId="30054" priority="28901" operator="equal">
      <formula>"未排"</formula>
    </cfRule>
  </conditionalFormatting>
  <conditionalFormatting sqref="N1907">
    <cfRule type="containsText" dxfId="30053" priority="28897" operator="containsText" text="!!">
      <formula>NOT(ISERROR(SEARCH("!!",N1907)))</formula>
    </cfRule>
    <cfRule type="containsText" dxfId="30052" priority="28898" operator="containsText" text="!">
      <formula>NOT(ISERROR(SEARCH("!",N1907)))</formula>
    </cfRule>
  </conditionalFormatting>
  <conditionalFormatting sqref="AB1908">
    <cfRule type="expression" dxfId="30051" priority="28895">
      <formula>$Y1908-$AB1908&lt;0</formula>
    </cfRule>
  </conditionalFormatting>
  <conditionalFormatting sqref="C1908">
    <cfRule type="expression" dxfId="30050" priority="28891">
      <formula>AND(ISERROR(FIND("回",$E1908)),ISERROR(FIND("@",$E1908)),$C1908&lt;&gt;"",WORKDAY($C1908,$S$1+$K$1,)&lt;=TODAY())</formula>
    </cfRule>
    <cfRule type="expression" dxfId="30049" priority="28894">
      <formula>AND(ISERROR(FIND("回",$E1908)),ISERROR(FIND("@",$E1908)),$C1908&lt;&gt;"",TODAY()&gt;=($C1908+$S$1))</formula>
    </cfRule>
  </conditionalFormatting>
  <conditionalFormatting sqref="X1908">
    <cfRule type="cellIs" dxfId="30048" priority="28892" operator="lessThan">
      <formula>TODAY()-60</formula>
    </cfRule>
    <cfRule type="expression" dxfId="30047" priority="28893">
      <formula>AND($X1908&lt;&gt;"",$X1908&lt;TODAY())</formula>
    </cfRule>
  </conditionalFormatting>
  <conditionalFormatting sqref="AD1908:BG1908">
    <cfRule type="expression" dxfId="30046" priority="28890">
      <formula>AND(AD1908=$D1908,$D1908&lt;&gt;"")</formula>
    </cfRule>
  </conditionalFormatting>
  <conditionalFormatting sqref="R1908">
    <cfRule type="cellIs" dxfId="30045" priority="28889" operator="equal">
      <formula>"未排"</formula>
    </cfRule>
  </conditionalFormatting>
  <conditionalFormatting sqref="N1908">
    <cfRule type="containsText" dxfId="30044" priority="28885" operator="containsText" text="!!">
      <formula>NOT(ISERROR(SEARCH("!!",N1908)))</formula>
    </cfRule>
    <cfRule type="containsText" dxfId="30043" priority="28886" operator="containsText" text="!">
      <formula>NOT(ISERROR(SEARCH("!",N1908)))</formula>
    </cfRule>
  </conditionalFormatting>
  <conditionalFormatting sqref="AB1909">
    <cfRule type="expression" dxfId="30042" priority="28883">
      <formula>$Y1909-$AB1909&lt;0</formula>
    </cfRule>
  </conditionalFormatting>
  <conditionalFormatting sqref="C1909">
    <cfRule type="expression" dxfId="30041" priority="28879">
      <formula>AND(ISERROR(FIND("回",$E1909)),ISERROR(FIND("@",$E1909)),$C1909&lt;&gt;"",WORKDAY($C1909,$S$1+$K$1,)&lt;=TODAY())</formula>
    </cfRule>
    <cfRule type="expression" dxfId="30040" priority="28882">
      <formula>AND(ISERROR(FIND("回",$E1909)),ISERROR(FIND("@",$E1909)),$C1909&lt;&gt;"",TODAY()&gt;=($C1909+$S$1))</formula>
    </cfRule>
  </conditionalFormatting>
  <conditionalFormatting sqref="X1909">
    <cfRule type="cellIs" dxfId="30039" priority="28880" operator="lessThan">
      <formula>TODAY()-60</formula>
    </cfRule>
    <cfRule type="expression" dxfId="30038" priority="28881">
      <formula>AND($X1909&lt;&gt;"",$X1909&lt;TODAY())</formula>
    </cfRule>
  </conditionalFormatting>
  <conditionalFormatting sqref="AD1909:BG1909">
    <cfRule type="expression" dxfId="30037" priority="28878">
      <formula>AND(AD1909=$D1909,$D1909&lt;&gt;"")</formula>
    </cfRule>
  </conditionalFormatting>
  <conditionalFormatting sqref="R1909">
    <cfRule type="cellIs" dxfId="30036" priority="28877" operator="equal">
      <formula>"未排"</formula>
    </cfRule>
  </conditionalFormatting>
  <conditionalFormatting sqref="N1909">
    <cfRule type="containsText" dxfId="30035" priority="28873" operator="containsText" text="!!">
      <formula>NOT(ISERROR(SEARCH("!!",N1909)))</formula>
    </cfRule>
    <cfRule type="containsText" dxfId="30034" priority="28874" operator="containsText" text="!">
      <formula>NOT(ISERROR(SEARCH("!",N1909)))</formula>
    </cfRule>
  </conditionalFormatting>
  <conditionalFormatting sqref="AB1910">
    <cfRule type="expression" dxfId="30033" priority="28871">
      <formula>$Y1910-$AB1910&lt;0</formula>
    </cfRule>
  </conditionalFormatting>
  <conditionalFormatting sqref="C1910">
    <cfRule type="expression" dxfId="30032" priority="28867">
      <formula>AND(ISERROR(FIND("回",$E1910)),ISERROR(FIND("@",$E1910)),$C1910&lt;&gt;"",WORKDAY($C1910,$S$1+$K$1,)&lt;=TODAY())</formula>
    </cfRule>
    <cfRule type="expression" dxfId="30031" priority="28870">
      <formula>AND(ISERROR(FIND("回",$E1910)),ISERROR(FIND("@",$E1910)),$C1910&lt;&gt;"",TODAY()&gt;=($C1910+$S$1))</formula>
    </cfRule>
  </conditionalFormatting>
  <conditionalFormatting sqref="X1910">
    <cfRule type="cellIs" dxfId="30030" priority="28868" operator="lessThan">
      <formula>TODAY()-60</formula>
    </cfRule>
    <cfRule type="expression" dxfId="30029" priority="28869">
      <formula>AND($X1910&lt;&gt;"",$X1910&lt;TODAY())</formula>
    </cfRule>
  </conditionalFormatting>
  <conditionalFormatting sqref="AD1910:BG1910">
    <cfRule type="expression" dxfId="30028" priority="28866">
      <formula>AND(AD1910=$D1910,$D1910&lt;&gt;"")</formula>
    </cfRule>
  </conditionalFormatting>
  <conditionalFormatting sqref="R1910">
    <cfRule type="cellIs" dxfId="30027" priority="28865" operator="equal">
      <formula>"未排"</formula>
    </cfRule>
  </conditionalFormatting>
  <conditionalFormatting sqref="N1910">
    <cfRule type="containsText" dxfId="30026" priority="28861" operator="containsText" text="!!">
      <formula>NOT(ISERROR(SEARCH("!!",N1910)))</formula>
    </cfRule>
    <cfRule type="containsText" dxfId="30025" priority="28862" operator="containsText" text="!">
      <formula>NOT(ISERROR(SEARCH("!",N1910)))</formula>
    </cfRule>
  </conditionalFormatting>
  <conditionalFormatting sqref="AB1911">
    <cfRule type="expression" dxfId="30024" priority="28859">
      <formula>$Y1911-$AB1911&lt;0</formula>
    </cfRule>
  </conditionalFormatting>
  <conditionalFormatting sqref="C1911">
    <cfRule type="expression" dxfId="30023" priority="28855">
      <formula>AND(ISERROR(FIND("回",$E1911)),ISERROR(FIND("@",$E1911)),$C1911&lt;&gt;"",WORKDAY($C1911,$S$1+$K$1,)&lt;=TODAY())</formula>
    </cfRule>
    <cfRule type="expression" dxfId="30022" priority="28858">
      <formula>AND(ISERROR(FIND("回",$E1911)),ISERROR(FIND("@",$E1911)),$C1911&lt;&gt;"",TODAY()&gt;=($C1911+$S$1))</formula>
    </cfRule>
  </conditionalFormatting>
  <conditionalFormatting sqref="X1911">
    <cfRule type="cellIs" dxfId="30021" priority="28856" operator="lessThan">
      <formula>TODAY()-60</formula>
    </cfRule>
    <cfRule type="expression" dxfId="30020" priority="28857">
      <formula>AND($X1911&lt;&gt;"",$X1911&lt;TODAY())</formula>
    </cfRule>
  </conditionalFormatting>
  <conditionalFormatting sqref="AD1911:BG1911">
    <cfRule type="expression" dxfId="30019" priority="28854">
      <formula>AND(AD1911=$D1911,$D1911&lt;&gt;"")</formula>
    </cfRule>
  </conditionalFormatting>
  <conditionalFormatting sqref="R1911">
    <cfRule type="cellIs" dxfId="30018" priority="28853" operator="equal">
      <formula>"未排"</formula>
    </cfRule>
  </conditionalFormatting>
  <conditionalFormatting sqref="N1911">
    <cfRule type="containsText" dxfId="30017" priority="28849" operator="containsText" text="!!">
      <formula>NOT(ISERROR(SEARCH("!!",N1911)))</formula>
    </cfRule>
    <cfRule type="containsText" dxfId="30016" priority="28850" operator="containsText" text="!">
      <formula>NOT(ISERROR(SEARCH("!",N1911)))</formula>
    </cfRule>
  </conditionalFormatting>
  <conditionalFormatting sqref="AB1912">
    <cfRule type="expression" dxfId="30015" priority="28847">
      <formula>$Y1912-$AB1912&lt;0</formula>
    </cfRule>
  </conditionalFormatting>
  <conditionalFormatting sqref="C1912">
    <cfRule type="expression" dxfId="30014" priority="28843">
      <formula>AND(ISERROR(FIND("回",$E1912)),ISERROR(FIND("@",$E1912)),$C1912&lt;&gt;"",WORKDAY($C1912,$S$1+$K$1,)&lt;=TODAY())</formula>
    </cfRule>
    <cfRule type="expression" dxfId="30013" priority="28846">
      <formula>AND(ISERROR(FIND("回",$E1912)),ISERROR(FIND("@",$E1912)),$C1912&lt;&gt;"",TODAY()&gt;=($C1912+$S$1))</formula>
    </cfRule>
  </conditionalFormatting>
  <conditionalFormatting sqref="X1912">
    <cfRule type="cellIs" dxfId="30012" priority="28844" operator="lessThan">
      <formula>TODAY()-60</formula>
    </cfRule>
    <cfRule type="expression" dxfId="30011" priority="28845">
      <formula>AND($X1912&lt;&gt;"",$X1912&lt;TODAY())</formula>
    </cfRule>
  </conditionalFormatting>
  <conditionalFormatting sqref="AD1912:BG1912">
    <cfRule type="expression" dxfId="30010" priority="28842">
      <formula>AND(AD1912=$D1912,$D1912&lt;&gt;"")</formula>
    </cfRule>
  </conditionalFormatting>
  <conditionalFormatting sqref="R1912">
    <cfRule type="cellIs" dxfId="30009" priority="28841" operator="equal">
      <formula>"未排"</formula>
    </cfRule>
  </conditionalFormatting>
  <conditionalFormatting sqref="N1912">
    <cfRule type="containsText" dxfId="30008" priority="28837" operator="containsText" text="!!">
      <formula>NOT(ISERROR(SEARCH("!!",N1912)))</formula>
    </cfRule>
    <cfRule type="containsText" dxfId="30007" priority="28838" operator="containsText" text="!">
      <formula>NOT(ISERROR(SEARCH("!",N1912)))</formula>
    </cfRule>
  </conditionalFormatting>
  <conditionalFormatting sqref="AB1913">
    <cfRule type="expression" dxfId="30006" priority="28835">
      <formula>$Y1913-$AB1913&lt;0</formula>
    </cfRule>
  </conditionalFormatting>
  <conditionalFormatting sqref="C1913">
    <cfRule type="expression" dxfId="30005" priority="28831">
      <formula>AND(ISERROR(FIND("回",$E1913)),ISERROR(FIND("@",$E1913)),$C1913&lt;&gt;"",WORKDAY($C1913,$S$1+$K$1,)&lt;=TODAY())</formula>
    </cfRule>
    <cfRule type="expression" dxfId="30004" priority="28834">
      <formula>AND(ISERROR(FIND("回",$E1913)),ISERROR(FIND("@",$E1913)),$C1913&lt;&gt;"",TODAY()&gt;=($C1913+$S$1))</formula>
    </cfRule>
  </conditionalFormatting>
  <conditionalFormatting sqref="X1913">
    <cfRule type="cellIs" dxfId="30003" priority="28832" operator="lessThan">
      <formula>TODAY()-60</formula>
    </cfRule>
    <cfRule type="expression" dxfId="30002" priority="28833">
      <formula>AND($X1913&lt;&gt;"",$X1913&lt;TODAY())</formula>
    </cfRule>
  </conditionalFormatting>
  <conditionalFormatting sqref="AD1913:BG1913">
    <cfRule type="expression" dxfId="30001" priority="28830">
      <formula>AND(AD1913=$D1913,$D1913&lt;&gt;"")</formula>
    </cfRule>
  </conditionalFormatting>
  <conditionalFormatting sqref="R1913">
    <cfRule type="cellIs" dxfId="30000" priority="28829" operator="equal">
      <formula>"未排"</formula>
    </cfRule>
  </conditionalFormatting>
  <conditionalFormatting sqref="N1913">
    <cfRule type="containsText" dxfId="29999" priority="28825" operator="containsText" text="!!">
      <formula>NOT(ISERROR(SEARCH("!!",N1913)))</formula>
    </cfRule>
    <cfRule type="containsText" dxfId="29998" priority="28826" operator="containsText" text="!">
      <formula>NOT(ISERROR(SEARCH("!",N1913)))</formula>
    </cfRule>
  </conditionalFormatting>
  <conditionalFormatting sqref="AB1914">
    <cfRule type="expression" dxfId="29997" priority="28823">
      <formula>$Y1914-$AB1914&lt;0</formula>
    </cfRule>
  </conditionalFormatting>
  <conditionalFormatting sqref="C1914">
    <cfRule type="expression" dxfId="29996" priority="28819">
      <formula>AND(ISERROR(FIND("回",$E1914)),ISERROR(FIND("@",$E1914)),$C1914&lt;&gt;"",WORKDAY($C1914,$S$1+$K$1,)&lt;=TODAY())</formula>
    </cfRule>
    <cfRule type="expression" dxfId="29995" priority="28822">
      <formula>AND(ISERROR(FIND("回",$E1914)),ISERROR(FIND("@",$E1914)),$C1914&lt;&gt;"",TODAY()&gt;=($C1914+$S$1))</formula>
    </cfRule>
  </conditionalFormatting>
  <conditionalFormatting sqref="X1914">
    <cfRule type="cellIs" dxfId="29994" priority="28820" operator="lessThan">
      <formula>TODAY()-60</formula>
    </cfRule>
    <cfRule type="expression" dxfId="29993" priority="28821">
      <formula>AND($X1914&lt;&gt;"",$X1914&lt;TODAY())</formula>
    </cfRule>
  </conditionalFormatting>
  <conditionalFormatting sqref="AD1914:BG1914">
    <cfRule type="expression" dxfId="29992" priority="28818">
      <formula>AND(AD1914=$D1914,$D1914&lt;&gt;"")</formula>
    </cfRule>
  </conditionalFormatting>
  <conditionalFormatting sqref="R1914">
    <cfRule type="cellIs" dxfId="29991" priority="28817" operator="equal">
      <formula>"未排"</formula>
    </cfRule>
  </conditionalFormatting>
  <conditionalFormatting sqref="N1914">
    <cfRule type="containsText" dxfId="29990" priority="28813" operator="containsText" text="!!">
      <formula>NOT(ISERROR(SEARCH("!!",N1914)))</formula>
    </cfRule>
    <cfRule type="containsText" dxfId="29989" priority="28814" operator="containsText" text="!">
      <formula>NOT(ISERROR(SEARCH("!",N1914)))</formula>
    </cfRule>
  </conditionalFormatting>
  <conditionalFormatting sqref="AB1915">
    <cfRule type="expression" dxfId="29988" priority="28811">
      <formula>$Y1915-$AB1915&lt;0</formula>
    </cfRule>
  </conditionalFormatting>
  <conditionalFormatting sqref="C1915">
    <cfRule type="expression" dxfId="29987" priority="28807">
      <formula>AND(ISERROR(FIND("回",$E1915)),ISERROR(FIND("@",$E1915)),$C1915&lt;&gt;"",WORKDAY($C1915,$S$1+$K$1,)&lt;=TODAY())</formula>
    </cfRule>
    <cfRule type="expression" dxfId="29986" priority="28810">
      <formula>AND(ISERROR(FIND("回",$E1915)),ISERROR(FIND("@",$E1915)),$C1915&lt;&gt;"",TODAY()&gt;=($C1915+$S$1))</formula>
    </cfRule>
  </conditionalFormatting>
  <conditionalFormatting sqref="X1915">
    <cfRule type="cellIs" dxfId="29985" priority="28808" operator="lessThan">
      <formula>TODAY()-60</formula>
    </cfRule>
    <cfRule type="expression" dxfId="29984" priority="28809">
      <formula>AND($X1915&lt;&gt;"",$X1915&lt;TODAY())</formula>
    </cfRule>
  </conditionalFormatting>
  <conditionalFormatting sqref="AD1915:BG1915">
    <cfRule type="expression" dxfId="29983" priority="28806">
      <formula>AND(AD1915=$D1915,$D1915&lt;&gt;"")</formula>
    </cfRule>
  </conditionalFormatting>
  <conditionalFormatting sqref="R1915">
    <cfRule type="cellIs" dxfId="29982" priority="28805" operator="equal">
      <formula>"未排"</formula>
    </cfRule>
  </conditionalFormatting>
  <conditionalFormatting sqref="N1915">
    <cfRule type="containsText" dxfId="29981" priority="28801" operator="containsText" text="!!">
      <formula>NOT(ISERROR(SEARCH("!!",N1915)))</formula>
    </cfRule>
    <cfRule type="containsText" dxfId="29980" priority="28802" operator="containsText" text="!">
      <formula>NOT(ISERROR(SEARCH("!",N1915)))</formula>
    </cfRule>
  </conditionalFormatting>
  <conditionalFormatting sqref="AB1916">
    <cfRule type="expression" dxfId="29979" priority="28799">
      <formula>$Y1916-$AB1916&lt;0</formula>
    </cfRule>
  </conditionalFormatting>
  <conditionalFormatting sqref="C1916">
    <cfRule type="expression" dxfId="29978" priority="28795">
      <formula>AND(ISERROR(FIND("回",$E1916)),ISERROR(FIND("@",$E1916)),$C1916&lt;&gt;"",WORKDAY($C1916,$S$1+$K$1,)&lt;=TODAY())</formula>
    </cfRule>
    <cfRule type="expression" dxfId="29977" priority="28798">
      <formula>AND(ISERROR(FIND("回",$E1916)),ISERROR(FIND("@",$E1916)),$C1916&lt;&gt;"",TODAY()&gt;=($C1916+$S$1))</formula>
    </cfRule>
  </conditionalFormatting>
  <conditionalFormatting sqref="X1916">
    <cfRule type="cellIs" dxfId="29976" priority="28796" operator="lessThan">
      <formula>TODAY()-60</formula>
    </cfRule>
    <cfRule type="expression" dxfId="29975" priority="28797">
      <formula>AND($X1916&lt;&gt;"",$X1916&lt;TODAY())</formula>
    </cfRule>
  </conditionalFormatting>
  <conditionalFormatting sqref="AD1916:BG1916">
    <cfRule type="expression" dxfId="29974" priority="28794">
      <formula>AND(AD1916=$D1916,$D1916&lt;&gt;"")</formula>
    </cfRule>
  </conditionalFormatting>
  <conditionalFormatting sqref="R1916">
    <cfRule type="cellIs" dxfId="29973" priority="28793" operator="equal">
      <formula>"未排"</formula>
    </cfRule>
  </conditionalFormatting>
  <conditionalFormatting sqref="N1916">
    <cfRule type="containsText" dxfId="29972" priority="28789" operator="containsText" text="!!">
      <formula>NOT(ISERROR(SEARCH("!!",N1916)))</formula>
    </cfRule>
    <cfRule type="containsText" dxfId="29971" priority="28790" operator="containsText" text="!">
      <formula>NOT(ISERROR(SEARCH("!",N1916)))</formula>
    </cfRule>
  </conditionalFormatting>
  <conditionalFormatting sqref="AB1917">
    <cfRule type="expression" dxfId="29970" priority="28787">
      <formula>$Y1917-$AB1917&lt;0</formula>
    </cfRule>
  </conditionalFormatting>
  <conditionalFormatting sqref="C1917">
    <cfRule type="expression" dxfId="29969" priority="28783">
      <formula>AND(ISERROR(FIND("回",$E1917)),ISERROR(FIND("@",$E1917)),$C1917&lt;&gt;"",WORKDAY($C1917,$S$1+$K$1,)&lt;=TODAY())</formula>
    </cfRule>
    <cfRule type="expression" dxfId="29968" priority="28786">
      <formula>AND(ISERROR(FIND("回",$E1917)),ISERROR(FIND("@",$E1917)),$C1917&lt;&gt;"",TODAY()&gt;=($C1917+$S$1))</formula>
    </cfRule>
  </conditionalFormatting>
  <conditionalFormatting sqref="X1917">
    <cfRule type="cellIs" dxfId="29967" priority="28784" operator="lessThan">
      <formula>TODAY()-60</formula>
    </cfRule>
    <cfRule type="expression" dxfId="29966" priority="28785">
      <formula>AND($X1917&lt;&gt;"",$X1917&lt;TODAY())</formula>
    </cfRule>
  </conditionalFormatting>
  <conditionalFormatting sqref="AD1917:BG1917">
    <cfRule type="expression" dxfId="29965" priority="28782">
      <formula>AND(AD1917=$D1917,$D1917&lt;&gt;"")</formula>
    </cfRule>
  </conditionalFormatting>
  <conditionalFormatting sqref="R1917">
    <cfRule type="cellIs" dxfId="29964" priority="28781" operator="equal">
      <formula>"未排"</formula>
    </cfRule>
  </conditionalFormatting>
  <conditionalFormatting sqref="N1917">
    <cfRule type="containsText" dxfId="29963" priority="28777" operator="containsText" text="!!">
      <formula>NOT(ISERROR(SEARCH("!!",N1917)))</formula>
    </cfRule>
    <cfRule type="containsText" dxfId="29962" priority="28778" operator="containsText" text="!">
      <formula>NOT(ISERROR(SEARCH("!",N1917)))</formula>
    </cfRule>
  </conditionalFormatting>
  <conditionalFormatting sqref="AB1918">
    <cfRule type="expression" dxfId="29961" priority="28775">
      <formula>$Y1918-$AB1918&lt;0</formula>
    </cfRule>
  </conditionalFormatting>
  <conditionalFormatting sqref="C1918">
    <cfRule type="expression" dxfId="29960" priority="28771">
      <formula>AND(ISERROR(FIND("回",$E1918)),ISERROR(FIND("@",$E1918)),$C1918&lt;&gt;"",WORKDAY($C1918,$S$1+$K$1,)&lt;=TODAY())</formula>
    </cfRule>
    <cfRule type="expression" dxfId="29959" priority="28774">
      <formula>AND(ISERROR(FIND("回",$E1918)),ISERROR(FIND("@",$E1918)),$C1918&lt;&gt;"",TODAY()&gt;=($C1918+$S$1))</formula>
    </cfRule>
  </conditionalFormatting>
  <conditionalFormatting sqref="X1918">
    <cfRule type="cellIs" dxfId="29958" priority="28772" operator="lessThan">
      <formula>TODAY()-60</formula>
    </cfRule>
    <cfRule type="expression" dxfId="29957" priority="28773">
      <formula>AND($X1918&lt;&gt;"",$X1918&lt;TODAY())</formula>
    </cfRule>
  </conditionalFormatting>
  <conditionalFormatting sqref="AD1918:BG1918">
    <cfRule type="expression" dxfId="29956" priority="28770">
      <formula>AND(AD1918=$D1918,$D1918&lt;&gt;"")</formula>
    </cfRule>
  </conditionalFormatting>
  <conditionalFormatting sqref="R1918">
    <cfRule type="cellIs" dxfId="29955" priority="28769" operator="equal">
      <formula>"未排"</formula>
    </cfRule>
  </conditionalFormatting>
  <conditionalFormatting sqref="N1918">
    <cfRule type="containsText" dxfId="29954" priority="28765" operator="containsText" text="!!">
      <formula>NOT(ISERROR(SEARCH("!!",N1918)))</formula>
    </cfRule>
    <cfRule type="containsText" dxfId="29953" priority="28766" operator="containsText" text="!">
      <formula>NOT(ISERROR(SEARCH("!",N1918)))</formula>
    </cfRule>
  </conditionalFormatting>
  <conditionalFormatting sqref="AB1919">
    <cfRule type="expression" dxfId="29952" priority="28763">
      <formula>$Y1919-$AB1919&lt;0</formula>
    </cfRule>
  </conditionalFormatting>
  <conditionalFormatting sqref="C1919">
    <cfRule type="expression" dxfId="29951" priority="28759">
      <formula>AND(ISERROR(FIND("回",$E1919)),ISERROR(FIND("@",$E1919)),$C1919&lt;&gt;"",WORKDAY($C1919,$S$1+$K$1,)&lt;=TODAY())</formula>
    </cfRule>
    <cfRule type="expression" dxfId="29950" priority="28762">
      <formula>AND(ISERROR(FIND("回",$E1919)),ISERROR(FIND("@",$E1919)),$C1919&lt;&gt;"",TODAY()&gt;=($C1919+$S$1))</formula>
    </cfRule>
  </conditionalFormatting>
  <conditionalFormatting sqref="X1919">
    <cfRule type="cellIs" dxfId="29949" priority="28760" operator="lessThan">
      <formula>TODAY()-60</formula>
    </cfRule>
    <cfRule type="expression" dxfId="29948" priority="28761">
      <formula>AND($X1919&lt;&gt;"",$X1919&lt;TODAY())</formula>
    </cfRule>
  </conditionalFormatting>
  <conditionalFormatting sqref="AD1919:BG1919">
    <cfRule type="expression" dxfId="29947" priority="28758">
      <formula>AND(AD1919=$D1919,$D1919&lt;&gt;"")</formula>
    </cfRule>
  </conditionalFormatting>
  <conditionalFormatting sqref="R1919">
    <cfRule type="cellIs" dxfId="29946" priority="28757" operator="equal">
      <formula>"未排"</formula>
    </cfRule>
  </conditionalFormatting>
  <conditionalFormatting sqref="N1919">
    <cfRule type="containsText" dxfId="29945" priority="28753" operator="containsText" text="!!">
      <formula>NOT(ISERROR(SEARCH("!!",N1919)))</formula>
    </cfRule>
    <cfRule type="containsText" dxfId="29944" priority="28754" operator="containsText" text="!">
      <formula>NOT(ISERROR(SEARCH("!",N1919)))</formula>
    </cfRule>
  </conditionalFormatting>
  <conditionalFormatting sqref="AB1920">
    <cfRule type="expression" dxfId="29943" priority="28751">
      <formula>$Y1920-$AB1920&lt;0</formula>
    </cfRule>
  </conditionalFormatting>
  <conditionalFormatting sqref="C1920">
    <cfRule type="expression" dxfId="29942" priority="28747">
      <formula>AND(ISERROR(FIND("回",$E1920)),ISERROR(FIND("@",$E1920)),$C1920&lt;&gt;"",WORKDAY($C1920,$S$1+$K$1,)&lt;=TODAY())</formula>
    </cfRule>
    <cfRule type="expression" dxfId="29941" priority="28750">
      <formula>AND(ISERROR(FIND("回",$E1920)),ISERROR(FIND("@",$E1920)),$C1920&lt;&gt;"",TODAY()&gt;=($C1920+$S$1))</formula>
    </cfRule>
  </conditionalFormatting>
  <conditionalFormatting sqref="X1920">
    <cfRule type="cellIs" dxfId="29940" priority="28748" operator="lessThan">
      <formula>TODAY()-60</formula>
    </cfRule>
    <cfRule type="expression" dxfId="29939" priority="28749">
      <formula>AND($X1920&lt;&gt;"",$X1920&lt;TODAY())</formula>
    </cfRule>
  </conditionalFormatting>
  <conditionalFormatting sqref="AD1920:BG1920">
    <cfRule type="expression" dxfId="29938" priority="28746">
      <formula>AND(AD1920=$D1920,$D1920&lt;&gt;"")</formula>
    </cfRule>
  </conditionalFormatting>
  <conditionalFormatting sqref="R1920">
    <cfRule type="cellIs" dxfId="29937" priority="28745" operator="equal">
      <formula>"未排"</formula>
    </cfRule>
  </conditionalFormatting>
  <conditionalFormatting sqref="N1920">
    <cfRule type="containsText" dxfId="29936" priority="28741" operator="containsText" text="!!">
      <formula>NOT(ISERROR(SEARCH("!!",N1920)))</formula>
    </cfRule>
    <cfRule type="containsText" dxfId="29935" priority="28742" operator="containsText" text="!">
      <formula>NOT(ISERROR(SEARCH("!",N1920)))</formula>
    </cfRule>
  </conditionalFormatting>
  <conditionalFormatting sqref="AB1921">
    <cfRule type="expression" dxfId="29934" priority="28739">
      <formula>$Y1921-$AB1921&lt;0</formula>
    </cfRule>
  </conditionalFormatting>
  <conditionalFormatting sqref="C1921">
    <cfRule type="expression" dxfId="29933" priority="28735">
      <formula>AND(ISERROR(FIND("回",$E1921)),ISERROR(FIND("@",$E1921)),$C1921&lt;&gt;"",WORKDAY($C1921,$S$1+$K$1,)&lt;=TODAY())</formula>
    </cfRule>
    <cfRule type="expression" dxfId="29932" priority="28738">
      <formula>AND(ISERROR(FIND("回",$E1921)),ISERROR(FIND("@",$E1921)),$C1921&lt;&gt;"",TODAY()&gt;=($C1921+$S$1))</formula>
    </cfRule>
  </conditionalFormatting>
  <conditionalFormatting sqref="X1921">
    <cfRule type="cellIs" dxfId="29931" priority="28736" operator="lessThan">
      <formula>TODAY()-60</formula>
    </cfRule>
    <cfRule type="expression" dxfId="29930" priority="28737">
      <formula>AND($X1921&lt;&gt;"",$X1921&lt;TODAY())</formula>
    </cfRule>
  </conditionalFormatting>
  <conditionalFormatting sqref="AD1921:BG1921">
    <cfRule type="expression" dxfId="29929" priority="28734">
      <formula>AND(AD1921=$D1921,$D1921&lt;&gt;"")</formula>
    </cfRule>
  </conditionalFormatting>
  <conditionalFormatting sqref="R1921">
    <cfRule type="cellIs" dxfId="29928" priority="28733" operator="equal">
      <formula>"未排"</formula>
    </cfRule>
  </conditionalFormatting>
  <conditionalFormatting sqref="N1921">
    <cfRule type="containsText" dxfId="29927" priority="28729" operator="containsText" text="!!">
      <formula>NOT(ISERROR(SEARCH("!!",N1921)))</formula>
    </cfRule>
    <cfRule type="containsText" dxfId="29926" priority="28730" operator="containsText" text="!">
      <formula>NOT(ISERROR(SEARCH("!",N1921)))</formula>
    </cfRule>
  </conditionalFormatting>
  <conditionalFormatting sqref="AB1922">
    <cfRule type="expression" dxfId="29925" priority="28727">
      <formula>$Y1922-$AB1922&lt;0</formula>
    </cfRule>
  </conditionalFormatting>
  <conditionalFormatting sqref="C1922">
    <cfRule type="expression" dxfId="29924" priority="28723">
      <formula>AND(ISERROR(FIND("回",$E1922)),ISERROR(FIND("@",$E1922)),$C1922&lt;&gt;"",WORKDAY($C1922,$S$1+$K$1,)&lt;=TODAY())</formula>
    </cfRule>
    <cfRule type="expression" dxfId="29923" priority="28726">
      <formula>AND(ISERROR(FIND("回",$E1922)),ISERROR(FIND("@",$E1922)),$C1922&lt;&gt;"",TODAY()&gt;=($C1922+$S$1))</formula>
    </cfRule>
  </conditionalFormatting>
  <conditionalFormatting sqref="X1922">
    <cfRule type="cellIs" dxfId="29922" priority="28724" operator="lessThan">
      <formula>TODAY()-60</formula>
    </cfRule>
    <cfRule type="expression" dxfId="29921" priority="28725">
      <formula>AND($X1922&lt;&gt;"",$X1922&lt;TODAY())</formula>
    </cfRule>
  </conditionalFormatting>
  <conditionalFormatting sqref="AD1922:BG1922">
    <cfRule type="expression" dxfId="29920" priority="28722">
      <formula>AND(AD1922=$D1922,$D1922&lt;&gt;"")</formula>
    </cfRule>
  </conditionalFormatting>
  <conditionalFormatting sqref="R1922">
    <cfRule type="cellIs" dxfId="29919" priority="28721" operator="equal">
      <formula>"未排"</formula>
    </cfRule>
  </conditionalFormatting>
  <conditionalFormatting sqref="N1922">
    <cfRule type="containsText" dxfId="29918" priority="28717" operator="containsText" text="!!">
      <formula>NOT(ISERROR(SEARCH("!!",N1922)))</formula>
    </cfRule>
    <cfRule type="containsText" dxfId="29917" priority="28718" operator="containsText" text="!">
      <formula>NOT(ISERROR(SEARCH("!",N1922)))</formula>
    </cfRule>
  </conditionalFormatting>
  <conditionalFormatting sqref="AB1923">
    <cfRule type="expression" dxfId="29916" priority="28715">
      <formula>$Y1923-$AB1923&lt;0</formula>
    </cfRule>
  </conditionalFormatting>
  <conditionalFormatting sqref="C1923">
    <cfRule type="expression" dxfId="29915" priority="28711">
      <formula>AND(ISERROR(FIND("回",$E1923)),ISERROR(FIND("@",$E1923)),$C1923&lt;&gt;"",WORKDAY($C1923,$S$1+$K$1,)&lt;=TODAY())</formula>
    </cfRule>
    <cfRule type="expression" dxfId="29914" priority="28714">
      <formula>AND(ISERROR(FIND("回",$E1923)),ISERROR(FIND("@",$E1923)),$C1923&lt;&gt;"",TODAY()&gt;=($C1923+$S$1))</formula>
    </cfRule>
  </conditionalFormatting>
  <conditionalFormatting sqref="X1923">
    <cfRule type="cellIs" dxfId="29913" priority="28712" operator="lessThan">
      <formula>TODAY()-60</formula>
    </cfRule>
    <cfRule type="expression" dxfId="29912" priority="28713">
      <formula>AND($X1923&lt;&gt;"",$X1923&lt;TODAY())</formula>
    </cfRule>
  </conditionalFormatting>
  <conditionalFormatting sqref="AD1923:BG1923">
    <cfRule type="expression" dxfId="29911" priority="28710">
      <formula>AND(AD1923=$D1923,$D1923&lt;&gt;"")</formula>
    </cfRule>
  </conditionalFormatting>
  <conditionalFormatting sqref="R1923">
    <cfRule type="cellIs" dxfId="29910" priority="28709" operator="equal">
      <formula>"未排"</formula>
    </cfRule>
  </conditionalFormatting>
  <conditionalFormatting sqref="N1923">
    <cfRule type="containsText" dxfId="29909" priority="28705" operator="containsText" text="!!">
      <formula>NOT(ISERROR(SEARCH("!!",N1923)))</formula>
    </cfRule>
    <cfRule type="containsText" dxfId="29908" priority="28706" operator="containsText" text="!">
      <formula>NOT(ISERROR(SEARCH("!",N1923)))</formula>
    </cfRule>
  </conditionalFormatting>
  <conditionalFormatting sqref="AB1924">
    <cfRule type="expression" dxfId="29907" priority="28703">
      <formula>$Y1924-$AB1924&lt;0</formula>
    </cfRule>
  </conditionalFormatting>
  <conditionalFormatting sqref="C1924">
    <cfRule type="expression" dxfId="29906" priority="28699">
      <formula>AND(ISERROR(FIND("回",$E1924)),ISERROR(FIND("@",$E1924)),$C1924&lt;&gt;"",WORKDAY($C1924,$S$1+$K$1,)&lt;=TODAY())</formula>
    </cfRule>
    <cfRule type="expression" dxfId="29905" priority="28702">
      <formula>AND(ISERROR(FIND("回",$E1924)),ISERROR(FIND("@",$E1924)),$C1924&lt;&gt;"",TODAY()&gt;=($C1924+$S$1))</formula>
    </cfRule>
  </conditionalFormatting>
  <conditionalFormatting sqref="X1924">
    <cfRule type="cellIs" dxfId="29904" priority="28700" operator="lessThan">
      <formula>TODAY()-60</formula>
    </cfRule>
    <cfRule type="expression" dxfId="29903" priority="28701">
      <formula>AND($X1924&lt;&gt;"",$X1924&lt;TODAY())</formula>
    </cfRule>
  </conditionalFormatting>
  <conditionalFormatting sqref="AD1924:BG1924">
    <cfRule type="expression" dxfId="29902" priority="28698">
      <formula>AND(AD1924=$D1924,$D1924&lt;&gt;"")</formula>
    </cfRule>
  </conditionalFormatting>
  <conditionalFormatting sqref="R1924">
    <cfRule type="cellIs" dxfId="29901" priority="28697" operator="equal">
      <formula>"未排"</formula>
    </cfRule>
  </conditionalFormatting>
  <conditionalFormatting sqref="N1924">
    <cfRule type="containsText" dxfId="29900" priority="28693" operator="containsText" text="!!">
      <formula>NOT(ISERROR(SEARCH("!!",N1924)))</formula>
    </cfRule>
    <cfRule type="containsText" dxfId="29899" priority="28694" operator="containsText" text="!">
      <formula>NOT(ISERROR(SEARCH("!",N1924)))</formula>
    </cfRule>
  </conditionalFormatting>
  <conditionalFormatting sqref="AB1925">
    <cfRule type="expression" dxfId="29898" priority="28691">
      <formula>$Y1925-$AB1925&lt;0</formula>
    </cfRule>
  </conditionalFormatting>
  <conditionalFormatting sqref="C1925">
    <cfRule type="expression" dxfId="29897" priority="28687">
      <formula>AND(ISERROR(FIND("回",$E1925)),ISERROR(FIND("@",$E1925)),$C1925&lt;&gt;"",WORKDAY($C1925,$S$1+$K$1,)&lt;=TODAY())</formula>
    </cfRule>
    <cfRule type="expression" dxfId="29896" priority="28690">
      <formula>AND(ISERROR(FIND("回",$E1925)),ISERROR(FIND("@",$E1925)),$C1925&lt;&gt;"",TODAY()&gt;=($C1925+$S$1))</formula>
    </cfRule>
  </conditionalFormatting>
  <conditionalFormatting sqref="X1925">
    <cfRule type="cellIs" dxfId="29895" priority="28688" operator="lessThan">
      <formula>TODAY()-60</formula>
    </cfRule>
    <cfRule type="expression" dxfId="29894" priority="28689">
      <formula>AND($X1925&lt;&gt;"",$X1925&lt;TODAY())</formula>
    </cfRule>
  </conditionalFormatting>
  <conditionalFormatting sqref="AD1925:BG1925">
    <cfRule type="expression" dxfId="29893" priority="28686">
      <formula>AND(AD1925=$D1925,$D1925&lt;&gt;"")</formula>
    </cfRule>
  </conditionalFormatting>
  <conditionalFormatting sqref="R1925">
    <cfRule type="cellIs" dxfId="29892" priority="28685" operator="equal">
      <formula>"未排"</formula>
    </cfRule>
  </conditionalFormatting>
  <conditionalFormatting sqref="N1925">
    <cfRule type="containsText" dxfId="29891" priority="28681" operator="containsText" text="!!">
      <formula>NOT(ISERROR(SEARCH("!!",N1925)))</formula>
    </cfRule>
    <cfRule type="containsText" dxfId="29890" priority="28682" operator="containsText" text="!">
      <formula>NOT(ISERROR(SEARCH("!",N1925)))</formula>
    </cfRule>
  </conditionalFormatting>
  <conditionalFormatting sqref="AB1926">
    <cfRule type="expression" dxfId="29889" priority="28679">
      <formula>$Y1926-$AB1926&lt;0</formula>
    </cfRule>
  </conditionalFormatting>
  <conditionalFormatting sqref="C1926">
    <cfRule type="expression" dxfId="29888" priority="28675">
      <formula>AND(ISERROR(FIND("回",$E1926)),ISERROR(FIND("@",$E1926)),$C1926&lt;&gt;"",WORKDAY($C1926,$S$1+$K$1,)&lt;=TODAY())</formula>
    </cfRule>
    <cfRule type="expression" dxfId="29887" priority="28678">
      <formula>AND(ISERROR(FIND("回",$E1926)),ISERROR(FIND("@",$E1926)),$C1926&lt;&gt;"",TODAY()&gt;=($C1926+$S$1))</formula>
    </cfRule>
  </conditionalFormatting>
  <conditionalFormatting sqref="X1926">
    <cfRule type="cellIs" dxfId="29886" priority="28676" operator="lessThan">
      <formula>TODAY()-60</formula>
    </cfRule>
    <cfRule type="expression" dxfId="29885" priority="28677">
      <formula>AND($X1926&lt;&gt;"",$X1926&lt;TODAY())</formula>
    </cfRule>
  </conditionalFormatting>
  <conditionalFormatting sqref="AD1926:BG1926">
    <cfRule type="expression" dxfId="29884" priority="28674">
      <formula>AND(AD1926=$D1926,$D1926&lt;&gt;"")</formula>
    </cfRule>
  </conditionalFormatting>
  <conditionalFormatting sqref="R1926">
    <cfRule type="cellIs" dxfId="29883" priority="28673" operator="equal">
      <formula>"未排"</formula>
    </cfRule>
  </conditionalFormatting>
  <conditionalFormatting sqref="N1926">
    <cfRule type="containsText" dxfId="29882" priority="28669" operator="containsText" text="!!">
      <formula>NOT(ISERROR(SEARCH("!!",N1926)))</formula>
    </cfRule>
    <cfRule type="containsText" dxfId="29881" priority="28670" operator="containsText" text="!">
      <formula>NOT(ISERROR(SEARCH("!",N1926)))</formula>
    </cfRule>
  </conditionalFormatting>
  <conditionalFormatting sqref="AB1927">
    <cfRule type="expression" dxfId="29880" priority="28667">
      <formula>$Y1927-$AB1927&lt;0</formula>
    </cfRule>
  </conditionalFormatting>
  <conditionalFormatting sqref="C1927">
    <cfRule type="expression" dxfId="29879" priority="28663">
      <formula>AND(ISERROR(FIND("回",$E1927)),ISERROR(FIND("@",$E1927)),$C1927&lt;&gt;"",WORKDAY($C1927,$S$1+$K$1,)&lt;=TODAY())</formula>
    </cfRule>
    <cfRule type="expression" dxfId="29878" priority="28666">
      <formula>AND(ISERROR(FIND("回",$E1927)),ISERROR(FIND("@",$E1927)),$C1927&lt;&gt;"",TODAY()&gt;=($C1927+$S$1))</formula>
    </cfRule>
  </conditionalFormatting>
  <conditionalFormatting sqref="X1927">
    <cfRule type="cellIs" dxfId="29877" priority="28664" operator="lessThan">
      <formula>TODAY()-60</formula>
    </cfRule>
    <cfRule type="expression" dxfId="29876" priority="28665">
      <formula>AND($X1927&lt;&gt;"",$X1927&lt;TODAY())</formula>
    </cfRule>
  </conditionalFormatting>
  <conditionalFormatting sqref="AD1927:BG1927">
    <cfRule type="expression" dxfId="29875" priority="28662">
      <formula>AND(AD1927=$D1927,$D1927&lt;&gt;"")</formula>
    </cfRule>
  </conditionalFormatting>
  <conditionalFormatting sqref="R1927">
    <cfRule type="cellIs" dxfId="29874" priority="28661" operator="equal">
      <formula>"未排"</formula>
    </cfRule>
  </conditionalFormatting>
  <conditionalFormatting sqref="N1927">
    <cfRule type="containsText" dxfId="29873" priority="28657" operator="containsText" text="!!">
      <formula>NOT(ISERROR(SEARCH("!!",N1927)))</formula>
    </cfRule>
    <cfRule type="containsText" dxfId="29872" priority="28658" operator="containsText" text="!">
      <formula>NOT(ISERROR(SEARCH("!",N1927)))</formula>
    </cfRule>
  </conditionalFormatting>
  <conditionalFormatting sqref="AB1928">
    <cfRule type="expression" dxfId="29871" priority="28655">
      <formula>$Y1928-$AB1928&lt;0</formula>
    </cfRule>
  </conditionalFormatting>
  <conditionalFormatting sqref="C1928">
    <cfRule type="expression" dxfId="29870" priority="28651">
      <formula>AND(ISERROR(FIND("回",$E1928)),ISERROR(FIND("@",$E1928)),$C1928&lt;&gt;"",WORKDAY($C1928,$S$1+$K$1,)&lt;=TODAY())</formula>
    </cfRule>
    <cfRule type="expression" dxfId="29869" priority="28654">
      <formula>AND(ISERROR(FIND("回",$E1928)),ISERROR(FIND("@",$E1928)),$C1928&lt;&gt;"",TODAY()&gt;=($C1928+$S$1))</formula>
    </cfRule>
  </conditionalFormatting>
  <conditionalFormatting sqref="X1928">
    <cfRule type="cellIs" dxfId="29868" priority="28652" operator="lessThan">
      <formula>TODAY()-60</formula>
    </cfRule>
    <cfRule type="expression" dxfId="29867" priority="28653">
      <formula>AND($X1928&lt;&gt;"",$X1928&lt;TODAY())</formula>
    </cfRule>
  </conditionalFormatting>
  <conditionalFormatting sqref="AD1928:BG1928">
    <cfRule type="expression" dxfId="29866" priority="28650">
      <formula>AND(AD1928=$D1928,$D1928&lt;&gt;"")</formula>
    </cfRule>
  </conditionalFormatting>
  <conditionalFormatting sqref="R1928">
    <cfRule type="cellIs" dxfId="29865" priority="28649" operator="equal">
      <formula>"未排"</formula>
    </cfRule>
  </conditionalFormatting>
  <conditionalFormatting sqref="N1928">
    <cfRule type="containsText" dxfId="29864" priority="28645" operator="containsText" text="!!">
      <formula>NOT(ISERROR(SEARCH("!!",N1928)))</formula>
    </cfRule>
    <cfRule type="containsText" dxfId="29863" priority="28646" operator="containsText" text="!">
      <formula>NOT(ISERROR(SEARCH("!",N1928)))</formula>
    </cfRule>
  </conditionalFormatting>
  <conditionalFormatting sqref="AB1929">
    <cfRule type="expression" dxfId="29862" priority="28643">
      <formula>$Y1929-$AB1929&lt;0</formula>
    </cfRule>
  </conditionalFormatting>
  <conditionalFormatting sqref="C1929">
    <cfRule type="expression" dxfId="29861" priority="28639">
      <formula>AND(ISERROR(FIND("回",$E1929)),ISERROR(FIND("@",$E1929)),$C1929&lt;&gt;"",WORKDAY($C1929,$S$1+$K$1,)&lt;=TODAY())</formula>
    </cfRule>
    <cfRule type="expression" dxfId="29860" priority="28642">
      <formula>AND(ISERROR(FIND("回",$E1929)),ISERROR(FIND("@",$E1929)),$C1929&lt;&gt;"",TODAY()&gt;=($C1929+$S$1))</formula>
    </cfRule>
  </conditionalFormatting>
  <conditionalFormatting sqref="X1929">
    <cfRule type="cellIs" dxfId="29859" priority="28640" operator="lessThan">
      <formula>TODAY()-60</formula>
    </cfRule>
    <cfRule type="expression" dxfId="29858" priority="28641">
      <formula>AND($X1929&lt;&gt;"",$X1929&lt;TODAY())</formula>
    </cfRule>
  </conditionalFormatting>
  <conditionalFormatting sqref="AD1929:BG1929">
    <cfRule type="expression" dxfId="29857" priority="28638">
      <formula>AND(AD1929=$D1929,$D1929&lt;&gt;"")</formula>
    </cfRule>
  </conditionalFormatting>
  <conditionalFormatting sqref="R1929">
    <cfRule type="cellIs" dxfId="29856" priority="28637" operator="equal">
      <formula>"未排"</formula>
    </cfRule>
  </conditionalFormatting>
  <conditionalFormatting sqref="N1929">
    <cfRule type="containsText" dxfId="29855" priority="28633" operator="containsText" text="!!">
      <formula>NOT(ISERROR(SEARCH("!!",N1929)))</formula>
    </cfRule>
    <cfRule type="containsText" dxfId="29854" priority="28634" operator="containsText" text="!">
      <formula>NOT(ISERROR(SEARCH("!",N1929)))</formula>
    </cfRule>
  </conditionalFormatting>
  <conditionalFormatting sqref="AB1930">
    <cfRule type="expression" dxfId="29853" priority="28631">
      <formula>$Y1930-$AB1930&lt;0</formula>
    </cfRule>
  </conditionalFormatting>
  <conditionalFormatting sqref="C1930">
    <cfRule type="expression" dxfId="29852" priority="28627">
      <formula>AND(ISERROR(FIND("回",$E1930)),ISERROR(FIND("@",$E1930)),$C1930&lt;&gt;"",WORKDAY($C1930,$S$1+$K$1,)&lt;=TODAY())</formula>
    </cfRule>
    <cfRule type="expression" dxfId="29851" priority="28630">
      <formula>AND(ISERROR(FIND("回",$E1930)),ISERROR(FIND("@",$E1930)),$C1930&lt;&gt;"",TODAY()&gt;=($C1930+$S$1))</formula>
    </cfRule>
  </conditionalFormatting>
  <conditionalFormatting sqref="X1930">
    <cfRule type="cellIs" dxfId="29850" priority="28628" operator="lessThan">
      <formula>TODAY()-60</formula>
    </cfRule>
    <cfRule type="expression" dxfId="29849" priority="28629">
      <formula>AND($X1930&lt;&gt;"",$X1930&lt;TODAY())</formula>
    </cfRule>
  </conditionalFormatting>
  <conditionalFormatting sqref="AD1930:BG1930">
    <cfRule type="expression" dxfId="29848" priority="28626">
      <formula>AND(AD1930=$D1930,$D1930&lt;&gt;"")</formula>
    </cfRule>
  </conditionalFormatting>
  <conditionalFormatting sqref="R1930">
    <cfRule type="cellIs" dxfId="29847" priority="28625" operator="equal">
      <formula>"未排"</formula>
    </cfRule>
  </conditionalFormatting>
  <conditionalFormatting sqref="N1930">
    <cfRule type="containsText" dxfId="29846" priority="28621" operator="containsText" text="!!">
      <formula>NOT(ISERROR(SEARCH("!!",N1930)))</formula>
    </cfRule>
    <cfRule type="containsText" dxfId="29845" priority="28622" operator="containsText" text="!">
      <formula>NOT(ISERROR(SEARCH("!",N1930)))</formula>
    </cfRule>
  </conditionalFormatting>
  <conditionalFormatting sqref="AB1931">
    <cfRule type="expression" dxfId="29844" priority="28619">
      <formula>$Y1931-$AB1931&lt;0</formula>
    </cfRule>
  </conditionalFormatting>
  <conditionalFormatting sqref="C1931">
    <cfRule type="expression" dxfId="29843" priority="28615">
      <formula>AND(ISERROR(FIND("回",$E1931)),ISERROR(FIND("@",$E1931)),$C1931&lt;&gt;"",WORKDAY($C1931,$S$1+$K$1,)&lt;=TODAY())</formula>
    </cfRule>
    <cfRule type="expression" dxfId="29842" priority="28618">
      <formula>AND(ISERROR(FIND("回",$E1931)),ISERROR(FIND("@",$E1931)),$C1931&lt;&gt;"",TODAY()&gt;=($C1931+$S$1))</formula>
    </cfRule>
  </conditionalFormatting>
  <conditionalFormatting sqref="X1931">
    <cfRule type="cellIs" dxfId="29841" priority="28616" operator="lessThan">
      <formula>TODAY()-60</formula>
    </cfRule>
    <cfRule type="expression" dxfId="29840" priority="28617">
      <formula>AND($X1931&lt;&gt;"",$X1931&lt;TODAY())</formula>
    </cfRule>
  </conditionalFormatting>
  <conditionalFormatting sqref="AD1931:BG1931">
    <cfRule type="expression" dxfId="29839" priority="28614">
      <formula>AND(AD1931=$D1931,$D1931&lt;&gt;"")</formula>
    </cfRule>
  </conditionalFormatting>
  <conditionalFormatting sqref="R1931">
    <cfRule type="cellIs" dxfId="29838" priority="28613" operator="equal">
      <formula>"未排"</formula>
    </cfRule>
  </conditionalFormatting>
  <conditionalFormatting sqref="N1931">
    <cfRule type="containsText" dxfId="29837" priority="28609" operator="containsText" text="!!">
      <formula>NOT(ISERROR(SEARCH("!!",N1931)))</formula>
    </cfRule>
    <cfRule type="containsText" dxfId="29836" priority="28610" operator="containsText" text="!">
      <formula>NOT(ISERROR(SEARCH("!",N1931)))</formula>
    </cfRule>
  </conditionalFormatting>
  <conditionalFormatting sqref="AB1932">
    <cfRule type="expression" dxfId="29835" priority="28607">
      <formula>$Y1932-$AB1932&lt;0</formula>
    </cfRule>
  </conditionalFormatting>
  <conditionalFormatting sqref="C1932">
    <cfRule type="expression" dxfId="29834" priority="28603">
      <formula>AND(ISERROR(FIND("回",$E1932)),ISERROR(FIND("@",$E1932)),$C1932&lt;&gt;"",WORKDAY($C1932,$S$1+$K$1,)&lt;=TODAY())</formula>
    </cfRule>
    <cfRule type="expression" dxfId="29833" priority="28606">
      <formula>AND(ISERROR(FIND("回",$E1932)),ISERROR(FIND("@",$E1932)),$C1932&lt;&gt;"",TODAY()&gt;=($C1932+$S$1))</formula>
    </cfRule>
  </conditionalFormatting>
  <conditionalFormatting sqref="X1932">
    <cfRule type="cellIs" dxfId="29832" priority="28604" operator="lessThan">
      <formula>TODAY()-60</formula>
    </cfRule>
    <cfRule type="expression" dxfId="29831" priority="28605">
      <formula>AND($X1932&lt;&gt;"",$X1932&lt;TODAY())</formula>
    </cfRule>
  </conditionalFormatting>
  <conditionalFormatting sqref="AD1932:BG1932">
    <cfRule type="expression" dxfId="29830" priority="28602">
      <formula>AND(AD1932=$D1932,$D1932&lt;&gt;"")</formula>
    </cfRule>
  </conditionalFormatting>
  <conditionalFormatting sqref="R1932">
    <cfRule type="cellIs" dxfId="29829" priority="28601" operator="equal">
      <formula>"未排"</formula>
    </cfRule>
  </conditionalFormatting>
  <conditionalFormatting sqref="N1932">
    <cfRule type="containsText" dxfId="29828" priority="28597" operator="containsText" text="!!">
      <formula>NOT(ISERROR(SEARCH("!!",N1932)))</formula>
    </cfRule>
    <cfRule type="containsText" dxfId="29827" priority="28598" operator="containsText" text="!">
      <formula>NOT(ISERROR(SEARCH("!",N1932)))</formula>
    </cfRule>
  </conditionalFormatting>
  <conditionalFormatting sqref="AB1933">
    <cfRule type="expression" dxfId="29826" priority="28595">
      <formula>$Y1933-$AB1933&lt;0</formula>
    </cfRule>
  </conditionalFormatting>
  <conditionalFormatting sqref="C1933">
    <cfRule type="expression" dxfId="29825" priority="28591">
      <formula>AND(ISERROR(FIND("回",$E1933)),ISERROR(FIND("@",$E1933)),$C1933&lt;&gt;"",WORKDAY($C1933,$S$1+$K$1,)&lt;=TODAY())</formula>
    </cfRule>
    <cfRule type="expression" dxfId="29824" priority="28594">
      <formula>AND(ISERROR(FIND("回",$E1933)),ISERROR(FIND("@",$E1933)),$C1933&lt;&gt;"",TODAY()&gt;=($C1933+$S$1))</formula>
    </cfRule>
  </conditionalFormatting>
  <conditionalFormatting sqref="X1933">
    <cfRule type="cellIs" dxfId="29823" priority="28592" operator="lessThan">
      <formula>TODAY()-60</formula>
    </cfRule>
    <cfRule type="expression" dxfId="29822" priority="28593">
      <formula>AND($X1933&lt;&gt;"",$X1933&lt;TODAY())</formula>
    </cfRule>
  </conditionalFormatting>
  <conditionalFormatting sqref="AD1933:BG1933">
    <cfRule type="expression" dxfId="29821" priority="28590">
      <formula>AND(AD1933=$D1933,$D1933&lt;&gt;"")</formula>
    </cfRule>
  </conditionalFormatting>
  <conditionalFormatting sqref="R1933">
    <cfRule type="cellIs" dxfId="29820" priority="28589" operator="equal">
      <formula>"未排"</formula>
    </cfRule>
  </conditionalFormatting>
  <conditionalFormatting sqref="N1933">
    <cfRule type="containsText" dxfId="29819" priority="28585" operator="containsText" text="!!">
      <formula>NOT(ISERROR(SEARCH("!!",N1933)))</formula>
    </cfRule>
    <cfRule type="containsText" dxfId="29818" priority="28586" operator="containsText" text="!">
      <formula>NOT(ISERROR(SEARCH("!",N1933)))</formula>
    </cfRule>
  </conditionalFormatting>
  <conditionalFormatting sqref="AB1934">
    <cfRule type="expression" dxfId="29817" priority="28583">
      <formula>$Y1934-$AB1934&lt;0</formula>
    </cfRule>
  </conditionalFormatting>
  <conditionalFormatting sqref="C1934">
    <cfRule type="expression" dxfId="29816" priority="28579">
      <formula>AND(ISERROR(FIND("回",$E1934)),ISERROR(FIND("@",$E1934)),$C1934&lt;&gt;"",WORKDAY($C1934,$S$1+$K$1,)&lt;=TODAY())</formula>
    </cfRule>
    <cfRule type="expression" dxfId="29815" priority="28582">
      <formula>AND(ISERROR(FIND("回",$E1934)),ISERROR(FIND("@",$E1934)),$C1934&lt;&gt;"",TODAY()&gt;=($C1934+$S$1))</formula>
    </cfRule>
  </conditionalFormatting>
  <conditionalFormatting sqref="X1934">
    <cfRule type="cellIs" dxfId="29814" priority="28580" operator="lessThan">
      <formula>TODAY()-60</formula>
    </cfRule>
    <cfRule type="expression" dxfId="29813" priority="28581">
      <formula>AND($X1934&lt;&gt;"",$X1934&lt;TODAY())</formula>
    </cfRule>
  </conditionalFormatting>
  <conditionalFormatting sqref="AD1934:BG1934">
    <cfRule type="expression" dxfId="29812" priority="28578">
      <formula>AND(AD1934=$D1934,$D1934&lt;&gt;"")</formula>
    </cfRule>
  </conditionalFormatting>
  <conditionalFormatting sqref="R1934">
    <cfRule type="cellIs" dxfId="29811" priority="28577" operator="equal">
      <formula>"未排"</formula>
    </cfRule>
  </conditionalFormatting>
  <conditionalFormatting sqref="N1934">
    <cfRule type="containsText" dxfId="29810" priority="28573" operator="containsText" text="!!">
      <formula>NOT(ISERROR(SEARCH("!!",N1934)))</formula>
    </cfRule>
    <cfRule type="containsText" dxfId="29809" priority="28574" operator="containsText" text="!">
      <formula>NOT(ISERROR(SEARCH("!",N1934)))</formula>
    </cfRule>
  </conditionalFormatting>
  <conditionalFormatting sqref="AB1935">
    <cfRule type="expression" dxfId="29808" priority="28571">
      <formula>$Y1935-$AB1935&lt;0</formula>
    </cfRule>
  </conditionalFormatting>
  <conditionalFormatting sqref="C1935">
    <cfRule type="expression" dxfId="29807" priority="28567">
      <formula>AND(ISERROR(FIND("回",$E1935)),ISERROR(FIND("@",$E1935)),$C1935&lt;&gt;"",WORKDAY($C1935,$S$1+$K$1,)&lt;=TODAY())</formula>
    </cfRule>
    <cfRule type="expression" dxfId="29806" priority="28570">
      <formula>AND(ISERROR(FIND("回",$E1935)),ISERROR(FIND("@",$E1935)),$C1935&lt;&gt;"",TODAY()&gt;=($C1935+$S$1))</formula>
    </cfRule>
  </conditionalFormatting>
  <conditionalFormatting sqref="X1935">
    <cfRule type="cellIs" dxfId="29805" priority="28568" operator="lessThan">
      <formula>TODAY()-60</formula>
    </cfRule>
    <cfRule type="expression" dxfId="29804" priority="28569">
      <formula>AND($X1935&lt;&gt;"",$X1935&lt;TODAY())</formula>
    </cfRule>
  </conditionalFormatting>
  <conditionalFormatting sqref="AD1935:BG1935">
    <cfRule type="expression" dxfId="29803" priority="28566">
      <formula>AND(AD1935=$D1935,$D1935&lt;&gt;"")</formula>
    </cfRule>
  </conditionalFormatting>
  <conditionalFormatting sqref="R1935">
    <cfRule type="cellIs" dxfId="29802" priority="28565" operator="equal">
      <formula>"未排"</formula>
    </cfRule>
  </conditionalFormatting>
  <conditionalFormatting sqref="N1935">
    <cfRule type="containsText" dxfId="29801" priority="28561" operator="containsText" text="!!">
      <formula>NOT(ISERROR(SEARCH("!!",N1935)))</formula>
    </cfRule>
    <cfRule type="containsText" dxfId="29800" priority="28562" operator="containsText" text="!">
      <formula>NOT(ISERROR(SEARCH("!",N1935)))</formula>
    </cfRule>
  </conditionalFormatting>
  <conditionalFormatting sqref="AB1936">
    <cfRule type="expression" dxfId="29799" priority="28559">
      <formula>$Y1936-$AB1936&lt;0</formula>
    </cfRule>
  </conditionalFormatting>
  <conditionalFormatting sqref="C1936">
    <cfRule type="expression" dxfId="29798" priority="28555">
      <formula>AND(ISERROR(FIND("回",$E1936)),ISERROR(FIND("@",$E1936)),$C1936&lt;&gt;"",WORKDAY($C1936,$S$1+$K$1,)&lt;=TODAY())</formula>
    </cfRule>
    <cfRule type="expression" dxfId="29797" priority="28558">
      <formula>AND(ISERROR(FIND("回",$E1936)),ISERROR(FIND("@",$E1936)),$C1936&lt;&gt;"",TODAY()&gt;=($C1936+$S$1))</formula>
    </cfRule>
  </conditionalFormatting>
  <conditionalFormatting sqref="X1936">
    <cfRule type="cellIs" dxfId="29796" priority="28556" operator="lessThan">
      <formula>TODAY()-60</formula>
    </cfRule>
    <cfRule type="expression" dxfId="29795" priority="28557">
      <formula>AND($X1936&lt;&gt;"",$X1936&lt;TODAY())</formula>
    </cfRule>
  </conditionalFormatting>
  <conditionalFormatting sqref="AD1936:BG1936">
    <cfRule type="expression" dxfId="29794" priority="28554">
      <formula>AND(AD1936=$D1936,$D1936&lt;&gt;"")</formula>
    </cfRule>
  </conditionalFormatting>
  <conditionalFormatting sqref="R1936">
    <cfRule type="cellIs" dxfId="29793" priority="28553" operator="equal">
      <formula>"未排"</formula>
    </cfRule>
  </conditionalFormatting>
  <conditionalFormatting sqref="N1936">
    <cfRule type="containsText" dxfId="29792" priority="28549" operator="containsText" text="!!">
      <formula>NOT(ISERROR(SEARCH("!!",N1936)))</formula>
    </cfRule>
    <cfRule type="containsText" dxfId="29791" priority="28550" operator="containsText" text="!">
      <formula>NOT(ISERROR(SEARCH("!",N1936)))</formula>
    </cfRule>
  </conditionalFormatting>
  <conditionalFormatting sqref="AB1937">
    <cfRule type="expression" dxfId="29790" priority="28547">
      <formula>$Y1937-$AB1937&lt;0</formula>
    </cfRule>
  </conditionalFormatting>
  <conditionalFormatting sqref="C1937">
    <cfRule type="expression" dxfId="29789" priority="28543">
      <formula>AND(ISERROR(FIND("回",$E1937)),ISERROR(FIND("@",$E1937)),$C1937&lt;&gt;"",WORKDAY($C1937,$S$1+$K$1,)&lt;=TODAY())</formula>
    </cfRule>
    <cfRule type="expression" dxfId="29788" priority="28546">
      <formula>AND(ISERROR(FIND("回",$E1937)),ISERROR(FIND("@",$E1937)),$C1937&lt;&gt;"",TODAY()&gt;=($C1937+$S$1))</formula>
    </cfRule>
  </conditionalFormatting>
  <conditionalFormatting sqref="X1937">
    <cfRule type="cellIs" dxfId="29787" priority="28544" operator="lessThan">
      <formula>TODAY()-60</formula>
    </cfRule>
    <cfRule type="expression" dxfId="29786" priority="28545">
      <formula>AND($X1937&lt;&gt;"",$X1937&lt;TODAY())</formula>
    </cfRule>
  </conditionalFormatting>
  <conditionalFormatting sqref="AD1937:BG1937">
    <cfRule type="expression" dxfId="29785" priority="28542">
      <formula>AND(AD1937=$D1937,$D1937&lt;&gt;"")</formula>
    </cfRule>
  </conditionalFormatting>
  <conditionalFormatting sqref="R1937">
    <cfRule type="cellIs" dxfId="29784" priority="28541" operator="equal">
      <formula>"未排"</formula>
    </cfRule>
  </conditionalFormatting>
  <conditionalFormatting sqref="N1937">
    <cfRule type="containsText" dxfId="29783" priority="28537" operator="containsText" text="!!">
      <formula>NOT(ISERROR(SEARCH("!!",N1937)))</formula>
    </cfRule>
    <cfRule type="containsText" dxfId="29782" priority="28538" operator="containsText" text="!">
      <formula>NOT(ISERROR(SEARCH("!",N1937)))</formula>
    </cfRule>
  </conditionalFormatting>
  <conditionalFormatting sqref="AB1938">
    <cfRule type="expression" dxfId="29781" priority="28535">
      <formula>$Y1938-$AB1938&lt;0</formula>
    </cfRule>
  </conditionalFormatting>
  <conditionalFormatting sqref="C1938">
    <cfRule type="expression" dxfId="29780" priority="28531">
      <formula>AND(ISERROR(FIND("回",$E1938)),ISERROR(FIND("@",$E1938)),$C1938&lt;&gt;"",WORKDAY($C1938,$S$1+$K$1,)&lt;=TODAY())</formula>
    </cfRule>
    <cfRule type="expression" dxfId="29779" priority="28534">
      <formula>AND(ISERROR(FIND("回",$E1938)),ISERROR(FIND("@",$E1938)),$C1938&lt;&gt;"",TODAY()&gt;=($C1938+$S$1))</formula>
    </cfRule>
  </conditionalFormatting>
  <conditionalFormatting sqref="X1938">
    <cfRule type="cellIs" dxfId="29778" priority="28532" operator="lessThan">
      <formula>TODAY()-60</formula>
    </cfRule>
    <cfRule type="expression" dxfId="29777" priority="28533">
      <formula>AND($X1938&lt;&gt;"",$X1938&lt;TODAY())</formula>
    </cfRule>
  </conditionalFormatting>
  <conditionalFormatting sqref="AD1938:BG1938">
    <cfRule type="expression" dxfId="29776" priority="28530">
      <formula>AND(AD1938=$D1938,$D1938&lt;&gt;"")</formula>
    </cfRule>
  </conditionalFormatting>
  <conditionalFormatting sqref="R1938">
    <cfRule type="cellIs" dxfId="29775" priority="28529" operator="equal">
      <formula>"未排"</formula>
    </cfRule>
  </conditionalFormatting>
  <conditionalFormatting sqref="N1938">
    <cfRule type="containsText" dxfId="29774" priority="28525" operator="containsText" text="!!">
      <formula>NOT(ISERROR(SEARCH("!!",N1938)))</formula>
    </cfRule>
    <cfRule type="containsText" dxfId="29773" priority="28526" operator="containsText" text="!">
      <formula>NOT(ISERROR(SEARCH("!",N1938)))</formula>
    </cfRule>
  </conditionalFormatting>
  <conditionalFormatting sqref="AB1939">
    <cfRule type="expression" dxfId="29772" priority="28523">
      <formula>$Y1939-$AB1939&lt;0</formula>
    </cfRule>
  </conditionalFormatting>
  <conditionalFormatting sqref="C1939">
    <cfRule type="expression" dxfId="29771" priority="28519">
      <formula>AND(ISERROR(FIND("回",$E1939)),ISERROR(FIND("@",$E1939)),$C1939&lt;&gt;"",WORKDAY($C1939,$S$1+$K$1,)&lt;=TODAY())</formula>
    </cfRule>
    <cfRule type="expression" dxfId="29770" priority="28522">
      <formula>AND(ISERROR(FIND("回",$E1939)),ISERROR(FIND("@",$E1939)),$C1939&lt;&gt;"",TODAY()&gt;=($C1939+$S$1))</formula>
    </cfRule>
  </conditionalFormatting>
  <conditionalFormatting sqref="X1939">
    <cfRule type="cellIs" dxfId="29769" priority="28520" operator="lessThan">
      <formula>TODAY()-60</formula>
    </cfRule>
    <cfRule type="expression" dxfId="29768" priority="28521">
      <formula>AND($X1939&lt;&gt;"",$X1939&lt;TODAY())</formula>
    </cfRule>
  </conditionalFormatting>
  <conditionalFormatting sqref="AD1939:BG1939">
    <cfRule type="expression" dxfId="29767" priority="28518">
      <formula>AND(AD1939=$D1939,$D1939&lt;&gt;"")</formula>
    </cfRule>
  </conditionalFormatting>
  <conditionalFormatting sqref="R1939">
    <cfRule type="cellIs" dxfId="29766" priority="28517" operator="equal">
      <formula>"未排"</formula>
    </cfRule>
  </conditionalFormatting>
  <conditionalFormatting sqref="N1939">
    <cfRule type="containsText" dxfId="29765" priority="28513" operator="containsText" text="!!">
      <formula>NOT(ISERROR(SEARCH("!!",N1939)))</formula>
    </cfRule>
    <cfRule type="containsText" dxfId="29764" priority="28514" operator="containsText" text="!">
      <formula>NOT(ISERROR(SEARCH("!",N1939)))</formula>
    </cfRule>
  </conditionalFormatting>
  <conditionalFormatting sqref="AB1940">
    <cfRule type="expression" dxfId="29763" priority="28511">
      <formula>$Y1940-$AB1940&lt;0</formula>
    </cfRule>
  </conditionalFormatting>
  <conditionalFormatting sqref="C1940">
    <cfRule type="expression" dxfId="29762" priority="28507">
      <formula>AND(ISERROR(FIND("回",$E1940)),ISERROR(FIND("@",$E1940)),$C1940&lt;&gt;"",WORKDAY($C1940,$S$1+$K$1,)&lt;=TODAY())</formula>
    </cfRule>
    <cfRule type="expression" dxfId="29761" priority="28510">
      <formula>AND(ISERROR(FIND("回",$E1940)),ISERROR(FIND("@",$E1940)),$C1940&lt;&gt;"",TODAY()&gt;=($C1940+$S$1))</formula>
    </cfRule>
  </conditionalFormatting>
  <conditionalFormatting sqref="X1940">
    <cfRule type="cellIs" dxfId="29760" priority="28508" operator="lessThan">
      <formula>TODAY()-60</formula>
    </cfRule>
    <cfRule type="expression" dxfId="29759" priority="28509">
      <formula>AND($X1940&lt;&gt;"",$X1940&lt;TODAY())</formula>
    </cfRule>
  </conditionalFormatting>
  <conditionalFormatting sqref="AD1940:BG1940">
    <cfRule type="expression" dxfId="29758" priority="28506">
      <formula>AND(AD1940=$D1940,$D1940&lt;&gt;"")</formula>
    </cfRule>
  </conditionalFormatting>
  <conditionalFormatting sqref="R1940">
    <cfRule type="cellIs" dxfId="29757" priority="28505" operator="equal">
      <formula>"未排"</formula>
    </cfRule>
  </conditionalFormatting>
  <conditionalFormatting sqref="N1940">
    <cfRule type="containsText" dxfId="29756" priority="28501" operator="containsText" text="!!">
      <formula>NOT(ISERROR(SEARCH("!!",N1940)))</formula>
    </cfRule>
    <cfRule type="containsText" dxfId="29755" priority="28502" operator="containsText" text="!">
      <formula>NOT(ISERROR(SEARCH("!",N1940)))</formula>
    </cfRule>
  </conditionalFormatting>
  <conditionalFormatting sqref="AB1941">
    <cfRule type="expression" dxfId="29754" priority="28499">
      <formula>$Y1941-$AB1941&lt;0</formula>
    </cfRule>
  </conditionalFormatting>
  <conditionalFormatting sqref="C1941">
    <cfRule type="expression" dxfId="29753" priority="28495">
      <formula>AND(ISERROR(FIND("回",$E1941)),ISERROR(FIND("@",$E1941)),$C1941&lt;&gt;"",WORKDAY($C1941,$S$1+$K$1,)&lt;=TODAY())</formula>
    </cfRule>
    <cfRule type="expression" dxfId="29752" priority="28498">
      <formula>AND(ISERROR(FIND("回",$E1941)),ISERROR(FIND("@",$E1941)),$C1941&lt;&gt;"",TODAY()&gt;=($C1941+$S$1))</formula>
    </cfRule>
  </conditionalFormatting>
  <conditionalFormatting sqref="X1941">
    <cfRule type="cellIs" dxfId="29751" priority="28496" operator="lessThan">
      <formula>TODAY()-60</formula>
    </cfRule>
    <cfRule type="expression" dxfId="29750" priority="28497">
      <formula>AND($X1941&lt;&gt;"",$X1941&lt;TODAY())</formula>
    </cfRule>
  </conditionalFormatting>
  <conditionalFormatting sqref="AD1941:BG1941">
    <cfRule type="expression" dxfId="29749" priority="28494">
      <formula>AND(AD1941=$D1941,$D1941&lt;&gt;"")</formula>
    </cfRule>
  </conditionalFormatting>
  <conditionalFormatting sqref="R1941">
    <cfRule type="cellIs" dxfId="29748" priority="28493" operator="equal">
      <formula>"未排"</formula>
    </cfRule>
  </conditionalFormatting>
  <conditionalFormatting sqref="N1941">
    <cfRule type="containsText" dxfId="29747" priority="28489" operator="containsText" text="!!">
      <formula>NOT(ISERROR(SEARCH("!!",N1941)))</formula>
    </cfRule>
    <cfRule type="containsText" dxfId="29746" priority="28490" operator="containsText" text="!">
      <formula>NOT(ISERROR(SEARCH("!",N1941)))</formula>
    </cfRule>
  </conditionalFormatting>
  <conditionalFormatting sqref="AB1942">
    <cfRule type="expression" dxfId="29745" priority="28487">
      <formula>$Y1942-$AB1942&lt;0</formula>
    </cfRule>
  </conditionalFormatting>
  <conditionalFormatting sqref="C1942">
    <cfRule type="expression" dxfId="29744" priority="28483">
      <formula>AND(ISERROR(FIND("回",$E1942)),ISERROR(FIND("@",$E1942)),$C1942&lt;&gt;"",WORKDAY($C1942,$S$1+$K$1,)&lt;=TODAY())</formula>
    </cfRule>
    <cfRule type="expression" dxfId="29743" priority="28486">
      <formula>AND(ISERROR(FIND("回",$E1942)),ISERROR(FIND("@",$E1942)),$C1942&lt;&gt;"",TODAY()&gt;=($C1942+$S$1))</formula>
    </cfRule>
  </conditionalFormatting>
  <conditionalFormatting sqref="X1942">
    <cfRule type="cellIs" dxfId="29742" priority="28484" operator="lessThan">
      <formula>TODAY()-60</formula>
    </cfRule>
    <cfRule type="expression" dxfId="29741" priority="28485">
      <formula>AND($X1942&lt;&gt;"",$X1942&lt;TODAY())</formula>
    </cfRule>
  </conditionalFormatting>
  <conditionalFormatting sqref="AD1942:BG1942">
    <cfRule type="expression" dxfId="29740" priority="28482">
      <formula>AND(AD1942=$D1942,$D1942&lt;&gt;"")</formula>
    </cfRule>
  </conditionalFormatting>
  <conditionalFormatting sqref="R1942">
    <cfRule type="cellIs" dxfId="29739" priority="28481" operator="equal">
      <formula>"未排"</formula>
    </cfRule>
  </conditionalFormatting>
  <conditionalFormatting sqref="N1942">
    <cfRule type="containsText" dxfId="29738" priority="28477" operator="containsText" text="!!">
      <formula>NOT(ISERROR(SEARCH("!!",N1942)))</formula>
    </cfRule>
    <cfRule type="containsText" dxfId="29737" priority="28478" operator="containsText" text="!">
      <formula>NOT(ISERROR(SEARCH("!",N1942)))</formula>
    </cfRule>
  </conditionalFormatting>
  <conditionalFormatting sqref="AB1943">
    <cfRule type="expression" dxfId="29736" priority="28475">
      <formula>$Y1943-$AB1943&lt;0</formula>
    </cfRule>
  </conditionalFormatting>
  <conditionalFormatting sqref="C1943">
    <cfRule type="expression" dxfId="29735" priority="28471">
      <formula>AND(ISERROR(FIND("回",$E1943)),ISERROR(FIND("@",$E1943)),$C1943&lt;&gt;"",WORKDAY($C1943,$S$1+$K$1,)&lt;=TODAY())</formula>
    </cfRule>
    <cfRule type="expression" dxfId="29734" priority="28474">
      <formula>AND(ISERROR(FIND("回",$E1943)),ISERROR(FIND("@",$E1943)),$C1943&lt;&gt;"",TODAY()&gt;=($C1943+$S$1))</formula>
    </cfRule>
  </conditionalFormatting>
  <conditionalFormatting sqref="X1943">
    <cfRule type="cellIs" dxfId="29733" priority="28472" operator="lessThan">
      <formula>TODAY()-60</formula>
    </cfRule>
    <cfRule type="expression" dxfId="29732" priority="28473">
      <formula>AND($X1943&lt;&gt;"",$X1943&lt;TODAY())</formula>
    </cfRule>
  </conditionalFormatting>
  <conditionalFormatting sqref="AD1943:BG1943">
    <cfRule type="expression" dxfId="29731" priority="28470">
      <formula>AND(AD1943=$D1943,$D1943&lt;&gt;"")</formula>
    </cfRule>
  </conditionalFormatting>
  <conditionalFormatting sqref="R1943">
    <cfRule type="cellIs" dxfId="29730" priority="28469" operator="equal">
      <formula>"未排"</formula>
    </cfRule>
  </conditionalFormatting>
  <conditionalFormatting sqref="N1943">
    <cfRule type="containsText" dxfId="29729" priority="28465" operator="containsText" text="!!">
      <formula>NOT(ISERROR(SEARCH("!!",N1943)))</formula>
    </cfRule>
    <cfRule type="containsText" dxfId="29728" priority="28466" operator="containsText" text="!">
      <formula>NOT(ISERROR(SEARCH("!",N1943)))</formula>
    </cfRule>
  </conditionalFormatting>
  <conditionalFormatting sqref="AB1944">
    <cfRule type="expression" dxfId="29727" priority="28463">
      <formula>$Y1944-$AB1944&lt;0</formula>
    </cfRule>
  </conditionalFormatting>
  <conditionalFormatting sqref="C1944">
    <cfRule type="expression" dxfId="29726" priority="28459">
      <formula>AND(ISERROR(FIND("回",$E1944)),ISERROR(FIND("@",$E1944)),$C1944&lt;&gt;"",WORKDAY($C1944,$S$1+$K$1,)&lt;=TODAY())</formula>
    </cfRule>
    <cfRule type="expression" dxfId="29725" priority="28462">
      <formula>AND(ISERROR(FIND("回",$E1944)),ISERROR(FIND("@",$E1944)),$C1944&lt;&gt;"",TODAY()&gt;=($C1944+$S$1))</formula>
    </cfRule>
  </conditionalFormatting>
  <conditionalFormatting sqref="X1944">
    <cfRule type="cellIs" dxfId="29724" priority="28460" operator="lessThan">
      <formula>TODAY()-60</formula>
    </cfRule>
    <cfRule type="expression" dxfId="29723" priority="28461">
      <formula>AND($X1944&lt;&gt;"",$X1944&lt;TODAY())</formula>
    </cfRule>
  </conditionalFormatting>
  <conditionalFormatting sqref="AD1944:BG1944">
    <cfRule type="expression" dxfId="29722" priority="28458">
      <formula>AND(AD1944=$D1944,$D1944&lt;&gt;"")</formula>
    </cfRule>
  </conditionalFormatting>
  <conditionalFormatting sqref="R1944">
    <cfRule type="cellIs" dxfId="29721" priority="28457" operator="equal">
      <formula>"未排"</formula>
    </cfRule>
  </conditionalFormatting>
  <conditionalFormatting sqref="N1944">
    <cfRule type="containsText" dxfId="29720" priority="28453" operator="containsText" text="!!">
      <formula>NOT(ISERROR(SEARCH("!!",N1944)))</formula>
    </cfRule>
    <cfRule type="containsText" dxfId="29719" priority="28454" operator="containsText" text="!">
      <formula>NOT(ISERROR(SEARCH("!",N1944)))</formula>
    </cfRule>
  </conditionalFormatting>
  <conditionalFormatting sqref="AB1945">
    <cfRule type="expression" dxfId="29718" priority="28451">
      <formula>$Y1945-$AB1945&lt;0</formula>
    </cfRule>
  </conditionalFormatting>
  <conditionalFormatting sqref="C1945">
    <cfRule type="expression" dxfId="29717" priority="28447">
      <formula>AND(ISERROR(FIND("回",$E1945)),ISERROR(FIND("@",$E1945)),$C1945&lt;&gt;"",WORKDAY($C1945,$S$1+$K$1,)&lt;=TODAY())</formula>
    </cfRule>
    <cfRule type="expression" dxfId="29716" priority="28450">
      <formula>AND(ISERROR(FIND("回",$E1945)),ISERROR(FIND("@",$E1945)),$C1945&lt;&gt;"",TODAY()&gt;=($C1945+$S$1))</formula>
    </cfRule>
  </conditionalFormatting>
  <conditionalFormatting sqref="X1945">
    <cfRule type="cellIs" dxfId="29715" priority="28448" operator="lessThan">
      <formula>TODAY()-60</formula>
    </cfRule>
    <cfRule type="expression" dxfId="29714" priority="28449">
      <formula>AND($X1945&lt;&gt;"",$X1945&lt;TODAY())</formula>
    </cfRule>
  </conditionalFormatting>
  <conditionalFormatting sqref="AD1945:BG1945">
    <cfRule type="expression" dxfId="29713" priority="28446">
      <formula>AND(AD1945=$D1945,$D1945&lt;&gt;"")</formula>
    </cfRule>
  </conditionalFormatting>
  <conditionalFormatting sqref="R1945">
    <cfRule type="cellIs" dxfId="29712" priority="28445" operator="equal">
      <formula>"未排"</formula>
    </cfRule>
  </conditionalFormatting>
  <conditionalFormatting sqref="N1945">
    <cfRule type="containsText" dxfId="29711" priority="28441" operator="containsText" text="!!">
      <formula>NOT(ISERROR(SEARCH("!!",N1945)))</formula>
    </cfRule>
    <cfRule type="containsText" dxfId="29710" priority="28442" operator="containsText" text="!">
      <formula>NOT(ISERROR(SEARCH("!",N1945)))</formula>
    </cfRule>
  </conditionalFormatting>
  <conditionalFormatting sqref="AB1946">
    <cfRule type="expression" dxfId="29709" priority="28439">
      <formula>$Y1946-$AB1946&lt;0</formula>
    </cfRule>
  </conditionalFormatting>
  <conditionalFormatting sqref="C1946">
    <cfRule type="expression" dxfId="29708" priority="28435">
      <formula>AND(ISERROR(FIND("回",$E1946)),ISERROR(FIND("@",$E1946)),$C1946&lt;&gt;"",WORKDAY($C1946,$S$1+$K$1,)&lt;=TODAY())</formula>
    </cfRule>
    <cfRule type="expression" dxfId="29707" priority="28438">
      <formula>AND(ISERROR(FIND("回",$E1946)),ISERROR(FIND("@",$E1946)),$C1946&lt;&gt;"",TODAY()&gt;=($C1946+$S$1))</formula>
    </cfRule>
  </conditionalFormatting>
  <conditionalFormatting sqref="X1946">
    <cfRule type="cellIs" dxfId="29706" priority="28436" operator="lessThan">
      <formula>TODAY()-60</formula>
    </cfRule>
    <cfRule type="expression" dxfId="29705" priority="28437">
      <formula>AND($X1946&lt;&gt;"",$X1946&lt;TODAY())</formula>
    </cfRule>
  </conditionalFormatting>
  <conditionalFormatting sqref="AD1946:BG1946">
    <cfRule type="expression" dxfId="29704" priority="28434">
      <formula>AND(AD1946=$D1946,$D1946&lt;&gt;"")</formula>
    </cfRule>
  </conditionalFormatting>
  <conditionalFormatting sqref="R1946">
    <cfRule type="cellIs" dxfId="29703" priority="28433" operator="equal">
      <formula>"未排"</formula>
    </cfRule>
  </conditionalFormatting>
  <conditionalFormatting sqref="N1946">
    <cfRule type="containsText" dxfId="29702" priority="28429" operator="containsText" text="!!">
      <formula>NOT(ISERROR(SEARCH("!!",N1946)))</formula>
    </cfRule>
    <cfRule type="containsText" dxfId="29701" priority="28430" operator="containsText" text="!">
      <formula>NOT(ISERROR(SEARCH("!",N1946)))</formula>
    </cfRule>
  </conditionalFormatting>
  <conditionalFormatting sqref="AB1947">
    <cfRule type="expression" dxfId="29700" priority="28427">
      <formula>$Y1947-$AB1947&lt;0</formula>
    </cfRule>
  </conditionalFormatting>
  <conditionalFormatting sqref="C1947">
    <cfRule type="expression" dxfId="29699" priority="28423">
      <formula>AND(ISERROR(FIND("回",$E1947)),ISERROR(FIND("@",$E1947)),$C1947&lt;&gt;"",WORKDAY($C1947,$S$1+$K$1,)&lt;=TODAY())</formula>
    </cfRule>
    <cfRule type="expression" dxfId="29698" priority="28426">
      <formula>AND(ISERROR(FIND("回",$E1947)),ISERROR(FIND("@",$E1947)),$C1947&lt;&gt;"",TODAY()&gt;=($C1947+$S$1))</formula>
    </cfRule>
  </conditionalFormatting>
  <conditionalFormatting sqref="X1947">
    <cfRule type="cellIs" dxfId="29697" priority="28424" operator="lessThan">
      <formula>TODAY()-60</formula>
    </cfRule>
    <cfRule type="expression" dxfId="29696" priority="28425">
      <formula>AND($X1947&lt;&gt;"",$X1947&lt;TODAY())</formula>
    </cfRule>
  </conditionalFormatting>
  <conditionalFormatting sqref="AD1947:BG1947">
    <cfRule type="expression" dxfId="29695" priority="28422">
      <formula>AND(AD1947=$D1947,$D1947&lt;&gt;"")</formula>
    </cfRule>
  </conditionalFormatting>
  <conditionalFormatting sqref="R1947">
    <cfRule type="cellIs" dxfId="29694" priority="28421" operator="equal">
      <formula>"未排"</formula>
    </cfRule>
  </conditionalFormatting>
  <conditionalFormatting sqref="N1947">
    <cfRule type="containsText" dxfId="29693" priority="28417" operator="containsText" text="!!">
      <formula>NOT(ISERROR(SEARCH("!!",N1947)))</formula>
    </cfRule>
    <cfRule type="containsText" dxfId="29692" priority="28418" operator="containsText" text="!">
      <formula>NOT(ISERROR(SEARCH("!",N1947)))</formula>
    </cfRule>
  </conditionalFormatting>
  <conditionalFormatting sqref="AB1948">
    <cfRule type="expression" dxfId="29691" priority="28415">
      <formula>$Y1948-$AB1948&lt;0</formula>
    </cfRule>
  </conditionalFormatting>
  <conditionalFormatting sqref="C1948">
    <cfRule type="expression" dxfId="29690" priority="28411">
      <formula>AND(ISERROR(FIND("回",$E1948)),ISERROR(FIND("@",$E1948)),$C1948&lt;&gt;"",WORKDAY($C1948,$S$1+$K$1,)&lt;=TODAY())</formula>
    </cfRule>
    <cfRule type="expression" dxfId="29689" priority="28414">
      <formula>AND(ISERROR(FIND("回",$E1948)),ISERROR(FIND("@",$E1948)),$C1948&lt;&gt;"",TODAY()&gt;=($C1948+$S$1))</formula>
    </cfRule>
  </conditionalFormatting>
  <conditionalFormatting sqref="X1948">
    <cfRule type="cellIs" dxfId="29688" priority="28412" operator="lessThan">
      <formula>TODAY()-60</formula>
    </cfRule>
    <cfRule type="expression" dxfId="29687" priority="28413">
      <formula>AND($X1948&lt;&gt;"",$X1948&lt;TODAY())</formula>
    </cfRule>
  </conditionalFormatting>
  <conditionalFormatting sqref="AD1948:BG1948">
    <cfRule type="expression" dxfId="29686" priority="28410">
      <formula>AND(AD1948=$D1948,$D1948&lt;&gt;"")</formula>
    </cfRule>
  </conditionalFormatting>
  <conditionalFormatting sqref="R1948">
    <cfRule type="cellIs" dxfId="29685" priority="28409" operator="equal">
      <formula>"未排"</formula>
    </cfRule>
  </conditionalFormatting>
  <conditionalFormatting sqref="N1948">
    <cfRule type="containsText" dxfId="29684" priority="28405" operator="containsText" text="!!">
      <formula>NOT(ISERROR(SEARCH("!!",N1948)))</formula>
    </cfRule>
    <cfRule type="containsText" dxfId="29683" priority="28406" operator="containsText" text="!">
      <formula>NOT(ISERROR(SEARCH("!",N1948)))</formula>
    </cfRule>
  </conditionalFormatting>
  <conditionalFormatting sqref="AB1949">
    <cfRule type="expression" dxfId="29682" priority="28403">
      <formula>$Y1949-$AB1949&lt;0</formula>
    </cfRule>
  </conditionalFormatting>
  <conditionalFormatting sqref="C1949">
    <cfRule type="expression" dxfId="29681" priority="28399">
      <formula>AND(ISERROR(FIND("回",$E1949)),ISERROR(FIND("@",$E1949)),$C1949&lt;&gt;"",WORKDAY($C1949,$S$1+$K$1,)&lt;=TODAY())</formula>
    </cfRule>
    <cfRule type="expression" dxfId="29680" priority="28402">
      <formula>AND(ISERROR(FIND("回",$E1949)),ISERROR(FIND("@",$E1949)),$C1949&lt;&gt;"",TODAY()&gt;=($C1949+$S$1))</formula>
    </cfRule>
  </conditionalFormatting>
  <conditionalFormatting sqref="X1949">
    <cfRule type="cellIs" dxfId="29679" priority="28400" operator="lessThan">
      <formula>TODAY()-60</formula>
    </cfRule>
    <cfRule type="expression" dxfId="29678" priority="28401">
      <formula>AND($X1949&lt;&gt;"",$X1949&lt;TODAY())</formula>
    </cfRule>
  </conditionalFormatting>
  <conditionalFormatting sqref="AD1949:BG1949">
    <cfRule type="expression" dxfId="29677" priority="28398">
      <formula>AND(AD1949=$D1949,$D1949&lt;&gt;"")</formula>
    </cfRule>
  </conditionalFormatting>
  <conditionalFormatting sqref="R1949">
    <cfRule type="cellIs" dxfId="29676" priority="28397" operator="equal">
      <formula>"未排"</formula>
    </cfRule>
  </conditionalFormatting>
  <conditionalFormatting sqref="N1949">
    <cfRule type="containsText" dxfId="29675" priority="28393" operator="containsText" text="!!">
      <formula>NOT(ISERROR(SEARCH("!!",N1949)))</formula>
    </cfRule>
    <cfRule type="containsText" dxfId="29674" priority="28394" operator="containsText" text="!">
      <formula>NOT(ISERROR(SEARCH("!",N1949)))</formula>
    </cfRule>
  </conditionalFormatting>
  <conditionalFormatting sqref="AB1950">
    <cfRule type="expression" dxfId="29673" priority="28391">
      <formula>$Y1950-$AB1950&lt;0</formula>
    </cfRule>
  </conditionalFormatting>
  <conditionalFormatting sqref="C1950">
    <cfRule type="expression" dxfId="29672" priority="28387">
      <formula>AND(ISERROR(FIND("回",$E1950)),ISERROR(FIND("@",$E1950)),$C1950&lt;&gt;"",WORKDAY($C1950,$S$1+$K$1,)&lt;=TODAY())</formula>
    </cfRule>
    <cfRule type="expression" dxfId="29671" priority="28390">
      <formula>AND(ISERROR(FIND("回",$E1950)),ISERROR(FIND("@",$E1950)),$C1950&lt;&gt;"",TODAY()&gt;=($C1950+$S$1))</formula>
    </cfRule>
  </conditionalFormatting>
  <conditionalFormatting sqref="X1950">
    <cfRule type="cellIs" dxfId="29670" priority="28388" operator="lessThan">
      <formula>TODAY()-60</formula>
    </cfRule>
    <cfRule type="expression" dxfId="29669" priority="28389">
      <formula>AND($X1950&lt;&gt;"",$X1950&lt;TODAY())</formula>
    </cfRule>
  </conditionalFormatting>
  <conditionalFormatting sqref="AD1950:BG1950">
    <cfRule type="expression" dxfId="29668" priority="28386">
      <formula>AND(AD1950=$D1950,$D1950&lt;&gt;"")</formula>
    </cfRule>
  </conditionalFormatting>
  <conditionalFormatting sqref="R1950">
    <cfRule type="cellIs" dxfId="29667" priority="28385" operator="equal">
      <formula>"未排"</formula>
    </cfRule>
  </conditionalFormatting>
  <conditionalFormatting sqref="N1950">
    <cfRule type="containsText" dxfId="29666" priority="28381" operator="containsText" text="!!">
      <formula>NOT(ISERROR(SEARCH("!!",N1950)))</formula>
    </cfRule>
    <cfRule type="containsText" dxfId="29665" priority="28382" operator="containsText" text="!">
      <formula>NOT(ISERROR(SEARCH("!",N1950)))</formula>
    </cfRule>
  </conditionalFormatting>
  <conditionalFormatting sqref="AB1951">
    <cfRule type="expression" dxfId="29664" priority="28379">
      <formula>$Y1951-$AB1951&lt;0</formula>
    </cfRule>
  </conditionalFormatting>
  <conditionalFormatting sqref="C1951">
    <cfRule type="expression" dxfId="29663" priority="28375">
      <formula>AND(ISERROR(FIND("回",$E1951)),ISERROR(FIND("@",$E1951)),$C1951&lt;&gt;"",WORKDAY($C1951,$S$1+$K$1,)&lt;=TODAY())</formula>
    </cfRule>
    <cfRule type="expression" dxfId="29662" priority="28378">
      <formula>AND(ISERROR(FIND("回",$E1951)),ISERROR(FIND("@",$E1951)),$C1951&lt;&gt;"",TODAY()&gt;=($C1951+$S$1))</formula>
    </cfRule>
  </conditionalFormatting>
  <conditionalFormatting sqref="X1951">
    <cfRule type="cellIs" dxfId="29661" priority="28376" operator="lessThan">
      <formula>TODAY()-60</formula>
    </cfRule>
    <cfRule type="expression" dxfId="29660" priority="28377">
      <formula>AND($X1951&lt;&gt;"",$X1951&lt;TODAY())</formula>
    </cfRule>
  </conditionalFormatting>
  <conditionalFormatting sqref="AD1951:BG1951">
    <cfRule type="expression" dxfId="29659" priority="28374">
      <formula>AND(AD1951=$D1951,$D1951&lt;&gt;"")</formula>
    </cfRule>
  </conditionalFormatting>
  <conditionalFormatting sqref="R1951">
    <cfRule type="cellIs" dxfId="29658" priority="28373" operator="equal">
      <formula>"未排"</formula>
    </cfRule>
  </conditionalFormatting>
  <conditionalFormatting sqref="N1951">
    <cfRule type="containsText" dxfId="29657" priority="28369" operator="containsText" text="!!">
      <formula>NOT(ISERROR(SEARCH("!!",N1951)))</formula>
    </cfRule>
    <cfRule type="containsText" dxfId="29656" priority="28370" operator="containsText" text="!">
      <formula>NOT(ISERROR(SEARCH("!",N1951)))</formula>
    </cfRule>
  </conditionalFormatting>
  <conditionalFormatting sqref="AB1952">
    <cfRule type="expression" dxfId="29655" priority="28367">
      <formula>$Y1952-$AB1952&lt;0</formula>
    </cfRule>
  </conditionalFormatting>
  <conditionalFormatting sqref="C1952">
    <cfRule type="expression" dxfId="29654" priority="28363">
      <formula>AND(ISERROR(FIND("回",$E1952)),ISERROR(FIND("@",$E1952)),$C1952&lt;&gt;"",WORKDAY($C1952,$S$1+$K$1,)&lt;=TODAY())</formula>
    </cfRule>
    <cfRule type="expression" dxfId="29653" priority="28366">
      <formula>AND(ISERROR(FIND("回",$E1952)),ISERROR(FIND("@",$E1952)),$C1952&lt;&gt;"",TODAY()&gt;=($C1952+$S$1))</formula>
    </cfRule>
  </conditionalFormatting>
  <conditionalFormatting sqref="X1952">
    <cfRule type="cellIs" dxfId="29652" priority="28364" operator="lessThan">
      <formula>TODAY()-60</formula>
    </cfRule>
    <cfRule type="expression" dxfId="29651" priority="28365">
      <formula>AND($X1952&lt;&gt;"",$X1952&lt;TODAY())</formula>
    </cfRule>
  </conditionalFormatting>
  <conditionalFormatting sqref="AD1952:BG1952">
    <cfRule type="expression" dxfId="29650" priority="28362">
      <formula>AND(AD1952=$D1952,$D1952&lt;&gt;"")</formula>
    </cfRule>
  </conditionalFormatting>
  <conditionalFormatting sqref="R1952">
    <cfRule type="cellIs" dxfId="29649" priority="28361" operator="equal">
      <formula>"未排"</formula>
    </cfRule>
  </conditionalFormatting>
  <conditionalFormatting sqref="N1952">
    <cfRule type="containsText" dxfId="29648" priority="28357" operator="containsText" text="!!">
      <formula>NOT(ISERROR(SEARCH("!!",N1952)))</formula>
    </cfRule>
    <cfRule type="containsText" dxfId="29647" priority="28358" operator="containsText" text="!">
      <formula>NOT(ISERROR(SEARCH("!",N1952)))</formula>
    </cfRule>
  </conditionalFormatting>
  <conditionalFormatting sqref="AB1953">
    <cfRule type="expression" dxfId="29646" priority="28355">
      <formula>$Y1953-$AB1953&lt;0</formula>
    </cfRule>
  </conditionalFormatting>
  <conditionalFormatting sqref="C1953">
    <cfRule type="expression" dxfId="29645" priority="28351">
      <formula>AND(ISERROR(FIND("回",$E1953)),ISERROR(FIND("@",$E1953)),$C1953&lt;&gt;"",WORKDAY($C1953,$S$1+$K$1,)&lt;=TODAY())</formula>
    </cfRule>
    <cfRule type="expression" dxfId="29644" priority="28354">
      <formula>AND(ISERROR(FIND("回",$E1953)),ISERROR(FIND("@",$E1953)),$C1953&lt;&gt;"",TODAY()&gt;=($C1953+$S$1))</formula>
    </cfRule>
  </conditionalFormatting>
  <conditionalFormatting sqref="X1953">
    <cfRule type="cellIs" dxfId="29643" priority="28352" operator="lessThan">
      <formula>TODAY()-60</formula>
    </cfRule>
    <cfRule type="expression" dxfId="29642" priority="28353">
      <formula>AND($X1953&lt;&gt;"",$X1953&lt;TODAY())</formula>
    </cfRule>
  </conditionalFormatting>
  <conditionalFormatting sqref="AD1953:BG1953">
    <cfRule type="expression" dxfId="29641" priority="28350">
      <formula>AND(AD1953=$D1953,$D1953&lt;&gt;"")</formula>
    </cfRule>
  </conditionalFormatting>
  <conditionalFormatting sqref="R1953">
    <cfRule type="cellIs" dxfId="29640" priority="28349" operator="equal">
      <formula>"未排"</formula>
    </cfRule>
  </conditionalFormatting>
  <conditionalFormatting sqref="N1953">
    <cfRule type="containsText" dxfId="29639" priority="28345" operator="containsText" text="!!">
      <formula>NOT(ISERROR(SEARCH("!!",N1953)))</formula>
    </cfRule>
    <cfRule type="containsText" dxfId="29638" priority="28346" operator="containsText" text="!">
      <formula>NOT(ISERROR(SEARCH("!",N1953)))</formula>
    </cfRule>
  </conditionalFormatting>
  <conditionalFormatting sqref="AB1954">
    <cfRule type="expression" dxfId="29637" priority="28343">
      <formula>$Y1954-$AB1954&lt;0</formula>
    </cfRule>
  </conditionalFormatting>
  <conditionalFormatting sqref="C1954">
    <cfRule type="expression" dxfId="29636" priority="28339">
      <formula>AND(ISERROR(FIND("回",$E1954)),ISERROR(FIND("@",$E1954)),$C1954&lt;&gt;"",WORKDAY($C1954,$S$1+$K$1,)&lt;=TODAY())</formula>
    </cfRule>
    <cfRule type="expression" dxfId="29635" priority="28342">
      <formula>AND(ISERROR(FIND("回",$E1954)),ISERROR(FIND("@",$E1954)),$C1954&lt;&gt;"",TODAY()&gt;=($C1954+$S$1))</formula>
    </cfRule>
  </conditionalFormatting>
  <conditionalFormatting sqref="X1954">
    <cfRule type="cellIs" dxfId="29634" priority="28340" operator="lessThan">
      <formula>TODAY()-60</formula>
    </cfRule>
    <cfRule type="expression" dxfId="29633" priority="28341">
      <formula>AND($X1954&lt;&gt;"",$X1954&lt;TODAY())</formula>
    </cfRule>
  </conditionalFormatting>
  <conditionalFormatting sqref="AD1954:BG1954">
    <cfRule type="expression" dxfId="29632" priority="28338">
      <formula>AND(AD1954=$D1954,$D1954&lt;&gt;"")</formula>
    </cfRule>
  </conditionalFormatting>
  <conditionalFormatting sqref="R1954">
    <cfRule type="cellIs" dxfId="29631" priority="28337" operator="equal">
      <formula>"未排"</formula>
    </cfRule>
  </conditionalFormatting>
  <conditionalFormatting sqref="N1954">
    <cfRule type="containsText" dxfId="29630" priority="28333" operator="containsText" text="!!">
      <formula>NOT(ISERROR(SEARCH("!!",N1954)))</formula>
    </cfRule>
    <cfRule type="containsText" dxfId="29629" priority="28334" operator="containsText" text="!">
      <formula>NOT(ISERROR(SEARCH("!",N1954)))</formula>
    </cfRule>
  </conditionalFormatting>
  <conditionalFormatting sqref="AB1955">
    <cfRule type="expression" dxfId="29628" priority="28331">
      <formula>$Y1955-$AB1955&lt;0</formula>
    </cfRule>
  </conditionalFormatting>
  <conditionalFormatting sqref="C1955">
    <cfRule type="expression" dxfId="29627" priority="28327">
      <formula>AND(ISERROR(FIND("回",$E1955)),ISERROR(FIND("@",$E1955)),$C1955&lt;&gt;"",WORKDAY($C1955,$S$1+$K$1,)&lt;=TODAY())</formula>
    </cfRule>
    <cfRule type="expression" dxfId="29626" priority="28330">
      <formula>AND(ISERROR(FIND("回",$E1955)),ISERROR(FIND("@",$E1955)),$C1955&lt;&gt;"",TODAY()&gt;=($C1955+$S$1))</formula>
    </cfRule>
  </conditionalFormatting>
  <conditionalFormatting sqref="X1955">
    <cfRule type="cellIs" dxfId="29625" priority="28328" operator="lessThan">
      <formula>TODAY()-60</formula>
    </cfRule>
    <cfRule type="expression" dxfId="29624" priority="28329">
      <formula>AND($X1955&lt;&gt;"",$X1955&lt;TODAY())</formula>
    </cfRule>
  </conditionalFormatting>
  <conditionalFormatting sqref="AD1955:BG1955">
    <cfRule type="expression" dxfId="29623" priority="28326">
      <formula>AND(AD1955=$D1955,$D1955&lt;&gt;"")</formula>
    </cfRule>
  </conditionalFormatting>
  <conditionalFormatting sqref="R1955">
    <cfRule type="cellIs" dxfId="29622" priority="28325" operator="equal">
      <formula>"未排"</formula>
    </cfRule>
  </conditionalFormatting>
  <conditionalFormatting sqref="N1955">
    <cfRule type="containsText" dxfId="29621" priority="28321" operator="containsText" text="!!">
      <formula>NOT(ISERROR(SEARCH("!!",N1955)))</formula>
    </cfRule>
    <cfRule type="containsText" dxfId="29620" priority="28322" operator="containsText" text="!">
      <formula>NOT(ISERROR(SEARCH("!",N1955)))</formula>
    </cfRule>
  </conditionalFormatting>
  <conditionalFormatting sqref="AB1956">
    <cfRule type="expression" dxfId="29619" priority="28319">
      <formula>$Y1956-$AB1956&lt;0</formula>
    </cfRule>
  </conditionalFormatting>
  <conditionalFormatting sqref="C1956">
    <cfRule type="expression" dxfId="29618" priority="28315">
      <formula>AND(ISERROR(FIND("回",$E1956)),ISERROR(FIND("@",$E1956)),$C1956&lt;&gt;"",WORKDAY($C1956,$S$1+$K$1,)&lt;=TODAY())</formula>
    </cfRule>
    <cfRule type="expression" dxfId="29617" priority="28318">
      <formula>AND(ISERROR(FIND("回",$E1956)),ISERROR(FIND("@",$E1956)),$C1956&lt;&gt;"",TODAY()&gt;=($C1956+$S$1))</formula>
    </cfRule>
  </conditionalFormatting>
  <conditionalFormatting sqref="X1956">
    <cfRule type="cellIs" dxfId="29616" priority="28316" operator="lessThan">
      <formula>TODAY()-60</formula>
    </cfRule>
    <cfRule type="expression" dxfId="29615" priority="28317">
      <formula>AND($X1956&lt;&gt;"",$X1956&lt;TODAY())</formula>
    </cfRule>
  </conditionalFormatting>
  <conditionalFormatting sqref="AD1956:BG1956">
    <cfRule type="expression" dxfId="29614" priority="28314">
      <formula>AND(AD1956=$D1956,$D1956&lt;&gt;"")</formula>
    </cfRule>
  </conditionalFormatting>
  <conditionalFormatting sqref="R1956">
    <cfRule type="cellIs" dxfId="29613" priority="28313" operator="equal">
      <formula>"未排"</formula>
    </cfRule>
  </conditionalFormatting>
  <conditionalFormatting sqref="N1956">
    <cfRule type="containsText" dxfId="29612" priority="28309" operator="containsText" text="!!">
      <formula>NOT(ISERROR(SEARCH("!!",N1956)))</formula>
    </cfRule>
    <cfRule type="containsText" dxfId="29611" priority="28310" operator="containsText" text="!">
      <formula>NOT(ISERROR(SEARCH("!",N1956)))</formula>
    </cfRule>
  </conditionalFormatting>
  <conditionalFormatting sqref="AB1957">
    <cfRule type="expression" dxfId="29610" priority="28307">
      <formula>$Y1957-$AB1957&lt;0</formula>
    </cfRule>
  </conditionalFormatting>
  <conditionalFormatting sqref="C1957">
    <cfRule type="expression" dxfId="29609" priority="28303">
      <formula>AND(ISERROR(FIND("回",$E1957)),ISERROR(FIND("@",$E1957)),$C1957&lt;&gt;"",WORKDAY($C1957,$S$1+$K$1,)&lt;=TODAY())</formula>
    </cfRule>
    <cfRule type="expression" dxfId="29608" priority="28306">
      <formula>AND(ISERROR(FIND("回",$E1957)),ISERROR(FIND("@",$E1957)),$C1957&lt;&gt;"",TODAY()&gt;=($C1957+$S$1))</formula>
    </cfRule>
  </conditionalFormatting>
  <conditionalFormatting sqref="X1957">
    <cfRule type="cellIs" dxfId="29607" priority="28304" operator="lessThan">
      <formula>TODAY()-60</formula>
    </cfRule>
    <cfRule type="expression" dxfId="29606" priority="28305">
      <formula>AND($X1957&lt;&gt;"",$X1957&lt;TODAY())</formula>
    </cfRule>
  </conditionalFormatting>
  <conditionalFormatting sqref="AD1957:BG1957">
    <cfRule type="expression" dxfId="29605" priority="28302">
      <formula>AND(AD1957=$D1957,$D1957&lt;&gt;"")</formula>
    </cfRule>
  </conditionalFormatting>
  <conditionalFormatting sqref="R1957">
    <cfRule type="cellIs" dxfId="29604" priority="28301" operator="equal">
      <formula>"未排"</formula>
    </cfRule>
  </conditionalFormatting>
  <conditionalFormatting sqref="N1957">
    <cfRule type="containsText" dxfId="29603" priority="28297" operator="containsText" text="!!">
      <formula>NOT(ISERROR(SEARCH("!!",N1957)))</formula>
    </cfRule>
    <cfRule type="containsText" dxfId="29602" priority="28298" operator="containsText" text="!">
      <formula>NOT(ISERROR(SEARCH("!",N1957)))</formula>
    </cfRule>
  </conditionalFormatting>
  <conditionalFormatting sqref="AB1958">
    <cfRule type="expression" dxfId="29601" priority="28295">
      <formula>$Y1958-$AB1958&lt;0</formula>
    </cfRule>
  </conditionalFormatting>
  <conditionalFormatting sqref="C1958">
    <cfRule type="expression" dxfId="29600" priority="28291">
      <formula>AND(ISERROR(FIND("回",$E1958)),ISERROR(FIND("@",$E1958)),$C1958&lt;&gt;"",WORKDAY($C1958,$S$1+$K$1,)&lt;=TODAY())</formula>
    </cfRule>
    <cfRule type="expression" dxfId="29599" priority="28294">
      <formula>AND(ISERROR(FIND("回",$E1958)),ISERROR(FIND("@",$E1958)),$C1958&lt;&gt;"",TODAY()&gt;=($C1958+$S$1))</formula>
    </cfRule>
  </conditionalFormatting>
  <conditionalFormatting sqref="X1958">
    <cfRule type="cellIs" dxfId="29598" priority="28292" operator="lessThan">
      <formula>TODAY()-60</formula>
    </cfRule>
    <cfRule type="expression" dxfId="29597" priority="28293">
      <formula>AND($X1958&lt;&gt;"",$X1958&lt;TODAY())</formula>
    </cfRule>
  </conditionalFormatting>
  <conditionalFormatting sqref="AD1958:BG1958">
    <cfRule type="expression" dxfId="29596" priority="28290">
      <formula>AND(AD1958=$D1958,$D1958&lt;&gt;"")</formula>
    </cfRule>
  </conditionalFormatting>
  <conditionalFormatting sqref="R1958">
    <cfRule type="cellIs" dxfId="29595" priority="28289" operator="equal">
      <formula>"未排"</formula>
    </cfRule>
  </conditionalFormatting>
  <conditionalFormatting sqref="N1958">
    <cfRule type="containsText" dxfId="29594" priority="28285" operator="containsText" text="!!">
      <formula>NOT(ISERROR(SEARCH("!!",N1958)))</formula>
    </cfRule>
    <cfRule type="containsText" dxfId="29593" priority="28286" operator="containsText" text="!">
      <formula>NOT(ISERROR(SEARCH("!",N1958)))</formula>
    </cfRule>
  </conditionalFormatting>
  <conditionalFormatting sqref="AB1959">
    <cfRule type="expression" dxfId="29592" priority="28283">
      <formula>$Y1959-$AB1959&lt;0</formula>
    </cfRule>
  </conditionalFormatting>
  <conditionalFormatting sqref="C1959">
    <cfRule type="expression" dxfId="29591" priority="28279">
      <formula>AND(ISERROR(FIND("回",$E1959)),ISERROR(FIND("@",$E1959)),$C1959&lt;&gt;"",WORKDAY($C1959,$S$1+$K$1,)&lt;=TODAY())</formula>
    </cfRule>
    <cfRule type="expression" dxfId="29590" priority="28282">
      <formula>AND(ISERROR(FIND("回",$E1959)),ISERROR(FIND("@",$E1959)),$C1959&lt;&gt;"",TODAY()&gt;=($C1959+$S$1))</formula>
    </cfRule>
  </conditionalFormatting>
  <conditionalFormatting sqref="X1959">
    <cfRule type="cellIs" dxfId="29589" priority="28280" operator="lessThan">
      <formula>TODAY()-60</formula>
    </cfRule>
    <cfRule type="expression" dxfId="29588" priority="28281">
      <formula>AND($X1959&lt;&gt;"",$X1959&lt;TODAY())</formula>
    </cfRule>
  </conditionalFormatting>
  <conditionalFormatting sqref="AD1959:BG1959">
    <cfRule type="expression" dxfId="29587" priority="28278">
      <formula>AND(AD1959=$D1959,$D1959&lt;&gt;"")</formula>
    </cfRule>
  </conditionalFormatting>
  <conditionalFormatting sqref="R1959">
    <cfRule type="cellIs" dxfId="29586" priority="28277" operator="equal">
      <formula>"未排"</formula>
    </cfRule>
  </conditionalFormatting>
  <conditionalFormatting sqref="N1959">
    <cfRule type="containsText" dxfId="29585" priority="28273" operator="containsText" text="!!">
      <formula>NOT(ISERROR(SEARCH("!!",N1959)))</formula>
    </cfRule>
    <cfRule type="containsText" dxfId="29584" priority="28274" operator="containsText" text="!">
      <formula>NOT(ISERROR(SEARCH("!",N1959)))</formula>
    </cfRule>
  </conditionalFormatting>
  <conditionalFormatting sqref="AB1960">
    <cfRule type="expression" dxfId="29583" priority="28271">
      <formula>$Y1960-$AB1960&lt;0</formula>
    </cfRule>
  </conditionalFormatting>
  <conditionalFormatting sqref="C1960">
    <cfRule type="expression" dxfId="29582" priority="28267">
      <formula>AND(ISERROR(FIND("回",$E1960)),ISERROR(FIND("@",$E1960)),$C1960&lt;&gt;"",WORKDAY($C1960,$S$1+$K$1,)&lt;=TODAY())</formula>
    </cfRule>
    <cfRule type="expression" dxfId="29581" priority="28270">
      <formula>AND(ISERROR(FIND("回",$E1960)),ISERROR(FIND("@",$E1960)),$C1960&lt;&gt;"",TODAY()&gt;=($C1960+$S$1))</formula>
    </cfRule>
  </conditionalFormatting>
  <conditionalFormatting sqref="X1960">
    <cfRule type="cellIs" dxfId="29580" priority="28268" operator="lessThan">
      <formula>TODAY()-60</formula>
    </cfRule>
    <cfRule type="expression" dxfId="29579" priority="28269">
      <formula>AND($X1960&lt;&gt;"",$X1960&lt;TODAY())</formula>
    </cfRule>
  </conditionalFormatting>
  <conditionalFormatting sqref="AD1960:BG1960">
    <cfRule type="expression" dxfId="29578" priority="28266">
      <formula>AND(AD1960=$D1960,$D1960&lt;&gt;"")</formula>
    </cfRule>
  </conditionalFormatting>
  <conditionalFormatting sqref="R1960">
    <cfRule type="cellIs" dxfId="29577" priority="28265" operator="equal">
      <formula>"未排"</formula>
    </cfRule>
  </conditionalFormatting>
  <conditionalFormatting sqref="N1960">
    <cfRule type="containsText" dxfId="29576" priority="28261" operator="containsText" text="!!">
      <formula>NOT(ISERROR(SEARCH("!!",N1960)))</formula>
    </cfRule>
    <cfRule type="containsText" dxfId="29575" priority="28262" operator="containsText" text="!">
      <formula>NOT(ISERROR(SEARCH("!",N1960)))</formula>
    </cfRule>
  </conditionalFormatting>
  <conditionalFormatting sqref="AB1961">
    <cfRule type="expression" dxfId="29574" priority="28259">
      <formula>$Y1961-$AB1961&lt;0</formula>
    </cfRule>
  </conditionalFormatting>
  <conditionalFormatting sqref="C1961">
    <cfRule type="expression" dxfId="29573" priority="28255">
      <formula>AND(ISERROR(FIND("回",$E1961)),ISERROR(FIND("@",$E1961)),$C1961&lt;&gt;"",WORKDAY($C1961,$S$1+$K$1,)&lt;=TODAY())</formula>
    </cfRule>
    <cfRule type="expression" dxfId="29572" priority="28258">
      <formula>AND(ISERROR(FIND("回",$E1961)),ISERROR(FIND("@",$E1961)),$C1961&lt;&gt;"",TODAY()&gt;=($C1961+$S$1))</formula>
    </cfRule>
  </conditionalFormatting>
  <conditionalFormatting sqref="X1961">
    <cfRule type="cellIs" dxfId="29571" priority="28256" operator="lessThan">
      <formula>TODAY()-60</formula>
    </cfRule>
    <cfRule type="expression" dxfId="29570" priority="28257">
      <formula>AND($X1961&lt;&gt;"",$X1961&lt;TODAY())</formula>
    </cfRule>
  </conditionalFormatting>
  <conditionalFormatting sqref="AD1961:BG1961">
    <cfRule type="expression" dxfId="29569" priority="28254">
      <formula>AND(AD1961=$D1961,$D1961&lt;&gt;"")</formula>
    </cfRule>
  </conditionalFormatting>
  <conditionalFormatting sqref="R1961">
    <cfRule type="cellIs" dxfId="29568" priority="28253" operator="equal">
      <formula>"未排"</formula>
    </cfRule>
  </conditionalFormatting>
  <conditionalFormatting sqref="N1961">
    <cfRule type="containsText" dxfId="29567" priority="28249" operator="containsText" text="!!">
      <formula>NOT(ISERROR(SEARCH("!!",N1961)))</formula>
    </cfRule>
    <cfRule type="containsText" dxfId="29566" priority="28250" operator="containsText" text="!">
      <formula>NOT(ISERROR(SEARCH("!",N1961)))</formula>
    </cfRule>
  </conditionalFormatting>
  <conditionalFormatting sqref="AB1962">
    <cfRule type="expression" dxfId="29565" priority="28247">
      <formula>$Y1962-$AB1962&lt;0</formula>
    </cfRule>
  </conditionalFormatting>
  <conditionalFormatting sqref="C1962">
    <cfRule type="expression" dxfId="29564" priority="28243">
      <formula>AND(ISERROR(FIND("回",$E1962)),ISERROR(FIND("@",$E1962)),$C1962&lt;&gt;"",WORKDAY($C1962,$S$1+$K$1,)&lt;=TODAY())</formula>
    </cfRule>
    <cfRule type="expression" dxfId="29563" priority="28246">
      <formula>AND(ISERROR(FIND("回",$E1962)),ISERROR(FIND("@",$E1962)),$C1962&lt;&gt;"",TODAY()&gt;=($C1962+$S$1))</formula>
    </cfRule>
  </conditionalFormatting>
  <conditionalFormatting sqref="X1962">
    <cfRule type="cellIs" dxfId="29562" priority="28244" operator="lessThan">
      <formula>TODAY()-60</formula>
    </cfRule>
    <cfRule type="expression" dxfId="29561" priority="28245">
      <formula>AND($X1962&lt;&gt;"",$X1962&lt;TODAY())</formula>
    </cfRule>
  </conditionalFormatting>
  <conditionalFormatting sqref="AD1962:BG1962">
    <cfRule type="expression" dxfId="29560" priority="28242">
      <formula>AND(AD1962=$D1962,$D1962&lt;&gt;"")</formula>
    </cfRule>
  </conditionalFormatting>
  <conditionalFormatting sqref="R1962">
    <cfRule type="cellIs" dxfId="29559" priority="28241" operator="equal">
      <formula>"未排"</formula>
    </cfRule>
  </conditionalFormatting>
  <conditionalFormatting sqref="N1962">
    <cfRule type="containsText" dxfId="29558" priority="28237" operator="containsText" text="!!">
      <formula>NOT(ISERROR(SEARCH("!!",N1962)))</formula>
    </cfRule>
    <cfRule type="containsText" dxfId="29557" priority="28238" operator="containsText" text="!">
      <formula>NOT(ISERROR(SEARCH("!",N1962)))</formula>
    </cfRule>
  </conditionalFormatting>
  <conditionalFormatting sqref="AB1963">
    <cfRule type="expression" dxfId="29556" priority="28235">
      <formula>$Y1963-$AB1963&lt;0</formula>
    </cfRule>
  </conditionalFormatting>
  <conditionalFormatting sqref="C1963">
    <cfRule type="expression" dxfId="29555" priority="28231">
      <formula>AND(ISERROR(FIND("回",$E1963)),ISERROR(FIND("@",$E1963)),$C1963&lt;&gt;"",WORKDAY($C1963,$S$1+$K$1,)&lt;=TODAY())</formula>
    </cfRule>
    <cfRule type="expression" dxfId="29554" priority="28234">
      <formula>AND(ISERROR(FIND("回",$E1963)),ISERROR(FIND("@",$E1963)),$C1963&lt;&gt;"",TODAY()&gt;=($C1963+$S$1))</formula>
    </cfRule>
  </conditionalFormatting>
  <conditionalFormatting sqref="X1963">
    <cfRule type="cellIs" dxfId="29553" priority="28232" operator="lessThan">
      <formula>TODAY()-60</formula>
    </cfRule>
    <cfRule type="expression" dxfId="29552" priority="28233">
      <formula>AND($X1963&lt;&gt;"",$X1963&lt;TODAY())</formula>
    </cfRule>
  </conditionalFormatting>
  <conditionalFormatting sqref="AD1963:BG1963">
    <cfRule type="expression" dxfId="29551" priority="28230">
      <formula>AND(AD1963=$D1963,$D1963&lt;&gt;"")</formula>
    </cfRule>
  </conditionalFormatting>
  <conditionalFormatting sqref="R1963">
    <cfRule type="cellIs" dxfId="29550" priority="28229" operator="equal">
      <formula>"未排"</formula>
    </cfRule>
  </conditionalFormatting>
  <conditionalFormatting sqref="N1963">
    <cfRule type="containsText" dxfId="29549" priority="28225" operator="containsText" text="!!">
      <formula>NOT(ISERROR(SEARCH("!!",N1963)))</formula>
    </cfRule>
    <cfRule type="containsText" dxfId="29548" priority="28226" operator="containsText" text="!">
      <formula>NOT(ISERROR(SEARCH("!",N1963)))</formula>
    </cfRule>
  </conditionalFormatting>
  <conditionalFormatting sqref="AB1964">
    <cfRule type="expression" dxfId="29547" priority="28223">
      <formula>$Y1964-$AB1964&lt;0</formula>
    </cfRule>
  </conditionalFormatting>
  <conditionalFormatting sqref="C1964">
    <cfRule type="expression" dxfId="29546" priority="28219">
      <formula>AND(ISERROR(FIND("回",$E1964)),ISERROR(FIND("@",$E1964)),$C1964&lt;&gt;"",WORKDAY($C1964,$S$1+$K$1,)&lt;=TODAY())</formula>
    </cfRule>
    <cfRule type="expression" dxfId="29545" priority="28222">
      <formula>AND(ISERROR(FIND("回",$E1964)),ISERROR(FIND("@",$E1964)),$C1964&lt;&gt;"",TODAY()&gt;=($C1964+$S$1))</formula>
    </cfRule>
  </conditionalFormatting>
  <conditionalFormatting sqref="X1964">
    <cfRule type="cellIs" dxfId="29544" priority="28220" operator="lessThan">
      <formula>TODAY()-60</formula>
    </cfRule>
    <cfRule type="expression" dxfId="29543" priority="28221">
      <formula>AND($X1964&lt;&gt;"",$X1964&lt;TODAY())</formula>
    </cfRule>
  </conditionalFormatting>
  <conditionalFormatting sqref="AD1964:BG1964">
    <cfRule type="expression" dxfId="29542" priority="28218">
      <formula>AND(AD1964=$D1964,$D1964&lt;&gt;"")</formula>
    </cfRule>
  </conditionalFormatting>
  <conditionalFormatting sqref="R1964">
    <cfRule type="cellIs" dxfId="29541" priority="28217" operator="equal">
      <formula>"未排"</formula>
    </cfRule>
  </conditionalFormatting>
  <conditionalFormatting sqref="N1964">
    <cfRule type="containsText" dxfId="29540" priority="28213" operator="containsText" text="!!">
      <formula>NOT(ISERROR(SEARCH("!!",N1964)))</formula>
    </cfRule>
    <cfRule type="containsText" dxfId="29539" priority="28214" operator="containsText" text="!">
      <formula>NOT(ISERROR(SEARCH("!",N1964)))</formula>
    </cfRule>
  </conditionalFormatting>
  <conditionalFormatting sqref="AB1965">
    <cfRule type="expression" dxfId="29538" priority="28211">
      <formula>$Y1965-$AB1965&lt;0</formula>
    </cfRule>
  </conditionalFormatting>
  <conditionalFormatting sqref="C1965">
    <cfRule type="expression" dxfId="29537" priority="28207">
      <formula>AND(ISERROR(FIND("回",$E1965)),ISERROR(FIND("@",$E1965)),$C1965&lt;&gt;"",WORKDAY($C1965,$S$1+$K$1,)&lt;=TODAY())</formula>
    </cfRule>
    <cfRule type="expression" dxfId="29536" priority="28210">
      <formula>AND(ISERROR(FIND("回",$E1965)),ISERROR(FIND("@",$E1965)),$C1965&lt;&gt;"",TODAY()&gt;=($C1965+$S$1))</formula>
    </cfRule>
  </conditionalFormatting>
  <conditionalFormatting sqref="X1965">
    <cfRule type="cellIs" dxfId="29535" priority="28208" operator="lessThan">
      <formula>TODAY()-60</formula>
    </cfRule>
    <cfRule type="expression" dxfId="29534" priority="28209">
      <formula>AND($X1965&lt;&gt;"",$X1965&lt;TODAY())</formula>
    </cfRule>
  </conditionalFormatting>
  <conditionalFormatting sqref="AD1965:BG1965">
    <cfRule type="expression" dxfId="29533" priority="28206">
      <formula>AND(AD1965=$D1965,$D1965&lt;&gt;"")</formula>
    </cfRule>
  </conditionalFormatting>
  <conditionalFormatting sqref="R1965">
    <cfRule type="cellIs" dxfId="29532" priority="28205" operator="equal">
      <formula>"未排"</formula>
    </cfRule>
  </conditionalFormatting>
  <conditionalFormatting sqref="N1965">
    <cfRule type="containsText" dxfId="29531" priority="28201" operator="containsText" text="!!">
      <formula>NOT(ISERROR(SEARCH("!!",N1965)))</formula>
    </cfRule>
    <cfRule type="containsText" dxfId="29530" priority="28202" operator="containsText" text="!">
      <formula>NOT(ISERROR(SEARCH("!",N1965)))</formula>
    </cfRule>
  </conditionalFormatting>
  <conditionalFormatting sqref="AB1966">
    <cfRule type="expression" dxfId="29529" priority="28199">
      <formula>$Y1966-$AB1966&lt;0</formula>
    </cfRule>
  </conditionalFormatting>
  <conditionalFormatting sqref="C1966">
    <cfRule type="expression" dxfId="29528" priority="28195">
      <formula>AND(ISERROR(FIND("回",$E1966)),ISERROR(FIND("@",$E1966)),$C1966&lt;&gt;"",WORKDAY($C1966,$S$1+$K$1,)&lt;=TODAY())</formula>
    </cfRule>
    <cfRule type="expression" dxfId="29527" priority="28198">
      <formula>AND(ISERROR(FIND("回",$E1966)),ISERROR(FIND("@",$E1966)),$C1966&lt;&gt;"",TODAY()&gt;=($C1966+$S$1))</formula>
    </cfRule>
  </conditionalFormatting>
  <conditionalFormatting sqref="X1966">
    <cfRule type="cellIs" dxfId="29526" priority="28196" operator="lessThan">
      <formula>TODAY()-60</formula>
    </cfRule>
    <cfRule type="expression" dxfId="29525" priority="28197">
      <formula>AND($X1966&lt;&gt;"",$X1966&lt;TODAY())</formula>
    </cfRule>
  </conditionalFormatting>
  <conditionalFormatting sqref="AD1966:BG1966">
    <cfRule type="expression" dxfId="29524" priority="28194">
      <formula>AND(AD1966=$D1966,$D1966&lt;&gt;"")</formula>
    </cfRule>
  </conditionalFormatting>
  <conditionalFormatting sqref="R1966">
    <cfRule type="cellIs" dxfId="29523" priority="28193" operator="equal">
      <formula>"未排"</formula>
    </cfRule>
  </conditionalFormatting>
  <conditionalFormatting sqref="N1966">
    <cfRule type="containsText" dxfId="29522" priority="28189" operator="containsText" text="!!">
      <formula>NOT(ISERROR(SEARCH("!!",N1966)))</formula>
    </cfRule>
    <cfRule type="containsText" dxfId="29521" priority="28190" operator="containsText" text="!">
      <formula>NOT(ISERROR(SEARCH("!",N1966)))</formula>
    </cfRule>
  </conditionalFormatting>
  <conditionalFormatting sqref="AB1967">
    <cfRule type="expression" dxfId="29520" priority="28187">
      <formula>$Y1967-$AB1967&lt;0</formula>
    </cfRule>
  </conditionalFormatting>
  <conditionalFormatting sqref="C1967">
    <cfRule type="expression" dxfId="29519" priority="28183">
      <formula>AND(ISERROR(FIND("回",$E1967)),ISERROR(FIND("@",$E1967)),$C1967&lt;&gt;"",WORKDAY($C1967,$S$1+$K$1,)&lt;=TODAY())</formula>
    </cfRule>
    <cfRule type="expression" dxfId="29518" priority="28186">
      <formula>AND(ISERROR(FIND("回",$E1967)),ISERROR(FIND("@",$E1967)),$C1967&lt;&gt;"",TODAY()&gt;=($C1967+$S$1))</formula>
    </cfRule>
  </conditionalFormatting>
  <conditionalFormatting sqref="X1967">
    <cfRule type="cellIs" dxfId="29517" priority="28184" operator="lessThan">
      <formula>TODAY()-60</formula>
    </cfRule>
    <cfRule type="expression" dxfId="29516" priority="28185">
      <formula>AND($X1967&lt;&gt;"",$X1967&lt;TODAY())</formula>
    </cfRule>
  </conditionalFormatting>
  <conditionalFormatting sqref="AD1967:BG1967">
    <cfRule type="expression" dxfId="29515" priority="28182">
      <formula>AND(AD1967=$D1967,$D1967&lt;&gt;"")</formula>
    </cfRule>
  </conditionalFormatting>
  <conditionalFormatting sqref="R1967">
    <cfRule type="cellIs" dxfId="29514" priority="28181" operator="equal">
      <formula>"未排"</formula>
    </cfRule>
  </conditionalFormatting>
  <conditionalFormatting sqref="N1967">
    <cfRule type="containsText" dxfId="29513" priority="28177" operator="containsText" text="!!">
      <formula>NOT(ISERROR(SEARCH("!!",N1967)))</formula>
    </cfRule>
    <cfRule type="containsText" dxfId="29512" priority="28178" operator="containsText" text="!">
      <formula>NOT(ISERROR(SEARCH("!",N1967)))</formula>
    </cfRule>
  </conditionalFormatting>
  <conditionalFormatting sqref="AB1968">
    <cfRule type="expression" dxfId="29511" priority="28175">
      <formula>$Y1968-$AB1968&lt;0</formula>
    </cfRule>
  </conditionalFormatting>
  <conditionalFormatting sqref="C1968">
    <cfRule type="expression" dxfId="29510" priority="28171">
      <formula>AND(ISERROR(FIND("回",$E1968)),ISERROR(FIND("@",$E1968)),$C1968&lt;&gt;"",WORKDAY($C1968,$S$1+$K$1,)&lt;=TODAY())</formula>
    </cfRule>
    <cfRule type="expression" dxfId="29509" priority="28174">
      <formula>AND(ISERROR(FIND("回",$E1968)),ISERROR(FIND("@",$E1968)),$C1968&lt;&gt;"",TODAY()&gt;=($C1968+$S$1))</formula>
    </cfRule>
  </conditionalFormatting>
  <conditionalFormatting sqref="X1968">
    <cfRule type="cellIs" dxfId="29508" priority="28172" operator="lessThan">
      <formula>TODAY()-60</formula>
    </cfRule>
    <cfRule type="expression" dxfId="29507" priority="28173">
      <formula>AND($X1968&lt;&gt;"",$X1968&lt;TODAY())</formula>
    </cfRule>
  </conditionalFormatting>
  <conditionalFormatting sqref="AD1968:BG1968">
    <cfRule type="expression" dxfId="29506" priority="28170">
      <formula>AND(AD1968=$D1968,$D1968&lt;&gt;"")</formula>
    </cfRule>
  </conditionalFormatting>
  <conditionalFormatting sqref="R1968">
    <cfRule type="cellIs" dxfId="29505" priority="28169" operator="equal">
      <formula>"未排"</formula>
    </cfRule>
  </conditionalFormatting>
  <conditionalFormatting sqref="N1968">
    <cfRule type="containsText" dxfId="29504" priority="28165" operator="containsText" text="!!">
      <formula>NOT(ISERROR(SEARCH("!!",N1968)))</formula>
    </cfRule>
    <cfRule type="containsText" dxfId="29503" priority="28166" operator="containsText" text="!">
      <formula>NOT(ISERROR(SEARCH("!",N1968)))</formula>
    </cfRule>
  </conditionalFormatting>
  <conditionalFormatting sqref="AB1969">
    <cfRule type="expression" dxfId="29502" priority="28163">
      <formula>$Y1969-$AB1969&lt;0</formula>
    </cfRule>
  </conditionalFormatting>
  <conditionalFormatting sqref="C1969">
    <cfRule type="expression" dxfId="29501" priority="28159">
      <formula>AND(ISERROR(FIND("回",$E1969)),ISERROR(FIND("@",$E1969)),$C1969&lt;&gt;"",WORKDAY($C1969,$S$1+$K$1,)&lt;=TODAY())</formula>
    </cfRule>
    <cfRule type="expression" dxfId="29500" priority="28162">
      <formula>AND(ISERROR(FIND("回",$E1969)),ISERROR(FIND("@",$E1969)),$C1969&lt;&gt;"",TODAY()&gt;=($C1969+$S$1))</formula>
    </cfRule>
  </conditionalFormatting>
  <conditionalFormatting sqref="X1969">
    <cfRule type="cellIs" dxfId="29499" priority="28160" operator="lessThan">
      <formula>TODAY()-60</formula>
    </cfRule>
    <cfRule type="expression" dxfId="29498" priority="28161">
      <formula>AND($X1969&lt;&gt;"",$X1969&lt;TODAY())</formula>
    </cfRule>
  </conditionalFormatting>
  <conditionalFormatting sqref="AD1969:BG1969">
    <cfRule type="expression" dxfId="29497" priority="28158">
      <formula>AND(AD1969=$D1969,$D1969&lt;&gt;"")</formula>
    </cfRule>
  </conditionalFormatting>
  <conditionalFormatting sqref="R1969">
    <cfRule type="cellIs" dxfId="29496" priority="28157" operator="equal">
      <formula>"未排"</formula>
    </cfRule>
  </conditionalFormatting>
  <conditionalFormatting sqref="N1969">
    <cfRule type="containsText" dxfId="29495" priority="28153" operator="containsText" text="!!">
      <formula>NOT(ISERROR(SEARCH("!!",N1969)))</formula>
    </cfRule>
    <cfRule type="containsText" dxfId="29494" priority="28154" operator="containsText" text="!">
      <formula>NOT(ISERROR(SEARCH("!",N1969)))</formula>
    </cfRule>
  </conditionalFormatting>
  <conditionalFormatting sqref="AB1970">
    <cfRule type="expression" dxfId="29493" priority="28151">
      <formula>$Y1970-$AB1970&lt;0</formula>
    </cfRule>
  </conditionalFormatting>
  <conditionalFormatting sqref="C1970">
    <cfRule type="expression" dxfId="29492" priority="28147">
      <formula>AND(ISERROR(FIND("回",$E1970)),ISERROR(FIND("@",$E1970)),$C1970&lt;&gt;"",WORKDAY($C1970,$S$1+$K$1,)&lt;=TODAY())</formula>
    </cfRule>
    <cfRule type="expression" dxfId="29491" priority="28150">
      <formula>AND(ISERROR(FIND("回",$E1970)),ISERROR(FIND("@",$E1970)),$C1970&lt;&gt;"",TODAY()&gt;=($C1970+$S$1))</formula>
    </cfRule>
  </conditionalFormatting>
  <conditionalFormatting sqref="X1970">
    <cfRule type="cellIs" dxfId="29490" priority="28148" operator="lessThan">
      <formula>TODAY()-60</formula>
    </cfRule>
    <cfRule type="expression" dxfId="29489" priority="28149">
      <formula>AND($X1970&lt;&gt;"",$X1970&lt;TODAY())</formula>
    </cfRule>
  </conditionalFormatting>
  <conditionalFormatting sqref="AD1970:BG1970">
    <cfRule type="expression" dxfId="29488" priority="28146">
      <formula>AND(AD1970=$D1970,$D1970&lt;&gt;"")</formula>
    </cfRule>
  </conditionalFormatting>
  <conditionalFormatting sqref="R1970">
    <cfRule type="cellIs" dxfId="29487" priority="28145" operator="equal">
      <formula>"未排"</formula>
    </cfRule>
  </conditionalFormatting>
  <conditionalFormatting sqref="N1970">
    <cfRule type="containsText" dxfId="29486" priority="28141" operator="containsText" text="!!">
      <formula>NOT(ISERROR(SEARCH("!!",N1970)))</formula>
    </cfRule>
    <cfRule type="containsText" dxfId="29485" priority="28142" operator="containsText" text="!">
      <formula>NOT(ISERROR(SEARCH("!",N1970)))</formula>
    </cfRule>
  </conditionalFormatting>
  <conditionalFormatting sqref="AB1971">
    <cfRule type="expression" dxfId="29484" priority="28139">
      <formula>$Y1971-$AB1971&lt;0</formula>
    </cfRule>
  </conditionalFormatting>
  <conditionalFormatting sqref="C1971">
    <cfRule type="expression" dxfId="29483" priority="28135">
      <formula>AND(ISERROR(FIND("回",$E1971)),ISERROR(FIND("@",$E1971)),$C1971&lt;&gt;"",WORKDAY($C1971,$S$1+$K$1,)&lt;=TODAY())</formula>
    </cfRule>
    <cfRule type="expression" dxfId="29482" priority="28138">
      <formula>AND(ISERROR(FIND("回",$E1971)),ISERROR(FIND("@",$E1971)),$C1971&lt;&gt;"",TODAY()&gt;=($C1971+$S$1))</formula>
    </cfRule>
  </conditionalFormatting>
  <conditionalFormatting sqref="X1971">
    <cfRule type="cellIs" dxfId="29481" priority="28136" operator="lessThan">
      <formula>TODAY()-60</formula>
    </cfRule>
    <cfRule type="expression" dxfId="29480" priority="28137">
      <formula>AND($X1971&lt;&gt;"",$X1971&lt;TODAY())</formula>
    </cfRule>
  </conditionalFormatting>
  <conditionalFormatting sqref="AD1971:BG1971">
    <cfRule type="expression" dxfId="29479" priority="28134">
      <formula>AND(AD1971=$D1971,$D1971&lt;&gt;"")</formula>
    </cfRule>
  </conditionalFormatting>
  <conditionalFormatting sqref="R1971">
    <cfRule type="cellIs" dxfId="29478" priority="28133" operator="equal">
      <formula>"未排"</formula>
    </cfRule>
  </conditionalFormatting>
  <conditionalFormatting sqref="N1971">
    <cfRule type="containsText" dxfId="29477" priority="28129" operator="containsText" text="!!">
      <formula>NOT(ISERROR(SEARCH("!!",N1971)))</formula>
    </cfRule>
    <cfRule type="containsText" dxfId="29476" priority="28130" operator="containsText" text="!">
      <formula>NOT(ISERROR(SEARCH("!",N1971)))</formula>
    </cfRule>
  </conditionalFormatting>
  <conditionalFormatting sqref="AB1972">
    <cfRule type="expression" dxfId="29475" priority="28127">
      <formula>$Y1972-$AB1972&lt;0</formula>
    </cfRule>
  </conditionalFormatting>
  <conditionalFormatting sqref="C1972">
    <cfRule type="expression" dxfId="29474" priority="28123">
      <formula>AND(ISERROR(FIND("回",$E1972)),ISERROR(FIND("@",$E1972)),$C1972&lt;&gt;"",WORKDAY($C1972,$S$1+$K$1,)&lt;=TODAY())</formula>
    </cfRule>
    <cfRule type="expression" dxfId="29473" priority="28126">
      <formula>AND(ISERROR(FIND("回",$E1972)),ISERROR(FIND("@",$E1972)),$C1972&lt;&gt;"",TODAY()&gt;=($C1972+$S$1))</formula>
    </cfRule>
  </conditionalFormatting>
  <conditionalFormatting sqref="X1972">
    <cfRule type="cellIs" dxfId="29472" priority="28124" operator="lessThan">
      <formula>TODAY()-60</formula>
    </cfRule>
    <cfRule type="expression" dxfId="29471" priority="28125">
      <formula>AND($X1972&lt;&gt;"",$X1972&lt;TODAY())</formula>
    </cfRule>
  </conditionalFormatting>
  <conditionalFormatting sqref="AD1972:BG1972">
    <cfRule type="expression" dxfId="29470" priority="28122">
      <formula>AND(AD1972=$D1972,$D1972&lt;&gt;"")</formula>
    </cfRule>
  </conditionalFormatting>
  <conditionalFormatting sqref="R1972">
    <cfRule type="cellIs" dxfId="29469" priority="28121" operator="equal">
      <formula>"未排"</formula>
    </cfRule>
  </conditionalFormatting>
  <conditionalFormatting sqref="N1972">
    <cfRule type="containsText" dxfId="29468" priority="28117" operator="containsText" text="!!">
      <formula>NOT(ISERROR(SEARCH("!!",N1972)))</formula>
    </cfRule>
    <cfRule type="containsText" dxfId="29467" priority="28118" operator="containsText" text="!">
      <formula>NOT(ISERROR(SEARCH("!",N1972)))</formula>
    </cfRule>
  </conditionalFormatting>
  <conditionalFormatting sqref="AB1973">
    <cfRule type="expression" dxfId="29466" priority="28115">
      <formula>$Y1973-$AB1973&lt;0</formula>
    </cfRule>
  </conditionalFormatting>
  <conditionalFormatting sqref="C1973">
    <cfRule type="expression" dxfId="29465" priority="28111">
      <formula>AND(ISERROR(FIND("回",$E1973)),ISERROR(FIND("@",$E1973)),$C1973&lt;&gt;"",WORKDAY($C1973,$S$1+$K$1,)&lt;=TODAY())</formula>
    </cfRule>
    <cfRule type="expression" dxfId="29464" priority="28114">
      <formula>AND(ISERROR(FIND("回",$E1973)),ISERROR(FIND("@",$E1973)),$C1973&lt;&gt;"",TODAY()&gt;=($C1973+$S$1))</formula>
    </cfRule>
  </conditionalFormatting>
  <conditionalFormatting sqref="X1973">
    <cfRule type="cellIs" dxfId="29463" priority="28112" operator="lessThan">
      <formula>TODAY()-60</formula>
    </cfRule>
    <cfRule type="expression" dxfId="29462" priority="28113">
      <formula>AND($X1973&lt;&gt;"",$X1973&lt;TODAY())</formula>
    </cfRule>
  </conditionalFormatting>
  <conditionalFormatting sqref="AD1973:BG1973">
    <cfRule type="expression" dxfId="29461" priority="28110">
      <formula>AND(AD1973=$D1973,$D1973&lt;&gt;"")</formula>
    </cfRule>
  </conditionalFormatting>
  <conditionalFormatting sqref="R1973">
    <cfRule type="cellIs" dxfId="29460" priority="28109" operator="equal">
      <formula>"未排"</formula>
    </cfRule>
  </conditionalFormatting>
  <conditionalFormatting sqref="N1973">
    <cfRule type="containsText" dxfId="29459" priority="28105" operator="containsText" text="!!">
      <formula>NOT(ISERROR(SEARCH("!!",N1973)))</formula>
    </cfRule>
    <cfRule type="containsText" dxfId="29458" priority="28106" operator="containsText" text="!">
      <formula>NOT(ISERROR(SEARCH("!",N1973)))</formula>
    </cfRule>
  </conditionalFormatting>
  <conditionalFormatting sqref="AB1974">
    <cfRule type="expression" dxfId="29457" priority="28103">
      <formula>$Y1974-$AB1974&lt;0</formula>
    </cfRule>
  </conditionalFormatting>
  <conditionalFormatting sqref="C1974">
    <cfRule type="expression" dxfId="29456" priority="28099">
      <formula>AND(ISERROR(FIND("回",$E1974)),ISERROR(FIND("@",$E1974)),$C1974&lt;&gt;"",WORKDAY($C1974,$S$1+$K$1,)&lt;=TODAY())</formula>
    </cfRule>
    <cfRule type="expression" dxfId="29455" priority="28102">
      <formula>AND(ISERROR(FIND("回",$E1974)),ISERROR(FIND("@",$E1974)),$C1974&lt;&gt;"",TODAY()&gt;=($C1974+$S$1))</formula>
    </cfRule>
  </conditionalFormatting>
  <conditionalFormatting sqref="X1974">
    <cfRule type="cellIs" dxfId="29454" priority="28100" operator="lessThan">
      <formula>TODAY()-60</formula>
    </cfRule>
    <cfRule type="expression" dxfId="29453" priority="28101">
      <formula>AND($X1974&lt;&gt;"",$X1974&lt;TODAY())</formula>
    </cfRule>
  </conditionalFormatting>
  <conditionalFormatting sqref="AD1974:BG1974">
    <cfRule type="expression" dxfId="29452" priority="28098">
      <formula>AND(AD1974=$D1974,$D1974&lt;&gt;"")</formula>
    </cfRule>
  </conditionalFormatting>
  <conditionalFormatting sqref="R1974">
    <cfRule type="cellIs" dxfId="29451" priority="28097" operator="equal">
      <formula>"未排"</formula>
    </cfRule>
  </conditionalFormatting>
  <conditionalFormatting sqref="N1974">
    <cfRule type="containsText" dxfId="29450" priority="28093" operator="containsText" text="!!">
      <formula>NOT(ISERROR(SEARCH("!!",N1974)))</formula>
    </cfRule>
    <cfRule type="containsText" dxfId="29449" priority="28094" operator="containsText" text="!">
      <formula>NOT(ISERROR(SEARCH("!",N1974)))</formula>
    </cfRule>
  </conditionalFormatting>
  <conditionalFormatting sqref="AB1975">
    <cfRule type="expression" dxfId="29448" priority="28091">
      <formula>$Y1975-$AB1975&lt;0</formula>
    </cfRule>
  </conditionalFormatting>
  <conditionalFormatting sqref="C1975">
    <cfRule type="expression" dxfId="29447" priority="28087">
      <formula>AND(ISERROR(FIND("回",$E1975)),ISERROR(FIND("@",$E1975)),$C1975&lt;&gt;"",WORKDAY($C1975,$S$1+$K$1,)&lt;=TODAY())</formula>
    </cfRule>
    <cfRule type="expression" dxfId="29446" priority="28090">
      <formula>AND(ISERROR(FIND("回",$E1975)),ISERROR(FIND("@",$E1975)),$C1975&lt;&gt;"",TODAY()&gt;=($C1975+$S$1))</formula>
    </cfRule>
  </conditionalFormatting>
  <conditionalFormatting sqref="X1975">
    <cfRule type="cellIs" dxfId="29445" priority="28088" operator="lessThan">
      <formula>TODAY()-60</formula>
    </cfRule>
    <cfRule type="expression" dxfId="29444" priority="28089">
      <formula>AND($X1975&lt;&gt;"",$X1975&lt;TODAY())</formula>
    </cfRule>
  </conditionalFormatting>
  <conditionalFormatting sqref="AD1975:BG1975">
    <cfRule type="expression" dxfId="29443" priority="28086">
      <formula>AND(AD1975=$D1975,$D1975&lt;&gt;"")</formula>
    </cfRule>
  </conditionalFormatting>
  <conditionalFormatting sqref="R1975">
    <cfRule type="cellIs" dxfId="29442" priority="28085" operator="equal">
      <formula>"未排"</formula>
    </cfRule>
  </conditionalFormatting>
  <conditionalFormatting sqref="N1975">
    <cfRule type="containsText" dxfId="29441" priority="28081" operator="containsText" text="!!">
      <formula>NOT(ISERROR(SEARCH("!!",N1975)))</formula>
    </cfRule>
    <cfRule type="containsText" dxfId="29440" priority="28082" operator="containsText" text="!">
      <formula>NOT(ISERROR(SEARCH("!",N1975)))</formula>
    </cfRule>
  </conditionalFormatting>
  <conditionalFormatting sqref="AB1976">
    <cfRule type="expression" dxfId="29439" priority="28079">
      <formula>$Y1976-$AB1976&lt;0</formula>
    </cfRule>
  </conditionalFormatting>
  <conditionalFormatting sqref="C1976">
    <cfRule type="expression" dxfId="29438" priority="28075">
      <formula>AND(ISERROR(FIND("回",$E1976)),ISERROR(FIND("@",$E1976)),$C1976&lt;&gt;"",WORKDAY($C1976,$S$1+$K$1,)&lt;=TODAY())</formula>
    </cfRule>
    <cfRule type="expression" dxfId="29437" priority="28078">
      <formula>AND(ISERROR(FIND("回",$E1976)),ISERROR(FIND("@",$E1976)),$C1976&lt;&gt;"",TODAY()&gt;=($C1976+$S$1))</formula>
    </cfRule>
  </conditionalFormatting>
  <conditionalFormatting sqref="X1976">
    <cfRule type="cellIs" dxfId="29436" priority="28076" operator="lessThan">
      <formula>TODAY()-60</formula>
    </cfRule>
    <cfRule type="expression" dxfId="29435" priority="28077">
      <formula>AND($X1976&lt;&gt;"",$X1976&lt;TODAY())</formula>
    </cfRule>
  </conditionalFormatting>
  <conditionalFormatting sqref="AD1976:BG1976">
    <cfRule type="expression" dxfId="29434" priority="28074">
      <formula>AND(AD1976=$D1976,$D1976&lt;&gt;"")</formula>
    </cfRule>
  </conditionalFormatting>
  <conditionalFormatting sqref="R1976">
    <cfRule type="cellIs" dxfId="29433" priority="28073" operator="equal">
      <formula>"未排"</formula>
    </cfRule>
  </conditionalFormatting>
  <conditionalFormatting sqref="N1976">
    <cfRule type="containsText" dxfId="29432" priority="28069" operator="containsText" text="!!">
      <formula>NOT(ISERROR(SEARCH("!!",N1976)))</formula>
    </cfRule>
    <cfRule type="containsText" dxfId="29431" priority="28070" operator="containsText" text="!">
      <formula>NOT(ISERROR(SEARCH("!",N1976)))</formula>
    </cfRule>
  </conditionalFormatting>
  <conditionalFormatting sqref="AB1977">
    <cfRule type="expression" dxfId="29430" priority="28067">
      <formula>$Y1977-$AB1977&lt;0</formula>
    </cfRule>
  </conditionalFormatting>
  <conditionalFormatting sqref="C1977">
    <cfRule type="expression" dxfId="29429" priority="28063">
      <formula>AND(ISERROR(FIND("回",$E1977)),ISERROR(FIND("@",$E1977)),$C1977&lt;&gt;"",WORKDAY($C1977,$S$1+$K$1,)&lt;=TODAY())</formula>
    </cfRule>
    <cfRule type="expression" dxfId="29428" priority="28066">
      <formula>AND(ISERROR(FIND("回",$E1977)),ISERROR(FIND("@",$E1977)),$C1977&lt;&gt;"",TODAY()&gt;=($C1977+$S$1))</formula>
    </cfRule>
  </conditionalFormatting>
  <conditionalFormatting sqref="X1977">
    <cfRule type="cellIs" dxfId="29427" priority="28064" operator="lessThan">
      <formula>TODAY()-60</formula>
    </cfRule>
    <cfRule type="expression" dxfId="29426" priority="28065">
      <formula>AND($X1977&lt;&gt;"",$X1977&lt;TODAY())</formula>
    </cfRule>
  </conditionalFormatting>
  <conditionalFormatting sqref="AD1977:BG1977">
    <cfRule type="expression" dxfId="29425" priority="28062">
      <formula>AND(AD1977=$D1977,$D1977&lt;&gt;"")</formula>
    </cfRule>
  </conditionalFormatting>
  <conditionalFormatting sqref="R1977">
    <cfRule type="cellIs" dxfId="29424" priority="28061" operator="equal">
      <formula>"未排"</formula>
    </cfRule>
  </conditionalFormatting>
  <conditionalFormatting sqref="N1977">
    <cfRule type="containsText" dxfId="29423" priority="28057" operator="containsText" text="!!">
      <formula>NOT(ISERROR(SEARCH("!!",N1977)))</formula>
    </cfRule>
    <cfRule type="containsText" dxfId="29422" priority="28058" operator="containsText" text="!">
      <formula>NOT(ISERROR(SEARCH("!",N1977)))</formula>
    </cfRule>
  </conditionalFormatting>
  <conditionalFormatting sqref="AB1978">
    <cfRule type="expression" dxfId="29421" priority="28055">
      <formula>$Y1978-$AB1978&lt;0</formula>
    </cfRule>
  </conditionalFormatting>
  <conditionalFormatting sqref="C1978">
    <cfRule type="expression" dxfId="29420" priority="28051">
      <formula>AND(ISERROR(FIND("回",$E1978)),ISERROR(FIND("@",$E1978)),$C1978&lt;&gt;"",WORKDAY($C1978,$S$1+$K$1,)&lt;=TODAY())</formula>
    </cfRule>
    <cfRule type="expression" dxfId="29419" priority="28054">
      <formula>AND(ISERROR(FIND("回",$E1978)),ISERROR(FIND("@",$E1978)),$C1978&lt;&gt;"",TODAY()&gt;=($C1978+$S$1))</formula>
    </cfRule>
  </conditionalFormatting>
  <conditionalFormatting sqref="X1978">
    <cfRule type="cellIs" dxfId="29418" priority="28052" operator="lessThan">
      <formula>TODAY()-60</formula>
    </cfRule>
    <cfRule type="expression" dxfId="29417" priority="28053">
      <formula>AND($X1978&lt;&gt;"",$X1978&lt;TODAY())</formula>
    </cfRule>
  </conditionalFormatting>
  <conditionalFormatting sqref="AD1978:BG1978">
    <cfRule type="expression" dxfId="29416" priority="28050">
      <formula>AND(AD1978=$D1978,$D1978&lt;&gt;"")</formula>
    </cfRule>
  </conditionalFormatting>
  <conditionalFormatting sqref="R1978">
    <cfRule type="cellIs" dxfId="29415" priority="28049" operator="equal">
      <formula>"未排"</formula>
    </cfRule>
  </conditionalFormatting>
  <conditionalFormatting sqref="N1978">
    <cfRule type="containsText" dxfId="29414" priority="28045" operator="containsText" text="!!">
      <formula>NOT(ISERROR(SEARCH("!!",N1978)))</formula>
    </cfRule>
    <cfRule type="containsText" dxfId="29413" priority="28046" operator="containsText" text="!">
      <formula>NOT(ISERROR(SEARCH("!",N1978)))</formula>
    </cfRule>
  </conditionalFormatting>
  <conditionalFormatting sqref="AB1979">
    <cfRule type="expression" dxfId="29412" priority="28043">
      <formula>$Y1979-$AB1979&lt;0</formula>
    </cfRule>
  </conditionalFormatting>
  <conditionalFormatting sqref="C1979">
    <cfRule type="expression" dxfId="29411" priority="28039">
      <formula>AND(ISERROR(FIND("回",$E1979)),ISERROR(FIND("@",$E1979)),$C1979&lt;&gt;"",WORKDAY($C1979,$S$1+$K$1,)&lt;=TODAY())</formula>
    </cfRule>
    <cfRule type="expression" dxfId="29410" priority="28042">
      <formula>AND(ISERROR(FIND("回",$E1979)),ISERROR(FIND("@",$E1979)),$C1979&lt;&gt;"",TODAY()&gt;=($C1979+$S$1))</formula>
    </cfRule>
  </conditionalFormatting>
  <conditionalFormatting sqref="X1979">
    <cfRule type="cellIs" dxfId="29409" priority="28040" operator="lessThan">
      <formula>TODAY()-60</formula>
    </cfRule>
    <cfRule type="expression" dxfId="29408" priority="28041">
      <formula>AND($X1979&lt;&gt;"",$X1979&lt;TODAY())</formula>
    </cfRule>
  </conditionalFormatting>
  <conditionalFormatting sqref="AD1979:BG1979">
    <cfRule type="expression" dxfId="29407" priority="28038">
      <formula>AND(AD1979=$D1979,$D1979&lt;&gt;"")</formula>
    </cfRule>
  </conditionalFormatting>
  <conditionalFormatting sqref="R1979">
    <cfRule type="cellIs" dxfId="29406" priority="28037" operator="equal">
      <formula>"未排"</formula>
    </cfRule>
  </conditionalFormatting>
  <conditionalFormatting sqref="N1979">
    <cfRule type="containsText" dxfId="29405" priority="28033" operator="containsText" text="!!">
      <formula>NOT(ISERROR(SEARCH("!!",N1979)))</formula>
    </cfRule>
    <cfRule type="containsText" dxfId="29404" priority="28034" operator="containsText" text="!">
      <formula>NOT(ISERROR(SEARCH("!",N1979)))</formula>
    </cfRule>
  </conditionalFormatting>
  <conditionalFormatting sqref="AB1980">
    <cfRule type="expression" dxfId="29403" priority="28031">
      <formula>$Y1980-$AB1980&lt;0</formula>
    </cfRule>
  </conditionalFormatting>
  <conditionalFormatting sqref="C1980">
    <cfRule type="expression" dxfId="29402" priority="28027">
      <formula>AND(ISERROR(FIND("回",$E1980)),ISERROR(FIND("@",$E1980)),$C1980&lt;&gt;"",WORKDAY($C1980,$S$1+$K$1,)&lt;=TODAY())</formula>
    </cfRule>
    <cfRule type="expression" dxfId="29401" priority="28030">
      <formula>AND(ISERROR(FIND("回",$E1980)),ISERROR(FIND("@",$E1980)),$C1980&lt;&gt;"",TODAY()&gt;=($C1980+$S$1))</formula>
    </cfRule>
  </conditionalFormatting>
  <conditionalFormatting sqref="X1980">
    <cfRule type="cellIs" dxfId="29400" priority="28028" operator="lessThan">
      <formula>TODAY()-60</formula>
    </cfRule>
    <cfRule type="expression" dxfId="29399" priority="28029">
      <formula>AND($X1980&lt;&gt;"",$X1980&lt;TODAY())</formula>
    </cfRule>
  </conditionalFormatting>
  <conditionalFormatting sqref="AD1980:BG1980">
    <cfRule type="expression" dxfId="29398" priority="28026">
      <formula>AND(AD1980=$D1980,$D1980&lt;&gt;"")</formula>
    </cfRule>
  </conditionalFormatting>
  <conditionalFormatting sqref="R1980">
    <cfRule type="cellIs" dxfId="29397" priority="28025" operator="equal">
      <formula>"未排"</formula>
    </cfRule>
  </conditionalFormatting>
  <conditionalFormatting sqref="N1980">
    <cfRule type="containsText" dxfId="29396" priority="28021" operator="containsText" text="!!">
      <formula>NOT(ISERROR(SEARCH("!!",N1980)))</formula>
    </cfRule>
    <cfRule type="containsText" dxfId="29395" priority="28022" operator="containsText" text="!">
      <formula>NOT(ISERROR(SEARCH("!",N1980)))</formula>
    </cfRule>
  </conditionalFormatting>
  <conditionalFormatting sqref="AB1981">
    <cfRule type="expression" dxfId="29394" priority="28019">
      <formula>$Y1981-$AB1981&lt;0</formula>
    </cfRule>
  </conditionalFormatting>
  <conditionalFormatting sqref="C1981">
    <cfRule type="expression" dxfId="29393" priority="28015">
      <formula>AND(ISERROR(FIND("回",$E1981)),ISERROR(FIND("@",$E1981)),$C1981&lt;&gt;"",WORKDAY($C1981,$S$1+$K$1,)&lt;=TODAY())</formula>
    </cfRule>
    <cfRule type="expression" dxfId="29392" priority="28018">
      <formula>AND(ISERROR(FIND("回",$E1981)),ISERROR(FIND("@",$E1981)),$C1981&lt;&gt;"",TODAY()&gt;=($C1981+$S$1))</formula>
    </cfRule>
  </conditionalFormatting>
  <conditionalFormatting sqref="X1981">
    <cfRule type="cellIs" dxfId="29391" priority="28016" operator="lessThan">
      <formula>TODAY()-60</formula>
    </cfRule>
    <cfRule type="expression" dxfId="29390" priority="28017">
      <formula>AND($X1981&lt;&gt;"",$X1981&lt;TODAY())</formula>
    </cfRule>
  </conditionalFormatting>
  <conditionalFormatting sqref="AD1981:BG1981">
    <cfRule type="expression" dxfId="29389" priority="28014">
      <formula>AND(AD1981=$D1981,$D1981&lt;&gt;"")</formula>
    </cfRule>
  </conditionalFormatting>
  <conditionalFormatting sqref="R1981">
    <cfRule type="cellIs" dxfId="29388" priority="28013" operator="equal">
      <formula>"未排"</formula>
    </cfRule>
  </conditionalFormatting>
  <conditionalFormatting sqref="N1981">
    <cfRule type="containsText" dxfId="29387" priority="28009" operator="containsText" text="!!">
      <formula>NOT(ISERROR(SEARCH("!!",N1981)))</formula>
    </cfRule>
    <cfRule type="containsText" dxfId="29386" priority="28010" operator="containsText" text="!">
      <formula>NOT(ISERROR(SEARCH("!",N1981)))</formula>
    </cfRule>
  </conditionalFormatting>
  <conditionalFormatting sqref="AB1982">
    <cfRule type="expression" dxfId="29385" priority="28007">
      <formula>$Y1982-$AB1982&lt;0</formula>
    </cfRule>
  </conditionalFormatting>
  <conditionalFormatting sqref="C1982">
    <cfRule type="expression" dxfId="29384" priority="28003">
      <formula>AND(ISERROR(FIND("回",$E1982)),ISERROR(FIND("@",$E1982)),$C1982&lt;&gt;"",WORKDAY($C1982,$S$1+$K$1,)&lt;=TODAY())</formula>
    </cfRule>
    <cfRule type="expression" dxfId="29383" priority="28006">
      <formula>AND(ISERROR(FIND("回",$E1982)),ISERROR(FIND("@",$E1982)),$C1982&lt;&gt;"",TODAY()&gt;=($C1982+$S$1))</formula>
    </cfRule>
  </conditionalFormatting>
  <conditionalFormatting sqref="X1982">
    <cfRule type="cellIs" dxfId="29382" priority="28004" operator="lessThan">
      <formula>TODAY()-60</formula>
    </cfRule>
    <cfRule type="expression" dxfId="29381" priority="28005">
      <formula>AND($X1982&lt;&gt;"",$X1982&lt;TODAY())</formula>
    </cfRule>
  </conditionalFormatting>
  <conditionalFormatting sqref="AD1982:BG1982">
    <cfRule type="expression" dxfId="29380" priority="28002">
      <formula>AND(AD1982=$D1982,$D1982&lt;&gt;"")</formula>
    </cfRule>
  </conditionalFormatting>
  <conditionalFormatting sqref="R1982">
    <cfRule type="cellIs" dxfId="29379" priority="28001" operator="equal">
      <formula>"未排"</formula>
    </cfRule>
  </conditionalFormatting>
  <conditionalFormatting sqref="N1982">
    <cfRule type="containsText" dxfId="29378" priority="27997" operator="containsText" text="!!">
      <formula>NOT(ISERROR(SEARCH("!!",N1982)))</formula>
    </cfRule>
    <cfRule type="containsText" dxfId="29377" priority="27998" operator="containsText" text="!">
      <formula>NOT(ISERROR(SEARCH("!",N1982)))</formula>
    </cfRule>
  </conditionalFormatting>
  <conditionalFormatting sqref="AB1983">
    <cfRule type="expression" dxfId="29376" priority="27995">
      <formula>$Y1983-$AB1983&lt;0</formula>
    </cfRule>
  </conditionalFormatting>
  <conditionalFormatting sqref="C1983">
    <cfRule type="expression" dxfId="29375" priority="27991">
      <formula>AND(ISERROR(FIND("回",$E1983)),ISERROR(FIND("@",$E1983)),$C1983&lt;&gt;"",WORKDAY($C1983,$S$1+$K$1,)&lt;=TODAY())</formula>
    </cfRule>
    <cfRule type="expression" dxfId="29374" priority="27994">
      <formula>AND(ISERROR(FIND("回",$E1983)),ISERROR(FIND("@",$E1983)),$C1983&lt;&gt;"",TODAY()&gt;=($C1983+$S$1))</formula>
    </cfRule>
  </conditionalFormatting>
  <conditionalFormatting sqref="X1983">
    <cfRule type="cellIs" dxfId="29373" priority="27992" operator="lessThan">
      <formula>TODAY()-60</formula>
    </cfRule>
    <cfRule type="expression" dxfId="29372" priority="27993">
      <formula>AND($X1983&lt;&gt;"",$X1983&lt;TODAY())</formula>
    </cfRule>
  </conditionalFormatting>
  <conditionalFormatting sqref="AD1983:BG1983">
    <cfRule type="expression" dxfId="29371" priority="27990">
      <formula>AND(AD1983=$D1983,$D1983&lt;&gt;"")</formula>
    </cfRule>
  </conditionalFormatting>
  <conditionalFormatting sqref="R1983">
    <cfRule type="cellIs" dxfId="29370" priority="27989" operator="equal">
      <formula>"未排"</formula>
    </cfRule>
  </conditionalFormatting>
  <conditionalFormatting sqref="N1983">
    <cfRule type="containsText" dxfId="29369" priority="27985" operator="containsText" text="!!">
      <formula>NOT(ISERROR(SEARCH("!!",N1983)))</formula>
    </cfRule>
    <cfRule type="containsText" dxfId="29368" priority="27986" operator="containsText" text="!">
      <formula>NOT(ISERROR(SEARCH("!",N1983)))</formula>
    </cfRule>
  </conditionalFormatting>
  <conditionalFormatting sqref="AB1984">
    <cfRule type="expression" dxfId="29367" priority="27983">
      <formula>$Y1984-$AB1984&lt;0</formula>
    </cfRule>
  </conditionalFormatting>
  <conditionalFormatting sqref="C1984">
    <cfRule type="expression" dxfId="29366" priority="27979">
      <formula>AND(ISERROR(FIND("回",$E1984)),ISERROR(FIND("@",$E1984)),$C1984&lt;&gt;"",WORKDAY($C1984,$S$1+$K$1,)&lt;=TODAY())</formula>
    </cfRule>
    <cfRule type="expression" dxfId="29365" priority="27982">
      <formula>AND(ISERROR(FIND("回",$E1984)),ISERROR(FIND("@",$E1984)),$C1984&lt;&gt;"",TODAY()&gt;=($C1984+$S$1))</formula>
    </cfRule>
  </conditionalFormatting>
  <conditionalFormatting sqref="X1984">
    <cfRule type="cellIs" dxfId="29364" priority="27980" operator="lessThan">
      <formula>TODAY()-60</formula>
    </cfRule>
    <cfRule type="expression" dxfId="29363" priority="27981">
      <formula>AND($X1984&lt;&gt;"",$X1984&lt;TODAY())</formula>
    </cfRule>
  </conditionalFormatting>
  <conditionalFormatting sqref="AD1984:BG1984">
    <cfRule type="expression" dxfId="29362" priority="27978">
      <formula>AND(AD1984=$D1984,$D1984&lt;&gt;"")</formula>
    </cfRule>
  </conditionalFormatting>
  <conditionalFormatting sqref="R1984">
    <cfRule type="cellIs" dxfId="29361" priority="27977" operator="equal">
      <formula>"未排"</formula>
    </cfRule>
  </conditionalFormatting>
  <conditionalFormatting sqref="N1984">
    <cfRule type="containsText" dxfId="29360" priority="27973" operator="containsText" text="!!">
      <formula>NOT(ISERROR(SEARCH("!!",N1984)))</formula>
    </cfRule>
    <cfRule type="containsText" dxfId="29359" priority="27974" operator="containsText" text="!">
      <formula>NOT(ISERROR(SEARCH("!",N1984)))</formula>
    </cfRule>
  </conditionalFormatting>
  <conditionalFormatting sqref="AB1985">
    <cfRule type="expression" dxfId="29358" priority="27971">
      <formula>$Y1985-$AB1985&lt;0</formula>
    </cfRule>
  </conditionalFormatting>
  <conditionalFormatting sqref="C1985">
    <cfRule type="expression" dxfId="29357" priority="27967">
      <formula>AND(ISERROR(FIND("回",$E1985)),ISERROR(FIND("@",$E1985)),$C1985&lt;&gt;"",WORKDAY($C1985,$S$1+$K$1,)&lt;=TODAY())</formula>
    </cfRule>
    <cfRule type="expression" dxfId="29356" priority="27970">
      <formula>AND(ISERROR(FIND("回",$E1985)),ISERROR(FIND("@",$E1985)),$C1985&lt;&gt;"",TODAY()&gt;=($C1985+$S$1))</formula>
    </cfRule>
  </conditionalFormatting>
  <conditionalFormatting sqref="X1985">
    <cfRule type="cellIs" dxfId="29355" priority="27968" operator="lessThan">
      <formula>TODAY()-60</formula>
    </cfRule>
    <cfRule type="expression" dxfId="29354" priority="27969">
      <formula>AND($X1985&lt;&gt;"",$X1985&lt;TODAY())</formula>
    </cfRule>
  </conditionalFormatting>
  <conditionalFormatting sqref="AD1985:BG1985">
    <cfRule type="expression" dxfId="29353" priority="27966">
      <formula>AND(AD1985=$D1985,$D1985&lt;&gt;"")</formula>
    </cfRule>
  </conditionalFormatting>
  <conditionalFormatting sqref="R1985">
    <cfRule type="cellIs" dxfId="29352" priority="27965" operator="equal">
      <formula>"未排"</formula>
    </cfRule>
  </conditionalFormatting>
  <conditionalFormatting sqref="N1985">
    <cfRule type="containsText" dxfId="29351" priority="27961" operator="containsText" text="!!">
      <formula>NOT(ISERROR(SEARCH("!!",N1985)))</formula>
    </cfRule>
    <cfRule type="containsText" dxfId="29350" priority="27962" operator="containsText" text="!">
      <formula>NOT(ISERROR(SEARCH("!",N1985)))</formula>
    </cfRule>
  </conditionalFormatting>
  <conditionalFormatting sqref="AB1986">
    <cfRule type="expression" dxfId="29349" priority="27959">
      <formula>$Y1986-$AB1986&lt;0</formula>
    </cfRule>
  </conditionalFormatting>
  <conditionalFormatting sqref="C1986">
    <cfRule type="expression" dxfId="29348" priority="27955">
      <formula>AND(ISERROR(FIND("回",$E1986)),ISERROR(FIND("@",$E1986)),$C1986&lt;&gt;"",WORKDAY($C1986,$S$1+$K$1,)&lt;=TODAY())</formula>
    </cfRule>
    <cfRule type="expression" dxfId="29347" priority="27958">
      <formula>AND(ISERROR(FIND("回",$E1986)),ISERROR(FIND("@",$E1986)),$C1986&lt;&gt;"",TODAY()&gt;=($C1986+$S$1))</formula>
    </cfRule>
  </conditionalFormatting>
  <conditionalFormatting sqref="X1986">
    <cfRule type="cellIs" dxfId="29346" priority="27956" operator="lessThan">
      <formula>TODAY()-60</formula>
    </cfRule>
    <cfRule type="expression" dxfId="29345" priority="27957">
      <formula>AND($X1986&lt;&gt;"",$X1986&lt;TODAY())</formula>
    </cfRule>
  </conditionalFormatting>
  <conditionalFormatting sqref="AD1986:BG1986">
    <cfRule type="expression" dxfId="29344" priority="27954">
      <formula>AND(AD1986=$D1986,$D1986&lt;&gt;"")</formula>
    </cfRule>
  </conditionalFormatting>
  <conditionalFormatting sqref="R1986">
    <cfRule type="cellIs" dxfId="29343" priority="27953" operator="equal">
      <formula>"未排"</formula>
    </cfRule>
  </conditionalFormatting>
  <conditionalFormatting sqref="N1986">
    <cfRule type="containsText" dxfId="29342" priority="27949" operator="containsText" text="!!">
      <formula>NOT(ISERROR(SEARCH("!!",N1986)))</formula>
    </cfRule>
    <cfRule type="containsText" dxfId="29341" priority="27950" operator="containsText" text="!">
      <formula>NOT(ISERROR(SEARCH("!",N1986)))</formula>
    </cfRule>
  </conditionalFormatting>
  <conditionalFormatting sqref="AB1987">
    <cfRule type="expression" dxfId="29340" priority="27947">
      <formula>$Y1987-$AB1987&lt;0</formula>
    </cfRule>
  </conditionalFormatting>
  <conditionalFormatting sqref="C1987">
    <cfRule type="expression" dxfId="29339" priority="27943">
      <formula>AND(ISERROR(FIND("回",$E1987)),ISERROR(FIND("@",$E1987)),$C1987&lt;&gt;"",WORKDAY($C1987,$S$1+$K$1,)&lt;=TODAY())</formula>
    </cfRule>
    <cfRule type="expression" dxfId="29338" priority="27946">
      <formula>AND(ISERROR(FIND("回",$E1987)),ISERROR(FIND("@",$E1987)),$C1987&lt;&gt;"",TODAY()&gt;=($C1987+$S$1))</formula>
    </cfRule>
  </conditionalFormatting>
  <conditionalFormatting sqref="X1987">
    <cfRule type="cellIs" dxfId="29337" priority="27944" operator="lessThan">
      <formula>TODAY()-60</formula>
    </cfRule>
    <cfRule type="expression" dxfId="29336" priority="27945">
      <formula>AND($X1987&lt;&gt;"",$X1987&lt;TODAY())</formula>
    </cfRule>
  </conditionalFormatting>
  <conditionalFormatting sqref="AD1987:BG1987">
    <cfRule type="expression" dxfId="29335" priority="27942">
      <formula>AND(AD1987=$D1987,$D1987&lt;&gt;"")</formula>
    </cfRule>
  </conditionalFormatting>
  <conditionalFormatting sqref="R1987">
    <cfRule type="cellIs" dxfId="29334" priority="27941" operator="equal">
      <formula>"未排"</formula>
    </cfRule>
  </conditionalFormatting>
  <conditionalFormatting sqref="N1987">
    <cfRule type="containsText" dxfId="29333" priority="27937" operator="containsText" text="!!">
      <formula>NOT(ISERROR(SEARCH("!!",N1987)))</formula>
    </cfRule>
    <cfRule type="containsText" dxfId="29332" priority="27938" operator="containsText" text="!">
      <formula>NOT(ISERROR(SEARCH("!",N1987)))</formula>
    </cfRule>
  </conditionalFormatting>
  <conditionalFormatting sqref="AB1988">
    <cfRule type="expression" dxfId="29331" priority="27935">
      <formula>$Y1988-$AB1988&lt;0</formula>
    </cfRule>
  </conditionalFormatting>
  <conditionalFormatting sqref="C1988">
    <cfRule type="expression" dxfId="29330" priority="27931">
      <formula>AND(ISERROR(FIND("回",$E1988)),ISERROR(FIND("@",$E1988)),$C1988&lt;&gt;"",WORKDAY($C1988,$S$1+$K$1,)&lt;=TODAY())</formula>
    </cfRule>
    <cfRule type="expression" dxfId="29329" priority="27934">
      <formula>AND(ISERROR(FIND("回",$E1988)),ISERROR(FIND("@",$E1988)),$C1988&lt;&gt;"",TODAY()&gt;=($C1988+$S$1))</formula>
    </cfRule>
  </conditionalFormatting>
  <conditionalFormatting sqref="X1988">
    <cfRule type="cellIs" dxfId="29328" priority="27932" operator="lessThan">
      <formula>TODAY()-60</formula>
    </cfRule>
    <cfRule type="expression" dxfId="29327" priority="27933">
      <formula>AND($X1988&lt;&gt;"",$X1988&lt;TODAY())</formula>
    </cfRule>
  </conditionalFormatting>
  <conditionalFormatting sqref="AD1988:BG1988">
    <cfRule type="expression" dxfId="29326" priority="27930">
      <formula>AND(AD1988=$D1988,$D1988&lt;&gt;"")</formula>
    </cfRule>
  </conditionalFormatting>
  <conditionalFormatting sqref="R1988">
    <cfRule type="cellIs" dxfId="29325" priority="27929" operator="equal">
      <formula>"未排"</formula>
    </cfRule>
  </conditionalFormatting>
  <conditionalFormatting sqref="N1988">
    <cfRule type="containsText" dxfId="29324" priority="27925" operator="containsText" text="!!">
      <formula>NOT(ISERROR(SEARCH("!!",N1988)))</formula>
    </cfRule>
    <cfRule type="containsText" dxfId="29323" priority="27926" operator="containsText" text="!">
      <formula>NOT(ISERROR(SEARCH("!",N1988)))</formula>
    </cfRule>
  </conditionalFormatting>
  <conditionalFormatting sqref="AB1989">
    <cfRule type="expression" dxfId="29322" priority="27923">
      <formula>$Y1989-$AB1989&lt;0</formula>
    </cfRule>
  </conditionalFormatting>
  <conditionalFormatting sqref="C1989">
    <cfRule type="expression" dxfId="29321" priority="27919">
      <formula>AND(ISERROR(FIND("回",$E1989)),ISERROR(FIND("@",$E1989)),$C1989&lt;&gt;"",WORKDAY($C1989,$S$1+$K$1,)&lt;=TODAY())</formula>
    </cfRule>
    <cfRule type="expression" dxfId="29320" priority="27922">
      <formula>AND(ISERROR(FIND("回",$E1989)),ISERROR(FIND("@",$E1989)),$C1989&lt;&gt;"",TODAY()&gt;=($C1989+$S$1))</formula>
    </cfRule>
  </conditionalFormatting>
  <conditionalFormatting sqref="X1989">
    <cfRule type="cellIs" dxfId="29319" priority="27920" operator="lessThan">
      <formula>TODAY()-60</formula>
    </cfRule>
    <cfRule type="expression" dxfId="29318" priority="27921">
      <formula>AND($X1989&lt;&gt;"",$X1989&lt;TODAY())</formula>
    </cfRule>
  </conditionalFormatting>
  <conditionalFormatting sqref="AD1989:BG1989">
    <cfRule type="expression" dxfId="29317" priority="27918">
      <formula>AND(AD1989=$D1989,$D1989&lt;&gt;"")</formula>
    </cfRule>
  </conditionalFormatting>
  <conditionalFormatting sqref="R1989">
    <cfRule type="cellIs" dxfId="29316" priority="27917" operator="equal">
      <formula>"未排"</formula>
    </cfRule>
  </conditionalFormatting>
  <conditionalFormatting sqref="N1989">
    <cfRule type="containsText" dxfId="29315" priority="27913" operator="containsText" text="!!">
      <formula>NOT(ISERROR(SEARCH("!!",N1989)))</formula>
    </cfRule>
    <cfRule type="containsText" dxfId="29314" priority="27914" operator="containsText" text="!">
      <formula>NOT(ISERROR(SEARCH("!",N1989)))</formula>
    </cfRule>
  </conditionalFormatting>
  <conditionalFormatting sqref="AB1990">
    <cfRule type="expression" dxfId="29313" priority="27911">
      <formula>$Y1990-$AB1990&lt;0</formula>
    </cfRule>
  </conditionalFormatting>
  <conditionalFormatting sqref="C1990">
    <cfRule type="expression" dxfId="29312" priority="27907">
      <formula>AND(ISERROR(FIND("回",$E1990)),ISERROR(FIND("@",$E1990)),$C1990&lt;&gt;"",WORKDAY($C1990,$S$1+$K$1,)&lt;=TODAY())</formula>
    </cfRule>
    <cfRule type="expression" dxfId="29311" priority="27910">
      <formula>AND(ISERROR(FIND("回",$E1990)),ISERROR(FIND("@",$E1990)),$C1990&lt;&gt;"",TODAY()&gt;=($C1990+$S$1))</formula>
    </cfRule>
  </conditionalFormatting>
  <conditionalFormatting sqref="X1990">
    <cfRule type="cellIs" dxfId="29310" priority="27908" operator="lessThan">
      <formula>TODAY()-60</formula>
    </cfRule>
    <cfRule type="expression" dxfId="29309" priority="27909">
      <formula>AND($X1990&lt;&gt;"",$X1990&lt;TODAY())</formula>
    </cfRule>
  </conditionalFormatting>
  <conditionalFormatting sqref="AD1990:BG1990">
    <cfRule type="expression" dxfId="29308" priority="27906">
      <formula>AND(AD1990=$D1990,$D1990&lt;&gt;"")</formula>
    </cfRule>
  </conditionalFormatting>
  <conditionalFormatting sqref="R1990">
    <cfRule type="cellIs" dxfId="29307" priority="27905" operator="equal">
      <formula>"未排"</formula>
    </cfRule>
  </conditionalFormatting>
  <conditionalFormatting sqref="N1990">
    <cfRule type="containsText" dxfId="29306" priority="27901" operator="containsText" text="!!">
      <formula>NOT(ISERROR(SEARCH("!!",N1990)))</formula>
    </cfRule>
    <cfRule type="containsText" dxfId="29305" priority="27902" operator="containsText" text="!">
      <formula>NOT(ISERROR(SEARCH("!",N1990)))</formula>
    </cfRule>
  </conditionalFormatting>
  <conditionalFormatting sqref="AB1991">
    <cfRule type="expression" dxfId="29304" priority="27899">
      <formula>$Y1991-$AB1991&lt;0</formula>
    </cfRule>
  </conditionalFormatting>
  <conditionalFormatting sqref="C1991">
    <cfRule type="expression" dxfId="29303" priority="27895">
      <formula>AND(ISERROR(FIND("回",$E1991)),ISERROR(FIND("@",$E1991)),$C1991&lt;&gt;"",WORKDAY($C1991,$S$1+$K$1,)&lt;=TODAY())</formula>
    </cfRule>
    <cfRule type="expression" dxfId="29302" priority="27898">
      <formula>AND(ISERROR(FIND("回",$E1991)),ISERROR(FIND("@",$E1991)),$C1991&lt;&gt;"",TODAY()&gt;=($C1991+$S$1))</formula>
    </cfRule>
  </conditionalFormatting>
  <conditionalFormatting sqref="X1991">
    <cfRule type="cellIs" dxfId="29301" priority="27896" operator="lessThan">
      <formula>TODAY()-60</formula>
    </cfRule>
    <cfRule type="expression" dxfId="29300" priority="27897">
      <formula>AND($X1991&lt;&gt;"",$X1991&lt;TODAY())</formula>
    </cfRule>
  </conditionalFormatting>
  <conditionalFormatting sqref="AD1991:BG1991">
    <cfRule type="expression" dxfId="29299" priority="27894">
      <formula>AND(AD1991=$D1991,$D1991&lt;&gt;"")</formula>
    </cfRule>
  </conditionalFormatting>
  <conditionalFormatting sqref="R1991">
    <cfRule type="cellIs" dxfId="29298" priority="27893" operator="equal">
      <formula>"未排"</formula>
    </cfRule>
  </conditionalFormatting>
  <conditionalFormatting sqref="N1991">
    <cfRule type="containsText" dxfId="29297" priority="27889" operator="containsText" text="!!">
      <formula>NOT(ISERROR(SEARCH("!!",N1991)))</formula>
    </cfRule>
    <cfRule type="containsText" dxfId="29296" priority="27890" operator="containsText" text="!">
      <formula>NOT(ISERROR(SEARCH("!",N1991)))</formula>
    </cfRule>
  </conditionalFormatting>
  <conditionalFormatting sqref="AB1992">
    <cfRule type="expression" dxfId="29295" priority="27887">
      <formula>$Y1992-$AB1992&lt;0</formula>
    </cfRule>
  </conditionalFormatting>
  <conditionalFormatting sqref="C1992">
    <cfRule type="expression" dxfId="29294" priority="27883">
      <formula>AND(ISERROR(FIND("回",$E1992)),ISERROR(FIND("@",$E1992)),$C1992&lt;&gt;"",WORKDAY($C1992,$S$1+$K$1,)&lt;=TODAY())</formula>
    </cfRule>
    <cfRule type="expression" dxfId="29293" priority="27886">
      <formula>AND(ISERROR(FIND("回",$E1992)),ISERROR(FIND("@",$E1992)),$C1992&lt;&gt;"",TODAY()&gt;=($C1992+$S$1))</formula>
    </cfRule>
  </conditionalFormatting>
  <conditionalFormatting sqref="X1992">
    <cfRule type="cellIs" dxfId="29292" priority="27884" operator="lessThan">
      <formula>TODAY()-60</formula>
    </cfRule>
    <cfRule type="expression" dxfId="29291" priority="27885">
      <formula>AND($X1992&lt;&gt;"",$X1992&lt;TODAY())</formula>
    </cfRule>
  </conditionalFormatting>
  <conditionalFormatting sqref="AD1992:BG1992">
    <cfRule type="expression" dxfId="29290" priority="27882">
      <formula>AND(AD1992=$D1992,$D1992&lt;&gt;"")</formula>
    </cfRule>
  </conditionalFormatting>
  <conditionalFormatting sqref="R1992">
    <cfRule type="cellIs" dxfId="29289" priority="27881" operator="equal">
      <formula>"未排"</formula>
    </cfRule>
  </conditionalFormatting>
  <conditionalFormatting sqref="N1992">
    <cfRule type="containsText" dxfId="29288" priority="27877" operator="containsText" text="!!">
      <formula>NOT(ISERROR(SEARCH("!!",N1992)))</formula>
    </cfRule>
    <cfRule type="containsText" dxfId="29287" priority="27878" operator="containsText" text="!">
      <formula>NOT(ISERROR(SEARCH("!",N1992)))</formula>
    </cfRule>
  </conditionalFormatting>
  <conditionalFormatting sqref="AB1993">
    <cfRule type="expression" dxfId="29286" priority="27875">
      <formula>$Y1993-$AB1993&lt;0</formula>
    </cfRule>
  </conditionalFormatting>
  <conditionalFormatting sqref="C1993">
    <cfRule type="expression" dxfId="29285" priority="27871">
      <formula>AND(ISERROR(FIND("回",$E1993)),ISERROR(FIND("@",$E1993)),$C1993&lt;&gt;"",WORKDAY($C1993,$S$1+$K$1,)&lt;=TODAY())</formula>
    </cfRule>
    <cfRule type="expression" dxfId="29284" priority="27874">
      <formula>AND(ISERROR(FIND("回",$E1993)),ISERROR(FIND("@",$E1993)),$C1993&lt;&gt;"",TODAY()&gt;=($C1993+$S$1))</formula>
    </cfRule>
  </conditionalFormatting>
  <conditionalFormatting sqref="X1993">
    <cfRule type="cellIs" dxfId="29283" priority="27872" operator="lessThan">
      <formula>TODAY()-60</formula>
    </cfRule>
    <cfRule type="expression" dxfId="29282" priority="27873">
      <formula>AND($X1993&lt;&gt;"",$X1993&lt;TODAY())</formula>
    </cfRule>
  </conditionalFormatting>
  <conditionalFormatting sqref="AD1993:BG1993">
    <cfRule type="expression" dxfId="29281" priority="27870">
      <formula>AND(AD1993=$D1993,$D1993&lt;&gt;"")</formula>
    </cfRule>
  </conditionalFormatting>
  <conditionalFormatting sqref="R1993">
    <cfRule type="cellIs" dxfId="29280" priority="27869" operator="equal">
      <formula>"未排"</formula>
    </cfRule>
  </conditionalFormatting>
  <conditionalFormatting sqref="N1993">
    <cfRule type="containsText" dxfId="29279" priority="27865" operator="containsText" text="!!">
      <formula>NOT(ISERROR(SEARCH("!!",N1993)))</formula>
    </cfRule>
    <cfRule type="containsText" dxfId="29278" priority="27866" operator="containsText" text="!">
      <formula>NOT(ISERROR(SEARCH("!",N1993)))</formula>
    </cfRule>
  </conditionalFormatting>
  <conditionalFormatting sqref="AB1994">
    <cfRule type="expression" dxfId="29277" priority="27863">
      <formula>$Y1994-$AB1994&lt;0</formula>
    </cfRule>
  </conditionalFormatting>
  <conditionalFormatting sqref="C1994">
    <cfRule type="expression" dxfId="29276" priority="27859">
      <formula>AND(ISERROR(FIND("回",$E1994)),ISERROR(FIND("@",$E1994)),$C1994&lt;&gt;"",WORKDAY($C1994,$S$1+$K$1,)&lt;=TODAY())</formula>
    </cfRule>
    <cfRule type="expression" dxfId="29275" priority="27862">
      <formula>AND(ISERROR(FIND("回",$E1994)),ISERROR(FIND("@",$E1994)),$C1994&lt;&gt;"",TODAY()&gt;=($C1994+$S$1))</formula>
    </cfRule>
  </conditionalFormatting>
  <conditionalFormatting sqref="X1994">
    <cfRule type="cellIs" dxfId="29274" priority="27860" operator="lessThan">
      <formula>TODAY()-60</formula>
    </cfRule>
    <cfRule type="expression" dxfId="29273" priority="27861">
      <formula>AND($X1994&lt;&gt;"",$X1994&lt;TODAY())</formula>
    </cfRule>
  </conditionalFormatting>
  <conditionalFormatting sqref="AD1994:BG1994">
    <cfRule type="expression" dxfId="29272" priority="27858">
      <formula>AND(AD1994=$D1994,$D1994&lt;&gt;"")</formula>
    </cfRule>
  </conditionalFormatting>
  <conditionalFormatting sqref="R1994">
    <cfRule type="cellIs" dxfId="29271" priority="27857" operator="equal">
      <formula>"未排"</formula>
    </cfRule>
  </conditionalFormatting>
  <conditionalFormatting sqref="N1994">
    <cfRule type="containsText" dxfId="29270" priority="27853" operator="containsText" text="!!">
      <formula>NOT(ISERROR(SEARCH("!!",N1994)))</formula>
    </cfRule>
    <cfRule type="containsText" dxfId="29269" priority="27854" operator="containsText" text="!">
      <formula>NOT(ISERROR(SEARCH("!",N1994)))</formula>
    </cfRule>
  </conditionalFormatting>
  <conditionalFormatting sqref="AB1995">
    <cfRule type="expression" dxfId="29268" priority="27851">
      <formula>$Y1995-$AB1995&lt;0</formula>
    </cfRule>
  </conditionalFormatting>
  <conditionalFormatting sqref="C1995">
    <cfRule type="expression" dxfId="29267" priority="27847">
      <formula>AND(ISERROR(FIND("回",$E1995)),ISERROR(FIND("@",$E1995)),$C1995&lt;&gt;"",WORKDAY($C1995,$S$1+$K$1,)&lt;=TODAY())</formula>
    </cfRule>
    <cfRule type="expression" dxfId="29266" priority="27850">
      <formula>AND(ISERROR(FIND("回",$E1995)),ISERROR(FIND("@",$E1995)),$C1995&lt;&gt;"",TODAY()&gt;=($C1995+$S$1))</formula>
    </cfRule>
  </conditionalFormatting>
  <conditionalFormatting sqref="X1995">
    <cfRule type="cellIs" dxfId="29265" priority="27848" operator="lessThan">
      <formula>TODAY()-60</formula>
    </cfRule>
    <cfRule type="expression" dxfId="29264" priority="27849">
      <formula>AND($X1995&lt;&gt;"",$X1995&lt;TODAY())</formula>
    </cfRule>
  </conditionalFormatting>
  <conditionalFormatting sqref="AD1995:BG1995">
    <cfRule type="expression" dxfId="29263" priority="27846">
      <formula>AND(AD1995=$D1995,$D1995&lt;&gt;"")</formula>
    </cfRule>
  </conditionalFormatting>
  <conditionalFormatting sqref="R1995">
    <cfRule type="cellIs" dxfId="29262" priority="27845" operator="equal">
      <formula>"未排"</formula>
    </cfRule>
  </conditionalFormatting>
  <conditionalFormatting sqref="N1995">
    <cfRule type="containsText" dxfId="29261" priority="27841" operator="containsText" text="!!">
      <formula>NOT(ISERROR(SEARCH("!!",N1995)))</formula>
    </cfRule>
    <cfRule type="containsText" dxfId="29260" priority="27842" operator="containsText" text="!">
      <formula>NOT(ISERROR(SEARCH("!",N1995)))</formula>
    </cfRule>
  </conditionalFormatting>
  <conditionalFormatting sqref="AB1996">
    <cfRule type="expression" dxfId="29259" priority="27839">
      <formula>$Y1996-$AB1996&lt;0</formula>
    </cfRule>
  </conditionalFormatting>
  <conditionalFormatting sqref="C1996">
    <cfRule type="expression" dxfId="29258" priority="27835">
      <formula>AND(ISERROR(FIND("回",$E1996)),ISERROR(FIND("@",$E1996)),$C1996&lt;&gt;"",WORKDAY($C1996,$S$1+$K$1,)&lt;=TODAY())</formula>
    </cfRule>
    <cfRule type="expression" dxfId="29257" priority="27838">
      <formula>AND(ISERROR(FIND("回",$E1996)),ISERROR(FIND("@",$E1996)),$C1996&lt;&gt;"",TODAY()&gt;=($C1996+$S$1))</formula>
    </cfRule>
  </conditionalFormatting>
  <conditionalFormatting sqref="X1996">
    <cfRule type="cellIs" dxfId="29256" priority="27836" operator="lessThan">
      <formula>TODAY()-60</formula>
    </cfRule>
    <cfRule type="expression" dxfId="29255" priority="27837">
      <formula>AND($X1996&lt;&gt;"",$X1996&lt;TODAY())</formula>
    </cfRule>
  </conditionalFormatting>
  <conditionalFormatting sqref="AD1996:BG1996">
    <cfRule type="expression" dxfId="29254" priority="27834">
      <formula>AND(AD1996=$D1996,$D1996&lt;&gt;"")</formula>
    </cfRule>
  </conditionalFormatting>
  <conditionalFormatting sqref="R1996">
    <cfRule type="cellIs" dxfId="29253" priority="27833" operator="equal">
      <formula>"未排"</formula>
    </cfRule>
  </conditionalFormatting>
  <conditionalFormatting sqref="N1996">
    <cfRule type="containsText" dxfId="29252" priority="27829" operator="containsText" text="!!">
      <formula>NOT(ISERROR(SEARCH("!!",N1996)))</formula>
    </cfRule>
    <cfRule type="containsText" dxfId="29251" priority="27830" operator="containsText" text="!">
      <formula>NOT(ISERROR(SEARCH("!",N1996)))</formula>
    </cfRule>
  </conditionalFormatting>
  <conditionalFormatting sqref="AB1997">
    <cfRule type="expression" dxfId="29250" priority="27827">
      <formula>$Y1997-$AB1997&lt;0</formula>
    </cfRule>
  </conditionalFormatting>
  <conditionalFormatting sqref="C1997">
    <cfRule type="expression" dxfId="29249" priority="27823">
      <formula>AND(ISERROR(FIND("回",$E1997)),ISERROR(FIND("@",$E1997)),$C1997&lt;&gt;"",WORKDAY($C1997,$S$1+$K$1,)&lt;=TODAY())</formula>
    </cfRule>
    <cfRule type="expression" dxfId="29248" priority="27826">
      <formula>AND(ISERROR(FIND("回",$E1997)),ISERROR(FIND("@",$E1997)),$C1997&lt;&gt;"",TODAY()&gt;=($C1997+$S$1))</formula>
    </cfRule>
  </conditionalFormatting>
  <conditionalFormatting sqref="X1997">
    <cfRule type="cellIs" dxfId="29247" priority="27824" operator="lessThan">
      <formula>TODAY()-60</formula>
    </cfRule>
    <cfRule type="expression" dxfId="29246" priority="27825">
      <formula>AND($X1997&lt;&gt;"",$X1997&lt;TODAY())</formula>
    </cfRule>
  </conditionalFormatting>
  <conditionalFormatting sqref="AD1997:BG1997">
    <cfRule type="expression" dxfId="29245" priority="27822">
      <formula>AND(AD1997=$D1997,$D1997&lt;&gt;"")</formula>
    </cfRule>
  </conditionalFormatting>
  <conditionalFormatting sqref="R1997">
    <cfRule type="cellIs" dxfId="29244" priority="27821" operator="equal">
      <formula>"未排"</formula>
    </cfRule>
  </conditionalFormatting>
  <conditionalFormatting sqref="N1997">
    <cfRule type="containsText" dxfId="29243" priority="27817" operator="containsText" text="!!">
      <formula>NOT(ISERROR(SEARCH("!!",N1997)))</formula>
    </cfRule>
    <cfRule type="containsText" dxfId="29242" priority="27818" operator="containsText" text="!">
      <formula>NOT(ISERROR(SEARCH("!",N1997)))</formula>
    </cfRule>
  </conditionalFormatting>
  <conditionalFormatting sqref="AB1998">
    <cfRule type="expression" dxfId="29241" priority="27815">
      <formula>$Y1998-$AB1998&lt;0</formula>
    </cfRule>
  </conditionalFormatting>
  <conditionalFormatting sqref="C1998">
    <cfRule type="expression" dxfId="29240" priority="27811">
      <formula>AND(ISERROR(FIND("回",$E1998)),ISERROR(FIND("@",$E1998)),$C1998&lt;&gt;"",WORKDAY($C1998,$S$1+$K$1,)&lt;=TODAY())</formula>
    </cfRule>
    <cfRule type="expression" dxfId="29239" priority="27814">
      <formula>AND(ISERROR(FIND("回",$E1998)),ISERROR(FIND("@",$E1998)),$C1998&lt;&gt;"",TODAY()&gt;=($C1998+$S$1))</formula>
    </cfRule>
  </conditionalFormatting>
  <conditionalFormatting sqref="X1998">
    <cfRule type="cellIs" dxfId="29238" priority="27812" operator="lessThan">
      <formula>TODAY()-60</formula>
    </cfRule>
    <cfRule type="expression" dxfId="29237" priority="27813">
      <formula>AND($X1998&lt;&gt;"",$X1998&lt;TODAY())</formula>
    </cfRule>
  </conditionalFormatting>
  <conditionalFormatting sqref="AD1998:BG1998">
    <cfRule type="expression" dxfId="29236" priority="27810">
      <formula>AND(AD1998=$D1998,$D1998&lt;&gt;"")</formula>
    </cfRule>
  </conditionalFormatting>
  <conditionalFormatting sqref="R1998">
    <cfRule type="cellIs" dxfId="29235" priority="27809" operator="equal">
      <formula>"未排"</formula>
    </cfRule>
  </conditionalFormatting>
  <conditionalFormatting sqref="N1998">
    <cfRule type="containsText" dxfId="29234" priority="27805" operator="containsText" text="!!">
      <formula>NOT(ISERROR(SEARCH("!!",N1998)))</formula>
    </cfRule>
    <cfRule type="containsText" dxfId="29233" priority="27806" operator="containsText" text="!">
      <formula>NOT(ISERROR(SEARCH("!",N1998)))</formula>
    </cfRule>
  </conditionalFormatting>
  <conditionalFormatting sqref="AB1999">
    <cfRule type="expression" dxfId="29232" priority="27803">
      <formula>$Y1999-$AB1999&lt;0</formula>
    </cfRule>
  </conditionalFormatting>
  <conditionalFormatting sqref="C1999">
    <cfRule type="expression" dxfId="29231" priority="27799">
      <formula>AND(ISERROR(FIND("回",$E1999)),ISERROR(FIND("@",$E1999)),$C1999&lt;&gt;"",WORKDAY($C1999,$S$1+$K$1,)&lt;=TODAY())</formula>
    </cfRule>
    <cfRule type="expression" dxfId="29230" priority="27802">
      <formula>AND(ISERROR(FIND("回",$E1999)),ISERROR(FIND("@",$E1999)),$C1999&lt;&gt;"",TODAY()&gt;=($C1999+$S$1))</formula>
    </cfRule>
  </conditionalFormatting>
  <conditionalFormatting sqref="X1999">
    <cfRule type="cellIs" dxfId="29229" priority="27800" operator="lessThan">
      <formula>TODAY()-60</formula>
    </cfRule>
    <cfRule type="expression" dxfId="29228" priority="27801">
      <formula>AND($X1999&lt;&gt;"",$X1999&lt;TODAY())</formula>
    </cfRule>
  </conditionalFormatting>
  <conditionalFormatting sqref="AD1999:BG1999">
    <cfRule type="expression" dxfId="29227" priority="27798">
      <formula>AND(AD1999=$D1999,$D1999&lt;&gt;"")</formula>
    </cfRule>
  </conditionalFormatting>
  <conditionalFormatting sqref="R1999">
    <cfRule type="cellIs" dxfId="29226" priority="27797" operator="equal">
      <formula>"未排"</formula>
    </cfRule>
  </conditionalFormatting>
  <conditionalFormatting sqref="N1999">
    <cfRule type="containsText" dxfId="29225" priority="27793" operator="containsText" text="!!">
      <formula>NOT(ISERROR(SEARCH("!!",N1999)))</formula>
    </cfRule>
    <cfRule type="containsText" dxfId="29224" priority="27794" operator="containsText" text="!">
      <formula>NOT(ISERROR(SEARCH("!",N1999)))</formula>
    </cfRule>
  </conditionalFormatting>
  <conditionalFormatting sqref="AB2000">
    <cfRule type="expression" dxfId="29223" priority="27791">
      <formula>$Y2000-$AB2000&lt;0</formula>
    </cfRule>
  </conditionalFormatting>
  <conditionalFormatting sqref="C2000">
    <cfRule type="expression" dxfId="29222" priority="27787">
      <formula>AND(ISERROR(FIND("回",$E2000)),ISERROR(FIND("@",$E2000)),$C2000&lt;&gt;"",WORKDAY($C2000,$S$1+$K$1,)&lt;=TODAY())</formula>
    </cfRule>
    <cfRule type="expression" dxfId="29221" priority="27790">
      <formula>AND(ISERROR(FIND("回",$E2000)),ISERROR(FIND("@",$E2000)),$C2000&lt;&gt;"",TODAY()&gt;=($C2000+$S$1))</formula>
    </cfRule>
  </conditionalFormatting>
  <conditionalFormatting sqref="X2000">
    <cfRule type="cellIs" dxfId="29220" priority="27788" operator="lessThan">
      <formula>TODAY()-60</formula>
    </cfRule>
    <cfRule type="expression" dxfId="29219" priority="27789">
      <formula>AND($X2000&lt;&gt;"",$X2000&lt;TODAY())</formula>
    </cfRule>
  </conditionalFormatting>
  <conditionalFormatting sqref="AD2000:BG2000">
    <cfRule type="expression" dxfId="29218" priority="27786">
      <formula>AND(AD2000=$D2000,$D2000&lt;&gt;"")</formula>
    </cfRule>
  </conditionalFormatting>
  <conditionalFormatting sqref="R2000">
    <cfRule type="cellIs" dxfId="29217" priority="27785" operator="equal">
      <formula>"未排"</formula>
    </cfRule>
  </conditionalFormatting>
  <conditionalFormatting sqref="N2000">
    <cfRule type="containsText" dxfId="29216" priority="27781" operator="containsText" text="!!">
      <formula>NOT(ISERROR(SEARCH("!!",N2000)))</formula>
    </cfRule>
    <cfRule type="containsText" dxfId="29215" priority="27782" operator="containsText" text="!">
      <formula>NOT(ISERROR(SEARCH("!",N2000)))</formula>
    </cfRule>
  </conditionalFormatting>
  <conditionalFormatting sqref="AB2001">
    <cfRule type="expression" dxfId="29214" priority="27779">
      <formula>$Y2001-$AB2001&lt;0</formula>
    </cfRule>
  </conditionalFormatting>
  <conditionalFormatting sqref="C2001">
    <cfRule type="expression" dxfId="29213" priority="27775">
      <formula>AND(ISERROR(FIND("回",$E2001)),ISERROR(FIND("@",$E2001)),$C2001&lt;&gt;"",WORKDAY($C2001,$S$1+$K$1,)&lt;=TODAY())</formula>
    </cfRule>
    <cfRule type="expression" dxfId="29212" priority="27778">
      <formula>AND(ISERROR(FIND("回",$E2001)),ISERROR(FIND("@",$E2001)),$C2001&lt;&gt;"",TODAY()&gt;=($C2001+$S$1))</formula>
    </cfRule>
  </conditionalFormatting>
  <conditionalFormatting sqref="X2001">
    <cfRule type="cellIs" dxfId="29211" priority="27776" operator="lessThan">
      <formula>TODAY()-60</formula>
    </cfRule>
    <cfRule type="expression" dxfId="29210" priority="27777">
      <formula>AND($X2001&lt;&gt;"",$X2001&lt;TODAY())</formula>
    </cfRule>
  </conditionalFormatting>
  <conditionalFormatting sqref="AD2001:BG2001">
    <cfRule type="expression" dxfId="29209" priority="27774">
      <formula>AND(AD2001=$D2001,$D2001&lt;&gt;"")</formula>
    </cfRule>
  </conditionalFormatting>
  <conditionalFormatting sqref="R2001">
    <cfRule type="cellIs" dxfId="29208" priority="27773" operator="equal">
      <formula>"未排"</formula>
    </cfRule>
  </conditionalFormatting>
  <conditionalFormatting sqref="N2001">
    <cfRule type="containsText" dxfId="29207" priority="27769" operator="containsText" text="!!">
      <formula>NOT(ISERROR(SEARCH("!!",N2001)))</formula>
    </cfRule>
    <cfRule type="containsText" dxfId="29206" priority="27770" operator="containsText" text="!">
      <formula>NOT(ISERROR(SEARCH("!",N2001)))</formula>
    </cfRule>
  </conditionalFormatting>
  <conditionalFormatting sqref="AB2002">
    <cfRule type="expression" dxfId="29205" priority="27767">
      <formula>$Y2002-$AB2002&lt;0</formula>
    </cfRule>
  </conditionalFormatting>
  <conditionalFormatting sqref="C2002">
    <cfRule type="expression" dxfId="29204" priority="27763">
      <formula>AND(ISERROR(FIND("回",$E2002)),ISERROR(FIND("@",$E2002)),$C2002&lt;&gt;"",WORKDAY($C2002,$S$1+$K$1,)&lt;=TODAY())</formula>
    </cfRule>
    <cfRule type="expression" dxfId="29203" priority="27766">
      <formula>AND(ISERROR(FIND("回",$E2002)),ISERROR(FIND("@",$E2002)),$C2002&lt;&gt;"",TODAY()&gt;=($C2002+$S$1))</formula>
    </cfRule>
  </conditionalFormatting>
  <conditionalFormatting sqref="X2002">
    <cfRule type="cellIs" dxfId="29202" priority="27764" operator="lessThan">
      <formula>TODAY()-60</formula>
    </cfRule>
    <cfRule type="expression" dxfId="29201" priority="27765">
      <formula>AND($X2002&lt;&gt;"",$X2002&lt;TODAY())</formula>
    </cfRule>
  </conditionalFormatting>
  <conditionalFormatting sqref="AD2002:BG2002">
    <cfRule type="expression" dxfId="29200" priority="27762">
      <formula>AND(AD2002=$D2002,$D2002&lt;&gt;"")</formula>
    </cfRule>
  </conditionalFormatting>
  <conditionalFormatting sqref="R2002">
    <cfRule type="cellIs" dxfId="29199" priority="27761" operator="equal">
      <formula>"未排"</formula>
    </cfRule>
  </conditionalFormatting>
  <conditionalFormatting sqref="N2002">
    <cfRule type="containsText" dxfId="29198" priority="27757" operator="containsText" text="!!">
      <formula>NOT(ISERROR(SEARCH("!!",N2002)))</formula>
    </cfRule>
    <cfRule type="containsText" dxfId="29197" priority="27758" operator="containsText" text="!">
      <formula>NOT(ISERROR(SEARCH("!",N2002)))</formula>
    </cfRule>
  </conditionalFormatting>
  <conditionalFormatting sqref="AB2003">
    <cfRule type="expression" dxfId="29196" priority="27755">
      <formula>$Y2003-$AB2003&lt;0</formula>
    </cfRule>
  </conditionalFormatting>
  <conditionalFormatting sqref="C2003">
    <cfRule type="expression" dxfId="29195" priority="27751">
      <formula>AND(ISERROR(FIND("回",$E2003)),ISERROR(FIND("@",$E2003)),$C2003&lt;&gt;"",WORKDAY($C2003,$S$1+$K$1,)&lt;=TODAY())</formula>
    </cfRule>
    <cfRule type="expression" dxfId="29194" priority="27754">
      <formula>AND(ISERROR(FIND("回",$E2003)),ISERROR(FIND("@",$E2003)),$C2003&lt;&gt;"",TODAY()&gt;=($C2003+$S$1))</formula>
    </cfRule>
  </conditionalFormatting>
  <conditionalFormatting sqref="X2003">
    <cfRule type="cellIs" dxfId="29193" priority="27752" operator="lessThan">
      <formula>TODAY()-60</formula>
    </cfRule>
    <cfRule type="expression" dxfId="29192" priority="27753">
      <formula>AND($X2003&lt;&gt;"",$X2003&lt;TODAY())</formula>
    </cfRule>
  </conditionalFormatting>
  <conditionalFormatting sqref="AD2003:BG2003">
    <cfRule type="expression" dxfId="29191" priority="27750">
      <formula>AND(AD2003=$D2003,$D2003&lt;&gt;"")</formula>
    </cfRule>
  </conditionalFormatting>
  <conditionalFormatting sqref="R2003">
    <cfRule type="cellIs" dxfId="29190" priority="27749" operator="equal">
      <formula>"未排"</formula>
    </cfRule>
  </conditionalFormatting>
  <conditionalFormatting sqref="N2003">
    <cfRule type="containsText" dxfId="29189" priority="27745" operator="containsText" text="!!">
      <formula>NOT(ISERROR(SEARCH("!!",N2003)))</formula>
    </cfRule>
    <cfRule type="containsText" dxfId="29188" priority="27746" operator="containsText" text="!">
      <formula>NOT(ISERROR(SEARCH("!",N2003)))</formula>
    </cfRule>
  </conditionalFormatting>
  <conditionalFormatting sqref="AB2004">
    <cfRule type="expression" dxfId="29187" priority="27743">
      <formula>$Y2004-$AB2004&lt;0</formula>
    </cfRule>
  </conditionalFormatting>
  <conditionalFormatting sqref="C2004">
    <cfRule type="expression" dxfId="29186" priority="27739">
      <formula>AND(ISERROR(FIND("回",$E2004)),ISERROR(FIND("@",$E2004)),$C2004&lt;&gt;"",WORKDAY($C2004,$S$1+$K$1,)&lt;=TODAY())</formula>
    </cfRule>
    <cfRule type="expression" dxfId="29185" priority="27742">
      <formula>AND(ISERROR(FIND("回",$E2004)),ISERROR(FIND("@",$E2004)),$C2004&lt;&gt;"",TODAY()&gt;=($C2004+$S$1))</formula>
    </cfRule>
  </conditionalFormatting>
  <conditionalFormatting sqref="X2004">
    <cfRule type="cellIs" dxfId="29184" priority="27740" operator="lessThan">
      <formula>TODAY()-60</formula>
    </cfRule>
    <cfRule type="expression" dxfId="29183" priority="27741">
      <formula>AND($X2004&lt;&gt;"",$X2004&lt;TODAY())</formula>
    </cfRule>
  </conditionalFormatting>
  <conditionalFormatting sqref="AD2004:BG2004">
    <cfRule type="expression" dxfId="29182" priority="27738">
      <formula>AND(AD2004=$D2004,$D2004&lt;&gt;"")</formula>
    </cfRule>
  </conditionalFormatting>
  <conditionalFormatting sqref="R2004">
    <cfRule type="cellIs" dxfId="29181" priority="27737" operator="equal">
      <formula>"未排"</formula>
    </cfRule>
  </conditionalFormatting>
  <conditionalFormatting sqref="N2004">
    <cfRule type="containsText" dxfId="29180" priority="27733" operator="containsText" text="!!">
      <formula>NOT(ISERROR(SEARCH("!!",N2004)))</formula>
    </cfRule>
    <cfRule type="containsText" dxfId="29179" priority="27734" operator="containsText" text="!">
      <formula>NOT(ISERROR(SEARCH("!",N2004)))</formula>
    </cfRule>
  </conditionalFormatting>
  <conditionalFormatting sqref="AB2005">
    <cfRule type="expression" dxfId="29178" priority="27731">
      <formula>$Y2005-$AB2005&lt;0</formula>
    </cfRule>
  </conditionalFormatting>
  <conditionalFormatting sqref="C2005">
    <cfRule type="expression" dxfId="29177" priority="27727">
      <formula>AND(ISERROR(FIND("回",$E2005)),ISERROR(FIND("@",$E2005)),$C2005&lt;&gt;"",WORKDAY($C2005,$S$1+$K$1,)&lt;=TODAY())</formula>
    </cfRule>
    <cfRule type="expression" dxfId="29176" priority="27730">
      <formula>AND(ISERROR(FIND("回",$E2005)),ISERROR(FIND("@",$E2005)),$C2005&lt;&gt;"",TODAY()&gt;=($C2005+$S$1))</formula>
    </cfRule>
  </conditionalFormatting>
  <conditionalFormatting sqref="X2005">
    <cfRule type="cellIs" dxfId="29175" priority="27728" operator="lessThan">
      <formula>TODAY()-60</formula>
    </cfRule>
    <cfRule type="expression" dxfId="29174" priority="27729">
      <formula>AND($X2005&lt;&gt;"",$X2005&lt;TODAY())</formula>
    </cfRule>
  </conditionalFormatting>
  <conditionalFormatting sqref="AD2005:BG2005">
    <cfRule type="expression" dxfId="29173" priority="27726">
      <formula>AND(AD2005=$D2005,$D2005&lt;&gt;"")</formula>
    </cfRule>
  </conditionalFormatting>
  <conditionalFormatting sqref="R2005">
    <cfRule type="cellIs" dxfId="29172" priority="27725" operator="equal">
      <formula>"未排"</formula>
    </cfRule>
  </conditionalFormatting>
  <conditionalFormatting sqref="N2005">
    <cfRule type="containsText" dxfId="29171" priority="27721" operator="containsText" text="!!">
      <formula>NOT(ISERROR(SEARCH("!!",N2005)))</formula>
    </cfRule>
    <cfRule type="containsText" dxfId="29170" priority="27722" operator="containsText" text="!">
      <formula>NOT(ISERROR(SEARCH("!",N2005)))</formula>
    </cfRule>
  </conditionalFormatting>
  <conditionalFormatting sqref="AB2006">
    <cfRule type="expression" dxfId="29169" priority="27719">
      <formula>$Y2006-$AB2006&lt;0</formula>
    </cfRule>
  </conditionalFormatting>
  <conditionalFormatting sqref="C2006">
    <cfRule type="expression" dxfId="29168" priority="27715">
      <formula>AND(ISERROR(FIND("回",$E2006)),ISERROR(FIND("@",$E2006)),$C2006&lt;&gt;"",WORKDAY($C2006,$S$1+$K$1,)&lt;=TODAY())</formula>
    </cfRule>
    <cfRule type="expression" dxfId="29167" priority="27718">
      <formula>AND(ISERROR(FIND("回",$E2006)),ISERROR(FIND("@",$E2006)),$C2006&lt;&gt;"",TODAY()&gt;=($C2006+$S$1))</formula>
    </cfRule>
  </conditionalFormatting>
  <conditionalFormatting sqref="X2006">
    <cfRule type="cellIs" dxfId="29166" priority="27716" operator="lessThan">
      <formula>TODAY()-60</formula>
    </cfRule>
    <cfRule type="expression" dxfId="29165" priority="27717">
      <formula>AND($X2006&lt;&gt;"",$X2006&lt;TODAY())</formula>
    </cfRule>
  </conditionalFormatting>
  <conditionalFormatting sqref="AD2006:BG2006">
    <cfRule type="expression" dxfId="29164" priority="27714">
      <formula>AND(AD2006=$D2006,$D2006&lt;&gt;"")</formula>
    </cfRule>
  </conditionalFormatting>
  <conditionalFormatting sqref="R2006">
    <cfRule type="cellIs" dxfId="29163" priority="27713" operator="equal">
      <formula>"未排"</formula>
    </cfRule>
  </conditionalFormatting>
  <conditionalFormatting sqref="N2006">
    <cfRule type="containsText" dxfId="29162" priority="27709" operator="containsText" text="!!">
      <formula>NOT(ISERROR(SEARCH("!!",N2006)))</formula>
    </cfRule>
    <cfRule type="containsText" dxfId="29161" priority="27710" operator="containsText" text="!">
      <formula>NOT(ISERROR(SEARCH("!",N2006)))</formula>
    </cfRule>
  </conditionalFormatting>
  <conditionalFormatting sqref="AB2007">
    <cfRule type="expression" dxfId="29160" priority="27707">
      <formula>$Y2007-$AB2007&lt;0</formula>
    </cfRule>
  </conditionalFormatting>
  <conditionalFormatting sqref="C2007">
    <cfRule type="expression" dxfId="29159" priority="27703">
      <formula>AND(ISERROR(FIND("回",$E2007)),ISERROR(FIND("@",$E2007)),$C2007&lt;&gt;"",WORKDAY($C2007,$S$1+$K$1,)&lt;=TODAY())</formula>
    </cfRule>
    <cfRule type="expression" dxfId="29158" priority="27706">
      <formula>AND(ISERROR(FIND("回",$E2007)),ISERROR(FIND("@",$E2007)),$C2007&lt;&gt;"",TODAY()&gt;=($C2007+$S$1))</formula>
    </cfRule>
  </conditionalFormatting>
  <conditionalFormatting sqref="X2007">
    <cfRule type="cellIs" dxfId="29157" priority="27704" operator="lessThan">
      <formula>TODAY()-60</formula>
    </cfRule>
    <cfRule type="expression" dxfId="29156" priority="27705">
      <formula>AND($X2007&lt;&gt;"",$X2007&lt;TODAY())</formula>
    </cfRule>
  </conditionalFormatting>
  <conditionalFormatting sqref="AD2007:BG2007">
    <cfRule type="expression" dxfId="29155" priority="27702">
      <formula>AND(AD2007=$D2007,$D2007&lt;&gt;"")</formula>
    </cfRule>
  </conditionalFormatting>
  <conditionalFormatting sqref="R2007">
    <cfRule type="cellIs" dxfId="29154" priority="27701" operator="equal">
      <formula>"未排"</formula>
    </cfRule>
  </conditionalFormatting>
  <conditionalFormatting sqref="N2007">
    <cfRule type="containsText" dxfId="29153" priority="27697" operator="containsText" text="!!">
      <formula>NOT(ISERROR(SEARCH("!!",N2007)))</formula>
    </cfRule>
    <cfRule type="containsText" dxfId="29152" priority="27698" operator="containsText" text="!">
      <formula>NOT(ISERROR(SEARCH("!",N2007)))</formula>
    </cfRule>
  </conditionalFormatting>
  <conditionalFormatting sqref="AB2008">
    <cfRule type="expression" dxfId="29151" priority="27695">
      <formula>$Y2008-$AB2008&lt;0</formula>
    </cfRule>
  </conditionalFormatting>
  <conditionalFormatting sqref="C2008">
    <cfRule type="expression" dxfId="29150" priority="27691">
      <formula>AND(ISERROR(FIND("回",$E2008)),ISERROR(FIND("@",$E2008)),$C2008&lt;&gt;"",WORKDAY($C2008,$S$1+$K$1,)&lt;=TODAY())</formula>
    </cfRule>
    <cfRule type="expression" dxfId="29149" priority="27694">
      <formula>AND(ISERROR(FIND("回",$E2008)),ISERROR(FIND("@",$E2008)),$C2008&lt;&gt;"",TODAY()&gt;=($C2008+$S$1))</formula>
    </cfRule>
  </conditionalFormatting>
  <conditionalFormatting sqref="X2008">
    <cfRule type="cellIs" dxfId="29148" priority="27692" operator="lessThan">
      <formula>TODAY()-60</formula>
    </cfRule>
    <cfRule type="expression" dxfId="29147" priority="27693">
      <formula>AND($X2008&lt;&gt;"",$X2008&lt;TODAY())</formula>
    </cfRule>
  </conditionalFormatting>
  <conditionalFormatting sqref="AD2008:BG2008">
    <cfRule type="expression" dxfId="29146" priority="27690">
      <formula>AND(AD2008=$D2008,$D2008&lt;&gt;"")</formula>
    </cfRule>
  </conditionalFormatting>
  <conditionalFormatting sqref="R2008">
    <cfRule type="cellIs" dxfId="29145" priority="27689" operator="equal">
      <formula>"未排"</formula>
    </cfRule>
  </conditionalFormatting>
  <conditionalFormatting sqref="N2008">
    <cfRule type="containsText" dxfId="29144" priority="27685" operator="containsText" text="!!">
      <formula>NOT(ISERROR(SEARCH("!!",N2008)))</formula>
    </cfRule>
    <cfRule type="containsText" dxfId="29143" priority="27686" operator="containsText" text="!">
      <formula>NOT(ISERROR(SEARCH("!",N2008)))</formula>
    </cfRule>
  </conditionalFormatting>
  <conditionalFormatting sqref="AB2009">
    <cfRule type="expression" dxfId="29142" priority="27683">
      <formula>$Y2009-$AB2009&lt;0</formula>
    </cfRule>
  </conditionalFormatting>
  <conditionalFormatting sqref="C2009">
    <cfRule type="expression" dxfId="29141" priority="27679">
      <formula>AND(ISERROR(FIND("回",$E2009)),ISERROR(FIND("@",$E2009)),$C2009&lt;&gt;"",WORKDAY($C2009,$S$1+$K$1,)&lt;=TODAY())</formula>
    </cfRule>
    <cfRule type="expression" dxfId="29140" priority="27682">
      <formula>AND(ISERROR(FIND("回",$E2009)),ISERROR(FIND("@",$E2009)),$C2009&lt;&gt;"",TODAY()&gt;=($C2009+$S$1))</formula>
    </cfRule>
  </conditionalFormatting>
  <conditionalFormatting sqref="X2009">
    <cfRule type="cellIs" dxfId="29139" priority="27680" operator="lessThan">
      <formula>TODAY()-60</formula>
    </cfRule>
    <cfRule type="expression" dxfId="29138" priority="27681">
      <formula>AND($X2009&lt;&gt;"",$X2009&lt;TODAY())</formula>
    </cfRule>
  </conditionalFormatting>
  <conditionalFormatting sqref="AD2009:BG2009">
    <cfRule type="expression" dxfId="29137" priority="27678">
      <formula>AND(AD2009=$D2009,$D2009&lt;&gt;"")</formula>
    </cfRule>
  </conditionalFormatting>
  <conditionalFormatting sqref="R2009">
    <cfRule type="cellIs" dxfId="29136" priority="27677" operator="equal">
      <formula>"未排"</formula>
    </cfRule>
  </conditionalFormatting>
  <conditionalFormatting sqref="N2009">
    <cfRule type="containsText" dxfId="29135" priority="27673" operator="containsText" text="!!">
      <formula>NOT(ISERROR(SEARCH("!!",N2009)))</formula>
    </cfRule>
    <cfRule type="containsText" dxfId="29134" priority="27674" operator="containsText" text="!">
      <formula>NOT(ISERROR(SEARCH("!",N2009)))</formula>
    </cfRule>
  </conditionalFormatting>
  <conditionalFormatting sqref="AB2010">
    <cfRule type="expression" dxfId="29133" priority="27671">
      <formula>$Y2010-$AB2010&lt;0</formula>
    </cfRule>
  </conditionalFormatting>
  <conditionalFormatting sqref="C2010">
    <cfRule type="expression" dxfId="29132" priority="27667">
      <formula>AND(ISERROR(FIND("回",$E2010)),ISERROR(FIND("@",$E2010)),$C2010&lt;&gt;"",WORKDAY($C2010,$S$1+$K$1,)&lt;=TODAY())</formula>
    </cfRule>
    <cfRule type="expression" dxfId="29131" priority="27670">
      <formula>AND(ISERROR(FIND("回",$E2010)),ISERROR(FIND("@",$E2010)),$C2010&lt;&gt;"",TODAY()&gt;=($C2010+$S$1))</formula>
    </cfRule>
  </conditionalFormatting>
  <conditionalFormatting sqref="X2010">
    <cfRule type="cellIs" dxfId="29130" priority="27668" operator="lessThan">
      <formula>TODAY()-60</formula>
    </cfRule>
    <cfRule type="expression" dxfId="29129" priority="27669">
      <formula>AND($X2010&lt;&gt;"",$X2010&lt;TODAY())</formula>
    </cfRule>
  </conditionalFormatting>
  <conditionalFormatting sqref="AD2010:BG2010">
    <cfRule type="expression" dxfId="29128" priority="27666">
      <formula>AND(AD2010=$D2010,$D2010&lt;&gt;"")</formula>
    </cfRule>
  </conditionalFormatting>
  <conditionalFormatting sqref="R2010">
    <cfRule type="cellIs" dxfId="29127" priority="27665" operator="equal">
      <formula>"未排"</formula>
    </cfRule>
  </conditionalFormatting>
  <conditionalFormatting sqref="N2010">
    <cfRule type="containsText" dxfId="29126" priority="27661" operator="containsText" text="!!">
      <formula>NOT(ISERROR(SEARCH("!!",N2010)))</formula>
    </cfRule>
    <cfRule type="containsText" dxfId="29125" priority="27662" operator="containsText" text="!">
      <formula>NOT(ISERROR(SEARCH("!",N2010)))</formula>
    </cfRule>
  </conditionalFormatting>
  <conditionalFormatting sqref="AB2011">
    <cfRule type="expression" dxfId="29124" priority="27659">
      <formula>$Y2011-$AB2011&lt;0</formula>
    </cfRule>
  </conditionalFormatting>
  <conditionalFormatting sqref="C2011">
    <cfRule type="expression" dxfId="29123" priority="27655">
      <formula>AND(ISERROR(FIND("回",$E2011)),ISERROR(FIND("@",$E2011)),$C2011&lt;&gt;"",WORKDAY($C2011,$S$1+$K$1,)&lt;=TODAY())</formula>
    </cfRule>
    <cfRule type="expression" dxfId="29122" priority="27658">
      <formula>AND(ISERROR(FIND("回",$E2011)),ISERROR(FIND("@",$E2011)),$C2011&lt;&gt;"",TODAY()&gt;=($C2011+$S$1))</formula>
    </cfRule>
  </conditionalFormatting>
  <conditionalFormatting sqref="X2011">
    <cfRule type="cellIs" dxfId="29121" priority="27656" operator="lessThan">
      <formula>TODAY()-60</formula>
    </cfRule>
    <cfRule type="expression" dxfId="29120" priority="27657">
      <formula>AND($X2011&lt;&gt;"",$X2011&lt;TODAY())</formula>
    </cfRule>
  </conditionalFormatting>
  <conditionalFormatting sqref="AD2011:BG2011">
    <cfRule type="expression" dxfId="29119" priority="27654">
      <formula>AND(AD2011=$D2011,$D2011&lt;&gt;"")</formula>
    </cfRule>
  </conditionalFormatting>
  <conditionalFormatting sqref="R2011">
    <cfRule type="cellIs" dxfId="29118" priority="27653" operator="equal">
      <formula>"未排"</formula>
    </cfRule>
  </conditionalFormatting>
  <conditionalFormatting sqref="N2011">
    <cfRule type="containsText" dxfId="29117" priority="27649" operator="containsText" text="!!">
      <formula>NOT(ISERROR(SEARCH("!!",N2011)))</formula>
    </cfRule>
    <cfRule type="containsText" dxfId="29116" priority="27650" operator="containsText" text="!">
      <formula>NOT(ISERROR(SEARCH("!",N2011)))</formula>
    </cfRule>
  </conditionalFormatting>
  <conditionalFormatting sqref="AB2012">
    <cfRule type="expression" dxfId="29115" priority="27647">
      <formula>$Y2012-$AB2012&lt;0</formula>
    </cfRule>
  </conditionalFormatting>
  <conditionalFormatting sqref="C2012">
    <cfRule type="expression" dxfId="29114" priority="27643">
      <formula>AND(ISERROR(FIND("回",$E2012)),ISERROR(FIND("@",$E2012)),$C2012&lt;&gt;"",WORKDAY($C2012,$S$1+$K$1,)&lt;=TODAY())</formula>
    </cfRule>
    <cfRule type="expression" dxfId="29113" priority="27646">
      <formula>AND(ISERROR(FIND("回",$E2012)),ISERROR(FIND("@",$E2012)),$C2012&lt;&gt;"",TODAY()&gt;=($C2012+$S$1))</formula>
    </cfRule>
  </conditionalFormatting>
  <conditionalFormatting sqref="X2012">
    <cfRule type="cellIs" dxfId="29112" priority="27644" operator="lessThan">
      <formula>TODAY()-60</formula>
    </cfRule>
    <cfRule type="expression" dxfId="29111" priority="27645">
      <formula>AND($X2012&lt;&gt;"",$X2012&lt;TODAY())</formula>
    </cfRule>
  </conditionalFormatting>
  <conditionalFormatting sqref="AD2012:BG2012">
    <cfRule type="expression" dxfId="29110" priority="27642">
      <formula>AND(AD2012=$D2012,$D2012&lt;&gt;"")</formula>
    </cfRule>
  </conditionalFormatting>
  <conditionalFormatting sqref="R2012">
    <cfRule type="cellIs" dxfId="29109" priority="27641" operator="equal">
      <formula>"未排"</formula>
    </cfRule>
  </conditionalFormatting>
  <conditionalFormatting sqref="N2012">
    <cfRule type="containsText" dxfId="29108" priority="27637" operator="containsText" text="!!">
      <formula>NOT(ISERROR(SEARCH("!!",N2012)))</formula>
    </cfRule>
    <cfRule type="containsText" dxfId="29107" priority="27638" operator="containsText" text="!">
      <formula>NOT(ISERROR(SEARCH("!",N2012)))</formula>
    </cfRule>
  </conditionalFormatting>
  <conditionalFormatting sqref="AB2013">
    <cfRule type="expression" dxfId="29106" priority="27635">
      <formula>$Y2013-$AB2013&lt;0</formula>
    </cfRule>
  </conditionalFormatting>
  <conditionalFormatting sqref="C2013">
    <cfRule type="expression" dxfId="29105" priority="27631">
      <formula>AND(ISERROR(FIND("回",$E2013)),ISERROR(FIND("@",$E2013)),$C2013&lt;&gt;"",WORKDAY($C2013,$S$1+$K$1,)&lt;=TODAY())</formula>
    </cfRule>
    <cfRule type="expression" dxfId="29104" priority="27634">
      <formula>AND(ISERROR(FIND("回",$E2013)),ISERROR(FIND("@",$E2013)),$C2013&lt;&gt;"",TODAY()&gt;=($C2013+$S$1))</formula>
    </cfRule>
  </conditionalFormatting>
  <conditionalFormatting sqref="X2013">
    <cfRule type="cellIs" dxfId="29103" priority="27632" operator="lessThan">
      <formula>TODAY()-60</formula>
    </cfRule>
    <cfRule type="expression" dxfId="29102" priority="27633">
      <formula>AND($X2013&lt;&gt;"",$X2013&lt;TODAY())</formula>
    </cfRule>
  </conditionalFormatting>
  <conditionalFormatting sqref="AD2013:BG2013">
    <cfRule type="expression" dxfId="29101" priority="27630">
      <formula>AND(AD2013=$D2013,$D2013&lt;&gt;"")</formula>
    </cfRule>
  </conditionalFormatting>
  <conditionalFormatting sqref="R2013">
    <cfRule type="cellIs" dxfId="29100" priority="27629" operator="equal">
      <formula>"未排"</formula>
    </cfRule>
  </conditionalFormatting>
  <conditionalFormatting sqref="N2013">
    <cfRule type="containsText" dxfId="29099" priority="27625" operator="containsText" text="!!">
      <formula>NOT(ISERROR(SEARCH("!!",N2013)))</formula>
    </cfRule>
    <cfRule type="containsText" dxfId="29098" priority="27626" operator="containsText" text="!">
      <formula>NOT(ISERROR(SEARCH("!",N2013)))</formula>
    </cfRule>
  </conditionalFormatting>
  <conditionalFormatting sqref="AB2014">
    <cfRule type="expression" dxfId="29097" priority="27623">
      <formula>$Y2014-$AB2014&lt;0</formula>
    </cfRule>
  </conditionalFormatting>
  <conditionalFormatting sqref="C2014">
    <cfRule type="expression" dxfId="29096" priority="27619">
      <formula>AND(ISERROR(FIND("回",$E2014)),ISERROR(FIND("@",$E2014)),$C2014&lt;&gt;"",WORKDAY($C2014,$S$1+$K$1,)&lt;=TODAY())</formula>
    </cfRule>
    <cfRule type="expression" dxfId="29095" priority="27622">
      <formula>AND(ISERROR(FIND("回",$E2014)),ISERROR(FIND("@",$E2014)),$C2014&lt;&gt;"",TODAY()&gt;=($C2014+$S$1))</formula>
    </cfRule>
  </conditionalFormatting>
  <conditionalFormatting sqref="X2014">
    <cfRule type="cellIs" dxfId="29094" priority="27620" operator="lessThan">
      <formula>TODAY()-60</formula>
    </cfRule>
    <cfRule type="expression" dxfId="29093" priority="27621">
      <formula>AND($X2014&lt;&gt;"",$X2014&lt;TODAY())</formula>
    </cfRule>
  </conditionalFormatting>
  <conditionalFormatting sqref="AD2014:BG2014">
    <cfRule type="expression" dxfId="29092" priority="27618">
      <formula>AND(AD2014=$D2014,$D2014&lt;&gt;"")</formula>
    </cfRule>
  </conditionalFormatting>
  <conditionalFormatting sqref="R2014">
    <cfRule type="cellIs" dxfId="29091" priority="27617" operator="equal">
      <formula>"未排"</formula>
    </cfRule>
  </conditionalFormatting>
  <conditionalFormatting sqref="N2014">
    <cfRule type="containsText" dxfId="29090" priority="27613" operator="containsText" text="!!">
      <formula>NOT(ISERROR(SEARCH("!!",N2014)))</formula>
    </cfRule>
    <cfRule type="containsText" dxfId="29089" priority="27614" operator="containsText" text="!">
      <formula>NOT(ISERROR(SEARCH("!",N2014)))</formula>
    </cfRule>
  </conditionalFormatting>
  <conditionalFormatting sqref="AB2015">
    <cfRule type="expression" dxfId="29088" priority="27611">
      <formula>$Y2015-$AB2015&lt;0</formula>
    </cfRule>
  </conditionalFormatting>
  <conditionalFormatting sqref="C2015">
    <cfRule type="expression" dxfId="29087" priority="27607">
      <formula>AND(ISERROR(FIND("回",$E2015)),ISERROR(FIND("@",$E2015)),$C2015&lt;&gt;"",WORKDAY($C2015,$S$1+$K$1,)&lt;=TODAY())</formula>
    </cfRule>
    <cfRule type="expression" dxfId="29086" priority="27610">
      <formula>AND(ISERROR(FIND("回",$E2015)),ISERROR(FIND("@",$E2015)),$C2015&lt;&gt;"",TODAY()&gt;=($C2015+$S$1))</formula>
    </cfRule>
  </conditionalFormatting>
  <conditionalFormatting sqref="X2015">
    <cfRule type="cellIs" dxfId="29085" priority="27608" operator="lessThan">
      <formula>TODAY()-60</formula>
    </cfRule>
    <cfRule type="expression" dxfId="29084" priority="27609">
      <formula>AND($X2015&lt;&gt;"",$X2015&lt;TODAY())</formula>
    </cfRule>
  </conditionalFormatting>
  <conditionalFormatting sqref="AD2015:BG2015">
    <cfRule type="expression" dxfId="29083" priority="27606">
      <formula>AND(AD2015=$D2015,$D2015&lt;&gt;"")</formula>
    </cfRule>
  </conditionalFormatting>
  <conditionalFormatting sqref="R2015">
    <cfRule type="cellIs" dxfId="29082" priority="27605" operator="equal">
      <formula>"未排"</formula>
    </cfRule>
  </conditionalFormatting>
  <conditionalFormatting sqref="N2015">
    <cfRule type="containsText" dxfId="29081" priority="27601" operator="containsText" text="!!">
      <formula>NOT(ISERROR(SEARCH("!!",N2015)))</formula>
    </cfRule>
    <cfRule type="containsText" dxfId="29080" priority="27602" operator="containsText" text="!">
      <formula>NOT(ISERROR(SEARCH("!",N2015)))</formula>
    </cfRule>
  </conditionalFormatting>
  <conditionalFormatting sqref="AB2016">
    <cfRule type="expression" dxfId="29079" priority="27599">
      <formula>$Y2016-$AB2016&lt;0</formula>
    </cfRule>
  </conditionalFormatting>
  <conditionalFormatting sqref="C2016">
    <cfRule type="expression" dxfId="29078" priority="27595">
      <formula>AND(ISERROR(FIND("回",$E2016)),ISERROR(FIND("@",$E2016)),$C2016&lt;&gt;"",WORKDAY($C2016,$S$1+$K$1,)&lt;=TODAY())</formula>
    </cfRule>
    <cfRule type="expression" dxfId="29077" priority="27598">
      <formula>AND(ISERROR(FIND("回",$E2016)),ISERROR(FIND("@",$E2016)),$C2016&lt;&gt;"",TODAY()&gt;=($C2016+$S$1))</formula>
    </cfRule>
  </conditionalFormatting>
  <conditionalFormatting sqref="X2016">
    <cfRule type="cellIs" dxfId="29076" priority="27596" operator="lessThan">
      <formula>TODAY()-60</formula>
    </cfRule>
    <cfRule type="expression" dxfId="29075" priority="27597">
      <formula>AND($X2016&lt;&gt;"",$X2016&lt;TODAY())</formula>
    </cfRule>
  </conditionalFormatting>
  <conditionalFormatting sqref="AD2016:BG2016">
    <cfRule type="expression" dxfId="29074" priority="27594">
      <formula>AND(AD2016=$D2016,$D2016&lt;&gt;"")</formula>
    </cfRule>
  </conditionalFormatting>
  <conditionalFormatting sqref="R2016">
    <cfRule type="cellIs" dxfId="29073" priority="27593" operator="equal">
      <formula>"未排"</formula>
    </cfRule>
  </conditionalFormatting>
  <conditionalFormatting sqref="N2016">
    <cfRule type="containsText" dxfId="29072" priority="27589" operator="containsText" text="!!">
      <formula>NOT(ISERROR(SEARCH("!!",N2016)))</formula>
    </cfRule>
    <cfRule type="containsText" dxfId="29071" priority="27590" operator="containsText" text="!">
      <formula>NOT(ISERROR(SEARCH("!",N2016)))</formula>
    </cfRule>
  </conditionalFormatting>
  <conditionalFormatting sqref="AB2017">
    <cfRule type="expression" dxfId="29070" priority="27587">
      <formula>$Y2017-$AB2017&lt;0</formula>
    </cfRule>
  </conditionalFormatting>
  <conditionalFormatting sqref="C2017">
    <cfRule type="expression" dxfId="29069" priority="27583">
      <formula>AND(ISERROR(FIND("回",$E2017)),ISERROR(FIND("@",$E2017)),$C2017&lt;&gt;"",WORKDAY($C2017,$S$1+$K$1,)&lt;=TODAY())</formula>
    </cfRule>
    <cfRule type="expression" dxfId="29068" priority="27586">
      <formula>AND(ISERROR(FIND("回",$E2017)),ISERROR(FIND("@",$E2017)),$C2017&lt;&gt;"",TODAY()&gt;=($C2017+$S$1))</formula>
    </cfRule>
  </conditionalFormatting>
  <conditionalFormatting sqref="X2017">
    <cfRule type="cellIs" dxfId="29067" priority="27584" operator="lessThan">
      <formula>TODAY()-60</formula>
    </cfRule>
    <cfRule type="expression" dxfId="29066" priority="27585">
      <formula>AND($X2017&lt;&gt;"",$X2017&lt;TODAY())</formula>
    </cfRule>
  </conditionalFormatting>
  <conditionalFormatting sqref="AD2017:BG2017">
    <cfRule type="expression" dxfId="29065" priority="27582">
      <formula>AND(AD2017=$D2017,$D2017&lt;&gt;"")</formula>
    </cfRule>
  </conditionalFormatting>
  <conditionalFormatting sqref="R2017">
    <cfRule type="cellIs" dxfId="29064" priority="27581" operator="equal">
      <formula>"未排"</formula>
    </cfRule>
  </conditionalFormatting>
  <conditionalFormatting sqref="N2017">
    <cfRule type="containsText" dxfId="29063" priority="27577" operator="containsText" text="!!">
      <formula>NOT(ISERROR(SEARCH("!!",N2017)))</formula>
    </cfRule>
    <cfRule type="containsText" dxfId="29062" priority="27578" operator="containsText" text="!">
      <formula>NOT(ISERROR(SEARCH("!",N2017)))</formula>
    </cfRule>
  </conditionalFormatting>
  <conditionalFormatting sqref="AB2018">
    <cfRule type="expression" dxfId="29061" priority="27575">
      <formula>$Y2018-$AB2018&lt;0</formula>
    </cfRule>
  </conditionalFormatting>
  <conditionalFormatting sqref="C2018">
    <cfRule type="expression" dxfId="29060" priority="27571">
      <formula>AND(ISERROR(FIND("回",$E2018)),ISERROR(FIND("@",$E2018)),$C2018&lt;&gt;"",WORKDAY($C2018,$S$1+$K$1,)&lt;=TODAY())</formula>
    </cfRule>
    <cfRule type="expression" dxfId="29059" priority="27574">
      <formula>AND(ISERROR(FIND("回",$E2018)),ISERROR(FIND("@",$E2018)),$C2018&lt;&gt;"",TODAY()&gt;=($C2018+$S$1))</formula>
    </cfRule>
  </conditionalFormatting>
  <conditionalFormatting sqref="X2018">
    <cfRule type="cellIs" dxfId="29058" priority="27572" operator="lessThan">
      <formula>TODAY()-60</formula>
    </cfRule>
    <cfRule type="expression" dxfId="29057" priority="27573">
      <formula>AND($X2018&lt;&gt;"",$X2018&lt;TODAY())</formula>
    </cfRule>
  </conditionalFormatting>
  <conditionalFormatting sqref="AD2018:BG2018">
    <cfRule type="expression" dxfId="29056" priority="27570">
      <formula>AND(AD2018=$D2018,$D2018&lt;&gt;"")</formula>
    </cfRule>
  </conditionalFormatting>
  <conditionalFormatting sqref="R2018">
    <cfRule type="cellIs" dxfId="29055" priority="27569" operator="equal">
      <formula>"未排"</formula>
    </cfRule>
  </conditionalFormatting>
  <conditionalFormatting sqref="N2018">
    <cfRule type="containsText" dxfId="29054" priority="27565" operator="containsText" text="!!">
      <formula>NOT(ISERROR(SEARCH("!!",N2018)))</formula>
    </cfRule>
    <cfRule type="containsText" dxfId="29053" priority="27566" operator="containsText" text="!">
      <formula>NOT(ISERROR(SEARCH("!",N2018)))</formula>
    </cfRule>
  </conditionalFormatting>
  <conditionalFormatting sqref="AB2019">
    <cfRule type="expression" dxfId="29052" priority="27563">
      <formula>$Y2019-$AB2019&lt;0</formula>
    </cfRule>
  </conditionalFormatting>
  <conditionalFormatting sqref="C2019">
    <cfRule type="expression" dxfId="29051" priority="27559">
      <formula>AND(ISERROR(FIND("回",$E2019)),ISERROR(FIND("@",$E2019)),$C2019&lt;&gt;"",WORKDAY($C2019,$S$1+$K$1,)&lt;=TODAY())</formula>
    </cfRule>
    <cfRule type="expression" dxfId="29050" priority="27562">
      <formula>AND(ISERROR(FIND("回",$E2019)),ISERROR(FIND("@",$E2019)),$C2019&lt;&gt;"",TODAY()&gt;=($C2019+$S$1))</formula>
    </cfRule>
  </conditionalFormatting>
  <conditionalFormatting sqref="X2019">
    <cfRule type="cellIs" dxfId="29049" priority="27560" operator="lessThan">
      <formula>TODAY()-60</formula>
    </cfRule>
    <cfRule type="expression" dxfId="29048" priority="27561">
      <formula>AND($X2019&lt;&gt;"",$X2019&lt;TODAY())</formula>
    </cfRule>
  </conditionalFormatting>
  <conditionalFormatting sqref="AD2019:BG2019">
    <cfRule type="expression" dxfId="29047" priority="27558">
      <formula>AND(AD2019=$D2019,$D2019&lt;&gt;"")</formula>
    </cfRule>
  </conditionalFormatting>
  <conditionalFormatting sqref="R2019">
    <cfRule type="cellIs" dxfId="29046" priority="27557" operator="equal">
      <formula>"未排"</formula>
    </cfRule>
  </conditionalFormatting>
  <conditionalFormatting sqref="N2019">
    <cfRule type="containsText" dxfId="29045" priority="27553" operator="containsText" text="!!">
      <formula>NOT(ISERROR(SEARCH("!!",N2019)))</formula>
    </cfRule>
    <cfRule type="containsText" dxfId="29044" priority="27554" operator="containsText" text="!">
      <formula>NOT(ISERROR(SEARCH("!",N2019)))</formula>
    </cfRule>
  </conditionalFormatting>
  <conditionalFormatting sqref="AB2020">
    <cfRule type="expression" dxfId="29043" priority="27551">
      <formula>$Y2020-$AB2020&lt;0</formula>
    </cfRule>
  </conditionalFormatting>
  <conditionalFormatting sqref="C2020">
    <cfRule type="expression" dxfId="29042" priority="27547">
      <formula>AND(ISERROR(FIND("回",$E2020)),ISERROR(FIND("@",$E2020)),$C2020&lt;&gt;"",WORKDAY($C2020,$S$1+$K$1,)&lt;=TODAY())</formula>
    </cfRule>
    <cfRule type="expression" dxfId="29041" priority="27550">
      <formula>AND(ISERROR(FIND("回",$E2020)),ISERROR(FIND("@",$E2020)),$C2020&lt;&gt;"",TODAY()&gt;=($C2020+$S$1))</formula>
    </cfRule>
  </conditionalFormatting>
  <conditionalFormatting sqref="X2020">
    <cfRule type="cellIs" dxfId="29040" priority="27548" operator="lessThan">
      <formula>TODAY()-60</formula>
    </cfRule>
    <cfRule type="expression" dxfId="29039" priority="27549">
      <formula>AND($X2020&lt;&gt;"",$X2020&lt;TODAY())</formula>
    </cfRule>
  </conditionalFormatting>
  <conditionalFormatting sqref="AD2020:BG2020">
    <cfRule type="expression" dxfId="29038" priority="27546">
      <formula>AND(AD2020=$D2020,$D2020&lt;&gt;"")</formula>
    </cfRule>
  </conditionalFormatting>
  <conditionalFormatting sqref="R2020">
    <cfRule type="cellIs" dxfId="29037" priority="27545" operator="equal">
      <formula>"未排"</formula>
    </cfRule>
  </conditionalFormatting>
  <conditionalFormatting sqref="N2020">
    <cfRule type="containsText" dxfId="29036" priority="27541" operator="containsText" text="!!">
      <formula>NOT(ISERROR(SEARCH("!!",N2020)))</formula>
    </cfRule>
    <cfRule type="containsText" dxfId="29035" priority="27542" operator="containsText" text="!">
      <formula>NOT(ISERROR(SEARCH("!",N2020)))</formula>
    </cfRule>
  </conditionalFormatting>
  <conditionalFormatting sqref="AB2021">
    <cfRule type="expression" dxfId="29034" priority="27539">
      <formula>$Y2021-$AB2021&lt;0</formula>
    </cfRule>
  </conditionalFormatting>
  <conditionalFormatting sqref="C2021">
    <cfRule type="expression" dxfId="29033" priority="27535">
      <formula>AND(ISERROR(FIND("回",$E2021)),ISERROR(FIND("@",$E2021)),$C2021&lt;&gt;"",WORKDAY($C2021,$S$1+$K$1,)&lt;=TODAY())</formula>
    </cfRule>
    <cfRule type="expression" dxfId="29032" priority="27538">
      <formula>AND(ISERROR(FIND("回",$E2021)),ISERROR(FIND("@",$E2021)),$C2021&lt;&gt;"",TODAY()&gt;=($C2021+$S$1))</formula>
    </cfRule>
  </conditionalFormatting>
  <conditionalFormatting sqref="X2021">
    <cfRule type="cellIs" dxfId="29031" priority="27536" operator="lessThan">
      <formula>TODAY()-60</formula>
    </cfRule>
    <cfRule type="expression" dxfId="29030" priority="27537">
      <formula>AND($X2021&lt;&gt;"",$X2021&lt;TODAY())</formula>
    </cfRule>
  </conditionalFormatting>
  <conditionalFormatting sqref="AD2021:BG2021">
    <cfRule type="expression" dxfId="29029" priority="27534">
      <formula>AND(AD2021=$D2021,$D2021&lt;&gt;"")</formula>
    </cfRule>
  </conditionalFormatting>
  <conditionalFormatting sqref="R2021">
    <cfRule type="cellIs" dxfId="29028" priority="27533" operator="equal">
      <formula>"未排"</formula>
    </cfRule>
  </conditionalFormatting>
  <conditionalFormatting sqref="N2021">
    <cfRule type="containsText" dxfId="29027" priority="27529" operator="containsText" text="!!">
      <formula>NOT(ISERROR(SEARCH("!!",N2021)))</formula>
    </cfRule>
    <cfRule type="containsText" dxfId="29026" priority="27530" operator="containsText" text="!">
      <formula>NOT(ISERROR(SEARCH("!",N2021)))</formula>
    </cfRule>
  </conditionalFormatting>
  <conditionalFormatting sqref="AB2022">
    <cfRule type="expression" dxfId="29025" priority="27527">
      <formula>$Y2022-$AB2022&lt;0</formula>
    </cfRule>
  </conditionalFormatting>
  <conditionalFormatting sqref="C2022">
    <cfRule type="expression" dxfId="29024" priority="27523">
      <formula>AND(ISERROR(FIND("回",$E2022)),ISERROR(FIND("@",$E2022)),$C2022&lt;&gt;"",WORKDAY($C2022,$S$1+$K$1,)&lt;=TODAY())</formula>
    </cfRule>
    <cfRule type="expression" dxfId="29023" priority="27526">
      <formula>AND(ISERROR(FIND("回",$E2022)),ISERROR(FIND("@",$E2022)),$C2022&lt;&gt;"",TODAY()&gt;=($C2022+$S$1))</formula>
    </cfRule>
  </conditionalFormatting>
  <conditionalFormatting sqref="X2022">
    <cfRule type="cellIs" dxfId="29022" priority="27524" operator="lessThan">
      <formula>TODAY()-60</formula>
    </cfRule>
    <cfRule type="expression" dxfId="29021" priority="27525">
      <formula>AND($X2022&lt;&gt;"",$X2022&lt;TODAY())</formula>
    </cfRule>
  </conditionalFormatting>
  <conditionalFormatting sqref="AD2022:BG2022">
    <cfRule type="expression" dxfId="29020" priority="27522">
      <formula>AND(AD2022=$D2022,$D2022&lt;&gt;"")</formula>
    </cfRule>
  </conditionalFormatting>
  <conditionalFormatting sqref="R2022">
    <cfRule type="cellIs" dxfId="29019" priority="27521" operator="equal">
      <formula>"未排"</formula>
    </cfRule>
  </conditionalFormatting>
  <conditionalFormatting sqref="N2022">
    <cfRule type="containsText" dxfId="29018" priority="27517" operator="containsText" text="!!">
      <formula>NOT(ISERROR(SEARCH("!!",N2022)))</formula>
    </cfRule>
    <cfRule type="containsText" dxfId="29017" priority="27518" operator="containsText" text="!">
      <formula>NOT(ISERROR(SEARCH("!",N2022)))</formula>
    </cfRule>
  </conditionalFormatting>
  <conditionalFormatting sqref="AB2023">
    <cfRule type="expression" dxfId="29016" priority="27515">
      <formula>$Y2023-$AB2023&lt;0</formula>
    </cfRule>
  </conditionalFormatting>
  <conditionalFormatting sqref="C2023">
    <cfRule type="expression" dxfId="29015" priority="27511">
      <formula>AND(ISERROR(FIND("回",$E2023)),ISERROR(FIND("@",$E2023)),$C2023&lt;&gt;"",WORKDAY($C2023,$S$1+$K$1,)&lt;=TODAY())</formula>
    </cfRule>
    <cfRule type="expression" dxfId="29014" priority="27514">
      <formula>AND(ISERROR(FIND("回",$E2023)),ISERROR(FIND("@",$E2023)),$C2023&lt;&gt;"",TODAY()&gt;=($C2023+$S$1))</formula>
    </cfRule>
  </conditionalFormatting>
  <conditionalFormatting sqref="X2023">
    <cfRule type="cellIs" dxfId="29013" priority="27512" operator="lessThan">
      <formula>TODAY()-60</formula>
    </cfRule>
    <cfRule type="expression" dxfId="29012" priority="27513">
      <formula>AND($X2023&lt;&gt;"",$X2023&lt;TODAY())</formula>
    </cfRule>
  </conditionalFormatting>
  <conditionalFormatting sqref="AD2023:BG2023">
    <cfRule type="expression" dxfId="29011" priority="27510">
      <formula>AND(AD2023=$D2023,$D2023&lt;&gt;"")</formula>
    </cfRule>
  </conditionalFormatting>
  <conditionalFormatting sqref="R2023">
    <cfRule type="cellIs" dxfId="29010" priority="27509" operator="equal">
      <formula>"未排"</formula>
    </cfRule>
  </conditionalFormatting>
  <conditionalFormatting sqref="N2023">
    <cfRule type="containsText" dxfId="29009" priority="27505" operator="containsText" text="!!">
      <formula>NOT(ISERROR(SEARCH("!!",N2023)))</formula>
    </cfRule>
    <cfRule type="containsText" dxfId="29008" priority="27506" operator="containsText" text="!">
      <formula>NOT(ISERROR(SEARCH("!",N2023)))</formula>
    </cfRule>
  </conditionalFormatting>
  <conditionalFormatting sqref="AB2024">
    <cfRule type="expression" dxfId="29007" priority="27503">
      <formula>$Y2024-$AB2024&lt;0</formula>
    </cfRule>
  </conditionalFormatting>
  <conditionalFormatting sqref="C2024">
    <cfRule type="expression" dxfId="29006" priority="27499">
      <formula>AND(ISERROR(FIND("回",$E2024)),ISERROR(FIND("@",$E2024)),$C2024&lt;&gt;"",WORKDAY($C2024,$S$1+$K$1,)&lt;=TODAY())</formula>
    </cfRule>
    <cfRule type="expression" dxfId="29005" priority="27502">
      <formula>AND(ISERROR(FIND("回",$E2024)),ISERROR(FIND("@",$E2024)),$C2024&lt;&gt;"",TODAY()&gt;=($C2024+$S$1))</formula>
    </cfRule>
  </conditionalFormatting>
  <conditionalFormatting sqref="X2024">
    <cfRule type="cellIs" dxfId="29004" priority="27500" operator="lessThan">
      <formula>TODAY()-60</formula>
    </cfRule>
    <cfRule type="expression" dxfId="29003" priority="27501">
      <formula>AND($X2024&lt;&gt;"",$X2024&lt;TODAY())</formula>
    </cfRule>
  </conditionalFormatting>
  <conditionalFormatting sqref="AD2024:BG2024">
    <cfRule type="expression" dxfId="29002" priority="27498">
      <formula>AND(AD2024=$D2024,$D2024&lt;&gt;"")</formula>
    </cfRule>
  </conditionalFormatting>
  <conditionalFormatting sqref="R2024">
    <cfRule type="cellIs" dxfId="29001" priority="27497" operator="equal">
      <formula>"未排"</formula>
    </cfRule>
  </conditionalFormatting>
  <conditionalFormatting sqref="N2024">
    <cfRule type="containsText" dxfId="29000" priority="27493" operator="containsText" text="!!">
      <formula>NOT(ISERROR(SEARCH("!!",N2024)))</formula>
    </cfRule>
    <cfRule type="containsText" dxfId="28999" priority="27494" operator="containsText" text="!">
      <formula>NOT(ISERROR(SEARCH("!",N2024)))</formula>
    </cfRule>
  </conditionalFormatting>
  <conditionalFormatting sqref="AB2025">
    <cfRule type="expression" dxfId="28998" priority="27491">
      <formula>$Y2025-$AB2025&lt;0</formula>
    </cfRule>
  </conditionalFormatting>
  <conditionalFormatting sqref="C2025">
    <cfRule type="expression" dxfId="28997" priority="27487">
      <formula>AND(ISERROR(FIND("回",$E2025)),ISERROR(FIND("@",$E2025)),$C2025&lt;&gt;"",WORKDAY($C2025,$S$1+$K$1,)&lt;=TODAY())</formula>
    </cfRule>
    <cfRule type="expression" dxfId="28996" priority="27490">
      <formula>AND(ISERROR(FIND("回",$E2025)),ISERROR(FIND("@",$E2025)),$C2025&lt;&gt;"",TODAY()&gt;=($C2025+$S$1))</formula>
    </cfRule>
  </conditionalFormatting>
  <conditionalFormatting sqref="X2025">
    <cfRule type="cellIs" dxfId="28995" priority="27488" operator="lessThan">
      <formula>TODAY()-60</formula>
    </cfRule>
    <cfRule type="expression" dxfId="28994" priority="27489">
      <formula>AND($X2025&lt;&gt;"",$X2025&lt;TODAY())</formula>
    </cfRule>
  </conditionalFormatting>
  <conditionalFormatting sqref="AD2025:BG2025">
    <cfRule type="expression" dxfId="28993" priority="27486">
      <formula>AND(AD2025=$D2025,$D2025&lt;&gt;"")</formula>
    </cfRule>
  </conditionalFormatting>
  <conditionalFormatting sqref="R2025">
    <cfRule type="cellIs" dxfId="28992" priority="27485" operator="equal">
      <formula>"未排"</formula>
    </cfRule>
  </conditionalFormatting>
  <conditionalFormatting sqref="N2025">
    <cfRule type="containsText" dxfId="28991" priority="27481" operator="containsText" text="!!">
      <formula>NOT(ISERROR(SEARCH("!!",N2025)))</formula>
    </cfRule>
    <cfRule type="containsText" dxfId="28990" priority="27482" operator="containsText" text="!">
      <formula>NOT(ISERROR(SEARCH("!",N2025)))</formula>
    </cfRule>
  </conditionalFormatting>
  <conditionalFormatting sqref="AB2026">
    <cfRule type="expression" dxfId="28989" priority="27479">
      <formula>$Y2026-$AB2026&lt;0</formula>
    </cfRule>
  </conditionalFormatting>
  <conditionalFormatting sqref="C2026">
    <cfRule type="expression" dxfId="28988" priority="27475">
      <formula>AND(ISERROR(FIND("回",$E2026)),ISERROR(FIND("@",$E2026)),$C2026&lt;&gt;"",WORKDAY($C2026,$S$1+$K$1,)&lt;=TODAY())</formula>
    </cfRule>
    <cfRule type="expression" dxfId="28987" priority="27478">
      <formula>AND(ISERROR(FIND("回",$E2026)),ISERROR(FIND("@",$E2026)),$C2026&lt;&gt;"",TODAY()&gt;=($C2026+$S$1))</formula>
    </cfRule>
  </conditionalFormatting>
  <conditionalFormatting sqref="X2026">
    <cfRule type="cellIs" dxfId="28986" priority="27476" operator="lessThan">
      <formula>TODAY()-60</formula>
    </cfRule>
    <cfRule type="expression" dxfId="28985" priority="27477">
      <formula>AND($X2026&lt;&gt;"",$X2026&lt;TODAY())</formula>
    </cfRule>
  </conditionalFormatting>
  <conditionalFormatting sqref="AD2026:BG2026">
    <cfRule type="expression" dxfId="28984" priority="27474">
      <formula>AND(AD2026=$D2026,$D2026&lt;&gt;"")</formula>
    </cfRule>
  </conditionalFormatting>
  <conditionalFormatting sqref="R2026">
    <cfRule type="cellIs" dxfId="28983" priority="27473" operator="equal">
      <formula>"未排"</formula>
    </cfRule>
  </conditionalFormatting>
  <conditionalFormatting sqref="N2026">
    <cfRule type="containsText" dxfId="28982" priority="27469" operator="containsText" text="!!">
      <formula>NOT(ISERROR(SEARCH("!!",N2026)))</formula>
    </cfRule>
    <cfRule type="containsText" dxfId="28981" priority="27470" operator="containsText" text="!">
      <formula>NOT(ISERROR(SEARCH("!",N2026)))</formula>
    </cfRule>
  </conditionalFormatting>
  <conditionalFormatting sqref="AB2027">
    <cfRule type="expression" dxfId="28980" priority="27467">
      <formula>$Y2027-$AB2027&lt;0</formula>
    </cfRule>
  </conditionalFormatting>
  <conditionalFormatting sqref="C2027">
    <cfRule type="expression" dxfId="28979" priority="27463">
      <formula>AND(ISERROR(FIND("回",$E2027)),ISERROR(FIND("@",$E2027)),$C2027&lt;&gt;"",WORKDAY($C2027,$S$1+$K$1,)&lt;=TODAY())</formula>
    </cfRule>
    <cfRule type="expression" dxfId="28978" priority="27466">
      <formula>AND(ISERROR(FIND("回",$E2027)),ISERROR(FIND("@",$E2027)),$C2027&lt;&gt;"",TODAY()&gt;=($C2027+$S$1))</formula>
    </cfRule>
  </conditionalFormatting>
  <conditionalFormatting sqref="X2027">
    <cfRule type="cellIs" dxfId="28977" priority="27464" operator="lessThan">
      <formula>TODAY()-60</formula>
    </cfRule>
    <cfRule type="expression" dxfId="28976" priority="27465">
      <formula>AND($X2027&lt;&gt;"",$X2027&lt;TODAY())</formula>
    </cfRule>
  </conditionalFormatting>
  <conditionalFormatting sqref="AD2027:BG2027">
    <cfRule type="expression" dxfId="28975" priority="27462">
      <formula>AND(AD2027=$D2027,$D2027&lt;&gt;"")</formula>
    </cfRule>
  </conditionalFormatting>
  <conditionalFormatting sqref="R2027">
    <cfRule type="cellIs" dxfId="28974" priority="27461" operator="equal">
      <formula>"未排"</formula>
    </cfRule>
  </conditionalFormatting>
  <conditionalFormatting sqref="N2027">
    <cfRule type="containsText" dxfId="28973" priority="27457" operator="containsText" text="!!">
      <formula>NOT(ISERROR(SEARCH("!!",N2027)))</formula>
    </cfRule>
    <cfRule type="containsText" dxfId="28972" priority="27458" operator="containsText" text="!">
      <formula>NOT(ISERROR(SEARCH("!",N2027)))</formula>
    </cfRule>
  </conditionalFormatting>
  <conditionalFormatting sqref="AB2028">
    <cfRule type="expression" dxfId="28971" priority="27455">
      <formula>$Y2028-$AB2028&lt;0</formula>
    </cfRule>
  </conditionalFormatting>
  <conditionalFormatting sqref="C2028">
    <cfRule type="expression" dxfId="28970" priority="27451">
      <formula>AND(ISERROR(FIND("回",$E2028)),ISERROR(FIND("@",$E2028)),$C2028&lt;&gt;"",WORKDAY($C2028,$S$1+$K$1,)&lt;=TODAY())</formula>
    </cfRule>
    <cfRule type="expression" dxfId="28969" priority="27454">
      <formula>AND(ISERROR(FIND("回",$E2028)),ISERROR(FIND("@",$E2028)),$C2028&lt;&gt;"",TODAY()&gt;=($C2028+$S$1))</formula>
    </cfRule>
  </conditionalFormatting>
  <conditionalFormatting sqref="X2028">
    <cfRule type="cellIs" dxfId="28968" priority="27452" operator="lessThan">
      <formula>TODAY()-60</formula>
    </cfRule>
    <cfRule type="expression" dxfId="28967" priority="27453">
      <formula>AND($X2028&lt;&gt;"",$X2028&lt;TODAY())</formula>
    </cfRule>
  </conditionalFormatting>
  <conditionalFormatting sqref="AD2028:BG2028">
    <cfRule type="expression" dxfId="28966" priority="27450">
      <formula>AND(AD2028=$D2028,$D2028&lt;&gt;"")</formula>
    </cfRule>
  </conditionalFormatting>
  <conditionalFormatting sqref="R2028">
    <cfRule type="cellIs" dxfId="28965" priority="27449" operator="equal">
      <formula>"未排"</formula>
    </cfRule>
  </conditionalFormatting>
  <conditionalFormatting sqref="N2028">
    <cfRule type="containsText" dxfId="28964" priority="27445" operator="containsText" text="!!">
      <formula>NOT(ISERROR(SEARCH("!!",N2028)))</formula>
    </cfRule>
    <cfRule type="containsText" dxfId="28963" priority="27446" operator="containsText" text="!">
      <formula>NOT(ISERROR(SEARCH("!",N2028)))</formula>
    </cfRule>
  </conditionalFormatting>
  <conditionalFormatting sqref="AB2029">
    <cfRule type="expression" dxfId="28962" priority="27443">
      <formula>$Y2029-$AB2029&lt;0</formula>
    </cfRule>
  </conditionalFormatting>
  <conditionalFormatting sqref="C2029">
    <cfRule type="expression" dxfId="28961" priority="27439">
      <formula>AND(ISERROR(FIND("回",$E2029)),ISERROR(FIND("@",$E2029)),$C2029&lt;&gt;"",WORKDAY($C2029,$S$1+$K$1,)&lt;=TODAY())</formula>
    </cfRule>
    <cfRule type="expression" dxfId="28960" priority="27442">
      <formula>AND(ISERROR(FIND("回",$E2029)),ISERROR(FIND("@",$E2029)),$C2029&lt;&gt;"",TODAY()&gt;=($C2029+$S$1))</formula>
    </cfRule>
  </conditionalFormatting>
  <conditionalFormatting sqref="X2029">
    <cfRule type="cellIs" dxfId="28959" priority="27440" operator="lessThan">
      <formula>TODAY()-60</formula>
    </cfRule>
    <cfRule type="expression" dxfId="28958" priority="27441">
      <formula>AND($X2029&lt;&gt;"",$X2029&lt;TODAY())</formula>
    </cfRule>
  </conditionalFormatting>
  <conditionalFormatting sqref="AD2029:BG2029">
    <cfRule type="expression" dxfId="28957" priority="27438">
      <formula>AND(AD2029=$D2029,$D2029&lt;&gt;"")</formula>
    </cfRule>
  </conditionalFormatting>
  <conditionalFormatting sqref="R2029">
    <cfRule type="cellIs" dxfId="28956" priority="27437" operator="equal">
      <formula>"未排"</formula>
    </cfRule>
  </conditionalFormatting>
  <conditionalFormatting sqref="N2029">
    <cfRule type="containsText" dxfId="28955" priority="27433" operator="containsText" text="!!">
      <formula>NOT(ISERROR(SEARCH("!!",N2029)))</formula>
    </cfRule>
    <cfRule type="containsText" dxfId="28954" priority="27434" operator="containsText" text="!">
      <formula>NOT(ISERROR(SEARCH("!",N2029)))</formula>
    </cfRule>
  </conditionalFormatting>
  <conditionalFormatting sqref="AB2030">
    <cfRule type="expression" dxfId="28953" priority="27431">
      <formula>$Y2030-$AB2030&lt;0</formula>
    </cfRule>
  </conditionalFormatting>
  <conditionalFormatting sqref="C2030">
    <cfRule type="expression" dxfId="28952" priority="27427">
      <formula>AND(ISERROR(FIND("回",$E2030)),ISERROR(FIND("@",$E2030)),$C2030&lt;&gt;"",WORKDAY($C2030,$S$1+$K$1,)&lt;=TODAY())</formula>
    </cfRule>
    <cfRule type="expression" dxfId="28951" priority="27430">
      <formula>AND(ISERROR(FIND("回",$E2030)),ISERROR(FIND("@",$E2030)),$C2030&lt;&gt;"",TODAY()&gt;=($C2030+$S$1))</formula>
    </cfRule>
  </conditionalFormatting>
  <conditionalFormatting sqref="X2030">
    <cfRule type="cellIs" dxfId="28950" priority="27428" operator="lessThan">
      <formula>TODAY()-60</formula>
    </cfRule>
    <cfRule type="expression" dxfId="28949" priority="27429">
      <formula>AND($X2030&lt;&gt;"",$X2030&lt;TODAY())</formula>
    </cfRule>
  </conditionalFormatting>
  <conditionalFormatting sqref="AD2030:BG2030">
    <cfRule type="expression" dxfId="28948" priority="27426">
      <formula>AND(AD2030=$D2030,$D2030&lt;&gt;"")</formula>
    </cfRule>
  </conditionalFormatting>
  <conditionalFormatting sqref="R2030">
    <cfRule type="cellIs" dxfId="28947" priority="27425" operator="equal">
      <formula>"未排"</formula>
    </cfRule>
  </conditionalFormatting>
  <conditionalFormatting sqref="N2030">
    <cfRule type="containsText" dxfId="28946" priority="27421" operator="containsText" text="!!">
      <formula>NOT(ISERROR(SEARCH("!!",N2030)))</formula>
    </cfRule>
    <cfRule type="containsText" dxfId="28945" priority="27422" operator="containsText" text="!">
      <formula>NOT(ISERROR(SEARCH("!",N2030)))</formula>
    </cfRule>
  </conditionalFormatting>
  <conditionalFormatting sqref="AB2031">
    <cfRule type="expression" dxfId="28944" priority="27419">
      <formula>$Y2031-$AB2031&lt;0</formula>
    </cfRule>
  </conditionalFormatting>
  <conditionalFormatting sqref="C2031">
    <cfRule type="expression" dxfId="28943" priority="27415">
      <formula>AND(ISERROR(FIND("回",$E2031)),ISERROR(FIND("@",$E2031)),$C2031&lt;&gt;"",WORKDAY($C2031,$S$1+$K$1,)&lt;=TODAY())</formula>
    </cfRule>
    <cfRule type="expression" dxfId="28942" priority="27418">
      <formula>AND(ISERROR(FIND("回",$E2031)),ISERROR(FIND("@",$E2031)),$C2031&lt;&gt;"",TODAY()&gt;=($C2031+$S$1))</formula>
    </cfRule>
  </conditionalFormatting>
  <conditionalFormatting sqref="X2031">
    <cfRule type="cellIs" dxfId="28941" priority="27416" operator="lessThan">
      <formula>TODAY()-60</formula>
    </cfRule>
    <cfRule type="expression" dxfId="28940" priority="27417">
      <formula>AND($X2031&lt;&gt;"",$X2031&lt;TODAY())</formula>
    </cfRule>
  </conditionalFormatting>
  <conditionalFormatting sqref="AD2031:BG2031">
    <cfRule type="expression" dxfId="28939" priority="27414">
      <formula>AND(AD2031=$D2031,$D2031&lt;&gt;"")</formula>
    </cfRule>
  </conditionalFormatting>
  <conditionalFormatting sqref="R2031">
    <cfRule type="cellIs" dxfId="28938" priority="27413" operator="equal">
      <formula>"未排"</formula>
    </cfRule>
  </conditionalFormatting>
  <conditionalFormatting sqref="N2031">
    <cfRule type="containsText" dxfId="28937" priority="27409" operator="containsText" text="!!">
      <formula>NOT(ISERROR(SEARCH("!!",N2031)))</formula>
    </cfRule>
    <cfRule type="containsText" dxfId="28936" priority="27410" operator="containsText" text="!">
      <formula>NOT(ISERROR(SEARCH("!",N2031)))</formula>
    </cfRule>
  </conditionalFormatting>
  <conditionalFormatting sqref="AB2032">
    <cfRule type="expression" dxfId="28935" priority="27407">
      <formula>$Y2032-$AB2032&lt;0</formula>
    </cfRule>
  </conditionalFormatting>
  <conditionalFormatting sqref="C2032">
    <cfRule type="expression" dxfId="28934" priority="27403">
      <formula>AND(ISERROR(FIND("回",$E2032)),ISERROR(FIND("@",$E2032)),$C2032&lt;&gt;"",WORKDAY($C2032,$S$1+$K$1,)&lt;=TODAY())</formula>
    </cfRule>
    <cfRule type="expression" dxfId="28933" priority="27406">
      <formula>AND(ISERROR(FIND("回",$E2032)),ISERROR(FIND("@",$E2032)),$C2032&lt;&gt;"",TODAY()&gt;=($C2032+$S$1))</formula>
    </cfRule>
  </conditionalFormatting>
  <conditionalFormatting sqref="X2032">
    <cfRule type="cellIs" dxfId="28932" priority="27404" operator="lessThan">
      <formula>TODAY()-60</formula>
    </cfRule>
    <cfRule type="expression" dxfId="28931" priority="27405">
      <formula>AND($X2032&lt;&gt;"",$X2032&lt;TODAY())</formula>
    </cfRule>
  </conditionalFormatting>
  <conditionalFormatting sqref="AD2032:BG2032">
    <cfRule type="expression" dxfId="28930" priority="27402">
      <formula>AND(AD2032=$D2032,$D2032&lt;&gt;"")</formula>
    </cfRule>
  </conditionalFormatting>
  <conditionalFormatting sqref="R2032">
    <cfRule type="cellIs" dxfId="28929" priority="27401" operator="equal">
      <formula>"未排"</formula>
    </cfRule>
  </conditionalFormatting>
  <conditionalFormatting sqref="N2032">
    <cfRule type="containsText" dxfId="28928" priority="27397" operator="containsText" text="!!">
      <formula>NOT(ISERROR(SEARCH("!!",N2032)))</formula>
    </cfRule>
    <cfRule type="containsText" dxfId="28927" priority="27398" operator="containsText" text="!">
      <formula>NOT(ISERROR(SEARCH("!",N2032)))</formula>
    </cfRule>
  </conditionalFormatting>
  <conditionalFormatting sqref="AB2033">
    <cfRule type="expression" dxfId="28926" priority="27395">
      <formula>$Y2033-$AB2033&lt;0</formula>
    </cfRule>
  </conditionalFormatting>
  <conditionalFormatting sqref="C2033">
    <cfRule type="expression" dxfId="28925" priority="27391">
      <formula>AND(ISERROR(FIND("回",$E2033)),ISERROR(FIND("@",$E2033)),$C2033&lt;&gt;"",WORKDAY($C2033,$S$1+$K$1,)&lt;=TODAY())</formula>
    </cfRule>
    <cfRule type="expression" dxfId="28924" priority="27394">
      <formula>AND(ISERROR(FIND("回",$E2033)),ISERROR(FIND("@",$E2033)),$C2033&lt;&gt;"",TODAY()&gt;=($C2033+$S$1))</formula>
    </cfRule>
  </conditionalFormatting>
  <conditionalFormatting sqref="X2033">
    <cfRule type="cellIs" dxfId="28923" priority="27392" operator="lessThan">
      <formula>TODAY()-60</formula>
    </cfRule>
    <cfRule type="expression" dxfId="28922" priority="27393">
      <formula>AND($X2033&lt;&gt;"",$X2033&lt;TODAY())</formula>
    </cfRule>
  </conditionalFormatting>
  <conditionalFormatting sqref="AD2033:BG2033">
    <cfRule type="expression" dxfId="28921" priority="27390">
      <formula>AND(AD2033=$D2033,$D2033&lt;&gt;"")</formula>
    </cfRule>
  </conditionalFormatting>
  <conditionalFormatting sqref="R2033">
    <cfRule type="cellIs" dxfId="28920" priority="27389" operator="equal">
      <formula>"未排"</formula>
    </cfRule>
  </conditionalFormatting>
  <conditionalFormatting sqref="N2033">
    <cfRule type="containsText" dxfId="28919" priority="27385" operator="containsText" text="!!">
      <formula>NOT(ISERROR(SEARCH("!!",N2033)))</formula>
    </cfRule>
    <cfRule type="containsText" dxfId="28918" priority="27386" operator="containsText" text="!">
      <formula>NOT(ISERROR(SEARCH("!",N2033)))</formula>
    </cfRule>
  </conditionalFormatting>
  <conditionalFormatting sqref="AB2034">
    <cfRule type="expression" dxfId="28917" priority="27383">
      <formula>$Y2034-$AB2034&lt;0</formula>
    </cfRule>
  </conditionalFormatting>
  <conditionalFormatting sqref="C2034">
    <cfRule type="expression" dxfId="28916" priority="27379">
      <formula>AND(ISERROR(FIND("回",$E2034)),ISERROR(FIND("@",$E2034)),$C2034&lt;&gt;"",WORKDAY($C2034,$S$1+$K$1,)&lt;=TODAY())</formula>
    </cfRule>
    <cfRule type="expression" dxfId="28915" priority="27382">
      <formula>AND(ISERROR(FIND("回",$E2034)),ISERROR(FIND("@",$E2034)),$C2034&lt;&gt;"",TODAY()&gt;=($C2034+$S$1))</formula>
    </cfRule>
  </conditionalFormatting>
  <conditionalFormatting sqref="X2034">
    <cfRule type="cellIs" dxfId="28914" priority="27380" operator="lessThan">
      <formula>TODAY()-60</formula>
    </cfRule>
    <cfRule type="expression" dxfId="28913" priority="27381">
      <formula>AND($X2034&lt;&gt;"",$X2034&lt;TODAY())</formula>
    </cfRule>
  </conditionalFormatting>
  <conditionalFormatting sqref="AD2034:BG2034">
    <cfRule type="expression" dxfId="28912" priority="27378">
      <formula>AND(AD2034=$D2034,$D2034&lt;&gt;"")</formula>
    </cfRule>
  </conditionalFormatting>
  <conditionalFormatting sqref="R2034">
    <cfRule type="cellIs" dxfId="28911" priority="27377" operator="equal">
      <formula>"未排"</formula>
    </cfRule>
  </conditionalFormatting>
  <conditionalFormatting sqref="N2034">
    <cfRule type="containsText" dxfId="28910" priority="27373" operator="containsText" text="!!">
      <formula>NOT(ISERROR(SEARCH("!!",N2034)))</formula>
    </cfRule>
    <cfRule type="containsText" dxfId="28909" priority="27374" operator="containsText" text="!">
      <formula>NOT(ISERROR(SEARCH("!",N2034)))</formula>
    </cfRule>
  </conditionalFormatting>
  <conditionalFormatting sqref="AB2035">
    <cfRule type="expression" dxfId="28908" priority="27371">
      <formula>$Y2035-$AB2035&lt;0</formula>
    </cfRule>
  </conditionalFormatting>
  <conditionalFormatting sqref="C2035">
    <cfRule type="expression" dxfId="28907" priority="27367">
      <formula>AND(ISERROR(FIND("回",$E2035)),ISERROR(FIND("@",$E2035)),$C2035&lt;&gt;"",WORKDAY($C2035,$S$1+$K$1,)&lt;=TODAY())</formula>
    </cfRule>
    <cfRule type="expression" dxfId="28906" priority="27370">
      <formula>AND(ISERROR(FIND("回",$E2035)),ISERROR(FIND("@",$E2035)),$C2035&lt;&gt;"",TODAY()&gt;=($C2035+$S$1))</formula>
    </cfRule>
  </conditionalFormatting>
  <conditionalFormatting sqref="X2035">
    <cfRule type="cellIs" dxfId="28905" priority="27368" operator="lessThan">
      <formula>TODAY()-60</formula>
    </cfRule>
    <cfRule type="expression" dxfId="28904" priority="27369">
      <formula>AND($X2035&lt;&gt;"",$X2035&lt;TODAY())</formula>
    </cfRule>
  </conditionalFormatting>
  <conditionalFormatting sqref="AD2035:BG2035">
    <cfRule type="expression" dxfId="28903" priority="27366">
      <formula>AND(AD2035=$D2035,$D2035&lt;&gt;"")</formula>
    </cfRule>
  </conditionalFormatting>
  <conditionalFormatting sqref="R2035">
    <cfRule type="cellIs" dxfId="28902" priority="27365" operator="equal">
      <formula>"未排"</formula>
    </cfRule>
  </conditionalFormatting>
  <conditionalFormatting sqref="N2035">
    <cfRule type="containsText" dxfId="28901" priority="27361" operator="containsText" text="!!">
      <formula>NOT(ISERROR(SEARCH("!!",N2035)))</formula>
    </cfRule>
    <cfRule type="containsText" dxfId="28900" priority="27362" operator="containsText" text="!">
      <formula>NOT(ISERROR(SEARCH("!",N2035)))</formula>
    </cfRule>
  </conditionalFormatting>
  <conditionalFormatting sqref="AB2036">
    <cfRule type="expression" dxfId="28899" priority="27359">
      <formula>$Y2036-$AB2036&lt;0</formula>
    </cfRule>
  </conditionalFormatting>
  <conditionalFormatting sqref="C2036">
    <cfRule type="expression" dxfId="28898" priority="27355">
      <formula>AND(ISERROR(FIND("回",$E2036)),ISERROR(FIND("@",$E2036)),$C2036&lt;&gt;"",WORKDAY($C2036,$S$1+$K$1,)&lt;=TODAY())</formula>
    </cfRule>
    <cfRule type="expression" dxfId="28897" priority="27358">
      <formula>AND(ISERROR(FIND("回",$E2036)),ISERROR(FIND("@",$E2036)),$C2036&lt;&gt;"",TODAY()&gt;=($C2036+$S$1))</formula>
    </cfRule>
  </conditionalFormatting>
  <conditionalFormatting sqref="X2036">
    <cfRule type="cellIs" dxfId="28896" priority="27356" operator="lessThan">
      <formula>TODAY()-60</formula>
    </cfRule>
    <cfRule type="expression" dxfId="28895" priority="27357">
      <formula>AND($X2036&lt;&gt;"",$X2036&lt;TODAY())</formula>
    </cfRule>
  </conditionalFormatting>
  <conditionalFormatting sqref="AD2036:BG2036">
    <cfRule type="expression" dxfId="28894" priority="27354">
      <formula>AND(AD2036=$D2036,$D2036&lt;&gt;"")</formula>
    </cfRule>
  </conditionalFormatting>
  <conditionalFormatting sqref="R2036">
    <cfRule type="cellIs" dxfId="28893" priority="27353" operator="equal">
      <formula>"未排"</formula>
    </cfRule>
  </conditionalFormatting>
  <conditionalFormatting sqref="N2036">
    <cfRule type="containsText" dxfId="28892" priority="27349" operator="containsText" text="!!">
      <formula>NOT(ISERROR(SEARCH("!!",N2036)))</formula>
    </cfRule>
    <cfRule type="containsText" dxfId="28891" priority="27350" operator="containsText" text="!">
      <formula>NOT(ISERROR(SEARCH("!",N2036)))</formula>
    </cfRule>
  </conditionalFormatting>
  <conditionalFormatting sqref="AB2037">
    <cfRule type="expression" dxfId="28890" priority="27347">
      <formula>$Y2037-$AB2037&lt;0</formula>
    </cfRule>
  </conditionalFormatting>
  <conditionalFormatting sqref="C2037">
    <cfRule type="expression" dxfId="28889" priority="27343">
      <formula>AND(ISERROR(FIND("回",$E2037)),ISERROR(FIND("@",$E2037)),$C2037&lt;&gt;"",WORKDAY($C2037,$S$1+$K$1,)&lt;=TODAY())</formula>
    </cfRule>
    <cfRule type="expression" dxfId="28888" priority="27346">
      <formula>AND(ISERROR(FIND("回",$E2037)),ISERROR(FIND("@",$E2037)),$C2037&lt;&gt;"",TODAY()&gt;=($C2037+$S$1))</formula>
    </cfRule>
  </conditionalFormatting>
  <conditionalFormatting sqref="X2037">
    <cfRule type="cellIs" dxfId="28887" priority="27344" operator="lessThan">
      <formula>TODAY()-60</formula>
    </cfRule>
    <cfRule type="expression" dxfId="28886" priority="27345">
      <formula>AND($X2037&lt;&gt;"",$X2037&lt;TODAY())</formula>
    </cfRule>
  </conditionalFormatting>
  <conditionalFormatting sqref="AD2037:BG2037">
    <cfRule type="expression" dxfId="28885" priority="27342">
      <formula>AND(AD2037=$D2037,$D2037&lt;&gt;"")</formula>
    </cfRule>
  </conditionalFormatting>
  <conditionalFormatting sqref="R2037">
    <cfRule type="cellIs" dxfId="28884" priority="27341" operator="equal">
      <formula>"未排"</formula>
    </cfRule>
  </conditionalFormatting>
  <conditionalFormatting sqref="N2037">
    <cfRule type="containsText" dxfId="28883" priority="27337" operator="containsText" text="!!">
      <formula>NOT(ISERROR(SEARCH("!!",N2037)))</formula>
    </cfRule>
    <cfRule type="containsText" dxfId="28882" priority="27338" operator="containsText" text="!">
      <formula>NOT(ISERROR(SEARCH("!",N2037)))</formula>
    </cfRule>
  </conditionalFormatting>
  <conditionalFormatting sqref="AB2038">
    <cfRule type="expression" dxfId="28881" priority="27335">
      <formula>$Y2038-$AB2038&lt;0</formula>
    </cfRule>
  </conditionalFormatting>
  <conditionalFormatting sqref="C2038">
    <cfRule type="expression" dxfId="28880" priority="27331">
      <formula>AND(ISERROR(FIND("回",$E2038)),ISERROR(FIND("@",$E2038)),$C2038&lt;&gt;"",WORKDAY($C2038,$S$1+$K$1,)&lt;=TODAY())</formula>
    </cfRule>
    <cfRule type="expression" dxfId="28879" priority="27334">
      <formula>AND(ISERROR(FIND("回",$E2038)),ISERROR(FIND("@",$E2038)),$C2038&lt;&gt;"",TODAY()&gt;=($C2038+$S$1))</formula>
    </cfRule>
  </conditionalFormatting>
  <conditionalFormatting sqref="X2038">
    <cfRule type="cellIs" dxfId="28878" priority="27332" operator="lessThan">
      <formula>TODAY()-60</formula>
    </cfRule>
    <cfRule type="expression" dxfId="28877" priority="27333">
      <formula>AND($X2038&lt;&gt;"",$X2038&lt;TODAY())</formula>
    </cfRule>
  </conditionalFormatting>
  <conditionalFormatting sqref="AD2038:BG2038">
    <cfRule type="expression" dxfId="28876" priority="27330">
      <formula>AND(AD2038=$D2038,$D2038&lt;&gt;"")</formula>
    </cfRule>
  </conditionalFormatting>
  <conditionalFormatting sqref="R2038">
    <cfRule type="cellIs" dxfId="28875" priority="27329" operator="equal">
      <formula>"未排"</formula>
    </cfRule>
  </conditionalFormatting>
  <conditionalFormatting sqref="N2038">
    <cfRule type="containsText" dxfId="28874" priority="27325" operator="containsText" text="!!">
      <formula>NOT(ISERROR(SEARCH("!!",N2038)))</formula>
    </cfRule>
    <cfRule type="containsText" dxfId="28873" priority="27326" operator="containsText" text="!">
      <formula>NOT(ISERROR(SEARCH("!",N2038)))</formula>
    </cfRule>
  </conditionalFormatting>
  <conditionalFormatting sqref="AB2039">
    <cfRule type="expression" dxfId="28872" priority="27323">
      <formula>$Y2039-$AB2039&lt;0</formula>
    </cfRule>
  </conditionalFormatting>
  <conditionalFormatting sqref="C2039">
    <cfRule type="expression" dxfId="28871" priority="27319">
      <formula>AND(ISERROR(FIND("回",$E2039)),ISERROR(FIND("@",$E2039)),$C2039&lt;&gt;"",WORKDAY($C2039,$S$1+$K$1,)&lt;=TODAY())</formula>
    </cfRule>
    <cfRule type="expression" dxfId="28870" priority="27322">
      <formula>AND(ISERROR(FIND("回",$E2039)),ISERROR(FIND("@",$E2039)),$C2039&lt;&gt;"",TODAY()&gt;=($C2039+$S$1))</formula>
    </cfRule>
  </conditionalFormatting>
  <conditionalFormatting sqref="X2039">
    <cfRule type="cellIs" dxfId="28869" priority="27320" operator="lessThan">
      <formula>TODAY()-60</formula>
    </cfRule>
    <cfRule type="expression" dxfId="28868" priority="27321">
      <formula>AND($X2039&lt;&gt;"",$X2039&lt;TODAY())</formula>
    </cfRule>
  </conditionalFormatting>
  <conditionalFormatting sqref="AD2039:BG2039">
    <cfRule type="expression" dxfId="28867" priority="27318">
      <formula>AND(AD2039=$D2039,$D2039&lt;&gt;"")</formula>
    </cfRule>
  </conditionalFormatting>
  <conditionalFormatting sqref="R2039">
    <cfRule type="cellIs" dxfId="28866" priority="27317" operator="equal">
      <formula>"未排"</formula>
    </cfRule>
  </conditionalFormatting>
  <conditionalFormatting sqref="N2039">
    <cfRule type="containsText" dxfId="28865" priority="27313" operator="containsText" text="!!">
      <formula>NOT(ISERROR(SEARCH("!!",N2039)))</formula>
    </cfRule>
    <cfRule type="containsText" dxfId="28864" priority="27314" operator="containsText" text="!">
      <formula>NOT(ISERROR(SEARCH("!",N2039)))</formula>
    </cfRule>
  </conditionalFormatting>
  <conditionalFormatting sqref="AB2040">
    <cfRule type="expression" dxfId="28863" priority="27311">
      <formula>$Y2040-$AB2040&lt;0</formula>
    </cfRule>
  </conditionalFormatting>
  <conditionalFormatting sqref="C2040">
    <cfRule type="expression" dxfId="28862" priority="27307">
      <formula>AND(ISERROR(FIND("回",$E2040)),ISERROR(FIND("@",$E2040)),$C2040&lt;&gt;"",WORKDAY($C2040,$S$1+$K$1,)&lt;=TODAY())</formula>
    </cfRule>
    <cfRule type="expression" dxfId="28861" priority="27310">
      <formula>AND(ISERROR(FIND("回",$E2040)),ISERROR(FIND("@",$E2040)),$C2040&lt;&gt;"",TODAY()&gt;=($C2040+$S$1))</formula>
    </cfRule>
  </conditionalFormatting>
  <conditionalFormatting sqref="X2040">
    <cfRule type="cellIs" dxfId="28860" priority="27308" operator="lessThan">
      <formula>TODAY()-60</formula>
    </cfRule>
    <cfRule type="expression" dxfId="28859" priority="27309">
      <formula>AND($X2040&lt;&gt;"",$X2040&lt;TODAY())</formula>
    </cfRule>
  </conditionalFormatting>
  <conditionalFormatting sqref="AD2040:BG2040">
    <cfRule type="expression" dxfId="28858" priority="27306">
      <formula>AND(AD2040=$D2040,$D2040&lt;&gt;"")</formula>
    </cfRule>
  </conditionalFormatting>
  <conditionalFormatting sqref="R2040">
    <cfRule type="cellIs" dxfId="28857" priority="27305" operator="equal">
      <formula>"未排"</formula>
    </cfRule>
  </conditionalFormatting>
  <conditionalFormatting sqref="N2040">
    <cfRule type="containsText" dxfId="28856" priority="27301" operator="containsText" text="!!">
      <formula>NOT(ISERROR(SEARCH("!!",N2040)))</formula>
    </cfRule>
    <cfRule type="containsText" dxfId="28855" priority="27302" operator="containsText" text="!">
      <formula>NOT(ISERROR(SEARCH("!",N2040)))</formula>
    </cfRule>
  </conditionalFormatting>
  <conditionalFormatting sqref="AB2041">
    <cfRule type="expression" dxfId="28854" priority="27299">
      <formula>$Y2041-$AB2041&lt;0</formula>
    </cfRule>
  </conditionalFormatting>
  <conditionalFormatting sqref="C2041">
    <cfRule type="expression" dxfId="28853" priority="27295">
      <formula>AND(ISERROR(FIND("回",$E2041)),ISERROR(FIND("@",$E2041)),$C2041&lt;&gt;"",WORKDAY($C2041,$S$1+$K$1,)&lt;=TODAY())</formula>
    </cfRule>
    <cfRule type="expression" dxfId="28852" priority="27298">
      <formula>AND(ISERROR(FIND("回",$E2041)),ISERROR(FIND("@",$E2041)),$C2041&lt;&gt;"",TODAY()&gt;=($C2041+$S$1))</formula>
    </cfRule>
  </conditionalFormatting>
  <conditionalFormatting sqref="X2041">
    <cfRule type="cellIs" dxfId="28851" priority="27296" operator="lessThan">
      <formula>TODAY()-60</formula>
    </cfRule>
    <cfRule type="expression" dxfId="28850" priority="27297">
      <formula>AND($X2041&lt;&gt;"",$X2041&lt;TODAY())</formula>
    </cfRule>
  </conditionalFormatting>
  <conditionalFormatting sqref="AD2041:BG2041">
    <cfRule type="expression" dxfId="28849" priority="27294">
      <formula>AND(AD2041=$D2041,$D2041&lt;&gt;"")</formula>
    </cfRule>
  </conditionalFormatting>
  <conditionalFormatting sqref="R2041">
    <cfRule type="cellIs" dxfId="28848" priority="27293" operator="equal">
      <formula>"未排"</formula>
    </cfRule>
  </conditionalFormatting>
  <conditionalFormatting sqref="N2041">
    <cfRule type="containsText" dxfId="28847" priority="27289" operator="containsText" text="!!">
      <formula>NOT(ISERROR(SEARCH("!!",N2041)))</formula>
    </cfRule>
    <cfRule type="containsText" dxfId="28846" priority="27290" operator="containsText" text="!">
      <formula>NOT(ISERROR(SEARCH("!",N2041)))</formula>
    </cfRule>
  </conditionalFormatting>
  <conditionalFormatting sqref="AB2042">
    <cfRule type="expression" dxfId="28845" priority="27287">
      <formula>$Y2042-$AB2042&lt;0</formula>
    </cfRule>
  </conditionalFormatting>
  <conditionalFormatting sqref="C2042">
    <cfRule type="expression" dxfId="28844" priority="27283">
      <formula>AND(ISERROR(FIND("回",$E2042)),ISERROR(FIND("@",$E2042)),$C2042&lt;&gt;"",WORKDAY($C2042,$S$1+$K$1,)&lt;=TODAY())</formula>
    </cfRule>
    <cfRule type="expression" dxfId="28843" priority="27286">
      <formula>AND(ISERROR(FIND("回",$E2042)),ISERROR(FIND("@",$E2042)),$C2042&lt;&gt;"",TODAY()&gt;=($C2042+$S$1))</formula>
    </cfRule>
  </conditionalFormatting>
  <conditionalFormatting sqref="X2042">
    <cfRule type="cellIs" dxfId="28842" priority="27284" operator="lessThan">
      <formula>TODAY()-60</formula>
    </cfRule>
    <cfRule type="expression" dxfId="28841" priority="27285">
      <formula>AND($X2042&lt;&gt;"",$X2042&lt;TODAY())</formula>
    </cfRule>
  </conditionalFormatting>
  <conditionalFormatting sqref="AD2042:BG2042">
    <cfRule type="expression" dxfId="28840" priority="27282">
      <formula>AND(AD2042=$D2042,$D2042&lt;&gt;"")</formula>
    </cfRule>
  </conditionalFormatting>
  <conditionalFormatting sqref="R2042">
    <cfRule type="cellIs" dxfId="28839" priority="27281" operator="equal">
      <formula>"未排"</formula>
    </cfRule>
  </conditionalFormatting>
  <conditionalFormatting sqref="N2042">
    <cfRule type="containsText" dxfId="28838" priority="27277" operator="containsText" text="!!">
      <formula>NOT(ISERROR(SEARCH("!!",N2042)))</formula>
    </cfRule>
    <cfRule type="containsText" dxfId="28837" priority="27278" operator="containsText" text="!">
      <formula>NOT(ISERROR(SEARCH("!",N2042)))</formula>
    </cfRule>
  </conditionalFormatting>
  <conditionalFormatting sqref="AB2043">
    <cfRule type="expression" dxfId="28836" priority="27275">
      <formula>$Y2043-$AB2043&lt;0</formula>
    </cfRule>
  </conditionalFormatting>
  <conditionalFormatting sqref="C2043">
    <cfRule type="expression" dxfId="28835" priority="27271">
      <formula>AND(ISERROR(FIND("回",$E2043)),ISERROR(FIND("@",$E2043)),$C2043&lt;&gt;"",WORKDAY($C2043,$S$1+$K$1,)&lt;=TODAY())</formula>
    </cfRule>
    <cfRule type="expression" dxfId="28834" priority="27274">
      <formula>AND(ISERROR(FIND("回",$E2043)),ISERROR(FIND("@",$E2043)),$C2043&lt;&gt;"",TODAY()&gt;=($C2043+$S$1))</formula>
    </cfRule>
  </conditionalFormatting>
  <conditionalFormatting sqref="X2043">
    <cfRule type="cellIs" dxfId="28833" priority="27272" operator="lessThan">
      <formula>TODAY()-60</formula>
    </cfRule>
    <cfRule type="expression" dxfId="28832" priority="27273">
      <formula>AND($X2043&lt;&gt;"",$X2043&lt;TODAY())</formula>
    </cfRule>
  </conditionalFormatting>
  <conditionalFormatting sqref="AD2043:BG2043">
    <cfRule type="expression" dxfId="28831" priority="27270">
      <formula>AND(AD2043=$D2043,$D2043&lt;&gt;"")</formula>
    </cfRule>
  </conditionalFormatting>
  <conditionalFormatting sqref="R2043">
    <cfRule type="cellIs" dxfId="28830" priority="27269" operator="equal">
      <formula>"未排"</formula>
    </cfRule>
  </conditionalFormatting>
  <conditionalFormatting sqref="N2043">
    <cfRule type="containsText" dxfId="28829" priority="27265" operator="containsText" text="!!">
      <formula>NOT(ISERROR(SEARCH("!!",N2043)))</formula>
    </cfRule>
    <cfRule type="containsText" dxfId="28828" priority="27266" operator="containsText" text="!">
      <formula>NOT(ISERROR(SEARCH("!",N2043)))</formula>
    </cfRule>
  </conditionalFormatting>
  <conditionalFormatting sqref="AB2044">
    <cfRule type="expression" dxfId="28827" priority="27263">
      <formula>$Y2044-$AB2044&lt;0</formula>
    </cfRule>
  </conditionalFormatting>
  <conditionalFormatting sqref="C2044">
    <cfRule type="expression" dxfId="28826" priority="27259">
      <formula>AND(ISERROR(FIND("回",$E2044)),ISERROR(FIND("@",$E2044)),$C2044&lt;&gt;"",WORKDAY($C2044,$S$1+$K$1,)&lt;=TODAY())</formula>
    </cfRule>
    <cfRule type="expression" dxfId="28825" priority="27262">
      <formula>AND(ISERROR(FIND("回",$E2044)),ISERROR(FIND("@",$E2044)),$C2044&lt;&gt;"",TODAY()&gt;=($C2044+$S$1))</formula>
    </cfRule>
  </conditionalFormatting>
  <conditionalFormatting sqref="X2044">
    <cfRule type="cellIs" dxfId="28824" priority="27260" operator="lessThan">
      <formula>TODAY()-60</formula>
    </cfRule>
    <cfRule type="expression" dxfId="28823" priority="27261">
      <formula>AND($X2044&lt;&gt;"",$X2044&lt;TODAY())</formula>
    </cfRule>
  </conditionalFormatting>
  <conditionalFormatting sqref="AD2044:BG2044">
    <cfRule type="expression" dxfId="28822" priority="27258">
      <formula>AND(AD2044=$D2044,$D2044&lt;&gt;"")</formula>
    </cfRule>
  </conditionalFormatting>
  <conditionalFormatting sqref="R2044">
    <cfRule type="cellIs" dxfId="28821" priority="27257" operator="equal">
      <formula>"未排"</formula>
    </cfRule>
  </conditionalFormatting>
  <conditionalFormatting sqref="N2044">
    <cfRule type="containsText" dxfId="28820" priority="27253" operator="containsText" text="!!">
      <formula>NOT(ISERROR(SEARCH("!!",N2044)))</formula>
    </cfRule>
    <cfRule type="containsText" dxfId="28819" priority="27254" operator="containsText" text="!">
      <formula>NOT(ISERROR(SEARCH("!",N2044)))</formula>
    </cfRule>
  </conditionalFormatting>
  <conditionalFormatting sqref="AB2045">
    <cfRule type="expression" dxfId="28818" priority="27251">
      <formula>$Y2045-$AB2045&lt;0</formula>
    </cfRule>
  </conditionalFormatting>
  <conditionalFormatting sqref="C2045">
    <cfRule type="expression" dxfId="28817" priority="27247">
      <formula>AND(ISERROR(FIND("回",$E2045)),ISERROR(FIND("@",$E2045)),$C2045&lt;&gt;"",WORKDAY($C2045,$S$1+$K$1,)&lt;=TODAY())</formula>
    </cfRule>
    <cfRule type="expression" dxfId="28816" priority="27250">
      <formula>AND(ISERROR(FIND("回",$E2045)),ISERROR(FIND("@",$E2045)),$C2045&lt;&gt;"",TODAY()&gt;=($C2045+$S$1))</formula>
    </cfRule>
  </conditionalFormatting>
  <conditionalFormatting sqref="X2045">
    <cfRule type="cellIs" dxfId="28815" priority="27248" operator="lessThan">
      <formula>TODAY()-60</formula>
    </cfRule>
    <cfRule type="expression" dxfId="28814" priority="27249">
      <formula>AND($X2045&lt;&gt;"",$X2045&lt;TODAY())</formula>
    </cfRule>
  </conditionalFormatting>
  <conditionalFormatting sqref="AD2045:BG2045">
    <cfRule type="expression" dxfId="28813" priority="27246">
      <formula>AND(AD2045=$D2045,$D2045&lt;&gt;"")</formula>
    </cfRule>
  </conditionalFormatting>
  <conditionalFormatting sqref="R2045">
    <cfRule type="cellIs" dxfId="28812" priority="27245" operator="equal">
      <formula>"未排"</formula>
    </cfRule>
  </conditionalFormatting>
  <conditionalFormatting sqref="N2045">
    <cfRule type="containsText" dxfId="28811" priority="27241" operator="containsText" text="!!">
      <formula>NOT(ISERROR(SEARCH("!!",N2045)))</formula>
    </cfRule>
    <cfRule type="containsText" dxfId="28810" priority="27242" operator="containsText" text="!">
      <formula>NOT(ISERROR(SEARCH("!",N2045)))</formula>
    </cfRule>
  </conditionalFormatting>
  <conditionalFormatting sqref="AB2046">
    <cfRule type="expression" dxfId="28809" priority="27239">
      <formula>$Y2046-$AB2046&lt;0</formula>
    </cfRule>
  </conditionalFormatting>
  <conditionalFormatting sqref="C2046">
    <cfRule type="expression" dxfId="28808" priority="27235">
      <formula>AND(ISERROR(FIND("回",$E2046)),ISERROR(FIND("@",$E2046)),$C2046&lt;&gt;"",WORKDAY($C2046,$S$1+$K$1,)&lt;=TODAY())</formula>
    </cfRule>
    <cfRule type="expression" dxfId="28807" priority="27238">
      <formula>AND(ISERROR(FIND("回",$E2046)),ISERROR(FIND("@",$E2046)),$C2046&lt;&gt;"",TODAY()&gt;=($C2046+$S$1))</formula>
    </cfRule>
  </conditionalFormatting>
  <conditionalFormatting sqref="X2046">
    <cfRule type="cellIs" dxfId="28806" priority="27236" operator="lessThan">
      <formula>TODAY()-60</formula>
    </cfRule>
    <cfRule type="expression" dxfId="28805" priority="27237">
      <formula>AND($X2046&lt;&gt;"",$X2046&lt;TODAY())</formula>
    </cfRule>
  </conditionalFormatting>
  <conditionalFormatting sqref="AD2046:BG2046">
    <cfRule type="expression" dxfId="28804" priority="27234">
      <formula>AND(AD2046=$D2046,$D2046&lt;&gt;"")</formula>
    </cfRule>
  </conditionalFormatting>
  <conditionalFormatting sqref="R2046">
    <cfRule type="cellIs" dxfId="28803" priority="27233" operator="equal">
      <formula>"未排"</formula>
    </cfRule>
  </conditionalFormatting>
  <conditionalFormatting sqref="N2046">
    <cfRule type="containsText" dxfId="28802" priority="27229" operator="containsText" text="!!">
      <formula>NOT(ISERROR(SEARCH("!!",N2046)))</formula>
    </cfRule>
    <cfRule type="containsText" dxfId="28801" priority="27230" operator="containsText" text="!">
      <formula>NOT(ISERROR(SEARCH("!",N2046)))</formula>
    </cfRule>
  </conditionalFormatting>
  <conditionalFormatting sqref="AB2047">
    <cfRule type="expression" dxfId="28800" priority="27227">
      <formula>$Y2047-$AB2047&lt;0</formula>
    </cfRule>
  </conditionalFormatting>
  <conditionalFormatting sqref="C2047">
    <cfRule type="expression" dxfId="28799" priority="27223">
      <formula>AND(ISERROR(FIND("回",$E2047)),ISERROR(FIND("@",$E2047)),$C2047&lt;&gt;"",WORKDAY($C2047,$S$1+$K$1,)&lt;=TODAY())</formula>
    </cfRule>
    <cfRule type="expression" dxfId="28798" priority="27226">
      <formula>AND(ISERROR(FIND("回",$E2047)),ISERROR(FIND("@",$E2047)),$C2047&lt;&gt;"",TODAY()&gt;=($C2047+$S$1))</formula>
    </cfRule>
  </conditionalFormatting>
  <conditionalFormatting sqref="X2047">
    <cfRule type="cellIs" dxfId="28797" priority="27224" operator="lessThan">
      <formula>TODAY()-60</formula>
    </cfRule>
    <cfRule type="expression" dxfId="28796" priority="27225">
      <formula>AND($X2047&lt;&gt;"",$X2047&lt;TODAY())</formula>
    </cfRule>
  </conditionalFormatting>
  <conditionalFormatting sqref="AD2047:BG2047">
    <cfRule type="expression" dxfId="28795" priority="27222">
      <formula>AND(AD2047=$D2047,$D2047&lt;&gt;"")</formula>
    </cfRule>
  </conditionalFormatting>
  <conditionalFormatting sqref="R2047">
    <cfRule type="cellIs" dxfId="28794" priority="27221" operator="equal">
      <formula>"未排"</formula>
    </cfRule>
  </conditionalFormatting>
  <conditionalFormatting sqref="N2047">
    <cfRule type="containsText" dxfId="28793" priority="27217" operator="containsText" text="!!">
      <formula>NOT(ISERROR(SEARCH("!!",N2047)))</formula>
    </cfRule>
    <cfRule type="containsText" dxfId="28792" priority="27218" operator="containsText" text="!">
      <formula>NOT(ISERROR(SEARCH("!",N2047)))</formula>
    </cfRule>
  </conditionalFormatting>
  <conditionalFormatting sqref="AB2048">
    <cfRule type="expression" dxfId="28791" priority="27215">
      <formula>$Y2048-$AB2048&lt;0</formula>
    </cfRule>
  </conditionalFormatting>
  <conditionalFormatting sqref="C2048">
    <cfRule type="expression" dxfId="28790" priority="27211">
      <formula>AND(ISERROR(FIND("回",$E2048)),ISERROR(FIND("@",$E2048)),$C2048&lt;&gt;"",WORKDAY($C2048,$S$1+$K$1,)&lt;=TODAY())</formula>
    </cfRule>
    <cfRule type="expression" dxfId="28789" priority="27214">
      <formula>AND(ISERROR(FIND("回",$E2048)),ISERROR(FIND("@",$E2048)),$C2048&lt;&gt;"",TODAY()&gt;=($C2048+$S$1))</formula>
    </cfRule>
  </conditionalFormatting>
  <conditionalFormatting sqref="X2048">
    <cfRule type="cellIs" dxfId="28788" priority="27212" operator="lessThan">
      <formula>TODAY()-60</formula>
    </cfRule>
    <cfRule type="expression" dxfId="28787" priority="27213">
      <formula>AND($X2048&lt;&gt;"",$X2048&lt;TODAY())</formula>
    </cfRule>
  </conditionalFormatting>
  <conditionalFormatting sqref="AD2048:BG2048">
    <cfRule type="expression" dxfId="28786" priority="27210">
      <formula>AND(AD2048=$D2048,$D2048&lt;&gt;"")</formula>
    </cfRule>
  </conditionalFormatting>
  <conditionalFormatting sqref="R2048">
    <cfRule type="cellIs" dxfId="28785" priority="27209" operator="equal">
      <formula>"未排"</formula>
    </cfRule>
  </conditionalFormatting>
  <conditionalFormatting sqref="N2048">
    <cfRule type="containsText" dxfId="28784" priority="27205" operator="containsText" text="!!">
      <formula>NOT(ISERROR(SEARCH("!!",N2048)))</formula>
    </cfRule>
    <cfRule type="containsText" dxfId="28783" priority="27206" operator="containsText" text="!">
      <formula>NOT(ISERROR(SEARCH("!",N2048)))</formula>
    </cfRule>
  </conditionalFormatting>
  <conditionalFormatting sqref="AB2049">
    <cfRule type="expression" dxfId="28782" priority="27203">
      <formula>$Y2049-$AB2049&lt;0</formula>
    </cfRule>
  </conditionalFormatting>
  <conditionalFormatting sqref="C2049">
    <cfRule type="expression" dxfId="28781" priority="27199">
      <formula>AND(ISERROR(FIND("回",$E2049)),ISERROR(FIND("@",$E2049)),$C2049&lt;&gt;"",WORKDAY($C2049,$S$1+$K$1,)&lt;=TODAY())</formula>
    </cfRule>
    <cfRule type="expression" dxfId="28780" priority="27202">
      <formula>AND(ISERROR(FIND("回",$E2049)),ISERROR(FIND("@",$E2049)),$C2049&lt;&gt;"",TODAY()&gt;=($C2049+$S$1))</formula>
    </cfRule>
  </conditionalFormatting>
  <conditionalFormatting sqref="X2049">
    <cfRule type="cellIs" dxfId="28779" priority="27200" operator="lessThan">
      <formula>TODAY()-60</formula>
    </cfRule>
    <cfRule type="expression" dxfId="28778" priority="27201">
      <formula>AND($X2049&lt;&gt;"",$X2049&lt;TODAY())</formula>
    </cfRule>
  </conditionalFormatting>
  <conditionalFormatting sqref="AD2049:BG2049">
    <cfRule type="expression" dxfId="28777" priority="27198">
      <formula>AND(AD2049=$D2049,$D2049&lt;&gt;"")</formula>
    </cfRule>
  </conditionalFormatting>
  <conditionalFormatting sqref="R2049">
    <cfRule type="cellIs" dxfId="28776" priority="27197" operator="equal">
      <formula>"未排"</formula>
    </cfRule>
  </conditionalFormatting>
  <conditionalFormatting sqref="N2049">
    <cfRule type="containsText" dxfId="28775" priority="27193" operator="containsText" text="!!">
      <formula>NOT(ISERROR(SEARCH("!!",N2049)))</formula>
    </cfRule>
    <cfRule type="containsText" dxfId="28774" priority="27194" operator="containsText" text="!">
      <formula>NOT(ISERROR(SEARCH("!",N2049)))</formula>
    </cfRule>
  </conditionalFormatting>
  <conditionalFormatting sqref="AB2050">
    <cfRule type="expression" dxfId="28773" priority="27191">
      <formula>$Y2050-$AB2050&lt;0</formula>
    </cfRule>
  </conditionalFormatting>
  <conditionalFormatting sqref="C2050">
    <cfRule type="expression" dxfId="28772" priority="27187">
      <formula>AND(ISERROR(FIND("回",$E2050)),ISERROR(FIND("@",$E2050)),$C2050&lt;&gt;"",WORKDAY($C2050,$S$1+$K$1,)&lt;=TODAY())</formula>
    </cfRule>
    <cfRule type="expression" dxfId="28771" priority="27190">
      <formula>AND(ISERROR(FIND("回",$E2050)),ISERROR(FIND("@",$E2050)),$C2050&lt;&gt;"",TODAY()&gt;=($C2050+$S$1))</formula>
    </cfRule>
  </conditionalFormatting>
  <conditionalFormatting sqref="X2050">
    <cfRule type="cellIs" dxfId="28770" priority="27188" operator="lessThan">
      <formula>TODAY()-60</formula>
    </cfRule>
    <cfRule type="expression" dxfId="28769" priority="27189">
      <formula>AND($X2050&lt;&gt;"",$X2050&lt;TODAY())</formula>
    </cfRule>
  </conditionalFormatting>
  <conditionalFormatting sqref="AD2050:BG2050">
    <cfRule type="expression" dxfId="28768" priority="27186">
      <formula>AND(AD2050=$D2050,$D2050&lt;&gt;"")</formula>
    </cfRule>
  </conditionalFormatting>
  <conditionalFormatting sqref="R2050">
    <cfRule type="cellIs" dxfId="28767" priority="27185" operator="equal">
      <formula>"未排"</formula>
    </cfRule>
  </conditionalFormatting>
  <conditionalFormatting sqref="N2050">
    <cfRule type="containsText" dxfId="28766" priority="27181" operator="containsText" text="!!">
      <formula>NOT(ISERROR(SEARCH("!!",N2050)))</formula>
    </cfRule>
    <cfRule type="containsText" dxfId="28765" priority="27182" operator="containsText" text="!">
      <formula>NOT(ISERROR(SEARCH("!",N2050)))</formula>
    </cfRule>
  </conditionalFormatting>
  <conditionalFormatting sqref="AB2051">
    <cfRule type="expression" dxfId="28764" priority="27179">
      <formula>$Y2051-$AB2051&lt;0</formula>
    </cfRule>
  </conditionalFormatting>
  <conditionalFormatting sqref="C2051">
    <cfRule type="expression" dxfId="28763" priority="27175">
      <formula>AND(ISERROR(FIND("回",$E2051)),ISERROR(FIND("@",$E2051)),$C2051&lt;&gt;"",WORKDAY($C2051,$S$1+$K$1,)&lt;=TODAY())</formula>
    </cfRule>
    <cfRule type="expression" dxfId="28762" priority="27178">
      <formula>AND(ISERROR(FIND("回",$E2051)),ISERROR(FIND("@",$E2051)),$C2051&lt;&gt;"",TODAY()&gt;=($C2051+$S$1))</formula>
    </cfRule>
  </conditionalFormatting>
  <conditionalFormatting sqref="X2051">
    <cfRule type="cellIs" dxfId="28761" priority="27176" operator="lessThan">
      <formula>TODAY()-60</formula>
    </cfRule>
    <cfRule type="expression" dxfId="28760" priority="27177">
      <formula>AND($X2051&lt;&gt;"",$X2051&lt;TODAY())</formula>
    </cfRule>
  </conditionalFormatting>
  <conditionalFormatting sqref="AD2051:BG2051">
    <cfRule type="expression" dxfId="28759" priority="27174">
      <formula>AND(AD2051=$D2051,$D2051&lt;&gt;"")</formula>
    </cfRule>
  </conditionalFormatting>
  <conditionalFormatting sqref="R2051">
    <cfRule type="cellIs" dxfId="28758" priority="27173" operator="equal">
      <formula>"未排"</formula>
    </cfRule>
  </conditionalFormatting>
  <conditionalFormatting sqref="N2051">
    <cfRule type="containsText" dxfId="28757" priority="27169" operator="containsText" text="!!">
      <formula>NOT(ISERROR(SEARCH("!!",N2051)))</formula>
    </cfRule>
    <cfRule type="containsText" dxfId="28756" priority="27170" operator="containsText" text="!">
      <formula>NOT(ISERROR(SEARCH("!",N2051)))</formula>
    </cfRule>
  </conditionalFormatting>
  <conditionalFormatting sqref="AB2052">
    <cfRule type="expression" dxfId="28755" priority="27167">
      <formula>$Y2052-$AB2052&lt;0</formula>
    </cfRule>
  </conditionalFormatting>
  <conditionalFormatting sqref="C2052">
    <cfRule type="expression" dxfId="28754" priority="27163">
      <formula>AND(ISERROR(FIND("回",$E2052)),ISERROR(FIND("@",$E2052)),$C2052&lt;&gt;"",WORKDAY($C2052,$S$1+$K$1,)&lt;=TODAY())</formula>
    </cfRule>
    <cfRule type="expression" dxfId="28753" priority="27166">
      <formula>AND(ISERROR(FIND("回",$E2052)),ISERROR(FIND("@",$E2052)),$C2052&lt;&gt;"",TODAY()&gt;=($C2052+$S$1))</formula>
    </cfRule>
  </conditionalFormatting>
  <conditionalFormatting sqref="X2052">
    <cfRule type="cellIs" dxfId="28752" priority="27164" operator="lessThan">
      <formula>TODAY()-60</formula>
    </cfRule>
    <cfRule type="expression" dxfId="28751" priority="27165">
      <formula>AND($X2052&lt;&gt;"",$X2052&lt;TODAY())</formula>
    </cfRule>
  </conditionalFormatting>
  <conditionalFormatting sqref="AD2052:BG2052">
    <cfRule type="expression" dxfId="28750" priority="27162">
      <formula>AND(AD2052=$D2052,$D2052&lt;&gt;"")</formula>
    </cfRule>
  </conditionalFormatting>
  <conditionalFormatting sqref="R2052">
    <cfRule type="cellIs" dxfId="28749" priority="27161" operator="equal">
      <formula>"未排"</formula>
    </cfRule>
  </conditionalFormatting>
  <conditionalFormatting sqref="N2052">
    <cfRule type="containsText" dxfId="28748" priority="27157" operator="containsText" text="!!">
      <formula>NOT(ISERROR(SEARCH("!!",N2052)))</formula>
    </cfRule>
    <cfRule type="containsText" dxfId="28747" priority="27158" operator="containsText" text="!">
      <formula>NOT(ISERROR(SEARCH("!",N2052)))</formula>
    </cfRule>
  </conditionalFormatting>
  <conditionalFormatting sqref="AB2053">
    <cfRule type="expression" dxfId="28746" priority="27155">
      <formula>$Y2053-$AB2053&lt;0</formula>
    </cfRule>
  </conditionalFormatting>
  <conditionalFormatting sqref="C2053">
    <cfRule type="expression" dxfId="28745" priority="27151">
      <formula>AND(ISERROR(FIND("回",$E2053)),ISERROR(FIND("@",$E2053)),$C2053&lt;&gt;"",WORKDAY($C2053,$S$1+$K$1,)&lt;=TODAY())</formula>
    </cfRule>
    <cfRule type="expression" dxfId="28744" priority="27154">
      <formula>AND(ISERROR(FIND("回",$E2053)),ISERROR(FIND("@",$E2053)),$C2053&lt;&gt;"",TODAY()&gt;=($C2053+$S$1))</formula>
    </cfRule>
  </conditionalFormatting>
  <conditionalFormatting sqref="X2053">
    <cfRule type="cellIs" dxfId="28743" priority="27152" operator="lessThan">
      <formula>TODAY()-60</formula>
    </cfRule>
    <cfRule type="expression" dxfId="28742" priority="27153">
      <formula>AND($X2053&lt;&gt;"",$X2053&lt;TODAY())</formula>
    </cfRule>
  </conditionalFormatting>
  <conditionalFormatting sqref="AD2053:BG2053">
    <cfRule type="expression" dxfId="28741" priority="27150">
      <formula>AND(AD2053=$D2053,$D2053&lt;&gt;"")</formula>
    </cfRule>
  </conditionalFormatting>
  <conditionalFormatting sqref="R2053">
    <cfRule type="cellIs" dxfId="28740" priority="27149" operator="equal">
      <formula>"未排"</formula>
    </cfRule>
  </conditionalFormatting>
  <conditionalFormatting sqref="N2053">
    <cfRule type="containsText" dxfId="28739" priority="27145" operator="containsText" text="!!">
      <formula>NOT(ISERROR(SEARCH("!!",N2053)))</formula>
    </cfRule>
    <cfRule type="containsText" dxfId="28738" priority="27146" operator="containsText" text="!">
      <formula>NOT(ISERROR(SEARCH("!",N2053)))</formula>
    </cfRule>
  </conditionalFormatting>
  <conditionalFormatting sqref="AB2054">
    <cfRule type="expression" dxfId="28737" priority="27143">
      <formula>$Y2054-$AB2054&lt;0</formula>
    </cfRule>
  </conditionalFormatting>
  <conditionalFormatting sqref="C2054">
    <cfRule type="expression" dxfId="28736" priority="27139">
      <formula>AND(ISERROR(FIND("回",$E2054)),ISERROR(FIND("@",$E2054)),$C2054&lt;&gt;"",WORKDAY($C2054,$S$1+$K$1,)&lt;=TODAY())</formula>
    </cfRule>
    <cfRule type="expression" dxfId="28735" priority="27142">
      <formula>AND(ISERROR(FIND("回",$E2054)),ISERROR(FIND("@",$E2054)),$C2054&lt;&gt;"",TODAY()&gt;=($C2054+$S$1))</formula>
    </cfRule>
  </conditionalFormatting>
  <conditionalFormatting sqref="X2054">
    <cfRule type="cellIs" dxfId="28734" priority="27140" operator="lessThan">
      <formula>TODAY()-60</formula>
    </cfRule>
    <cfRule type="expression" dxfId="28733" priority="27141">
      <formula>AND($X2054&lt;&gt;"",$X2054&lt;TODAY())</formula>
    </cfRule>
  </conditionalFormatting>
  <conditionalFormatting sqref="AD2054:BG2054">
    <cfRule type="expression" dxfId="28732" priority="27138">
      <formula>AND(AD2054=$D2054,$D2054&lt;&gt;"")</formula>
    </cfRule>
  </conditionalFormatting>
  <conditionalFormatting sqref="R2054">
    <cfRule type="cellIs" dxfId="28731" priority="27137" operator="equal">
      <formula>"未排"</formula>
    </cfRule>
  </conditionalFormatting>
  <conditionalFormatting sqref="N2054">
    <cfRule type="containsText" dxfId="28730" priority="27133" operator="containsText" text="!!">
      <formula>NOT(ISERROR(SEARCH("!!",N2054)))</formula>
    </cfRule>
    <cfRule type="containsText" dxfId="28729" priority="27134" operator="containsText" text="!">
      <formula>NOT(ISERROR(SEARCH("!",N2054)))</formula>
    </cfRule>
  </conditionalFormatting>
  <conditionalFormatting sqref="AB2055">
    <cfRule type="expression" dxfId="28728" priority="27131">
      <formula>$Y2055-$AB2055&lt;0</formula>
    </cfRule>
  </conditionalFormatting>
  <conditionalFormatting sqref="C2055">
    <cfRule type="expression" dxfId="28727" priority="27127">
      <formula>AND(ISERROR(FIND("回",$E2055)),ISERROR(FIND("@",$E2055)),$C2055&lt;&gt;"",WORKDAY($C2055,$S$1+$K$1,)&lt;=TODAY())</formula>
    </cfRule>
    <cfRule type="expression" dxfId="28726" priority="27130">
      <formula>AND(ISERROR(FIND("回",$E2055)),ISERROR(FIND("@",$E2055)),$C2055&lt;&gt;"",TODAY()&gt;=($C2055+$S$1))</formula>
    </cfRule>
  </conditionalFormatting>
  <conditionalFormatting sqref="X2055">
    <cfRule type="cellIs" dxfId="28725" priority="27128" operator="lessThan">
      <formula>TODAY()-60</formula>
    </cfRule>
    <cfRule type="expression" dxfId="28724" priority="27129">
      <formula>AND($X2055&lt;&gt;"",$X2055&lt;TODAY())</formula>
    </cfRule>
  </conditionalFormatting>
  <conditionalFormatting sqref="AD2055:BG2055">
    <cfRule type="expression" dxfId="28723" priority="27126">
      <formula>AND(AD2055=$D2055,$D2055&lt;&gt;"")</formula>
    </cfRule>
  </conditionalFormatting>
  <conditionalFormatting sqref="R2055">
    <cfRule type="cellIs" dxfId="28722" priority="27125" operator="equal">
      <formula>"未排"</formula>
    </cfRule>
  </conditionalFormatting>
  <conditionalFormatting sqref="N2055">
    <cfRule type="containsText" dxfId="28721" priority="27121" operator="containsText" text="!!">
      <formula>NOT(ISERROR(SEARCH("!!",N2055)))</formula>
    </cfRule>
    <cfRule type="containsText" dxfId="28720" priority="27122" operator="containsText" text="!">
      <formula>NOT(ISERROR(SEARCH("!",N2055)))</formula>
    </cfRule>
  </conditionalFormatting>
  <conditionalFormatting sqref="AB2056">
    <cfRule type="expression" dxfId="28719" priority="27119">
      <formula>$Y2056-$AB2056&lt;0</formula>
    </cfRule>
  </conditionalFormatting>
  <conditionalFormatting sqref="C2056">
    <cfRule type="expression" dxfId="28718" priority="27115">
      <formula>AND(ISERROR(FIND("回",$E2056)),ISERROR(FIND("@",$E2056)),$C2056&lt;&gt;"",WORKDAY($C2056,$S$1+$K$1,)&lt;=TODAY())</formula>
    </cfRule>
    <cfRule type="expression" dxfId="28717" priority="27118">
      <formula>AND(ISERROR(FIND("回",$E2056)),ISERROR(FIND("@",$E2056)),$C2056&lt;&gt;"",TODAY()&gt;=($C2056+$S$1))</formula>
    </cfRule>
  </conditionalFormatting>
  <conditionalFormatting sqref="X2056">
    <cfRule type="cellIs" dxfId="28716" priority="27116" operator="lessThan">
      <formula>TODAY()-60</formula>
    </cfRule>
    <cfRule type="expression" dxfId="28715" priority="27117">
      <formula>AND($X2056&lt;&gt;"",$X2056&lt;TODAY())</formula>
    </cfRule>
  </conditionalFormatting>
  <conditionalFormatting sqref="AD2056:BG2056">
    <cfRule type="expression" dxfId="28714" priority="27114">
      <formula>AND(AD2056=$D2056,$D2056&lt;&gt;"")</formula>
    </cfRule>
  </conditionalFormatting>
  <conditionalFormatting sqref="R2056">
    <cfRule type="cellIs" dxfId="28713" priority="27113" operator="equal">
      <formula>"未排"</formula>
    </cfRule>
  </conditionalFormatting>
  <conditionalFormatting sqref="N2056">
    <cfRule type="containsText" dxfId="28712" priority="27109" operator="containsText" text="!!">
      <formula>NOT(ISERROR(SEARCH("!!",N2056)))</formula>
    </cfRule>
    <cfRule type="containsText" dxfId="28711" priority="27110" operator="containsText" text="!">
      <formula>NOT(ISERROR(SEARCH("!",N2056)))</formula>
    </cfRule>
  </conditionalFormatting>
  <conditionalFormatting sqref="AB2057">
    <cfRule type="expression" dxfId="28710" priority="27107">
      <formula>$Y2057-$AB2057&lt;0</formula>
    </cfRule>
  </conditionalFormatting>
  <conditionalFormatting sqref="C2057">
    <cfRule type="expression" dxfId="28709" priority="27103">
      <formula>AND(ISERROR(FIND("回",$E2057)),ISERROR(FIND("@",$E2057)),$C2057&lt;&gt;"",WORKDAY($C2057,$S$1+$K$1,)&lt;=TODAY())</formula>
    </cfRule>
    <cfRule type="expression" dxfId="28708" priority="27106">
      <formula>AND(ISERROR(FIND("回",$E2057)),ISERROR(FIND("@",$E2057)),$C2057&lt;&gt;"",TODAY()&gt;=($C2057+$S$1))</formula>
    </cfRule>
  </conditionalFormatting>
  <conditionalFormatting sqref="X2057">
    <cfRule type="cellIs" dxfId="28707" priority="27104" operator="lessThan">
      <formula>TODAY()-60</formula>
    </cfRule>
    <cfRule type="expression" dxfId="28706" priority="27105">
      <formula>AND($X2057&lt;&gt;"",$X2057&lt;TODAY())</formula>
    </cfRule>
  </conditionalFormatting>
  <conditionalFormatting sqref="AD2057:BG2057">
    <cfRule type="expression" dxfId="28705" priority="27102">
      <formula>AND(AD2057=$D2057,$D2057&lt;&gt;"")</formula>
    </cfRule>
  </conditionalFormatting>
  <conditionalFormatting sqref="R2057">
    <cfRule type="cellIs" dxfId="28704" priority="27101" operator="equal">
      <formula>"未排"</formula>
    </cfRule>
  </conditionalFormatting>
  <conditionalFormatting sqref="N2057">
    <cfRule type="containsText" dxfId="28703" priority="27097" operator="containsText" text="!!">
      <formula>NOT(ISERROR(SEARCH("!!",N2057)))</formula>
    </cfRule>
    <cfRule type="containsText" dxfId="28702" priority="27098" operator="containsText" text="!">
      <formula>NOT(ISERROR(SEARCH("!",N2057)))</formula>
    </cfRule>
  </conditionalFormatting>
  <conditionalFormatting sqref="AB2058">
    <cfRule type="expression" dxfId="28701" priority="27095">
      <formula>$Y2058-$AB2058&lt;0</formula>
    </cfRule>
  </conditionalFormatting>
  <conditionalFormatting sqref="C2058">
    <cfRule type="expression" dxfId="28700" priority="27091">
      <formula>AND(ISERROR(FIND("回",$E2058)),ISERROR(FIND("@",$E2058)),$C2058&lt;&gt;"",WORKDAY($C2058,$S$1+$K$1,)&lt;=TODAY())</formula>
    </cfRule>
    <cfRule type="expression" dxfId="28699" priority="27094">
      <formula>AND(ISERROR(FIND("回",$E2058)),ISERROR(FIND("@",$E2058)),$C2058&lt;&gt;"",TODAY()&gt;=($C2058+$S$1))</formula>
    </cfRule>
  </conditionalFormatting>
  <conditionalFormatting sqref="X2058">
    <cfRule type="cellIs" dxfId="28698" priority="27092" operator="lessThan">
      <formula>TODAY()-60</formula>
    </cfRule>
    <cfRule type="expression" dxfId="28697" priority="27093">
      <formula>AND($X2058&lt;&gt;"",$X2058&lt;TODAY())</formula>
    </cfRule>
  </conditionalFormatting>
  <conditionalFormatting sqref="AD2058:BG2058">
    <cfRule type="expression" dxfId="28696" priority="27090">
      <formula>AND(AD2058=$D2058,$D2058&lt;&gt;"")</formula>
    </cfRule>
  </conditionalFormatting>
  <conditionalFormatting sqref="R2058">
    <cfRule type="cellIs" dxfId="28695" priority="27089" operator="equal">
      <formula>"未排"</formula>
    </cfRule>
  </conditionalFormatting>
  <conditionalFormatting sqref="N2058">
    <cfRule type="containsText" dxfId="28694" priority="27085" operator="containsText" text="!!">
      <formula>NOT(ISERROR(SEARCH("!!",N2058)))</formula>
    </cfRule>
    <cfRule type="containsText" dxfId="28693" priority="27086" operator="containsText" text="!">
      <formula>NOT(ISERROR(SEARCH("!",N2058)))</formula>
    </cfRule>
  </conditionalFormatting>
  <conditionalFormatting sqref="AB2059">
    <cfRule type="expression" dxfId="28692" priority="27083">
      <formula>$Y2059-$AB2059&lt;0</formula>
    </cfRule>
  </conditionalFormatting>
  <conditionalFormatting sqref="C2059">
    <cfRule type="expression" dxfId="28691" priority="27079">
      <formula>AND(ISERROR(FIND("回",$E2059)),ISERROR(FIND("@",$E2059)),$C2059&lt;&gt;"",WORKDAY($C2059,$S$1+$K$1,)&lt;=TODAY())</formula>
    </cfRule>
    <cfRule type="expression" dxfId="28690" priority="27082">
      <formula>AND(ISERROR(FIND("回",$E2059)),ISERROR(FIND("@",$E2059)),$C2059&lt;&gt;"",TODAY()&gt;=($C2059+$S$1))</formula>
    </cfRule>
  </conditionalFormatting>
  <conditionalFormatting sqref="X2059">
    <cfRule type="cellIs" dxfId="28689" priority="27080" operator="lessThan">
      <formula>TODAY()-60</formula>
    </cfRule>
    <cfRule type="expression" dxfId="28688" priority="27081">
      <formula>AND($X2059&lt;&gt;"",$X2059&lt;TODAY())</formula>
    </cfRule>
  </conditionalFormatting>
  <conditionalFormatting sqref="AD2059:BG2059">
    <cfRule type="expression" dxfId="28687" priority="27078">
      <formula>AND(AD2059=$D2059,$D2059&lt;&gt;"")</formula>
    </cfRule>
  </conditionalFormatting>
  <conditionalFormatting sqref="R2059">
    <cfRule type="cellIs" dxfId="28686" priority="27077" operator="equal">
      <formula>"未排"</formula>
    </cfRule>
  </conditionalFormatting>
  <conditionalFormatting sqref="N2059">
    <cfRule type="containsText" dxfId="28685" priority="27073" operator="containsText" text="!!">
      <formula>NOT(ISERROR(SEARCH("!!",N2059)))</formula>
    </cfRule>
    <cfRule type="containsText" dxfId="28684" priority="27074" operator="containsText" text="!">
      <formula>NOT(ISERROR(SEARCH("!",N2059)))</formula>
    </cfRule>
  </conditionalFormatting>
  <conditionalFormatting sqref="AB2060">
    <cfRule type="expression" dxfId="28683" priority="27071">
      <formula>$Y2060-$AB2060&lt;0</formula>
    </cfRule>
  </conditionalFormatting>
  <conditionalFormatting sqref="C2060">
    <cfRule type="expression" dxfId="28682" priority="27067">
      <formula>AND(ISERROR(FIND("回",$E2060)),ISERROR(FIND("@",$E2060)),$C2060&lt;&gt;"",WORKDAY($C2060,$S$1+$K$1,)&lt;=TODAY())</formula>
    </cfRule>
    <cfRule type="expression" dxfId="28681" priority="27070">
      <formula>AND(ISERROR(FIND("回",$E2060)),ISERROR(FIND("@",$E2060)),$C2060&lt;&gt;"",TODAY()&gt;=($C2060+$S$1))</formula>
    </cfRule>
  </conditionalFormatting>
  <conditionalFormatting sqref="X2060">
    <cfRule type="cellIs" dxfId="28680" priority="27068" operator="lessThan">
      <formula>TODAY()-60</formula>
    </cfRule>
    <cfRule type="expression" dxfId="28679" priority="27069">
      <formula>AND($X2060&lt;&gt;"",$X2060&lt;TODAY())</formula>
    </cfRule>
  </conditionalFormatting>
  <conditionalFormatting sqref="AD2060:BG2060">
    <cfRule type="expression" dxfId="28678" priority="27066">
      <formula>AND(AD2060=$D2060,$D2060&lt;&gt;"")</formula>
    </cfRule>
  </conditionalFormatting>
  <conditionalFormatting sqref="R2060">
    <cfRule type="cellIs" dxfId="28677" priority="27065" operator="equal">
      <formula>"未排"</formula>
    </cfRule>
  </conditionalFormatting>
  <conditionalFormatting sqref="N2060">
    <cfRule type="containsText" dxfId="28676" priority="27061" operator="containsText" text="!!">
      <formula>NOT(ISERROR(SEARCH("!!",N2060)))</formula>
    </cfRule>
    <cfRule type="containsText" dxfId="28675" priority="27062" operator="containsText" text="!">
      <formula>NOT(ISERROR(SEARCH("!",N2060)))</formula>
    </cfRule>
  </conditionalFormatting>
  <conditionalFormatting sqref="AB2061">
    <cfRule type="expression" dxfId="28674" priority="27059">
      <formula>$Y2061-$AB2061&lt;0</formula>
    </cfRule>
  </conditionalFormatting>
  <conditionalFormatting sqref="C2061">
    <cfRule type="expression" dxfId="28673" priority="27055">
      <formula>AND(ISERROR(FIND("回",$E2061)),ISERROR(FIND("@",$E2061)),$C2061&lt;&gt;"",WORKDAY($C2061,$S$1+$K$1,)&lt;=TODAY())</formula>
    </cfRule>
    <cfRule type="expression" dxfId="28672" priority="27058">
      <formula>AND(ISERROR(FIND("回",$E2061)),ISERROR(FIND("@",$E2061)),$C2061&lt;&gt;"",TODAY()&gt;=($C2061+$S$1))</formula>
    </cfRule>
  </conditionalFormatting>
  <conditionalFormatting sqref="X2061">
    <cfRule type="cellIs" dxfId="28671" priority="27056" operator="lessThan">
      <formula>TODAY()-60</formula>
    </cfRule>
    <cfRule type="expression" dxfId="28670" priority="27057">
      <formula>AND($X2061&lt;&gt;"",$X2061&lt;TODAY())</formula>
    </cfRule>
  </conditionalFormatting>
  <conditionalFormatting sqref="AD2061:BG2061">
    <cfRule type="expression" dxfId="28669" priority="27054">
      <formula>AND(AD2061=$D2061,$D2061&lt;&gt;"")</formula>
    </cfRule>
  </conditionalFormatting>
  <conditionalFormatting sqref="R2061">
    <cfRule type="cellIs" dxfId="28668" priority="27053" operator="equal">
      <formula>"未排"</formula>
    </cfRule>
  </conditionalFormatting>
  <conditionalFormatting sqref="N2061">
    <cfRule type="containsText" dxfId="28667" priority="27049" operator="containsText" text="!!">
      <formula>NOT(ISERROR(SEARCH("!!",N2061)))</formula>
    </cfRule>
    <cfRule type="containsText" dxfId="28666" priority="27050" operator="containsText" text="!">
      <formula>NOT(ISERROR(SEARCH("!",N2061)))</formula>
    </cfRule>
  </conditionalFormatting>
  <conditionalFormatting sqref="AB2062">
    <cfRule type="expression" dxfId="28665" priority="27047">
      <formula>$Y2062-$AB2062&lt;0</formula>
    </cfRule>
  </conditionalFormatting>
  <conditionalFormatting sqref="C2062">
    <cfRule type="expression" dxfId="28664" priority="27043">
      <formula>AND(ISERROR(FIND("回",$E2062)),ISERROR(FIND("@",$E2062)),$C2062&lt;&gt;"",WORKDAY($C2062,$S$1+$K$1,)&lt;=TODAY())</formula>
    </cfRule>
    <cfRule type="expression" dxfId="28663" priority="27046">
      <formula>AND(ISERROR(FIND("回",$E2062)),ISERROR(FIND("@",$E2062)),$C2062&lt;&gt;"",TODAY()&gt;=($C2062+$S$1))</formula>
    </cfRule>
  </conditionalFormatting>
  <conditionalFormatting sqref="X2062">
    <cfRule type="cellIs" dxfId="28662" priority="27044" operator="lessThan">
      <formula>TODAY()-60</formula>
    </cfRule>
    <cfRule type="expression" dxfId="28661" priority="27045">
      <formula>AND($X2062&lt;&gt;"",$X2062&lt;TODAY())</formula>
    </cfRule>
  </conditionalFormatting>
  <conditionalFormatting sqref="AD2062:BG2062">
    <cfRule type="expression" dxfId="28660" priority="27042">
      <formula>AND(AD2062=$D2062,$D2062&lt;&gt;"")</formula>
    </cfRule>
  </conditionalFormatting>
  <conditionalFormatting sqref="R2062">
    <cfRule type="cellIs" dxfId="28659" priority="27041" operator="equal">
      <formula>"未排"</formula>
    </cfRule>
  </conditionalFormatting>
  <conditionalFormatting sqref="N2062">
    <cfRule type="containsText" dxfId="28658" priority="27037" operator="containsText" text="!!">
      <formula>NOT(ISERROR(SEARCH("!!",N2062)))</formula>
    </cfRule>
    <cfRule type="containsText" dxfId="28657" priority="27038" operator="containsText" text="!">
      <formula>NOT(ISERROR(SEARCH("!",N2062)))</formula>
    </cfRule>
  </conditionalFormatting>
  <conditionalFormatting sqref="AB2063">
    <cfRule type="expression" dxfId="28656" priority="27035">
      <formula>$Y2063-$AB2063&lt;0</formula>
    </cfRule>
  </conditionalFormatting>
  <conditionalFormatting sqref="C2063">
    <cfRule type="expression" dxfId="28655" priority="27031">
      <formula>AND(ISERROR(FIND("回",$E2063)),ISERROR(FIND("@",$E2063)),$C2063&lt;&gt;"",WORKDAY($C2063,$S$1+$K$1,)&lt;=TODAY())</formula>
    </cfRule>
    <cfRule type="expression" dxfId="28654" priority="27034">
      <formula>AND(ISERROR(FIND("回",$E2063)),ISERROR(FIND("@",$E2063)),$C2063&lt;&gt;"",TODAY()&gt;=($C2063+$S$1))</formula>
    </cfRule>
  </conditionalFormatting>
  <conditionalFormatting sqref="X2063">
    <cfRule type="cellIs" dxfId="28653" priority="27032" operator="lessThan">
      <formula>TODAY()-60</formula>
    </cfRule>
    <cfRule type="expression" dxfId="28652" priority="27033">
      <formula>AND($X2063&lt;&gt;"",$X2063&lt;TODAY())</formula>
    </cfRule>
  </conditionalFormatting>
  <conditionalFormatting sqref="AD2063:BG2063">
    <cfRule type="expression" dxfId="28651" priority="27030">
      <formula>AND(AD2063=$D2063,$D2063&lt;&gt;"")</formula>
    </cfRule>
  </conditionalFormatting>
  <conditionalFormatting sqref="R2063">
    <cfRule type="cellIs" dxfId="28650" priority="27029" operator="equal">
      <formula>"未排"</formula>
    </cfRule>
  </conditionalFormatting>
  <conditionalFormatting sqref="N2063">
    <cfRule type="containsText" dxfId="28649" priority="27025" operator="containsText" text="!!">
      <formula>NOT(ISERROR(SEARCH("!!",N2063)))</formula>
    </cfRule>
    <cfRule type="containsText" dxfId="28648" priority="27026" operator="containsText" text="!">
      <formula>NOT(ISERROR(SEARCH("!",N2063)))</formula>
    </cfRule>
  </conditionalFormatting>
  <conditionalFormatting sqref="AB2064">
    <cfRule type="expression" dxfId="28647" priority="27023">
      <formula>$Y2064-$AB2064&lt;0</formula>
    </cfRule>
  </conditionalFormatting>
  <conditionalFormatting sqref="C2064">
    <cfRule type="expression" dxfId="28646" priority="27019">
      <formula>AND(ISERROR(FIND("回",$E2064)),ISERROR(FIND("@",$E2064)),$C2064&lt;&gt;"",WORKDAY($C2064,$S$1+$K$1,)&lt;=TODAY())</formula>
    </cfRule>
    <cfRule type="expression" dxfId="28645" priority="27022">
      <formula>AND(ISERROR(FIND("回",$E2064)),ISERROR(FIND("@",$E2064)),$C2064&lt;&gt;"",TODAY()&gt;=($C2064+$S$1))</formula>
    </cfRule>
  </conditionalFormatting>
  <conditionalFormatting sqref="X2064">
    <cfRule type="cellIs" dxfId="28644" priority="27020" operator="lessThan">
      <formula>TODAY()-60</formula>
    </cfRule>
    <cfRule type="expression" dxfId="28643" priority="27021">
      <formula>AND($X2064&lt;&gt;"",$X2064&lt;TODAY())</formula>
    </cfRule>
  </conditionalFormatting>
  <conditionalFormatting sqref="AD2064:BG2064">
    <cfRule type="expression" dxfId="28642" priority="27018">
      <formula>AND(AD2064=$D2064,$D2064&lt;&gt;"")</formula>
    </cfRule>
  </conditionalFormatting>
  <conditionalFormatting sqref="R2064">
    <cfRule type="cellIs" dxfId="28641" priority="27017" operator="equal">
      <formula>"未排"</formula>
    </cfRule>
  </conditionalFormatting>
  <conditionalFormatting sqref="N2064">
    <cfRule type="containsText" dxfId="28640" priority="27013" operator="containsText" text="!!">
      <formula>NOT(ISERROR(SEARCH("!!",N2064)))</formula>
    </cfRule>
    <cfRule type="containsText" dxfId="28639" priority="27014" operator="containsText" text="!">
      <formula>NOT(ISERROR(SEARCH("!",N2064)))</formula>
    </cfRule>
  </conditionalFormatting>
  <conditionalFormatting sqref="AB2065">
    <cfRule type="expression" dxfId="28638" priority="27011">
      <formula>$Y2065-$AB2065&lt;0</formula>
    </cfRule>
  </conditionalFormatting>
  <conditionalFormatting sqref="C2065">
    <cfRule type="expression" dxfId="28637" priority="27007">
      <formula>AND(ISERROR(FIND("回",$E2065)),ISERROR(FIND("@",$E2065)),$C2065&lt;&gt;"",WORKDAY($C2065,$S$1+$K$1,)&lt;=TODAY())</formula>
    </cfRule>
    <cfRule type="expression" dxfId="28636" priority="27010">
      <formula>AND(ISERROR(FIND("回",$E2065)),ISERROR(FIND("@",$E2065)),$C2065&lt;&gt;"",TODAY()&gt;=($C2065+$S$1))</formula>
    </cfRule>
  </conditionalFormatting>
  <conditionalFormatting sqref="X2065">
    <cfRule type="cellIs" dxfId="28635" priority="27008" operator="lessThan">
      <formula>TODAY()-60</formula>
    </cfRule>
    <cfRule type="expression" dxfId="28634" priority="27009">
      <formula>AND($X2065&lt;&gt;"",$X2065&lt;TODAY())</formula>
    </cfRule>
  </conditionalFormatting>
  <conditionalFormatting sqref="AD2065:BG2065">
    <cfRule type="expression" dxfId="28633" priority="27006">
      <formula>AND(AD2065=$D2065,$D2065&lt;&gt;"")</formula>
    </cfRule>
  </conditionalFormatting>
  <conditionalFormatting sqref="R2065">
    <cfRule type="cellIs" dxfId="28632" priority="27005" operator="equal">
      <formula>"未排"</formula>
    </cfRule>
  </conditionalFormatting>
  <conditionalFormatting sqref="N2065">
    <cfRule type="containsText" dxfId="28631" priority="27001" operator="containsText" text="!!">
      <formula>NOT(ISERROR(SEARCH("!!",N2065)))</formula>
    </cfRule>
    <cfRule type="containsText" dxfId="28630" priority="27002" operator="containsText" text="!">
      <formula>NOT(ISERROR(SEARCH("!",N2065)))</formula>
    </cfRule>
  </conditionalFormatting>
  <conditionalFormatting sqref="AB2066">
    <cfRule type="expression" dxfId="28629" priority="26999">
      <formula>$Y2066-$AB2066&lt;0</formula>
    </cfRule>
  </conditionalFormatting>
  <conditionalFormatting sqref="C2066">
    <cfRule type="expression" dxfId="28628" priority="26995">
      <formula>AND(ISERROR(FIND("回",$E2066)),ISERROR(FIND("@",$E2066)),$C2066&lt;&gt;"",WORKDAY($C2066,$S$1+$K$1,)&lt;=TODAY())</formula>
    </cfRule>
    <cfRule type="expression" dxfId="28627" priority="26998">
      <formula>AND(ISERROR(FIND("回",$E2066)),ISERROR(FIND("@",$E2066)),$C2066&lt;&gt;"",TODAY()&gt;=($C2066+$S$1))</formula>
    </cfRule>
  </conditionalFormatting>
  <conditionalFormatting sqref="X2066">
    <cfRule type="cellIs" dxfId="28626" priority="26996" operator="lessThan">
      <formula>TODAY()-60</formula>
    </cfRule>
    <cfRule type="expression" dxfId="28625" priority="26997">
      <formula>AND($X2066&lt;&gt;"",$X2066&lt;TODAY())</formula>
    </cfRule>
  </conditionalFormatting>
  <conditionalFormatting sqref="AD2066:BG2066">
    <cfRule type="expression" dxfId="28624" priority="26994">
      <formula>AND(AD2066=$D2066,$D2066&lt;&gt;"")</formula>
    </cfRule>
  </conditionalFormatting>
  <conditionalFormatting sqref="R2066">
    <cfRule type="cellIs" dxfId="28623" priority="26993" operator="equal">
      <formula>"未排"</formula>
    </cfRule>
  </conditionalFormatting>
  <conditionalFormatting sqref="N2066">
    <cfRule type="containsText" dxfId="28622" priority="26989" operator="containsText" text="!!">
      <formula>NOT(ISERROR(SEARCH("!!",N2066)))</formula>
    </cfRule>
    <cfRule type="containsText" dxfId="28621" priority="26990" operator="containsText" text="!">
      <formula>NOT(ISERROR(SEARCH("!",N2066)))</formula>
    </cfRule>
  </conditionalFormatting>
  <conditionalFormatting sqref="AB2067">
    <cfRule type="expression" dxfId="28620" priority="26987">
      <formula>$Y2067-$AB2067&lt;0</formula>
    </cfRule>
  </conditionalFormatting>
  <conditionalFormatting sqref="C2067">
    <cfRule type="expression" dxfId="28619" priority="26983">
      <formula>AND(ISERROR(FIND("回",$E2067)),ISERROR(FIND("@",$E2067)),$C2067&lt;&gt;"",WORKDAY($C2067,$S$1+$K$1,)&lt;=TODAY())</formula>
    </cfRule>
    <cfRule type="expression" dxfId="28618" priority="26986">
      <formula>AND(ISERROR(FIND("回",$E2067)),ISERROR(FIND("@",$E2067)),$C2067&lt;&gt;"",TODAY()&gt;=($C2067+$S$1))</formula>
    </cfRule>
  </conditionalFormatting>
  <conditionalFormatting sqref="X2067">
    <cfRule type="cellIs" dxfId="28617" priority="26984" operator="lessThan">
      <formula>TODAY()-60</formula>
    </cfRule>
    <cfRule type="expression" dxfId="28616" priority="26985">
      <formula>AND($X2067&lt;&gt;"",$X2067&lt;TODAY())</formula>
    </cfRule>
  </conditionalFormatting>
  <conditionalFormatting sqref="AD2067:BG2067">
    <cfRule type="expression" dxfId="28615" priority="26982">
      <formula>AND(AD2067=$D2067,$D2067&lt;&gt;"")</formula>
    </cfRule>
  </conditionalFormatting>
  <conditionalFormatting sqref="R2067">
    <cfRule type="cellIs" dxfId="28614" priority="26981" operator="equal">
      <formula>"未排"</formula>
    </cfRule>
  </conditionalFormatting>
  <conditionalFormatting sqref="N2067">
    <cfRule type="containsText" dxfId="28613" priority="26977" operator="containsText" text="!!">
      <formula>NOT(ISERROR(SEARCH("!!",N2067)))</formula>
    </cfRule>
    <cfRule type="containsText" dxfId="28612" priority="26978" operator="containsText" text="!">
      <formula>NOT(ISERROR(SEARCH("!",N2067)))</formula>
    </cfRule>
  </conditionalFormatting>
  <conditionalFormatting sqref="AB2068">
    <cfRule type="expression" dxfId="28611" priority="26975">
      <formula>$Y2068-$AB2068&lt;0</formula>
    </cfRule>
  </conditionalFormatting>
  <conditionalFormatting sqref="C2068">
    <cfRule type="expression" dxfId="28610" priority="26971">
      <formula>AND(ISERROR(FIND("回",$E2068)),ISERROR(FIND("@",$E2068)),$C2068&lt;&gt;"",WORKDAY($C2068,$S$1+$K$1,)&lt;=TODAY())</formula>
    </cfRule>
    <cfRule type="expression" dxfId="28609" priority="26974">
      <formula>AND(ISERROR(FIND("回",$E2068)),ISERROR(FIND("@",$E2068)),$C2068&lt;&gt;"",TODAY()&gt;=($C2068+$S$1))</formula>
    </cfRule>
  </conditionalFormatting>
  <conditionalFormatting sqref="X2068">
    <cfRule type="cellIs" dxfId="28608" priority="26972" operator="lessThan">
      <formula>TODAY()-60</formula>
    </cfRule>
    <cfRule type="expression" dxfId="28607" priority="26973">
      <formula>AND($X2068&lt;&gt;"",$X2068&lt;TODAY())</formula>
    </cfRule>
  </conditionalFormatting>
  <conditionalFormatting sqref="AD2068:BG2068">
    <cfRule type="expression" dxfId="28606" priority="26970">
      <formula>AND(AD2068=$D2068,$D2068&lt;&gt;"")</formula>
    </cfRule>
  </conditionalFormatting>
  <conditionalFormatting sqref="R2068">
    <cfRule type="cellIs" dxfId="28605" priority="26969" operator="equal">
      <formula>"未排"</formula>
    </cfRule>
  </conditionalFormatting>
  <conditionalFormatting sqref="N2068">
    <cfRule type="containsText" dxfId="28604" priority="26965" operator="containsText" text="!!">
      <formula>NOT(ISERROR(SEARCH("!!",N2068)))</formula>
    </cfRule>
    <cfRule type="containsText" dxfId="28603" priority="26966" operator="containsText" text="!">
      <formula>NOT(ISERROR(SEARCH("!",N2068)))</formula>
    </cfRule>
  </conditionalFormatting>
  <conditionalFormatting sqref="AB2069">
    <cfRule type="expression" dxfId="28602" priority="26963">
      <formula>$Y2069-$AB2069&lt;0</formula>
    </cfRule>
  </conditionalFormatting>
  <conditionalFormatting sqref="C2069">
    <cfRule type="expression" dxfId="28601" priority="26959">
      <formula>AND(ISERROR(FIND("回",$E2069)),ISERROR(FIND("@",$E2069)),$C2069&lt;&gt;"",WORKDAY($C2069,$S$1+$K$1,)&lt;=TODAY())</formula>
    </cfRule>
    <cfRule type="expression" dxfId="28600" priority="26962">
      <formula>AND(ISERROR(FIND("回",$E2069)),ISERROR(FIND("@",$E2069)),$C2069&lt;&gt;"",TODAY()&gt;=($C2069+$S$1))</formula>
    </cfRule>
  </conditionalFormatting>
  <conditionalFormatting sqref="X2069">
    <cfRule type="cellIs" dxfId="28599" priority="26960" operator="lessThan">
      <formula>TODAY()-60</formula>
    </cfRule>
    <cfRule type="expression" dxfId="28598" priority="26961">
      <formula>AND($X2069&lt;&gt;"",$X2069&lt;TODAY())</formula>
    </cfRule>
  </conditionalFormatting>
  <conditionalFormatting sqref="AD2069:BG2069">
    <cfRule type="expression" dxfId="28597" priority="26958">
      <formula>AND(AD2069=$D2069,$D2069&lt;&gt;"")</formula>
    </cfRule>
  </conditionalFormatting>
  <conditionalFormatting sqref="R2069">
    <cfRule type="cellIs" dxfId="28596" priority="26957" operator="equal">
      <formula>"未排"</formula>
    </cfRule>
  </conditionalFormatting>
  <conditionalFormatting sqref="N2069">
    <cfRule type="containsText" dxfId="28595" priority="26953" operator="containsText" text="!!">
      <formula>NOT(ISERROR(SEARCH("!!",N2069)))</formula>
    </cfRule>
    <cfRule type="containsText" dxfId="28594" priority="26954" operator="containsText" text="!">
      <formula>NOT(ISERROR(SEARCH("!",N2069)))</formula>
    </cfRule>
  </conditionalFormatting>
  <conditionalFormatting sqref="AB2070">
    <cfRule type="expression" dxfId="28593" priority="26951">
      <formula>$Y2070-$AB2070&lt;0</formula>
    </cfRule>
  </conditionalFormatting>
  <conditionalFormatting sqref="C2070">
    <cfRule type="expression" dxfId="28592" priority="26947">
      <formula>AND(ISERROR(FIND("回",$E2070)),ISERROR(FIND("@",$E2070)),$C2070&lt;&gt;"",WORKDAY($C2070,$S$1+$K$1,)&lt;=TODAY())</formula>
    </cfRule>
    <cfRule type="expression" dxfId="28591" priority="26950">
      <formula>AND(ISERROR(FIND("回",$E2070)),ISERROR(FIND("@",$E2070)),$C2070&lt;&gt;"",TODAY()&gt;=($C2070+$S$1))</formula>
    </cfRule>
  </conditionalFormatting>
  <conditionalFormatting sqref="X2070">
    <cfRule type="cellIs" dxfId="28590" priority="26948" operator="lessThan">
      <formula>TODAY()-60</formula>
    </cfRule>
    <cfRule type="expression" dxfId="28589" priority="26949">
      <formula>AND($X2070&lt;&gt;"",$X2070&lt;TODAY())</formula>
    </cfRule>
  </conditionalFormatting>
  <conditionalFormatting sqref="AD2070:BG2070">
    <cfRule type="expression" dxfId="28588" priority="26946">
      <formula>AND(AD2070=$D2070,$D2070&lt;&gt;"")</formula>
    </cfRule>
  </conditionalFormatting>
  <conditionalFormatting sqref="R2070">
    <cfRule type="cellIs" dxfId="28587" priority="26945" operator="equal">
      <formula>"未排"</formula>
    </cfRule>
  </conditionalFormatting>
  <conditionalFormatting sqref="N2070">
    <cfRule type="containsText" dxfId="28586" priority="26941" operator="containsText" text="!!">
      <formula>NOT(ISERROR(SEARCH("!!",N2070)))</formula>
    </cfRule>
    <cfRule type="containsText" dxfId="28585" priority="26942" operator="containsText" text="!">
      <formula>NOT(ISERROR(SEARCH("!",N2070)))</formula>
    </cfRule>
  </conditionalFormatting>
  <conditionalFormatting sqref="AB2071">
    <cfRule type="expression" dxfId="28584" priority="26939">
      <formula>$Y2071-$AB2071&lt;0</formula>
    </cfRule>
  </conditionalFormatting>
  <conditionalFormatting sqref="C2071">
    <cfRule type="expression" dxfId="28583" priority="26935">
      <formula>AND(ISERROR(FIND("回",$E2071)),ISERROR(FIND("@",$E2071)),$C2071&lt;&gt;"",WORKDAY($C2071,$S$1+$K$1,)&lt;=TODAY())</formula>
    </cfRule>
    <cfRule type="expression" dxfId="28582" priority="26938">
      <formula>AND(ISERROR(FIND("回",$E2071)),ISERROR(FIND("@",$E2071)),$C2071&lt;&gt;"",TODAY()&gt;=($C2071+$S$1))</formula>
    </cfRule>
  </conditionalFormatting>
  <conditionalFormatting sqref="X2071">
    <cfRule type="cellIs" dxfId="28581" priority="26936" operator="lessThan">
      <formula>TODAY()-60</formula>
    </cfRule>
    <cfRule type="expression" dxfId="28580" priority="26937">
      <formula>AND($X2071&lt;&gt;"",$X2071&lt;TODAY())</formula>
    </cfRule>
  </conditionalFormatting>
  <conditionalFormatting sqref="AD2071:BG2071">
    <cfRule type="expression" dxfId="28579" priority="26934">
      <formula>AND(AD2071=$D2071,$D2071&lt;&gt;"")</formula>
    </cfRule>
  </conditionalFormatting>
  <conditionalFormatting sqref="R2071">
    <cfRule type="cellIs" dxfId="28578" priority="26933" operator="equal">
      <formula>"未排"</formula>
    </cfRule>
  </conditionalFormatting>
  <conditionalFormatting sqref="N2071">
    <cfRule type="containsText" dxfId="28577" priority="26929" operator="containsText" text="!!">
      <formula>NOT(ISERROR(SEARCH("!!",N2071)))</formula>
    </cfRule>
    <cfRule type="containsText" dxfId="28576" priority="26930" operator="containsText" text="!">
      <formula>NOT(ISERROR(SEARCH("!",N2071)))</formula>
    </cfRule>
  </conditionalFormatting>
  <conditionalFormatting sqref="AB2072">
    <cfRule type="expression" dxfId="28575" priority="26927">
      <formula>$Y2072-$AB2072&lt;0</formula>
    </cfRule>
  </conditionalFormatting>
  <conditionalFormatting sqref="C2072">
    <cfRule type="expression" dxfId="28574" priority="26923">
      <formula>AND(ISERROR(FIND("回",$E2072)),ISERROR(FIND("@",$E2072)),$C2072&lt;&gt;"",WORKDAY($C2072,$S$1+$K$1,)&lt;=TODAY())</formula>
    </cfRule>
    <cfRule type="expression" dxfId="28573" priority="26926">
      <formula>AND(ISERROR(FIND("回",$E2072)),ISERROR(FIND("@",$E2072)),$C2072&lt;&gt;"",TODAY()&gt;=($C2072+$S$1))</formula>
    </cfRule>
  </conditionalFormatting>
  <conditionalFormatting sqref="X2072">
    <cfRule type="cellIs" dxfId="28572" priority="26924" operator="lessThan">
      <formula>TODAY()-60</formula>
    </cfRule>
    <cfRule type="expression" dxfId="28571" priority="26925">
      <formula>AND($X2072&lt;&gt;"",$X2072&lt;TODAY())</formula>
    </cfRule>
  </conditionalFormatting>
  <conditionalFormatting sqref="AD2072:BG2072">
    <cfRule type="expression" dxfId="28570" priority="26922">
      <formula>AND(AD2072=$D2072,$D2072&lt;&gt;"")</formula>
    </cfRule>
  </conditionalFormatting>
  <conditionalFormatting sqref="R2072">
    <cfRule type="cellIs" dxfId="28569" priority="26921" operator="equal">
      <formula>"未排"</formula>
    </cfRule>
  </conditionalFormatting>
  <conditionalFormatting sqref="N2072">
    <cfRule type="containsText" dxfId="28568" priority="26917" operator="containsText" text="!!">
      <formula>NOT(ISERROR(SEARCH("!!",N2072)))</formula>
    </cfRule>
    <cfRule type="containsText" dxfId="28567" priority="26918" operator="containsText" text="!">
      <formula>NOT(ISERROR(SEARCH("!",N2072)))</formula>
    </cfRule>
  </conditionalFormatting>
  <conditionalFormatting sqref="AB2073">
    <cfRule type="expression" dxfId="28566" priority="26915">
      <formula>$Y2073-$AB2073&lt;0</formula>
    </cfRule>
  </conditionalFormatting>
  <conditionalFormatting sqref="C2073">
    <cfRule type="expression" dxfId="28565" priority="26911">
      <formula>AND(ISERROR(FIND("回",$E2073)),ISERROR(FIND("@",$E2073)),$C2073&lt;&gt;"",WORKDAY($C2073,$S$1+$K$1,)&lt;=TODAY())</formula>
    </cfRule>
    <cfRule type="expression" dxfId="28564" priority="26914">
      <formula>AND(ISERROR(FIND("回",$E2073)),ISERROR(FIND("@",$E2073)),$C2073&lt;&gt;"",TODAY()&gt;=($C2073+$S$1))</formula>
    </cfRule>
  </conditionalFormatting>
  <conditionalFormatting sqref="X2073">
    <cfRule type="cellIs" dxfId="28563" priority="26912" operator="lessThan">
      <formula>TODAY()-60</formula>
    </cfRule>
    <cfRule type="expression" dxfId="28562" priority="26913">
      <formula>AND($X2073&lt;&gt;"",$X2073&lt;TODAY())</formula>
    </cfRule>
  </conditionalFormatting>
  <conditionalFormatting sqref="AD2073:BG2073">
    <cfRule type="expression" dxfId="28561" priority="26910">
      <formula>AND(AD2073=$D2073,$D2073&lt;&gt;"")</formula>
    </cfRule>
  </conditionalFormatting>
  <conditionalFormatting sqref="R2073">
    <cfRule type="cellIs" dxfId="28560" priority="26909" operator="equal">
      <formula>"未排"</formula>
    </cfRule>
  </conditionalFormatting>
  <conditionalFormatting sqref="N2073">
    <cfRule type="containsText" dxfId="28559" priority="26905" operator="containsText" text="!!">
      <formula>NOT(ISERROR(SEARCH("!!",N2073)))</formula>
    </cfRule>
    <cfRule type="containsText" dxfId="28558" priority="26906" operator="containsText" text="!">
      <formula>NOT(ISERROR(SEARCH("!",N2073)))</formula>
    </cfRule>
  </conditionalFormatting>
  <conditionalFormatting sqref="AB2074">
    <cfRule type="expression" dxfId="28557" priority="26903">
      <formula>$Y2074-$AB2074&lt;0</formula>
    </cfRule>
  </conditionalFormatting>
  <conditionalFormatting sqref="C2074">
    <cfRule type="expression" dxfId="28556" priority="26899">
      <formula>AND(ISERROR(FIND("回",$E2074)),ISERROR(FIND("@",$E2074)),$C2074&lt;&gt;"",WORKDAY($C2074,$S$1+$K$1,)&lt;=TODAY())</formula>
    </cfRule>
    <cfRule type="expression" dxfId="28555" priority="26902">
      <formula>AND(ISERROR(FIND("回",$E2074)),ISERROR(FIND("@",$E2074)),$C2074&lt;&gt;"",TODAY()&gt;=($C2074+$S$1))</formula>
    </cfRule>
  </conditionalFormatting>
  <conditionalFormatting sqref="X2074">
    <cfRule type="cellIs" dxfId="28554" priority="26900" operator="lessThan">
      <formula>TODAY()-60</formula>
    </cfRule>
    <cfRule type="expression" dxfId="28553" priority="26901">
      <formula>AND($X2074&lt;&gt;"",$X2074&lt;TODAY())</formula>
    </cfRule>
  </conditionalFormatting>
  <conditionalFormatting sqref="AD2074:BG2074">
    <cfRule type="expression" dxfId="28552" priority="26898">
      <formula>AND(AD2074=$D2074,$D2074&lt;&gt;"")</formula>
    </cfRule>
  </conditionalFormatting>
  <conditionalFormatting sqref="R2074">
    <cfRule type="cellIs" dxfId="28551" priority="26897" operator="equal">
      <formula>"未排"</formula>
    </cfRule>
  </conditionalFormatting>
  <conditionalFormatting sqref="N2074">
    <cfRule type="containsText" dxfId="28550" priority="26893" operator="containsText" text="!!">
      <formula>NOT(ISERROR(SEARCH("!!",N2074)))</formula>
    </cfRule>
    <cfRule type="containsText" dxfId="28549" priority="26894" operator="containsText" text="!">
      <formula>NOT(ISERROR(SEARCH("!",N2074)))</formula>
    </cfRule>
  </conditionalFormatting>
  <conditionalFormatting sqref="AB2075">
    <cfRule type="expression" dxfId="28548" priority="26891">
      <formula>$Y2075-$AB2075&lt;0</formula>
    </cfRule>
  </conditionalFormatting>
  <conditionalFormatting sqref="C2075">
    <cfRule type="expression" dxfId="28547" priority="26887">
      <formula>AND(ISERROR(FIND("回",$E2075)),ISERROR(FIND("@",$E2075)),$C2075&lt;&gt;"",WORKDAY($C2075,$S$1+$K$1,)&lt;=TODAY())</formula>
    </cfRule>
    <cfRule type="expression" dxfId="28546" priority="26890">
      <formula>AND(ISERROR(FIND("回",$E2075)),ISERROR(FIND("@",$E2075)),$C2075&lt;&gt;"",TODAY()&gt;=($C2075+$S$1))</formula>
    </cfRule>
  </conditionalFormatting>
  <conditionalFormatting sqref="X2075">
    <cfRule type="cellIs" dxfId="28545" priority="26888" operator="lessThan">
      <formula>TODAY()-60</formula>
    </cfRule>
    <cfRule type="expression" dxfId="28544" priority="26889">
      <formula>AND($X2075&lt;&gt;"",$X2075&lt;TODAY())</formula>
    </cfRule>
  </conditionalFormatting>
  <conditionalFormatting sqref="AD2075:BG2075">
    <cfRule type="expression" dxfId="28543" priority="26886">
      <formula>AND(AD2075=$D2075,$D2075&lt;&gt;"")</formula>
    </cfRule>
  </conditionalFormatting>
  <conditionalFormatting sqref="R2075">
    <cfRule type="cellIs" dxfId="28542" priority="26885" operator="equal">
      <formula>"未排"</formula>
    </cfRule>
  </conditionalFormatting>
  <conditionalFormatting sqref="N2075">
    <cfRule type="containsText" dxfId="28541" priority="26881" operator="containsText" text="!!">
      <formula>NOT(ISERROR(SEARCH("!!",N2075)))</formula>
    </cfRule>
    <cfRule type="containsText" dxfId="28540" priority="26882" operator="containsText" text="!">
      <formula>NOT(ISERROR(SEARCH("!",N2075)))</formula>
    </cfRule>
  </conditionalFormatting>
  <conditionalFormatting sqref="AB2076">
    <cfRule type="expression" dxfId="28539" priority="26879">
      <formula>$Y2076-$AB2076&lt;0</formula>
    </cfRule>
  </conditionalFormatting>
  <conditionalFormatting sqref="C2076">
    <cfRule type="expression" dxfId="28538" priority="26875">
      <formula>AND(ISERROR(FIND("回",$E2076)),ISERROR(FIND("@",$E2076)),$C2076&lt;&gt;"",WORKDAY($C2076,$S$1+$K$1,)&lt;=TODAY())</formula>
    </cfRule>
    <cfRule type="expression" dxfId="28537" priority="26878">
      <formula>AND(ISERROR(FIND("回",$E2076)),ISERROR(FIND("@",$E2076)),$C2076&lt;&gt;"",TODAY()&gt;=($C2076+$S$1))</formula>
    </cfRule>
  </conditionalFormatting>
  <conditionalFormatting sqref="X2076">
    <cfRule type="cellIs" dxfId="28536" priority="26876" operator="lessThan">
      <formula>TODAY()-60</formula>
    </cfRule>
    <cfRule type="expression" dxfId="28535" priority="26877">
      <formula>AND($X2076&lt;&gt;"",$X2076&lt;TODAY())</formula>
    </cfRule>
  </conditionalFormatting>
  <conditionalFormatting sqref="AD2076:BG2076">
    <cfRule type="expression" dxfId="28534" priority="26874">
      <formula>AND(AD2076=$D2076,$D2076&lt;&gt;"")</formula>
    </cfRule>
  </conditionalFormatting>
  <conditionalFormatting sqref="R2076">
    <cfRule type="cellIs" dxfId="28533" priority="26873" operator="equal">
      <formula>"未排"</formula>
    </cfRule>
  </conditionalFormatting>
  <conditionalFormatting sqref="N2076">
    <cfRule type="containsText" dxfId="28532" priority="26869" operator="containsText" text="!!">
      <formula>NOT(ISERROR(SEARCH("!!",N2076)))</formula>
    </cfRule>
    <cfRule type="containsText" dxfId="28531" priority="26870" operator="containsText" text="!">
      <formula>NOT(ISERROR(SEARCH("!",N2076)))</formula>
    </cfRule>
  </conditionalFormatting>
  <conditionalFormatting sqref="AB2077">
    <cfRule type="expression" dxfId="28530" priority="26867">
      <formula>$Y2077-$AB2077&lt;0</formula>
    </cfRule>
  </conditionalFormatting>
  <conditionalFormatting sqref="C2077">
    <cfRule type="expression" dxfId="28529" priority="26863">
      <formula>AND(ISERROR(FIND("回",$E2077)),ISERROR(FIND("@",$E2077)),$C2077&lt;&gt;"",WORKDAY($C2077,$S$1+$K$1,)&lt;=TODAY())</formula>
    </cfRule>
    <cfRule type="expression" dxfId="28528" priority="26866">
      <formula>AND(ISERROR(FIND("回",$E2077)),ISERROR(FIND("@",$E2077)),$C2077&lt;&gt;"",TODAY()&gt;=($C2077+$S$1))</formula>
    </cfRule>
  </conditionalFormatting>
  <conditionalFormatting sqref="X2077">
    <cfRule type="cellIs" dxfId="28527" priority="26864" operator="lessThan">
      <formula>TODAY()-60</formula>
    </cfRule>
    <cfRule type="expression" dxfId="28526" priority="26865">
      <formula>AND($X2077&lt;&gt;"",$X2077&lt;TODAY())</formula>
    </cfRule>
  </conditionalFormatting>
  <conditionalFormatting sqref="AD2077:BG2077">
    <cfRule type="expression" dxfId="28525" priority="26862">
      <formula>AND(AD2077=$D2077,$D2077&lt;&gt;"")</formula>
    </cfRule>
  </conditionalFormatting>
  <conditionalFormatting sqref="R2077">
    <cfRule type="cellIs" dxfId="28524" priority="26861" operator="equal">
      <formula>"未排"</formula>
    </cfRule>
  </conditionalFormatting>
  <conditionalFormatting sqref="N2077">
    <cfRule type="containsText" dxfId="28523" priority="26857" operator="containsText" text="!!">
      <formula>NOT(ISERROR(SEARCH("!!",N2077)))</formula>
    </cfRule>
    <cfRule type="containsText" dxfId="28522" priority="26858" operator="containsText" text="!">
      <formula>NOT(ISERROR(SEARCH("!",N2077)))</formula>
    </cfRule>
  </conditionalFormatting>
  <conditionalFormatting sqref="AB2078">
    <cfRule type="expression" dxfId="28521" priority="26855">
      <formula>$Y2078-$AB2078&lt;0</formula>
    </cfRule>
  </conditionalFormatting>
  <conditionalFormatting sqref="C2078">
    <cfRule type="expression" dxfId="28520" priority="26851">
      <formula>AND(ISERROR(FIND("回",$E2078)),ISERROR(FIND("@",$E2078)),$C2078&lt;&gt;"",WORKDAY($C2078,$S$1+$K$1,)&lt;=TODAY())</formula>
    </cfRule>
    <cfRule type="expression" dxfId="28519" priority="26854">
      <formula>AND(ISERROR(FIND("回",$E2078)),ISERROR(FIND("@",$E2078)),$C2078&lt;&gt;"",TODAY()&gt;=($C2078+$S$1))</formula>
    </cfRule>
  </conditionalFormatting>
  <conditionalFormatting sqref="X2078">
    <cfRule type="cellIs" dxfId="28518" priority="26852" operator="lessThan">
      <formula>TODAY()-60</formula>
    </cfRule>
    <cfRule type="expression" dxfId="28517" priority="26853">
      <formula>AND($X2078&lt;&gt;"",$X2078&lt;TODAY())</formula>
    </cfRule>
  </conditionalFormatting>
  <conditionalFormatting sqref="AD2078:BG2078">
    <cfRule type="expression" dxfId="28516" priority="26850">
      <formula>AND(AD2078=$D2078,$D2078&lt;&gt;"")</formula>
    </cfRule>
  </conditionalFormatting>
  <conditionalFormatting sqref="R2078">
    <cfRule type="cellIs" dxfId="28515" priority="26849" operator="equal">
      <formula>"未排"</formula>
    </cfRule>
  </conditionalFormatting>
  <conditionalFormatting sqref="N2078">
    <cfRule type="containsText" dxfId="28514" priority="26845" operator="containsText" text="!!">
      <formula>NOT(ISERROR(SEARCH("!!",N2078)))</formula>
    </cfRule>
    <cfRule type="containsText" dxfId="28513" priority="26846" operator="containsText" text="!">
      <formula>NOT(ISERROR(SEARCH("!",N2078)))</formula>
    </cfRule>
  </conditionalFormatting>
  <conditionalFormatting sqref="AB2079">
    <cfRule type="expression" dxfId="28512" priority="26843">
      <formula>$Y2079-$AB2079&lt;0</formula>
    </cfRule>
  </conditionalFormatting>
  <conditionalFormatting sqref="C2079">
    <cfRule type="expression" dxfId="28511" priority="26839">
      <formula>AND(ISERROR(FIND("回",$E2079)),ISERROR(FIND("@",$E2079)),$C2079&lt;&gt;"",WORKDAY($C2079,$S$1+$K$1,)&lt;=TODAY())</formula>
    </cfRule>
    <cfRule type="expression" dxfId="28510" priority="26842">
      <formula>AND(ISERROR(FIND("回",$E2079)),ISERROR(FIND("@",$E2079)),$C2079&lt;&gt;"",TODAY()&gt;=($C2079+$S$1))</formula>
    </cfRule>
  </conditionalFormatting>
  <conditionalFormatting sqref="X2079">
    <cfRule type="cellIs" dxfId="28509" priority="26840" operator="lessThan">
      <formula>TODAY()-60</formula>
    </cfRule>
    <cfRule type="expression" dxfId="28508" priority="26841">
      <formula>AND($X2079&lt;&gt;"",$X2079&lt;TODAY())</formula>
    </cfRule>
  </conditionalFormatting>
  <conditionalFormatting sqref="AD2079:BG2079">
    <cfRule type="expression" dxfId="28507" priority="26838">
      <formula>AND(AD2079=$D2079,$D2079&lt;&gt;"")</formula>
    </cfRule>
  </conditionalFormatting>
  <conditionalFormatting sqref="R2079">
    <cfRule type="cellIs" dxfId="28506" priority="26837" operator="equal">
      <formula>"未排"</formula>
    </cfRule>
  </conditionalFormatting>
  <conditionalFormatting sqref="N2079">
    <cfRule type="containsText" dxfId="28505" priority="26833" operator="containsText" text="!!">
      <formula>NOT(ISERROR(SEARCH("!!",N2079)))</formula>
    </cfRule>
    <cfRule type="containsText" dxfId="28504" priority="26834" operator="containsText" text="!">
      <formula>NOT(ISERROR(SEARCH("!",N2079)))</formula>
    </cfRule>
  </conditionalFormatting>
  <conditionalFormatting sqref="AB2080">
    <cfRule type="expression" dxfId="28503" priority="26831">
      <formula>$Y2080-$AB2080&lt;0</formula>
    </cfRule>
  </conditionalFormatting>
  <conditionalFormatting sqref="C2080">
    <cfRule type="expression" dxfId="28502" priority="26827">
      <formula>AND(ISERROR(FIND("回",$E2080)),ISERROR(FIND("@",$E2080)),$C2080&lt;&gt;"",WORKDAY($C2080,$S$1+$K$1,)&lt;=TODAY())</formula>
    </cfRule>
    <cfRule type="expression" dxfId="28501" priority="26830">
      <formula>AND(ISERROR(FIND("回",$E2080)),ISERROR(FIND("@",$E2080)),$C2080&lt;&gt;"",TODAY()&gt;=($C2080+$S$1))</formula>
    </cfRule>
  </conditionalFormatting>
  <conditionalFormatting sqref="X2080">
    <cfRule type="cellIs" dxfId="28500" priority="26828" operator="lessThan">
      <formula>TODAY()-60</formula>
    </cfRule>
    <cfRule type="expression" dxfId="28499" priority="26829">
      <formula>AND($X2080&lt;&gt;"",$X2080&lt;TODAY())</formula>
    </cfRule>
  </conditionalFormatting>
  <conditionalFormatting sqref="AD2080:BG2080">
    <cfRule type="expression" dxfId="28498" priority="26826">
      <formula>AND(AD2080=$D2080,$D2080&lt;&gt;"")</formula>
    </cfRule>
  </conditionalFormatting>
  <conditionalFormatting sqref="R2080">
    <cfRule type="cellIs" dxfId="28497" priority="26825" operator="equal">
      <formula>"未排"</formula>
    </cfRule>
  </conditionalFormatting>
  <conditionalFormatting sqref="N2080">
    <cfRule type="containsText" dxfId="28496" priority="26821" operator="containsText" text="!!">
      <formula>NOT(ISERROR(SEARCH("!!",N2080)))</formula>
    </cfRule>
    <cfRule type="containsText" dxfId="28495" priority="26822" operator="containsText" text="!">
      <formula>NOT(ISERROR(SEARCH("!",N2080)))</formula>
    </cfRule>
  </conditionalFormatting>
  <conditionalFormatting sqref="AB2081">
    <cfRule type="expression" dxfId="28494" priority="26819">
      <formula>$Y2081-$AB2081&lt;0</formula>
    </cfRule>
  </conditionalFormatting>
  <conditionalFormatting sqref="C2081">
    <cfRule type="expression" dxfId="28493" priority="26815">
      <formula>AND(ISERROR(FIND("回",$E2081)),ISERROR(FIND("@",$E2081)),$C2081&lt;&gt;"",WORKDAY($C2081,$S$1+$K$1,)&lt;=TODAY())</formula>
    </cfRule>
    <cfRule type="expression" dxfId="28492" priority="26818">
      <formula>AND(ISERROR(FIND("回",$E2081)),ISERROR(FIND("@",$E2081)),$C2081&lt;&gt;"",TODAY()&gt;=($C2081+$S$1))</formula>
    </cfRule>
  </conditionalFormatting>
  <conditionalFormatting sqref="X2081">
    <cfRule type="cellIs" dxfId="28491" priority="26816" operator="lessThan">
      <formula>TODAY()-60</formula>
    </cfRule>
    <cfRule type="expression" dxfId="28490" priority="26817">
      <formula>AND($X2081&lt;&gt;"",$X2081&lt;TODAY())</formula>
    </cfRule>
  </conditionalFormatting>
  <conditionalFormatting sqref="AD2081:BG2081">
    <cfRule type="expression" dxfId="28489" priority="26814">
      <formula>AND(AD2081=$D2081,$D2081&lt;&gt;"")</formula>
    </cfRule>
  </conditionalFormatting>
  <conditionalFormatting sqref="R2081">
    <cfRule type="cellIs" dxfId="28488" priority="26813" operator="equal">
      <formula>"未排"</formula>
    </cfRule>
  </conditionalFormatting>
  <conditionalFormatting sqref="N2081">
    <cfRule type="containsText" dxfId="28487" priority="26809" operator="containsText" text="!!">
      <formula>NOT(ISERROR(SEARCH("!!",N2081)))</formula>
    </cfRule>
    <cfRule type="containsText" dxfId="28486" priority="26810" operator="containsText" text="!">
      <formula>NOT(ISERROR(SEARCH("!",N2081)))</formula>
    </cfRule>
  </conditionalFormatting>
  <conditionalFormatting sqref="AB2082">
    <cfRule type="expression" dxfId="28485" priority="26807">
      <formula>$Y2082-$AB2082&lt;0</formula>
    </cfRule>
  </conditionalFormatting>
  <conditionalFormatting sqref="C2082">
    <cfRule type="expression" dxfId="28484" priority="26803">
      <formula>AND(ISERROR(FIND("回",$E2082)),ISERROR(FIND("@",$E2082)),$C2082&lt;&gt;"",WORKDAY($C2082,$S$1+$K$1,)&lt;=TODAY())</formula>
    </cfRule>
    <cfRule type="expression" dxfId="28483" priority="26806">
      <formula>AND(ISERROR(FIND("回",$E2082)),ISERROR(FIND("@",$E2082)),$C2082&lt;&gt;"",TODAY()&gt;=($C2082+$S$1))</formula>
    </cfRule>
  </conditionalFormatting>
  <conditionalFormatting sqref="X2082">
    <cfRule type="cellIs" dxfId="28482" priority="26804" operator="lessThan">
      <formula>TODAY()-60</formula>
    </cfRule>
    <cfRule type="expression" dxfId="28481" priority="26805">
      <formula>AND($X2082&lt;&gt;"",$X2082&lt;TODAY())</formula>
    </cfRule>
  </conditionalFormatting>
  <conditionalFormatting sqref="AD2082:BG2082">
    <cfRule type="expression" dxfId="28480" priority="26802">
      <formula>AND(AD2082=$D2082,$D2082&lt;&gt;"")</formula>
    </cfRule>
  </conditionalFormatting>
  <conditionalFormatting sqref="R2082">
    <cfRule type="cellIs" dxfId="28479" priority="26801" operator="equal">
      <formula>"未排"</formula>
    </cfRule>
  </conditionalFormatting>
  <conditionalFormatting sqref="N2082">
    <cfRule type="containsText" dxfId="28478" priority="26797" operator="containsText" text="!!">
      <formula>NOT(ISERROR(SEARCH("!!",N2082)))</formula>
    </cfRule>
    <cfRule type="containsText" dxfId="28477" priority="26798" operator="containsText" text="!">
      <formula>NOT(ISERROR(SEARCH("!",N2082)))</formula>
    </cfRule>
  </conditionalFormatting>
  <conditionalFormatting sqref="AB2083">
    <cfRule type="expression" dxfId="28476" priority="26795">
      <formula>$Y2083-$AB2083&lt;0</formula>
    </cfRule>
  </conditionalFormatting>
  <conditionalFormatting sqref="C2083">
    <cfRule type="expression" dxfId="28475" priority="26791">
      <formula>AND(ISERROR(FIND("回",$E2083)),ISERROR(FIND("@",$E2083)),$C2083&lt;&gt;"",WORKDAY($C2083,$S$1+$K$1,)&lt;=TODAY())</formula>
    </cfRule>
    <cfRule type="expression" dxfId="28474" priority="26794">
      <formula>AND(ISERROR(FIND("回",$E2083)),ISERROR(FIND("@",$E2083)),$C2083&lt;&gt;"",TODAY()&gt;=($C2083+$S$1))</formula>
    </cfRule>
  </conditionalFormatting>
  <conditionalFormatting sqref="X2083">
    <cfRule type="cellIs" dxfId="28473" priority="26792" operator="lessThan">
      <formula>TODAY()-60</formula>
    </cfRule>
    <cfRule type="expression" dxfId="28472" priority="26793">
      <formula>AND($X2083&lt;&gt;"",$X2083&lt;TODAY())</formula>
    </cfRule>
  </conditionalFormatting>
  <conditionalFormatting sqref="AD2083:BG2083">
    <cfRule type="expression" dxfId="28471" priority="26790">
      <formula>AND(AD2083=$D2083,$D2083&lt;&gt;"")</formula>
    </cfRule>
  </conditionalFormatting>
  <conditionalFormatting sqref="R2083">
    <cfRule type="cellIs" dxfId="28470" priority="26789" operator="equal">
      <formula>"未排"</formula>
    </cfRule>
  </conditionalFormatting>
  <conditionalFormatting sqref="N2083">
    <cfRule type="containsText" dxfId="28469" priority="26785" operator="containsText" text="!!">
      <formula>NOT(ISERROR(SEARCH("!!",N2083)))</formula>
    </cfRule>
    <cfRule type="containsText" dxfId="28468" priority="26786" operator="containsText" text="!">
      <formula>NOT(ISERROR(SEARCH("!",N2083)))</formula>
    </cfRule>
  </conditionalFormatting>
  <conditionalFormatting sqref="AB2084">
    <cfRule type="expression" dxfId="28467" priority="26783">
      <formula>$Y2084-$AB2084&lt;0</formula>
    </cfRule>
  </conditionalFormatting>
  <conditionalFormatting sqref="C2084">
    <cfRule type="expression" dxfId="28466" priority="26779">
      <formula>AND(ISERROR(FIND("回",$E2084)),ISERROR(FIND("@",$E2084)),$C2084&lt;&gt;"",WORKDAY($C2084,$S$1+$K$1,)&lt;=TODAY())</formula>
    </cfRule>
    <cfRule type="expression" dxfId="28465" priority="26782">
      <formula>AND(ISERROR(FIND("回",$E2084)),ISERROR(FIND("@",$E2084)),$C2084&lt;&gt;"",TODAY()&gt;=($C2084+$S$1))</formula>
    </cfRule>
  </conditionalFormatting>
  <conditionalFormatting sqref="X2084">
    <cfRule type="cellIs" dxfId="28464" priority="26780" operator="lessThan">
      <formula>TODAY()-60</formula>
    </cfRule>
    <cfRule type="expression" dxfId="28463" priority="26781">
      <formula>AND($X2084&lt;&gt;"",$X2084&lt;TODAY())</formula>
    </cfRule>
  </conditionalFormatting>
  <conditionalFormatting sqref="AD2084:BG2084">
    <cfRule type="expression" dxfId="28462" priority="26778">
      <formula>AND(AD2084=$D2084,$D2084&lt;&gt;"")</formula>
    </cfRule>
  </conditionalFormatting>
  <conditionalFormatting sqref="R2084">
    <cfRule type="cellIs" dxfId="28461" priority="26777" operator="equal">
      <formula>"未排"</formula>
    </cfRule>
  </conditionalFormatting>
  <conditionalFormatting sqref="N2084">
    <cfRule type="containsText" dxfId="28460" priority="26773" operator="containsText" text="!!">
      <formula>NOT(ISERROR(SEARCH("!!",N2084)))</formula>
    </cfRule>
    <cfRule type="containsText" dxfId="28459" priority="26774" operator="containsText" text="!">
      <formula>NOT(ISERROR(SEARCH("!",N2084)))</formula>
    </cfRule>
  </conditionalFormatting>
  <conditionalFormatting sqref="AB2085">
    <cfRule type="expression" dxfId="28458" priority="26771">
      <formula>$Y2085-$AB2085&lt;0</formula>
    </cfRule>
  </conditionalFormatting>
  <conditionalFormatting sqref="C2085">
    <cfRule type="expression" dxfId="28457" priority="26767">
      <formula>AND(ISERROR(FIND("回",$E2085)),ISERROR(FIND("@",$E2085)),$C2085&lt;&gt;"",WORKDAY($C2085,$S$1+$K$1,)&lt;=TODAY())</formula>
    </cfRule>
    <cfRule type="expression" dxfId="28456" priority="26770">
      <formula>AND(ISERROR(FIND("回",$E2085)),ISERROR(FIND("@",$E2085)),$C2085&lt;&gt;"",TODAY()&gt;=($C2085+$S$1))</formula>
    </cfRule>
  </conditionalFormatting>
  <conditionalFormatting sqref="X2085">
    <cfRule type="cellIs" dxfId="28455" priority="26768" operator="lessThan">
      <formula>TODAY()-60</formula>
    </cfRule>
    <cfRule type="expression" dxfId="28454" priority="26769">
      <formula>AND($X2085&lt;&gt;"",$X2085&lt;TODAY())</formula>
    </cfRule>
  </conditionalFormatting>
  <conditionalFormatting sqref="AD2085:BG2085">
    <cfRule type="expression" dxfId="28453" priority="26766">
      <formula>AND(AD2085=$D2085,$D2085&lt;&gt;"")</formula>
    </cfRule>
  </conditionalFormatting>
  <conditionalFormatting sqref="R2085">
    <cfRule type="cellIs" dxfId="28452" priority="26765" operator="equal">
      <formula>"未排"</formula>
    </cfRule>
  </conditionalFormatting>
  <conditionalFormatting sqref="N2085">
    <cfRule type="containsText" dxfId="28451" priority="26761" operator="containsText" text="!!">
      <formula>NOT(ISERROR(SEARCH("!!",N2085)))</formula>
    </cfRule>
    <cfRule type="containsText" dxfId="28450" priority="26762" operator="containsText" text="!">
      <formula>NOT(ISERROR(SEARCH("!",N2085)))</formula>
    </cfRule>
  </conditionalFormatting>
  <conditionalFormatting sqref="AB2086">
    <cfRule type="expression" dxfId="28449" priority="26759">
      <formula>$Y2086-$AB2086&lt;0</formula>
    </cfRule>
  </conditionalFormatting>
  <conditionalFormatting sqref="C2086">
    <cfRule type="expression" dxfId="28448" priority="26755">
      <formula>AND(ISERROR(FIND("回",$E2086)),ISERROR(FIND("@",$E2086)),$C2086&lt;&gt;"",WORKDAY($C2086,$S$1+$K$1,)&lt;=TODAY())</formula>
    </cfRule>
    <cfRule type="expression" dxfId="28447" priority="26758">
      <formula>AND(ISERROR(FIND("回",$E2086)),ISERROR(FIND("@",$E2086)),$C2086&lt;&gt;"",TODAY()&gt;=($C2086+$S$1))</formula>
    </cfRule>
  </conditionalFormatting>
  <conditionalFormatting sqref="X2086">
    <cfRule type="cellIs" dxfId="28446" priority="26756" operator="lessThan">
      <formula>TODAY()-60</formula>
    </cfRule>
    <cfRule type="expression" dxfId="28445" priority="26757">
      <formula>AND($X2086&lt;&gt;"",$X2086&lt;TODAY())</formula>
    </cfRule>
  </conditionalFormatting>
  <conditionalFormatting sqref="AD2086:BG2086">
    <cfRule type="expression" dxfId="28444" priority="26754">
      <formula>AND(AD2086=$D2086,$D2086&lt;&gt;"")</formula>
    </cfRule>
  </conditionalFormatting>
  <conditionalFormatting sqref="R2086">
    <cfRule type="cellIs" dxfId="28443" priority="26753" operator="equal">
      <formula>"未排"</formula>
    </cfRule>
  </conditionalFormatting>
  <conditionalFormatting sqref="N2086">
    <cfRule type="containsText" dxfId="28442" priority="26749" operator="containsText" text="!!">
      <formula>NOT(ISERROR(SEARCH("!!",N2086)))</formula>
    </cfRule>
    <cfRule type="containsText" dxfId="28441" priority="26750" operator="containsText" text="!">
      <formula>NOT(ISERROR(SEARCH("!",N2086)))</formula>
    </cfRule>
  </conditionalFormatting>
  <conditionalFormatting sqref="AB2087">
    <cfRule type="expression" dxfId="28440" priority="26747">
      <formula>$Y2087-$AB2087&lt;0</formula>
    </cfRule>
  </conditionalFormatting>
  <conditionalFormatting sqref="C2087">
    <cfRule type="expression" dxfId="28439" priority="26743">
      <formula>AND(ISERROR(FIND("回",$E2087)),ISERROR(FIND("@",$E2087)),$C2087&lt;&gt;"",WORKDAY($C2087,$S$1+$K$1,)&lt;=TODAY())</formula>
    </cfRule>
    <cfRule type="expression" dxfId="28438" priority="26746">
      <formula>AND(ISERROR(FIND("回",$E2087)),ISERROR(FIND("@",$E2087)),$C2087&lt;&gt;"",TODAY()&gt;=($C2087+$S$1))</formula>
    </cfRule>
  </conditionalFormatting>
  <conditionalFormatting sqref="X2087">
    <cfRule type="cellIs" dxfId="28437" priority="26744" operator="lessThan">
      <formula>TODAY()-60</formula>
    </cfRule>
    <cfRule type="expression" dxfId="28436" priority="26745">
      <formula>AND($X2087&lt;&gt;"",$X2087&lt;TODAY())</formula>
    </cfRule>
  </conditionalFormatting>
  <conditionalFormatting sqref="AD2087:BG2087">
    <cfRule type="expression" dxfId="28435" priority="26742">
      <formula>AND(AD2087=$D2087,$D2087&lt;&gt;"")</formula>
    </cfRule>
  </conditionalFormatting>
  <conditionalFormatting sqref="R2087">
    <cfRule type="cellIs" dxfId="28434" priority="26741" operator="equal">
      <formula>"未排"</formula>
    </cfRule>
  </conditionalFormatting>
  <conditionalFormatting sqref="N2087">
    <cfRule type="containsText" dxfId="28433" priority="26737" operator="containsText" text="!!">
      <formula>NOT(ISERROR(SEARCH("!!",N2087)))</formula>
    </cfRule>
    <cfRule type="containsText" dxfId="28432" priority="26738" operator="containsText" text="!">
      <formula>NOT(ISERROR(SEARCH("!",N2087)))</formula>
    </cfRule>
  </conditionalFormatting>
  <conditionalFormatting sqref="AB2088">
    <cfRule type="expression" dxfId="28431" priority="26735">
      <formula>$Y2088-$AB2088&lt;0</formula>
    </cfRule>
  </conditionalFormatting>
  <conditionalFormatting sqref="C2088">
    <cfRule type="expression" dxfId="28430" priority="26731">
      <formula>AND(ISERROR(FIND("回",$E2088)),ISERROR(FIND("@",$E2088)),$C2088&lt;&gt;"",WORKDAY($C2088,$S$1+$K$1,)&lt;=TODAY())</formula>
    </cfRule>
    <cfRule type="expression" dxfId="28429" priority="26734">
      <formula>AND(ISERROR(FIND("回",$E2088)),ISERROR(FIND("@",$E2088)),$C2088&lt;&gt;"",TODAY()&gt;=($C2088+$S$1))</formula>
    </cfRule>
  </conditionalFormatting>
  <conditionalFormatting sqref="X2088">
    <cfRule type="cellIs" dxfId="28428" priority="26732" operator="lessThan">
      <formula>TODAY()-60</formula>
    </cfRule>
    <cfRule type="expression" dxfId="28427" priority="26733">
      <formula>AND($X2088&lt;&gt;"",$X2088&lt;TODAY())</formula>
    </cfRule>
  </conditionalFormatting>
  <conditionalFormatting sqref="AD2088:BG2088">
    <cfRule type="expression" dxfId="28426" priority="26730">
      <formula>AND(AD2088=$D2088,$D2088&lt;&gt;"")</formula>
    </cfRule>
  </conditionalFormatting>
  <conditionalFormatting sqref="R2088">
    <cfRule type="cellIs" dxfId="28425" priority="26729" operator="equal">
      <formula>"未排"</formula>
    </cfRule>
  </conditionalFormatting>
  <conditionalFormatting sqref="N2088">
    <cfRule type="containsText" dxfId="28424" priority="26725" operator="containsText" text="!!">
      <formula>NOT(ISERROR(SEARCH("!!",N2088)))</formula>
    </cfRule>
    <cfRule type="containsText" dxfId="28423" priority="26726" operator="containsText" text="!">
      <formula>NOT(ISERROR(SEARCH("!",N2088)))</formula>
    </cfRule>
  </conditionalFormatting>
  <conditionalFormatting sqref="AB2089">
    <cfRule type="expression" dxfId="28422" priority="26723">
      <formula>$Y2089-$AB2089&lt;0</formula>
    </cfRule>
  </conditionalFormatting>
  <conditionalFormatting sqref="C2089">
    <cfRule type="expression" dxfId="28421" priority="26719">
      <formula>AND(ISERROR(FIND("回",$E2089)),ISERROR(FIND("@",$E2089)),$C2089&lt;&gt;"",WORKDAY($C2089,$S$1+$K$1,)&lt;=TODAY())</formula>
    </cfRule>
    <cfRule type="expression" dxfId="28420" priority="26722">
      <formula>AND(ISERROR(FIND("回",$E2089)),ISERROR(FIND("@",$E2089)),$C2089&lt;&gt;"",TODAY()&gt;=($C2089+$S$1))</formula>
    </cfRule>
  </conditionalFormatting>
  <conditionalFormatting sqref="X2089">
    <cfRule type="cellIs" dxfId="28419" priority="26720" operator="lessThan">
      <formula>TODAY()-60</formula>
    </cfRule>
    <cfRule type="expression" dxfId="28418" priority="26721">
      <formula>AND($X2089&lt;&gt;"",$X2089&lt;TODAY())</formula>
    </cfRule>
  </conditionalFormatting>
  <conditionalFormatting sqref="AD2089:BG2089">
    <cfRule type="expression" dxfId="28417" priority="26718">
      <formula>AND(AD2089=$D2089,$D2089&lt;&gt;"")</formula>
    </cfRule>
  </conditionalFormatting>
  <conditionalFormatting sqref="R2089">
    <cfRule type="cellIs" dxfId="28416" priority="26717" operator="equal">
      <formula>"未排"</formula>
    </cfRule>
  </conditionalFormatting>
  <conditionalFormatting sqref="N2089">
    <cfRule type="containsText" dxfId="28415" priority="26713" operator="containsText" text="!!">
      <formula>NOT(ISERROR(SEARCH("!!",N2089)))</formula>
    </cfRule>
    <cfRule type="containsText" dxfId="28414" priority="26714" operator="containsText" text="!">
      <formula>NOT(ISERROR(SEARCH("!",N2089)))</formula>
    </cfRule>
  </conditionalFormatting>
  <conditionalFormatting sqref="AB2090">
    <cfRule type="expression" dxfId="28413" priority="26711">
      <formula>$Y2090-$AB2090&lt;0</formula>
    </cfRule>
  </conditionalFormatting>
  <conditionalFormatting sqref="C2090">
    <cfRule type="expression" dxfId="28412" priority="26707">
      <formula>AND(ISERROR(FIND("回",$E2090)),ISERROR(FIND("@",$E2090)),$C2090&lt;&gt;"",WORKDAY($C2090,$S$1+$K$1,)&lt;=TODAY())</formula>
    </cfRule>
    <cfRule type="expression" dxfId="28411" priority="26710">
      <formula>AND(ISERROR(FIND("回",$E2090)),ISERROR(FIND("@",$E2090)),$C2090&lt;&gt;"",TODAY()&gt;=($C2090+$S$1))</formula>
    </cfRule>
  </conditionalFormatting>
  <conditionalFormatting sqref="X2090">
    <cfRule type="cellIs" dxfId="28410" priority="26708" operator="lessThan">
      <formula>TODAY()-60</formula>
    </cfRule>
    <cfRule type="expression" dxfId="28409" priority="26709">
      <formula>AND($X2090&lt;&gt;"",$X2090&lt;TODAY())</formula>
    </cfRule>
  </conditionalFormatting>
  <conditionalFormatting sqref="AD2090:BG2090">
    <cfRule type="expression" dxfId="28408" priority="26706">
      <formula>AND(AD2090=$D2090,$D2090&lt;&gt;"")</formula>
    </cfRule>
  </conditionalFormatting>
  <conditionalFormatting sqref="R2090">
    <cfRule type="cellIs" dxfId="28407" priority="26705" operator="equal">
      <formula>"未排"</formula>
    </cfRule>
  </conditionalFormatting>
  <conditionalFormatting sqref="N2090">
    <cfRule type="containsText" dxfId="28406" priority="26701" operator="containsText" text="!!">
      <formula>NOT(ISERROR(SEARCH("!!",N2090)))</formula>
    </cfRule>
    <cfRule type="containsText" dxfId="28405" priority="26702" operator="containsText" text="!">
      <formula>NOT(ISERROR(SEARCH("!",N2090)))</formula>
    </cfRule>
  </conditionalFormatting>
  <conditionalFormatting sqref="AB2091">
    <cfRule type="expression" dxfId="28404" priority="26699">
      <formula>$Y2091-$AB2091&lt;0</formula>
    </cfRule>
  </conditionalFormatting>
  <conditionalFormatting sqref="C2091">
    <cfRule type="expression" dxfId="28403" priority="26695">
      <formula>AND(ISERROR(FIND("回",$E2091)),ISERROR(FIND("@",$E2091)),$C2091&lt;&gt;"",WORKDAY($C2091,$S$1+$K$1,)&lt;=TODAY())</formula>
    </cfRule>
    <cfRule type="expression" dxfId="28402" priority="26698">
      <formula>AND(ISERROR(FIND("回",$E2091)),ISERROR(FIND("@",$E2091)),$C2091&lt;&gt;"",TODAY()&gt;=($C2091+$S$1))</formula>
    </cfRule>
  </conditionalFormatting>
  <conditionalFormatting sqref="X2091">
    <cfRule type="cellIs" dxfId="28401" priority="26696" operator="lessThan">
      <formula>TODAY()-60</formula>
    </cfRule>
    <cfRule type="expression" dxfId="28400" priority="26697">
      <formula>AND($X2091&lt;&gt;"",$X2091&lt;TODAY())</formula>
    </cfRule>
  </conditionalFormatting>
  <conditionalFormatting sqref="AD2091:BG2091">
    <cfRule type="expression" dxfId="28399" priority="26694">
      <formula>AND(AD2091=$D2091,$D2091&lt;&gt;"")</formula>
    </cfRule>
  </conditionalFormatting>
  <conditionalFormatting sqref="R2091">
    <cfRule type="cellIs" dxfId="28398" priority="26693" operator="equal">
      <formula>"未排"</formula>
    </cfRule>
  </conditionalFormatting>
  <conditionalFormatting sqref="N2091">
    <cfRule type="containsText" dxfId="28397" priority="26689" operator="containsText" text="!!">
      <formula>NOT(ISERROR(SEARCH("!!",N2091)))</formula>
    </cfRule>
    <cfRule type="containsText" dxfId="28396" priority="26690" operator="containsText" text="!">
      <formula>NOT(ISERROR(SEARCH("!",N2091)))</formula>
    </cfRule>
  </conditionalFormatting>
  <conditionalFormatting sqref="AB2092">
    <cfRule type="expression" dxfId="28395" priority="26687">
      <formula>$Y2092-$AB2092&lt;0</formula>
    </cfRule>
  </conditionalFormatting>
  <conditionalFormatting sqref="C2092">
    <cfRule type="expression" dxfId="28394" priority="26683">
      <formula>AND(ISERROR(FIND("回",$E2092)),ISERROR(FIND("@",$E2092)),$C2092&lt;&gt;"",WORKDAY($C2092,$S$1+$K$1,)&lt;=TODAY())</formula>
    </cfRule>
    <cfRule type="expression" dxfId="28393" priority="26686">
      <formula>AND(ISERROR(FIND("回",$E2092)),ISERROR(FIND("@",$E2092)),$C2092&lt;&gt;"",TODAY()&gt;=($C2092+$S$1))</formula>
    </cfRule>
  </conditionalFormatting>
  <conditionalFormatting sqref="X2092">
    <cfRule type="cellIs" dxfId="28392" priority="26684" operator="lessThan">
      <formula>TODAY()-60</formula>
    </cfRule>
    <cfRule type="expression" dxfId="28391" priority="26685">
      <formula>AND($X2092&lt;&gt;"",$X2092&lt;TODAY())</formula>
    </cfRule>
  </conditionalFormatting>
  <conditionalFormatting sqref="AD2092:BG2092">
    <cfRule type="expression" dxfId="28390" priority="26682">
      <formula>AND(AD2092=$D2092,$D2092&lt;&gt;"")</formula>
    </cfRule>
  </conditionalFormatting>
  <conditionalFormatting sqref="R2092">
    <cfRule type="cellIs" dxfId="28389" priority="26681" operator="equal">
      <formula>"未排"</formula>
    </cfRule>
  </conditionalFormatting>
  <conditionalFormatting sqref="N2092">
    <cfRule type="containsText" dxfId="28388" priority="26677" operator="containsText" text="!!">
      <formula>NOT(ISERROR(SEARCH("!!",N2092)))</formula>
    </cfRule>
    <cfRule type="containsText" dxfId="28387" priority="26678" operator="containsText" text="!">
      <formula>NOT(ISERROR(SEARCH("!",N2092)))</formula>
    </cfRule>
  </conditionalFormatting>
  <conditionalFormatting sqref="AB2093">
    <cfRule type="expression" dxfId="28386" priority="26675">
      <formula>$Y2093-$AB2093&lt;0</formula>
    </cfRule>
  </conditionalFormatting>
  <conditionalFormatting sqref="C2093">
    <cfRule type="expression" dxfId="28385" priority="26671">
      <formula>AND(ISERROR(FIND("回",$E2093)),ISERROR(FIND("@",$E2093)),$C2093&lt;&gt;"",WORKDAY($C2093,$S$1+$K$1,)&lt;=TODAY())</formula>
    </cfRule>
    <cfRule type="expression" dxfId="28384" priority="26674">
      <formula>AND(ISERROR(FIND("回",$E2093)),ISERROR(FIND("@",$E2093)),$C2093&lt;&gt;"",TODAY()&gt;=($C2093+$S$1))</formula>
    </cfRule>
  </conditionalFormatting>
  <conditionalFormatting sqref="X2093">
    <cfRule type="cellIs" dxfId="28383" priority="26672" operator="lessThan">
      <formula>TODAY()-60</formula>
    </cfRule>
    <cfRule type="expression" dxfId="28382" priority="26673">
      <formula>AND($X2093&lt;&gt;"",$X2093&lt;TODAY())</formula>
    </cfRule>
  </conditionalFormatting>
  <conditionalFormatting sqref="AD2093:BG2093">
    <cfRule type="expression" dxfId="28381" priority="26670">
      <formula>AND(AD2093=$D2093,$D2093&lt;&gt;"")</formula>
    </cfRule>
  </conditionalFormatting>
  <conditionalFormatting sqref="R2093">
    <cfRule type="cellIs" dxfId="28380" priority="26669" operator="equal">
      <formula>"未排"</formula>
    </cfRule>
  </conditionalFormatting>
  <conditionalFormatting sqref="N2093">
    <cfRule type="containsText" dxfId="28379" priority="26665" operator="containsText" text="!!">
      <formula>NOT(ISERROR(SEARCH("!!",N2093)))</formula>
    </cfRule>
    <cfRule type="containsText" dxfId="28378" priority="26666" operator="containsText" text="!">
      <formula>NOT(ISERROR(SEARCH("!",N2093)))</formula>
    </cfRule>
  </conditionalFormatting>
  <conditionalFormatting sqref="AB2094">
    <cfRule type="expression" dxfId="28377" priority="26663">
      <formula>$Y2094-$AB2094&lt;0</formula>
    </cfRule>
  </conditionalFormatting>
  <conditionalFormatting sqref="C2094">
    <cfRule type="expression" dxfId="28376" priority="26659">
      <formula>AND(ISERROR(FIND("回",$E2094)),ISERROR(FIND("@",$E2094)),$C2094&lt;&gt;"",WORKDAY($C2094,$S$1+$K$1,)&lt;=TODAY())</formula>
    </cfRule>
    <cfRule type="expression" dxfId="28375" priority="26662">
      <formula>AND(ISERROR(FIND("回",$E2094)),ISERROR(FIND("@",$E2094)),$C2094&lt;&gt;"",TODAY()&gt;=($C2094+$S$1))</formula>
    </cfRule>
  </conditionalFormatting>
  <conditionalFormatting sqref="X2094">
    <cfRule type="cellIs" dxfId="28374" priority="26660" operator="lessThan">
      <formula>TODAY()-60</formula>
    </cfRule>
    <cfRule type="expression" dxfId="28373" priority="26661">
      <formula>AND($X2094&lt;&gt;"",$X2094&lt;TODAY())</formula>
    </cfRule>
  </conditionalFormatting>
  <conditionalFormatting sqref="AD2094:BG2094">
    <cfRule type="expression" dxfId="28372" priority="26658">
      <formula>AND(AD2094=$D2094,$D2094&lt;&gt;"")</formula>
    </cfRule>
  </conditionalFormatting>
  <conditionalFormatting sqref="R2094">
    <cfRule type="cellIs" dxfId="28371" priority="26657" operator="equal">
      <formula>"未排"</formula>
    </cfRule>
  </conditionalFormatting>
  <conditionalFormatting sqref="N2094">
    <cfRule type="containsText" dxfId="28370" priority="26653" operator="containsText" text="!!">
      <formula>NOT(ISERROR(SEARCH("!!",N2094)))</formula>
    </cfRule>
    <cfRule type="containsText" dxfId="28369" priority="26654" operator="containsText" text="!">
      <formula>NOT(ISERROR(SEARCH("!",N2094)))</formula>
    </cfRule>
  </conditionalFormatting>
  <conditionalFormatting sqref="AB2095">
    <cfRule type="expression" dxfId="28368" priority="26651">
      <formula>$Y2095-$AB2095&lt;0</formula>
    </cfRule>
  </conditionalFormatting>
  <conditionalFormatting sqref="C2095">
    <cfRule type="expression" dxfId="28367" priority="26647">
      <formula>AND(ISERROR(FIND("回",$E2095)),ISERROR(FIND("@",$E2095)),$C2095&lt;&gt;"",WORKDAY($C2095,$S$1+$K$1,)&lt;=TODAY())</formula>
    </cfRule>
    <cfRule type="expression" dxfId="28366" priority="26650">
      <formula>AND(ISERROR(FIND("回",$E2095)),ISERROR(FIND("@",$E2095)),$C2095&lt;&gt;"",TODAY()&gt;=($C2095+$S$1))</formula>
    </cfRule>
  </conditionalFormatting>
  <conditionalFormatting sqref="X2095">
    <cfRule type="cellIs" dxfId="28365" priority="26648" operator="lessThan">
      <formula>TODAY()-60</formula>
    </cfRule>
    <cfRule type="expression" dxfId="28364" priority="26649">
      <formula>AND($X2095&lt;&gt;"",$X2095&lt;TODAY())</formula>
    </cfRule>
  </conditionalFormatting>
  <conditionalFormatting sqref="AD2095:BG2095">
    <cfRule type="expression" dxfId="28363" priority="26646">
      <formula>AND(AD2095=$D2095,$D2095&lt;&gt;"")</formula>
    </cfRule>
  </conditionalFormatting>
  <conditionalFormatting sqref="R2095">
    <cfRule type="cellIs" dxfId="28362" priority="26645" operator="equal">
      <formula>"未排"</formula>
    </cfRule>
  </conditionalFormatting>
  <conditionalFormatting sqref="N2095">
    <cfRule type="containsText" dxfId="28361" priority="26641" operator="containsText" text="!!">
      <formula>NOT(ISERROR(SEARCH("!!",N2095)))</formula>
    </cfRule>
    <cfRule type="containsText" dxfId="28360" priority="26642" operator="containsText" text="!">
      <formula>NOT(ISERROR(SEARCH("!",N2095)))</formula>
    </cfRule>
  </conditionalFormatting>
  <conditionalFormatting sqref="AB2096">
    <cfRule type="expression" dxfId="28359" priority="26639">
      <formula>$Y2096-$AB2096&lt;0</formula>
    </cfRule>
  </conditionalFormatting>
  <conditionalFormatting sqref="C2096">
    <cfRule type="expression" dxfId="28358" priority="26635">
      <formula>AND(ISERROR(FIND("回",$E2096)),ISERROR(FIND("@",$E2096)),$C2096&lt;&gt;"",WORKDAY($C2096,$S$1+$K$1,)&lt;=TODAY())</formula>
    </cfRule>
    <cfRule type="expression" dxfId="28357" priority="26638">
      <formula>AND(ISERROR(FIND("回",$E2096)),ISERROR(FIND("@",$E2096)),$C2096&lt;&gt;"",TODAY()&gt;=($C2096+$S$1))</formula>
    </cfRule>
  </conditionalFormatting>
  <conditionalFormatting sqref="X2096">
    <cfRule type="cellIs" dxfId="28356" priority="26636" operator="lessThan">
      <formula>TODAY()-60</formula>
    </cfRule>
    <cfRule type="expression" dxfId="28355" priority="26637">
      <formula>AND($X2096&lt;&gt;"",$X2096&lt;TODAY())</formula>
    </cfRule>
  </conditionalFormatting>
  <conditionalFormatting sqref="AD2096:BG2096">
    <cfRule type="expression" dxfId="28354" priority="26634">
      <formula>AND(AD2096=$D2096,$D2096&lt;&gt;"")</formula>
    </cfRule>
  </conditionalFormatting>
  <conditionalFormatting sqref="R2096">
    <cfRule type="cellIs" dxfId="28353" priority="26633" operator="equal">
      <formula>"未排"</formula>
    </cfRule>
  </conditionalFormatting>
  <conditionalFormatting sqref="N2096">
    <cfRule type="containsText" dxfId="28352" priority="26629" operator="containsText" text="!!">
      <formula>NOT(ISERROR(SEARCH("!!",N2096)))</formula>
    </cfRule>
    <cfRule type="containsText" dxfId="28351" priority="26630" operator="containsText" text="!">
      <formula>NOT(ISERROR(SEARCH("!",N2096)))</formula>
    </cfRule>
  </conditionalFormatting>
  <conditionalFormatting sqref="AB2097">
    <cfRule type="expression" dxfId="28350" priority="26627">
      <formula>$Y2097-$AB2097&lt;0</formula>
    </cfRule>
  </conditionalFormatting>
  <conditionalFormatting sqref="C2097">
    <cfRule type="expression" dxfId="28349" priority="26623">
      <formula>AND(ISERROR(FIND("回",$E2097)),ISERROR(FIND("@",$E2097)),$C2097&lt;&gt;"",WORKDAY($C2097,$S$1+$K$1,)&lt;=TODAY())</formula>
    </cfRule>
    <cfRule type="expression" dxfId="28348" priority="26626">
      <formula>AND(ISERROR(FIND("回",$E2097)),ISERROR(FIND("@",$E2097)),$C2097&lt;&gt;"",TODAY()&gt;=($C2097+$S$1))</formula>
    </cfRule>
  </conditionalFormatting>
  <conditionalFormatting sqref="X2097">
    <cfRule type="cellIs" dxfId="28347" priority="26624" operator="lessThan">
      <formula>TODAY()-60</formula>
    </cfRule>
    <cfRule type="expression" dxfId="28346" priority="26625">
      <formula>AND($X2097&lt;&gt;"",$X2097&lt;TODAY())</formula>
    </cfRule>
  </conditionalFormatting>
  <conditionalFormatting sqref="AD2097:BG2097">
    <cfRule type="expression" dxfId="28345" priority="26622">
      <formula>AND(AD2097=$D2097,$D2097&lt;&gt;"")</formula>
    </cfRule>
  </conditionalFormatting>
  <conditionalFormatting sqref="R2097">
    <cfRule type="cellIs" dxfId="28344" priority="26621" operator="equal">
      <formula>"未排"</formula>
    </cfRule>
  </conditionalFormatting>
  <conditionalFormatting sqref="N2097">
    <cfRule type="containsText" dxfId="28343" priority="26617" operator="containsText" text="!!">
      <formula>NOT(ISERROR(SEARCH("!!",N2097)))</formula>
    </cfRule>
    <cfRule type="containsText" dxfId="28342" priority="26618" operator="containsText" text="!">
      <formula>NOT(ISERROR(SEARCH("!",N2097)))</formula>
    </cfRule>
  </conditionalFormatting>
  <conditionalFormatting sqref="AB2098">
    <cfRule type="expression" dxfId="28341" priority="26615">
      <formula>$Y2098-$AB2098&lt;0</formula>
    </cfRule>
  </conditionalFormatting>
  <conditionalFormatting sqref="C2098">
    <cfRule type="expression" dxfId="28340" priority="26611">
      <formula>AND(ISERROR(FIND("回",$E2098)),ISERROR(FIND("@",$E2098)),$C2098&lt;&gt;"",WORKDAY($C2098,$S$1+$K$1,)&lt;=TODAY())</formula>
    </cfRule>
    <cfRule type="expression" dxfId="28339" priority="26614">
      <formula>AND(ISERROR(FIND("回",$E2098)),ISERROR(FIND("@",$E2098)),$C2098&lt;&gt;"",TODAY()&gt;=($C2098+$S$1))</formula>
    </cfRule>
  </conditionalFormatting>
  <conditionalFormatting sqref="X2098">
    <cfRule type="cellIs" dxfId="28338" priority="26612" operator="lessThan">
      <formula>TODAY()-60</formula>
    </cfRule>
    <cfRule type="expression" dxfId="28337" priority="26613">
      <formula>AND($X2098&lt;&gt;"",$X2098&lt;TODAY())</formula>
    </cfRule>
  </conditionalFormatting>
  <conditionalFormatting sqref="AD2098:BG2098">
    <cfRule type="expression" dxfId="28336" priority="26610">
      <formula>AND(AD2098=$D2098,$D2098&lt;&gt;"")</formula>
    </cfRule>
  </conditionalFormatting>
  <conditionalFormatting sqref="R2098">
    <cfRule type="cellIs" dxfId="28335" priority="26609" operator="equal">
      <formula>"未排"</formula>
    </cfRule>
  </conditionalFormatting>
  <conditionalFormatting sqref="N2098">
    <cfRule type="containsText" dxfId="28334" priority="26605" operator="containsText" text="!!">
      <formula>NOT(ISERROR(SEARCH("!!",N2098)))</formula>
    </cfRule>
    <cfRule type="containsText" dxfId="28333" priority="26606" operator="containsText" text="!">
      <formula>NOT(ISERROR(SEARCH("!",N2098)))</formula>
    </cfRule>
  </conditionalFormatting>
  <conditionalFormatting sqref="AB2099">
    <cfRule type="expression" dxfId="28332" priority="26603">
      <formula>$Y2099-$AB2099&lt;0</formula>
    </cfRule>
  </conditionalFormatting>
  <conditionalFormatting sqref="C2099">
    <cfRule type="expression" dxfId="28331" priority="26599">
      <formula>AND(ISERROR(FIND("回",$E2099)),ISERROR(FIND("@",$E2099)),$C2099&lt;&gt;"",WORKDAY($C2099,$S$1+$K$1,)&lt;=TODAY())</formula>
    </cfRule>
    <cfRule type="expression" dxfId="28330" priority="26602">
      <formula>AND(ISERROR(FIND("回",$E2099)),ISERROR(FIND("@",$E2099)),$C2099&lt;&gt;"",TODAY()&gt;=($C2099+$S$1))</formula>
    </cfRule>
  </conditionalFormatting>
  <conditionalFormatting sqref="X2099">
    <cfRule type="cellIs" dxfId="28329" priority="26600" operator="lessThan">
      <formula>TODAY()-60</formula>
    </cfRule>
    <cfRule type="expression" dxfId="28328" priority="26601">
      <formula>AND($X2099&lt;&gt;"",$X2099&lt;TODAY())</formula>
    </cfRule>
  </conditionalFormatting>
  <conditionalFormatting sqref="AD2099:BG2099">
    <cfRule type="expression" dxfId="28327" priority="26598">
      <formula>AND(AD2099=$D2099,$D2099&lt;&gt;"")</formula>
    </cfRule>
  </conditionalFormatting>
  <conditionalFormatting sqref="R2099">
    <cfRule type="cellIs" dxfId="28326" priority="26597" operator="equal">
      <formula>"未排"</formula>
    </cfRule>
  </conditionalFormatting>
  <conditionalFormatting sqref="N2099">
    <cfRule type="containsText" dxfId="28325" priority="26593" operator="containsText" text="!!">
      <formula>NOT(ISERROR(SEARCH("!!",N2099)))</formula>
    </cfRule>
    <cfRule type="containsText" dxfId="28324" priority="26594" operator="containsText" text="!">
      <formula>NOT(ISERROR(SEARCH("!",N2099)))</formula>
    </cfRule>
  </conditionalFormatting>
  <conditionalFormatting sqref="AB2100">
    <cfRule type="expression" dxfId="28323" priority="26591">
      <formula>$Y2100-$AB2100&lt;0</formula>
    </cfRule>
  </conditionalFormatting>
  <conditionalFormatting sqref="C2100">
    <cfRule type="expression" dxfId="28322" priority="26587">
      <formula>AND(ISERROR(FIND("回",$E2100)),ISERROR(FIND("@",$E2100)),$C2100&lt;&gt;"",WORKDAY($C2100,$S$1+$K$1,)&lt;=TODAY())</formula>
    </cfRule>
    <cfRule type="expression" dxfId="28321" priority="26590">
      <formula>AND(ISERROR(FIND("回",$E2100)),ISERROR(FIND("@",$E2100)),$C2100&lt;&gt;"",TODAY()&gt;=($C2100+$S$1))</formula>
    </cfRule>
  </conditionalFormatting>
  <conditionalFormatting sqref="X2100">
    <cfRule type="cellIs" dxfId="28320" priority="26588" operator="lessThan">
      <formula>TODAY()-60</formula>
    </cfRule>
    <cfRule type="expression" dxfId="28319" priority="26589">
      <formula>AND($X2100&lt;&gt;"",$X2100&lt;TODAY())</formula>
    </cfRule>
  </conditionalFormatting>
  <conditionalFormatting sqref="AD2100:BG2100">
    <cfRule type="expression" dxfId="28318" priority="26586">
      <formula>AND(AD2100=$D2100,$D2100&lt;&gt;"")</formula>
    </cfRule>
  </conditionalFormatting>
  <conditionalFormatting sqref="R2100">
    <cfRule type="cellIs" dxfId="28317" priority="26585" operator="equal">
      <formula>"未排"</formula>
    </cfRule>
  </conditionalFormatting>
  <conditionalFormatting sqref="N2100">
    <cfRule type="containsText" dxfId="28316" priority="26581" operator="containsText" text="!!">
      <formula>NOT(ISERROR(SEARCH("!!",N2100)))</formula>
    </cfRule>
    <cfRule type="containsText" dxfId="28315" priority="26582" operator="containsText" text="!">
      <formula>NOT(ISERROR(SEARCH("!",N2100)))</formula>
    </cfRule>
  </conditionalFormatting>
  <conditionalFormatting sqref="AB2101">
    <cfRule type="expression" dxfId="28314" priority="26579">
      <formula>$Y2101-$AB2101&lt;0</formula>
    </cfRule>
  </conditionalFormatting>
  <conditionalFormatting sqref="C2101">
    <cfRule type="expression" dxfId="28313" priority="26575">
      <formula>AND(ISERROR(FIND("回",$E2101)),ISERROR(FIND("@",$E2101)),$C2101&lt;&gt;"",WORKDAY($C2101,$S$1+$K$1,)&lt;=TODAY())</formula>
    </cfRule>
    <cfRule type="expression" dxfId="28312" priority="26578">
      <formula>AND(ISERROR(FIND("回",$E2101)),ISERROR(FIND("@",$E2101)),$C2101&lt;&gt;"",TODAY()&gt;=($C2101+$S$1))</formula>
    </cfRule>
  </conditionalFormatting>
  <conditionalFormatting sqref="X2101">
    <cfRule type="cellIs" dxfId="28311" priority="26576" operator="lessThan">
      <formula>TODAY()-60</formula>
    </cfRule>
    <cfRule type="expression" dxfId="28310" priority="26577">
      <formula>AND($X2101&lt;&gt;"",$X2101&lt;TODAY())</formula>
    </cfRule>
  </conditionalFormatting>
  <conditionalFormatting sqref="AD2101:BG2101">
    <cfRule type="expression" dxfId="28309" priority="26574">
      <formula>AND(AD2101=$D2101,$D2101&lt;&gt;"")</formula>
    </cfRule>
  </conditionalFormatting>
  <conditionalFormatting sqref="R2101">
    <cfRule type="cellIs" dxfId="28308" priority="26573" operator="equal">
      <formula>"未排"</formula>
    </cfRule>
  </conditionalFormatting>
  <conditionalFormatting sqref="N2101">
    <cfRule type="containsText" dxfId="28307" priority="26569" operator="containsText" text="!!">
      <formula>NOT(ISERROR(SEARCH("!!",N2101)))</formula>
    </cfRule>
    <cfRule type="containsText" dxfId="28306" priority="26570" operator="containsText" text="!">
      <formula>NOT(ISERROR(SEARCH("!",N2101)))</formula>
    </cfRule>
  </conditionalFormatting>
  <conditionalFormatting sqref="AB2102">
    <cfRule type="expression" dxfId="28305" priority="26567">
      <formula>$Y2102-$AB2102&lt;0</formula>
    </cfRule>
  </conditionalFormatting>
  <conditionalFormatting sqref="C2102">
    <cfRule type="expression" dxfId="28304" priority="26563">
      <formula>AND(ISERROR(FIND("回",$E2102)),ISERROR(FIND("@",$E2102)),$C2102&lt;&gt;"",WORKDAY($C2102,$S$1+$K$1,)&lt;=TODAY())</formula>
    </cfRule>
    <cfRule type="expression" dxfId="28303" priority="26566">
      <formula>AND(ISERROR(FIND("回",$E2102)),ISERROR(FIND("@",$E2102)),$C2102&lt;&gt;"",TODAY()&gt;=($C2102+$S$1))</formula>
    </cfRule>
  </conditionalFormatting>
  <conditionalFormatting sqref="X2102">
    <cfRule type="cellIs" dxfId="28302" priority="26564" operator="lessThan">
      <formula>TODAY()-60</formula>
    </cfRule>
    <cfRule type="expression" dxfId="28301" priority="26565">
      <formula>AND($X2102&lt;&gt;"",$X2102&lt;TODAY())</formula>
    </cfRule>
  </conditionalFormatting>
  <conditionalFormatting sqref="AD2102:BG2102">
    <cfRule type="expression" dxfId="28300" priority="26562">
      <formula>AND(AD2102=$D2102,$D2102&lt;&gt;"")</formula>
    </cfRule>
  </conditionalFormatting>
  <conditionalFormatting sqref="R2102">
    <cfRule type="cellIs" dxfId="28299" priority="26561" operator="equal">
      <formula>"未排"</formula>
    </cfRule>
  </conditionalFormatting>
  <conditionalFormatting sqref="N2102">
    <cfRule type="containsText" dxfId="28298" priority="26557" operator="containsText" text="!!">
      <formula>NOT(ISERROR(SEARCH("!!",N2102)))</formula>
    </cfRule>
    <cfRule type="containsText" dxfId="28297" priority="26558" operator="containsText" text="!">
      <formula>NOT(ISERROR(SEARCH("!",N2102)))</formula>
    </cfRule>
  </conditionalFormatting>
  <conditionalFormatting sqref="AB2103">
    <cfRule type="expression" dxfId="28296" priority="26555">
      <formula>$Y2103-$AB2103&lt;0</formula>
    </cfRule>
  </conditionalFormatting>
  <conditionalFormatting sqref="C2103">
    <cfRule type="expression" dxfId="28295" priority="26551">
      <formula>AND(ISERROR(FIND("回",$E2103)),ISERROR(FIND("@",$E2103)),$C2103&lt;&gt;"",WORKDAY($C2103,$S$1+$K$1,)&lt;=TODAY())</formula>
    </cfRule>
    <cfRule type="expression" dxfId="28294" priority="26554">
      <formula>AND(ISERROR(FIND("回",$E2103)),ISERROR(FIND("@",$E2103)),$C2103&lt;&gt;"",TODAY()&gt;=($C2103+$S$1))</formula>
    </cfRule>
  </conditionalFormatting>
  <conditionalFormatting sqref="X2103">
    <cfRule type="cellIs" dxfId="28293" priority="26552" operator="lessThan">
      <formula>TODAY()-60</formula>
    </cfRule>
    <cfRule type="expression" dxfId="28292" priority="26553">
      <formula>AND($X2103&lt;&gt;"",$X2103&lt;TODAY())</formula>
    </cfRule>
  </conditionalFormatting>
  <conditionalFormatting sqref="AD2103:BG2103">
    <cfRule type="expression" dxfId="28291" priority="26550">
      <formula>AND(AD2103=$D2103,$D2103&lt;&gt;"")</formula>
    </cfRule>
  </conditionalFormatting>
  <conditionalFormatting sqref="R2103">
    <cfRule type="cellIs" dxfId="28290" priority="26549" operator="equal">
      <formula>"未排"</formula>
    </cfRule>
  </conditionalFormatting>
  <conditionalFormatting sqref="N2103">
    <cfRule type="containsText" dxfId="28289" priority="26545" operator="containsText" text="!!">
      <formula>NOT(ISERROR(SEARCH("!!",N2103)))</formula>
    </cfRule>
    <cfRule type="containsText" dxfId="28288" priority="26546" operator="containsText" text="!">
      <formula>NOT(ISERROR(SEARCH("!",N2103)))</formula>
    </cfRule>
  </conditionalFormatting>
  <conditionalFormatting sqref="AB2104">
    <cfRule type="expression" dxfId="28287" priority="26543">
      <formula>$Y2104-$AB2104&lt;0</formula>
    </cfRule>
  </conditionalFormatting>
  <conditionalFormatting sqref="C2104">
    <cfRule type="expression" dxfId="28286" priority="26539">
      <formula>AND(ISERROR(FIND("回",$E2104)),ISERROR(FIND("@",$E2104)),$C2104&lt;&gt;"",WORKDAY($C2104,$S$1+$K$1,)&lt;=TODAY())</formula>
    </cfRule>
    <cfRule type="expression" dxfId="28285" priority="26542">
      <formula>AND(ISERROR(FIND("回",$E2104)),ISERROR(FIND("@",$E2104)),$C2104&lt;&gt;"",TODAY()&gt;=($C2104+$S$1))</formula>
    </cfRule>
  </conditionalFormatting>
  <conditionalFormatting sqref="X2104">
    <cfRule type="cellIs" dxfId="28284" priority="26540" operator="lessThan">
      <formula>TODAY()-60</formula>
    </cfRule>
    <cfRule type="expression" dxfId="28283" priority="26541">
      <formula>AND($X2104&lt;&gt;"",$X2104&lt;TODAY())</formula>
    </cfRule>
  </conditionalFormatting>
  <conditionalFormatting sqref="AD2104:BG2104">
    <cfRule type="expression" dxfId="28282" priority="26538">
      <formula>AND(AD2104=$D2104,$D2104&lt;&gt;"")</formula>
    </cfRule>
  </conditionalFormatting>
  <conditionalFormatting sqref="R2104">
    <cfRule type="cellIs" dxfId="28281" priority="26537" operator="equal">
      <formula>"未排"</formula>
    </cfRule>
  </conditionalFormatting>
  <conditionalFormatting sqref="N2104">
    <cfRule type="containsText" dxfId="28280" priority="26533" operator="containsText" text="!!">
      <formula>NOT(ISERROR(SEARCH("!!",N2104)))</formula>
    </cfRule>
    <cfRule type="containsText" dxfId="28279" priority="26534" operator="containsText" text="!">
      <formula>NOT(ISERROR(SEARCH("!",N2104)))</formula>
    </cfRule>
  </conditionalFormatting>
  <conditionalFormatting sqref="AB2105">
    <cfRule type="expression" dxfId="28278" priority="26531">
      <formula>$Y2105-$AB2105&lt;0</formula>
    </cfRule>
  </conditionalFormatting>
  <conditionalFormatting sqref="C2105">
    <cfRule type="expression" dxfId="28277" priority="26527">
      <formula>AND(ISERROR(FIND("回",$E2105)),ISERROR(FIND("@",$E2105)),$C2105&lt;&gt;"",WORKDAY($C2105,$S$1+$K$1,)&lt;=TODAY())</formula>
    </cfRule>
    <cfRule type="expression" dxfId="28276" priority="26530">
      <formula>AND(ISERROR(FIND("回",$E2105)),ISERROR(FIND("@",$E2105)),$C2105&lt;&gt;"",TODAY()&gt;=($C2105+$S$1))</formula>
    </cfRule>
  </conditionalFormatting>
  <conditionalFormatting sqref="X2105">
    <cfRule type="cellIs" dxfId="28275" priority="26528" operator="lessThan">
      <formula>TODAY()-60</formula>
    </cfRule>
    <cfRule type="expression" dxfId="28274" priority="26529">
      <formula>AND($X2105&lt;&gt;"",$X2105&lt;TODAY())</formula>
    </cfRule>
  </conditionalFormatting>
  <conditionalFormatting sqref="AD2105:BG2105">
    <cfRule type="expression" dxfId="28273" priority="26526">
      <formula>AND(AD2105=$D2105,$D2105&lt;&gt;"")</formula>
    </cfRule>
  </conditionalFormatting>
  <conditionalFormatting sqref="R2105">
    <cfRule type="cellIs" dxfId="28272" priority="26525" operator="equal">
      <formula>"未排"</formula>
    </cfRule>
  </conditionalFormatting>
  <conditionalFormatting sqref="N2105">
    <cfRule type="containsText" dxfId="28271" priority="26521" operator="containsText" text="!!">
      <formula>NOT(ISERROR(SEARCH("!!",N2105)))</formula>
    </cfRule>
    <cfRule type="containsText" dxfId="28270" priority="26522" operator="containsText" text="!">
      <formula>NOT(ISERROR(SEARCH("!",N2105)))</formula>
    </cfRule>
  </conditionalFormatting>
  <conditionalFormatting sqref="AB2106">
    <cfRule type="expression" dxfId="28269" priority="26519">
      <formula>$Y2106-$AB2106&lt;0</formula>
    </cfRule>
  </conditionalFormatting>
  <conditionalFormatting sqref="C2106">
    <cfRule type="expression" dxfId="28268" priority="26515">
      <formula>AND(ISERROR(FIND("回",$E2106)),ISERROR(FIND("@",$E2106)),$C2106&lt;&gt;"",WORKDAY($C2106,$S$1+$K$1,)&lt;=TODAY())</formula>
    </cfRule>
    <cfRule type="expression" dxfId="28267" priority="26518">
      <formula>AND(ISERROR(FIND("回",$E2106)),ISERROR(FIND("@",$E2106)),$C2106&lt;&gt;"",TODAY()&gt;=($C2106+$S$1))</formula>
    </cfRule>
  </conditionalFormatting>
  <conditionalFormatting sqref="X2106">
    <cfRule type="cellIs" dxfId="28266" priority="26516" operator="lessThan">
      <formula>TODAY()-60</formula>
    </cfRule>
    <cfRule type="expression" dxfId="28265" priority="26517">
      <formula>AND($X2106&lt;&gt;"",$X2106&lt;TODAY())</formula>
    </cfRule>
  </conditionalFormatting>
  <conditionalFormatting sqref="AD2106:BG2106">
    <cfRule type="expression" dxfId="28264" priority="26514">
      <formula>AND(AD2106=$D2106,$D2106&lt;&gt;"")</formula>
    </cfRule>
  </conditionalFormatting>
  <conditionalFormatting sqref="R2106">
    <cfRule type="cellIs" dxfId="28263" priority="26513" operator="equal">
      <formula>"未排"</formula>
    </cfRule>
  </conditionalFormatting>
  <conditionalFormatting sqref="N2106">
    <cfRule type="containsText" dxfId="28262" priority="26509" operator="containsText" text="!!">
      <formula>NOT(ISERROR(SEARCH("!!",N2106)))</formula>
    </cfRule>
    <cfRule type="containsText" dxfId="28261" priority="26510" operator="containsText" text="!">
      <formula>NOT(ISERROR(SEARCH("!",N2106)))</formula>
    </cfRule>
  </conditionalFormatting>
  <conditionalFormatting sqref="AB2107">
    <cfRule type="expression" dxfId="28260" priority="26507">
      <formula>$Y2107-$AB2107&lt;0</formula>
    </cfRule>
  </conditionalFormatting>
  <conditionalFormatting sqref="C2107">
    <cfRule type="expression" dxfId="28259" priority="26503">
      <formula>AND(ISERROR(FIND("回",$E2107)),ISERROR(FIND("@",$E2107)),$C2107&lt;&gt;"",WORKDAY($C2107,$S$1+$K$1,)&lt;=TODAY())</formula>
    </cfRule>
    <cfRule type="expression" dxfId="28258" priority="26506">
      <formula>AND(ISERROR(FIND("回",$E2107)),ISERROR(FIND("@",$E2107)),$C2107&lt;&gt;"",TODAY()&gt;=($C2107+$S$1))</formula>
    </cfRule>
  </conditionalFormatting>
  <conditionalFormatting sqref="X2107">
    <cfRule type="cellIs" dxfId="28257" priority="26504" operator="lessThan">
      <formula>TODAY()-60</formula>
    </cfRule>
    <cfRule type="expression" dxfId="28256" priority="26505">
      <formula>AND($X2107&lt;&gt;"",$X2107&lt;TODAY())</formula>
    </cfRule>
  </conditionalFormatting>
  <conditionalFormatting sqref="AD2107:BG2107">
    <cfRule type="expression" dxfId="28255" priority="26502">
      <formula>AND(AD2107=$D2107,$D2107&lt;&gt;"")</formula>
    </cfRule>
  </conditionalFormatting>
  <conditionalFormatting sqref="R2107">
    <cfRule type="cellIs" dxfId="28254" priority="26501" operator="equal">
      <formula>"未排"</formula>
    </cfRule>
  </conditionalFormatting>
  <conditionalFormatting sqref="N2107">
    <cfRule type="containsText" dxfId="28253" priority="26497" operator="containsText" text="!!">
      <formula>NOT(ISERROR(SEARCH("!!",N2107)))</formula>
    </cfRule>
    <cfRule type="containsText" dxfId="28252" priority="26498" operator="containsText" text="!">
      <formula>NOT(ISERROR(SEARCH("!",N2107)))</formula>
    </cfRule>
  </conditionalFormatting>
  <conditionalFormatting sqref="AB2108">
    <cfRule type="expression" dxfId="28251" priority="26495">
      <formula>$Y2108-$AB2108&lt;0</formula>
    </cfRule>
  </conditionalFormatting>
  <conditionalFormatting sqref="C2108">
    <cfRule type="expression" dxfId="28250" priority="26491">
      <formula>AND(ISERROR(FIND("回",$E2108)),ISERROR(FIND("@",$E2108)),$C2108&lt;&gt;"",WORKDAY($C2108,$S$1+$K$1,)&lt;=TODAY())</formula>
    </cfRule>
    <cfRule type="expression" dxfId="28249" priority="26494">
      <formula>AND(ISERROR(FIND("回",$E2108)),ISERROR(FIND("@",$E2108)),$C2108&lt;&gt;"",TODAY()&gt;=($C2108+$S$1))</formula>
    </cfRule>
  </conditionalFormatting>
  <conditionalFormatting sqref="X2108">
    <cfRule type="cellIs" dxfId="28248" priority="26492" operator="lessThan">
      <formula>TODAY()-60</formula>
    </cfRule>
    <cfRule type="expression" dxfId="28247" priority="26493">
      <formula>AND($X2108&lt;&gt;"",$X2108&lt;TODAY())</formula>
    </cfRule>
  </conditionalFormatting>
  <conditionalFormatting sqref="AD2108:BG2108">
    <cfRule type="expression" dxfId="28246" priority="26490">
      <formula>AND(AD2108=$D2108,$D2108&lt;&gt;"")</formula>
    </cfRule>
  </conditionalFormatting>
  <conditionalFormatting sqref="R2108">
    <cfRule type="cellIs" dxfId="28245" priority="26489" operator="equal">
      <formula>"未排"</formula>
    </cfRule>
  </conditionalFormatting>
  <conditionalFormatting sqref="N2108">
    <cfRule type="containsText" dxfId="28244" priority="26485" operator="containsText" text="!!">
      <formula>NOT(ISERROR(SEARCH("!!",N2108)))</formula>
    </cfRule>
    <cfRule type="containsText" dxfId="28243" priority="26486" operator="containsText" text="!">
      <formula>NOT(ISERROR(SEARCH("!",N2108)))</formula>
    </cfRule>
  </conditionalFormatting>
  <conditionalFormatting sqref="AB2109">
    <cfRule type="expression" dxfId="28242" priority="26483">
      <formula>$Y2109-$AB2109&lt;0</formula>
    </cfRule>
  </conditionalFormatting>
  <conditionalFormatting sqref="C2109">
    <cfRule type="expression" dxfId="28241" priority="26479">
      <formula>AND(ISERROR(FIND("回",$E2109)),ISERROR(FIND("@",$E2109)),$C2109&lt;&gt;"",WORKDAY($C2109,$S$1+$K$1,)&lt;=TODAY())</formula>
    </cfRule>
    <cfRule type="expression" dxfId="28240" priority="26482">
      <formula>AND(ISERROR(FIND("回",$E2109)),ISERROR(FIND("@",$E2109)),$C2109&lt;&gt;"",TODAY()&gt;=($C2109+$S$1))</formula>
    </cfRule>
  </conditionalFormatting>
  <conditionalFormatting sqref="X2109">
    <cfRule type="cellIs" dxfId="28239" priority="26480" operator="lessThan">
      <formula>TODAY()-60</formula>
    </cfRule>
    <cfRule type="expression" dxfId="28238" priority="26481">
      <formula>AND($X2109&lt;&gt;"",$X2109&lt;TODAY())</formula>
    </cfRule>
  </conditionalFormatting>
  <conditionalFormatting sqref="AD2109:BG2109">
    <cfRule type="expression" dxfId="28237" priority="26478">
      <formula>AND(AD2109=$D2109,$D2109&lt;&gt;"")</formula>
    </cfRule>
  </conditionalFormatting>
  <conditionalFormatting sqref="R2109">
    <cfRule type="cellIs" dxfId="28236" priority="26477" operator="equal">
      <formula>"未排"</formula>
    </cfRule>
  </conditionalFormatting>
  <conditionalFormatting sqref="N2109">
    <cfRule type="containsText" dxfId="28235" priority="26473" operator="containsText" text="!!">
      <formula>NOT(ISERROR(SEARCH("!!",N2109)))</formula>
    </cfRule>
    <cfRule type="containsText" dxfId="28234" priority="26474" operator="containsText" text="!">
      <formula>NOT(ISERROR(SEARCH("!",N2109)))</formula>
    </cfRule>
  </conditionalFormatting>
  <conditionalFormatting sqref="AB2110">
    <cfRule type="expression" dxfId="28233" priority="26471">
      <formula>$Y2110-$AB2110&lt;0</formula>
    </cfRule>
  </conditionalFormatting>
  <conditionalFormatting sqref="C2110">
    <cfRule type="expression" dxfId="28232" priority="26467">
      <formula>AND(ISERROR(FIND("回",$E2110)),ISERROR(FIND("@",$E2110)),$C2110&lt;&gt;"",WORKDAY($C2110,$S$1+$K$1,)&lt;=TODAY())</formula>
    </cfRule>
    <cfRule type="expression" dxfId="28231" priority="26470">
      <formula>AND(ISERROR(FIND("回",$E2110)),ISERROR(FIND("@",$E2110)),$C2110&lt;&gt;"",TODAY()&gt;=($C2110+$S$1))</formula>
    </cfRule>
  </conditionalFormatting>
  <conditionalFormatting sqref="X2110">
    <cfRule type="cellIs" dxfId="28230" priority="26468" operator="lessThan">
      <formula>TODAY()-60</formula>
    </cfRule>
    <cfRule type="expression" dxfId="28229" priority="26469">
      <formula>AND($X2110&lt;&gt;"",$X2110&lt;TODAY())</formula>
    </cfRule>
  </conditionalFormatting>
  <conditionalFormatting sqref="AD2110:BG2110">
    <cfRule type="expression" dxfId="28228" priority="26466">
      <formula>AND(AD2110=$D2110,$D2110&lt;&gt;"")</formula>
    </cfRule>
  </conditionalFormatting>
  <conditionalFormatting sqref="R2110">
    <cfRule type="cellIs" dxfId="28227" priority="26465" operator="equal">
      <formula>"未排"</formula>
    </cfRule>
  </conditionalFormatting>
  <conditionalFormatting sqref="N2110">
    <cfRule type="containsText" dxfId="28226" priority="26461" operator="containsText" text="!!">
      <formula>NOT(ISERROR(SEARCH("!!",N2110)))</formula>
    </cfRule>
    <cfRule type="containsText" dxfId="28225" priority="26462" operator="containsText" text="!">
      <formula>NOT(ISERROR(SEARCH("!",N2110)))</formula>
    </cfRule>
  </conditionalFormatting>
  <conditionalFormatting sqref="AB2111">
    <cfRule type="expression" dxfId="28224" priority="26459">
      <formula>$Y2111-$AB2111&lt;0</formula>
    </cfRule>
  </conditionalFormatting>
  <conditionalFormatting sqref="C2111">
    <cfRule type="expression" dxfId="28223" priority="26455">
      <formula>AND(ISERROR(FIND("回",$E2111)),ISERROR(FIND("@",$E2111)),$C2111&lt;&gt;"",WORKDAY($C2111,$S$1+$K$1,)&lt;=TODAY())</formula>
    </cfRule>
    <cfRule type="expression" dxfId="28222" priority="26458">
      <formula>AND(ISERROR(FIND("回",$E2111)),ISERROR(FIND("@",$E2111)),$C2111&lt;&gt;"",TODAY()&gt;=($C2111+$S$1))</formula>
    </cfRule>
  </conditionalFormatting>
  <conditionalFormatting sqref="X2111">
    <cfRule type="cellIs" dxfId="28221" priority="26456" operator="lessThan">
      <formula>TODAY()-60</formula>
    </cfRule>
    <cfRule type="expression" dxfId="28220" priority="26457">
      <formula>AND($X2111&lt;&gt;"",$X2111&lt;TODAY())</formula>
    </cfRule>
  </conditionalFormatting>
  <conditionalFormatting sqref="AD2111:BG2111">
    <cfRule type="expression" dxfId="28219" priority="26454">
      <formula>AND(AD2111=$D2111,$D2111&lt;&gt;"")</formula>
    </cfRule>
  </conditionalFormatting>
  <conditionalFormatting sqref="R2111">
    <cfRule type="cellIs" dxfId="28218" priority="26453" operator="equal">
      <formula>"未排"</formula>
    </cfRule>
  </conditionalFormatting>
  <conditionalFormatting sqref="N2111">
    <cfRule type="containsText" dxfId="28217" priority="26449" operator="containsText" text="!!">
      <formula>NOT(ISERROR(SEARCH("!!",N2111)))</formula>
    </cfRule>
    <cfRule type="containsText" dxfId="28216" priority="26450" operator="containsText" text="!">
      <formula>NOT(ISERROR(SEARCH("!",N2111)))</formula>
    </cfRule>
  </conditionalFormatting>
  <conditionalFormatting sqref="AB2112">
    <cfRule type="expression" dxfId="28215" priority="26447">
      <formula>$Y2112-$AB2112&lt;0</formula>
    </cfRule>
  </conditionalFormatting>
  <conditionalFormatting sqref="C2112">
    <cfRule type="expression" dxfId="28214" priority="26443">
      <formula>AND(ISERROR(FIND("回",$E2112)),ISERROR(FIND("@",$E2112)),$C2112&lt;&gt;"",WORKDAY($C2112,$S$1+$K$1,)&lt;=TODAY())</formula>
    </cfRule>
    <cfRule type="expression" dxfId="28213" priority="26446">
      <formula>AND(ISERROR(FIND("回",$E2112)),ISERROR(FIND("@",$E2112)),$C2112&lt;&gt;"",TODAY()&gt;=($C2112+$S$1))</formula>
    </cfRule>
  </conditionalFormatting>
  <conditionalFormatting sqref="X2112">
    <cfRule type="cellIs" dxfId="28212" priority="26444" operator="lessThan">
      <formula>TODAY()-60</formula>
    </cfRule>
    <cfRule type="expression" dxfId="28211" priority="26445">
      <formula>AND($X2112&lt;&gt;"",$X2112&lt;TODAY())</formula>
    </cfRule>
  </conditionalFormatting>
  <conditionalFormatting sqref="AD2112:BG2112">
    <cfRule type="expression" dxfId="28210" priority="26442">
      <formula>AND(AD2112=$D2112,$D2112&lt;&gt;"")</formula>
    </cfRule>
  </conditionalFormatting>
  <conditionalFormatting sqref="R2112">
    <cfRule type="cellIs" dxfId="28209" priority="26441" operator="equal">
      <formula>"未排"</formula>
    </cfRule>
  </conditionalFormatting>
  <conditionalFormatting sqref="N2112">
    <cfRule type="containsText" dxfId="28208" priority="26437" operator="containsText" text="!!">
      <formula>NOT(ISERROR(SEARCH("!!",N2112)))</formula>
    </cfRule>
    <cfRule type="containsText" dxfId="28207" priority="26438" operator="containsText" text="!">
      <formula>NOT(ISERROR(SEARCH("!",N2112)))</formula>
    </cfRule>
  </conditionalFormatting>
  <conditionalFormatting sqref="AB2113">
    <cfRule type="expression" dxfId="28206" priority="26435">
      <formula>$Y2113-$AB2113&lt;0</formula>
    </cfRule>
  </conditionalFormatting>
  <conditionalFormatting sqref="C2113">
    <cfRule type="expression" dxfId="28205" priority="26431">
      <formula>AND(ISERROR(FIND("回",$E2113)),ISERROR(FIND("@",$E2113)),$C2113&lt;&gt;"",WORKDAY($C2113,$S$1+$K$1,)&lt;=TODAY())</formula>
    </cfRule>
    <cfRule type="expression" dxfId="28204" priority="26434">
      <formula>AND(ISERROR(FIND("回",$E2113)),ISERROR(FIND("@",$E2113)),$C2113&lt;&gt;"",TODAY()&gt;=($C2113+$S$1))</formula>
    </cfRule>
  </conditionalFormatting>
  <conditionalFormatting sqref="X2113">
    <cfRule type="cellIs" dxfId="28203" priority="26432" operator="lessThan">
      <formula>TODAY()-60</formula>
    </cfRule>
    <cfRule type="expression" dxfId="28202" priority="26433">
      <formula>AND($X2113&lt;&gt;"",$X2113&lt;TODAY())</formula>
    </cfRule>
  </conditionalFormatting>
  <conditionalFormatting sqref="AD2113:BG2113">
    <cfRule type="expression" dxfId="28201" priority="26430">
      <formula>AND(AD2113=$D2113,$D2113&lt;&gt;"")</formula>
    </cfRule>
  </conditionalFormatting>
  <conditionalFormatting sqref="R2113">
    <cfRule type="cellIs" dxfId="28200" priority="26429" operator="equal">
      <formula>"未排"</formula>
    </cfRule>
  </conditionalFormatting>
  <conditionalFormatting sqref="N2113">
    <cfRule type="containsText" dxfId="28199" priority="26425" operator="containsText" text="!!">
      <formula>NOT(ISERROR(SEARCH("!!",N2113)))</formula>
    </cfRule>
    <cfRule type="containsText" dxfId="28198" priority="26426" operator="containsText" text="!">
      <formula>NOT(ISERROR(SEARCH("!",N2113)))</formula>
    </cfRule>
  </conditionalFormatting>
  <conditionalFormatting sqref="AB2114">
    <cfRule type="expression" dxfId="28197" priority="26423">
      <formula>$Y2114-$AB2114&lt;0</formula>
    </cfRule>
  </conditionalFormatting>
  <conditionalFormatting sqref="C2114">
    <cfRule type="expression" dxfId="28196" priority="26419">
      <formula>AND(ISERROR(FIND("回",$E2114)),ISERROR(FIND("@",$E2114)),$C2114&lt;&gt;"",WORKDAY($C2114,$S$1+$K$1,)&lt;=TODAY())</formula>
    </cfRule>
    <cfRule type="expression" dxfId="28195" priority="26422">
      <formula>AND(ISERROR(FIND("回",$E2114)),ISERROR(FIND("@",$E2114)),$C2114&lt;&gt;"",TODAY()&gt;=($C2114+$S$1))</formula>
    </cfRule>
  </conditionalFormatting>
  <conditionalFormatting sqref="X2114">
    <cfRule type="cellIs" dxfId="28194" priority="26420" operator="lessThan">
      <formula>TODAY()-60</formula>
    </cfRule>
    <cfRule type="expression" dxfId="28193" priority="26421">
      <formula>AND($X2114&lt;&gt;"",$X2114&lt;TODAY())</formula>
    </cfRule>
  </conditionalFormatting>
  <conditionalFormatting sqref="AD2114:BG2114">
    <cfRule type="expression" dxfId="28192" priority="26418">
      <formula>AND(AD2114=$D2114,$D2114&lt;&gt;"")</formula>
    </cfRule>
  </conditionalFormatting>
  <conditionalFormatting sqref="R2114">
    <cfRule type="cellIs" dxfId="28191" priority="26417" operator="equal">
      <formula>"未排"</formula>
    </cfRule>
  </conditionalFormatting>
  <conditionalFormatting sqref="N2114">
    <cfRule type="containsText" dxfId="28190" priority="26413" operator="containsText" text="!!">
      <formula>NOT(ISERROR(SEARCH("!!",N2114)))</formula>
    </cfRule>
    <cfRule type="containsText" dxfId="28189" priority="26414" operator="containsText" text="!">
      <formula>NOT(ISERROR(SEARCH("!",N2114)))</formula>
    </cfRule>
  </conditionalFormatting>
  <conditionalFormatting sqref="AB2115">
    <cfRule type="expression" dxfId="28188" priority="26411">
      <formula>$Y2115-$AB2115&lt;0</formula>
    </cfRule>
  </conditionalFormatting>
  <conditionalFormatting sqref="C2115">
    <cfRule type="expression" dxfId="28187" priority="26407">
      <formula>AND(ISERROR(FIND("回",$E2115)),ISERROR(FIND("@",$E2115)),$C2115&lt;&gt;"",WORKDAY($C2115,$S$1+$K$1,)&lt;=TODAY())</formula>
    </cfRule>
    <cfRule type="expression" dxfId="28186" priority="26410">
      <formula>AND(ISERROR(FIND("回",$E2115)),ISERROR(FIND("@",$E2115)),$C2115&lt;&gt;"",TODAY()&gt;=($C2115+$S$1))</formula>
    </cfRule>
  </conditionalFormatting>
  <conditionalFormatting sqref="X2115">
    <cfRule type="cellIs" dxfId="28185" priority="26408" operator="lessThan">
      <formula>TODAY()-60</formula>
    </cfRule>
    <cfRule type="expression" dxfId="28184" priority="26409">
      <formula>AND($X2115&lt;&gt;"",$X2115&lt;TODAY())</formula>
    </cfRule>
  </conditionalFormatting>
  <conditionalFormatting sqref="AD2115:BG2115">
    <cfRule type="expression" dxfId="28183" priority="26406">
      <formula>AND(AD2115=$D2115,$D2115&lt;&gt;"")</formula>
    </cfRule>
  </conditionalFormatting>
  <conditionalFormatting sqref="R2115">
    <cfRule type="cellIs" dxfId="28182" priority="26405" operator="equal">
      <formula>"未排"</formula>
    </cfRule>
  </conditionalFormatting>
  <conditionalFormatting sqref="N2115">
    <cfRule type="containsText" dxfId="28181" priority="26401" operator="containsText" text="!!">
      <formula>NOT(ISERROR(SEARCH("!!",N2115)))</formula>
    </cfRule>
    <cfRule type="containsText" dxfId="28180" priority="26402" operator="containsText" text="!">
      <formula>NOT(ISERROR(SEARCH("!",N2115)))</formula>
    </cfRule>
  </conditionalFormatting>
  <conditionalFormatting sqref="AB2116">
    <cfRule type="expression" dxfId="28179" priority="26399">
      <formula>$Y2116-$AB2116&lt;0</formula>
    </cfRule>
  </conditionalFormatting>
  <conditionalFormatting sqref="C2116">
    <cfRule type="expression" dxfId="28178" priority="26395">
      <formula>AND(ISERROR(FIND("回",$E2116)),ISERROR(FIND("@",$E2116)),$C2116&lt;&gt;"",WORKDAY($C2116,$S$1+$K$1,)&lt;=TODAY())</formula>
    </cfRule>
    <cfRule type="expression" dxfId="28177" priority="26398">
      <formula>AND(ISERROR(FIND("回",$E2116)),ISERROR(FIND("@",$E2116)),$C2116&lt;&gt;"",TODAY()&gt;=($C2116+$S$1))</formula>
    </cfRule>
  </conditionalFormatting>
  <conditionalFormatting sqref="X2116">
    <cfRule type="cellIs" dxfId="28176" priority="26396" operator="lessThan">
      <formula>TODAY()-60</formula>
    </cfRule>
    <cfRule type="expression" dxfId="28175" priority="26397">
      <formula>AND($X2116&lt;&gt;"",$X2116&lt;TODAY())</formula>
    </cfRule>
  </conditionalFormatting>
  <conditionalFormatting sqref="AD2116:BG2116">
    <cfRule type="expression" dxfId="28174" priority="26394">
      <formula>AND(AD2116=$D2116,$D2116&lt;&gt;"")</formula>
    </cfRule>
  </conditionalFormatting>
  <conditionalFormatting sqref="R2116">
    <cfRule type="cellIs" dxfId="28173" priority="26393" operator="equal">
      <formula>"未排"</formula>
    </cfRule>
  </conditionalFormatting>
  <conditionalFormatting sqref="N2116">
    <cfRule type="containsText" dxfId="28172" priority="26389" operator="containsText" text="!!">
      <formula>NOT(ISERROR(SEARCH("!!",N2116)))</formula>
    </cfRule>
    <cfRule type="containsText" dxfId="28171" priority="26390" operator="containsText" text="!">
      <formula>NOT(ISERROR(SEARCH("!",N2116)))</formula>
    </cfRule>
  </conditionalFormatting>
  <conditionalFormatting sqref="AB2117">
    <cfRule type="expression" dxfId="28170" priority="26387">
      <formula>$Y2117-$AB2117&lt;0</formula>
    </cfRule>
  </conditionalFormatting>
  <conditionalFormatting sqref="C2117">
    <cfRule type="expression" dxfId="28169" priority="26383">
      <formula>AND(ISERROR(FIND("回",$E2117)),ISERROR(FIND("@",$E2117)),$C2117&lt;&gt;"",WORKDAY($C2117,$S$1+$K$1,)&lt;=TODAY())</formula>
    </cfRule>
    <cfRule type="expression" dxfId="28168" priority="26386">
      <formula>AND(ISERROR(FIND("回",$E2117)),ISERROR(FIND("@",$E2117)),$C2117&lt;&gt;"",TODAY()&gt;=($C2117+$S$1))</formula>
    </cfRule>
  </conditionalFormatting>
  <conditionalFormatting sqref="X2117">
    <cfRule type="cellIs" dxfId="28167" priority="26384" operator="lessThan">
      <formula>TODAY()-60</formula>
    </cfRule>
    <cfRule type="expression" dxfId="28166" priority="26385">
      <formula>AND($X2117&lt;&gt;"",$X2117&lt;TODAY())</formula>
    </cfRule>
  </conditionalFormatting>
  <conditionalFormatting sqref="AD2117:BG2117">
    <cfRule type="expression" dxfId="28165" priority="26382">
      <formula>AND(AD2117=$D2117,$D2117&lt;&gt;"")</formula>
    </cfRule>
  </conditionalFormatting>
  <conditionalFormatting sqref="R2117">
    <cfRule type="cellIs" dxfId="28164" priority="26381" operator="equal">
      <formula>"未排"</formula>
    </cfRule>
  </conditionalFormatting>
  <conditionalFormatting sqref="N2117">
    <cfRule type="containsText" dxfId="28163" priority="26377" operator="containsText" text="!!">
      <formula>NOT(ISERROR(SEARCH("!!",N2117)))</formula>
    </cfRule>
    <cfRule type="containsText" dxfId="28162" priority="26378" operator="containsText" text="!">
      <formula>NOT(ISERROR(SEARCH("!",N2117)))</formula>
    </cfRule>
  </conditionalFormatting>
  <conditionalFormatting sqref="AB2118">
    <cfRule type="expression" dxfId="28161" priority="26375">
      <formula>$Y2118-$AB2118&lt;0</formula>
    </cfRule>
  </conditionalFormatting>
  <conditionalFormatting sqref="C2118">
    <cfRule type="expression" dxfId="28160" priority="26371">
      <formula>AND(ISERROR(FIND("回",$E2118)),ISERROR(FIND("@",$E2118)),$C2118&lt;&gt;"",WORKDAY($C2118,$S$1+$K$1,)&lt;=TODAY())</formula>
    </cfRule>
    <cfRule type="expression" dxfId="28159" priority="26374">
      <formula>AND(ISERROR(FIND("回",$E2118)),ISERROR(FIND("@",$E2118)),$C2118&lt;&gt;"",TODAY()&gt;=($C2118+$S$1))</formula>
    </cfRule>
  </conditionalFormatting>
  <conditionalFormatting sqref="X2118">
    <cfRule type="cellIs" dxfId="28158" priority="26372" operator="lessThan">
      <formula>TODAY()-60</formula>
    </cfRule>
    <cfRule type="expression" dxfId="28157" priority="26373">
      <formula>AND($X2118&lt;&gt;"",$X2118&lt;TODAY())</formula>
    </cfRule>
  </conditionalFormatting>
  <conditionalFormatting sqref="AD2118:BG2118">
    <cfRule type="expression" dxfId="28156" priority="26370">
      <formula>AND(AD2118=$D2118,$D2118&lt;&gt;"")</formula>
    </cfRule>
  </conditionalFormatting>
  <conditionalFormatting sqref="R2118">
    <cfRule type="cellIs" dxfId="28155" priority="26369" operator="equal">
      <formula>"未排"</formula>
    </cfRule>
  </conditionalFormatting>
  <conditionalFormatting sqref="N2118">
    <cfRule type="containsText" dxfId="28154" priority="26365" operator="containsText" text="!!">
      <formula>NOT(ISERROR(SEARCH("!!",N2118)))</formula>
    </cfRule>
    <cfRule type="containsText" dxfId="28153" priority="26366" operator="containsText" text="!">
      <formula>NOT(ISERROR(SEARCH("!",N2118)))</formula>
    </cfRule>
  </conditionalFormatting>
  <conditionalFormatting sqref="AB2119">
    <cfRule type="expression" dxfId="28152" priority="26363">
      <formula>$Y2119-$AB2119&lt;0</formula>
    </cfRule>
  </conditionalFormatting>
  <conditionalFormatting sqref="C2119">
    <cfRule type="expression" dxfId="28151" priority="26359">
      <formula>AND(ISERROR(FIND("回",$E2119)),ISERROR(FIND("@",$E2119)),$C2119&lt;&gt;"",WORKDAY($C2119,$S$1+$K$1,)&lt;=TODAY())</formula>
    </cfRule>
    <cfRule type="expression" dxfId="28150" priority="26362">
      <formula>AND(ISERROR(FIND("回",$E2119)),ISERROR(FIND("@",$E2119)),$C2119&lt;&gt;"",TODAY()&gt;=($C2119+$S$1))</formula>
    </cfRule>
  </conditionalFormatting>
  <conditionalFormatting sqref="X2119">
    <cfRule type="cellIs" dxfId="28149" priority="26360" operator="lessThan">
      <formula>TODAY()-60</formula>
    </cfRule>
    <cfRule type="expression" dxfId="28148" priority="26361">
      <formula>AND($X2119&lt;&gt;"",$X2119&lt;TODAY())</formula>
    </cfRule>
  </conditionalFormatting>
  <conditionalFormatting sqref="AD2119:BG2119">
    <cfRule type="expression" dxfId="28147" priority="26358">
      <formula>AND(AD2119=$D2119,$D2119&lt;&gt;"")</formula>
    </cfRule>
  </conditionalFormatting>
  <conditionalFormatting sqref="R2119">
    <cfRule type="cellIs" dxfId="28146" priority="26357" operator="equal">
      <formula>"未排"</formula>
    </cfRule>
  </conditionalFormatting>
  <conditionalFormatting sqref="N2119">
    <cfRule type="containsText" dxfId="28145" priority="26353" operator="containsText" text="!!">
      <formula>NOT(ISERROR(SEARCH("!!",N2119)))</formula>
    </cfRule>
    <cfRule type="containsText" dxfId="28144" priority="26354" operator="containsText" text="!">
      <formula>NOT(ISERROR(SEARCH("!",N2119)))</formula>
    </cfRule>
  </conditionalFormatting>
  <conditionalFormatting sqref="AB2120">
    <cfRule type="expression" dxfId="28143" priority="26351">
      <formula>$Y2120-$AB2120&lt;0</formula>
    </cfRule>
  </conditionalFormatting>
  <conditionalFormatting sqref="C2120">
    <cfRule type="expression" dxfId="28142" priority="26347">
      <formula>AND(ISERROR(FIND("回",$E2120)),ISERROR(FIND("@",$E2120)),$C2120&lt;&gt;"",WORKDAY($C2120,$S$1+$K$1,)&lt;=TODAY())</formula>
    </cfRule>
    <cfRule type="expression" dxfId="28141" priority="26350">
      <formula>AND(ISERROR(FIND("回",$E2120)),ISERROR(FIND("@",$E2120)),$C2120&lt;&gt;"",TODAY()&gt;=($C2120+$S$1))</formula>
    </cfRule>
  </conditionalFormatting>
  <conditionalFormatting sqref="X2120">
    <cfRule type="cellIs" dxfId="28140" priority="26348" operator="lessThan">
      <formula>TODAY()-60</formula>
    </cfRule>
    <cfRule type="expression" dxfId="28139" priority="26349">
      <formula>AND($X2120&lt;&gt;"",$X2120&lt;TODAY())</formula>
    </cfRule>
  </conditionalFormatting>
  <conditionalFormatting sqref="AD2120:BG2120">
    <cfRule type="expression" dxfId="28138" priority="26346">
      <formula>AND(AD2120=$D2120,$D2120&lt;&gt;"")</formula>
    </cfRule>
  </conditionalFormatting>
  <conditionalFormatting sqref="R2120">
    <cfRule type="cellIs" dxfId="28137" priority="26345" operator="equal">
      <formula>"未排"</formula>
    </cfRule>
  </conditionalFormatting>
  <conditionalFormatting sqref="N2120">
    <cfRule type="containsText" dxfId="28136" priority="26341" operator="containsText" text="!!">
      <formula>NOT(ISERROR(SEARCH("!!",N2120)))</formula>
    </cfRule>
    <cfRule type="containsText" dxfId="28135" priority="26342" operator="containsText" text="!">
      <formula>NOT(ISERROR(SEARCH("!",N2120)))</formula>
    </cfRule>
  </conditionalFormatting>
  <conditionalFormatting sqref="AB2121">
    <cfRule type="expression" dxfId="28134" priority="26339">
      <formula>$Y2121-$AB2121&lt;0</formula>
    </cfRule>
  </conditionalFormatting>
  <conditionalFormatting sqref="C2121">
    <cfRule type="expression" dxfId="28133" priority="26335">
      <formula>AND(ISERROR(FIND("回",$E2121)),ISERROR(FIND("@",$E2121)),$C2121&lt;&gt;"",WORKDAY($C2121,$S$1+$K$1,)&lt;=TODAY())</formula>
    </cfRule>
    <cfRule type="expression" dxfId="28132" priority="26338">
      <formula>AND(ISERROR(FIND("回",$E2121)),ISERROR(FIND("@",$E2121)),$C2121&lt;&gt;"",TODAY()&gt;=($C2121+$S$1))</formula>
    </cfRule>
  </conditionalFormatting>
  <conditionalFormatting sqref="X2121">
    <cfRule type="cellIs" dxfId="28131" priority="26336" operator="lessThan">
      <formula>TODAY()-60</formula>
    </cfRule>
    <cfRule type="expression" dxfId="28130" priority="26337">
      <formula>AND($X2121&lt;&gt;"",$X2121&lt;TODAY())</formula>
    </cfRule>
  </conditionalFormatting>
  <conditionalFormatting sqref="AD2121:BG2121">
    <cfRule type="expression" dxfId="28129" priority="26334">
      <formula>AND(AD2121=$D2121,$D2121&lt;&gt;"")</formula>
    </cfRule>
  </conditionalFormatting>
  <conditionalFormatting sqref="R2121">
    <cfRule type="cellIs" dxfId="28128" priority="26333" operator="equal">
      <formula>"未排"</formula>
    </cfRule>
  </conditionalFormatting>
  <conditionalFormatting sqref="N2121">
    <cfRule type="containsText" dxfId="28127" priority="26329" operator="containsText" text="!!">
      <formula>NOT(ISERROR(SEARCH("!!",N2121)))</formula>
    </cfRule>
    <cfRule type="containsText" dxfId="28126" priority="26330" operator="containsText" text="!">
      <formula>NOT(ISERROR(SEARCH("!",N2121)))</formula>
    </cfRule>
  </conditionalFormatting>
  <conditionalFormatting sqref="AB2122">
    <cfRule type="expression" dxfId="28125" priority="26327">
      <formula>$Y2122-$AB2122&lt;0</formula>
    </cfRule>
  </conditionalFormatting>
  <conditionalFormatting sqref="C2122">
    <cfRule type="expression" dxfId="28124" priority="26323">
      <formula>AND(ISERROR(FIND("回",$E2122)),ISERROR(FIND("@",$E2122)),$C2122&lt;&gt;"",WORKDAY($C2122,$S$1+$K$1,)&lt;=TODAY())</formula>
    </cfRule>
    <cfRule type="expression" dxfId="28123" priority="26326">
      <formula>AND(ISERROR(FIND("回",$E2122)),ISERROR(FIND("@",$E2122)),$C2122&lt;&gt;"",TODAY()&gt;=($C2122+$S$1))</formula>
    </cfRule>
  </conditionalFormatting>
  <conditionalFormatting sqref="X2122">
    <cfRule type="cellIs" dxfId="28122" priority="26324" operator="lessThan">
      <formula>TODAY()-60</formula>
    </cfRule>
    <cfRule type="expression" dxfId="28121" priority="26325">
      <formula>AND($X2122&lt;&gt;"",$X2122&lt;TODAY())</formula>
    </cfRule>
  </conditionalFormatting>
  <conditionalFormatting sqref="AD2122:BG2122">
    <cfRule type="expression" dxfId="28120" priority="26322">
      <formula>AND(AD2122=$D2122,$D2122&lt;&gt;"")</formula>
    </cfRule>
  </conditionalFormatting>
  <conditionalFormatting sqref="R2122">
    <cfRule type="cellIs" dxfId="28119" priority="26321" operator="equal">
      <formula>"未排"</formula>
    </cfRule>
  </conditionalFormatting>
  <conditionalFormatting sqref="N2122">
    <cfRule type="containsText" dxfId="28118" priority="26317" operator="containsText" text="!!">
      <formula>NOT(ISERROR(SEARCH("!!",N2122)))</formula>
    </cfRule>
    <cfRule type="containsText" dxfId="28117" priority="26318" operator="containsText" text="!">
      <formula>NOT(ISERROR(SEARCH("!",N2122)))</formula>
    </cfRule>
  </conditionalFormatting>
  <conditionalFormatting sqref="AB2123">
    <cfRule type="expression" dxfId="28116" priority="26315">
      <formula>$Y2123-$AB2123&lt;0</formula>
    </cfRule>
  </conditionalFormatting>
  <conditionalFormatting sqref="C2123">
    <cfRule type="expression" dxfId="28115" priority="26311">
      <formula>AND(ISERROR(FIND("回",$E2123)),ISERROR(FIND("@",$E2123)),$C2123&lt;&gt;"",WORKDAY($C2123,$S$1+$K$1,)&lt;=TODAY())</formula>
    </cfRule>
    <cfRule type="expression" dxfId="28114" priority="26314">
      <formula>AND(ISERROR(FIND("回",$E2123)),ISERROR(FIND("@",$E2123)),$C2123&lt;&gt;"",TODAY()&gt;=($C2123+$S$1))</formula>
    </cfRule>
  </conditionalFormatting>
  <conditionalFormatting sqref="X2123">
    <cfRule type="cellIs" dxfId="28113" priority="26312" operator="lessThan">
      <formula>TODAY()-60</formula>
    </cfRule>
    <cfRule type="expression" dxfId="28112" priority="26313">
      <formula>AND($X2123&lt;&gt;"",$X2123&lt;TODAY())</formula>
    </cfRule>
  </conditionalFormatting>
  <conditionalFormatting sqref="AD2123:BG2123">
    <cfRule type="expression" dxfId="28111" priority="26310">
      <formula>AND(AD2123=$D2123,$D2123&lt;&gt;"")</formula>
    </cfRule>
  </conditionalFormatting>
  <conditionalFormatting sqref="R2123">
    <cfRule type="cellIs" dxfId="28110" priority="26309" operator="equal">
      <formula>"未排"</formula>
    </cfRule>
  </conditionalFormatting>
  <conditionalFormatting sqref="N2123">
    <cfRule type="containsText" dxfId="28109" priority="26305" operator="containsText" text="!!">
      <formula>NOT(ISERROR(SEARCH("!!",N2123)))</formula>
    </cfRule>
    <cfRule type="containsText" dxfId="28108" priority="26306" operator="containsText" text="!">
      <formula>NOT(ISERROR(SEARCH("!",N2123)))</formula>
    </cfRule>
  </conditionalFormatting>
  <conditionalFormatting sqref="AB2124">
    <cfRule type="expression" dxfId="28107" priority="26303">
      <formula>$Y2124-$AB2124&lt;0</formula>
    </cfRule>
  </conditionalFormatting>
  <conditionalFormatting sqref="C2124">
    <cfRule type="expression" dxfId="28106" priority="26299">
      <formula>AND(ISERROR(FIND("回",$E2124)),ISERROR(FIND("@",$E2124)),$C2124&lt;&gt;"",WORKDAY($C2124,$S$1+$K$1,)&lt;=TODAY())</formula>
    </cfRule>
    <cfRule type="expression" dxfId="28105" priority="26302">
      <formula>AND(ISERROR(FIND("回",$E2124)),ISERROR(FIND("@",$E2124)),$C2124&lt;&gt;"",TODAY()&gt;=($C2124+$S$1))</formula>
    </cfRule>
  </conditionalFormatting>
  <conditionalFormatting sqref="X2124">
    <cfRule type="cellIs" dxfId="28104" priority="26300" operator="lessThan">
      <formula>TODAY()-60</formula>
    </cfRule>
    <cfRule type="expression" dxfId="28103" priority="26301">
      <formula>AND($X2124&lt;&gt;"",$X2124&lt;TODAY())</formula>
    </cfRule>
  </conditionalFormatting>
  <conditionalFormatting sqref="AD2124:BG2124">
    <cfRule type="expression" dxfId="28102" priority="26298">
      <formula>AND(AD2124=$D2124,$D2124&lt;&gt;"")</formula>
    </cfRule>
  </conditionalFormatting>
  <conditionalFormatting sqref="R2124">
    <cfRule type="cellIs" dxfId="28101" priority="26297" operator="equal">
      <formula>"未排"</formula>
    </cfRule>
  </conditionalFormatting>
  <conditionalFormatting sqref="N2124">
    <cfRule type="containsText" dxfId="28100" priority="26293" operator="containsText" text="!!">
      <formula>NOT(ISERROR(SEARCH("!!",N2124)))</formula>
    </cfRule>
    <cfRule type="containsText" dxfId="28099" priority="26294" operator="containsText" text="!">
      <formula>NOT(ISERROR(SEARCH("!",N2124)))</formula>
    </cfRule>
  </conditionalFormatting>
  <conditionalFormatting sqref="AB2125">
    <cfRule type="expression" dxfId="28098" priority="26291">
      <formula>$Y2125-$AB2125&lt;0</formula>
    </cfRule>
  </conditionalFormatting>
  <conditionalFormatting sqref="C2125">
    <cfRule type="expression" dxfId="28097" priority="26287">
      <formula>AND(ISERROR(FIND("回",$E2125)),ISERROR(FIND("@",$E2125)),$C2125&lt;&gt;"",WORKDAY($C2125,$S$1+$K$1,)&lt;=TODAY())</formula>
    </cfRule>
    <cfRule type="expression" dxfId="28096" priority="26290">
      <formula>AND(ISERROR(FIND("回",$E2125)),ISERROR(FIND("@",$E2125)),$C2125&lt;&gt;"",TODAY()&gt;=($C2125+$S$1))</formula>
    </cfRule>
  </conditionalFormatting>
  <conditionalFormatting sqref="X2125">
    <cfRule type="cellIs" dxfId="28095" priority="26288" operator="lessThan">
      <formula>TODAY()-60</formula>
    </cfRule>
    <cfRule type="expression" dxfId="28094" priority="26289">
      <formula>AND($X2125&lt;&gt;"",$X2125&lt;TODAY())</formula>
    </cfRule>
  </conditionalFormatting>
  <conditionalFormatting sqref="AD2125:BG2125">
    <cfRule type="expression" dxfId="28093" priority="26286">
      <formula>AND(AD2125=$D2125,$D2125&lt;&gt;"")</formula>
    </cfRule>
  </conditionalFormatting>
  <conditionalFormatting sqref="R2125">
    <cfRule type="cellIs" dxfId="28092" priority="26285" operator="equal">
      <formula>"未排"</formula>
    </cfRule>
  </conditionalFormatting>
  <conditionalFormatting sqref="N2125">
    <cfRule type="containsText" dxfId="28091" priority="26281" operator="containsText" text="!!">
      <formula>NOT(ISERROR(SEARCH("!!",N2125)))</formula>
    </cfRule>
    <cfRule type="containsText" dxfId="28090" priority="26282" operator="containsText" text="!">
      <formula>NOT(ISERROR(SEARCH("!",N2125)))</formula>
    </cfRule>
  </conditionalFormatting>
  <conditionalFormatting sqref="AB2126">
    <cfRule type="expression" dxfId="28089" priority="26279">
      <formula>$Y2126-$AB2126&lt;0</formula>
    </cfRule>
  </conditionalFormatting>
  <conditionalFormatting sqref="C2126">
    <cfRule type="expression" dxfId="28088" priority="26275">
      <formula>AND(ISERROR(FIND("回",$E2126)),ISERROR(FIND("@",$E2126)),$C2126&lt;&gt;"",WORKDAY($C2126,$S$1+$K$1,)&lt;=TODAY())</formula>
    </cfRule>
    <cfRule type="expression" dxfId="28087" priority="26278">
      <formula>AND(ISERROR(FIND("回",$E2126)),ISERROR(FIND("@",$E2126)),$C2126&lt;&gt;"",TODAY()&gt;=($C2126+$S$1))</formula>
    </cfRule>
  </conditionalFormatting>
  <conditionalFormatting sqref="X2126">
    <cfRule type="cellIs" dxfId="28086" priority="26276" operator="lessThan">
      <formula>TODAY()-60</formula>
    </cfRule>
    <cfRule type="expression" dxfId="28085" priority="26277">
      <formula>AND($X2126&lt;&gt;"",$X2126&lt;TODAY())</formula>
    </cfRule>
  </conditionalFormatting>
  <conditionalFormatting sqref="AD2126:BG2126">
    <cfRule type="expression" dxfId="28084" priority="26274">
      <formula>AND(AD2126=$D2126,$D2126&lt;&gt;"")</formula>
    </cfRule>
  </conditionalFormatting>
  <conditionalFormatting sqref="R2126">
    <cfRule type="cellIs" dxfId="28083" priority="26273" operator="equal">
      <formula>"未排"</formula>
    </cfRule>
  </conditionalFormatting>
  <conditionalFormatting sqref="N2126">
    <cfRule type="containsText" dxfId="28082" priority="26269" operator="containsText" text="!!">
      <formula>NOT(ISERROR(SEARCH("!!",N2126)))</formula>
    </cfRule>
    <cfRule type="containsText" dxfId="28081" priority="26270" operator="containsText" text="!">
      <formula>NOT(ISERROR(SEARCH("!",N2126)))</formula>
    </cfRule>
  </conditionalFormatting>
  <conditionalFormatting sqref="AB2127">
    <cfRule type="expression" dxfId="28080" priority="26267">
      <formula>$Y2127-$AB2127&lt;0</formula>
    </cfRule>
  </conditionalFormatting>
  <conditionalFormatting sqref="C2127">
    <cfRule type="expression" dxfId="28079" priority="26263">
      <formula>AND(ISERROR(FIND("回",$E2127)),ISERROR(FIND("@",$E2127)),$C2127&lt;&gt;"",WORKDAY($C2127,$S$1+$K$1,)&lt;=TODAY())</formula>
    </cfRule>
    <cfRule type="expression" dxfId="28078" priority="26266">
      <formula>AND(ISERROR(FIND("回",$E2127)),ISERROR(FIND("@",$E2127)),$C2127&lt;&gt;"",TODAY()&gt;=($C2127+$S$1))</formula>
    </cfRule>
  </conditionalFormatting>
  <conditionalFormatting sqref="X2127">
    <cfRule type="cellIs" dxfId="28077" priority="26264" operator="lessThan">
      <formula>TODAY()-60</formula>
    </cfRule>
    <cfRule type="expression" dxfId="28076" priority="26265">
      <formula>AND($X2127&lt;&gt;"",$X2127&lt;TODAY())</formula>
    </cfRule>
  </conditionalFormatting>
  <conditionalFormatting sqref="AD2127:BG2127">
    <cfRule type="expression" dxfId="28075" priority="26262">
      <formula>AND(AD2127=$D2127,$D2127&lt;&gt;"")</formula>
    </cfRule>
  </conditionalFormatting>
  <conditionalFormatting sqref="R2127">
    <cfRule type="cellIs" dxfId="28074" priority="26261" operator="equal">
      <formula>"未排"</formula>
    </cfRule>
  </conditionalFormatting>
  <conditionalFormatting sqref="N2127">
    <cfRule type="containsText" dxfId="28073" priority="26257" operator="containsText" text="!!">
      <formula>NOT(ISERROR(SEARCH("!!",N2127)))</formula>
    </cfRule>
    <cfRule type="containsText" dxfId="28072" priority="26258" operator="containsText" text="!">
      <formula>NOT(ISERROR(SEARCH("!",N2127)))</formula>
    </cfRule>
  </conditionalFormatting>
  <conditionalFormatting sqref="AB2128">
    <cfRule type="expression" dxfId="28071" priority="26255">
      <formula>$Y2128-$AB2128&lt;0</formula>
    </cfRule>
  </conditionalFormatting>
  <conditionalFormatting sqref="C2128">
    <cfRule type="expression" dxfId="28070" priority="26251">
      <formula>AND(ISERROR(FIND("回",$E2128)),ISERROR(FIND("@",$E2128)),$C2128&lt;&gt;"",WORKDAY($C2128,$S$1+$K$1,)&lt;=TODAY())</formula>
    </cfRule>
    <cfRule type="expression" dxfId="28069" priority="26254">
      <formula>AND(ISERROR(FIND("回",$E2128)),ISERROR(FIND("@",$E2128)),$C2128&lt;&gt;"",TODAY()&gt;=($C2128+$S$1))</formula>
    </cfRule>
  </conditionalFormatting>
  <conditionalFormatting sqref="X2128">
    <cfRule type="cellIs" dxfId="28068" priority="26252" operator="lessThan">
      <formula>TODAY()-60</formula>
    </cfRule>
    <cfRule type="expression" dxfId="28067" priority="26253">
      <formula>AND($X2128&lt;&gt;"",$X2128&lt;TODAY())</formula>
    </cfRule>
  </conditionalFormatting>
  <conditionalFormatting sqref="AD2128:BG2128">
    <cfRule type="expression" dxfId="28066" priority="26250">
      <formula>AND(AD2128=$D2128,$D2128&lt;&gt;"")</formula>
    </cfRule>
  </conditionalFormatting>
  <conditionalFormatting sqref="R2128">
    <cfRule type="cellIs" dxfId="28065" priority="26249" operator="equal">
      <formula>"未排"</formula>
    </cfRule>
  </conditionalFormatting>
  <conditionalFormatting sqref="N2128">
    <cfRule type="containsText" dxfId="28064" priority="26245" operator="containsText" text="!!">
      <formula>NOT(ISERROR(SEARCH("!!",N2128)))</formula>
    </cfRule>
    <cfRule type="containsText" dxfId="28063" priority="26246" operator="containsText" text="!">
      <formula>NOT(ISERROR(SEARCH("!",N2128)))</formula>
    </cfRule>
  </conditionalFormatting>
  <conditionalFormatting sqref="AB2129">
    <cfRule type="expression" dxfId="28062" priority="26243">
      <formula>$Y2129-$AB2129&lt;0</formula>
    </cfRule>
  </conditionalFormatting>
  <conditionalFormatting sqref="C2129">
    <cfRule type="expression" dxfId="28061" priority="26239">
      <formula>AND(ISERROR(FIND("回",$E2129)),ISERROR(FIND("@",$E2129)),$C2129&lt;&gt;"",WORKDAY($C2129,$S$1+$K$1,)&lt;=TODAY())</formula>
    </cfRule>
    <cfRule type="expression" dxfId="28060" priority="26242">
      <formula>AND(ISERROR(FIND("回",$E2129)),ISERROR(FIND("@",$E2129)),$C2129&lt;&gt;"",TODAY()&gt;=($C2129+$S$1))</formula>
    </cfRule>
  </conditionalFormatting>
  <conditionalFormatting sqref="X2129">
    <cfRule type="cellIs" dxfId="28059" priority="26240" operator="lessThan">
      <formula>TODAY()-60</formula>
    </cfRule>
    <cfRule type="expression" dxfId="28058" priority="26241">
      <formula>AND($X2129&lt;&gt;"",$X2129&lt;TODAY())</formula>
    </cfRule>
  </conditionalFormatting>
  <conditionalFormatting sqref="AD2129:BG2129">
    <cfRule type="expression" dxfId="28057" priority="26238">
      <formula>AND(AD2129=$D2129,$D2129&lt;&gt;"")</formula>
    </cfRule>
  </conditionalFormatting>
  <conditionalFormatting sqref="R2129">
    <cfRule type="cellIs" dxfId="28056" priority="26237" operator="equal">
      <formula>"未排"</formula>
    </cfRule>
  </conditionalFormatting>
  <conditionalFormatting sqref="N2129">
    <cfRule type="containsText" dxfId="28055" priority="26233" operator="containsText" text="!!">
      <formula>NOT(ISERROR(SEARCH("!!",N2129)))</formula>
    </cfRule>
    <cfRule type="containsText" dxfId="28054" priority="26234" operator="containsText" text="!">
      <formula>NOT(ISERROR(SEARCH("!",N2129)))</formula>
    </cfRule>
  </conditionalFormatting>
  <conditionalFormatting sqref="AB2130">
    <cfRule type="expression" dxfId="28053" priority="26231">
      <formula>$Y2130-$AB2130&lt;0</formula>
    </cfRule>
  </conditionalFormatting>
  <conditionalFormatting sqref="C2130">
    <cfRule type="expression" dxfId="28052" priority="26227">
      <formula>AND(ISERROR(FIND("回",$E2130)),ISERROR(FIND("@",$E2130)),$C2130&lt;&gt;"",WORKDAY($C2130,$S$1+$K$1,)&lt;=TODAY())</formula>
    </cfRule>
    <cfRule type="expression" dxfId="28051" priority="26230">
      <formula>AND(ISERROR(FIND("回",$E2130)),ISERROR(FIND("@",$E2130)),$C2130&lt;&gt;"",TODAY()&gt;=($C2130+$S$1))</formula>
    </cfRule>
  </conditionalFormatting>
  <conditionalFormatting sqref="X2130">
    <cfRule type="cellIs" dxfId="28050" priority="26228" operator="lessThan">
      <formula>TODAY()-60</formula>
    </cfRule>
    <cfRule type="expression" dxfId="28049" priority="26229">
      <formula>AND($X2130&lt;&gt;"",$X2130&lt;TODAY())</formula>
    </cfRule>
  </conditionalFormatting>
  <conditionalFormatting sqref="AD2130:BG2130">
    <cfRule type="expression" dxfId="28048" priority="26226">
      <formula>AND(AD2130=$D2130,$D2130&lt;&gt;"")</formula>
    </cfRule>
  </conditionalFormatting>
  <conditionalFormatting sqref="R2130">
    <cfRule type="cellIs" dxfId="28047" priority="26225" operator="equal">
      <formula>"未排"</formula>
    </cfRule>
  </conditionalFormatting>
  <conditionalFormatting sqref="N2130">
    <cfRule type="containsText" dxfId="28046" priority="26221" operator="containsText" text="!!">
      <formula>NOT(ISERROR(SEARCH("!!",N2130)))</formula>
    </cfRule>
    <cfRule type="containsText" dxfId="28045" priority="26222" operator="containsText" text="!">
      <formula>NOT(ISERROR(SEARCH("!",N2130)))</formula>
    </cfRule>
  </conditionalFormatting>
  <conditionalFormatting sqref="AB2131">
    <cfRule type="expression" dxfId="28044" priority="26219">
      <formula>$Y2131-$AB2131&lt;0</formula>
    </cfRule>
  </conditionalFormatting>
  <conditionalFormatting sqref="C2131">
    <cfRule type="expression" dxfId="28043" priority="26215">
      <formula>AND(ISERROR(FIND("回",$E2131)),ISERROR(FIND("@",$E2131)),$C2131&lt;&gt;"",WORKDAY($C2131,$S$1+$K$1,)&lt;=TODAY())</formula>
    </cfRule>
    <cfRule type="expression" dxfId="28042" priority="26218">
      <formula>AND(ISERROR(FIND("回",$E2131)),ISERROR(FIND("@",$E2131)),$C2131&lt;&gt;"",TODAY()&gt;=($C2131+$S$1))</formula>
    </cfRule>
  </conditionalFormatting>
  <conditionalFormatting sqref="X2131">
    <cfRule type="cellIs" dxfId="28041" priority="26216" operator="lessThan">
      <formula>TODAY()-60</formula>
    </cfRule>
    <cfRule type="expression" dxfId="28040" priority="26217">
      <formula>AND($X2131&lt;&gt;"",$X2131&lt;TODAY())</formula>
    </cfRule>
  </conditionalFormatting>
  <conditionalFormatting sqref="AD2131:BG2131">
    <cfRule type="expression" dxfId="28039" priority="26214">
      <formula>AND(AD2131=$D2131,$D2131&lt;&gt;"")</formula>
    </cfRule>
  </conditionalFormatting>
  <conditionalFormatting sqref="R2131">
    <cfRule type="cellIs" dxfId="28038" priority="26213" operator="equal">
      <formula>"未排"</formula>
    </cfRule>
  </conditionalFormatting>
  <conditionalFormatting sqref="N2131">
    <cfRule type="containsText" dxfId="28037" priority="26209" operator="containsText" text="!!">
      <formula>NOT(ISERROR(SEARCH("!!",N2131)))</formula>
    </cfRule>
    <cfRule type="containsText" dxfId="28036" priority="26210" operator="containsText" text="!">
      <formula>NOT(ISERROR(SEARCH("!",N2131)))</formula>
    </cfRule>
  </conditionalFormatting>
  <conditionalFormatting sqref="AB2132">
    <cfRule type="expression" dxfId="28035" priority="26207">
      <formula>$Y2132-$AB2132&lt;0</formula>
    </cfRule>
  </conditionalFormatting>
  <conditionalFormatting sqref="C2132">
    <cfRule type="expression" dxfId="28034" priority="26203">
      <formula>AND(ISERROR(FIND("回",$E2132)),ISERROR(FIND("@",$E2132)),$C2132&lt;&gt;"",WORKDAY($C2132,$S$1+$K$1,)&lt;=TODAY())</formula>
    </cfRule>
    <cfRule type="expression" dxfId="28033" priority="26206">
      <formula>AND(ISERROR(FIND("回",$E2132)),ISERROR(FIND("@",$E2132)),$C2132&lt;&gt;"",TODAY()&gt;=($C2132+$S$1))</formula>
    </cfRule>
  </conditionalFormatting>
  <conditionalFormatting sqref="X2132">
    <cfRule type="cellIs" dxfId="28032" priority="26204" operator="lessThan">
      <formula>TODAY()-60</formula>
    </cfRule>
    <cfRule type="expression" dxfId="28031" priority="26205">
      <formula>AND($X2132&lt;&gt;"",$X2132&lt;TODAY())</formula>
    </cfRule>
  </conditionalFormatting>
  <conditionalFormatting sqref="AD2132:BG2132">
    <cfRule type="expression" dxfId="28030" priority="26202">
      <formula>AND(AD2132=$D2132,$D2132&lt;&gt;"")</formula>
    </cfRule>
  </conditionalFormatting>
  <conditionalFormatting sqref="R2132">
    <cfRule type="cellIs" dxfId="28029" priority="26201" operator="equal">
      <formula>"未排"</formula>
    </cfRule>
  </conditionalFormatting>
  <conditionalFormatting sqref="N2132">
    <cfRule type="containsText" dxfId="28028" priority="26197" operator="containsText" text="!!">
      <formula>NOT(ISERROR(SEARCH("!!",N2132)))</formula>
    </cfRule>
    <cfRule type="containsText" dxfId="28027" priority="26198" operator="containsText" text="!">
      <formula>NOT(ISERROR(SEARCH("!",N2132)))</formula>
    </cfRule>
  </conditionalFormatting>
  <conditionalFormatting sqref="AB2133">
    <cfRule type="expression" dxfId="28026" priority="26195">
      <formula>$Y2133-$AB2133&lt;0</formula>
    </cfRule>
  </conditionalFormatting>
  <conditionalFormatting sqref="C2133">
    <cfRule type="expression" dxfId="28025" priority="26191">
      <formula>AND(ISERROR(FIND("回",$E2133)),ISERROR(FIND("@",$E2133)),$C2133&lt;&gt;"",WORKDAY($C2133,$S$1+$K$1,)&lt;=TODAY())</formula>
    </cfRule>
    <cfRule type="expression" dxfId="28024" priority="26194">
      <formula>AND(ISERROR(FIND("回",$E2133)),ISERROR(FIND("@",$E2133)),$C2133&lt;&gt;"",TODAY()&gt;=($C2133+$S$1))</formula>
    </cfRule>
  </conditionalFormatting>
  <conditionalFormatting sqref="X2133">
    <cfRule type="cellIs" dxfId="28023" priority="26192" operator="lessThan">
      <formula>TODAY()-60</formula>
    </cfRule>
    <cfRule type="expression" dxfId="28022" priority="26193">
      <formula>AND($X2133&lt;&gt;"",$X2133&lt;TODAY())</formula>
    </cfRule>
  </conditionalFormatting>
  <conditionalFormatting sqref="AD2133:BG2133">
    <cfRule type="expression" dxfId="28021" priority="26190">
      <formula>AND(AD2133=$D2133,$D2133&lt;&gt;"")</formula>
    </cfRule>
  </conditionalFormatting>
  <conditionalFormatting sqref="R2133">
    <cfRule type="cellIs" dxfId="28020" priority="26189" operator="equal">
      <formula>"未排"</formula>
    </cfRule>
  </conditionalFormatting>
  <conditionalFormatting sqref="N2133">
    <cfRule type="containsText" dxfId="28019" priority="26185" operator="containsText" text="!!">
      <formula>NOT(ISERROR(SEARCH("!!",N2133)))</formula>
    </cfRule>
    <cfRule type="containsText" dxfId="28018" priority="26186" operator="containsText" text="!">
      <formula>NOT(ISERROR(SEARCH("!",N2133)))</formula>
    </cfRule>
  </conditionalFormatting>
  <conditionalFormatting sqref="AB2134">
    <cfRule type="expression" dxfId="28017" priority="26183">
      <formula>$Y2134-$AB2134&lt;0</formula>
    </cfRule>
  </conditionalFormatting>
  <conditionalFormatting sqref="C2134">
    <cfRule type="expression" dxfId="28016" priority="26179">
      <formula>AND(ISERROR(FIND("回",$E2134)),ISERROR(FIND("@",$E2134)),$C2134&lt;&gt;"",WORKDAY($C2134,$S$1+$K$1,)&lt;=TODAY())</formula>
    </cfRule>
    <cfRule type="expression" dxfId="28015" priority="26182">
      <formula>AND(ISERROR(FIND("回",$E2134)),ISERROR(FIND("@",$E2134)),$C2134&lt;&gt;"",TODAY()&gt;=($C2134+$S$1))</formula>
    </cfRule>
  </conditionalFormatting>
  <conditionalFormatting sqref="X2134">
    <cfRule type="cellIs" dxfId="28014" priority="26180" operator="lessThan">
      <formula>TODAY()-60</formula>
    </cfRule>
    <cfRule type="expression" dxfId="28013" priority="26181">
      <formula>AND($X2134&lt;&gt;"",$X2134&lt;TODAY())</formula>
    </cfRule>
  </conditionalFormatting>
  <conditionalFormatting sqref="AD2134:BG2134">
    <cfRule type="expression" dxfId="28012" priority="26178">
      <formula>AND(AD2134=$D2134,$D2134&lt;&gt;"")</formula>
    </cfRule>
  </conditionalFormatting>
  <conditionalFormatting sqref="R2134">
    <cfRule type="cellIs" dxfId="28011" priority="26177" operator="equal">
      <formula>"未排"</formula>
    </cfRule>
  </conditionalFormatting>
  <conditionalFormatting sqref="N2134">
    <cfRule type="containsText" dxfId="28010" priority="26173" operator="containsText" text="!!">
      <formula>NOT(ISERROR(SEARCH("!!",N2134)))</formula>
    </cfRule>
    <cfRule type="containsText" dxfId="28009" priority="26174" operator="containsText" text="!">
      <formula>NOT(ISERROR(SEARCH("!",N2134)))</formula>
    </cfRule>
  </conditionalFormatting>
  <conditionalFormatting sqref="AB2135">
    <cfRule type="expression" dxfId="28008" priority="26171">
      <formula>$Y2135-$AB2135&lt;0</formula>
    </cfRule>
  </conditionalFormatting>
  <conditionalFormatting sqref="C2135">
    <cfRule type="expression" dxfId="28007" priority="26167">
      <formula>AND(ISERROR(FIND("回",$E2135)),ISERROR(FIND("@",$E2135)),$C2135&lt;&gt;"",WORKDAY($C2135,$S$1+$K$1,)&lt;=TODAY())</formula>
    </cfRule>
    <cfRule type="expression" dxfId="28006" priority="26170">
      <formula>AND(ISERROR(FIND("回",$E2135)),ISERROR(FIND("@",$E2135)),$C2135&lt;&gt;"",TODAY()&gt;=($C2135+$S$1))</formula>
    </cfRule>
  </conditionalFormatting>
  <conditionalFormatting sqref="X2135">
    <cfRule type="cellIs" dxfId="28005" priority="26168" operator="lessThan">
      <formula>TODAY()-60</formula>
    </cfRule>
    <cfRule type="expression" dxfId="28004" priority="26169">
      <formula>AND($X2135&lt;&gt;"",$X2135&lt;TODAY())</formula>
    </cfRule>
  </conditionalFormatting>
  <conditionalFormatting sqref="AD2135:BG2135">
    <cfRule type="expression" dxfId="28003" priority="26166">
      <formula>AND(AD2135=$D2135,$D2135&lt;&gt;"")</formula>
    </cfRule>
  </conditionalFormatting>
  <conditionalFormatting sqref="R2135">
    <cfRule type="cellIs" dxfId="28002" priority="26165" operator="equal">
      <formula>"未排"</formula>
    </cfRule>
  </conditionalFormatting>
  <conditionalFormatting sqref="N2135">
    <cfRule type="containsText" dxfId="28001" priority="26161" operator="containsText" text="!!">
      <formula>NOT(ISERROR(SEARCH("!!",N2135)))</formula>
    </cfRule>
    <cfRule type="containsText" dxfId="28000" priority="26162" operator="containsText" text="!">
      <formula>NOT(ISERROR(SEARCH("!",N2135)))</formula>
    </cfRule>
  </conditionalFormatting>
  <conditionalFormatting sqref="AB2136">
    <cfRule type="expression" dxfId="27999" priority="26159">
      <formula>$Y2136-$AB2136&lt;0</formula>
    </cfRule>
  </conditionalFormatting>
  <conditionalFormatting sqref="C2136">
    <cfRule type="expression" dxfId="27998" priority="26155">
      <formula>AND(ISERROR(FIND("回",$E2136)),ISERROR(FIND("@",$E2136)),$C2136&lt;&gt;"",WORKDAY($C2136,$S$1+$K$1,)&lt;=TODAY())</formula>
    </cfRule>
    <cfRule type="expression" dxfId="27997" priority="26158">
      <formula>AND(ISERROR(FIND("回",$E2136)),ISERROR(FIND("@",$E2136)),$C2136&lt;&gt;"",TODAY()&gt;=($C2136+$S$1))</formula>
    </cfRule>
  </conditionalFormatting>
  <conditionalFormatting sqref="X2136">
    <cfRule type="cellIs" dxfId="27996" priority="26156" operator="lessThan">
      <formula>TODAY()-60</formula>
    </cfRule>
    <cfRule type="expression" dxfId="27995" priority="26157">
      <formula>AND($X2136&lt;&gt;"",$X2136&lt;TODAY())</formula>
    </cfRule>
  </conditionalFormatting>
  <conditionalFormatting sqref="AD2136:BG2136">
    <cfRule type="expression" dxfId="27994" priority="26154">
      <formula>AND(AD2136=$D2136,$D2136&lt;&gt;"")</formula>
    </cfRule>
  </conditionalFormatting>
  <conditionalFormatting sqref="R2136">
    <cfRule type="cellIs" dxfId="27993" priority="26153" operator="equal">
      <formula>"未排"</formula>
    </cfRule>
  </conditionalFormatting>
  <conditionalFormatting sqref="N2136">
    <cfRule type="containsText" dxfId="27992" priority="26149" operator="containsText" text="!!">
      <formula>NOT(ISERROR(SEARCH("!!",N2136)))</formula>
    </cfRule>
    <cfRule type="containsText" dxfId="27991" priority="26150" operator="containsText" text="!">
      <formula>NOT(ISERROR(SEARCH("!",N2136)))</formula>
    </cfRule>
  </conditionalFormatting>
  <conditionalFormatting sqref="AB2137">
    <cfRule type="expression" dxfId="27990" priority="26147">
      <formula>$Y2137-$AB2137&lt;0</formula>
    </cfRule>
  </conditionalFormatting>
  <conditionalFormatting sqref="C2137">
    <cfRule type="expression" dxfId="27989" priority="26143">
      <formula>AND(ISERROR(FIND("回",$E2137)),ISERROR(FIND("@",$E2137)),$C2137&lt;&gt;"",WORKDAY($C2137,$S$1+$K$1,)&lt;=TODAY())</formula>
    </cfRule>
    <cfRule type="expression" dxfId="27988" priority="26146">
      <formula>AND(ISERROR(FIND("回",$E2137)),ISERROR(FIND("@",$E2137)),$C2137&lt;&gt;"",TODAY()&gt;=($C2137+$S$1))</formula>
    </cfRule>
  </conditionalFormatting>
  <conditionalFormatting sqref="X2137">
    <cfRule type="cellIs" dxfId="27987" priority="26144" operator="lessThan">
      <formula>TODAY()-60</formula>
    </cfRule>
    <cfRule type="expression" dxfId="27986" priority="26145">
      <formula>AND($X2137&lt;&gt;"",$X2137&lt;TODAY())</formula>
    </cfRule>
  </conditionalFormatting>
  <conditionalFormatting sqref="AD2137:BG2137">
    <cfRule type="expression" dxfId="27985" priority="26142">
      <formula>AND(AD2137=$D2137,$D2137&lt;&gt;"")</formula>
    </cfRule>
  </conditionalFormatting>
  <conditionalFormatting sqref="R2137">
    <cfRule type="cellIs" dxfId="27984" priority="26141" operator="equal">
      <formula>"未排"</formula>
    </cfRule>
  </conditionalFormatting>
  <conditionalFormatting sqref="N2137">
    <cfRule type="containsText" dxfId="27983" priority="26137" operator="containsText" text="!!">
      <formula>NOT(ISERROR(SEARCH("!!",N2137)))</formula>
    </cfRule>
    <cfRule type="containsText" dxfId="27982" priority="26138" operator="containsText" text="!">
      <formula>NOT(ISERROR(SEARCH("!",N2137)))</formula>
    </cfRule>
  </conditionalFormatting>
  <conditionalFormatting sqref="AB2138">
    <cfRule type="expression" dxfId="27981" priority="26135">
      <formula>$Y2138-$AB2138&lt;0</formula>
    </cfRule>
  </conditionalFormatting>
  <conditionalFormatting sqref="C2138">
    <cfRule type="expression" dxfId="27980" priority="26131">
      <formula>AND(ISERROR(FIND("回",$E2138)),ISERROR(FIND("@",$E2138)),$C2138&lt;&gt;"",WORKDAY($C2138,$S$1+$K$1,)&lt;=TODAY())</formula>
    </cfRule>
    <cfRule type="expression" dxfId="27979" priority="26134">
      <formula>AND(ISERROR(FIND("回",$E2138)),ISERROR(FIND("@",$E2138)),$C2138&lt;&gt;"",TODAY()&gt;=($C2138+$S$1))</formula>
    </cfRule>
  </conditionalFormatting>
  <conditionalFormatting sqref="X2138">
    <cfRule type="cellIs" dxfId="27978" priority="26132" operator="lessThan">
      <formula>TODAY()-60</formula>
    </cfRule>
    <cfRule type="expression" dxfId="27977" priority="26133">
      <formula>AND($X2138&lt;&gt;"",$X2138&lt;TODAY())</formula>
    </cfRule>
  </conditionalFormatting>
  <conditionalFormatting sqref="AD2138:BG2138">
    <cfRule type="expression" dxfId="27976" priority="26130">
      <formula>AND(AD2138=$D2138,$D2138&lt;&gt;"")</formula>
    </cfRule>
  </conditionalFormatting>
  <conditionalFormatting sqref="R2138">
    <cfRule type="cellIs" dxfId="27975" priority="26129" operator="equal">
      <formula>"未排"</formula>
    </cfRule>
  </conditionalFormatting>
  <conditionalFormatting sqref="N2138">
    <cfRule type="containsText" dxfId="27974" priority="26125" operator="containsText" text="!!">
      <formula>NOT(ISERROR(SEARCH("!!",N2138)))</formula>
    </cfRule>
    <cfRule type="containsText" dxfId="27973" priority="26126" operator="containsText" text="!">
      <formula>NOT(ISERROR(SEARCH("!",N2138)))</formula>
    </cfRule>
  </conditionalFormatting>
  <conditionalFormatting sqref="AB2139">
    <cfRule type="expression" dxfId="27972" priority="26123">
      <formula>$Y2139-$AB2139&lt;0</formula>
    </cfRule>
  </conditionalFormatting>
  <conditionalFormatting sqref="C2139">
    <cfRule type="expression" dxfId="27971" priority="26119">
      <formula>AND(ISERROR(FIND("回",$E2139)),ISERROR(FIND("@",$E2139)),$C2139&lt;&gt;"",WORKDAY($C2139,$S$1+$K$1,)&lt;=TODAY())</formula>
    </cfRule>
    <cfRule type="expression" dxfId="27970" priority="26122">
      <formula>AND(ISERROR(FIND("回",$E2139)),ISERROR(FIND("@",$E2139)),$C2139&lt;&gt;"",TODAY()&gt;=($C2139+$S$1))</formula>
    </cfRule>
  </conditionalFormatting>
  <conditionalFormatting sqref="X2139">
    <cfRule type="cellIs" dxfId="27969" priority="26120" operator="lessThan">
      <formula>TODAY()-60</formula>
    </cfRule>
    <cfRule type="expression" dxfId="27968" priority="26121">
      <formula>AND($X2139&lt;&gt;"",$X2139&lt;TODAY())</formula>
    </cfRule>
  </conditionalFormatting>
  <conditionalFormatting sqref="AD2139:BG2139">
    <cfRule type="expression" dxfId="27967" priority="26118">
      <formula>AND(AD2139=$D2139,$D2139&lt;&gt;"")</formula>
    </cfRule>
  </conditionalFormatting>
  <conditionalFormatting sqref="R2139">
    <cfRule type="cellIs" dxfId="27966" priority="26117" operator="equal">
      <formula>"未排"</formula>
    </cfRule>
  </conditionalFormatting>
  <conditionalFormatting sqref="N2139">
    <cfRule type="containsText" dxfId="27965" priority="26113" operator="containsText" text="!!">
      <formula>NOT(ISERROR(SEARCH("!!",N2139)))</formula>
    </cfRule>
    <cfRule type="containsText" dxfId="27964" priority="26114" operator="containsText" text="!">
      <formula>NOT(ISERROR(SEARCH("!",N2139)))</formula>
    </cfRule>
  </conditionalFormatting>
  <conditionalFormatting sqref="AB2140">
    <cfRule type="expression" dxfId="27963" priority="26111">
      <formula>$Y2140-$AB2140&lt;0</formula>
    </cfRule>
  </conditionalFormatting>
  <conditionalFormatting sqref="C2140">
    <cfRule type="expression" dxfId="27962" priority="26107">
      <formula>AND(ISERROR(FIND("回",$E2140)),ISERROR(FIND("@",$E2140)),$C2140&lt;&gt;"",WORKDAY($C2140,$S$1+$K$1,)&lt;=TODAY())</formula>
    </cfRule>
    <cfRule type="expression" dxfId="27961" priority="26110">
      <formula>AND(ISERROR(FIND("回",$E2140)),ISERROR(FIND("@",$E2140)),$C2140&lt;&gt;"",TODAY()&gt;=($C2140+$S$1))</formula>
    </cfRule>
  </conditionalFormatting>
  <conditionalFormatting sqref="X2140">
    <cfRule type="cellIs" dxfId="27960" priority="26108" operator="lessThan">
      <formula>TODAY()-60</formula>
    </cfRule>
    <cfRule type="expression" dxfId="27959" priority="26109">
      <formula>AND($X2140&lt;&gt;"",$X2140&lt;TODAY())</formula>
    </cfRule>
  </conditionalFormatting>
  <conditionalFormatting sqref="AD2140:BG2140">
    <cfRule type="expression" dxfId="27958" priority="26106">
      <formula>AND(AD2140=$D2140,$D2140&lt;&gt;"")</formula>
    </cfRule>
  </conditionalFormatting>
  <conditionalFormatting sqref="R2140">
    <cfRule type="cellIs" dxfId="27957" priority="26105" operator="equal">
      <formula>"未排"</formula>
    </cfRule>
  </conditionalFormatting>
  <conditionalFormatting sqref="N2140">
    <cfRule type="containsText" dxfId="27956" priority="26101" operator="containsText" text="!!">
      <formula>NOT(ISERROR(SEARCH("!!",N2140)))</formula>
    </cfRule>
    <cfRule type="containsText" dxfId="27955" priority="26102" operator="containsText" text="!">
      <formula>NOT(ISERROR(SEARCH("!",N2140)))</formula>
    </cfRule>
  </conditionalFormatting>
  <conditionalFormatting sqref="AB2141">
    <cfRule type="expression" dxfId="27954" priority="26099">
      <formula>$Y2141-$AB2141&lt;0</formula>
    </cfRule>
  </conditionalFormatting>
  <conditionalFormatting sqref="C2141">
    <cfRule type="expression" dxfId="27953" priority="26095">
      <formula>AND(ISERROR(FIND("回",$E2141)),ISERROR(FIND("@",$E2141)),$C2141&lt;&gt;"",WORKDAY($C2141,$S$1+$K$1,)&lt;=TODAY())</formula>
    </cfRule>
    <cfRule type="expression" dxfId="27952" priority="26098">
      <formula>AND(ISERROR(FIND("回",$E2141)),ISERROR(FIND("@",$E2141)),$C2141&lt;&gt;"",TODAY()&gt;=($C2141+$S$1))</formula>
    </cfRule>
  </conditionalFormatting>
  <conditionalFormatting sqref="X2141">
    <cfRule type="cellIs" dxfId="27951" priority="26096" operator="lessThan">
      <formula>TODAY()-60</formula>
    </cfRule>
    <cfRule type="expression" dxfId="27950" priority="26097">
      <formula>AND($X2141&lt;&gt;"",$X2141&lt;TODAY())</formula>
    </cfRule>
  </conditionalFormatting>
  <conditionalFormatting sqref="AD2141:BG2141">
    <cfRule type="expression" dxfId="27949" priority="26094">
      <formula>AND(AD2141=$D2141,$D2141&lt;&gt;"")</formula>
    </cfRule>
  </conditionalFormatting>
  <conditionalFormatting sqref="R2141">
    <cfRule type="cellIs" dxfId="27948" priority="26093" operator="equal">
      <formula>"未排"</formula>
    </cfRule>
  </conditionalFormatting>
  <conditionalFormatting sqref="N2141">
    <cfRule type="containsText" dxfId="27947" priority="26089" operator="containsText" text="!!">
      <formula>NOT(ISERROR(SEARCH("!!",N2141)))</formula>
    </cfRule>
    <cfRule type="containsText" dxfId="27946" priority="26090" operator="containsText" text="!">
      <formula>NOT(ISERROR(SEARCH("!",N2141)))</formula>
    </cfRule>
  </conditionalFormatting>
  <conditionalFormatting sqref="AB2142">
    <cfRule type="expression" dxfId="27945" priority="26087">
      <formula>$Y2142-$AB2142&lt;0</formula>
    </cfRule>
  </conditionalFormatting>
  <conditionalFormatting sqref="C2142">
    <cfRule type="expression" dxfId="27944" priority="26083">
      <formula>AND(ISERROR(FIND("回",$E2142)),ISERROR(FIND("@",$E2142)),$C2142&lt;&gt;"",WORKDAY($C2142,$S$1+$K$1,)&lt;=TODAY())</formula>
    </cfRule>
    <cfRule type="expression" dxfId="27943" priority="26086">
      <formula>AND(ISERROR(FIND("回",$E2142)),ISERROR(FIND("@",$E2142)),$C2142&lt;&gt;"",TODAY()&gt;=($C2142+$S$1))</formula>
    </cfRule>
  </conditionalFormatting>
  <conditionalFormatting sqref="X2142">
    <cfRule type="cellIs" dxfId="27942" priority="26084" operator="lessThan">
      <formula>TODAY()-60</formula>
    </cfRule>
    <cfRule type="expression" dxfId="27941" priority="26085">
      <formula>AND($X2142&lt;&gt;"",$X2142&lt;TODAY())</formula>
    </cfRule>
  </conditionalFormatting>
  <conditionalFormatting sqref="AD2142:BG2142">
    <cfRule type="expression" dxfId="27940" priority="26082">
      <formula>AND(AD2142=$D2142,$D2142&lt;&gt;"")</formula>
    </cfRule>
  </conditionalFormatting>
  <conditionalFormatting sqref="R2142">
    <cfRule type="cellIs" dxfId="27939" priority="26081" operator="equal">
      <formula>"未排"</formula>
    </cfRule>
  </conditionalFormatting>
  <conditionalFormatting sqref="N2142">
    <cfRule type="containsText" dxfId="27938" priority="26077" operator="containsText" text="!!">
      <formula>NOT(ISERROR(SEARCH("!!",N2142)))</formula>
    </cfRule>
    <cfRule type="containsText" dxfId="27937" priority="26078" operator="containsText" text="!">
      <formula>NOT(ISERROR(SEARCH("!",N2142)))</formula>
    </cfRule>
  </conditionalFormatting>
  <conditionalFormatting sqref="AB2143">
    <cfRule type="expression" dxfId="27936" priority="26075">
      <formula>$Y2143-$AB2143&lt;0</formula>
    </cfRule>
  </conditionalFormatting>
  <conditionalFormatting sqref="C2143">
    <cfRule type="expression" dxfId="27935" priority="26071">
      <formula>AND(ISERROR(FIND("回",$E2143)),ISERROR(FIND("@",$E2143)),$C2143&lt;&gt;"",WORKDAY($C2143,$S$1+$K$1,)&lt;=TODAY())</formula>
    </cfRule>
    <cfRule type="expression" dxfId="27934" priority="26074">
      <formula>AND(ISERROR(FIND("回",$E2143)),ISERROR(FIND("@",$E2143)),$C2143&lt;&gt;"",TODAY()&gt;=($C2143+$S$1))</formula>
    </cfRule>
  </conditionalFormatting>
  <conditionalFormatting sqref="X2143">
    <cfRule type="cellIs" dxfId="27933" priority="26072" operator="lessThan">
      <formula>TODAY()-60</formula>
    </cfRule>
    <cfRule type="expression" dxfId="27932" priority="26073">
      <formula>AND($X2143&lt;&gt;"",$X2143&lt;TODAY())</formula>
    </cfRule>
  </conditionalFormatting>
  <conditionalFormatting sqref="AD2143:BG2143">
    <cfRule type="expression" dxfId="27931" priority="26070">
      <formula>AND(AD2143=$D2143,$D2143&lt;&gt;"")</formula>
    </cfRule>
  </conditionalFormatting>
  <conditionalFormatting sqref="R2143">
    <cfRule type="cellIs" dxfId="27930" priority="26069" operator="equal">
      <formula>"未排"</formula>
    </cfRule>
  </conditionalFormatting>
  <conditionalFormatting sqref="N2143">
    <cfRule type="containsText" dxfId="27929" priority="26065" operator="containsText" text="!!">
      <formula>NOT(ISERROR(SEARCH("!!",N2143)))</formula>
    </cfRule>
    <cfRule type="containsText" dxfId="27928" priority="26066" operator="containsText" text="!">
      <formula>NOT(ISERROR(SEARCH("!",N2143)))</formula>
    </cfRule>
  </conditionalFormatting>
  <conditionalFormatting sqref="AB2144">
    <cfRule type="expression" dxfId="27927" priority="26063">
      <formula>$Y2144-$AB2144&lt;0</formula>
    </cfRule>
  </conditionalFormatting>
  <conditionalFormatting sqref="C2144">
    <cfRule type="expression" dxfId="27926" priority="26059">
      <formula>AND(ISERROR(FIND("回",$E2144)),ISERROR(FIND("@",$E2144)),$C2144&lt;&gt;"",WORKDAY($C2144,$S$1+$K$1,)&lt;=TODAY())</formula>
    </cfRule>
    <cfRule type="expression" dxfId="27925" priority="26062">
      <formula>AND(ISERROR(FIND("回",$E2144)),ISERROR(FIND("@",$E2144)),$C2144&lt;&gt;"",TODAY()&gt;=($C2144+$S$1))</formula>
    </cfRule>
  </conditionalFormatting>
  <conditionalFormatting sqref="X2144">
    <cfRule type="cellIs" dxfId="27924" priority="26060" operator="lessThan">
      <formula>TODAY()-60</formula>
    </cfRule>
    <cfRule type="expression" dxfId="27923" priority="26061">
      <formula>AND($X2144&lt;&gt;"",$X2144&lt;TODAY())</formula>
    </cfRule>
  </conditionalFormatting>
  <conditionalFormatting sqref="AD2144:BG2144">
    <cfRule type="expression" dxfId="27922" priority="26058">
      <formula>AND(AD2144=$D2144,$D2144&lt;&gt;"")</formula>
    </cfRule>
  </conditionalFormatting>
  <conditionalFormatting sqref="R2144">
    <cfRule type="cellIs" dxfId="27921" priority="26057" operator="equal">
      <formula>"未排"</formula>
    </cfRule>
  </conditionalFormatting>
  <conditionalFormatting sqref="N2144">
    <cfRule type="containsText" dxfId="27920" priority="26053" operator="containsText" text="!!">
      <formula>NOT(ISERROR(SEARCH("!!",N2144)))</formula>
    </cfRule>
    <cfRule type="containsText" dxfId="27919" priority="26054" operator="containsText" text="!">
      <formula>NOT(ISERROR(SEARCH("!",N2144)))</formula>
    </cfRule>
  </conditionalFormatting>
  <conditionalFormatting sqref="AB2145">
    <cfRule type="expression" dxfId="27918" priority="26051">
      <formula>$Y2145-$AB2145&lt;0</formula>
    </cfRule>
  </conditionalFormatting>
  <conditionalFormatting sqref="C2145">
    <cfRule type="expression" dxfId="27917" priority="26047">
      <formula>AND(ISERROR(FIND("回",$E2145)),ISERROR(FIND("@",$E2145)),$C2145&lt;&gt;"",WORKDAY($C2145,$S$1+$K$1,)&lt;=TODAY())</formula>
    </cfRule>
    <cfRule type="expression" dxfId="27916" priority="26050">
      <formula>AND(ISERROR(FIND("回",$E2145)),ISERROR(FIND("@",$E2145)),$C2145&lt;&gt;"",TODAY()&gt;=($C2145+$S$1))</formula>
    </cfRule>
  </conditionalFormatting>
  <conditionalFormatting sqref="X2145">
    <cfRule type="cellIs" dxfId="27915" priority="26048" operator="lessThan">
      <formula>TODAY()-60</formula>
    </cfRule>
    <cfRule type="expression" dxfId="27914" priority="26049">
      <formula>AND($X2145&lt;&gt;"",$X2145&lt;TODAY())</formula>
    </cfRule>
  </conditionalFormatting>
  <conditionalFormatting sqref="AD2145:BG2145">
    <cfRule type="expression" dxfId="27913" priority="26046">
      <formula>AND(AD2145=$D2145,$D2145&lt;&gt;"")</formula>
    </cfRule>
  </conditionalFormatting>
  <conditionalFormatting sqref="R2145">
    <cfRule type="cellIs" dxfId="27912" priority="26045" operator="equal">
      <formula>"未排"</formula>
    </cfRule>
  </conditionalFormatting>
  <conditionalFormatting sqref="N2145">
    <cfRule type="containsText" dxfId="27911" priority="26041" operator="containsText" text="!!">
      <formula>NOT(ISERROR(SEARCH("!!",N2145)))</formula>
    </cfRule>
    <cfRule type="containsText" dxfId="27910" priority="26042" operator="containsText" text="!">
      <formula>NOT(ISERROR(SEARCH("!",N2145)))</formula>
    </cfRule>
  </conditionalFormatting>
  <conditionalFormatting sqref="AB2146">
    <cfRule type="expression" dxfId="27909" priority="26039">
      <formula>$Y2146-$AB2146&lt;0</formula>
    </cfRule>
  </conditionalFormatting>
  <conditionalFormatting sqref="C2146">
    <cfRule type="expression" dxfId="27908" priority="26035">
      <formula>AND(ISERROR(FIND("回",$E2146)),ISERROR(FIND("@",$E2146)),$C2146&lt;&gt;"",WORKDAY($C2146,$S$1+$K$1,)&lt;=TODAY())</formula>
    </cfRule>
    <cfRule type="expression" dxfId="27907" priority="26038">
      <formula>AND(ISERROR(FIND("回",$E2146)),ISERROR(FIND("@",$E2146)),$C2146&lt;&gt;"",TODAY()&gt;=($C2146+$S$1))</formula>
    </cfRule>
  </conditionalFormatting>
  <conditionalFormatting sqref="X2146">
    <cfRule type="cellIs" dxfId="27906" priority="26036" operator="lessThan">
      <formula>TODAY()-60</formula>
    </cfRule>
    <cfRule type="expression" dxfId="27905" priority="26037">
      <formula>AND($X2146&lt;&gt;"",$X2146&lt;TODAY())</formula>
    </cfRule>
  </conditionalFormatting>
  <conditionalFormatting sqref="AD2146:BG2146">
    <cfRule type="expression" dxfId="27904" priority="26034">
      <formula>AND(AD2146=$D2146,$D2146&lt;&gt;"")</formula>
    </cfRule>
  </conditionalFormatting>
  <conditionalFormatting sqref="R2146">
    <cfRule type="cellIs" dxfId="27903" priority="26033" operator="equal">
      <formula>"未排"</formula>
    </cfRule>
  </conditionalFormatting>
  <conditionalFormatting sqref="N2146">
    <cfRule type="containsText" dxfId="27902" priority="26029" operator="containsText" text="!!">
      <formula>NOT(ISERROR(SEARCH("!!",N2146)))</formula>
    </cfRule>
    <cfRule type="containsText" dxfId="27901" priority="26030" operator="containsText" text="!">
      <formula>NOT(ISERROR(SEARCH("!",N2146)))</formula>
    </cfRule>
  </conditionalFormatting>
  <conditionalFormatting sqref="AB2147">
    <cfRule type="expression" dxfId="27900" priority="26027">
      <formula>$Y2147-$AB2147&lt;0</formula>
    </cfRule>
  </conditionalFormatting>
  <conditionalFormatting sqref="C2147">
    <cfRule type="expression" dxfId="27899" priority="26023">
      <formula>AND(ISERROR(FIND("回",$E2147)),ISERROR(FIND("@",$E2147)),$C2147&lt;&gt;"",WORKDAY($C2147,$S$1+$K$1,)&lt;=TODAY())</formula>
    </cfRule>
    <cfRule type="expression" dxfId="27898" priority="26026">
      <formula>AND(ISERROR(FIND("回",$E2147)),ISERROR(FIND("@",$E2147)),$C2147&lt;&gt;"",TODAY()&gt;=($C2147+$S$1))</formula>
    </cfRule>
  </conditionalFormatting>
  <conditionalFormatting sqref="X2147">
    <cfRule type="cellIs" dxfId="27897" priority="26024" operator="lessThan">
      <formula>TODAY()-60</formula>
    </cfRule>
    <cfRule type="expression" dxfId="27896" priority="26025">
      <formula>AND($X2147&lt;&gt;"",$X2147&lt;TODAY())</formula>
    </cfRule>
  </conditionalFormatting>
  <conditionalFormatting sqref="AD2147:BG2147">
    <cfRule type="expression" dxfId="27895" priority="26022">
      <formula>AND(AD2147=$D2147,$D2147&lt;&gt;"")</formula>
    </cfRule>
  </conditionalFormatting>
  <conditionalFormatting sqref="R2147">
    <cfRule type="cellIs" dxfId="27894" priority="26021" operator="equal">
      <formula>"未排"</formula>
    </cfRule>
  </conditionalFormatting>
  <conditionalFormatting sqref="N2147">
    <cfRule type="containsText" dxfId="27893" priority="26017" operator="containsText" text="!!">
      <formula>NOT(ISERROR(SEARCH("!!",N2147)))</formula>
    </cfRule>
    <cfRule type="containsText" dxfId="27892" priority="26018" operator="containsText" text="!">
      <formula>NOT(ISERROR(SEARCH("!",N2147)))</formula>
    </cfRule>
  </conditionalFormatting>
  <conditionalFormatting sqref="AB2148">
    <cfRule type="expression" dxfId="27891" priority="26015">
      <formula>$Y2148-$AB2148&lt;0</formula>
    </cfRule>
  </conditionalFormatting>
  <conditionalFormatting sqref="C2148">
    <cfRule type="expression" dxfId="27890" priority="26011">
      <formula>AND(ISERROR(FIND("回",$E2148)),ISERROR(FIND("@",$E2148)),$C2148&lt;&gt;"",WORKDAY($C2148,$S$1+$K$1,)&lt;=TODAY())</formula>
    </cfRule>
    <cfRule type="expression" dxfId="27889" priority="26014">
      <formula>AND(ISERROR(FIND("回",$E2148)),ISERROR(FIND("@",$E2148)),$C2148&lt;&gt;"",TODAY()&gt;=($C2148+$S$1))</formula>
    </cfRule>
  </conditionalFormatting>
  <conditionalFormatting sqref="X2148">
    <cfRule type="cellIs" dxfId="27888" priority="26012" operator="lessThan">
      <formula>TODAY()-60</formula>
    </cfRule>
    <cfRule type="expression" dxfId="27887" priority="26013">
      <formula>AND($X2148&lt;&gt;"",$X2148&lt;TODAY())</formula>
    </cfRule>
  </conditionalFormatting>
  <conditionalFormatting sqref="AD2148:BG2148">
    <cfRule type="expression" dxfId="27886" priority="26010">
      <formula>AND(AD2148=$D2148,$D2148&lt;&gt;"")</formula>
    </cfRule>
  </conditionalFormatting>
  <conditionalFormatting sqref="R2148">
    <cfRule type="cellIs" dxfId="27885" priority="26009" operator="equal">
      <formula>"未排"</formula>
    </cfRule>
  </conditionalFormatting>
  <conditionalFormatting sqref="N2148">
    <cfRule type="containsText" dxfId="27884" priority="26005" operator="containsText" text="!!">
      <formula>NOT(ISERROR(SEARCH("!!",N2148)))</formula>
    </cfRule>
    <cfRule type="containsText" dxfId="27883" priority="26006" operator="containsText" text="!">
      <formula>NOT(ISERROR(SEARCH("!",N2148)))</formula>
    </cfRule>
  </conditionalFormatting>
  <conditionalFormatting sqref="AB2149">
    <cfRule type="expression" dxfId="27882" priority="26003">
      <formula>$Y2149-$AB2149&lt;0</formula>
    </cfRule>
  </conditionalFormatting>
  <conditionalFormatting sqref="C2149">
    <cfRule type="expression" dxfId="27881" priority="25999">
      <formula>AND(ISERROR(FIND("回",$E2149)),ISERROR(FIND("@",$E2149)),$C2149&lt;&gt;"",WORKDAY($C2149,$S$1+$K$1,)&lt;=TODAY())</formula>
    </cfRule>
    <cfRule type="expression" dxfId="27880" priority="26002">
      <formula>AND(ISERROR(FIND("回",$E2149)),ISERROR(FIND("@",$E2149)),$C2149&lt;&gt;"",TODAY()&gt;=($C2149+$S$1))</formula>
    </cfRule>
  </conditionalFormatting>
  <conditionalFormatting sqref="X2149">
    <cfRule type="cellIs" dxfId="27879" priority="26000" operator="lessThan">
      <formula>TODAY()-60</formula>
    </cfRule>
    <cfRule type="expression" dxfId="27878" priority="26001">
      <formula>AND($X2149&lt;&gt;"",$X2149&lt;TODAY())</formula>
    </cfRule>
  </conditionalFormatting>
  <conditionalFormatting sqref="AD2149:BG2149">
    <cfRule type="expression" dxfId="27877" priority="25998">
      <formula>AND(AD2149=$D2149,$D2149&lt;&gt;"")</formula>
    </cfRule>
  </conditionalFormatting>
  <conditionalFormatting sqref="R2149">
    <cfRule type="cellIs" dxfId="27876" priority="25997" operator="equal">
      <formula>"未排"</formula>
    </cfRule>
  </conditionalFormatting>
  <conditionalFormatting sqref="N2149">
    <cfRule type="containsText" dxfId="27875" priority="25993" operator="containsText" text="!!">
      <formula>NOT(ISERROR(SEARCH("!!",N2149)))</formula>
    </cfRule>
    <cfRule type="containsText" dxfId="27874" priority="25994" operator="containsText" text="!">
      <formula>NOT(ISERROR(SEARCH("!",N2149)))</formula>
    </cfRule>
  </conditionalFormatting>
  <conditionalFormatting sqref="AB2150">
    <cfRule type="expression" dxfId="27873" priority="25991">
      <formula>$Y2150-$AB2150&lt;0</formula>
    </cfRule>
  </conditionalFormatting>
  <conditionalFormatting sqref="C2150">
    <cfRule type="expression" dxfId="27872" priority="25987">
      <formula>AND(ISERROR(FIND("回",$E2150)),ISERROR(FIND("@",$E2150)),$C2150&lt;&gt;"",WORKDAY($C2150,$S$1+$K$1,)&lt;=TODAY())</formula>
    </cfRule>
    <cfRule type="expression" dxfId="27871" priority="25990">
      <formula>AND(ISERROR(FIND("回",$E2150)),ISERROR(FIND("@",$E2150)),$C2150&lt;&gt;"",TODAY()&gt;=($C2150+$S$1))</formula>
    </cfRule>
  </conditionalFormatting>
  <conditionalFormatting sqref="X2150">
    <cfRule type="cellIs" dxfId="27870" priority="25988" operator="lessThan">
      <formula>TODAY()-60</formula>
    </cfRule>
    <cfRule type="expression" dxfId="27869" priority="25989">
      <formula>AND($X2150&lt;&gt;"",$X2150&lt;TODAY())</formula>
    </cfRule>
  </conditionalFormatting>
  <conditionalFormatting sqref="AD2150:BG2150">
    <cfRule type="expression" dxfId="27868" priority="25986">
      <formula>AND(AD2150=$D2150,$D2150&lt;&gt;"")</formula>
    </cfRule>
  </conditionalFormatting>
  <conditionalFormatting sqref="R2150">
    <cfRule type="cellIs" dxfId="27867" priority="25985" operator="equal">
      <formula>"未排"</formula>
    </cfRule>
  </conditionalFormatting>
  <conditionalFormatting sqref="N2150">
    <cfRule type="containsText" dxfId="27866" priority="25981" operator="containsText" text="!!">
      <formula>NOT(ISERROR(SEARCH("!!",N2150)))</formula>
    </cfRule>
    <cfRule type="containsText" dxfId="27865" priority="25982" operator="containsText" text="!">
      <formula>NOT(ISERROR(SEARCH("!",N2150)))</formula>
    </cfRule>
  </conditionalFormatting>
  <conditionalFormatting sqref="AB2151">
    <cfRule type="expression" dxfId="27864" priority="25979">
      <formula>$Y2151-$AB2151&lt;0</formula>
    </cfRule>
  </conditionalFormatting>
  <conditionalFormatting sqref="C2151">
    <cfRule type="expression" dxfId="27863" priority="25975">
      <formula>AND(ISERROR(FIND("回",$E2151)),ISERROR(FIND("@",$E2151)),$C2151&lt;&gt;"",WORKDAY($C2151,$S$1+$K$1,)&lt;=TODAY())</formula>
    </cfRule>
    <cfRule type="expression" dxfId="27862" priority="25978">
      <formula>AND(ISERROR(FIND("回",$E2151)),ISERROR(FIND("@",$E2151)),$C2151&lt;&gt;"",TODAY()&gt;=($C2151+$S$1))</formula>
    </cfRule>
  </conditionalFormatting>
  <conditionalFormatting sqref="X2151">
    <cfRule type="cellIs" dxfId="27861" priority="25976" operator="lessThan">
      <formula>TODAY()-60</formula>
    </cfRule>
    <cfRule type="expression" dxfId="27860" priority="25977">
      <formula>AND($X2151&lt;&gt;"",$X2151&lt;TODAY())</formula>
    </cfRule>
  </conditionalFormatting>
  <conditionalFormatting sqref="AD2151:BG2151">
    <cfRule type="expression" dxfId="27859" priority="25974">
      <formula>AND(AD2151=$D2151,$D2151&lt;&gt;"")</formula>
    </cfRule>
  </conditionalFormatting>
  <conditionalFormatting sqref="R2151">
    <cfRule type="cellIs" dxfId="27858" priority="25973" operator="equal">
      <formula>"未排"</formula>
    </cfRule>
  </conditionalFormatting>
  <conditionalFormatting sqref="N2151">
    <cfRule type="containsText" dxfId="27857" priority="25969" operator="containsText" text="!!">
      <formula>NOT(ISERROR(SEARCH("!!",N2151)))</formula>
    </cfRule>
    <cfRule type="containsText" dxfId="27856" priority="25970" operator="containsText" text="!">
      <formula>NOT(ISERROR(SEARCH("!",N2151)))</formula>
    </cfRule>
  </conditionalFormatting>
  <conditionalFormatting sqref="AB2152">
    <cfRule type="expression" dxfId="27855" priority="25967">
      <formula>$Y2152-$AB2152&lt;0</formula>
    </cfRule>
  </conditionalFormatting>
  <conditionalFormatting sqref="C2152">
    <cfRule type="expression" dxfId="27854" priority="25963">
      <formula>AND(ISERROR(FIND("回",$E2152)),ISERROR(FIND("@",$E2152)),$C2152&lt;&gt;"",WORKDAY($C2152,$S$1+$K$1,)&lt;=TODAY())</formula>
    </cfRule>
    <cfRule type="expression" dxfId="27853" priority="25966">
      <formula>AND(ISERROR(FIND("回",$E2152)),ISERROR(FIND("@",$E2152)),$C2152&lt;&gt;"",TODAY()&gt;=($C2152+$S$1))</formula>
    </cfRule>
  </conditionalFormatting>
  <conditionalFormatting sqref="X2152">
    <cfRule type="cellIs" dxfId="27852" priority="25964" operator="lessThan">
      <formula>TODAY()-60</formula>
    </cfRule>
    <cfRule type="expression" dxfId="27851" priority="25965">
      <formula>AND($X2152&lt;&gt;"",$X2152&lt;TODAY())</formula>
    </cfRule>
  </conditionalFormatting>
  <conditionalFormatting sqref="AD2152:BG2152">
    <cfRule type="expression" dxfId="27850" priority="25962">
      <formula>AND(AD2152=$D2152,$D2152&lt;&gt;"")</formula>
    </cfRule>
  </conditionalFormatting>
  <conditionalFormatting sqref="R2152">
    <cfRule type="cellIs" dxfId="27849" priority="25961" operator="equal">
      <formula>"未排"</formula>
    </cfRule>
  </conditionalFormatting>
  <conditionalFormatting sqref="N2152">
    <cfRule type="containsText" dxfId="27848" priority="25957" operator="containsText" text="!!">
      <formula>NOT(ISERROR(SEARCH("!!",N2152)))</formula>
    </cfRule>
    <cfRule type="containsText" dxfId="27847" priority="25958" operator="containsText" text="!">
      <formula>NOT(ISERROR(SEARCH("!",N2152)))</formula>
    </cfRule>
  </conditionalFormatting>
  <conditionalFormatting sqref="AB2153">
    <cfRule type="expression" dxfId="27846" priority="25955">
      <formula>$Y2153-$AB2153&lt;0</formula>
    </cfRule>
  </conditionalFormatting>
  <conditionalFormatting sqref="C2153">
    <cfRule type="expression" dxfId="27845" priority="25951">
      <formula>AND(ISERROR(FIND("回",$E2153)),ISERROR(FIND("@",$E2153)),$C2153&lt;&gt;"",WORKDAY($C2153,$S$1+$K$1,)&lt;=TODAY())</formula>
    </cfRule>
    <cfRule type="expression" dxfId="27844" priority="25954">
      <formula>AND(ISERROR(FIND("回",$E2153)),ISERROR(FIND("@",$E2153)),$C2153&lt;&gt;"",TODAY()&gt;=($C2153+$S$1))</formula>
    </cfRule>
  </conditionalFormatting>
  <conditionalFormatting sqref="X2153">
    <cfRule type="cellIs" dxfId="27843" priority="25952" operator="lessThan">
      <formula>TODAY()-60</formula>
    </cfRule>
    <cfRule type="expression" dxfId="27842" priority="25953">
      <formula>AND($X2153&lt;&gt;"",$X2153&lt;TODAY())</formula>
    </cfRule>
  </conditionalFormatting>
  <conditionalFormatting sqref="AD2153:BG2153">
    <cfRule type="expression" dxfId="27841" priority="25950">
      <formula>AND(AD2153=$D2153,$D2153&lt;&gt;"")</formula>
    </cfRule>
  </conditionalFormatting>
  <conditionalFormatting sqref="R2153">
    <cfRule type="cellIs" dxfId="27840" priority="25949" operator="equal">
      <formula>"未排"</formula>
    </cfRule>
  </conditionalFormatting>
  <conditionalFormatting sqref="N2153">
    <cfRule type="containsText" dxfId="27839" priority="25945" operator="containsText" text="!!">
      <formula>NOT(ISERROR(SEARCH("!!",N2153)))</formula>
    </cfRule>
    <cfRule type="containsText" dxfId="27838" priority="25946" operator="containsText" text="!">
      <formula>NOT(ISERROR(SEARCH("!",N2153)))</formula>
    </cfRule>
  </conditionalFormatting>
  <conditionalFormatting sqref="AB2154">
    <cfRule type="expression" dxfId="27837" priority="25943">
      <formula>$Y2154-$AB2154&lt;0</formula>
    </cfRule>
  </conditionalFormatting>
  <conditionalFormatting sqref="C2154">
    <cfRule type="expression" dxfId="27836" priority="25939">
      <formula>AND(ISERROR(FIND("回",$E2154)),ISERROR(FIND("@",$E2154)),$C2154&lt;&gt;"",WORKDAY($C2154,$S$1+$K$1,)&lt;=TODAY())</formula>
    </cfRule>
    <cfRule type="expression" dxfId="27835" priority="25942">
      <formula>AND(ISERROR(FIND("回",$E2154)),ISERROR(FIND("@",$E2154)),$C2154&lt;&gt;"",TODAY()&gt;=($C2154+$S$1))</formula>
    </cfRule>
  </conditionalFormatting>
  <conditionalFormatting sqref="X2154">
    <cfRule type="cellIs" dxfId="27834" priority="25940" operator="lessThan">
      <formula>TODAY()-60</formula>
    </cfRule>
    <cfRule type="expression" dxfId="27833" priority="25941">
      <formula>AND($X2154&lt;&gt;"",$X2154&lt;TODAY())</formula>
    </cfRule>
  </conditionalFormatting>
  <conditionalFormatting sqref="AD2154:BG2154">
    <cfRule type="expression" dxfId="27832" priority="25938">
      <formula>AND(AD2154=$D2154,$D2154&lt;&gt;"")</formula>
    </cfRule>
  </conditionalFormatting>
  <conditionalFormatting sqref="R2154">
    <cfRule type="cellIs" dxfId="27831" priority="25937" operator="equal">
      <formula>"未排"</formula>
    </cfRule>
  </conditionalFormatting>
  <conditionalFormatting sqref="N2154">
    <cfRule type="containsText" dxfId="27830" priority="25933" operator="containsText" text="!!">
      <formula>NOT(ISERROR(SEARCH("!!",N2154)))</formula>
    </cfRule>
    <cfRule type="containsText" dxfId="27829" priority="25934" operator="containsText" text="!">
      <formula>NOT(ISERROR(SEARCH("!",N2154)))</formula>
    </cfRule>
  </conditionalFormatting>
  <conditionalFormatting sqref="AB2155">
    <cfRule type="expression" dxfId="27828" priority="25931">
      <formula>$Y2155-$AB2155&lt;0</formula>
    </cfRule>
  </conditionalFormatting>
  <conditionalFormatting sqref="C2155">
    <cfRule type="expression" dxfId="27827" priority="25927">
      <formula>AND(ISERROR(FIND("回",$E2155)),ISERROR(FIND("@",$E2155)),$C2155&lt;&gt;"",WORKDAY($C2155,$S$1+$K$1,)&lt;=TODAY())</formula>
    </cfRule>
    <cfRule type="expression" dxfId="27826" priority="25930">
      <formula>AND(ISERROR(FIND("回",$E2155)),ISERROR(FIND("@",$E2155)),$C2155&lt;&gt;"",TODAY()&gt;=($C2155+$S$1))</formula>
    </cfRule>
  </conditionalFormatting>
  <conditionalFormatting sqref="X2155">
    <cfRule type="cellIs" dxfId="27825" priority="25928" operator="lessThan">
      <formula>TODAY()-60</formula>
    </cfRule>
    <cfRule type="expression" dxfId="27824" priority="25929">
      <formula>AND($X2155&lt;&gt;"",$X2155&lt;TODAY())</formula>
    </cfRule>
  </conditionalFormatting>
  <conditionalFormatting sqref="AD2155:BG2155">
    <cfRule type="expression" dxfId="27823" priority="25926">
      <formula>AND(AD2155=$D2155,$D2155&lt;&gt;"")</formula>
    </cfRule>
  </conditionalFormatting>
  <conditionalFormatting sqref="R2155">
    <cfRule type="cellIs" dxfId="27822" priority="25925" operator="equal">
      <formula>"未排"</formula>
    </cfRule>
  </conditionalFormatting>
  <conditionalFormatting sqref="N2155">
    <cfRule type="containsText" dxfId="27821" priority="25921" operator="containsText" text="!!">
      <formula>NOT(ISERROR(SEARCH("!!",N2155)))</formula>
    </cfRule>
    <cfRule type="containsText" dxfId="27820" priority="25922" operator="containsText" text="!">
      <formula>NOT(ISERROR(SEARCH("!",N2155)))</formula>
    </cfRule>
  </conditionalFormatting>
  <conditionalFormatting sqref="AB2156">
    <cfRule type="expression" dxfId="27819" priority="25919">
      <formula>$Y2156-$AB2156&lt;0</formula>
    </cfRule>
  </conditionalFormatting>
  <conditionalFormatting sqref="C2156">
    <cfRule type="expression" dxfId="27818" priority="25915">
      <formula>AND(ISERROR(FIND("回",$E2156)),ISERROR(FIND("@",$E2156)),$C2156&lt;&gt;"",WORKDAY($C2156,$S$1+$K$1,)&lt;=TODAY())</formula>
    </cfRule>
    <cfRule type="expression" dxfId="27817" priority="25918">
      <formula>AND(ISERROR(FIND("回",$E2156)),ISERROR(FIND("@",$E2156)),$C2156&lt;&gt;"",TODAY()&gt;=($C2156+$S$1))</formula>
    </cfRule>
  </conditionalFormatting>
  <conditionalFormatting sqref="X2156">
    <cfRule type="cellIs" dxfId="27816" priority="25916" operator="lessThan">
      <formula>TODAY()-60</formula>
    </cfRule>
    <cfRule type="expression" dxfId="27815" priority="25917">
      <formula>AND($X2156&lt;&gt;"",$X2156&lt;TODAY())</formula>
    </cfRule>
  </conditionalFormatting>
  <conditionalFormatting sqref="AD2156:BG2156">
    <cfRule type="expression" dxfId="27814" priority="25914">
      <formula>AND(AD2156=$D2156,$D2156&lt;&gt;"")</formula>
    </cfRule>
  </conditionalFormatting>
  <conditionalFormatting sqref="R2156">
    <cfRule type="cellIs" dxfId="27813" priority="25913" operator="equal">
      <formula>"未排"</formula>
    </cfRule>
  </conditionalFormatting>
  <conditionalFormatting sqref="N2156">
    <cfRule type="containsText" dxfId="27812" priority="25909" operator="containsText" text="!!">
      <formula>NOT(ISERROR(SEARCH("!!",N2156)))</formula>
    </cfRule>
    <cfRule type="containsText" dxfId="27811" priority="25910" operator="containsText" text="!">
      <formula>NOT(ISERROR(SEARCH("!",N2156)))</formula>
    </cfRule>
  </conditionalFormatting>
  <conditionalFormatting sqref="AB2157">
    <cfRule type="expression" dxfId="27810" priority="25907">
      <formula>$Y2157-$AB2157&lt;0</formula>
    </cfRule>
  </conditionalFormatting>
  <conditionalFormatting sqref="C2157">
    <cfRule type="expression" dxfId="27809" priority="25903">
      <formula>AND(ISERROR(FIND("回",$E2157)),ISERROR(FIND("@",$E2157)),$C2157&lt;&gt;"",WORKDAY($C2157,$S$1+$K$1,)&lt;=TODAY())</formula>
    </cfRule>
    <cfRule type="expression" dxfId="27808" priority="25906">
      <formula>AND(ISERROR(FIND("回",$E2157)),ISERROR(FIND("@",$E2157)),$C2157&lt;&gt;"",TODAY()&gt;=($C2157+$S$1))</formula>
    </cfRule>
  </conditionalFormatting>
  <conditionalFormatting sqref="X2157">
    <cfRule type="cellIs" dxfId="27807" priority="25904" operator="lessThan">
      <formula>TODAY()-60</formula>
    </cfRule>
    <cfRule type="expression" dxfId="27806" priority="25905">
      <formula>AND($X2157&lt;&gt;"",$X2157&lt;TODAY())</formula>
    </cfRule>
  </conditionalFormatting>
  <conditionalFormatting sqref="AD2157:BG2157">
    <cfRule type="expression" dxfId="27805" priority="25902">
      <formula>AND(AD2157=$D2157,$D2157&lt;&gt;"")</formula>
    </cfRule>
  </conditionalFormatting>
  <conditionalFormatting sqref="R2157">
    <cfRule type="cellIs" dxfId="27804" priority="25901" operator="equal">
      <formula>"未排"</formula>
    </cfRule>
  </conditionalFormatting>
  <conditionalFormatting sqref="N2157">
    <cfRule type="containsText" dxfId="27803" priority="25897" operator="containsText" text="!!">
      <formula>NOT(ISERROR(SEARCH("!!",N2157)))</formula>
    </cfRule>
    <cfRule type="containsText" dxfId="27802" priority="25898" operator="containsText" text="!">
      <formula>NOT(ISERROR(SEARCH("!",N2157)))</formula>
    </cfRule>
  </conditionalFormatting>
  <conditionalFormatting sqref="AB2158">
    <cfRule type="expression" dxfId="27801" priority="25895">
      <formula>$Y2158-$AB2158&lt;0</formula>
    </cfRule>
  </conditionalFormatting>
  <conditionalFormatting sqref="C2158">
    <cfRule type="expression" dxfId="27800" priority="25891">
      <formula>AND(ISERROR(FIND("回",$E2158)),ISERROR(FIND("@",$E2158)),$C2158&lt;&gt;"",WORKDAY($C2158,$S$1+$K$1,)&lt;=TODAY())</formula>
    </cfRule>
    <cfRule type="expression" dxfId="27799" priority="25894">
      <formula>AND(ISERROR(FIND("回",$E2158)),ISERROR(FIND("@",$E2158)),$C2158&lt;&gt;"",TODAY()&gt;=($C2158+$S$1))</formula>
    </cfRule>
  </conditionalFormatting>
  <conditionalFormatting sqref="X2158">
    <cfRule type="cellIs" dxfId="27798" priority="25892" operator="lessThan">
      <formula>TODAY()-60</formula>
    </cfRule>
    <cfRule type="expression" dxfId="27797" priority="25893">
      <formula>AND($X2158&lt;&gt;"",$X2158&lt;TODAY())</formula>
    </cfRule>
  </conditionalFormatting>
  <conditionalFormatting sqref="AD2158:BG2158">
    <cfRule type="expression" dxfId="27796" priority="25890">
      <formula>AND(AD2158=$D2158,$D2158&lt;&gt;"")</formula>
    </cfRule>
  </conditionalFormatting>
  <conditionalFormatting sqref="R2158">
    <cfRule type="cellIs" dxfId="27795" priority="25889" operator="equal">
      <formula>"未排"</formula>
    </cfRule>
  </conditionalFormatting>
  <conditionalFormatting sqref="N2158">
    <cfRule type="containsText" dxfId="27794" priority="25885" operator="containsText" text="!!">
      <formula>NOT(ISERROR(SEARCH("!!",N2158)))</formula>
    </cfRule>
    <cfRule type="containsText" dxfId="27793" priority="25886" operator="containsText" text="!">
      <formula>NOT(ISERROR(SEARCH("!",N2158)))</formula>
    </cfRule>
  </conditionalFormatting>
  <conditionalFormatting sqref="AB2159">
    <cfRule type="expression" dxfId="27792" priority="25883">
      <formula>$Y2159-$AB2159&lt;0</formula>
    </cfRule>
  </conditionalFormatting>
  <conditionalFormatting sqref="C2159">
    <cfRule type="expression" dxfId="27791" priority="25879">
      <formula>AND(ISERROR(FIND("回",$E2159)),ISERROR(FIND("@",$E2159)),$C2159&lt;&gt;"",WORKDAY($C2159,$S$1+$K$1,)&lt;=TODAY())</formula>
    </cfRule>
    <cfRule type="expression" dxfId="27790" priority="25882">
      <formula>AND(ISERROR(FIND("回",$E2159)),ISERROR(FIND("@",$E2159)),$C2159&lt;&gt;"",TODAY()&gt;=($C2159+$S$1))</formula>
    </cfRule>
  </conditionalFormatting>
  <conditionalFormatting sqref="X2159">
    <cfRule type="cellIs" dxfId="27789" priority="25880" operator="lessThan">
      <formula>TODAY()-60</formula>
    </cfRule>
    <cfRule type="expression" dxfId="27788" priority="25881">
      <formula>AND($X2159&lt;&gt;"",$X2159&lt;TODAY())</formula>
    </cfRule>
  </conditionalFormatting>
  <conditionalFormatting sqref="AD2159:BG2159">
    <cfRule type="expression" dxfId="27787" priority="25878">
      <formula>AND(AD2159=$D2159,$D2159&lt;&gt;"")</formula>
    </cfRule>
  </conditionalFormatting>
  <conditionalFormatting sqref="R2159">
    <cfRule type="cellIs" dxfId="27786" priority="25877" operator="equal">
      <formula>"未排"</formula>
    </cfRule>
  </conditionalFormatting>
  <conditionalFormatting sqref="N2159">
    <cfRule type="containsText" dxfId="27785" priority="25873" operator="containsText" text="!!">
      <formula>NOT(ISERROR(SEARCH("!!",N2159)))</formula>
    </cfRule>
    <cfRule type="containsText" dxfId="27784" priority="25874" operator="containsText" text="!">
      <formula>NOT(ISERROR(SEARCH("!",N2159)))</formula>
    </cfRule>
  </conditionalFormatting>
  <conditionalFormatting sqref="AB2160">
    <cfRule type="expression" dxfId="27783" priority="25871">
      <formula>$Y2160-$AB2160&lt;0</formula>
    </cfRule>
  </conditionalFormatting>
  <conditionalFormatting sqref="C2160">
    <cfRule type="expression" dxfId="27782" priority="25867">
      <formula>AND(ISERROR(FIND("回",$E2160)),ISERROR(FIND("@",$E2160)),$C2160&lt;&gt;"",WORKDAY($C2160,$S$1+$K$1,)&lt;=TODAY())</formula>
    </cfRule>
    <cfRule type="expression" dxfId="27781" priority="25870">
      <formula>AND(ISERROR(FIND("回",$E2160)),ISERROR(FIND("@",$E2160)),$C2160&lt;&gt;"",TODAY()&gt;=($C2160+$S$1))</formula>
    </cfRule>
  </conditionalFormatting>
  <conditionalFormatting sqref="X2160">
    <cfRule type="cellIs" dxfId="27780" priority="25868" operator="lessThan">
      <formula>TODAY()-60</formula>
    </cfRule>
    <cfRule type="expression" dxfId="27779" priority="25869">
      <formula>AND($X2160&lt;&gt;"",$X2160&lt;TODAY())</formula>
    </cfRule>
  </conditionalFormatting>
  <conditionalFormatting sqref="AD2160:BG2160">
    <cfRule type="expression" dxfId="27778" priority="25866">
      <formula>AND(AD2160=$D2160,$D2160&lt;&gt;"")</formula>
    </cfRule>
  </conditionalFormatting>
  <conditionalFormatting sqref="R2160">
    <cfRule type="cellIs" dxfId="27777" priority="25865" operator="equal">
      <formula>"未排"</formula>
    </cfRule>
  </conditionalFormatting>
  <conditionalFormatting sqref="N2160">
    <cfRule type="containsText" dxfId="27776" priority="25861" operator="containsText" text="!!">
      <formula>NOT(ISERROR(SEARCH("!!",N2160)))</formula>
    </cfRule>
    <cfRule type="containsText" dxfId="27775" priority="25862" operator="containsText" text="!">
      <formula>NOT(ISERROR(SEARCH("!",N2160)))</formula>
    </cfRule>
  </conditionalFormatting>
  <conditionalFormatting sqref="AB2161">
    <cfRule type="expression" dxfId="27774" priority="25859">
      <formula>$Y2161-$AB2161&lt;0</formula>
    </cfRule>
  </conditionalFormatting>
  <conditionalFormatting sqref="C2161">
    <cfRule type="expression" dxfId="27773" priority="25855">
      <formula>AND(ISERROR(FIND("回",$E2161)),ISERROR(FIND("@",$E2161)),$C2161&lt;&gt;"",WORKDAY($C2161,$S$1+$K$1,)&lt;=TODAY())</formula>
    </cfRule>
    <cfRule type="expression" dxfId="27772" priority="25858">
      <formula>AND(ISERROR(FIND("回",$E2161)),ISERROR(FIND("@",$E2161)),$C2161&lt;&gt;"",TODAY()&gt;=($C2161+$S$1))</formula>
    </cfRule>
  </conditionalFormatting>
  <conditionalFormatting sqref="X2161">
    <cfRule type="cellIs" dxfId="27771" priority="25856" operator="lessThan">
      <formula>TODAY()-60</formula>
    </cfRule>
    <cfRule type="expression" dxfId="27770" priority="25857">
      <formula>AND($X2161&lt;&gt;"",$X2161&lt;TODAY())</formula>
    </cfRule>
  </conditionalFormatting>
  <conditionalFormatting sqref="AD2161:BG2161">
    <cfRule type="expression" dxfId="27769" priority="25854">
      <formula>AND(AD2161=$D2161,$D2161&lt;&gt;"")</formula>
    </cfRule>
  </conditionalFormatting>
  <conditionalFormatting sqref="R2161">
    <cfRule type="cellIs" dxfId="27768" priority="25853" operator="equal">
      <formula>"未排"</formula>
    </cfRule>
  </conditionalFormatting>
  <conditionalFormatting sqref="N2161">
    <cfRule type="containsText" dxfId="27767" priority="25849" operator="containsText" text="!!">
      <formula>NOT(ISERROR(SEARCH("!!",N2161)))</formula>
    </cfRule>
    <cfRule type="containsText" dxfId="27766" priority="25850" operator="containsText" text="!">
      <formula>NOT(ISERROR(SEARCH("!",N2161)))</formula>
    </cfRule>
  </conditionalFormatting>
  <conditionalFormatting sqref="AB2162">
    <cfRule type="expression" dxfId="27765" priority="25847">
      <formula>$Y2162-$AB2162&lt;0</formula>
    </cfRule>
  </conditionalFormatting>
  <conditionalFormatting sqref="C2162">
    <cfRule type="expression" dxfId="27764" priority="25843">
      <formula>AND(ISERROR(FIND("回",$E2162)),ISERROR(FIND("@",$E2162)),$C2162&lt;&gt;"",WORKDAY($C2162,$S$1+$K$1,)&lt;=TODAY())</formula>
    </cfRule>
    <cfRule type="expression" dxfId="27763" priority="25846">
      <formula>AND(ISERROR(FIND("回",$E2162)),ISERROR(FIND("@",$E2162)),$C2162&lt;&gt;"",TODAY()&gt;=($C2162+$S$1))</formula>
    </cfRule>
  </conditionalFormatting>
  <conditionalFormatting sqref="X2162">
    <cfRule type="cellIs" dxfId="27762" priority="25844" operator="lessThan">
      <formula>TODAY()-60</formula>
    </cfRule>
    <cfRule type="expression" dxfId="27761" priority="25845">
      <formula>AND($X2162&lt;&gt;"",$X2162&lt;TODAY())</formula>
    </cfRule>
  </conditionalFormatting>
  <conditionalFormatting sqref="AD2162:BG2162">
    <cfRule type="expression" dxfId="27760" priority="25842">
      <formula>AND(AD2162=$D2162,$D2162&lt;&gt;"")</formula>
    </cfRule>
  </conditionalFormatting>
  <conditionalFormatting sqref="R2162">
    <cfRule type="cellIs" dxfId="27759" priority="25841" operator="equal">
      <formula>"未排"</formula>
    </cfRule>
  </conditionalFormatting>
  <conditionalFormatting sqref="N2162">
    <cfRule type="containsText" dxfId="27758" priority="25837" operator="containsText" text="!!">
      <formula>NOT(ISERROR(SEARCH("!!",N2162)))</formula>
    </cfRule>
    <cfRule type="containsText" dxfId="27757" priority="25838" operator="containsText" text="!">
      <formula>NOT(ISERROR(SEARCH("!",N2162)))</formula>
    </cfRule>
  </conditionalFormatting>
  <conditionalFormatting sqref="AB2163">
    <cfRule type="expression" dxfId="27756" priority="25835">
      <formula>$Y2163-$AB2163&lt;0</formula>
    </cfRule>
  </conditionalFormatting>
  <conditionalFormatting sqref="C2163">
    <cfRule type="expression" dxfId="27755" priority="25831">
      <formula>AND(ISERROR(FIND("回",$E2163)),ISERROR(FIND("@",$E2163)),$C2163&lt;&gt;"",WORKDAY($C2163,$S$1+$K$1,)&lt;=TODAY())</formula>
    </cfRule>
    <cfRule type="expression" dxfId="27754" priority="25834">
      <formula>AND(ISERROR(FIND("回",$E2163)),ISERROR(FIND("@",$E2163)),$C2163&lt;&gt;"",TODAY()&gt;=($C2163+$S$1))</formula>
    </cfRule>
  </conditionalFormatting>
  <conditionalFormatting sqref="X2163">
    <cfRule type="cellIs" dxfId="27753" priority="25832" operator="lessThan">
      <formula>TODAY()-60</formula>
    </cfRule>
    <cfRule type="expression" dxfId="27752" priority="25833">
      <formula>AND($X2163&lt;&gt;"",$X2163&lt;TODAY())</formula>
    </cfRule>
  </conditionalFormatting>
  <conditionalFormatting sqref="AD2163:BG2163">
    <cfRule type="expression" dxfId="27751" priority="25830">
      <formula>AND(AD2163=$D2163,$D2163&lt;&gt;"")</formula>
    </cfRule>
  </conditionalFormatting>
  <conditionalFormatting sqref="R2163">
    <cfRule type="cellIs" dxfId="27750" priority="25829" operator="equal">
      <formula>"未排"</formula>
    </cfRule>
  </conditionalFormatting>
  <conditionalFormatting sqref="N2163">
    <cfRule type="containsText" dxfId="27749" priority="25825" operator="containsText" text="!!">
      <formula>NOT(ISERROR(SEARCH("!!",N2163)))</formula>
    </cfRule>
    <cfRule type="containsText" dxfId="27748" priority="25826" operator="containsText" text="!">
      <formula>NOT(ISERROR(SEARCH("!",N2163)))</formula>
    </cfRule>
  </conditionalFormatting>
  <conditionalFormatting sqref="AB2164">
    <cfRule type="expression" dxfId="27747" priority="25823">
      <formula>$Y2164-$AB2164&lt;0</formula>
    </cfRule>
  </conditionalFormatting>
  <conditionalFormatting sqref="C2164">
    <cfRule type="expression" dxfId="27746" priority="25819">
      <formula>AND(ISERROR(FIND("回",$E2164)),ISERROR(FIND("@",$E2164)),$C2164&lt;&gt;"",WORKDAY($C2164,$S$1+$K$1,)&lt;=TODAY())</formula>
    </cfRule>
    <cfRule type="expression" dxfId="27745" priority="25822">
      <formula>AND(ISERROR(FIND("回",$E2164)),ISERROR(FIND("@",$E2164)),$C2164&lt;&gt;"",TODAY()&gt;=($C2164+$S$1))</formula>
    </cfRule>
  </conditionalFormatting>
  <conditionalFormatting sqref="X2164">
    <cfRule type="cellIs" dxfId="27744" priority="25820" operator="lessThan">
      <formula>TODAY()-60</formula>
    </cfRule>
    <cfRule type="expression" dxfId="27743" priority="25821">
      <formula>AND($X2164&lt;&gt;"",$X2164&lt;TODAY())</formula>
    </cfRule>
  </conditionalFormatting>
  <conditionalFormatting sqref="AD2164:BG2164">
    <cfRule type="expression" dxfId="27742" priority="25818">
      <formula>AND(AD2164=$D2164,$D2164&lt;&gt;"")</formula>
    </cfRule>
  </conditionalFormatting>
  <conditionalFormatting sqref="R2164">
    <cfRule type="cellIs" dxfId="27741" priority="25817" operator="equal">
      <formula>"未排"</formula>
    </cfRule>
  </conditionalFormatting>
  <conditionalFormatting sqref="N2164">
    <cfRule type="containsText" dxfId="27740" priority="25813" operator="containsText" text="!!">
      <formula>NOT(ISERROR(SEARCH("!!",N2164)))</formula>
    </cfRule>
    <cfRule type="containsText" dxfId="27739" priority="25814" operator="containsText" text="!">
      <formula>NOT(ISERROR(SEARCH("!",N2164)))</formula>
    </cfRule>
  </conditionalFormatting>
  <conditionalFormatting sqref="AB2165">
    <cfRule type="expression" dxfId="27738" priority="25811">
      <formula>$Y2165-$AB2165&lt;0</formula>
    </cfRule>
  </conditionalFormatting>
  <conditionalFormatting sqref="C2165">
    <cfRule type="expression" dxfId="27737" priority="25807">
      <formula>AND(ISERROR(FIND("回",$E2165)),ISERROR(FIND("@",$E2165)),$C2165&lt;&gt;"",WORKDAY($C2165,$S$1+$K$1,)&lt;=TODAY())</formula>
    </cfRule>
    <cfRule type="expression" dxfId="27736" priority="25810">
      <formula>AND(ISERROR(FIND("回",$E2165)),ISERROR(FIND("@",$E2165)),$C2165&lt;&gt;"",TODAY()&gt;=($C2165+$S$1))</formula>
    </cfRule>
  </conditionalFormatting>
  <conditionalFormatting sqref="X2165">
    <cfRule type="cellIs" dxfId="27735" priority="25808" operator="lessThan">
      <formula>TODAY()-60</formula>
    </cfRule>
    <cfRule type="expression" dxfId="27734" priority="25809">
      <formula>AND($X2165&lt;&gt;"",$X2165&lt;TODAY())</formula>
    </cfRule>
  </conditionalFormatting>
  <conditionalFormatting sqref="AD2165:BG2165">
    <cfRule type="expression" dxfId="27733" priority="25806">
      <formula>AND(AD2165=$D2165,$D2165&lt;&gt;"")</formula>
    </cfRule>
  </conditionalFormatting>
  <conditionalFormatting sqref="R2165">
    <cfRule type="cellIs" dxfId="27732" priority="25805" operator="equal">
      <formula>"未排"</formula>
    </cfRule>
  </conditionalFormatting>
  <conditionalFormatting sqref="N2165">
    <cfRule type="containsText" dxfId="27731" priority="25801" operator="containsText" text="!!">
      <formula>NOT(ISERROR(SEARCH("!!",N2165)))</formula>
    </cfRule>
    <cfRule type="containsText" dxfId="27730" priority="25802" operator="containsText" text="!">
      <formula>NOT(ISERROR(SEARCH("!",N2165)))</formula>
    </cfRule>
  </conditionalFormatting>
  <conditionalFormatting sqref="AB2166">
    <cfRule type="expression" dxfId="27729" priority="25799">
      <formula>$Y2166-$AB2166&lt;0</formula>
    </cfRule>
  </conditionalFormatting>
  <conditionalFormatting sqref="C2166">
    <cfRule type="expression" dxfId="27728" priority="25795">
      <formula>AND(ISERROR(FIND("回",$E2166)),ISERROR(FIND("@",$E2166)),$C2166&lt;&gt;"",WORKDAY($C2166,$S$1+$K$1,)&lt;=TODAY())</formula>
    </cfRule>
    <cfRule type="expression" dxfId="27727" priority="25798">
      <formula>AND(ISERROR(FIND("回",$E2166)),ISERROR(FIND("@",$E2166)),$C2166&lt;&gt;"",TODAY()&gt;=($C2166+$S$1))</formula>
    </cfRule>
  </conditionalFormatting>
  <conditionalFormatting sqref="X2166">
    <cfRule type="cellIs" dxfId="27726" priority="25796" operator="lessThan">
      <formula>TODAY()-60</formula>
    </cfRule>
    <cfRule type="expression" dxfId="27725" priority="25797">
      <formula>AND($X2166&lt;&gt;"",$X2166&lt;TODAY())</formula>
    </cfRule>
  </conditionalFormatting>
  <conditionalFormatting sqref="AD2166:BG2166">
    <cfRule type="expression" dxfId="27724" priority="25794">
      <formula>AND(AD2166=$D2166,$D2166&lt;&gt;"")</formula>
    </cfRule>
  </conditionalFormatting>
  <conditionalFormatting sqref="R2166">
    <cfRule type="cellIs" dxfId="27723" priority="25793" operator="equal">
      <formula>"未排"</formula>
    </cfRule>
  </conditionalFormatting>
  <conditionalFormatting sqref="N2166">
    <cfRule type="containsText" dxfId="27722" priority="25789" operator="containsText" text="!!">
      <formula>NOT(ISERROR(SEARCH("!!",N2166)))</formula>
    </cfRule>
    <cfRule type="containsText" dxfId="27721" priority="25790" operator="containsText" text="!">
      <formula>NOT(ISERROR(SEARCH("!",N2166)))</formula>
    </cfRule>
  </conditionalFormatting>
  <conditionalFormatting sqref="AB2167">
    <cfRule type="expression" dxfId="27720" priority="25787">
      <formula>$Y2167-$AB2167&lt;0</formula>
    </cfRule>
  </conditionalFormatting>
  <conditionalFormatting sqref="C2167">
    <cfRule type="expression" dxfId="27719" priority="25783">
      <formula>AND(ISERROR(FIND("回",$E2167)),ISERROR(FIND("@",$E2167)),$C2167&lt;&gt;"",WORKDAY($C2167,$S$1+$K$1,)&lt;=TODAY())</formula>
    </cfRule>
    <cfRule type="expression" dxfId="27718" priority="25786">
      <formula>AND(ISERROR(FIND("回",$E2167)),ISERROR(FIND("@",$E2167)),$C2167&lt;&gt;"",TODAY()&gt;=($C2167+$S$1))</formula>
    </cfRule>
  </conditionalFormatting>
  <conditionalFormatting sqref="X2167">
    <cfRule type="cellIs" dxfId="27717" priority="25784" operator="lessThan">
      <formula>TODAY()-60</formula>
    </cfRule>
    <cfRule type="expression" dxfId="27716" priority="25785">
      <formula>AND($X2167&lt;&gt;"",$X2167&lt;TODAY())</formula>
    </cfRule>
  </conditionalFormatting>
  <conditionalFormatting sqref="AD2167:BG2167">
    <cfRule type="expression" dxfId="27715" priority="25782">
      <formula>AND(AD2167=$D2167,$D2167&lt;&gt;"")</formula>
    </cfRule>
  </conditionalFormatting>
  <conditionalFormatting sqref="R2167">
    <cfRule type="cellIs" dxfId="27714" priority="25781" operator="equal">
      <formula>"未排"</formula>
    </cfRule>
  </conditionalFormatting>
  <conditionalFormatting sqref="N2167">
    <cfRule type="containsText" dxfId="27713" priority="25777" operator="containsText" text="!!">
      <formula>NOT(ISERROR(SEARCH("!!",N2167)))</formula>
    </cfRule>
    <cfRule type="containsText" dxfId="27712" priority="25778" operator="containsText" text="!">
      <formula>NOT(ISERROR(SEARCH("!",N2167)))</formula>
    </cfRule>
  </conditionalFormatting>
  <conditionalFormatting sqref="AB2168">
    <cfRule type="expression" dxfId="27711" priority="25775">
      <formula>$Y2168-$AB2168&lt;0</formula>
    </cfRule>
  </conditionalFormatting>
  <conditionalFormatting sqref="C2168">
    <cfRule type="expression" dxfId="27710" priority="25771">
      <formula>AND(ISERROR(FIND("回",$E2168)),ISERROR(FIND("@",$E2168)),$C2168&lt;&gt;"",WORKDAY($C2168,$S$1+$K$1,)&lt;=TODAY())</formula>
    </cfRule>
    <cfRule type="expression" dxfId="27709" priority="25774">
      <formula>AND(ISERROR(FIND("回",$E2168)),ISERROR(FIND("@",$E2168)),$C2168&lt;&gt;"",TODAY()&gt;=($C2168+$S$1))</formula>
    </cfRule>
  </conditionalFormatting>
  <conditionalFormatting sqref="X2168">
    <cfRule type="cellIs" dxfId="27708" priority="25772" operator="lessThan">
      <formula>TODAY()-60</formula>
    </cfRule>
    <cfRule type="expression" dxfId="27707" priority="25773">
      <formula>AND($X2168&lt;&gt;"",$X2168&lt;TODAY())</formula>
    </cfRule>
  </conditionalFormatting>
  <conditionalFormatting sqref="AD2168:BG2168">
    <cfRule type="expression" dxfId="27706" priority="25770">
      <formula>AND(AD2168=$D2168,$D2168&lt;&gt;"")</formula>
    </cfRule>
  </conditionalFormatting>
  <conditionalFormatting sqref="R2168">
    <cfRule type="cellIs" dxfId="27705" priority="25769" operator="equal">
      <formula>"未排"</formula>
    </cfRule>
  </conditionalFormatting>
  <conditionalFormatting sqref="N2168">
    <cfRule type="containsText" dxfId="27704" priority="25765" operator="containsText" text="!!">
      <formula>NOT(ISERROR(SEARCH("!!",N2168)))</formula>
    </cfRule>
    <cfRule type="containsText" dxfId="27703" priority="25766" operator="containsText" text="!">
      <formula>NOT(ISERROR(SEARCH("!",N2168)))</formula>
    </cfRule>
  </conditionalFormatting>
  <conditionalFormatting sqref="AB2169">
    <cfRule type="expression" dxfId="27702" priority="25763">
      <formula>$Y2169-$AB2169&lt;0</formula>
    </cfRule>
  </conditionalFormatting>
  <conditionalFormatting sqref="C2169">
    <cfRule type="expression" dxfId="27701" priority="25759">
      <formula>AND(ISERROR(FIND("回",$E2169)),ISERROR(FIND("@",$E2169)),$C2169&lt;&gt;"",WORKDAY($C2169,$S$1+$K$1,)&lt;=TODAY())</formula>
    </cfRule>
    <cfRule type="expression" dxfId="27700" priority="25762">
      <formula>AND(ISERROR(FIND("回",$E2169)),ISERROR(FIND("@",$E2169)),$C2169&lt;&gt;"",TODAY()&gt;=($C2169+$S$1))</formula>
    </cfRule>
  </conditionalFormatting>
  <conditionalFormatting sqref="X2169">
    <cfRule type="cellIs" dxfId="27699" priority="25760" operator="lessThan">
      <formula>TODAY()-60</formula>
    </cfRule>
    <cfRule type="expression" dxfId="27698" priority="25761">
      <formula>AND($X2169&lt;&gt;"",$X2169&lt;TODAY())</formula>
    </cfRule>
  </conditionalFormatting>
  <conditionalFormatting sqref="AD2169:BG2169">
    <cfRule type="expression" dxfId="27697" priority="25758">
      <formula>AND(AD2169=$D2169,$D2169&lt;&gt;"")</formula>
    </cfRule>
  </conditionalFormatting>
  <conditionalFormatting sqref="R2169">
    <cfRule type="cellIs" dxfId="27696" priority="25757" operator="equal">
      <formula>"未排"</formula>
    </cfRule>
  </conditionalFormatting>
  <conditionalFormatting sqref="N2169">
    <cfRule type="containsText" dxfId="27695" priority="25753" operator="containsText" text="!!">
      <formula>NOT(ISERROR(SEARCH("!!",N2169)))</formula>
    </cfRule>
    <cfRule type="containsText" dxfId="27694" priority="25754" operator="containsText" text="!">
      <formula>NOT(ISERROR(SEARCH("!",N2169)))</formula>
    </cfRule>
  </conditionalFormatting>
  <conditionalFormatting sqref="AB2170">
    <cfRule type="expression" dxfId="27693" priority="25751">
      <formula>$Y2170-$AB2170&lt;0</formula>
    </cfRule>
  </conditionalFormatting>
  <conditionalFormatting sqref="C2170">
    <cfRule type="expression" dxfId="27692" priority="25747">
      <formula>AND(ISERROR(FIND("回",$E2170)),ISERROR(FIND("@",$E2170)),$C2170&lt;&gt;"",WORKDAY($C2170,$S$1+$K$1,)&lt;=TODAY())</formula>
    </cfRule>
    <cfRule type="expression" dxfId="27691" priority="25750">
      <formula>AND(ISERROR(FIND("回",$E2170)),ISERROR(FIND("@",$E2170)),$C2170&lt;&gt;"",TODAY()&gt;=($C2170+$S$1))</formula>
    </cfRule>
  </conditionalFormatting>
  <conditionalFormatting sqref="X2170">
    <cfRule type="cellIs" dxfId="27690" priority="25748" operator="lessThan">
      <formula>TODAY()-60</formula>
    </cfRule>
    <cfRule type="expression" dxfId="27689" priority="25749">
      <formula>AND($X2170&lt;&gt;"",$X2170&lt;TODAY())</formula>
    </cfRule>
  </conditionalFormatting>
  <conditionalFormatting sqref="AD2170:BG2170">
    <cfRule type="expression" dxfId="27688" priority="25746">
      <formula>AND(AD2170=$D2170,$D2170&lt;&gt;"")</formula>
    </cfRule>
  </conditionalFormatting>
  <conditionalFormatting sqref="R2170">
    <cfRule type="cellIs" dxfId="27687" priority="25745" operator="equal">
      <formula>"未排"</formula>
    </cfRule>
  </conditionalFormatting>
  <conditionalFormatting sqref="N2170">
    <cfRule type="containsText" dxfId="27686" priority="25741" operator="containsText" text="!!">
      <formula>NOT(ISERROR(SEARCH("!!",N2170)))</formula>
    </cfRule>
    <cfRule type="containsText" dxfId="27685" priority="25742" operator="containsText" text="!">
      <formula>NOT(ISERROR(SEARCH("!",N2170)))</formula>
    </cfRule>
  </conditionalFormatting>
  <conditionalFormatting sqref="AB2171">
    <cfRule type="expression" dxfId="27684" priority="25739">
      <formula>$Y2171-$AB2171&lt;0</formula>
    </cfRule>
  </conditionalFormatting>
  <conditionalFormatting sqref="C2171">
    <cfRule type="expression" dxfId="27683" priority="25735">
      <formula>AND(ISERROR(FIND("回",$E2171)),ISERROR(FIND("@",$E2171)),$C2171&lt;&gt;"",WORKDAY($C2171,$S$1+$K$1,)&lt;=TODAY())</formula>
    </cfRule>
    <cfRule type="expression" dxfId="27682" priority="25738">
      <formula>AND(ISERROR(FIND("回",$E2171)),ISERROR(FIND("@",$E2171)),$C2171&lt;&gt;"",TODAY()&gt;=($C2171+$S$1))</formula>
    </cfRule>
  </conditionalFormatting>
  <conditionalFormatting sqref="X2171">
    <cfRule type="cellIs" dxfId="27681" priority="25736" operator="lessThan">
      <formula>TODAY()-60</formula>
    </cfRule>
    <cfRule type="expression" dxfId="27680" priority="25737">
      <formula>AND($X2171&lt;&gt;"",$X2171&lt;TODAY())</formula>
    </cfRule>
  </conditionalFormatting>
  <conditionalFormatting sqref="AD2171:BG2171">
    <cfRule type="expression" dxfId="27679" priority="25734">
      <formula>AND(AD2171=$D2171,$D2171&lt;&gt;"")</formula>
    </cfRule>
  </conditionalFormatting>
  <conditionalFormatting sqref="R2171">
    <cfRule type="cellIs" dxfId="27678" priority="25733" operator="equal">
      <formula>"未排"</formula>
    </cfRule>
  </conditionalFormatting>
  <conditionalFormatting sqref="N2171">
    <cfRule type="containsText" dxfId="27677" priority="25729" operator="containsText" text="!!">
      <formula>NOT(ISERROR(SEARCH("!!",N2171)))</formula>
    </cfRule>
    <cfRule type="containsText" dxfId="27676" priority="25730" operator="containsText" text="!">
      <formula>NOT(ISERROR(SEARCH("!",N2171)))</formula>
    </cfRule>
  </conditionalFormatting>
  <conditionalFormatting sqref="AB2172">
    <cfRule type="expression" dxfId="27675" priority="25727">
      <formula>$Y2172-$AB2172&lt;0</formula>
    </cfRule>
  </conditionalFormatting>
  <conditionalFormatting sqref="C2172">
    <cfRule type="expression" dxfId="27674" priority="25723">
      <formula>AND(ISERROR(FIND("回",$E2172)),ISERROR(FIND("@",$E2172)),$C2172&lt;&gt;"",WORKDAY($C2172,$S$1+$K$1,)&lt;=TODAY())</formula>
    </cfRule>
    <cfRule type="expression" dxfId="27673" priority="25726">
      <formula>AND(ISERROR(FIND("回",$E2172)),ISERROR(FIND("@",$E2172)),$C2172&lt;&gt;"",TODAY()&gt;=($C2172+$S$1))</formula>
    </cfRule>
  </conditionalFormatting>
  <conditionalFormatting sqref="X2172">
    <cfRule type="cellIs" dxfId="27672" priority="25724" operator="lessThan">
      <formula>TODAY()-60</formula>
    </cfRule>
    <cfRule type="expression" dxfId="27671" priority="25725">
      <formula>AND($X2172&lt;&gt;"",$X2172&lt;TODAY())</formula>
    </cfRule>
  </conditionalFormatting>
  <conditionalFormatting sqref="AD2172:BG2172">
    <cfRule type="expression" dxfId="27670" priority="25722">
      <formula>AND(AD2172=$D2172,$D2172&lt;&gt;"")</formula>
    </cfRule>
  </conditionalFormatting>
  <conditionalFormatting sqref="R2172">
    <cfRule type="cellIs" dxfId="27669" priority="25721" operator="equal">
      <formula>"未排"</formula>
    </cfRule>
  </conditionalFormatting>
  <conditionalFormatting sqref="N2172">
    <cfRule type="containsText" dxfId="27668" priority="25717" operator="containsText" text="!!">
      <formula>NOT(ISERROR(SEARCH("!!",N2172)))</formula>
    </cfRule>
    <cfRule type="containsText" dxfId="27667" priority="25718" operator="containsText" text="!">
      <formula>NOT(ISERROR(SEARCH("!",N2172)))</formula>
    </cfRule>
  </conditionalFormatting>
  <conditionalFormatting sqref="AB2173">
    <cfRule type="expression" dxfId="27666" priority="25715">
      <formula>$Y2173-$AB2173&lt;0</formula>
    </cfRule>
  </conditionalFormatting>
  <conditionalFormatting sqref="C2173">
    <cfRule type="expression" dxfId="27665" priority="25711">
      <formula>AND(ISERROR(FIND("回",$E2173)),ISERROR(FIND("@",$E2173)),$C2173&lt;&gt;"",WORKDAY($C2173,$S$1+$K$1,)&lt;=TODAY())</formula>
    </cfRule>
    <cfRule type="expression" dxfId="27664" priority="25714">
      <formula>AND(ISERROR(FIND("回",$E2173)),ISERROR(FIND("@",$E2173)),$C2173&lt;&gt;"",TODAY()&gt;=($C2173+$S$1))</formula>
    </cfRule>
  </conditionalFormatting>
  <conditionalFormatting sqref="X2173">
    <cfRule type="cellIs" dxfId="27663" priority="25712" operator="lessThan">
      <formula>TODAY()-60</formula>
    </cfRule>
    <cfRule type="expression" dxfId="27662" priority="25713">
      <formula>AND($X2173&lt;&gt;"",$X2173&lt;TODAY())</formula>
    </cfRule>
  </conditionalFormatting>
  <conditionalFormatting sqref="AD2173:BG2173">
    <cfRule type="expression" dxfId="27661" priority="25710">
      <formula>AND(AD2173=$D2173,$D2173&lt;&gt;"")</formula>
    </cfRule>
  </conditionalFormatting>
  <conditionalFormatting sqref="R2173">
    <cfRule type="cellIs" dxfId="27660" priority="25709" operator="equal">
      <formula>"未排"</formula>
    </cfRule>
  </conditionalFormatting>
  <conditionalFormatting sqref="N2173">
    <cfRule type="containsText" dxfId="27659" priority="25705" operator="containsText" text="!!">
      <formula>NOT(ISERROR(SEARCH("!!",N2173)))</formula>
    </cfRule>
    <cfRule type="containsText" dxfId="27658" priority="25706" operator="containsText" text="!">
      <formula>NOT(ISERROR(SEARCH("!",N2173)))</formula>
    </cfRule>
  </conditionalFormatting>
  <conditionalFormatting sqref="AB2174">
    <cfRule type="expression" dxfId="27657" priority="25703">
      <formula>$Y2174-$AB2174&lt;0</formula>
    </cfRule>
  </conditionalFormatting>
  <conditionalFormatting sqref="C2174">
    <cfRule type="expression" dxfId="27656" priority="25699">
      <formula>AND(ISERROR(FIND("回",$E2174)),ISERROR(FIND("@",$E2174)),$C2174&lt;&gt;"",WORKDAY($C2174,$S$1+$K$1,)&lt;=TODAY())</formula>
    </cfRule>
    <cfRule type="expression" dxfId="27655" priority="25702">
      <formula>AND(ISERROR(FIND("回",$E2174)),ISERROR(FIND("@",$E2174)),$C2174&lt;&gt;"",TODAY()&gt;=($C2174+$S$1))</formula>
    </cfRule>
  </conditionalFormatting>
  <conditionalFormatting sqref="X2174">
    <cfRule type="cellIs" dxfId="27654" priority="25700" operator="lessThan">
      <formula>TODAY()-60</formula>
    </cfRule>
    <cfRule type="expression" dxfId="27653" priority="25701">
      <formula>AND($X2174&lt;&gt;"",$X2174&lt;TODAY())</formula>
    </cfRule>
  </conditionalFormatting>
  <conditionalFormatting sqref="AD2174:BG2174">
    <cfRule type="expression" dxfId="27652" priority="25698">
      <formula>AND(AD2174=$D2174,$D2174&lt;&gt;"")</formula>
    </cfRule>
  </conditionalFormatting>
  <conditionalFormatting sqref="R2174">
    <cfRule type="cellIs" dxfId="27651" priority="25697" operator="equal">
      <formula>"未排"</formula>
    </cfRule>
  </conditionalFormatting>
  <conditionalFormatting sqref="N2174">
    <cfRule type="containsText" dxfId="27650" priority="25693" operator="containsText" text="!!">
      <formula>NOT(ISERROR(SEARCH("!!",N2174)))</formula>
    </cfRule>
    <cfRule type="containsText" dxfId="27649" priority="25694" operator="containsText" text="!">
      <formula>NOT(ISERROR(SEARCH("!",N2174)))</formula>
    </cfRule>
  </conditionalFormatting>
  <conditionalFormatting sqref="AB2175">
    <cfRule type="expression" dxfId="27648" priority="25691">
      <formula>$Y2175-$AB2175&lt;0</formula>
    </cfRule>
  </conditionalFormatting>
  <conditionalFormatting sqref="C2175">
    <cfRule type="expression" dxfId="27647" priority="25687">
      <formula>AND(ISERROR(FIND("回",$E2175)),ISERROR(FIND("@",$E2175)),$C2175&lt;&gt;"",WORKDAY($C2175,$S$1+$K$1,)&lt;=TODAY())</formula>
    </cfRule>
    <cfRule type="expression" dxfId="27646" priority="25690">
      <formula>AND(ISERROR(FIND("回",$E2175)),ISERROR(FIND("@",$E2175)),$C2175&lt;&gt;"",TODAY()&gt;=($C2175+$S$1))</formula>
    </cfRule>
  </conditionalFormatting>
  <conditionalFormatting sqref="X2175">
    <cfRule type="cellIs" dxfId="27645" priority="25688" operator="lessThan">
      <formula>TODAY()-60</formula>
    </cfRule>
    <cfRule type="expression" dxfId="27644" priority="25689">
      <formula>AND($X2175&lt;&gt;"",$X2175&lt;TODAY())</formula>
    </cfRule>
  </conditionalFormatting>
  <conditionalFormatting sqref="AD2175:BG2175">
    <cfRule type="expression" dxfId="27643" priority="25686">
      <formula>AND(AD2175=$D2175,$D2175&lt;&gt;"")</formula>
    </cfRule>
  </conditionalFormatting>
  <conditionalFormatting sqref="R2175">
    <cfRule type="cellIs" dxfId="27642" priority="25685" operator="equal">
      <formula>"未排"</formula>
    </cfRule>
  </conditionalFormatting>
  <conditionalFormatting sqref="N2175">
    <cfRule type="containsText" dxfId="27641" priority="25681" operator="containsText" text="!!">
      <formula>NOT(ISERROR(SEARCH("!!",N2175)))</formula>
    </cfRule>
    <cfRule type="containsText" dxfId="27640" priority="25682" operator="containsText" text="!">
      <formula>NOT(ISERROR(SEARCH("!",N2175)))</formula>
    </cfRule>
  </conditionalFormatting>
  <conditionalFormatting sqref="AB2176">
    <cfRule type="expression" dxfId="27639" priority="25679">
      <formula>$Y2176-$AB2176&lt;0</formula>
    </cfRule>
  </conditionalFormatting>
  <conditionalFormatting sqref="C2176">
    <cfRule type="expression" dxfId="27638" priority="25675">
      <formula>AND(ISERROR(FIND("回",$E2176)),ISERROR(FIND("@",$E2176)),$C2176&lt;&gt;"",WORKDAY($C2176,$S$1+$K$1,)&lt;=TODAY())</formula>
    </cfRule>
    <cfRule type="expression" dxfId="27637" priority="25678">
      <formula>AND(ISERROR(FIND("回",$E2176)),ISERROR(FIND("@",$E2176)),$C2176&lt;&gt;"",TODAY()&gt;=($C2176+$S$1))</formula>
    </cfRule>
  </conditionalFormatting>
  <conditionalFormatting sqref="X2176">
    <cfRule type="cellIs" dxfId="27636" priority="25676" operator="lessThan">
      <formula>TODAY()-60</formula>
    </cfRule>
    <cfRule type="expression" dxfId="27635" priority="25677">
      <formula>AND($X2176&lt;&gt;"",$X2176&lt;TODAY())</formula>
    </cfRule>
  </conditionalFormatting>
  <conditionalFormatting sqref="AD2176:BG2176">
    <cfRule type="expression" dxfId="27634" priority="25674">
      <formula>AND(AD2176=$D2176,$D2176&lt;&gt;"")</formula>
    </cfRule>
  </conditionalFormatting>
  <conditionalFormatting sqref="R2176">
    <cfRule type="cellIs" dxfId="27633" priority="25673" operator="equal">
      <formula>"未排"</formula>
    </cfRule>
  </conditionalFormatting>
  <conditionalFormatting sqref="N2176">
    <cfRule type="containsText" dxfId="27632" priority="25669" operator="containsText" text="!!">
      <formula>NOT(ISERROR(SEARCH("!!",N2176)))</formula>
    </cfRule>
    <cfRule type="containsText" dxfId="27631" priority="25670" operator="containsText" text="!">
      <formula>NOT(ISERROR(SEARCH("!",N2176)))</formula>
    </cfRule>
  </conditionalFormatting>
  <conditionalFormatting sqref="AB2177">
    <cfRule type="expression" dxfId="27630" priority="25667">
      <formula>$Y2177-$AB2177&lt;0</formula>
    </cfRule>
  </conditionalFormatting>
  <conditionalFormatting sqref="C2177">
    <cfRule type="expression" dxfId="27629" priority="25663">
      <formula>AND(ISERROR(FIND("回",$E2177)),ISERROR(FIND("@",$E2177)),$C2177&lt;&gt;"",WORKDAY($C2177,$S$1+$K$1,)&lt;=TODAY())</formula>
    </cfRule>
    <cfRule type="expression" dxfId="27628" priority="25666">
      <formula>AND(ISERROR(FIND("回",$E2177)),ISERROR(FIND("@",$E2177)),$C2177&lt;&gt;"",TODAY()&gt;=($C2177+$S$1))</formula>
    </cfRule>
  </conditionalFormatting>
  <conditionalFormatting sqref="X2177">
    <cfRule type="cellIs" dxfId="27627" priority="25664" operator="lessThan">
      <formula>TODAY()-60</formula>
    </cfRule>
    <cfRule type="expression" dxfId="27626" priority="25665">
      <formula>AND($X2177&lt;&gt;"",$X2177&lt;TODAY())</formula>
    </cfRule>
  </conditionalFormatting>
  <conditionalFormatting sqref="AD2177:BG2177">
    <cfRule type="expression" dxfId="27625" priority="25662">
      <formula>AND(AD2177=$D2177,$D2177&lt;&gt;"")</formula>
    </cfRule>
  </conditionalFormatting>
  <conditionalFormatting sqref="R2177">
    <cfRule type="cellIs" dxfId="27624" priority="25661" operator="equal">
      <formula>"未排"</formula>
    </cfRule>
  </conditionalFormatting>
  <conditionalFormatting sqref="N2177">
    <cfRule type="containsText" dxfId="27623" priority="25657" operator="containsText" text="!!">
      <formula>NOT(ISERROR(SEARCH("!!",N2177)))</formula>
    </cfRule>
    <cfRule type="containsText" dxfId="27622" priority="25658" operator="containsText" text="!">
      <formula>NOT(ISERROR(SEARCH("!",N2177)))</formula>
    </cfRule>
  </conditionalFormatting>
  <conditionalFormatting sqref="AB2178">
    <cfRule type="expression" dxfId="27621" priority="25655">
      <formula>$Y2178-$AB2178&lt;0</formula>
    </cfRule>
  </conditionalFormatting>
  <conditionalFormatting sqref="C2178">
    <cfRule type="expression" dxfId="27620" priority="25651">
      <formula>AND(ISERROR(FIND("回",$E2178)),ISERROR(FIND("@",$E2178)),$C2178&lt;&gt;"",WORKDAY($C2178,$S$1+$K$1,)&lt;=TODAY())</formula>
    </cfRule>
    <cfRule type="expression" dxfId="27619" priority="25654">
      <formula>AND(ISERROR(FIND("回",$E2178)),ISERROR(FIND("@",$E2178)),$C2178&lt;&gt;"",TODAY()&gt;=($C2178+$S$1))</formula>
    </cfRule>
  </conditionalFormatting>
  <conditionalFormatting sqref="X2178">
    <cfRule type="cellIs" dxfId="27618" priority="25652" operator="lessThan">
      <formula>TODAY()-60</formula>
    </cfRule>
    <cfRule type="expression" dxfId="27617" priority="25653">
      <formula>AND($X2178&lt;&gt;"",$X2178&lt;TODAY())</formula>
    </cfRule>
  </conditionalFormatting>
  <conditionalFormatting sqref="AD2178:BG2178">
    <cfRule type="expression" dxfId="27616" priority="25650">
      <formula>AND(AD2178=$D2178,$D2178&lt;&gt;"")</formula>
    </cfRule>
  </conditionalFormatting>
  <conditionalFormatting sqref="R2178">
    <cfRule type="cellIs" dxfId="27615" priority="25649" operator="equal">
      <formula>"未排"</formula>
    </cfRule>
  </conditionalFormatting>
  <conditionalFormatting sqref="N2178">
    <cfRule type="containsText" dxfId="27614" priority="25645" operator="containsText" text="!!">
      <formula>NOT(ISERROR(SEARCH("!!",N2178)))</formula>
    </cfRule>
    <cfRule type="containsText" dxfId="27613" priority="25646" operator="containsText" text="!">
      <formula>NOT(ISERROR(SEARCH("!",N2178)))</formula>
    </cfRule>
  </conditionalFormatting>
  <conditionalFormatting sqref="AB2179">
    <cfRule type="expression" dxfId="27612" priority="25643">
      <formula>$Y2179-$AB2179&lt;0</formula>
    </cfRule>
  </conditionalFormatting>
  <conditionalFormatting sqref="C2179">
    <cfRule type="expression" dxfId="27611" priority="25639">
      <formula>AND(ISERROR(FIND("回",$E2179)),ISERROR(FIND("@",$E2179)),$C2179&lt;&gt;"",WORKDAY($C2179,$S$1+$K$1,)&lt;=TODAY())</formula>
    </cfRule>
    <cfRule type="expression" dxfId="27610" priority="25642">
      <formula>AND(ISERROR(FIND("回",$E2179)),ISERROR(FIND("@",$E2179)),$C2179&lt;&gt;"",TODAY()&gt;=($C2179+$S$1))</formula>
    </cfRule>
  </conditionalFormatting>
  <conditionalFormatting sqref="X2179">
    <cfRule type="cellIs" dxfId="27609" priority="25640" operator="lessThan">
      <formula>TODAY()-60</formula>
    </cfRule>
    <cfRule type="expression" dxfId="27608" priority="25641">
      <formula>AND($X2179&lt;&gt;"",$X2179&lt;TODAY())</formula>
    </cfRule>
  </conditionalFormatting>
  <conditionalFormatting sqref="AD2179:BG2179">
    <cfRule type="expression" dxfId="27607" priority="25638">
      <formula>AND(AD2179=$D2179,$D2179&lt;&gt;"")</formula>
    </cfRule>
  </conditionalFormatting>
  <conditionalFormatting sqref="R2179">
    <cfRule type="cellIs" dxfId="27606" priority="25637" operator="equal">
      <formula>"未排"</formula>
    </cfRule>
  </conditionalFormatting>
  <conditionalFormatting sqref="N2179">
    <cfRule type="containsText" dxfId="27605" priority="25633" operator="containsText" text="!!">
      <formula>NOT(ISERROR(SEARCH("!!",N2179)))</formula>
    </cfRule>
    <cfRule type="containsText" dxfId="27604" priority="25634" operator="containsText" text="!">
      <formula>NOT(ISERROR(SEARCH("!",N2179)))</formula>
    </cfRule>
  </conditionalFormatting>
  <conditionalFormatting sqref="AB2180">
    <cfRule type="expression" dxfId="27603" priority="25631">
      <formula>$Y2180-$AB2180&lt;0</formula>
    </cfRule>
  </conditionalFormatting>
  <conditionalFormatting sqref="C2180">
    <cfRule type="expression" dxfId="27602" priority="25627">
      <formula>AND(ISERROR(FIND("回",$E2180)),ISERROR(FIND("@",$E2180)),$C2180&lt;&gt;"",WORKDAY($C2180,$S$1+$K$1,)&lt;=TODAY())</formula>
    </cfRule>
    <cfRule type="expression" dxfId="27601" priority="25630">
      <formula>AND(ISERROR(FIND("回",$E2180)),ISERROR(FIND("@",$E2180)),$C2180&lt;&gt;"",TODAY()&gt;=($C2180+$S$1))</formula>
    </cfRule>
  </conditionalFormatting>
  <conditionalFormatting sqref="X2180">
    <cfRule type="cellIs" dxfId="27600" priority="25628" operator="lessThan">
      <formula>TODAY()-60</formula>
    </cfRule>
    <cfRule type="expression" dxfId="27599" priority="25629">
      <formula>AND($X2180&lt;&gt;"",$X2180&lt;TODAY())</formula>
    </cfRule>
  </conditionalFormatting>
  <conditionalFormatting sqref="AD2180:BG2180">
    <cfRule type="expression" dxfId="27598" priority="25626">
      <formula>AND(AD2180=$D2180,$D2180&lt;&gt;"")</formula>
    </cfRule>
  </conditionalFormatting>
  <conditionalFormatting sqref="R2180">
    <cfRule type="cellIs" dxfId="27597" priority="25625" operator="equal">
      <formula>"未排"</formula>
    </cfRule>
  </conditionalFormatting>
  <conditionalFormatting sqref="N2180">
    <cfRule type="containsText" dxfId="27596" priority="25621" operator="containsText" text="!!">
      <formula>NOT(ISERROR(SEARCH("!!",N2180)))</formula>
    </cfRule>
    <cfRule type="containsText" dxfId="27595" priority="25622" operator="containsText" text="!">
      <formula>NOT(ISERROR(SEARCH("!",N2180)))</formula>
    </cfRule>
  </conditionalFormatting>
  <conditionalFormatting sqref="AB2181">
    <cfRule type="expression" dxfId="27594" priority="25619">
      <formula>$Y2181-$AB2181&lt;0</formula>
    </cfRule>
  </conditionalFormatting>
  <conditionalFormatting sqref="C2181">
    <cfRule type="expression" dxfId="27593" priority="25615">
      <formula>AND(ISERROR(FIND("回",$E2181)),ISERROR(FIND("@",$E2181)),$C2181&lt;&gt;"",WORKDAY($C2181,$S$1+$K$1,)&lt;=TODAY())</formula>
    </cfRule>
    <cfRule type="expression" dxfId="27592" priority="25618">
      <formula>AND(ISERROR(FIND("回",$E2181)),ISERROR(FIND("@",$E2181)),$C2181&lt;&gt;"",TODAY()&gt;=($C2181+$S$1))</formula>
    </cfRule>
  </conditionalFormatting>
  <conditionalFormatting sqref="X2181">
    <cfRule type="cellIs" dxfId="27591" priority="25616" operator="lessThan">
      <formula>TODAY()-60</formula>
    </cfRule>
    <cfRule type="expression" dxfId="27590" priority="25617">
      <formula>AND($X2181&lt;&gt;"",$X2181&lt;TODAY())</formula>
    </cfRule>
  </conditionalFormatting>
  <conditionalFormatting sqref="AD2181:BG2181">
    <cfRule type="expression" dxfId="27589" priority="25614">
      <formula>AND(AD2181=$D2181,$D2181&lt;&gt;"")</formula>
    </cfRule>
  </conditionalFormatting>
  <conditionalFormatting sqref="R2181">
    <cfRule type="cellIs" dxfId="27588" priority="25613" operator="equal">
      <formula>"未排"</formula>
    </cfRule>
  </conditionalFormatting>
  <conditionalFormatting sqref="N2181">
    <cfRule type="containsText" dxfId="27587" priority="25609" operator="containsText" text="!!">
      <formula>NOT(ISERROR(SEARCH("!!",N2181)))</formula>
    </cfRule>
    <cfRule type="containsText" dxfId="27586" priority="25610" operator="containsText" text="!">
      <formula>NOT(ISERROR(SEARCH("!",N2181)))</formula>
    </cfRule>
  </conditionalFormatting>
  <conditionalFormatting sqref="AB2182">
    <cfRule type="expression" dxfId="27585" priority="25607">
      <formula>$Y2182-$AB2182&lt;0</formula>
    </cfRule>
  </conditionalFormatting>
  <conditionalFormatting sqref="C2182">
    <cfRule type="expression" dxfId="27584" priority="25603">
      <formula>AND(ISERROR(FIND("回",$E2182)),ISERROR(FIND("@",$E2182)),$C2182&lt;&gt;"",WORKDAY($C2182,$S$1+$K$1,)&lt;=TODAY())</formula>
    </cfRule>
    <cfRule type="expression" dxfId="27583" priority="25606">
      <formula>AND(ISERROR(FIND("回",$E2182)),ISERROR(FIND("@",$E2182)),$C2182&lt;&gt;"",TODAY()&gt;=($C2182+$S$1))</formula>
    </cfRule>
  </conditionalFormatting>
  <conditionalFormatting sqref="X2182">
    <cfRule type="cellIs" dxfId="27582" priority="25604" operator="lessThan">
      <formula>TODAY()-60</formula>
    </cfRule>
    <cfRule type="expression" dxfId="27581" priority="25605">
      <formula>AND($X2182&lt;&gt;"",$X2182&lt;TODAY())</formula>
    </cfRule>
  </conditionalFormatting>
  <conditionalFormatting sqref="AD2182:BG2182">
    <cfRule type="expression" dxfId="27580" priority="25602">
      <formula>AND(AD2182=$D2182,$D2182&lt;&gt;"")</formula>
    </cfRule>
  </conditionalFormatting>
  <conditionalFormatting sqref="R2182">
    <cfRule type="cellIs" dxfId="27579" priority="25601" operator="equal">
      <formula>"未排"</formula>
    </cfRule>
  </conditionalFormatting>
  <conditionalFormatting sqref="N2182">
    <cfRule type="containsText" dxfId="27578" priority="25597" operator="containsText" text="!!">
      <formula>NOT(ISERROR(SEARCH("!!",N2182)))</formula>
    </cfRule>
    <cfRule type="containsText" dxfId="27577" priority="25598" operator="containsText" text="!">
      <formula>NOT(ISERROR(SEARCH("!",N2182)))</formula>
    </cfRule>
  </conditionalFormatting>
  <conditionalFormatting sqref="AB2183">
    <cfRule type="expression" dxfId="27576" priority="25595">
      <formula>$Y2183-$AB2183&lt;0</formula>
    </cfRule>
  </conditionalFormatting>
  <conditionalFormatting sqref="C2183">
    <cfRule type="expression" dxfId="27575" priority="25591">
      <formula>AND(ISERROR(FIND("回",$E2183)),ISERROR(FIND("@",$E2183)),$C2183&lt;&gt;"",WORKDAY($C2183,$S$1+$K$1,)&lt;=TODAY())</formula>
    </cfRule>
    <cfRule type="expression" dxfId="27574" priority="25594">
      <formula>AND(ISERROR(FIND("回",$E2183)),ISERROR(FIND("@",$E2183)),$C2183&lt;&gt;"",TODAY()&gt;=($C2183+$S$1))</formula>
    </cfRule>
  </conditionalFormatting>
  <conditionalFormatting sqref="X2183">
    <cfRule type="cellIs" dxfId="27573" priority="25592" operator="lessThan">
      <formula>TODAY()-60</formula>
    </cfRule>
    <cfRule type="expression" dxfId="27572" priority="25593">
      <formula>AND($X2183&lt;&gt;"",$X2183&lt;TODAY())</formula>
    </cfRule>
  </conditionalFormatting>
  <conditionalFormatting sqref="AD2183:BG2183">
    <cfRule type="expression" dxfId="27571" priority="25590">
      <formula>AND(AD2183=$D2183,$D2183&lt;&gt;"")</formula>
    </cfRule>
  </conditionalFormatting>
  <conditionalFormatting sqref="R2183">
    <cfRule type="cellIs" dxfId="27570" priority="25589" operator="equal">
      <formula>"未排"</formula>
    </cfRule>
  </conditionalFormatting>
  <conditionalFormatting sqref="N2183">
    <cfRule type="containsText" dxfId="27569" priority="25585" operator="containsText" text="!!">
      <formula>NOT(ISERROR(SEARCH("!!",N2183)))</formula>
    </cfRule>
    <cfRule type="containsText" dxfId="27568" priority="25586" operator="containsText" text="!">
      <formula>NOT(ISERROR(SEARCH("!",N2183)))</formula>
    </cfRule>
  </conditionalFormatting>
  <conditionalFormatting sqref="AB2184">
    <cfRule type="expression" dxfId="27567" priority="25583">
      <formula>$Y2184-$AB2184&lt;0</formula>
    </cfRule>
  </conditionalFormatting>
  <conditionalFormatting sqref="C2184">
    <cfRule type="expression" dxfId="27566" priority="25579">
      <formula>AND(ISERROR(FIND("回",$E2184)),ISERROR(FIND("@",$E2184)),$C2184&lt;&gt;"",WORKDAY($C2184,$S$1+$K$1,)&lt;=TODAY())</formula>
    </cfRule>
    <cfRule type="expression" dxfId="27565" priority="25582">
      <formula>AND(ISERROR(FIND("回",$E2184)),ISERROR(FIND("@",$E2184)),$C2184&lt;&gt;"",TODAY()&gt;=($C2184+$S$1))</formula>
    </cfRule>
  </conditionalFormatting>
  <conditionalFormatting sqref="X2184">
    <cfRule type="cellIs" dxfId="27564" priority="25580" operator="lessThan">
      <formula>TODAY()-60</formula>
    </cfRule>
    <cfRule type="expression" dxfId="27563" priority="25581">
      <formula>AND($X2184&lt;&gt;"",$X2184&lt;TODAY())</formula>
    </cfRule>
  </conditionalFormatting>
  <conditionalFormatting sqref="AD2184:BG2184">
    <cfRule type="expression" dxfId="27562" priority="25578">
      <formula>AND(AD2184=$D2184,$D2184&lt;&gt;"")</formula>
    </cfRule>
  </conditionalFormatting>
  <conditionalFormatting sqref="R2184">
    <cfRule type="cellIs" dxfId="27561" priority="25577" operator="equal">
      <formula>"未排"</formula>
    </cfRule>
  </conditionalFormatting>
  <conditionalFormatting sqref="N2184">
    <cfRule type="containsText" dxfId="27560" priority="25573" operator="containsText" text="!!">
      <formula>NOT(ISERROR(SEARCH("!!",N2184)))</formula>
    </cfRule>
    <cfRule type="containsText" dxfId="27559" priority="25574" operator="containsText" text="!">
      <formula>NOT(ISERROR(SEARCH("!",N2184)))</formula>
    </cfRule>
  </conditionalFormatting>
  <conditionalFormatting sqref="AB2185">
    <cfRule type="expression" dxfId="27558" priority="25571">
      <formula>$Y2185-$AB2185&lt;0</formula>
    </cfRule>
  </conditionalFormatting>
  <conditionalFormatting sqref="C2185">
    <cfRule type="expression" dxfId="27557" priority="25567">
      <formula>AND(ISERROR(FIND("回",$E2185)),ISERROR(FIND("@",$E2185)),$C2185&lt;&gt;"",WORKDAY($C2185,$S$1+$K$1,)&lt;=TODAY())</formula>
    </cfRule>
    <cfRule type="expression" dxfId="27556" priority="25570">
      <formula>AND(ISERROR(FIND("回",$E2185)),ISERROR(FIND("@",$E2185)),$C2185&lt;&gt;"",TODAY()&gt;=($C2185+$S$1))</formula>
    </cfRule>
  </conditionalFormatting>
  <conditionalFormatting sqref="X2185">
    <cfRule type="cellIs" dxfId="27555" priority="25568" operator="lessThan">
      <formula>TODAY()-60</formula>
    </cfRule>
    <cfRule type="expression" dxfId="27554" priority="25569">
      <formula>AND($X2185&lt;&gt;"",$X2185&lt;TODAY())</formula>
    </cfRule>
  </conditionalFormatting>
  <conditionalFormatting sqref="AD2185:BG2185">
    <cfRule type="expression" dxfId="27553" priority="25566">
      <formula>AND(AD2185=$D2185,$D2185&lt;&gt;"")</formula>
    </cfRule>
  </conditionalFormatting>
  <conditionalFormatting sqref="R2185">
    <cfRule type="cellIs" dxfId="27552" priority="25565" operator="equal">
      <formula>"未排"</formula>
    </cfRule>
  </conditionalFormatting>
  <conditionalFormatting sqref="N2185">
    <cfRule type="containsText" dxfId="27551" priority="25561" operator="containsText" text="!!">
      <formula>NOT(ISERROR(SEARCH("!!",N2185)))</formula>
    </cfRule>
    <cfRule type="containsText" dxfId="27550" priority="25562" operator="containsText" text="!">
      <formula>NOT(ISERROR(SEARCH("!",N2185)))</formula>
    </cfRule>
  </conditionalFormatting>
  <conditionalFormatting sqref="AB2186">
    <cfRule type="expression" dxfId="27549" priority="25559">
      <formula>$Y2186-$AB2186&lt;0</formula>
    </cfRule>
  </conditionalFormatting>
  <conditionalFormatting sqref="C2186">
    <cfRule type="expression" dxfId="27548" priority="25555">
      <formula>AND(ISERROR(FIND("回",$E2186)),ISERROR(FIND("@",$E2186)),$C2186&lt;&gt;"",WORKDAY($C2186,$S$1+$K$1,)&lt;=TODAY())</formula>
    </cfRule>
    <cfRule type="expression" dxfId="27547" priority="25558">
      <formula>AND(ISERROR(FIND("回",$E2186)),ISERROR(FIND("@",$E2186)),$C2186&lt;&gt;"",TODAY()&gt;=($C2186+$S$1))</formula>
    </cfRule>
  </conditionalFormatting>
  <conditionalFormatting sqref="X2186">
    <cfRule type="cellIs" dxfId="27546" priority="25556" operator="lessThan">
      <formula>TODAY()-60</formula>
    </cfRule>
    <cfRule type="expression" dxfId="27545" priority="25557">
      <formula>AND($X2186&lt;&gt;"",$X2186&lt;TODAY())</formula>
    </cfRule>
  </conditionalFormatting>
  <conditionalFormatting sqref="AD2186:BG2186">
    <cfRule type="expression" dxfId="27544" priority="25554">
      <formula>AND(AD2186=$D2186,$D2186&lt;&gt;"")</formula>
    </cfRule>
  </conditionalFormatting>
  <conditionalFormatting sqref="R2186">
    <cfRule type="cellIs" dxfId="27543" priority="25553" operator="equal">
      <formula>"未排"</formula>
    </cfRule>
  </conditionalFormatting>
  <conditionalFormatting sqref="N2186">
    <cfRule type="containsText" dxfId="27542" priority="25549" operator="containsText" text="!!">
      <formula>NOT(ISERROR(SEARCH("!!",N2186)))</formula>
    </cfRule>
    <cfRule type="containsText" dxfId="27541" priority="25550" operator="containsText" text="!">
      <formula>NOT(ISERROR(SEARCH("!",N2186)))</formula>
    </cfRule>
  </conditionalFormatting>
  <conditionalFormatting sqref="AB2187">
    <cfRule type="expression" dxfId="27540" priority="25547">
      <formula>$Y2187-$AB2187&lt;0</formula>
    </cfRule>
  </conditionalFormatting>
  <conditionalFormatting sqref="C2187">
    <cfRule type="expression" dxfId="27539" priority="25543">
      <formula>AND(ISERROR(FIND("回",$E2187)),ISERROR(FIND("@",$E2187)),$C2187&lt;&gt;"",WORKDAY($C2187,$S$1+$K$1,)&lt;=TODAY())</formula>
    </cfRule>
    <cfRule type="expression" dxfId="27538" priority="25546">
      <formula>AND(ISERROR(FIND("回",$E2187)),ISERROR(FIND("@",$E2187)),$C2187&lt;&gt;"",TODAY()&gt;=($C2187+$S$1))</formula>
    </cfRule>
  </conditionalFormatting>
  <conditionalFormatting sqref="X2187">
    <cfRule type="cellIs" dxfId="27537" priority="25544" operator="lessThan">
      <formula>TODAY()-60</formula>
    </cfRule>
    <cfRule type="expression" dxfId="27536" priority="25545">
      <formula>AND($X2187&lt;&gt;"",$X2187&lt;TODAY())</formula>
    </cfRule>
  </conditionalFormatting>
  <conditionalFormatting sqref="AD2187:BG2187">
    <cfRule type="expression" dxfId="27535" priority="25542">
      <formula>AND(AD2187=$D2187,$D2187&lt;&gt;"")</formula>
    </cfRule>
  </conditionalFormatting>
  <conditionalFormatting sqref="R2187">
    <cfRule type="cellIs" dxfId="27534" priority="25541" operator="equal">
      <formula>"未排"</formula>
    </cfRule>
  </conditionalFormatting>
  <conditionalFormatting sqref="N2187">
    <cfRule type="containsText" dxfId="27533" priority="25537" operator="containsText" text="!!">
      <formula>NOT(ISERROR(SEARCH("!!",N2187)))</formula>
    </cfRule>
    <cfRule type="containsText" dxfId="27532" priority="25538" operator="containsText" text="!">
      <formula>NOT(ISERROR(SEARCH("!",N2187)))</formula>
    </cfRule>
  </conditionalFormatting>
  <conditionalFormatting sqref="AB2188">
    <cfRule type="expression" dxfId="27531" priority="25535">
      <formula>$Y2188-$AB2188&lt;0</formula>
    </cfRule>
  </conditionalFormatting>
  <conditionalFormatting sqref="C2188">
    <cfRule type="expression" dxfId="27530" priority="25531">
      <formula>AND(ISERROR(FIND("回",$E2188)),ISERROR(FIND("@",$E2188)),$C2188&lt;&gt;"",WORKDAY($C2188,$S$1+$K$1,)&lt;=TODAY())</formula>
    </cfRule>
    <cfRule type="expression" dxfId="27529" priority="25534">
      <formula>AND(ISERROR(FIND("回",$E2188)),ISERROR(FIND("@",$E2188)),$C2188&lt;&gt;"",TODAY()&gt;=($C2188+$S$1))</formula>
    </cfRule>
  </conditionalFormatting>
  <conditionalFormatting sqref="X2188">
    <cfRule type="cellIs" dxfId="27528" priority="25532" operator="lessThan">
      <formula>TODAY()-60</formula>
    </cfRule>
    <cfRule type="expression" dxfId="27527" priority="25533">
      <formula>AND($X2188&lt;&gt;"",$X2188&lt;TODAY())</formula>
    </cfRule>
  </conditionalFormatting>
  <conditionalFormatting sqref="AD2188:BG2188">
    <cfRule type="expression" dxfId="27526" priority="25530">
      <formula>AND(AD2188=$D2188,$D2188&lt;&gt;"")</formula>
    </cfRule>
  </conditionalFormatting>
  <conditionalFormatting sqref="R2188">
    <cfRule type="cellIs" dxfId="27525" priority="25529" operator="equal">
      <formula>"未排"</formula>
    </cfRule>
  </conditionalFormatting>
  <conditionalFormatting sqref="N2188">
    <cfRule type="containsText" dxfId="27524" priority="25525" operator="containsText" text="!!">
      <formula>NOT(ISERROR(SEARCH("!!",N2188)))</formula>
    </cfRule>
    <cfRule type="containsText" dxfId="27523" priority="25526" operator="containsText" text="!">
      <formula>NOT(ISERROR(SEARCH("!",N2188)))</formula>
    </cfRule>
  </conditionalFormatting>
  <conditionalFormatting sqref="AB2189">
    <cfRule type="expression" dxfId="27522" priority="25523">
      <formula>$Y2189-$AB2189&lt;0</formula>
    </cfRule>
  </conditionalFormatting>
  <conditionalFormatting sqref="C2189">
    <cfRule type="expression" dxfId="27521" priority="25519">
      <formula>AND(ISERROR(FIND("回",$E2189)),ISERROR(FIND("@",$E2189)),$C2189&lt;&gt;"",WORKDAY($C2189,$S$1+$K$1,)&lt;=TODAY())</formula>
    </cfRule>
    <cfRule type="expression" dxfId="27520" priority="25522">
      <formula>AND(ISERROR(FIND("回",$E2189)),ISERROR(FIND("@",$E2189)),$C2189&lt;&gt;"",TODAY()&gt;=($C2189+$S$1))</formula>
    </cfRule>
  </conditionalFormatting>
  <conditionalFormatting sqref="X2189">
    <cfRule type="cellIs" dxfId="27519" priority="25520" operator="lessThan">
      <formula>TODAY()-60</formula>
    </cfRule>
    <cfRule type="expression" dxfId="27518" priority="25521">
      <formula>AND($X2189&lt;&gt;"",$X2189&lt;TODAY())</formula>
    </cfRule>
  </conditionalFormatting>
  <conditionalFormatting sqref="AD2189:BG2189">
    <cfRule type="expression" dxfId="27517" priority="25518">
      <formula>AND(AD2189=$D2189,$D2189&lt;&gt;"")</formula>
    </cfRule>
  </conditionalFormatting>
  <conditionalFormatting sqref="R2189">
    <cfRule type="cellIs" dxfId="27516" priority="25517" operator="equal">
      <formula>"未排"</formula>
    </cfRule>
  </conditionalFormatting>
  <conditionalFormatting sqref="N2189">
    <cfRule type="containsText" dxfId="27515" priority="25513" operator="containsText" text="!!">
      <formula>NOT(ISERROR(SEARCH("!!",N2189)))</formula>
    </cfRule>
    <cfRule type="containsText" dxfId="27514" priority="25514" operator="containsText" text="!">
      <formula>NOT(ISERROR(SEARCH("!",N2189)))</formula>
    </cfRule>
  </conditionalFormatting>
  <conditionalFormatting sqref="AB2190">
    <cfRule type="expression" dxfId="27513" priority="25511">
      <formula>$Y2190-$AB2190&lt;0</formula>
    </cfRule>
  </conditionalFormatting>
  <conditionalFormatting sqref="C2190">
    <cfRule type="expression" dxfId="27512" priority="25507">
      <formula>AND(ISERROR(FIND("回",$E2190)),ISERROR(FIND("@",$E2190)),$C2190&lt;&gt;"",WORKDAY($C2190,$S$1+$K$1,)&lt;=TODAY())</formula>
    </cfRule>
    <cfRule type="expression" dxfId="27511" priority="25510">
      <formula>AND(ISERROR(FIND("回",$E2190)),ISERROR(FIND("@",$E2190)),$C2190&lt;&gt;"",TODAY()&gt;=($C2190+$S$1))</formula>
    </cfRule>
  </conditionalFormatting>
  <conditionalFormatting sqref="X2190">
    <cfRule type="cellIs" dxfId="27510" priority="25508" operator="lessThan">
      <formula>TODAY()-60</formula>
    </cfRule>
    <cfRule type="expression" dxfId="27509" priority="25509">
      <formula>AND($X2190&lt;&gt;"",$X2190&lt;TODAY())</formula>
    </cfRule>
  </conditionalFormatting>
  <conditionalFormatting sqref="AD2190:BG2190">
    <cfRule type="expression" dxfId="27508" priority="25506">
      <formula>AND(AD2190=$D2190,$D2190&lt;&gt;"")</formula>
    </cfRule>
  </conditionalFormatting>
  <conditionalFormatting sqref="R2190">
    <cfRule type="cellIs" dxfId="27507" priority="25505" operator="equal">
      <formula>"未排"</formula>
    </cfRule>
  </conditionalFormatting>
  <conditionalFormatting sqref="N2190">
    <cfRule type="containsText" dxfId="27506" priority="25501" operator="containsText" text="!!">
      <formula>NOT(ISERROR(SEARCH("!!",N2190)))</formula>
    </cfRule>
    <cfRule type="containsText" dxfId="27505" priority="25502" operator="containsText" text="!">
      <formula>NOT(ISERROR(SEARCH("!",N2190)))</formula>
    </cfRule>
  </conditionalFormatting>
  <conditionalFormatting sqref="AB2191">
    <cfRule type="expression" dxfId="27504" priority="25499">
      <formula>$Y2191-$AB2191&lt;0</formula>
    </cfRule>
  </conditionalFormatting>
  <conditionalFormatting sqref="C2191">
    <cfRule type="expression" dxfId="27503" priority="25495">
      <formula>AND(ISERROR(FIND("回",$E2191)),ISERROR(FIND("@",$E2191)),$C2191&lt;&gt;"",WORKDAY($C2191,$S$1+$K$1,)&lt;=TODAY())</formula>
    </cfRule>
    <cfRule type="expression" dxfId="27502" priority="25498">
      <formula>AND(ISERROR(FIND("回",$E2191)),ISERROR(FIND("@",$E2191)),$C2191&lt;&gt;"",TODAY()&gt;=($C2191+$S$1))</formula>
    </cfRule>
  </conditionalFormatting>
  <conditionalFormatting sqref="X2191">
    <cfRule type="cellIs" dxfId="27501" priority="25496" operator="lessThan">
      <formula>TODAY()-60</formula>
    </cfRule>
    <cfRule type="expression" dxfId="27500" priority="25497">
      <formula>AND($X2191&lt;&gt;"",$X2191&lt;TODAY())</formula>
    </cfRule>
  </conditionalFormatting>
  <conditionalFormatting sqref="AD2191:BG2191">
    <cfRule type="expression" dxfId="27499" priority="25494">
      <formula>AND(AD2191=$D2191,$D2191&lt;&gt;"")</formula>
    </cfRule>
  </conditionalFormatting>
  <conditionalFormatting sqref="R2191">
    <cfRule type="cellIs" dxfId="27498" priority="25493" operator="equal">
      <formula>"未排"</formula>
    </cfRule>
  </conditionalFormatting>
  <conditionalFormatting sqref="N2191">
    <cfRule type="containsText" dxfId="27497" priority="25489" operator="containsText" text="!!">
      <formula>NOT(ISERROR(SEARCH("!!",N2191)))</formula>
    </cfRule>
    <cfRule type="containsText" dxfId="27496" priority="25490" operator="containsText" text="!">
      <formula>NOT(ISERROR(SEARCH("!",N2191)))</formula>
    </cfRule>
  </conditionalFormatting>
  <conditionalFormatting sqref="AB2192">
    <cfRule type="expression" dxfId="27495" priority="25487">
      <formula>$Y2192-$AB2192&lt;0</formula>
    </cfRule>
  </conditionalFormatting>
  <conditionalFormatting sqref="C2192">
    <cfRule type="expression" dxfId="27494" priority="25483">
      <formula>AND(ISERROR(FIND("回",$E2192)),ISERROR(FIND("@",$E2192)),$C2192&lt;&gt;"",WORKDAY($C2192,$S$1+$K$1,)&lt;=TODAY())</formula>
    </cfRule>
    <cfRule type="expression" dxfId="27493" priority="25486">
      <formula>AND(ISERROR(FIND("回",$E2192)),ISERROR(FIND("@",$E2192)),$C2192&lt;&gt;"",TODAY()&gt;=($C2192+$S$1))</formula>
    </cfRule>
  </conditionalFormatting>
  <conditionalFormatting sqref="X2192">
    <cfRule type="cellIs" dxfId="27492" priority="25484" operator="lessThan">
      <formula>TODAY()-60</formula>
    </cfRule>
    <cfRule type="expression" dxfId="27491" priority="25485">
      <formula>AND($X2192&lt;&gt;"",$X2192&lt;TODAY())</formula>
    </cfRule>
  </conditionalFormatting>
  <conditionalFormatting sqref="AD2192:BG2192">
    <cfRule type="expression" dxfId="27490" priority="25482">
      <formula>AND(AD2192=$D2192,$D2192&lt;&gt;"")</formula>
    </cfRule>
  </conditionalFormatting>
  <conditionalFormatting sqref="R2192">
    <cfRule type="cellIs" dxfId="27489" priority="25481" operator="equal">
      <formula>"未排"</formula>
    </cfRule>
  </conditionalFormatting>
  <conditionalFormatting sqref="N2192">
    <cfRule type="containsText" dxfId="27488" priority="25477" operator="containsText" text="!!">
      <formula>NOT(ISERROR(SEARCH("!!",N2192)))</formula>
    </cfRule>
    <cfRule type="containsText" dxfId="27487" priority="25478" operator="containsText" text="!">
      <formula>NOT(ISERROR(SEARCH("!",N2192)))</formula>
    </cfRule>
  </conditionalFormatting>
  <conditionalFormatting sqref="AB2193">
    <cfRule type="expression" dxfId="27486" priority="25475">
      <formula>$Y2193-$AB2193&lt;0</formula>
    </cfRule>
  </conditionalFormatting>
  <conditionalFormatting sqref="C2193">
    <cfRule type="expression" dxfId="27485" priority="25471">
      <formula>AND(ISERROR(FIND("回",$E2193)),ISERROR(FIND("@",$E2193)),$C2193&lt;&gt;"",WORKDAY($C2193,$S$1+$K$1,)&lt;=TODAY())</formula>
    </cfRule>
    <cfRule type="expression" dxfId="27484" priority="25474">
      <formula>AND(ISERROR(FIND("回",$E2193)),ISERROR(FIND("@",$E2193)),$C2193&lt;&gt;"",TODAY()&gt;=($C2193+$S$1))</formula>
    </cfRule>
  </conditionalFormatting>
  <conditionalFormatting sqref="X2193">
    <cfRule type="cellIs" dxfId="27483" priority="25472" operator="lessThan">
      <formula>TODAY()-60</formula>
    </cfRule>
    <cfRule type="expression" dxfId="27482" priority="25473">
      <formula>AND($X2193&lt;&gt;"",$X2193&lt;TODAY())</formula>
    </cfRule>
  </conditionalFormatting>
  <conditionalFormatting sqref="AD2193:BG2193">
    <cfRule type="expression" dxfId="27481" priority="25470">
      <formula>AND(AD2193=$D2193,$D2193&lt;&gt;"")</formula>
    </cfRule>
  </conditionalFormatting>
  <conditionalFormatting sqref="R2193">
    <cfRule type="cellIs" dxfId="27480" priority="25469" operator="equal">
      <formula>"未排"</formula>
    </cfRule>
  </conditionalFormatting>
  <conditionalFormatting sqref="N2193">
    <cfRule type="containsText" dxfId="27479" priority="25465" operator="containsText" text="!!">
      <formula>NOT(ISERROR(SEARCH("!!",N2193)))</formula>
    </cfRule>
    <cfRule type="containsText" dxfId="27478" priority="25466" operator="containsText" text="!">
      <formula>NOT(ISERROR(SEARCH("!",N2193)))</formula>
    </cfRule>
  </conditionalFormatting>
  <conditionalFormatting sqref="AB2194">
    <cfRule type="expression" dxfId="27477" priority="25463">
      <formula>$Y2194-$AB2194&lt;0</formula>
    </cfRule>
  </conditionalFormatting>
  <conditionalFormatting sqref="C2194">
    <cfRule type="expression" dxfId="27476" priority="25459">
      <formula>AND(ISERROR(FIND("回",$E2194)),ISERROR(FIND("@",$E2194)),$C2194&lt;&gt;"",WORKDAY($C2194,$S$1+$K$1,)&lt;=TODAY())</formula>
    </cfRule>
    <cfRule type="expression" dxfId="27475" priority="25462">
      <formula>AND(ISERROR(FIND("回",$E2194)),ISERROR(FIND("@",$E2194)),$C2194&lt;&gt;"",TODAY()&gt;=($C2194+$S$1))</formula>
    </cfRule>
  </conditionalFormatting>
  <conditionalFormatting sqref="X2194">
    <cfRule type="cellIs" dxfId="27474" priority="25460" operator="lessThan">
      <formula>TODAY()-60</formula>
    </cfRule>
    <cfRule type="expression" dxfId="27473" priority="25461">
      <formula>AND($X2194&lt;&gt;"",$X2194&lt;TODAY())</formula>
    </cfRule>
  </conditionalFormatting>
  <conditionalFormatting sqref="AD2194:BG2194">
    <cfRule type="expression" dxfId="27472" priority="25458">
      <formula>AND(AD2194=$D2194,$D2194&lt;&gt;"")</formula>
    </cfRule>
  </conditionalFormatting>
  <conditionalFormatting sqref="R2194">
    <cfRule type="cellIs" dxfId="27471" priority="25457" operator="equal">
      <formula>"未排"</formula>
    </cfRule>
  </conditionalFormatting>
  <conditionalFormatting sqref="N2194">
    <cfRule type="containsText" dxfId="27470" priority="25453" operator="containsText" text="!!">
      <formula>NOT(ISERROR(SEARCH("!!",N2194)))</formula>
    </cfRule>
    <cfRule type="containsText" dxfId="27469" priority="25454" operator="containsText" text="!">
      <formula>NOT(ISERROR(SEARCH("!",N2194)))</formula>
    </cfRule>
  </conditionalFormatting>
  <conditionalFormatting sqref="AB2195">
    <cfRule type="expression" dxfId="27468" priority="25451">
      <formula>$Y2195-$AB2195&lt;0</formula>
    </cfRule>
  </conditionalFormatting>
  <conditionalFormatting sqref="C2195">
    <cfRule type="expression" dxfId="27467" priority="25447">
      <formula>AND(ISERROR(FIND("回",$E2195)),ISERROR(FIND("@",$E2195)),$C2195&lt;&gt;"",WORKDAY($C2195,$S$1+$K$1,)&lt;=TODAY())</formula>
    </cfRule>
    <cfRule type="expression" dxfId="27466" priority="25450">
      <formula>AND(ISERROR(FIND("回",$E2195)),ISERROR(FIND("@",$E2195)),$C2195&lt;&gt;"",TODAY()&gt;=($C2195+$S$1))</formula>
    </cfRule>
  </conditionalFormatting>
  <conditionalFormatting sqref="X2195">
    <cfRule type="cellIs" dxfId="27465" priority="25448" operator="lessThan">
      <formula>TODAY()-60</formula>
    </cfRule>
    <cfRule type="expression" dxfId="27464" priority="25449">
      <formula>AND($X2195&lt;&gt;"",$X2195&lt;TODAY())</formula>
    </cfRule>
  </conditionalFormatting>
  <conditionalFormatting sqref="AD2195:BG2195">
    <cfRule type="expression" dxfId="27463" priority="25446">
      <formula>AND(AD2195=$D2195,$D2195&lt;&gt;"")</formula>
    </cfRule>
  </conditionalFormatting>
  <conditionalFormatting sqref="R2195">
    <cfRule type="cellIs" dxfId="27462" priority="25445" operator="equal">
      <formula>"未排"</formula>
    </cfRule>
  </conditionalFormatting>
  <conditionalFormatting sqref="N2195">
    <cfRule type="containsText" dxfId="27461" priority="25441" operator="containsText" text="!!">
      <formula>NOT(ISERROR(SEARCH("!!",N2195)))</formula>
    </cfRule>
    <cfRule type="containsText" dxfId="27460" priority="25442" operator="containsText" text="!">
      <formula>NOT(ISERROR(SEARCH("!",N2195)))</formula>
    </cfRule>
  </conditionalFormatting>
  <conditionalFormatting sqref="AB2196">
    <cfRule type="expression" dxfId="27459" priority="25439">
      <formula>$Y2196-$AB2196&lt;0</formula>
    </cfRule>
  </conditionalFormatting>
  <conditionalFormatting sqref="C2196">
    <cfRule type="expression" dxfId="27458" priority="25435">
      <formula>AND(ISERROR(FIND("回",$E2196)),ISERROR(FIND("@",$E2196)),$C2196&lt;&gt;"",WORKDAY($C2196,$S$1+$K$1,)&lt;=TODAY())</formula>
    </cfRule>
    <cfRule type="expression" dxfId="27457" priority="25438">
      <formula>AND(ISERROR(FIND("回",$E2196)),ISERROR(FIND("@",$E2196)),$C2196&lt;&gt;"",TODAY()&gt;=($C2196+$S$1))</formula>
    </cfRule>
  </conditionalFormatting>
  <conditionalFormatting sqref="X2196">
    <cfRule type="cellIs" dxfId="27456" priority="25436" operator="lessThan">
      <formula>TODAY()-60</formula>
    </cfRule>
    <cfRule type="expression" dxfId="27455" priority="25437">
      <formula>AND($X2196&lt;&gt;"",$X2196&lt;TODAY())</formula>
    </cfRule>
  </conditionalFormatting>
  <conditionalFormatting sqref="AD2196:BG2196">
    <cfRule type="expression" dxfId="27454" priority="25434">
      <formula>AND(AD2196=$D2196,$D2196&lt;&gt;"")</formula>
    </cfRule>
  </conditionalFormatting>
  <conditionalFormatting sqref="R2196">
    <cfRule type="cellIs" dxfId="27453" priority="25433" operator="equal">
      <formula>"未排"</formula>
    </cfRule>
  </conditionalFormatting>
  <conditionalFormatting sqref="N2196">
    <cfRule type="containsText" dxfId="27452" priority="25429" operator="containsText" text="!!">
      <formula>NOT(ISERROR(SEARCH("!!",N2196)))</formula>
    </cfRule>
    <cfRule type="containsText" dxfId="27451" priority="25430" operator="containsText" text="!">
      <formula>NOT(ISERROR(SEARCH("!",N2196)))</formula>
    </cfRule>
  </conditionalFormatting>
  <conditionalFormatting sqref="AB2197">
    <cfRule type="expression" dxfId="27450" priority="25427">
      <formula>$Y2197-$AB2197&lt;0</formula>
    </cfRule>
  </conditionalFormatting>
  <conditionalFormatting sqref="C2197">
    <cfRule type="expression" dxfId="27449" priority="25423">
      <formula>AND(ISERROR(FIND("回",$E2197)),ISERROR(FIND("@",$E2197)),$C2197&lt;&gt;"",WORKDAY($C2197,$S$1+$K$1,)&lt;=TODAY())</formula>
    </cfRule>
    <cfRule type="expression" dxfId="27448" priority="25426">
      <formula>AND(ISERROR(FIND("回",$E2197)),ISERROR(FIND("@",$E2197)),$C2197&lt;&gt;"",TODAY()&gt;=($C2197+$S$1))</formula>
    </cfRule>
  </conditionalFormatting>
  <conditionalFormatting sqref="X2197">
    <cfRule type="cellIs" dxfId="27447" priority="25424" operator="lessThan">
      <formula>TODAY()-60</formula>
    </cfRule>
    <cfRule type="expression" dxfId="27446" priority="25425">
      <formula>AND($X2197&lt;&gt;"",$X2197&lt;TODAY())</formula>
    </cfRule>
  </conditionalFormatting>
  <conditionalFormatting sqref="AD2197:BG2197">
    <cfRule type="expression" dxfId="27445" priority="25422">
      <formula>AND(AD2197=$D2197,$D2197&lt;&gt;"")</formula>
    </cfRule>
  </conditionalFormatting>
  <conditionalFormatting sqref="R2197">
    <cfRule type="cellIs" dxfId="27444" priority="25421" operator="equal">
      <formula>"未排"</formula>
    </cfRule>
  </conditionalFormatting>
  <conditionalFormatting sqref="N2197">
    <cfRule type="containsText" dxfId="27443" priority="25417" operator="containsText" text="!!">
      <formula>NOT(ISERROR(SEARCH("!!",N2197)))</formula>
    </cfRule>
    <cfRule type="containsText" dxfId="27442" priority="25418" operator="containsText" text="!">
      <formula>NOT(ISERROR(SEARCH("!",N2197)))</formula>
    </cfRule>
  </conditionalFormatting>
  <conditionalFormatting sqref="AB2198">
    <cfRule type="expression" dxfId="27441" priority="25415">
      <formula>$Y2198-$AB2198&lt;0</formula>
    </cfRule>
  </conditionalFormatting>
  <conditionalFormatting sqref="C2198">
    <cfRule type="expression" dxfId="27440" priority="25411">
      <formula>AND(ISERROR(FIND("回",$E2198)),ISERROR(FIND("@",$E2198)),$C2198&lt;&gt;"",WORKDAY($C2198,$S$1+$K$1,)&lt;=TODAY())</formula>
    </cfRule>
    <cfRule type="expression" dxfId="27439" priority="25414">
      <formula>AND(ISERROR(FIND("回",$E2198)),ISERROR(FIND("@",$E2198)),$C2198&lt;&gt;"",TODAY()&gt;=($C2198+$S$1))</formula>
    </cfRule>
  </conditionalFormatting>
  <conditionalFormatting sqref="X2198">
    <cfRule type="cellIs" dxfId="27438" priority="25412" operator="lessThan">
      <formula>TODAY()-60</formula>
    </cfRule>
    <cfRule type="expression" dxfId="27437" priority="25413">
      <formula>AND($X2198&lt;&gt;"",$X2198&lt;TODAY())</formula>
    </cfRule>
  </conditionalFormatting>
  <conditionalFormatting sqref="AD2198:BG2198">
    <cfRule type="expression" dxfId="27436" priority="25410">
      <formula>AND(AD2198=$D2198,$D2198&lt;&gt;"")</formula>
    </cfRule>
  </conditionalFormatting>
  <conditionalFormatting sqref="R2198">
    <cfRule type="cellIs" dxfId="27435" priority="25409" operator="equal">
      <formula>"未排"</formula>
    </cfRule>
  </conditionalFormatting>
  <conditionalFormatting sqref="N2198">
    <cfRule type="containsText" dxfId="27434" priority="25405" operator="containsText" text="!!">
      <formula>NOT(ISERROR(SEARCH("!!",N2198)))</formula>
    </cfRule>
    <cfRule type="containsText" dxfId="27433" priority="25406" operator="containsText" text="!">
      <formula>NOT(ISERROR(SEARCH("!",N2198)))</formula>
    </cfRule>
  </conditionalFormatting>
  <conditionalFormatting sqref="AB2199">
    <cfRule type="expression" dxfId="27432" priority="25403">
      <formula>$Y2199-$AB2199&lt;0</formula>
    </cfRule>
  </conditionalFormatting>
  <conditionalFormatting sqref="C2199">
    <cfRule type="expression" dxfId="27431" priority="25399">
      <formula>AND(ISERROR(FIND("回",$E2199)),ISERROR(FIND("@",$E2199)),$C2199&lt;&gt;"",WORKDAY($C2199,$S$1+$K$1,)&lt;=TODAY())</formula>
    </cfRule>
    <cfRule type="expression" dxfId="27430" priority="25402">
      <formula>AND(ISERROR(FIND("回",$E2199)),ISERROR(FIND("@",$E2199)),$C2199&lt;&gt;"",TODAY()&gt;=($C2199+$S$1))</formula>
    </cfRule>
  </conditionalFormatting>
  <conditionalFormatting sqref="X2199">
    <cfRule type="cellIs" dxfId="27429" priority="25400" operator="lessThan">
      <formula>TODAY()-60</formula>
    </cfRule>
    <cfRule type="expression" dxfId="27428" priority="25401">
      <formula>AND($X2199&lt;&gt;"",$X2199&lt;TODAY())</formula>
    </cfRule>
  </conditionalFormatting>
  <conditionalFormatting sqref="AD2199:BG2199">
    <cfRule type="expression" dxfId="27427" priority="25398">
      <formula>AND(AD2199=$D2199,$D2199&lt;&gt;"")</formula>
    </cfRule>
  </conditionalFormatting>
  <conditionalFormatting sqref="R2199">
    <cfRule type="cellIs" dxfId="27426" priority="25397" operator="equal">
      <formula>"未排"</formula>
    </cfRule>
  </conditionalFormatting>
  <conditionalFormatting sqref="N2199">
    <cfRule type="containsText" dxfId="27425" priority="25393" operator="containsText" text="!!">
      <formula>NOT(ISERROR(SEARCH("!!",N2199)))</formula>
    </cfRule>
    <cfRule type="containsText" dxfId="27424" priority="25394" operator="containsText" text="!">
      <formula>NOT(ISERROR(SEARCH("!",N2199)))</formula>
    </cfRule>
  </conditionalFormatting>
  <conditionalFormatting sqref="AB2200">
    <cfRule type="expression" dxfId="27423" priority="25391">
      <formula>$Y2200-$AB2200&lt;0</formula>
    </cfRule>
  </conditionalFormatting>
  <conditionalFormatting sqref="C2200">
    <cfRule type="expression" dxfId="27422" priority="25387">
      <formula>AND(ISERROR(FIND("回",$E2200)),ISERROR(FIND("@",$E2200)),$C2200&lt;&gt;"",WORKDAY($C2200,$S$1+$K$1,)&lt;=TODAY())</formula>
    </cfRule>
    <cfRule type="expression" dxfId="27421" priority="25390">
      <formula>AND(ISERROR(FIND("回",$E2200)),ISERROR(FIND("@",$E2200)),$C2200&lt;&gt;"",TODAY()&gt;=($C2200+$S$1))</formula>
    </cfRule>
  </conditionalFormatting>
  <conditionalFormatting sqref="X2200">
    <cfRule type="cellIs" dxfId="27420" priority="25388" operator="lessThan">
      <formula>TODAY()-60</formula>
    </cfRule>
    <cfRule type="expression" dxfId="27419" priority="25389">
      <formula>AND($X2200&lt;&gt;"",$X2200&lt;TODAY())</formula>
    </cfRule>
  </conditionalFormatting>
  <conditionalFormatting sqref="AD2200:BG2200">
    <cfRule type="expression" dxfId="27418" priority="25386">
      <formula>AND(AD2200=$D2200,$D2200&lt;&gt;"")</formula>
    </cfRule>
  </conditionalFormatting>
  <conditionalFormatting sqref="R2200">
    <cfRule type="cellIs" dxfId="27417" priority="25385" operator="equal">
      <formula>"未排"</formula>
    </cfRule>
  </conditionalFormatting>
  <conditionalFormatting sqref="N2200">
    <cfRule type="containsText" dxfId="27416" priority="25381" operator="containsText" text="!!">
      <formula>NOT(ISERROR(SEARCH("!!",N2200)))</formula>
    </cfRule>
    <cfRule type="containsText" dxfId="27415" priority="25382" operator="containsText" text="!">
      <formula>NOT(ISERROR(SEARCH("!",N2200)))</formula>
    </cfRule>
  </conditionalFormatting>
  <conditionalFormatting sqref="AB2201">
    <cfRule type="expression" dxfId="27414" priority="25379">
      <formula>$Y2201-$AB2201&lt;0</formula>
    </cfRule>
  </conditionalFormatting>
  <conditionalFormatting sqref="C2201">
    <cfRule type="expression" dxfId="27413" priority="25375">
      <formula>AND(ISERROR(FIND("回",$E2201)),ISERROR(FIND("@",$E2201)),$C2201&lt;&gt;"",WORKDAY($C2201,$S$1+$K$1,)&lt;=TODAY())</formula>
    </cfRule>
    <cfRule type="expression" dxfId="27412" priority="25378">
      <formula>AND(ISERROR(FIND("回",$E2201)),ISERROR(FIND("@",$E2201)),$C2201&lt;&gt;"",TODAY()&gt;=($C2201+$S$1))</formula>
    </cfRule>
  </conditionalFormatting>
  <conditionalFormatting sqref="X2201">
    <cfRule type="cellIs" dxfId="27411" priority="25376" operator="lessThan">
      <formula>TODAY()-60</formula>
    </cfRule>
    <cfRule type="expression" dxfId="27410" priority="25377">
      <formula>AND($X2201&lt;&gt;"",$X2201&lt;TODAY())</formula>
    </cfRule>
  </conditionalFormatting>
  <conditionalFormatting sqref="AD2201:BG2201">
    <cfRule type="expression" dxfId="27409" priority="25374">
      <formula>AND(AD2201=$D2201,$D2201&lt;&gt;"")</formula>
    </cfRule>
  </conditionalFormatting>
  <conditionalFormatting sqref="R2201">
    <cfRule type="cellIs" dxfId="27408" priority="25373" operator="equal">
      <formula>"未排"</formula>
    </cfRule>
  </conditionalFormatting>
  <conditionalFormatting sqref="N2201">
    <cfRule type="containsText" dxfId="27407" priority="25369" operator="containsText" text="!!">
      <formula>NOT(ISERROR(SEARCH("!!",N2201)))</formula>
    </cfRule>
    <cfRule type="containsText" dxfId="27406" priority="25370" operator="containsText" text="!">
      <formula>NOT(ISERROR(SEARCH("!",N2201)))</formula>
    </cfRule>
  </conditionalFormatting>
  <conditionalFormatting sqref="AB2202">
    <cfRule type="expression" dxfId="27405" priority="25367">
      <formula>$Y2202-$AB2202&lt;0</formula>
    </cfRule>
  </conditionalFormatting>
  <conditionalFormatting sqref="C2202">
    <cfRule type="expression" dxfId="27404" priority="25363">
      <formula>AND(ISERROR(FIND("回",$E2202)),ISERROR(FIND("@",$E2202)),$C2202&lt;&gt;"",WORKDAY($C2202,$S$1+$K$1,)&lt;=TODAY())</formula>
    </cfRule>
    <cfRule type="expression" dxfId="27403" priority="25366">
      <formula>AND(ISERROR(FIND("回",$E2202)),ISERROR(FIND("@",$E2202)),$C2202&lt;&gt;"",TODAY()&gt;=($C2202+$S$1))</formula>
    </cfRule>
  </conditionalFormatting>
  <conditionalFormatting sqref="X2202">
    <cfRule type="cellIs" dxfId="27402" priority="25364" operator="lessThan">
      <formula>TODAY()-60</formula>
    </cfRule>
    <cfRule type="expression" dxfId="27401" priority="25365">
      <formula>AND($X2202&lt;&gt;"",$X2202&lt;TODAY())</formula>
    </cfRule>
  </conditionalFormatting>
  <conditionalFormatting sqref="AD2202:BG2202">
    <cfRule type="expression" dxfId="27400" priority="25362">
      <formula>AND(AD2202=$D2202,$D2202&lt;&gt;"")</formula>
    </cfRule>
  </conditionalFormatting>
  <conditionalFormatting sqref="R2202">
    <cfRule type="cellIs" dxfId="27399" priority="25361" operator="equal">
      <formula>"未排"</formula>
    </cfRule>
  </conditionalFormatting>
  <conditionalFormatting sqref="N2202">
    <cfRule type="containsText" dxfId="27398" priority="25357" operator="containsText" text="!!">
      <formula>NOT(ISERROR(SEARCH("!!",N2202)))</formula>
    </cfRule>
    <cfRule type="containsText" dxfId="27397" priority="25358" operator="containsText" text="!">
      <formula>NOT(ISERROR(SEARCH("!",N2202)))</formula>
    </cfRule>
  </conditionalFormatting>
  <conditionalFormatting sqref="AB2203">
    <cfRule type="expression" dxfId="27396" priority="25355">
      <formula>$Y2203-$AB2203&lt;0</formula>
    </cfRule>
  </conditionalFormatting>
  <conditionalFormatting sqref="C2203">
    <cfRule type="expression" dxfId="27395" priority="25351">
      <formula>AND(ISERROR(FIND("回",$E2203)),ISERROR(FIND("@",$E2203)),$C2203&lt;&gt;"",WORKDAY($C2203,$S$1+$K$1,)&lt;=TODAY())</formula>
    </cfRule>
    <cfRule type="expression" dxfId="27394" priority="25354">
      <formula>AND(ISERROR(FIND("回",$E2203)),ISERROR(FIND("@",$E2203)),$C2203&lt;&gt;"",TODAY()&gt;=($C2203+$S$1))</formula>
    </cfRule>
  </conditionalFormatting>
  <conditionalFormatting sqref="X2203">
    <cfRule type="cellIs" dxfId="27393" priority="25352" operator="lessThan">
      <formula>TODAY()-60</formula>
    </cfRule>
    <cfRule type="expression" dxfId="27392" priority="25353">
      <formula>AND($X2203&lt;&gt;"",$X2203&lt;TODAY())</formula>
    </cfRule>
  </conditionalFormatting>
  <conditionalFormatting sqref="AD2203:BG2203">
    <cfRule type="expression" dxfId="27391" priority="25350">
      <formula>AND(AD2203=$D2203,$D2203&lt;&gt;"")</formula>
    </cfRule>
  </conditionalFormatting>
  <conditionalFormatting sqref="R2203">
    <cfRule type="cellIs" dxfId="27390" priority="25349" operator="equal">
      <formula>"未排"</formula>
    </cfRule>
  </conditionalFormatting>
  <conditionalFormatting sqref="N2203">
    <cfRule type="containsText" dxfId="27389" priority="25345" operator="containsText" text="!!">
      <formula>NOT(ISERROR(SEARCH("!!",N2203)))</formula>
    </cfRule>
    <cfRule type="containsText" dxfId="27388" priority="25346" operator="containsText" text="!">
      <formula>NOT(ISERROR(SEARCH("!",N2203)))</formula>
    </cfRule>
  </conditionalFormatting>
  <conditionalFormatting sqref="AB2204">
    <cfRule type="expression" dxfId="27387" priority="25343">
      <formula>$Y2204-$AB2204&lt;0</formula>
    </cfRule>
  </conditionalFormatting>
  <conditionalFormatting sqref="C2204">
    <cfRule type="expression" dxfId="27386" priority="25339">
      <formula>AND(ISERROR(FIND("回",$E2204)),ISERROR(FIND("@",$E2204)),$C2204&lt;&gt;"",WORKDAY($C2204,$S$1+$K$1,)&lt;=TODAY())</formula>
    </cfRule>
    <cfRule type="expression" dxfId="27385" priority="25342">
      <formula>AND(ISERROR(FIND("回",$E2204)),ISERROR(FIND("@",$E2204)),$C2204&lt;&gt;"",TODAY()&gt;=($C2204+$S$1))</formula>
    </cfRule>
  </conditionalFormatting>
  <conditionalFormatting sqref="X2204">
    <cfRule type="cellIs" dxfId="27384" priority="25340" operator="lessThan">
      <formula>TODAY()-60</formula>
    </cfRule>
    <cfRule type="expression" dxfId="27383" priority="25341">
      <formula>AND($X2204&lt;&gt;"",$X2204&lt;TODAY())</formula>
    </cfRule>
  </conditionalFormatting>
  <conditionalFormatting sqref="AD2204:BG2204">
    <cfRule type="expression" dxfId="27382" priority="25338">
      <formula>AND(AD2204=$D2204,$D2204&lt;&gt;"")</formula>
    </cfRule>
  </conditionalFormatting>
  <conditionalFormatting sqref="R2204">
    <cfRule type="cellIs" dxfId="27381" priority="25337" operator="equal">
      <formula>"未排"</formula>
    </cfRule>
  </conditionalFormatting>
  <conditionalFormatting sqref="N2204">
    <cfRule type="containsText" dxfId="27380" priority="25333" operator="containsText" text="!!">
      <formula>NOT(ISERROR(SEARCH("!!",N2204)))</formula>
    </cfRule>
    <cfRule type="containsText" dxfId="27379" priority="25334" operator="containsText" text="!">
      <formula>NOT(ISERROR(SEARCH("!",N2204)))</formula>
    </cfRule>
  </conditionalFormatting>
  <conditionalFormatting sqref="AB2205">
    <cfRule type="expression" dxfId="27378" priority="25331">
      <formula>$Y2205-$AB2205&lt;0</formula>
    </cfRule>
  </conditionalFormatting>
  <conditionalFormatting sqref="C2205">
    <cfRule type="expression" dxfId="27377" priority="25327">
      <formula>AND(ISERROR(FIND("回",$E2205)),ISERROR(FIND("@",$E2205)),$C2205&lt;&gt;"",WORKDAY($C2205,$S$1+$K$1,)&lt;=TODAY())</formula>
    </cfRule>
    <cfRule type="expression" dxfId="27376" priority="25330">
      <formula>AND(ISERROR(FIND("回",$E2205)),ISERROR(FIND("@",$E2205)),$C2205&lt;&gt;"",TODAY()&gt;=($C2205+$S$1))</formula>
    </cfRule>
  </conditionalFormatting>
  <conditionalFormatting sqref="X2205">
    <cfRule type="cellIs" dxfId="27375" priority="25328" operator="lessThan">
      <formula>TODAY()-60</formula>
    </cfRule>
    <cfRule type="expression" dxfId="27374" priority="25329">
      <formula>AND($X2205&lt;&gt;"",$X2205&lt;TODAY())</formula>
    </cfRule>
  </conditionalFormatting>
  <conditionalFormatting sqref="AD2205:BG2205">
    <cfRule type="expression" dxfId="27373" priority="25326">
      <formula>AND(AD2205=$D2205,$D2205&lt;&gt;"")</formula>
    </cfRule>
  </conditionalFormatting>
  <conditionalFormatting sqref="R2205">
    <cfRule type="cellIs" dxfId="27372" priority="25325" operator="equal">
      <formula>"未排"</formula>
    </cfRule>
  </conditionalFormatting>
  <conditionalFormatting sqref="N2205">
    <cfRule type="containsText" dxfId="27371" priority="25321" operator="containsText" text="!!">
      <formula>NOT(ISERROR(SEARCH("!!",N2205)))</formula>
    </cfRule>
    <cfRule type="containsText" dxfId="27370" priority="25322" operator="containsText" text="!">
      <formula>NOT(ISERROR(SEARCH("!",N2205)))</formula>
    </cfRule>
  </conditionalFormatting>
  <conditionalFormatting sqref="AB2206">
    <cfRule type="expression" dxfId="27369" priority="25319">
      <formula>$Y2206-$AB2206&lt;0</formula>
    </cfRule>
  </conditionalFormatting>
  <conditionalFormatting sqref="C2206">
    <cfRule type="expression" dxfId="27368" priority="25315">
      <formula>AND(ISERROR(FIND("回",$E2206)),ISERROR(FIND("@",$E2206)),$C2206&lt;&gt;"",WORKDAY($C2206,$S$1+$K$1,)&lt;=TODAY())</formula>
    </cfRule>
    <cfRule type="expression" dxfId="27367" priority="25318">
      <formula>AND(ISERROR(FIND("回",$E2206)),ISERROR(FIND("@",$E2206)),$C2206&lt;&gt;"",TODAY()&gt;=($C2206+$S$1))</formula>
    </cfRule>
  </conditionalFormatting>
  <conditionalFormatting sqref="X2206">
    <cfRule type="cellIs" dxfId="27366" priority="25316" operator="lessThan">
      <formula>TODAY()-60</formula>
    </cfRule>
    <cfRule type="expression" dxfId="27365" priority="25317">
      <formula>AND($X2206&lt;&gt;"",$X2206&lt;TODAY())</formula>
    </cfRule>
  </conditionalFormatting>
  <conditionalFormatting sqref="AD2206:BG2206">
    <cfRule type="expression" dxfId="27364" priority="25314">
      <formula>AND(AD2206=$D2206,$D2206&lt;&gt;"")</formula>
    </cfRule>
  </conditionalFormatting>
  <conditionalFormatting sqref="R2206">
    <cfRule type="cellIs" dxfId="27363" priority="25313" operator="equal">
      <formula>"未排"</formula>
    </cfRule>
  </conditionalFormatting>
  <conditionalFormatting sqref="N2206">
    <cfRule type="containsText" dxfId="27362" priority="25309" operator="containsText" text="!!">
      <formula>NOT(ISERROR(SEARCH("!!",N2206)))</formula>
    </cfRule>
    <cfRule type="containsText" dxfId="27361" priority="25310" operator="containsText" text="!">
      <formula>NOT(ISERROR(SEARCH("!",N2206)))</formula>
    </cfRule>
  </conditionalFormatting>
  <conditionalFormatting sqref="AB2207">
    <cfRule type="expression" dxfId="27360" priority="25307">
      <formula>$Y2207-$AB2207&lt;0</formula>
    </cfRule>
  </conditionalFormatting>
  <conditionalFormatting sqref="C2207">
    <cfRule type="expression" dxfId="27359" priority="25303">
      <formula>AND(ISERROR(FIND("回",$E2207)),ISERROR(FIND("@",$E2207)),$C2207&lt;&gt;"",WORKDAY($C2207,$S$1+$K$1,)&lt;=TODAY())</formula>
    </cfRule>
    <cfRule type="expression" dxfId="27358" priority="25306">
      <formula>AND(ISERROR(FIND("回",$E2207)),ISERROR(FIND("@",$E2207)),$C2207&lt;&gt;"",TODAY()&gt;=($C2207+$S$1))</formula>
    </cfRule>
  </conditionalFormatting>
  <conditionalFormatting sqref="X2207">
    <cfRule type="cellIs" dxfId="27357" priority="25304" operator="lessThan">
      <formula>TODAY()-60</formula>
    </cfRule>
    <cfRule type="expression" dxfId="27356" priority="25305">
      <formula>AND($X2207&lt;&gt;"",$X2207&lt;TODAY())</formula>
    </cfRule>
  </conditionalFormatting>
  <conditionalFormatting sqref="AD2207:BG2207">
    <cfRule type="expression" dxfId="27355" priority="25302">
      <formula>AND(AD2207=$D2207,$D2207&lt;&gt;"")</formula>
    </cfRule>
  </conditionalFormatting>
  <conditionalFormatting sqref="R2207">
    <cfRule type="cellIs" dxfId="27354" priority="25301" operator="equal">
      <formula>"未排"</formula>
    </cfRule>
  </conditionalFormatting>
  <conditionalFormatting sqref="N2207">
    <cfRule type="containsText" dxfId="27353" priority="25297" operator="containsText" text="!!">
      <formula>NOT(ISERROR(SEARCH("!!",N2207)))</formula>
    </cfRule>
    <cfRule type="containsText" dxfId="27352" priority="25298" operator="containsText" text="!">
      <formula>NOT(ISERROR(SEARCH("!",N2207)))</formula>
    </cfRule>
  </conditionalFormatting>
  <conditionalFormatting sqref="AB2208">
    <cfRule type="expression" dxfId="27351" priority="25295">
      <formula>$Y2208-$AB2208&lt;0</formula>
    </cfRule>
  </conditionalFormatting>
  <conditionalFormatting sqref="C2208">
    <cfRule type="expression" dxfId="27350" priority="25291">
      <formula>AND(ISERROR(FIND("回",$E2208)),ISERROR(FIND("@",$E2208)),$C2208&lt;&gt;"",WORKDAY($C2208,$S$1+$K$1,)&lt;=TODAY())</formula>
    </cfRule>
    <cfRule type="expression" dxfId="27349" priority="25294">
      <formula>AND(ISERROR(FIND("回",$E2208)),ISERROR(FIND("@",$E2208)),$C2208&lt;&gt;"",TODAY()&gt;=($C2208+$S$1))</formula>
    </cfRule>
  </conditionalFormatting>
  <conditionalFormatting sqref="X2208">
    <cfRule type="cellIs" dxfId="27348" priority="25292" operator="lessThan">
      <formula>TODAY()-60</formula>
    </cfRule>
    <cfRule type="expression" dxfId="27347" priority="25293">
      <formula>AND($X2208&lt;&gt;"",$X2208&lt;TODAY())</formula>
    </cfRule>
  </conditionalFormatting>
  <conditionalFormatting sqref="AD2208:BG2208">
    <cfRule type="expression" dxfId="27346" priority="25290">
      <formula>AND(AD2208=$D2208,$D2208&lt;&gt;"")</formula>
    </cfRule>
  </conditionalFormatting>
  <conditionalFormatting sqref="R2208">
    <cfRule type="cellIs" dxfId="27345" priority="25289" operator="equal">
      <formula>"未排"</formula>
    </cfRule>
  </conditionalFormatting>
  <conditionalFormatting sqref="N2208">
    <cfRule type="containsText" dxfId="27344" priority="25285" operator="containsText" text="!!">
      <formula>NOT(ISERROR(SEARCH("!!",N2208)))</formula>
    </cfRule>
    <cfRule type="containsText" dxfId="27343" priority="25286" operator="containsText" text="!">
      <formula>NOT(ISERROR(SEARCH("!",N2208)))</formula>
    </cfRule>
  </conditionalFormatting>
  <conditionalFormatting sqref="AB2209">
    <cfRule type="expression" dxfId="27342" priority="25283">
      <formula>$Y2209-$AB2209&lt;0</formula>
    </cfRule>
  </conditionalFormatting>
  <conditionalFormatting sqref="C2209">
    <cfRule type="expression" dxfId="27341" priority="25279">
      <formula>AND(ISERROR(FIND("回",$E2209)),ISERROR(FIND("@",$E2209)),$C2209&lt;&gt;"",WORKDAY($C2209,$S$1+$K$1,)&lt;=TODAY())</formula>
    </cfRule>
    <cfRule type="expression" dxfId="27340" priority="25282">
      <formula>AND(ISERROR(FIND("回",$E2209)),ISERROR(FIND("@",$E2209)),$C2209&lt;&gt;"",TODAY()&gt;=($C2209+$S$1))</formula>
    </cfRule>
  </conditionalFormatting>
  <conditionalFormatting sqref="X2209">
    <cfRule type="cellIs" dxfId="27339" priority="25280" operator="lessThan">
      <formula>TODAY()-60</formula>
    </cfRule>
    <cfRule type="expression" dxfId="27338" priority="25281">
      <formula>AND($X2209&lt;&gt;"",$X2209&lt;TODAY())</formula>
    </cfRule>
  </conditionalFormatting>
  <conditionalFormatting sqref="AD2209:BG2209">
    <cfRule type="expression" dxfId="27337" priority="25278">
      <formula>AND(AD2209=$D2209,$D2209&lt;&gt;"")</formula>
    </cfRule>
  </conditionalFormatting>
  <conditionalFormatting sqref="R2209">
    <cfRule type="cellIs" dxfId="27336" priority="25277" operator="equal">
      <formula>"未排"</formula>
    </cfRule>
  </conditionalFormatting>
  <conditionalFormatting sqref="N2209">
    <cfRule type="containsText" dxfId="27335" priority="25273" operator="containsText" text="!!">
      <formula>NOT(ISERROR(SEARCH("!!",N2209)))</formula>
    </cfRule>
    <cfRule type="containsText" dxfId="27334" priority="25274" operator="containsText" text="!">
      <formula>NOT(ISERROR(SEARCH("!",N2209)))</formula>
    </cfRule>
  </conditionalFormatting>
  <conditionalFormatting sqref="AB2210">
    <cfRule type="expression" dxfId="27333" priority="25271">
      <formula>$Y2210-$AB2210&lt;0</formula>
    </cfRule>
  </conditionalFormatting>
  <conditionalFormatting sqref="C2210">
    <cfRule type="expression" dxfId="27332" priority="25267">
      <formula>AND(ISERROR(FIND("回",$E2210)),ISERROR(FIND("@",$E2210)),$C2210&lt;&gt;"",WORKDAY($C2210,$S$1+$K$1,)&lt;=TODAY())</formula>
    </cfRule>
    <cfRule type="expression" dxfId="27331" priority="25270">
      <formula>AND(ISERROR(FIND("回",$E2210)),ISERROR(FIND("@",$E2210)),$C2210&lt;&gt;"",TODAY()&gt;=($C2210+$S$1))</formula>
    </cfRule>
  </conditionalFormatting>
  <conditionalFormatting sqref="X2210">
    <cfRule type="cellIs" dxfId="27330" priority="25268" operator="lessThan">
      <formula>TODAY()-60</formula>
    </cfRule>
    <cfRule type="expression" dxfId="27329" priority="25269">
      <formula>AND($X2210&lt;&gt;"",$X2210&lt;TODAY())</formula>
    </cfRule>
  </conditionalFormatting>
  <conditionalFormatting sqref="AD2210:BG2210">
    <cfRule type="expression" dxfId="27328" priority="25266">
      <formula>AND(AD2210=$D2210,$D2210&lt;&gt;"")</formula>
    </cfRule>
  </conditionalFormatting>
  <conditionalFormatting sqref="R2210">
    <cfRule type="cellIs" dxfId="27327" priority="25265" operator="equal">
      <formula>"未排"</formula>
    </cfRule>
  </conditionalFormatting>
  <conditionalFormatting sqref="N2210">
    <cfRule type="containsText" dxfId="27326" priority="25261" operator="containsText" text="!!">
      <formula>NOT(ISERROR(SEARCH("!!",N2210)))</formula>
    </cfRule>
    <cfRule type="containsText" dxfId="27325" priority="25262" operator="containsText" text="!">
      <formula>NOT(ISERROR(SEARCH("!",N2210)))</formula>
    </cfRule>
  </conditionalFormatting>
  <conditionalFormatting sqref="AB2211">
    <cfRule type="expression" dxfId="27324" priority="25259">
      <formula>$Y2211-$AB2211&lt;0</formula>
    </cfRule>
  </conditionalFormatting>
  <conditionalFormatting sqref="C2211">
    <cfRule type="expression" dxfId="27323" priority="25255">
      <formula>AND(ISERROR(FIND("回",$E2211)),ISERROR(FIND("@",$E2211)),$C2211&lt;&gt;"",WORKDAY($C2211,$S$1+$K$1,)&lt;=TODAY())</formula>
    </cfRule>
    <cfRule type="expression" dxfId="27322" priority="25258">
      <formula>AND(ISERROR(FIND("回",$E2211)),ISERROR(FIND("@",$E2211)),$C2211&lt;&gt;"",TODAY()&gt;=($C2211+$S$1))</formula>
    </cfRule>
  </conditionalFormatting>
  <conditionalFormatting sqref="X2211">
    <cfRule type="cellIs" dxfId="27321" priority="25256" operator="lessThan">
      <formula>TODAY()-60</formula>
    </cfRule>
    <cfRule type="expression" dxfId="27320" priority="25257">
      <formula>AND($X2211&lt;&gt;"",$X2211&lt;TODAY())</formula>
    </cfRule>
  </conditionalFormatting>
  <conditionalFormatting sqref="AD2211:BG2211">
    <cfRule type="expression" dxfId="27319" priority="25254">
      <formula>AND(AD2211=$D2211,$D2211&lt;&gt;"")</formula>
    </cfRule>
  </conditionalFormatting>
  <conditionalFormatting sqref="R2211">
    <cfRule type="cellIs" dxfId="27318" priority="25253" operator="equal">
      <formula>"未排"</formula>
    </cfRule>
  </conditionalFormatting>
  <conditionalFormatting sqref="N2211">
    <cfRule type="containsText" dxfId="27317" priority="25249" operator="containsText" text="!!">
      <formula>NOT(ISERROR(SEARCH("!!",N2211)))</formula>
    </cfRule>
    <cfRule type="containsText" dxfId="27316" priority="25250" operator="containsText" text="!">
      <formula>NOT(ISERROR(SEARCH("!",N2211)))</formula>
    </cfRule>
  </conditionalFormatting>
  <conditionalFormatting sqref="AB2212">
    <cfRule type="expression" dxfId="27315" priority="25247">
      <formula>$Y2212-$AB2212&lt;0</formula>
    </cfRule>
  </conditionalFormatting>
  <conditionalFormatting sqref="C2212">
    <cfRule type="expression" dxfId="27314" priority="25243">
      <formula>AND(ISERROR(FIND("回",$E2212)),ISERROR(FIND("@",$E2212)),$C2212&lt;&gt;"",WORKDAY($C2212,$S$1+$K$1,)&lt;=TODAY())</formula>
    </cfRule>
    <cfRule type="expression" dxfId="27313" priority="25246">
      <formula>AND(ISERROR(FIND("回",$E2212)),ISERROR(FIND("@",$E2212)),$C2212&lt;&gt;"",TODAY()&gt;=($C2212+$S$1))</formula>
    </cfRule>
  </conditionalFormatting>
  <conditionalFormatting sqref="X2212">
    <cfRule type="cellIs" dxfId="27312" priority="25244" operator="lessThan">
      <formula>TODAY()-60</formula>
    </cfRule>
    <cfRule type="expression" dxfId="27311" priority="25245">
      <formula>AND($X2212&lt;&gt;"",$X2212&lt;TODAY())</formula>
    </cfRule>
  </conditionalFormatting>
  <conditionalFormatting sqref="AD2212:BG2212">
    <cfRule type="expression" dxfId="27310" priority="25242">
      <formula>AND(AD2212=$D2212,$D2212&lt;&gt;"")</formula>
    </cfRule>
  </conditionalFormatting>
  <conditionalFormatting sqref="R2212">
    <cfRule type="cellIs" dxfId="27309" priority="25241" operator="equal">
      <formula>"未排"</formula>
    </cfRule>
  </conditionalFormatting>
  <conditionalFormatting sqref="N2212">
    <cfRule type="containsText" dxfId="27308" priority="25237" operator="containsText" text="!!">
      <formula>NOT(ISERROR(SEARCH("!!",N2212)))</formula>
    </cfRule>
    <cfRule type="containsText" dxfId="27307" priority="25238" operator="containsText" text="!">
      <formula>NOT(ISERROR(SEARCH("!",N2212)))</formula>
    </cfRule>
  </conditionalFormatting>
  <conditionalFormatting sqref="AB2213">
    <cfRule type="expression" dxfId="27306" priority="25235">
      <formula>$Y2213-$AB2213&lt;0</formula>
    </cfRule>
  </conditionalFormatting>
  <conditionalFormatting sqref="C2213">
    <cfRule type="expression" dxfId="27305" priority="25231">
      <formula>AND(ISERROR(FIND("回",$E2213)),ISERROR(FIND("@",$E2213)),$C2213&lt;&gt;"",WORKDAY($C2213,$S$1+$K$1,)&lt;=TODAY())</formula>
    </cfRule>
    <cfRule type="expression" dxfId="27304" priority="25234">
      <formula>AND(ISERROR(FIND("回",$E2213)),ISERROR(FIND("@",$E2213)),$C2213&lt;&gt;"",TODAY()&gt;=($C2213+$S$1))</formula>
    </cfRule>
  </conditionalFormatting>
  <conditionalFormatting sqref="X2213">
    <cfRule type="cellIs" dxfId="27303" priority="25232" operator="lessThan">
      <formula>TODAY()-60</formula>
    </cfRule>
    <cfRule type="expression" dxfId="27302" priority="25233">
      <formula>AND($X2213&lt;&gt;"",$X2213&lt;TODAY())</formula>
    </cfRule>
  </conditionalFormatting>
  <conditionalFormatting sqref="AD2213:BG2213">
    <cfRule type="expression" dxfId="27301" priority="25230">
      <formula>AND(AD2213=$D2213,$D2213&lt;&gt;"")</formula>
    </cfRule>
  </conditionalFormatting>
  <conditionalFormatting sqref="R2213">
    <cfRule type="cellIs" dxfId="27300" priority="25229" operator="equal">
      <formula>"未排"</formula>
    </cfRule>
  </conditionalFormatting>
  <conditionalFormatting sqref="N2213">
    <cfRule type="containsText" dxfId="27299" priority="25225" operator="containsText" text="!!">
      <formula>NOT(ISERROR(SEARCH("!!",N2213)))</formula>
    </cfRule>
    <cfRule type="containsText" dxfId="27298" priority="25226" operator="containsText" text="!">
      <formula>NOT(ISERROR(SEARCH("!",N2213)))</formula>
    </cfRule>
  </conditionalFormatting>
  <conditionalFormatting sqref="AB2214">
    <cfRule type="expression" dxfId="27297" priority="25223">
      <formula>$Y2214-$AB2214&lt;0</formula>
    </cfRule>
  </conditionalFormatting>
  <conditionalFormatting sqref="C2214">
    <cfRule type="expression" dxfId="27296" priority="25219">
      <formula>AND(ISERROR(FIND("回",$E2214)),ISERROR(FIND("@",$E2214)),$C2214&lt;&gt;"",WORKDAY($C2214,$S$1+$K$1,)&lt;=TODAY())</formula>
    </cfRule>
    <cfRule type="expression" dxfId="27295" priority="25222">
      <formula>AND(ISERROR(FIND("回",$E2214)),ISERROR(FIND("@",$E2214)),$C2214&lt;&gt;"",TODAY()&gt;=($C2214+$S$1))</formula>
    </cfRule>
  </conditionalFormatting>
  <conditionalFormatting sqref="X2214">
    <cfRule type="cellIs" dxfId="27294" priority="25220" operator="lessThan">
      <formula>TODAY()-60</formula>
    </cfRule>
    <cfRule type="expression" dxfId="27293" priority="25221">
      <formula>AND($X2214&lt;&gt;"",$X2214&lt;TODAY())</formula>
    </cfRule>
  </conditionalFormatting>
  <conditionalFormatting sqref="AD2214:BG2214">
    <cfRule type="expression" dxfId="27292" priority="25218">
      <formula>AND(AD2214=$D2214,$D2214&lt;&gt;"")</formula>
    </cfRule>
  </conditionalFormatting>
  <conditionalFormatting sqref="R2214">
    <cfRule type="cellIs" dxfId="27291" priority="25217" operator="equal">
      <formula>"未排"</formula>
    </cfRule>
  </conditionalFormatting>
  <conditionalFormatting sqref="N2214">
    <cfRule type="containsText" dxfId="27290" priority="25213" operator="containsText" text="!!">
      <formula>NOT(ISERROR(SEARCH("!!",N2214)))</formula>
    </cfRule>
    <cfRule type="containsText" dxfId="27289" priority="25214" operator="containsText" text="!">
      <formula>NOT(ISERROR(SEARCH("!",N2214)))</formula>
    </cfRule>
  </conditionalFormatting>
  <conditionalFormatting sqref="AB2215">
    <cfRule type="expression" dxfId="27288" priority="25211">
      <formula>$Y2215-$AB2215&lt;0</formula>
    </cfRule>
  </conditionalFormatting>
  <conditionalFormatting sqref="C2215">
    <cfRule type="expression" dxfId="27287" priority="25207">
      <formula>AND(ISERROR(FIND("回",$E2215)),ISERROR(FIND("@",$E2215)),$C2215&lt;&gt;"",WORKDAY($C2215,$S$1+$K$1,)&lt;=TODAY())</formula>
    </cfRule>
    <cfRule type="expression" dxfId="27286" priority="25210">
      <formula>AND(ISERROR(FIND("回",$E2215)),ISERROR(FIND("@",$E2215)),$C2215&lt;&gt;"",TODAY()&gt;=($C2215+$S$1))</formula>
    </cfRule>
  </conditionalFormatting>
  <conditionalFormatting sqref="X2215">
    <cfRule type="cellIs" dxfId="27285" priority="25208" operator="lessThan">
      <formula>TODAY()-60</formula>
    </cfRule>
    <cfRule type="expression" dxfId="27284" priority="25209">
      <formula>AND($X2215&lt;&gt;"",$X2215&lt;TODAY())</formula>
    </cfRule>
  </conditionalFormatting>
  <conditionalFormatting sqref="AD2215:BG2215">
    <cfRule type="expression" dxfId="27283" priority="25206">
      <formula>AND(AD2215=$D2215,$D2215&lt;&gt;"")</formula>
    </cfRule>
  </conditionalFormatting>
  <conditionalFormatting sqref="R2215">
    <cfRule type="cellIs" dxfId="27282" priority="25205" operator="equal">
      <formula>"未排"</formula>
    </cfRule>
  </conditionalFormatting>
  <conditionalFormatting sqref="N2215">
    <cfRule type="containsText" dxfId="27281" priority="25201" operator="containsText" text="!!">
      <formula>NOT(ISERROR(SEARCH("!!",N2215)))</formula>
    </cfRule>
    <cfRule type="containsText" dxfId="27280" priority="25202" operator="containsText" text="!">
      <formula>NOT(ISERROR(SEARCH("!",N2215)))</formula>
    </cfRule>
  </conditionalFormatting>
  <conditionalFormatting sqref="AB2216">
    <cfRule type="expression" dxfId="27279" priority="25199">
      <formula>$Y2216-$AB2216&lt;0</formula>
    </cfRule>
  </conditionalFormatting>
  <conditionalFormatting sqref="C2216">
    <cfRule type="expression" dxfId="27278" priority="25195">
      <formula>AND(ISERROR(FIND("回",$E2216)),ISERROR(FIND("@",$E2216)),$C2216&lt;&gt;"",WORKDAY($C2216,$S$1+$K$1,)&lt;=TODAY())</formula>
    </cfRule>
    <cfRule type="expression" dxfId="27277" priority="25198">
      <formula>AND(ISERROR(FIND("回",$E2216)),ISERROR(FIND("@",$E2216)),$C2216&lt;&gt;"",TODAY()&gt;=($C2216+$S$1))</formula>
    </cfRule>
  </conditionalFormatting>
  <conditionalFormatting sqref="X2216">
    <cfRule type="cellIs" dxfId="27276" priority="25196" operator="lessThan">
      <formula>TODAY()-60</formula>
    </cfRule>
    <cfRule type="expression" dxfId="27275" priority="25197">
      <formula>AND($X2216&lt;&gt;"",$X2216&lt;TODAY())</formula>
    </cfRule>
  </conditionalFormatting>
  <conditionalFormatting sqref="AD2216:BG2216">
    <cfRule type="expression" dxfId="27274" priority="25194">
      <formula>AND(AD2216=$D2216,$D2216&lt;&gt;"")</formula>
    </cfRule>
  </conditionalFormatting>
  <conditionalFormatting sqref="R2216">
    <cfRule type="cellIs" dxfId="27273" priority="25193" operator="equal">
      <formula>"未排"</formula>
    </cfRule>
  </conditionalFormatting>
  <conditionalFormatting sqref="N2216">
    <cfRule type="containsText" dxfId="27272" priority="25189" operator="containsText" text="!!">
      <formula>NOT(ISERROR(SEARCH("!!",N2216)))</formula>
    </cfRule>
    <cfRule type="containsText" dxfId="27271" priority="25190" operator="containsText" text="!">
      <formula>NOT(ISERROR(SEARCH("!",N2216)))</formula>
    </cfRule>
  </conditionalFormatting>
  <conditionalFormatting sqref="AB2217">
    <cfRule type="expression" dxfId="27270" priority="25187">
      <formula>$Y2217-$AB2217&lt;0</formula>
    </cfRule>
  </conditionalFormatting>
  <conditionalFormatting sqref="C2217">
    <cfRule type="expression" dxfId="27269" priority="25183">
      <formula>AND(ISERROR(FIND("回",$E2217)),ISERROR(FIND("@",$E2217)),$C2217&lt;&gt;"",WORKDAY($C2217,$S$1+$K$1,)&lt;=TODAY())</formula>
    </cfRule>
    <cfRule type="expression" dxfId="27268" priority="25186">
      <formula>AND(ISERROR(FIND("回",$E2217)),ISERROR(FIND("@",$E2217)),$C2217&lt;&gt;"",TODAY()&gt;=($C2217+$S$1))</formula>
    </cfRule>
  </conditionalFormatting>
  <conditionalFormatting sqref="X2217">
    <cfRule type="cellIs" dxfId="27267" priority="25184" operator="lessThan">
      <formula>TODAY()-60</formula>
    </cfRule>
    <cfRule type="expression" dxfId="27266" priority="25185">
      <formula>AND($X2217&lt;&gt;"",$X2217&lt;TODAY())</formula>
    </cfRule>
  </conditionalFormatting>
  <conditionalFormatting sqref="AD2217:BG2217">
    <cfRule type="expression" dxfId="27265" priority="25182">
      <formula>AND(AD2217=$D2217,$D2217&lt;&gt;"")</formula>
    </cfRule>
  </conditionalFormatting>
  <conditionalFormatting sqref="R2217">
    <cfRule type="cellIs" dxfId="27264" priority="25181" operator="equal">
      <formula>"未排"</formula>
    </cfRule>
  </conditionalFormatting>
  <conditionalFormatting sqref="N2217">
    <cfRule type="containsText" dxfId="27263" priority="25177" operator="containsText" text="!!">
      <formula>NOT(ISERROR(SEARCH("!!",N2217)))</formula>
    </cfRule>
    <cfRule type="containsText" dxfId="27262" priority="25178" operator="containsText" text="!">
      <formula>NOT(ISERROR(SEARCH("!",N2217)))</formula>
    </cfRule>
  </conditionalFormatting>
  <conditionalFormatting sqref="AB2218">
    <cfRule type="expression" dxfId="27261" priority="25175">
      <formula>$Y2218-$AB2218&lt;0</formula>
    </cfRule>
  </conditionalFormatting>
  <conditionalFormatting sqref="C2218">
    <cfRule type="expression" dxfId="27260" priority="25171">
      <formula>AND(ISERROR(FIND("回",$E2218)),ISERROR(FIND("@",$E2218)),$C2218&lt;&gt;"",WORKDAY($C2218,$S$1+$K$1,)&lt;=TODAY())</formula>
    </cfRule>
    <cfRule type="expression" dxfId="27259" priority="25174">
      <formula>AND(ISERROR(FIND("回",$E2218)),ISERROR(FIND("@",$E2218)),$C2218&lt;&gt;"",TODAY()&gt;=($C2218+$S$1))</formula>
    </cfRule>
  </conditionalFormatting>
  <conditionalFormatting sqref="X2218">
    <cfRule type="cellIs" dxfId="27258" priority="25172" operator="lessThan">
      <formula>TODAY()-60</formula>
    </cfRule>
    <cfRule type="expression" dxfId="27257" priority="25173">
      <formula>AND($X2218&lt;&gt;"",$X2218&lt;TODAY())</formula>
    </cfRule>
  </conditionalFormatting>
  <conditionalFormatting sqref="AD2218:BG2218">
    <cfRule type="expression" dxfId="27256" priority="25170">
      <formula>AND(AD2218=$D2218,$D2218&lt;&gt;"")</formula>
    </cfRule>
  </conditionalFormatting>
  <conditionalFormatting sqref="R2218">
    <cfRule type="cellIs" dxfId="27255" priority="25169" operator="equal">
      <formula>"未排"</formula>
    </cfRule>
  </conditionalFormatting>
  <conditionalFormatting sqref="N2218">
    <cfRule type="containsText" dxfId="27254" priority="25165" operator="containsText" text="!!">
      <formula>NOT(ISERROR(SEARCH("!!",N2218)))</formula>
    </cfRule>
    <cfRule type="containsText" dxfId="27253" priority="25166" operator="containsText" text="!">
      <formula>NOT(ISERROR(SEARCH("!",N2218)))</formula>
    </cfRule>
  </conditionalFormatting>
  <conditionalFormatting sqref="AB2219">
    <cfRule type="expression" dxfId="27252" priority="25163">
      <formula>$Y2219-$AB2219&lt;0</formula>
    </cfRule>
  </conditionalFormatting>
  <conditionalFormatting sqref="C2219">
    <cfRule type="expression" dxfId="27251" priority="25159">
      <formula>AND(ISERROR(FIND("回",$E2219)),ISERROR(FIND("@",$E2219)),$C2219&lt;&gt;"",WORKDAY($C2219,$S$1+$K$1,)&lt;=TODAY())</formula>
    </cfRule>
    <cfRule type="expression" dxfId="27250" priority="25162">
      <formula>AND(ISERROR(FIND("回",$E2219)),ISERROR(FIND("@",$E2219)),$C2219&lt;&gt;"",TODAY()&gt;=($C2219+$S$1))</formula>
    </cfRule>
  </conditionalFormatting>
  <conditionalFormatting sqref="X2219">
    <cfRule type="cellIs" dxfId="27249" priority="25160" operator="lessThan">
      <formula>TODAY()-60</formula>
    </cfRule>
    <cfRule type="expression" dxfId="27248" priority="25161">
      <formula>AND($X2219&lt;&gt;"",$X2219&lt;TODAY())</formula>
    </cfRule>
  </conditionalFormatting>
  <conditionalFormatting sqref="AD2219:BG2219">
    <cfRule type="expression" dxfId="27247" priority="25158">
      <formula>AND(AD2219=$D2219,$D2219&lt;&gt;"")</formula>
    </cfRule>
  </conditionalFormatting>
  <conditionalFormatting sqref="R2219">
    <cfRule type="cellIs" dxfId="27246" priority="25157" operator="equal">
      <formula>"未排"</formula>
    </cfRule>
  </conditionalFormatting>
  <conditionalFormatting sqref="N2219">
    <cfRule type="containsText" dxfId="27245" priority="25153" operator="containsText" text="!!">
      <formula>NOT(ISERROR(SEARCH("!!",N2219)))</formula>
    </cfRule>
    <cfRule type="containsText" dxfId="27244" priority="25154" operator="containsText" text="!">
      <formula>NOT(ISERROR(SEARCH("!",N2219)))</formula>
    </cfRule>
  </conditionalFormatting>
  <conditionalFormatting sqref="AB2220">
    <cfRule type="expression" dxfId="27243" priority="25151">
      <formula>$Y2220-$AB2220&lt;0</formula>
    </cfRule>
  </conditionalFormatting>
  <conditionalFormatting sqref="C2220">
    <cfRule type="expression" dxfId="27242" priority="25147">
      <formula>AND(ISERROR(FIND("回",$E2220)),ISERROR(FIND("@",$E2220)),$C2220&lt;&gt;"",WORKDAY($C2220,$S$1+$K$1,)&lt;=TODAY())</formula>
    </cfRule>
    <cfRule type="expression" dxfId="27241" priority="25150">
      <formula>AND(ISERROR(FIND("回",$E2220)),ISERROR(FIND("@",$E2220)),$C2220&lt;&gt;"",TODAY()&gt;=($C2220+$S$1))</formula>
    </cfRule>
  </conditionalFormatting>
  <conditionalFormatting sqref="X2220">
    <cfRule type="cellIs" dxfId="27240" priority="25148" operator="lessThan">
      <formula>TODAY()-60</formula>
    </cfRule>
    <cfRule type="expression" dxfId="27239" priority="25149">
      <formula>AND($X2220&lt;&gt;"",$X2220&lt;TODAY())</formula>
    </cfRule>
  </conditionalFormatting>
  <conditionalFormatting sqref="AD2220:BG2220">
    <cfRule type="expression" dxfId="27238" priority="25146">
      <formula>AND(AD2220=$D2220,$D2220&lt;&gt;"")</formula>
    </cfRule>
  </conditionalFormatting>
  <conditionalFormatting sqref="R2220">
    <cfRule type="cellIs" dxfId="27237" priority="25145" operator="equal">
      <formula>"未排"</formula>
    </cfRule>
  </conditionalFormatting>
  <conditionalFormatting sqref="N2220">
    <cfRule type="containsText" dxfId="27236" priority="25141" operator="containsText" text="!!">
      <formula>NOT(ISERROR(SEARCH("!!",N2220)))</formula>
    </cfRule>
    <cfRule type="containsText" dxfId="27235" priority="25142" operator="containsText" text="!">
      <formula>NOT(ISERROR(SEARCH("!",N2220)))</formula>
    </cfRule>
  </conditionalFormatting>
  <conditionalFormatting sqref="AB2221">
    <cfRule type="expression" dxfId="27234" priority="25139">
      <formula>$Y2221-$AB2221&lt;0</formula>
    </cfRule>
  </conditionalFormatting>
  <conditionalFormatting sqref="C2221">
    <cfRule type="expression" dxfId="27233" priority="25135">
      <formula>AND(ISERROR(FIND("回",$E2221)),ISERROR(FIND("@",$E2221)),$C2221&lt;&gt;"",WORKDAY($C2221,$S$1+$K$1,)&lt;=TODAY())</formula>
    </cfRule>
    <cfRule type="expression" dxfId="27232" priority="25138">
      <formula>AND(ISERROR(FIND("回",$E2221)),ISERROR(FIND("@",$E2221)),$C2221&lt;&gt;"",TODAY()&gt;=($C2221+$S$1))</formula>
    </cfRule>
  </conditionalFormatting>
  <conditionalFormatting sqref="X2221">
    <cfRule type="cellIs" dxfId="27231" priority="25136" operator="lessThan">
      <formula>TODAY()-60</formula>
    </cfRule>
    <cfRule type="expression" dxfId="27230" priority="25137">
      <formula>AND($X2221&lt;&gt;"",$X2221&lt;TODAY())</formula>
    </cfRule>
  </conditionalFormatting>
  <conditionalFormatting sqref="AD2221:BG2221">
    <cfRule type="expression" dxfId="27229" priority="25134">
      <formula>AND(AD2221=$D2221,$D2221&lt;&gt;"")</formula>
    </cfRule>
  </conditionalFormatting>
  <conditionalFormatting sqref="R2221">
    <cfRule type="cellIs" dxfId="27228" priority="25133" operator="equal">
      <formula>"未排"</formula>
    </cfRule>
  </conditionalFormatting>
  <conditionalFormatting sqref="N2221">
    <cfRule type="containsText" dxfId="27227" priority="25129" operator="containsText" text="!!">
      <formula>NOT(ISERROR(SEARCH("!!",N2221)))</formula>
    </cfRule>
    <cfRule type="containsText" dxfId="27226" priority="25130" operator="containsText" text="!">
      <formula>NOT(ISERROR(SEARCH("!",N2221)))</formula>
    </cfRule>
  </conditionalFormatting>
  <conditionalFormatting sqref="AB2222">
    <cfRule type="expression" dxfId="27225" priority="25127">
      <formula>$Y2222-$AB2222&lt;0</formula>
    </cfRule>
  </conditionalFormatting>
  <conditionalFormatting sqref="C2222">
    <cfRule type="expression" dxfId="27224" priority="25123">
      <formula>AND(ISERROR(FIND("回",$E2222)),ISERROR(FIND("@",$E2222)),$C2222&lt;&gt;"",WORKDAY($C2222,$S$1+$K$1,)&lt;=TODAY())</formula>
    </cfRule>
    <cfRule type="expression" dxfId="27223" priority="25126">
      <formula>AND(ISERROR(FIND("回",$E2222)),ISERROR(FIND("@",$E2222)),$C2222&lt;&gt;"",TODAY()&gt;=($C2222+$S$1))</formula>
    </cfRule>
  </conditionalFormatting>
  <conditionalFormatting sqref="X2222">
    <cfRule type="cellIs" dxfId="27222" priority="25124" operator="lessThan">
      <formula>TODAY()-60</formula>
    </cfRule>
    <cfRule type="expression" dxfId="27221" priority="25125">
      <formula>AND($X2222&lt;&gt;"",$X2222&lt;TODAY())</formula>
    </cfRule>
  </conditionalFormatting>
  <conditionalFormatting sqref="AD2222:BG2222">
    <cfRule type="expression" dxfId="27220" priority="25122">
      <formula>AND(AD2222=$D2222,$D2222&lt;&gt;"")</formula>
    </cfRule>
  </conditionalFormatting>
  <conditionalFormatting sqref="R2222">
    <cfRule type="cellIs" dxfId="27219" priority="25121" operator="equal">
      <formula>"未排"</formula>
    </cfRule>
  </conditionalFormatting>
  <conditionalFormatting sqref="N2222">
    <cfRule type="containsText" dxfId="27218" priority="25117" operator="containsText" text="!!">
      <formula>NOT(ISERROR(SEARCH("!!",N2222)))</formula>
    </cfRule>
    <cfRule type="containsText" dxfId="27217" priority="25118" operator="containsText" text="!">
      <formula>NOT(ISERROR(SEARCH("!",N2222)))</formula>
    </cfRule>
  </conditionalFormatting>
  <conditionalFormatting sqref="AB2223">
    <cfRule type="expression" dxfId="27216" priority="25115">
      <formula>$Y2223-$AB2223&lt;0</formula>
    </cfRule>
  </conditionalFormatting>
  <conditionalFormatting sqref="C2223">
    <cfRule type="expression" dxfId="27215" priority="25111">
      <formula>AND(ISERROR(FIND("回",$E2223)),ISERROR(FIND("@",$E2223)),$C2223&lt;&gt;"",WORKDAY($C2223,$S$1+$K$1,)&lt;=TODAY())</formula>
    </cfRule>
    <cfRule type="expression" dxfId="27214" priority="25114">
      <formula>AND(ISERROR(FIND("回",$E2223)),ISERROR(FIND("@",$E2223)),$C2223&lt;&gt;"",TODAY()&gt;=($C2223+$S$1))</formula>
    </cfRule>
  </conditionalFormatting>
  <conditionalFormatting sqref="X2223">
    <cfRule type="cellIs" dxfId="27213" priority="25112" operator="lessThan">
      <formula>TODAY()-60</formula>
    </cfRule>
    <cfRule type="expression" dxfId="27212" priority="25113">
      <formula>AND($X2223&lt;&gt;"",$X2223&lt;TODAY())</formula>
    </cfRule>
  </conditionalFormatting>
  <conditionalFormatting sqref="AD2223:BG2223">
    <cfRule type="expression" dxfId="27211" priority="25110">
      <formula>AND(AD2223=$D2223,$D2223&lt;&gt;"")</formula>
    </cfRule>
  </conditionalFormatting>
  <conditionalFormatting sqref="R2223">
    <cfRule type="cellIs" dxfId="27210" priority="25109" operator="equal">
      <formula>"未排"</formula>
    </cfRule>
  </conditionalFormatting>
  <conditionalFormatting sqref="N2223">
    <cfRule type="containsText" dxfId="27209" priority="25105" operator="containsText" text="!!">
      <formula>NOT(ISERROR(SEARCH("!!",N2223)))</formula>
    </cfRule>
    <cfRule type="containsText" dxfId="27208" priority="25106" operator="containsText" text="!">
      <formula>NOT(ISERROR(SEARCH("!",N2223)))</formula>
    </cfRule>
  </conditionalFormatting>
  <conditionalFormatting sqref="AB2224">
    <cfRule type="expression" dxfId="27207" priority="25103">
      <formula>$Y2224-$AB2224&lt;0</formula>
    </cfRule>
  </conditionalFormatting>
  <conditionalFormatting sqref="C2224">
    <cfRule type="expression" dxfId="27206" priority="25099">
      <formula>AND(ISERROR(FIND("回",$E2224)),ISERROR(FIND("@",$E2224)),$C2224&lt;&gt;"",WORKDAY($C2224,$S$1+$K$1,)&lt;=TODAY())</formula>
    </cfRule>
    <cfRule type="expression" dxfId="27205" priority="25102">
      <formula>AND(ISERROR(FIND("回",$E2224)),ISERROR(FIND("@",$E2224)),$C2224&lt;&gt;"",TODAY()&gt;=($C2224+$S$1))</formula>
    </cfRule>
  </conditionalFormatting>
  <conditionalFormatting sqref="X2224">
    <cfRule type="cellIs" dxfId="27204" priority="25100" operator="lessThan">
      <formula>TODAY()-60</formula>
    </cfRule>
    <cfRule type="expression" dxfId="27203" priority="25101">
      <formula>AND($X2224&lt;&gt;"",$X2224&lt;TODAY())</formula>
    </cfRule>
  </conditionalFormatting>
  <conditionalFormatting sqref="AD2224:BG2224">
    <cfRule type="expression" dxfId="27202" priority="25098">
      <formula>AND(AD2224=$D2224,$D2224&lt;&gt;"")</formula>
    </cfRule>
  </conditionalFormatting>
  <conditionalFormatting sqref="R2224">
    <cfRule type="cellIs" dxfId="27201" priority="25097" operator="equal">
      <formula>"未排"</formula>
    </cfRule>
  </conditionalFormatting>
  <conditionalFormatting sqref="N2224">
    <cfRule type="containsText" dxfId="27200" priority="25093" operator="containsText" text="!!">
      <formula>NOT(ISERROR(SEARCH("!!",N2224)))</formula>
    </cfRule>
    <cfRule type="containsText" dxfId="27199" priority="25094" operator="containsText" text="!">
      <formula>NOT(ISERROR(SEARCH("!",N2224)))</formula>
    </cfRule>
  </conditionalFormatting>
  <conditionalFormatting sqref="AB2225">
    <cfRule type="expression" dxfId="27198" priority="25091">
      <formula>$Y2225-$AB2225&lt;0</formula>
    </cfRule>
  </conditionalFormatting>
  <conditionalFormatting sqref="C2225">
    <cfRule type="expression" dxfId="27197" priority="25087">
      <formula>AND(ISERROR(FIND("回",$E2225)),ISERROR(FIND("@",$E2225)),$C2225&lt;&gt;"",WORKDAY($C2225,$S$1+$K$1,)&lt;=TODAY())</formula>
    </cfRule>
    <cfRule type="expression" dxfId="27196" priority="25090">
      <formula>AND(ISERROR(FIND("回",$E2225)),ISERROR(FIND("@",$E2225)),$C2225&lt;&gt;"",TODAY()&gt;=($C2225+$S$1))</formula>
    </cfRule>
  </conditionalFormatting>
  <conditionalFormatting sqref="X2225">
    <cfRule type="cellIs" dxfId="27195" priority="25088" operator="lessThan">
      <formula>TODAY()-60</formula>
    </cfRule>
    <cfRule type="expression" dxfId="27194" priority="25089">
      <formula>AND($X2225&lt;&gt;"",$X2225&lt;TODAY())</formula>
    </cfRule>
  </conditionalFormatting>
  <conditionalFormatting sqref="AD2225:BG2225">
    <cfRule type="expression" dxfId="27193" priority="25086">
      <formula>AND(AD2225=$D2225,$D2225&lt;&gt;"")</formula>
    </cfRule>
  </conditionalFormatting>
  <conditionalFormatting sqref="R2225">
    <cfRule type="cellIs" dxfId="27192" priority="25085" operator="equal">
      <formula>"未排"</formula>
    </cfRule>
  </conditionalFormatting>
  <conditionalFormatting sqref="N2225">
    <cfRule type="containsText" dxfId="27191" priority="25081" operator="containsText" text="!!">
      <formula>NOT(ISERROR(SEARCH("!!",N2225)))</formula>
    </cfRule>
    <cfRule type="containsText" dxfId="27190" priority="25082" operator="containsText" text="!">
      <formula>NOT(ISERROR(SEARCH("!",N2225)))</formula>
    </cfRule>
  </conditionalFormatting>
  <conditionalFormatting sqref="AB2226">
    <cfRule type="expression" dxfId="27189" priority="25079">
      <formula>$Y2226-$AB2226&lt;0</formula>
    </cfRule>
  </conditionalFormatting>
  <conditionalFormatting sqref="C2226">
    <cfRule type="expression" dxfId="27188" priority="25075">
      <formula>AND(ISERROR(FIND("回",$E2226)),ISERROR(FIND("@",$E2226)),$C2226&lt;&gt;"",WORKDAY($C2226,$S$1+$K$1,)&lt;=TODAY())</formula>
    </cfRule>
    <cfRule type="expression" dxfId="27187" priority="25078">
      <formula>AND(ISERROR(FIND("回",$E2226)),ISERROR(FIND("@",$E2226)),$C2226&lt;&gt;"",TODAY()&gt;=($C2226+$S$1))</formula>
    </cfRule>
  </conditionalFormatting>
  <conditionalFormatting sqref="X2226">
    <cfRule type="cellIs" dxfId="27186" priority="25076" operator="lessThan">
      <formula>TODAY()-60</formula>
    </cfRule>
    <cfRule type="expression" dxfId="27185" priority="25077">
      <formula>AND($X2226&lt;&gt;"",$X2226&lt;TODAY())</formula>
    </cfRule>
  </conditionalFormatting>
  <conditionalFormatting sqref="AD2226:BG2226">
    <cfRule type="expression" dxfId="27184" priority="25074">
      <formula>AND(AD2226=$D2226,$D2226&lt;&gt;"")</formula>
    </cfRule>
  </conditionalFormatting>
  <conditionalFormatting sqref="R2226">
    <cfRule type="cellIs" dxfId="27183" priority="25073" operator="equal">
      <formula>"未排"</formula>
    </cfRule>
  </conditionalFormatting>
  <conditionalFormatting sqref="N2226">
    <cfRule type="containsText" dxfId="27182" priority="25069" operator="containsText" text="!!">
      <formula>NOT(ISERROR(SEARCH("!!",N2226)))</formula>
    </cfRule>
    <cfRule type="containsText" dxfId="27181" priority="25070" operator="containsText" text="!">
      <formula>NOT(ISERROR(SEARCH("!",N2226)))</formula>
    </cfRule>
  </conditionalFormatting>
  <conditionalFormatting sqref="AB2227">
    <cfRule type="expression" dxfId="27180" priority="25067">
      <formula>$Y2227-$AB2227&lt;0</formula>
    </cfRule>
  </conditionalFormatting>
  <conditionalFormatting sqref="C2227">
    <cfRule type="expression" dxfId="27179" priority="25063">
      <formula>AND(ISERROR(FIND("回",$E2227)),ISERROR(FIND("@",$E2227)),$C2227&lt;&gt;"",WORKDAY($C2227,$S$1+$K$1,)&lt;=TODAY())</formula>
    </cfRule>
    <cfRule type="expression" dxfId="27178" priority="25066">
      <formula>AND(ISERROR(FIND("回",$E2227)),ISERROR(FIND("@",$E2227)),$C2227&lt;&gt;"",TODAY()&gt;=($C2227+$S$1))</formula>
    </cfRule>
  </conditionalFormatting>
  <conditionalFormatting sqref="X2227">
    <cfRule type="cellIs" dxfId="27177" priority="25064" operator="lessThan">
      <formula>TODAY()-60</formula>
    </cfRule>
    <cfRule type="expression" dxfId="27176" priority="25065">
      <formula>AND($X2227&lt;&gt;"",$X2227&lt;TODAY())</formula>
    </cfRule>
  </conditionalFormatting>
  <conditionalFormatting sqref="AD2227:BG2227">
    <cfRule type="expression" dxfId="27175" priority="25062">
      <formula>AND(AD2227=$D2227,$D2227&lt;&gt;"")</formula>
    </cfRule>
  </conditionalFormatting>
  <conditionalFormatting sqref="R2227">
    <cfRule type="cellIs" dxfId="27174" priority="25061" operator="equal">
      <formula>"未排"</formula>
    </cfRule>
  </conditionalFormatting>
  <conditionalFormatting sqref="N2227">
    <cfRule type="containsText" dxfId="27173" priority="25057" operator="containsText" text="!!">
      <formula>NOT(ISERROR(SEARCH("!!",N2227)))</formula>
    </cfRule>
    <cfRule type="containsText" dxfId="27172" priority="25058" operator="containsText" text="!">
      <formula>NOT(ISERROR(SEARCH("!",N2227)))</formula>
    </cfRule>
  </conditionalFormatting>
  <conditionalFormatting sqref="AB2228">
    <cfRule type="expression" dxfId="27171" priority="25055">
      <formula>$Y2228-$AB2228&lt;0</formula>
    </cfRule>
  </conditionalFormatting>
  <conditionalFormatting sqref="C2228">
    <cfRule type="expression" dxfId="27170" priority="25051">
      <formula>AND(ISERROR(FIND("回",$E2228)),ISERROR(FIND("@",$E2228)),$C2228&lt;&gt;"",WORKDAY($C2228,$S$1+$K$1,)&lt;=TODAY())</formula>
    </cfRule>
    <cfRule type="expression" dxfId="27169" priority="25054">
      <formula>AND(ISERROR(FIND("回",$E2228)),ISERROR(FIND("@",$E2228)),$C2228&lt;&gt;"",TODAY()&gt;=($C2228+$S$1))</formula>
    </cfRule>
  </conditionalFormatting>
  <conditionalFormatting sqref="X2228">
    <cfRule type="cellIs" dxfId="27168" priority="25052" operator="lessThan">
      <formula>TODAY()-60</formula>
    </cfRule>
    <cfRule type="expression" dxfId="27167" priority="25053">
      <formula>AND($X2228&lt;&gt;"",$X2228&lt;TODAY())</formula>
    </cfRule>
  </conditionalFormatting>
  <conditionalFormatting sqref="AD2228:BG2228">
    <cfRule type="expression" dxfId="27166" priority="25050">
      <formula>AND(AD2228=$D2228,$D2228&lt;&gt;"")</formula>
    </cfRule>
  </conditionalFormatting>
  <conditionalFormatting sqref="R2228">
    <cfRule type="cellIs" dxfId="27165" priority="25049" operator="equal">
      <formula>"未排"</formula>
    </cfRule>
  </conditionalFormatting>
  <conditionalFormatting sqref="N2228">
    <cfRule type="containsText" dxfId="27164" priority="25045" operator="containsText" text="!!">
      <formula>NOT(ISERROR(SEARCH("!!",N2228)))</formula>
    </cfRule>
    <cfRule type="containsText" dxfId="27163" priority="25046" operator="containsText" text="!">
      <formula>NOT(ISERROR(SEARCH("!",N2228)))</formula>
    </cfRule>
  </conditionalFormatting>
  <conditionalFormatting sqref="AB2229">
    <cfRule type="expression" dxfId="27162" priority="25043">
      <formula>$Y2229-$AB2229&lt;0</formula>
    </cfRule>
  </conditionalFormatting>
  <conditionalFormatting sqref="C2229">
    <cfRule type="expression" dxfId="27161" priority="25039">
      <formula>AND(ISERROR(FIND("回",$E2229)),ISERROR(FIND("@",$E2229)),$C2229&lt;&gt;"",WORKDAY($C2229,$S$1+$K$1,)&lt;=TODAY())</formula>
    </cfRule>
    <cfRule type="expression" dxfId="27160" priority="25042">
      <formula>AND(ISERROR(FIND("回",$E2229)),ISERROR(FIND("@",$E2229)),$C2229&lt;&gt;"",TODAY()&gt;=($C2229+$S$1))</formula>
    </cfRule>
  </conditionalFormatting>
  <conditionalFormatting sqref="X2229">
    <cfRule type="cellIs" dxfId="27159" priority="25040" operator="lessThan">
      <formula>TODAY()-60</formula>
    </cfRule>
    <cfRule type="expression" dxfId="27158" priority="25041">
      <formula>AND($X2229&lt;&gt;"",$X2229&lt;TODAY())</formula>
    </cfRule>
  </conditionalFormatting>
  <conditionalFormatting sqref="AD2229:BG2229">
    <cfRule type="expression" dxfId="27157" priority="25038">
      <formula>AND(AD2229=$D2229,$D2229&lt;&gt;"")</formula>
    </cfRule>
  </conditionalFormatting>
  <conditionalFormatting sqref="R2229">
    <cfRule type="cellIs" dxfId="27156" priority="25037" operator="equal">
      <formula>"未排"</formula>
    </cfRule>
  </conditionalFormatting>
  <conditionalFormatting sqref="N2229">
    <cfRule type="containsText" dxfId="27155" priority="25033" operator="containsText" text="!!">
      <formula>NOT(ISERROR(SEARCH("!!",N2229)))</formula>
    </cfRule>
    <cfRule type="containsText" dxfId="27154" priority="25034" operator="containsText" text="!">
      <formula>NOT(ISERROR(SEARCH("!",N2229)))</formula>
    </cfRule>
  </conditionalFormatting>
  <conditionalFormatting sqref="AB2230">
    <cfRule type="expression" dxfId="27153" priority="25031">
      <formula>$Y2230-$AB2230&lt;0</formula>
    </cfRule>
  </conditionalFormatting>
  <conditionalFormatting sqref="C2230">
    <cfRule type="expression" dxfId="27152" priority="25027">
      <formula>AND(ISERROR(FIND("回",$E2230)),ISERROR(FIND("@",$E2230)),$C2230&lt;&gt;"",WORKDAY($C2230,$S$1+$K$1,)&lt;=TODAY())</formula>
    </cfRule>
    <cfRule type="expression" dxfId="27151" priority="25030">
      <formula>AND(ISERROR(FIND("回",$E2230)),ISERROR(FIND("@",$E2230)),$C2230&lt;&gt;"",TODAY()&gt;=($C2230+$S$1))</formula>
    </cfRule>
  </conditionalFormatting>
  <conditionalFormatting sqref="X2230">
    <cfRule type="cellIs" dxfId="27150" priority="25028" operator="lessThan">
      <formula>TODAY()-60</formula>
    </cfRule>
    <cfRule type="expression" dxfId="27149" priority="25029">
      <formula>AND($X2230&lt;&gt;"",$X2230&lt;TODAY())</formula>
    </cfRule>
  </conditionalFormatting>
  <conditionalFormatting sqref="AD2230:BG2230">
    <cfRule type="expression" dxfId="27148" priority="25026">
      <formula>AND(AD2230=$D2230,$D2230&lt;&gt;"")</formula>
    </cfRule>
  </conditionalFormatting>
  <conditionalFormatting sqref="R2230">
    <cfRule type="cellIs" dxfId="27147" priority="25025" operator="equal">
      <formula>"未排"</formula>
    </cfRule>
  </conditionalFormatting>
  <conditionalFormatting sqref="N2230">
    <cfRule type="containsText" dxfId="27146" priority="25021" operator="containsText" text="!!">
      <formula>NOT(ISERROR(SEARCH("!!",N2230)))</formula>
    </cfRule>
    <cfRule type="containsText" dxfId="27145" priority="25022" operator="containsText" text="!">
      <formula>NOT(ISERROR(SEARCH("!",N2230)))</formula>
    </cfRule>
  </conditionalFormatting>
  <conditionalFormatting sqref="AB2231">
    <cfRule type="expression" dxfId="27144" priority="25019">
      <formula>$Y2231-$AB2231&lt;0</formula>
    </cfRule>
  </conditionalFormatting>
  <conditionalFormatting sqref="C2231">
    <cfRule type="expression" dxfId="27143" priority="25015">
      <formula>AND(ISERROR(FIND("回",$E2231)),ISERROR(FIND("@",$E2231)),$C2231&lt;&gt;"",WORKDAY($C2231,$S$1+$K$1,)&lt;=TODAY())</formula>
    </cfRule>
    <cfRule type="expression" dxfId="27142" priority="25018">
      <formula>AND(ISERROR(FIND("回",$E2231)),ISERROR(FIND("@",$E2231)),$C2231&lt;&gt;"",TODAY()&gt;=($C2231+$S$1))</formula>
    </cfRule>
  </conditionalFormatting>
  <conditionalFormatting sqref="X2231">
    <cfRule type="cellIs" dxfId="27141" priority="25016" operator="lessThan">
      <formula>TODAY()-60</formula>
    </cfRule>
    <cfRule type="expression" dxfId="27140" priority="25017">
      <formula>AND($X2231&lt;&gt;"",$X2231&lt;TODAY())</formula>
    </cfRule>
  </conditionalFormatting>
  <conditionalFormatting sqref="AD2231:BG2231">
    <cfRule type="expression" dxfId="27139" priority="25014">
      <formula>AND(AD2231=$D2231,$D2231&lt;&gt;"")</formula>
    </cfRule>
  </conditionalFormatting>
  <conditionalFormatting sqref="R2231">
    <cfRule type="cellIs" dxfId="27138" priority="25013" operator="equal">
      <formula>"未排"</formula>
    </cfRule>
  </conditionalFormatting>
  <conditionalFormatting sqref="N2231">
    <cfRule type="containsText" dxfId="27137" priority="25009" operator="containsText" text="!!">
      <formula>NOT(ISERROR(SEARCH("!!",N2231)))</formula>
    </cfRule>
    <cfRule type="containsText" dxfId="27136" priority="25010" operator="containsText" text="!">
      <formula>NOT(ISERROR(SEARCH("!",N2231)))</formula>
    </cfRule>
  </conditionalFormatting>
  <conditionalFormatting sqref="AB2232">
    <cfRule type="expression" dxfId="27135" priority="25007">
      <formula>$Y2232-$AB2232&lt;0</formula>
    </cfRule>
  </conditionalFormatting>
  <conditionalFormatting sqref="C2232">
    <cfRule type="expression" dxfId="27134" priority="25003">
      <formula>AND(ISERROR(FIND("回",$E2232)),ISERROR(FIND("@",$E2232)),$C2232&lt;&gt;"",WORKDAY($C2232,$S$1+$K$1,)&lt;=TODAY())</formula>
    </cfRule>
    <cfRule type="expression" dxfId="27133" priority="25006">
      <formula>AND(ISERROR(FIND("回",$E2232)),ISERROR(FIND("@",$E2232)),$C2232&lt;&gt;"",TODAY()&gt;=($C2232+$S$1))</formula>
    </cfRule>
  </conditionalFormatting>
  <conditionalFormatting sqref="X2232">
    <cfRule type="cellIs" dxfId="27132" priority="25004" operator="lessThan">
      <formula>TODAY()-60</formula>
    </cfRule>
    <cfRule type="expression" dxfId="27131" priority="25005">
      <formula>AND($X2232&lt;&gt;"",$X2232&lt;TODAY())</formula>
    </cfRule>
  </conditionalFormatting>
  <conditionalFormatting sqref="AD2232:BG2232">
    <cfRule type="expression" dxfId="27130" priority="25002">
      <formula>AND(AD2232=$D2232,$D2232&lt;&gt;"")</formula>
    </cfRule>
  </conditionalFormatting>
  <conditionalFormatting sqref="R2232">
    <cfRule type="cellIs" dxfId="27129" priority="25001" operator="equal">
      <formula>"未排"</formula>
    </cfRule>
  </conditionalFormatting>
  <conditionalFormatting sqref="N2232">
    <cfRule type="containsText" dxfId="27128" priority="24997" operator="containsText" text="!!">
      <formula>NOT(ISERROR(SEARCH("!!",N2232)))</formula>
    </cfRule>
    <cfRule type="containsText" dxfId="27127" priority="24998" operator="containsText" text="!">
      <formula>NOT(ISERROR(SEARCH("!",N2232)))</formula>
    </cfRule>
  </conditionalFormatting>
  <conditionalFormatting sqref="AB2233">
    <cfRule type="expression" dxfId="27126" priority="24995">
      <formula>$Y2233-$AB2233&lt;0</formula>
    </cfRule>
  </conditionalFormatting>
  <conditionalFormatting sqref="C2233">
    <cfRule type="expression" dxfId="27125" priority="24991">
      <formula>AND(ISERROR(FIND("回",$E2233)),ISERROR(FIND("@",$E2233)),$C2233&lt;&gt;"",WORKDAY($C2233,$S$1+$K$1,)&lt;=TODAY())</formula>
    </cfRule>
    <cfRule type="expression" dxfId="27124" priority="24994">
      <formula>AND(ISERROR(FIND("回",$E2233)),ISERROR(FIND("@",$E2233)),$C2233&lt;&gt;"",TODAY()&gt;=($C2233+$S$1))</formula>
    </cfRule>
  </conditionalFormatting>
  <conditionalFormatting sqref="X2233">
    <cfRule type="cellIs" dxfId="27123" priority="24992" operator="lessThan">
      <formula>TODAY()-60</formula>
    </cfRule>
    <cfRule type="expression" dxfId="27122" priority="24993">
      <formula>AND($X2233&lt;&gt;"",$X2233&lt;TODAY())</formula>
    </cfRule>
  </conditionalFormatting>
  <conditionalFormatting sqref="AD2233:BG2233">
    <cfRule type="expression" dxfId="27121" priority="24990">
      <formula>AND(AD2233=$D2233,$D2233&lt;&gt;"")</formula>
    </cfRule>
  </conditionalFormatting>
  <conditionalFormatting sqref="R2233">
    <cfRule type="cellIs" dxfId="27120" priority="24989" operator="equal">
      <formula>"未排"</formula>
    </cfRule>
  </conditionalFormatting>
  <conditionalFormatting sqref="N2233">
    <cfRule type="containsText" dxfId="27119" priority="24985" operator="containsText" text="!!">
      <formula>NOT(ISERROR(SEARCH("!!",N2233)))</formula>
    </cfRule>
    <cfRule type="containsText" dxfId="27118" priority="24986" operator="containsText" text="!">
      <formula>NOT(ISERROR(SEARCH("!",N2233)))</formula>
    </cfRule>
  </conditionalFormatting>
  <conditionalFormatting sqref="AB2234">
    <cfRule type="expression" dxfId="27117" priority="24983">
      <formula>$Y2234-$AB2234&lt;0</formula>
    </cfRule>
  </conditionalFormatting>
  <conditionalFormatting sqref="C2234">
    <cfRule type="expression" dxfId="27116" priority="24979">
      <formula>AND(ISERROR(FIND("回",$E2234)),ISERROR(FIND("@",$E2234)),$C2234&lt;&gt;"",WORKDAY($C2234,$S$1+$K$1,)&lt;=TODAY())</formula>
    </cfRule>
    <cfRule type="expression" dxfId="27115" priority="24982">
      <formula>AND(ISERROR(FIND("回",$E2234)),ISERROR(FIND("@",$E2234)),$C2234&lt;&gt;"",TODAY()&gt;=($C2234+$S$1))</formula>
    </cfRule>
  </conditionalFormatting>
  <conditionalFormatting sqref="X2234">
    <cfRule type="cellIs" dxfId="27114" priority="24980" operator="lessThan">
      <formula>TODAY()-60</formula>
    </cfRule>
    <cfRule type="expression" dxfId="27113" priority="24981">
      <formula>AND($X2234&lt;&gt;"",$X2234&lt;TODAY())</formula>
    </cfRule>
  </conditionalFormatting>
  <conditionalFormatting sqref="AD2234:BG2234">
    <cfRule type="expression" dxfId="27112" priority="24978">
      <formula>AND(AD2234=$D2234,$D2234&lt;&gt;"")</formula>
    </cfRule>
  </conditionalFormatting>
  <conditionalFormatting sqref="R2234">
    <cfRule type="cellIs" dxfId="27111" priority="24977" operator="equal">
      <formula>"未排"</formula>
    </cfRule>
  </conditionalFormatting>
  <conditionalFormatting sqref="N2234">
    <cfRule type="containsText" dxfId="27110" priority="24973" operator="containsText" text="!!">
      <formula>NOT(ISERROR(SEARCH("!!",N2234)))</formula>
    </cfRule>
    <cfRule type="containsText" dxfId="27109" priority="24974" operator="containsText" text="!">
      <formula>NOT(ISERROR(SEARCH("!",N2234)))</formula>
    </cfRule>
  </conditionalFormatting>
  <conditionalFormatting sqref="AB2235">
    <cfRule type="expression" dxfId="27108" priority="24971">
      <formula>$Y2235-$AB2235&lt;0</formula>
    </cfRule>
  </conditionalFormatting>
  <conditionalFormatting sqref="C2235">
    <cfRule type="expression" dxfId="27107" priority="24967">
      <formula>AND(ISERROR(FIND("回",$E2235)),ISERROR(FIND("@",$E2235)),$C2235&lt;&gt;"",WORKDAY($C2235,$S$1+$K$1,)&lt;=TODAY())</formula>
    </cfRule>
    <cfRule type="expression" dxfId="27106" priority="24970">
      <formula>AND(ISERROR(FIND("回",$E2235)),ISERROR(FIND("@",$E2235)),$C2235&lt;&gt;"",TODAY()&gt;=($C2235+$S$1))</formula>
    </cfRule>
  </conditionalFormatting>
  <conditionalFormatting sqref="X2235">
    <cfRule type="cellIs" dxfId="27105" priority="24968" operator="lessThan">
      <formula>TODAY()-60</formula>
    </cfRule>
    <cfRule type="expression" dxfId="27104" priority="24969">
      <formula>AND($X2235&lt;&gt;"",$X2235&lt;TODAY())</formula>
    </cfRule>
  </conditionalFormatting>
  <conditionalFormatting sqref="AD2235:BG2235">
    <cfRule type="expression" dxfId="27103" priority="24966">
      <formula>AND(AD2235=$D2235,$D2235&lt;&gt;"")</formula>
    </cfRule>
  </conditionalFormatting>
  <conditionalFormatting sqref="R2235">
    <cfRule type="cellIs" dxfId="27102" priority="24965" operator="equal">
      <formula>"未排"</formula>
    </cfRule>
  </conditionalFormatting>
  <conditionalFormatting sqref="N2235">
    <cfRule type="containsText" dxfId="27101" priority="24961" operator="containsText" text="!!">
      <formula>NOT(ISERROR(SEARCH("!!",N2235)))</formula>
    </cfRule>
    <cfRule type="containsText" dxfId="27100" priority="24962" operator="containsText" text="!">
      <formula>NOT(ISERROR(SEARCH("!",N2235)))</formula>
    </cfRule>
  </conditionalFormatting>
  <conditionalFormatting sqref="AB2236">
    <cfRule type="expression" dxfId="27099" priority="24959">
      <formula>$Y2236-$AB2236&lt;0</formula>
    </cfRule>
  </conditionalFormatting>
  <conditionalFormatting sqref="C2236">
    <cfRule type="expression" dxfId="27098" priority="24955">
      <formula>AND(ISERROR(FIND("回",$E2236)),ISERROR(FIND("@",$E2236)),$C2236&lt;&gt;"",WORKDAY($C2236,$S$1+$K$1,)&lt;=TODAY())</formula>
    </cfRule>
    <cfRule type="expression" dxfId="27097" priority="24958">
      <formula>AND(ISERROR(FIND("回",$E2236)),ISERROR(FIND("@",$E2236)),$C2236&lt;&gt;"",TODAY()&gt;=($C2236+$S$1))</formula>
    </cfRule>
  </conditionalFormatting>
  <conditionalFormatting sqref="X2236">
    <cfRule type="cellIs" dxfId="27096" priority="24956" operator="lessThan">
      <formula>TODAY()-60</formula>
    </cfRule>
    <cfRule type="expression" dxfId="27095" priority="24957">
      <formula>AND($X2236&lt;&gt;"",$X2236&lt;TODAY())</formula>
    </cfRule>
  </conditionalFormatting>
  <conditionalFormatting sqref="AD2236:BG2236">
    <cfRule type="expression" dxfId="27094" priority="24954">
      <formula>AND(AD2236=$D2236,$D2236&lt;&gt;"")</formula>
    </cfRule>
  </conditionalFormatting>
  <conditionalFormatting sqref="R2236">
    <cfRule type="cellIs" dxfId="27093" priority="24953" operator="equal">
      <formula>"未排"</formula>
    </cfRule>
  </conditionalFormatting>
  <conditionalFormatting sqref="N2236">
    <cfRule type="containsText" dxfId="27092" priority="24949" operator="containsText" text="!!">
      <formula>NOT(ISERROR(SEARCH("!!",N2236)))</formula>
    </cfRule>
    <cfRule type="containsText" dxfId="27091" priority="24950" operator="containsText" text="!">
      <formula>NOT(ISERROR(SEARCH("!",N2236)))</formula>
    </cfRule>
  </conditionalFormatting>
  <conditionalFormatting sqref="AB2237">
    <cfRule type="expression" dxfId="27090" priority="24947">
      <formula>$Y2237-$AB2237&lt;0</formula>
    </cfRule>
  </conditionalFormatting>
  <conditionalFormatting sqref="C2237">
    <cfRule type="expression" dxfId="27089" priority="24943">
      <formula>AND(ISERROR(FIND("回",$E2237)),ISERROR(FIND("@",$E2237)),$C2237&lt;&gt;"",WORKDAY($C2237,$S$1+$K$1,)&lt;=TODAY())</formula>
    </cfRule>
    <cfRule type="expression" dxfId="27088" priority="24946">
      <formula>AND(ISERROR(FIND("回",$E2237)),ISERROR(FIND("@",$E2237)),$C2237&lt;&gt;"",TODAY()&gt;=($C2237+$S$1))</formula>
    </cfRule>
  </conditionalFormatting>
  <conditionalFormatting sqref="X2237">
    <cfRule type="cellIs" dxfId="27087" priority="24944" operator="lessThan">
      <formula>TODAY()-60</formula>
    </cfRule>
    <cfRule type="expression" dxfId="27086" priority="24945">
      <formula>AND($X2237&lt;&gt;"",$X2237&lt;TODAY())</formula>
    </cfRule>
  </conditionalFormatting>
  <conditionalFormatting sqref="AD2237:BG2237">
    <cfRule type="expression" dxfId="27085" priority="24942">
      <formula>AND(AD2237=$D2237,$D2237&lt;&gt;"")</formula>
    </cfRule>
  </conditionalFormatting>
  <conditionalFormatting sqref="R2237">
    <cfRule type="cellIs" dxfId="27084" priority="24941" operator="equal">
      <formula>"未排"</formula>
    </cfRule>
  </conditionalFormatting>
  <conditionalFormatting sqref="N2237">
    <cfRule type="containsText" dxfId="27083" priority="24937" operator="containsText" text="!!">
      <formula>NOT(ISERROR(SEARCH("!!",N2237)))</formula>
    </cfRule>
    <cfRule type="containsText" dxfId="27082" priority="24938" operator="containsText" text="!">
      <formula>NOT(ISERROR(SEARCH("!",N2237)))</formula>
    </cfRule>
  </conditionalFormatting>
  <conditionalFormatting sqref="AB2238">
    <cfRule type="expression" dxfId="27081" priority="24935">
      <formula>$Y2238-$AB2238&lt;0</formula>
    </cfRule>
  </conditionalFormatting>
  <conditionalFormatting sqref="C2238">
    <cfRule type="expression" dxfId="27080" priority="24931">
      <formula>AND(ISERROR(FIND("回",$E2238)),ISERROR(FIND("@",$E2238)),$C2238&lt;&gt;"",WORKDAY($C2238,$S$1+$K$1,)&lt;=TODAY())</formula>
    </cfRule>
    <cfRule type="expression" dxfId="27079" priority="24934">
      <formula>AND(ISERROR(FIND("回",$E2238)),ISERROR(FIND("@",$E2238)),$C2238&lt;&gt;"",TODAY()&gt;=($C2238+$S$1))</formula>
    </cfRule>
  </conditionalFormatting>
  <conditionalFormatting sqref="X2238">
    <cfRule type="cellIs" dxfId="27078" priority="24932" operator="lessThan">
      <formula>TODAY()-60</formula>
    </cfRule>
    <cfRule type="expression" dxfId="27077" priority="24933">
      <formula>AND($X2238&lt;&gt;"",$X2238&lt;TODAY())</formula>
    </cfRule>
  </conditionalFormatting>
  <conditionalFormatting sqref="AD2238:BG2238">
    <cfRule type="expression" dxfId="27076" priority="24930">
      <formula>AND(AD2238=$D2238,$D2238&lt;&gt;"")</formula>
    </cfRule>
  </conditionalFormatting>
  <conditionalFormatting sqref="R2238">
    <cfRule type="cellIs" dxfId="27075" priority="24929" operator="equal">
      <formula>"未排"</formula>
    </cfRule>
  </conditionalFormatting>
  <conditionalFormatting sqref="N2238">
    <cfRule type="containsText" dxfId="27074" priority="24925" operator="containsText" text="!!">
      <formula>NOT(ISERROR(SEARCH("!!",N2238)))</formula>
    </cfRule>
    <cfRule type="containsText" dxfId="27073" priority="24926" operator="containsText" text="!">
      <formula>NOT(ISERROR(SEARCH("!",N2238)))</formula>
    </cfRule>
  </conditionalFormatting>
  <conditionalFormatting sqref="AB2239">
    <cfRule type="expression" dxfId="27072" priority="24923">
      <formula>$Y2239-$AB2239&lt;0</formula>
    </cfRule>
  </conditionalFormatting>
  <conditionalFormatting sqref="C2239">
    <cfRule type="expression" dxfId="27071" priority="24919">
      <formula>AND(ISERROR(FIND("回",$E2239)),ISERROR(FIND("@",$E2239)),$C2239&lt;&gt;"",WORKDAY($C2239,$S$1+$K$1,)&lt;=TODAY())</formula>
    </cfRule>
    <cfRule type="expression" dxfId="27070" priority="24922">
      <formula>AND(ISERROR(FIND("回",$E2239)),ISERROR(FIND("@",$E2239)),$C2239&lt;&gt;"",TODAY()&gt;=($C2239+$S$1))</formula>
    </cfRule>
  </conditionalFormatting>
  <conditionalFormatting sqref="X2239">
    <cfRule type="cellIs" dxfId="27069" priority="24920" operator="lessThan">
      <formula>TODAY()-60</formula>
    </cfRule>
    <cfRule type="expression" dxfId="27068" priority="24921">
      <formula>AND($X2239&lt;&gt;"",$X2239&lt;TODAY())</formula>
    </cfRule>
  </conditionalFormatting>
  <conditionalFormatting sqref="AD2239:BG2239">
    <cfRule type="expression" dxfId="27067" priority="24918">
      <formula>AND(AD2239=$D2239,$D2239&lt;&gt;"")</formula>
    </cfRule>
  </conditionalFormatting>
  <conditionalFormatting sqref="R2239">
    <cfRule type="cellIs" dxfId="27066" priority="24917" operator="equal">
      <formula>"未排"</formula>
    </cfRule>
  </conditionalFormatting>
  <conditionalFormatting sqref="N2239">
    <cfRule type="containsText" dxfId="27065" priority="24913" operator="containsText" text="!!">
      <formula>NOT(ISERROR(SEARCH("!!",N2239)))</formula>
    </cfRule>
    <cfRule type="containsText" dxfId="27064" priority="24914" operator="containsText" text="!">
      <formula>NOT(ISERROR(SEARCH("!",N2239)))</formula>
    </cfRule>
  </conditionalFormatting>
  <conditionalFormatting sqref="AB2240">
    <cfRule type="expression" dxfId="27063" priority="24911">
      <formula>$Y2240-$AB2240&lt;0</formula>
    </cfRule>
  </conditionalFormatting>
  <conditionalFormatting sqref="C2240">
    <cfRule type="expression" dxfId="27062" priority="24907">
      <formula>AND(ISERROR(FIND("回",$E2240)),ISERROR(FIND("@",$E2240)),$C2240&lt;&gt;"",WORKDAY($C2240,$S$1+$K$1,)&lt;=TODAY())</formula>
    </cfRule>
    <cfRule type="expression" dxfId="27061" priority="24910">
      <formula>AND(ISERROR(FIND("回",$E2240)),ISERROR(FIND("@",$E2240)),$C2240&lt;&gt;"",TODAY()&gt;=($C2240+$S$1))</formula>
    </cfRule>
  </conditionalFormatting>
  <conditionalFormatting sqref="X2240">
    <cfRule type="cellIs" dxfId="27060" priority="24908" operator="lessThan">
      <formula>TODAY()-60</formula>
    </cfRule>
    <cfRule type="expression" dxfId="27059" priority="24909">
      <formula>AND($X2240&lt;&gt;"",$X2240&lt;TODAY())</formula>
    </cfRule>
  </conditionalFormatting>
  <conditionalFormatting sqref="AD2240:BG2240">
    <cfRule type="expression" dxfId="27058" priority="24906">
      <formula>AND(AD2240=$D2240,$D2240&lt;&gt;"")</formula>
    </cfRule>
  </conditionalFormatting>
  <conditionalFormatting sqref="R2240">
    <cfRule type="cellIs" dxfId="27057" priority="24905" operator="equal">
      <formula>"未排"</formula>
    </cfRule>
  </conditionalFormatting>
  <conditionalFormatting sqref="N2240">
    <cfRule type="containsText" dxfId="27056" priority="24901" operator="containsText" text="!!">
      <formula>NOT(ISERROR(SEARCH("!!",N2240)))</formula>
    </cfRule>
    <cfRule type="containsText" dxfId="27055" priority="24902" operator="containsText" text="!">
      <formula>NOT(ISERROR(SEARCH("!",N2240)))</formula>
    </cfRule>
  </conditionalFormatting>
  <conditionalFormatting sqref="AB2241">
    <cfRule type="expression" dxfId="27054" priority="24899">
      <formula>$Y2241-$AB2241&lt;0</formula>
    </cfRule>
  </conditionalFormatting>
  <conditionalFormatting sqref="C2241">
    <cfRule type="expression" dxfId="27053" priority="24895">
      <formula>AND(ISERROR(FIND("回",$E2241)),ISERROR(FIND("@",$E2241)),$C2241&lt;&gt;"",WORKDAY($C2241,$S$1+$K$1,)&lt;=TODAY())</formula>
    </cfRule>
    <cfRule type="expression" dxfId="27052" priority="24898">
      <formula>AND(ISERROR(FIND("回",$E2241)),ISERROR(FIND("@",$E2241)),$C2241&lt;&gt;"",TODAY()&gt;=($C2241+$S$1))</formula>
    </cfRule>
  </conditionalFormatting>
  <conditionalFormatting sqref="X2241">
    <cfRule type="cellIs" dxfId="27051" priority="24896" operator="lessThan">
      <formula>TODAY()-60</formula>
    </cfRule>
    <cfRule type="expression" dxfId="27050" priority="24897">
      <formula>AND($X2241&lt;&gt;"",$X2241&lt;TODAY())</formula>
    </cfRule>
  </conditionalFormatting>
  <conditionalFormatting sqref="AD2241:BG2241">
    <cfRule type="expression" dxfId="27049" priority="24894">
      <formula>AND(AD2241=$D2241,$D2241&lt;&gt;"")</formula>
    </cfRule>
  </conditionalFormatting>
  <conditionalFormatting sqref="R2241">
    <cfRule type="cellIs" dxfId="27048" priority="24893" operator="equal">
      <formula>"未排"</formula>
    </cfRule>
  </conditionalFormatting>
  <conditionalFormatting sqref="N2241">
    <cfRule type="containsText" dxfId="27047" priority="24889" operator="containsText" text="!!">
      <formula>NOT(ISERROR(SEARCH("!!",N2241)))</formula>
    </cfRule>
    <cfRule type="containsText" dxfId="27046" priority="24890" operator="containsText" text="!">
      <formula>NOT(ISERROR(SEARCH("!",N2241)))</formula>
    </cfRule>
  </conditionalFormatting>
  <conditionalFormatting sqref="AB2242">
    <cfRule type="expression" dxfId="27045" priority="24887">
      <formula>$Y2242-$AB2242&lt;0</formula>
    </cfRule>
  </conditionalFormatting>
  <conditionalFormatting sqref="C2242">
    <cfRule type="expression" dxfId="27044" priority="24883">
      <formula>AND(ISERROR(FIND("回",$E2242)),ISERROR(FIND("@",$E2242)),$C2242&lt;&gt;"",WORKDAY($C2242,$S$1+$K$1,)&lt;=TODAY())</formula>
    </cfRule>
    <cfRule type="expression" dxfId="27043" priority="24886">
      <formula>AND(ISERROR(FIND("回",$E2242)),ISERROR(FIND("@",$E2242)),$C2242&lt;&gt;"",TODAY()&gt;=($C2242+$S$1))</formula>
    </cfRule>
  </conditionalFormatting>
  <conditionalFormatting sqref="X2242">
    <cfRule type="cellIs" dxfId="27042" priority="24884" operator="lessThan">
      <formula>TODAY()-60</formula>
    </cfRule>
    <cfRule type="expression" dxfId="27041" priority="24885">
      <formula>AND($X2242&lt;&gt;"",$X2242&lt;TODAY())</formula>
    </cfRule>
  </conditionalFormatting>
  <conditionalFormatting sqref="AD2242:BG2242">
    <cfRule type="expression" dxfId="27040" priority="24882">
      <formula>AND(AD2242=$D2242,$D2242&lt;&gt;"")</formula>
    </cfRule>
  </conditionalFormatting>
  <conditionalFormatting sqref="R2242">
    <cfRule type="cellIs" dxfId="27039" priority="24881" operator="equal">
      <formula>"未排"</formula>
    </cfRule>
  </conditionalFormatting>
  <conditionalFormatting sqref="N2242">
    <cfRule type="containsText" dxfId="27038" priority="24877" operator="containsText" text="!!">
      <formula>NOT(ISERROR(SEARCH("!!",N2242)))</formula>
    </cfRule>
    <cfRule type="containsText" dxfId="27037" priority="24878" operator="containsText" text="!">
      <formula>NOT(ISERROR(SEARCH("!",N2242)))</formula>
    </cfRule>
  </conditionalFormatting>
  <conditionalFormatting sqref="AB2243">
    <cfRule type="expression" dxfId="27036" priority="24875">
      <formula>$Y2243-$AB2243&lt;0</formula>
    </cfRule>
  </conditionalFormatting>
  <conditionalFormatting sqref="C2243">
    <cfRule type="expression" dxfId="27035" priority="24871">
      <formula>AND(ISERROR(FIND("回",$E2243)),ISERROR(FIND("@",$E2243)),$C2243&lt;&gt;"",WORKDAY($C2243,$S$1+$K$1,)&lt;=TODAY())</formula>
    </cfRule>
    <cfRule type="expression" dxfId="27034" priority="24874">
      <formula>AND(ISERROR(FIND("回",$E2243)),ISERROR(FIND("@",$E2243)),$C2243&lt;&gt;"",TODAY()&gt;=($C2243+$S$1))</formula>
    </cfRule>
  </conditionalFormatting>
  <conditionalFormatting sqref="X2243">
    <cfRule type="cellIs" dxfId="27033" priority="24872" operator="lessThan">
      <formula>TODAY()-60</formula>
    </cfRule>
    <cfRule type="expression" dxfId="27032" priority="24873">
      <formula>AND($X2243&lt;&gt;"",$X2243&lt;TODAY())</formula>
    </cfRule>
  </conditionalFormatting>
  <conditionalFormatting sqref="AD2243:BG2243">
    <cfRule type="expression" dxfId="27031" priority="24870">
      <formula>AND(AD2243=$D2243,$D2243&lt;&gt;"")</formula>
    </cfRule>
  </conditionalFormatting>
  <conditionalFormatting sqref="R2243">
    <cfRule type="cellIs" dxfId="27030" priority="24869" operator="equal">
      <formula>"未排"</formula>
    </cfRule>
  </conditionalFormatting>
  <conditionalFormatting sqref="N2243">
    <cfRule type="containsText" dxfId="27029" priority="24865" operator="containsText" text="!!">
      <formula>NOT(ISERROR(SEARCH("!!",N2243)))</formula>
    </cfRule>
    <cfRule type="containsText" dxfId="27028" priority="24866" operator="containsText" text="!">
      <formula>NOT(ISERROR(SEARCH("!",N2243)))</formula>
    </cfRule>
  </conditionalFormatting>
  <conditionalFormatting sqref="AB2244">
    <cfRule type="expression" dxfId="27027" priority="24863">
      <formula>$Y2244-$AB2244&lt;0</formula>
    </cfRule>
  </conditionalFormatting>
  <conditionalFormatting sqref="C2244">
    <cfRule type="expression" dxfId="27026" priority="24859">
      <formula>AND(ISERROR(FIND("回",$E2244)),ISERROR(FIND("@",$E2244)),$C2244&lt;&gt;"",WORKDAY($C2244,$S$1+$K$1,)&lt;=TODAY())</formula>
    </cfRule>
    <cfRule type="expression" dxfId="27025" priority="24862">
      <formula>AND(ISERROR(FIND("回",$E2244)),ISERROR(FIND("@",$E2244)),$C2244&lt;&gt;"",TODAY()&gt;=($C2244+$S$1))</formula>
    </cfRule>
  </conditionalFormatting>
  <conditionalFormatting sqref="X2244">
    <cfRule type="cellIs" dxfId="27024" priority="24860" operator="lessThan">
      <formula>TODAY()-60</formula>
    </cfRule>
    <cfRule type="expression" dxfId="27023" priority="24861">
      <formula>AND($X2244&lt;&gt;"",$X2244&lt;TODAY())</formula>
    </cfRule>
  </conditionalFormatting>
  <conditionalFormatting sqref="AD2244:BG2244">
    <cfRule type="expression" dxfId="27022" priority="24858">
      <formula>AND(AD2244=$D2244,$D2244&lt;&gt;"")</formula>
    </cfRule>
  </conditionalFormatting>
  <conditionalFormatting sqref="R2244">
    <cfRule type="cellIs" dxfId="27021" priority="24857" operator="equal">
      <formula>"未排"</formula>
    </cfRule>
  </conditionalFormatting>
  <conditionalFormatting sqref="N2244">
    <cfRule type="containsText" dxfId="27020" priority="24853" operator="containsText" text="!!">
      <formula>NOT(ISERROR(SEARCH("!!",N2244)))</formula>
    </cfRule>
    <cfRule type="containsText" dxfId="27019" priority="24854" operator="containsText" text="!">
      <formula>NOT(ISERROR(SEARCH("!",N2244)))</formula>
    </cfRule>
  </conditionalFormatting>
  <conditionalFormatting sqref="AB2245">
    <cfRule type="expression" dxfId="27018" priority="24851">
      <formula>$Y2245-$AB2245&lt;0</formula>
    </cfRule>
  </conditionalFormatting>
  <conditionalFormatting sqref="C2245">
    <cfRule type="expression" dxfId="27017" priority="24847">
      <formula>AND(ISERROR(FIND("回",$E2245)),ISERROR(FIND("@",$E2245)),$C2245&lt;&gt;"",WORKDAY($C2245,$S$1+$K$1,)&lt;=TODAY())</formula>
    </cfRule>
    <cfRule type="expression" dxfId="27016" priority="24850">
      <formula>AND(ISERROR(FIND("回",$E2245)),ISERROR(FIND("@",$E2245)),$C2245&lt;&gt;"",TODAY()&gt;=($C2245+$S$1))</formula>
    </cfRule>
  </conditionalFormatting>
  <conditionalFormatting sqref="X2245">
    <cfRule type="cellIs" dxfId="27015" priority="24848" operator="lessThan">
      <formula>TODAY()-60</formula>
    </cfRule>
    <cfRule type="expression" dxfId="27014" priority="24849">
      <formula>AND($X2245&lt;&gt;"",$X2245&lt;TODAY())</formula>
    </cfRule>
  </conditionalFormatting>
  <conditionalFormatting sqref="AD2245:BG2245">
    <cfRule type="expression" dxfId="27013" priority="24846">
      <formula>AND(AD2245=$D2245,$D2245&lt;&gt;"")</formula>
    </cfRule>
  </conditionalFormatting>
  <conditionalFormatting sqref="R2245">
    <cfRule type="cellIs" dxfId="27012" priority="24845" operator="equal">
      <formula>"未排"</formula>
    </cfRule>
  </conditionalFormatting>
  <conditionalFormatting sqref="N2245">
    <cfRule type="containsText" dxfId="27011" priority="24841" operator="containsText" text="!!">
      <formula>NOT(ISERROR(SEARCH("!!",N2245)))</formula>
    </cfRule>
    <cfRule type="containsText" dxfId="27010" priority="24842" operator="containsText" text="!">
      <formula>NOT(ISERROR(SEARCH("!",N2245)))</formula>
    </cfRule>
  </conditionalFormatting>
  <conditionalFormatting sqref="AB2246">
    <cfRule type="expression" dxfId="27009" priority="24839">
      <formula>$Y2246-$AB2246&lt;0</formula>
    </cfRule>
  </conditionalFormatting>
  <conditionalFormatting sqref="C2246">
    <cfRule type="expression" dxfId="27008" priority="24835">
      <formula>AND(ISERROR(FIND("回",$E2246)),ISERROR(FIND("@",$E2246)),$C2246&lt;&gt;"",WORKDAY($C2246,$S$1+$K$1,)&lt;=TODAY())</formula>
    </cfRule>
    <cfRule type="expression" dxfId="27007" priority="24838">
      <formula>AND(ISERROR(FIND("回",$E2246)),ISERROR(FIND("@",$E2246)),$C2246&lt;&gt;"",TODAY()&gt;=($C2246+$S$1))</formula>
    </cfRule>
  </conditionalFormatting>
  <conditionalFormatting sqref="X2246">
    <cfRule type="cellIs" dxfId="27006" priority="24836" operator="lessThan">
      <formula>TODAY()-60</formula>
    </cfRule>
    <cfRule type="expression" dxfId="27005" priority="24837">
      <formula>AND($X2246&lt;&gt;"",$X2246&lt;TODAY())</formula>
    </cfRule>
  </conditionalFormatting>
  <conditionalFormatting sqref="AD2246:BG2246">
    <cfRule type="expression" dxfId="27004" priority="24834">
      <formula>AND(AD2246=$D2246,$D2246&lt;&gt;"")</formula>
    </cfRule>
  </conditionalFormatting>
  <conditionalFormatting sqref="R2246">
    <cfRule type="cellIs" dxfId="27003" priority="24833" operator="equal">
      <formula>"未排"</formula>
    </cfRule>
  </conditionalFormatting>
  <conditionalFormatting sqref="N2246">
    <cfRule type="containsText" dxfId="27002" priority="24829" operator="containsText" text="!!">
      <formula>NOT(ISERROR(SEARCH("!!",N2246)))</formula>
    </cfRule>
    <cfRule type="containsText" dxfId="27001" priority="24830" operator="containsText" text="!">
      <formula>NOT(ISERROR(SEARCH("!",N2246)))</formula>
    </cfRule>
  </conditionalFormatting>
  <conditionalFormatting sqref="AB2247">
    <cfRule type="expression" dxfId="27000" priority="24827">
      <formula>$Y2247-$AB2247&lt;0</formula>
    </cfRule>
  </conditionalFormatting>
  <conditionalFormatting sqref="C2247">
    <cfRule type="expression" dxfId="26999" priority="24823">
      <formula>AND(ISERROR(FIND("回",$E2247)),ISERROR(FIND("@",$E2247)),$C2247&lt;&gt;"",WORKDAY($C2247,$S$1+$K$1,)&lt;=TODAY())</formula>
    </cfRule>
    <cfRule type="expression" dxfId="26998" priority="24826">
      <formula>AND(ISERROR(FIND("回",$E2247)),ISERROR(FIND("@",$E2247)),$C2247&lt;&gt;"",TODAY()&gt;=($C2247+$S$1))</formula>
    </cfRule>
  </conditionalFormatting>
  <conditionalFormatting sqref="X2247">
    <cfRule type="cellIs" dxfId="26997" priority="24824" operator="lessThan">
      <formula>TODAY()-60</formula>
    </cfRule>
    <cfRule type="expression" dxfId="26996" priority="24825">
      <formula>AND($X2247&lt;&gt;"",$X2247&lt;TODAY())</formula>
    </cfRule>
  </conditionalFormatting>
  <conditionalFormatting sqref="AD2247:BG2247">
    <cfRule type="expression" dxfId="26995" priority="24822">
      <formula>AND(AD2247=$D2247,$D2247&lt;&gt;"")</formula>
    </cfRule>
  </conditionalFormatting>
  <conditionalFormatting sqref="R2247">
    <cfRule type="cellIs" dxfId="26994" priority="24821" operator="equal">
      <formula>"未排"</formula>
    </cfRule>
  </conditionalFormatting>
  <conditionalFormatting sqref="N2247">
    <cfRule type="containsText" dxfId="26993" priority="24817" operator="containsText" text="!!">
      <formula>NOT(ISERROR(SEARCH("!!",N2247)))</formula>
    </cfRule>
    <cfRule type="containsText" dxfId="26992" priority="24818" operator="containsText" text="!">
      <formula>NOT(ISERROR(SEARCH("!",N2247)))</formula>
    </cfRule>
  </conditionalFormatting>
  <conditionalFormatting sqref="AB2248">
    <cfRule type="expression" dxfId="26991" priority="24815">
      <formula>$Y2248-$AB2248&lt;0</formula>
    </cfRule>
  </conditionalFormatting>
  <conditionalFormatting sqref="C2248">
    <cfRule type="expression" dxfId="26990" priority="24811">
      <formula>AND(ISERROR(FIND("回",$E2248)),ISERROR(FIND("@",$E2248)),$C2248&lt;&gt;"",WORKDAY($C2248,$S$1+$K$1,)&lt;=TODAY())</formula>
    </cfRule>
    <cfRule type="expression" dxfId="26989" priority="24814">
      <formula>AND(ISERROR(FIND("回",$E2248)),ISERROR(FIND("@",$E2248)),$C2248&lt;&gt;"",TODAY()&gt;=($C2248+$S$1))</formula>
    </cfRule>
  </conditionalFormatting>
  <conditionalFormatting sqref="X2248">
    <cfRule type="cellIs" dxfId="26988" priority="24812" operator="lessThan">
      <formula>TODAY()-60</formula>
    </cfRule>
    <cfRule type="expression" dxfId="26987" priority="24813">
      <formula>AND($X2248&lt;&gt;"",$X2248&lt;TODAY())</formula>
    </cfRule>
  </conditionalFormatting>
  <conditionalFormatting sqref="AD2248:BG2248">
    <cfRule type="expression" dxfId="26986" priority="24810">
      <formula>AND(AD2248=$D2248,$D2248&lt;&gt;"")</formula>
    </cfRule>
  </conditionalFormatting>
  <conditionalFormatting sqref="R2248">
    <cfRule type="cellIs" dxfId="26985" priority="24809" operator="equal">
      <formula>"未排"</formula>
    </cfRule>
  </conditionalFormatting>
  <conditionalFormatting sqref="N2248">
    <cfRule type="containsText" dxfId="26984" priority="24805" operator="containsText" text="!!">
      <formula>NOT(ISERROR(SEARCH("!!",N2248)))</formula>
    </cfRule>
    <cfRule type="containsText" dxfId="26983" priority="24806" operator="containsText" text="!">
      <formula>NOT(ISERROR(SEARCH("!",N2248)))</formula>
    </cfRule>
  </conditionalFormatting>
  <conditionalFormatting sqref="AB2249">
    <cfRule type="expression" dxfId="26982" priority="24803">
      <formula>$Y2249-$AB2249&lt;0</formula>
    </cfRule>
  </conditionalFormatting>
  <conditionalFormatting sqref="C2249">
    <cfRule type="expression" dxfId="26981" priority="24799">
      <formula>AND(ISERROR(FIND("回",$E2249)),ISERROR(FIND("@",$E2249)),$C2249&lt;&gt;"",WORKDAY($C2249,$S$1+$K$1,)&lt;=TODAY())</formula>
    </cfRule>
    <cfRule type="expression" dxfId="26980" priority="24802">
      <formula>AND(ISERROR(FIND("回",$E2249)),ISERROR(FIND("@",$E2249)),$C2249&lt;&gt;"",TODAY()&gt;=($C2249+$S$1))</formula>
    </cfRule>
  </conditionalFormatting>
  <conditionalFormatting sqref="X2249">
    <cfRule type="cellIs" dxfId="26979" priority="24800" operator="lessThan">
      <formula>TODAY()-60</formula>
    </cfRule>
    <cfRule type="expression" dxfId="26978" priority="24801">
      <formula>AND($X2249&lt;&gt;"",$X2249&lt;TODAY())</formula>
    </cfRule>
  </conditionalFormatting>
  <conditionalFormatting sqref="AD2249:BG2249">
    <cfRule type="expression" dxfId="26977" priority="24798">
      <formula>AND(AD2249=$D2249,$D2249&lt;&gt;"")</formula>
    </cfRule>
  </conditionalFormatting>
  <conditionalFormatting sqref="R2249">
    <cfRule type="cellIs" dxfId="26976" priority="24797" operator="equal">
      <formula>"未排"</formula>
    </cfRule>
  </conditionalFormatting>
  <conditionalFormatting sqref="N2249">
    <cfRule type="containsText" dxfId="26975" priority="24793" operator="containsText" text="!!">
      <formula>NOT(ISERROR(SEARCH("!!",N2249)))</formula>
    </cfRule>
    <cfRule type="containsText" dxfId="26974" priority="24794" operator="containsText" text="!">
      <formula>NOT(ISERROR(SEARCH("!",N2249)))</formula>
    </cfRule>
  </conditionalFormatting>
  <conditionalFormatting sqref="AB2250">
    <cfRule type="expression" dxfId="26973" priority="24791">
      <formula>$Y2250-$AB2250&lt;0</formula>
    </cfRule>
  </conditionalFormatting>
  <conditionalFormatting sqref="C2250">
    <cfRule type="expression" dxfId="26972" priority="24787">
      <formula>AND(ISERROR(FIND("回",$E2250)),ISERROR(FIND("@",$E2250)),$C2250&lt;&gt;"",WORKDAY($C2250,$S$1+$K$1,)&lt;=TODAY())</formula>
    </cfRule>
    <cfRule type="expression" dxfId="26971" priority="24790">
      <formula>AND(ISERROR(FIND("回",$E2250)),ISERROR(FIND("@",$E2250)),$C2250&lt;&gt;"",TODAY()&gt;=($C2250+$S$1))</formula>
    </cfRule>
  </conditionalFormatting>
  <conditionalFormatting sqref="X2250">
    <cfRule type="cellIs" dxfId="26970" priority="24788" operator="lessThan">
      <formula>TODAY()-60</formula>
    </cfRule>
    <cfRule type="expression" dxfId="26969" priority="24789">
      <formula>AND($X2250&lt;&gt;"",$X2250&lt;TODAY())</formula>
    </cfRule>
  </conditionalFormatting>
  <conditionalFormatting sqref="AD2250:BG2250">
    <cfRule type="expression" dxfId="26968" priority="24786">
      <formula>AND(AD2250=$D2250,$D2250&lt;&gt;"")</formula>
    </cfRule>
  </conditionalFormatting>
  <conditionalFormatting sqref="R2250">
    <cfRule type="cellIs" dxfId="26967" priority="24785" operator="equal">
      <formula>"未排"</formula>
    </cfRule>
  </conditionalFormatting>
  <conditionalFormatting sqref="N2250">
    <cfRule type="containsText" dxfId="26966" priority="24781" operator="containsText" text="!!">
      <formula>NOT(ISERROR(SEARCH("!!",N2250)))</formula>
    </cfRule>
    <cfRule type="containsText" dxfId="26965" priority="24782" operator="containsText" text="!">
      <formula>NOT(ISERROR(SEARCH("!",N2250)))</formula>
    </cfRule>
  </conditionalFormatting>
  <conditionalFormatting sqref="AB2251">
    <cfRule type="expression" dxfId="26964" priority="24779">
      <formula>$Y2251-$AB2251&lt;0</formula>
    </cfRule>
  </conditionalFormatting>
  <conditionalFormatting sqref="C2251">
    <cfRule type="expression" dxfId="26963" priority="24775">
      <formula>AND(ISERROR(FIND("回",$E2251)),ISERROR(FIND("@",$E2251)),$C2251&lt;&gt;"",WORKDAY($C2251,$S$1+$K$1,)&lt;=TODAY())</formula>
    </cfRule>
    <cfRule type="expression" dxfId="26962" priority="24778">
      <formula>AND(ISERROR(FIND("回",$E2251)),ISERROR(FIND("@",$E2251)),$C2251&lt;&gt;"",TODAY()&gt;=($C2251+$S$1))</formula>
    </cfRule>
  </conditionalFormatting>
  <conditionalFormatting sqref="X2251">
    <cfRule type="cellIs" dxfId="26961" priority="24776" operator="lessThan">
      <formula>TODAY()-60</formula>
    </cfRule>
    <cfRule type="expression" dxfId="26960" priority="24777">
      <formula>AND($X2251&lt;&gt;"",$X2251&lt;TODAY())</formula>
    </cfRule>
  </conditionalFormatting>
  <conditionalFormatting sqref="AD2251:BG2251">
    <cfRule type="expression" dxfId="26959" priority="24774">
      <formula>AND(AD2251=$D2251,$D2251&lt;&gt;"")</formula>
    </cfRule>
  </conditionalFormatting>
  <conditionalFormatting sqref="R2251">
    <cfRule type="cellIs" dxfId="26958" priority="24773" operator="equal">
      <formula>"未排"</formula>
    </cfRule>
  </conditionalFormatting>
  <conditionalFormatting sqref="N2251">
    <cfRule type="containsText" dxfId="26957" priority="24769" operator="containsText" text="!!">
      <formula>NOT(ISERROR(SEARCH("!!",N2251)))</formula>
    </cfRule>
    <cfRule type="containsText" dxfId="26956" priority="24770" operator="containsText" text="!">
      <formula>NOT(ISERROR(SEARCH("!",N2251)))</formula>
    </cfRule>
  </conditionalFormatting>
  <conditionalFormatting sqref="AB2252">
    <cfRule type="expression" dxfId="26955" priority="24767">
      <formula>$Y2252-$AB2252&lt;0</formula>
    </cfRule>
  </conditionalFormatting>
  <conditionalFormatting sqref="C2252">
    <cfRule type="expression" dxfId="26954" priority="24763">
      <formula>AND(ISERROR(FIND("回",$E2252)),ISERROR(FIND("@",$E2252)),$C2252&lt;&gt;"",WORKDAY($C2252,$S$1+$K$1,)&lt;=TODAY())</formula>
    </cfRule>
    <cfRule type="expression" dxfId="26953" priority="24766">
      <formula>AND(ISERROR(FIND("回",$E2252)),ISERROR(FIND("@",$E2252)),$C2252&lt;&gt;"",TODAY()&gt;=($C2252+$S$1))</formula>
    </cfRule>
  </conditionalFormatting>
  <conditionalFormatting sqref="X2252">
    <cfRule type="cellIs" dxfId="26952" priority="24764" operator="lessThan">
      <formula>TODAY()-60</formula>
    </cfRule>
    <cfRule type="expression" dxfId="26951" priority="24765">
      <formula>AND($X2252&lt;&gt;"",$X2252&lt;TODAY())</formula>
    </cfRule>
  </conditionalFormatting>
  <conditionalFormatting sqref="AD2252:BG2252">
    <cfRule type="expression" dxfId="26950" priority="24762">
      <formula>AND(AD2252=$D2252,$D2252&lt;&gt;"")</formula>
    </cfRule>
  </conditionalFormatting>
  <conditionalFormatting sqref="R2252">
    <cfRule type="cellIs" dxfId="26949" priority="24761" operator="equal">
      <formula>"未排"</formula>
    </cfRule>
  </conditionalFormatting>
  <conditionalFormatting sqref="N2252">
    <cfRule type="containsText" dxfId="26948" priority="24757" operator="containsText" text="!!">
      <formula>NOT(ISERROR(SEARCH("!!",N2252)))</formula>
    </cfRule>
    <cfRule type="containsText" dxfId="26947" priority="24758" operator="containsText" text="!">
      <formula>NOT(ISERROR(SEARCH("!",N2252)))</formula>
    </cfRule>
  </conditionalFormatting>
  <conditionalFormatting sqref="AB2253">
    <cfRule type="expression" dxfId="26946" priority="24755">
      <formula>$Y2253-$AB2253&lt;0</formula>
    </cfRule>
  </conditionalFormatting>
  <conditionalFormatting sqref="C2253">
    <cfRule type="expression" dxfId="26945" priority="24751">
      <formula>AND(ISERROR(FIND("回",$E2253)),ISERROR(FIND("@",$E2253)),$C2253&lt;&gt;"",WORKDAY($C2253,$S$1+$K$1,)&lt;=TODAY())</formula>
    </cfRule>
    <cfRule type="expression" dxfId="26944" priority="24754">
      <formula>AND(ISERROR(FIND("回",$E2253)),ISERROR(FIND("@",$E2253)),$C2253&lt;&gt;"",TODAY()&gt;=($C2253+$S$1))</formula>
    </cfRule>
  </conditionalFormatting>
  <conditionalFormatting sqref="X2253">
    <cfRule type="cellIs" dxfId="26943" priority="24752" operator="lessThan">
      <formula>TODAY()-60</formula>
    </cfRule>
    <cfRule type="expression" dxfId="26942" priority="24753">
      <formula>AND($X2253&lt;&gt;"",$X2253&lt;TODAY())</formula>
    </cfRule>
  </conditionalFormatting>
  <conditionalFormatting sqref="AD2253:BG2253">
    <cfRule type="expression" dxfId="26941" priority="24750">
      <formula>AND(AD2253=$D2253,$D2253&lt;&gt;"")</formula>
    </cfRule>
  </conditionalFormatting>
  <conditionalFormatting sqref="R2253">
    <cfRule type="cellIs" dxfId="26940" priority="24749" operator="equal">
      <formula>"未排"</formula>
    </cfRule>
  </conditionalFormatting>
  <conditionalFormatting sqref="N2253">
    <cfRule type="containsText" dxfId="26939" priority="24745" operator="containsText" text="!!">
      <formula>NOT(ISERROR(SEARCH("!!",N2253)))</formula>
    </cfRule>
    <cfRule type="containsText" dxfId="26938" priority="24746" operator="containsText" text="!">
      <formula>NOT(ISERROR(SEARCH("!",N2253)))</formula>
    </cfRule>
  </conditionalFormatting>
  <conditionalFormatting sqref="AB2254">
    <cfRule type="expression" dxfId="26937" priority="24743">
      <formula>$Y2254-$AB2254&lt;0</formula>
    </cfRule>
  </conditionalFormatting>
  <conditionalFormatting sqref="C2254">
    <cfRule type="expression" dxfId="26936" priority="24739">
      <formula>AND(ISERROR(FIND("回",$E2254)),ISERROR(FIND("@",$E2254)),$C2254&lt;&gt;"",WORKDAY($C2254,$S$1+$K$1,)&lt;=TODAY())</formula>
    </cfRule>
    <cfRule type="expression" dxfId="26935" priority="24742">
      <formula>AND(ISERROR(FIND("回",$E2254)),ISERROR(FIND("@",$E2254)),$C2254&lt;&gt;"",TODAY()&gt;=($C2254+$S$1))</formula>
    </cfRule>
  </conditionalFormatting>
  <conditionalFormatting sqref="X2254">
    <cfRule type="cellIs" dxfId="26934" priority="24740" operator="lessThan">
      <formula>TODAY()-60</formula>
    </cfRule>
    <cfRule type="expression" dxfId="26933" priority="24741">
      <formula>AND($X2254&lt;&gt;"",$X2254&lt;TODAY())</formula>
    </cfRule>
  </conditionalFormatting>
  <conditionalFormatting sqref="AD2254:BG2254">
    <cfRule type="expression" dxfId="26932" priority="24738">
      <formula>AND(AD2254=$D2254,$D2254&lt;&gt;"")</formula>
    </cfRule>
  </conditionalFormatting>
  <conditionalFormatting sqref="R2254">
    <cfRule type="cellIs" dxfId="26931" priority="24737" operator="equal">
      <formula>"未排"</formula>
    </cfRule>
  </conditionalFormatting>
  <conditionalFormatting sqref="N2254">
    <cfRule type="containsText" dxfId="26930" priority="24733" operator="containsText" text="!!">
      <formula>NOT(ISERROR(SEARCH("!!",N2254)))</formula>
    </cfRule>
    <cfRule type="containsText" dxfId="26929" priority="24734" operator="containsText" text="!">
      <formula>NOT(ISERROR(SEARCH("!",N2254)))</formula>
    </cfRule>
  </conditionalFormatting>
  <conditionalFormatting sqref="AB2255">
    <cfRule type="expression" dxfId="26928" priority="24731">
      <formula>$Y2255-$AB2255&lt;0</formula>
    </cfRule>
  </conditionalFormatting>
  <conditionalFormatting sqref="C2255">
    <cfRule type="expression" dxfId="26927" priority="24727">
      <formula>AND(ISERROR(FIND("回",$E2255)),ISERROR(FIND("@",$E2255)),$C2255&lt;&gt;"",WORKDAY($C2255,$S$1+$K$1,)&lt;=TODAY())</formula>
    </cfRule>
    <cfRule type="expression" dxfId="26926" priority="24730">
      <formula>AND(ISERROR(FIND("回",$E2255)),ISERROR(FIND("@",$E2255)),$C2255&lt;&gt;"",TODAY()&gt;=($C2255+$S$1))</formula>
    </cfRule>
  </conditionalFormatting>
  <conditionalFormatting sqref="X2255">
    <cfRule type="cellIs" dxfId="26925" priority="24728" operator="lessThan">
      <formula>TODAY()-60</formula>
    </cfRule>
    <cfRule type="expression" dxfId="26924" priority="24729">
      <formula>AND($X2255&lt;&gt;"",$X2255&lt;TODAY())</formula>
    </cfRule>
  </conditionalFormatting>
  <conditionalFormatting sqref="AD2255:BG2255">
    <cfRule type="expression" dxfId="26923" priority="24726">
      <formula>AND(AD2255=$D2255,$D2255&lt;&gt;"")</formula>
    </cfRule>
  </conditionalFormatting>
  <conditionalFormatting sqref="R2255">
    <cfRule type="cellIs" dxfId="26922" priority="24725" operator="equal">
      <formula>"未排"</formula>
    </cfRule>
  </conditionalFormatting>
  <conditionalFormatting sqref="N2255">
    <cfRule type="containsText" dxfId="26921" priority="24721" operator="containsText" text="!!">
      <formula>NOT(ISERROR(SEARCH("!!",N2255)))</formula>
    </cfRule>
    <cfRule type="containsText" dxfId="26920" priority="24722" operator="containsText" text="!">
      <formula>NOT(ISERROR(SEARCH("!",N2255)))</formula>
    </cfRule>
  </conditionalFormatting>
  <conditionalFormatting sqref="AB2256">
    <cfRule type="expression" dxfId="26919" priority="24719">
      <formula>$Y2256-$AB2256&lt;0</formula>
    </cfRule>
  </conditionalFormatting>
  <conditionalFormatting sqref="C2256">
    <cfRule type="expression" dxfId="26918" priority="24715">
      <formula>AND(ISERROR(FIND("回",$E2256)),ISERROR(FIND("@",$E2256)),$C2256&lt;&gt;"",WORKDAY($C2256,$S$1+$K$1,)&lt;=TODAY())</formula>
    </cfRule>
    <cfRule type="expression" dxfId="26917" priority="24718">
      <formula>AND(ISERROR(FIND("回",$E2256)),ISERROR(FIND("@",$E2256)),$C2256&lt;&gt;"",TODAY()&gt;=($C2256+$S$1))</formula>
    </cfRule>
  </conditionalFormatting>
  <conditionalFormatting sqref="X2256">
    <cfRule type="cellIs" dxfId="26916" priority="24716" operator="lessThan">
      <formula>TODAY()-60</formula>
    </cfRule>
    <cfRule type="expression" dxfId="26915" priority="24717">
      <formula>AND($X2256&lt;&gt;"",$X2256&lt;TODAY())</formula>
    </cfRule>
  </conditionalFormatting>
  <conditionalFormatting sqref="AD2256:BG2256">
    <cfRule type="expression" dxfId="26914" priority="24714">
      <formula>AND(AD2256=$D2256,$D2256&lt;&gt;"")</formula>
    </cfRule>
  </conditionalFormatting>
  <conditionalFormatting sqref="R2256">
    <cfRule type="cellIs" dxfId="26913" priority="24713" operator="equal">
      <formula>"未排"</formula>
    </cfRule>
  </conditionalFormatting>
  <conditionalFormatting sqref="N2256">
    <cfRule type="containsText" dxfId="26912" priority="24709" operator="containsText" text="!!">
      <formula>NOT(ISERROR(SEARCH("!!",N2256)))</formula>
    </cfRule>
    <cfRule type="containsText" dxfId="26911" priority="24710" operator="containsText" text="!">
      <formula>NOT(ISERROR(SEARCH("!",N2256)))</formula>
    </cfRule>
  </conditionalFormatting>
  <conditionalFormatting sqref="AB2257">
    <cfRule type="expression" dxfId="26910" priority="24707">
      <formula>$Y2257-$AB2257&lt;0</formula>
    </cfRule>
  </conditionalFormatting>
  <conditionalFormatting sqref="C2257">
    <cfRule type="expression" dxfId="26909" priority="24703">
      <formula>AND(ISERROR(FIND("回",$E2257)),ISERROR(FIND("@",$E2257)),$C2257&lt;&gt;"",WORKDAY($C2257,$S$1+$K$1,)&lt;=TODAY())</formula>
    </cfRule>
    <cfRule type="expression" dxfId="26908" priority="24706">
      <formula>AND(ISERROR(FIND("回",$E2257)),ISERROR(FIND("@",$E2257)),$C2257&lt;&gt;"",TODAY()&gt;=($C2257+$S$1))</formula>
    </cfRule>
  </conditionalFormatting>
  <conditionalFormatting sqref="X2257">
    <cfRule type="cellIs" dxfId="26907" priority="24704" operator="lessThan">
      <formula>TODAY()-60</formula>
    </cfRule>
    <cfRule type="expression" dxfId="26906" priority="24705">
      <formula>AND($X2257&lt;&gt;"",$X2257&lt;TODAY())</formula>
    </cfRule>
  </conditionalFormatting>
  <conditionalFormatting sqref="AD2257:BG2257">
    <cfRule type="expression" dxfId="26905" priority="24702">
      <formula>AND(AD2257=$D2257,$D2257&lt;&gt;"")</formula>
    </cfRule>
  </conditionalFormatting>
  <conditionalFormatting sqref="R2257">
    <cfRule type="cellIs" dxfId="26904" priority="24701" operator="equal">
      <formula>"未排"</formula>
    </cfRule>
  </conditionalFormatting>
  <conditionalFormatting sqref="N2257">
    <cfRule type="containsText" dxfId="26903" priority="24697" operator="containsText" text="!!">
      <formula>NOT(ISERROR(SEARCH("!!",N2257)))</formula>
    </cfRule>
    <cfRule type="containsText" dxfId="26902" priority="24698" operator="containsText" text="!">
      <formula>NOT(ISERROR(SEARCH("!",N2257)))</formula>
    </cfRule>
  </conditionalFormatting>
  <conditionalFormatting sqref="AB2258">
    <cfRule type="expression" dxfId="26901" priority="24695">
      <formula>$Y2258-$AB2258&lt;0</formula>
    </cfRule>
  </conditionalFormatting>
  <conditionalFormatting sqref="C2258">
    <cfRule type="expression" dxfId="26900" priority="24691">
      <formula>AND(ISERROR(FIND("回",$E2258)),ISERROR(FIND("@",$E2258)),$C2258&lt;&gt;"",WORKDAY($C2258,$S$1+$K$1,)&lt;=TODAY())</formula>
    </cfRule>
    <cfRule type="expression" dxfId="26899" priority="24694">
      <formula>AND(ISERROR(FIND("回",$E2258)),ISERROR(FIND("@",$E2258)),$C2258&lt;&gt;"",TODAY()&gt;=($C2258+$S$1))</formula>
    </cfRule>
  </conditionalFormatting>
  <conditionalFormatting sqref="X2258">
    <cfRule type="cellIs" dxfId="26898" priority="24692" operator="lessThan">
      <formula>TODAY()-60</formula>
    </cfRule>
    <cfRule type="expression" dxfId="26897" priority="24693">
      <formula>AND($X2258&lt;&gt;"",$X2258&lt;TODAY())</formula>
    </cfRule>
  </conditionalFormatting>
  <conditionalFormatting sqref="AD2258:BG2258">
    <cfRule type="expression" dxfId="26896" priority="24690">
      <formula>AND(AD2258=$D2258,$D2258&lt;&gt;"")</formula>
    </cfRule>
  </conditionalFormatting>
  <conditionalFormatting sqref="R2258">
    <cfRule type="cellIs" dxfId="26895" priority="24689" operator="equal">
      <formula>"未排"</formula>
    </cfRule>
  </conditionalFormatting>
  <conditionalFormatting sqref="N2258">
    <cfRule type="containsText" dxfId="26894" priority="24685" operator="containsText" text="!!">
      <formula>NOT(ISERROR(SEARCH("!!",N2258)))</formula>
    </cfRule>
    <cfRule type="containsText" dxfId="26893" priority="24686" operator="containsText" text="!">
      <formula>NOT(ISERROR(SEARCH("!",N2258)))</formula>
    </cfRule>
  </conditionalFormatting>
  <conditionalFormatting sqref="AB2259">
    <cfRule type="expression" dxfId="26892" priority="24683">
      <formula>$Y2259-$AB2259&lt;0</formula>
    </cfRule>
  </conditionalFormatting>
  <conditionalFormatting sqref="C2259">
    <cfRule type="expression" dxfId="26891" priority="24679">
      <formula>AND(ISERROR(FIND("回",$E2259)),ISERROR(FIND("@",$E2259)),$C2259&lt;&gt;"",WORKDAY($C2259,$S$1+$K$1,)&lt;=TODAY())</formula>
    </cfRule>
    <cfRule type="expression" dxfId="26890" priority="24682">
      <formula>AND(ISERROR(FIND("回",$E2259)),ISERROR(FIND("@",$E2259)),$C2259&lt;&gt;"",TODAY()&gt;=($C2259+$S$1))</formula>
    </cfRule>
  </conditionalFormatting>
  <conditionalFormatting sqref="X2259">
    <cfRule type="cellIs" dxfId="26889" priority="24680" operator="lessThan">
      <formula>TODAY()-60</formula>
    </cfRule>
    <cfRule type="expression" dxfId="26888" priority="24681">
      <formula>AND($X2259&lt;&gt;"",$X2259&lt;TODAY())</formula>
    </cfRule>
  </conditionalFormatting>
  <conditionalFormatting sqref="AD2259:BG2259">
    <cfRule type="expression" dxfId="26887" priority="24678">
      <formula>AND(AD2259=$D2259,$D2259&lt;&gt;"")</formula>
    </cfRule>
  </conditionalFormatting>
  <conditionalFormatting sqref="R2259">
    <cfRule type="cellIs" dxfId="26886" priority="24677" operator="equal">
      <formula>"未排"</formula>
    </cfRule>
  </conditionalFormatting>
  <conditionalFormatting sqref="N2259">
    <cfRule type="containsText" dxfId="26885" priority="24673" operator="containsText" text="!!">
      <formula>NOT(ISERROR(SEARCH("!!",N2259)))</formula>
    </cfRule>
    <cfRule type="containsText" dxfId="26884" priority="24674" operator="containsText" text="!">
      <formula>NOT(ISERROR(SEARCH("!",N2259)))</formula>
    </cfRule>
  </conditionalFormatting>
  <conditionalFormatting sqref="AB2260">
    <cfRule type="expression" dxfId="26883" priority="24671">
      <formula>$Y2260-$AB2260&lt;0</formula>
    </cfRule>
  </conditionalFormatting>
  <conditionalFormatting sqref="C2260">
    <cfRule type="expression" dxfId="26882" priority="24667">
      <formula>AND(ISERROR(FIND("回",$E2260)),ISERROR(FIND("@",$E2260)),$C2260&lt;&gt;"",WORKDAY($C2260,$S$1+$K$1,)&lt;=TODAY())</formula>
    </cfRule>
    <cfRule type="expression" dxfId="26881" priority="24670">
      <formula>AND(ISERROR(FIND("回",$E2260)),ISERROR(FIND("@",$E2260)),$C2260&lt;&gt;"",TODAY()&gt;=($C2260+$S$1))</formula>
    </cfRule>
  </conditionalFormatting>
  <conditionalFormatting sqref="X2260">
    <cfRule type="cellIs" dxfId="26880" priority="24668" operator="lessThan">
      <formula>TODAY()-60</formula>
    </cfRule>
    <cfRule type="expression" dxfId="26879" priority="24669">
      <formula>AND($X2260&lt;&gt;"",$X2260&lt;TODAY())</formula>
    </cfRule>
  </conditionalFormatting>
  <conditionalFormatting sqref="AD2260:BG2260">
    <cfRule type="expression" dxfId="26878" priority="24666">
      <formula>AND(AD2260=$D2260,$D2260&lt;&gt;"")</formula>
    </cfRule>
  </conditionalFormatting>
  <conditionalFormatting sqref="R2260">
    <cfRule type="cellIs" dxfId="26877" priority="24665" operator="equal">
      <formula>"未排"</formula>
    </cfRule>
  </conditionalFormatting>
  <conditionalFormatting sqref="N2260">
    <cfRule type="containsText" dxfId="26876" priority="24661" operator="containsText" text="!!">
      <formula>NOT(ISERROR(SEARCH("!!",N2260)))</formula>
    </cfRule>
    <cfRule type="containsText" dxfId="26875" priority="24662" operator="containsText" text="!">
      <formula>NOT(ISERROR(SEARCH("!",N2260)))</formula>
    </cfRule>
  </conditionalFormatting>
  <conditionalFormatting sqref="AB2261">
    <cfRule type="expression" dxfId="26874" priority="24659">
      <formula>$Y2261-$AB2261&lt;0</formula>
    </cfRule>
  </conditionalFormatting>
  <conditionalFormatting sqref="C2261">
    <cfRule type="expression" dxfId="26873" priority="24655">
      <formula>AND(ISERROR(FIND("回",$E2261)),ISERROR(FIND("@",$E2261)),$C2261&lt;&gt;"",WORKDAY($C2261,$S$1+$K$1,)&lt;=TODAY())</formula>
    </cfRule>
    <cfRule type="expression" dxfId="26872" priority="24658">
      <formula>AND(ISERROR(FIND("回",$E2261)),ISERROR(FIND("@",$E2261)),$C2261&lt;&gt;"",TODAY()&gt;=($C2261+$S$1))</formula>
    </cfRule>
  </conditionalFormatting>
  <conditionalFormatting sqref="X2261">
    <cfRule type="cellIs" dxfId="26871" priority="24656" operator="lessThan">
      <formula>TODAY()-60</formula>
    </cfRule>
    <cfRule type="expression" dxfId="26870" priority="24657">
      <formula>AND($X2261&lt;&gt;"",$X2261&lt;TODAY())</formula>
    </cfRule>
  </conditionalFormatting>
  <conditionalFormatting sqref="AD2261:BG2261">
    <cfRule type="expression" dxfId="26869" priority="24654">
      <formula>AND(AD2261=$D2261,$D2261&lt;&gt;"")</formula>
    </cfRule>
  </conditionalFormatting>
  <conditionalFormatting sqref="R2261">
    <cfRule type="cellIs" dxfId="26868" priority="24653" operator="equal">
      <formula>"未排"</formula>
    </cfRule>
  </conditionalFormatting>
  <conditionalFormatting sqref="N2261">
    <cfRule type="containsText" dxfId="26867" priority="24649" operator="containsText" text="!!">
      <formula>NOT(ISERROR(SEARCH("!!",N2261)))</formula>
    </cfRule>
    <cfRule type="containsText" dxfId="26866" priority="24650" operator="containsText" text="!">
      <formula>NOT(ISERROR(SEARCH("!",N2261)))</formula>
    </cfRule>
  </conditionalFormatting>
  <conditionalFormatting sqref="AB2262">
    <cfRule type="expression" dxfId="26865" priority="24647">
      <formula>$Y2262-$AB2262&lt;0</formula>
    </cfRule>
  </conditionalFormatting>
  <conditionalFormatting sqref="C2262">
    <cfRule type="expression" dxfId="26864" priority="24643">
      <formula>AND(ISERROR(FIND("回",$E2262)),ISERROR(FIND("@",$E2262)),$C2262&lt;&gt;"",WORKDAY($C2262,$S$1+$K$1,)&lt;=TODAY())</formula>
    </cfRule>
    <cfRule type="expression" dxfId="26863" priority="24646">
      <formula>AND(ISERROR(FIND("回",$E2262)),ISERROR(FIND("@",$E2262)),$C2262&lt;&gt;"",TODAY()&gt;=($C2262+$S$1))</formula>
    </cfRule>
  </conditionalFormatting>
  <conditionalFormatting sqref="X2262">
    <cfRule type="cellIs" dxfId="26862" priority="24644" operator="lessThan">
      <formula>TODAY()-60</formula>
    </cfRule>
    <cfRule type="expression" dxfId="26861" priority="24645">
      <formula>AND($X2262&lt;&gt;"",$X2262&lt;TODAY())</formula>
    </cfRule>
  </conditionalFormatting>
  <conditionalFormatting sqref="AD2262:BG2262">
    <cfRule type="expression" dxfId="26860" priority="24642">
      <formula>AND(AD2262=$D2262,$D2262&lt;&gt;"")</formula>
    </cfRule>
  </conditionalFormatting>
  <conditionalFormatting sqref="R2262">
    <cfRule type="cellIs" dxfId="26859" priority="24641" operator="equal">
      <formula>"未排"</formula>
    </cfRule>
  </conditionalFormatting>
  <conditionalFormatting sqref="N2262">
    <cfRule type="containsText" dxfId="26858" priority="24637" operator="containsText" text="!!">
      <formula>NOT(ISERROR(SEARCH("!!",N2262)))</formula>
    </cfRule>
    <cfRule type="containsText" dxfId="26857" priority="24638" operator="containsText" text="!">
      <formula>NOT(ISERROR(SEARCH("!",N2262)))</formula>
    </cfRule>
  </conditionalFormatting>
  <conditionalFormatting sqref="AB2263">
    <cfRule type="expression" dxfId="26856" priority="24635">
      <formula>$Y2263-$AB2263&lt;0</formula>
    </cfRule>
  </conditionalFormatting>
  <conditionalFormatting sqref="C2263">
    <cfRule type="expression" dxfId="26855" priority="24631">
      <formula>AND(ISERROR(FIND("回",$E2263)),ISERROR(FIND("@",$E2263)),$C2263&lt;&gt;"",WORKDAY($C2263,$S$1+$K$1,)&lt;=TODAY())</formula>
    </cfRule>
    <cfRule type="expression" dxfId="26854" priority="24634">
      <formula>AND(ISERROR(FIND("回",$E2263)),ISERROR(FIND("@",$E2263)),$C2263&lt;&gt;"",TODAY()&gt;=($C2263+$S$1))</formula>
    </cfRule>
  </conditionalFormatting>
  <conditionalFormatting sqref="X2263">
    <cfRule type="cellIs" dxfId="26853" priority="24632" operator="lessThan">
      <formula>TODAY()-60</formula>
    </cfRule>
    <cfRule type="expression" dxfId="26852" priority="24633">
      <formula>AND($X2263&lt;&gt;"",$X2263&lt;TODAY())</formula>
    </cfRule>
  </conditionalFormatting>
  <conditionalFormatting sqref="AD2263:BG2263">
    <cfRule type="expression" dxfId="26851" priority="24630">
      <formula>AND(AD2263=$D2263,$D2263&lt;&gt;"")</formula>
    </cfRule>
  </conditionalFormatting>
  <conditionalFormatting sqref="R2263">
    <cfRule type="cellIs" dxfId="26850" priority="24629" operator="equal">
      <formula>"未排"</formula>
    </cfRule>
  </conditionalFormatting>
  <conditionalFormatting sqref="N2263">
    <cfRule type="containsText" dxfId="26849" priority="24625" operator="containsText" text="!!">
      <formula>NOT(ISERROR(SEARCH("!!",N2263)))</formula>
    </cfRule>
    <cfRule type="containsText" dxfId="26848" priority="24626" operator="containsText" text="!">
      <formula>NOT(ISERROR(SEARCH("!",N2263)))</formula>
    </cfRule>
  </conditionalFormatting>
  <conditionalFormatting sqref="AB2264">
    <cfRule type="expression" dxfId="26847" priority="24623">
      <formula>$Y2264-$AB2264&lt;0</formula>
    </cfRule>
  </conditionalFormatting>
  <conditionalFormatting sqref="C2264">
    <cfRule type="expression" dxfId="26846" priority="24619">
      <formula>AND(ISERROR(FIND("回",$E2264)),ISERROR(FIND("@",$E2264)),$C2264&lt;&gt;"",WORKDAY($C2264,$S$1+$K$1,)&lt;=TODAY())</formula>
    </cfRule>
    <cfRule type="expression" dxfId="26845" priority="24622">
      <formula>AND(ISERROR(FIND("回",$E2264)),ISERROR(FIND("@",$E2264)),$C2264&lt;&gt;"",TODAY()&gt;=($C2264+$S$1))</formula>
    </cfRule>
  </conditionalFormatting>
  <conditionalFormatting sqref="X2264">
    <cfRule type="cellIs" dxfId="26844" priority="24620" operator="lessThan">
      <formula>TODAY()-60</formula>
    </cfRule>
    <cfRule type="expression" dxfId="26843" priority="24621">
      <formula>AND($X2264&lt;&gt;"",$X2264&lt;TODAY())</formula>
    </cfRule>
  </conditionalFormatting>
  <conditionalFormatting sqref="AD2264:BG2264">
    <cfRule type="expression" dxfId="26842" priority="24618">
      <formula>AND(AD2264=$D2264,$D2264&lt;&gt;"")</formula>
    </cfRule>
  </conditionalFormatting>
  <conditionalFormatting sqref="R2264">
    <cfRule type="cellIs" dxfId="26841" priority="24617" operator="equal">
      <formula>"未排"</formula>
    </cfRule>
  </conditionalFormatting>
  <conditionalFormatting sqref="N2264">
    <cfRule type="containsText" dxfId="26840" priority="24613" operator="containsText" text="!!">
      <formula>NOT(ISERROR(SEARCH("!!",N2264)))</formula>
    </cfRule>
    <cfRule type="containsText" dxfId="26839" priority="24614" operator="containsText" text="!">
      <formula>NOT(ISERROR(SEARCH("!",N2264)))</formula>
    </cfRule>
  </conditionalFormatting>
  <conditionalFormatting sqref="AB2265">
    <cfRule type="expression" dxfId="26838" priority="24611">
      <formula>$Y2265-$AB2265&lt;0</formula>
    </cfRule>
  </conditionalFormatting>
  <conditionalFormatting sqref="C2265">
    <cfRule type="expression" dxfId="26837" priority="24607">
      <formula>AND(ISERROR(FIND("回",$E2265)),ISERROR(FIND("@",$E2265)),$C2265&lt;&gt;"",WORKDAY($C2265,$S$1+$K$1,)&lt;=TODAY())</formula>
    </cfRule>
    <cfRule type="expression" dxfId="26836" priority="24610">
      <formula>AND(ISERROR(FIND("回",$E2265)),ISERROR(FIND("@",$E2265)),$C2265&lt;&gt;"",TODAY()&gt;=($C2265+$S$1))</formula>
    </cfRule>
  </conditionalFormatting>
  <conditionalFormatting sqref="X2265">
    <cfRule type="cellIs" dxfId="26835" priority="24608" operator="lessThan">
      <formula>TODAY()-60</formula>
    </cfRule>
    <cfRule type="expression" dxfId="26834" priority="24609">
      <formula>AND($X2265&lt;&gt;"",$X2265&lt;TODAY())</formula>
    </cfRule>
  </conditionalFormatting>
  <conditionalFormatting sqref="AD2265:BG2265">
    <cfRule type="expression" dxfId="26833" priority="24606">
      <formula>AND(AD2265=$D2265,$D2265&lt;&gt;"")</formula>
    </cfRule>
  </conditionalFormatting>
  <conditionalFormatting sqref="R2265">
    <cfRule type="cellIs" dxfId="26832" priority="24605" operator="equal">
      <formula>"未排"</formula>
    </cfRule>
  </conditionalFormatting>
  <conditionalFormatting sqref="N2265">
    <cfRule type="containsText" dxfId="26831" priority="24601" operator="containsText" text="!!">
      <formula>NOT(ISERROR(SEARCH("!!",N2265)))</formula>
    </cfRule>
    <cfRule type="containsText" dxfId="26830" priority="24602" operator="containsText" text="!">
      <formula>NOT(ISERROR(SEARCH("!",N2265)))</formula>
    </cfRule>
  </conditionalFormatting>
  <conditionalFormatting sqref="AB2266">
    <cfRule type="expression" dxfId="26829" priority="24599">
      <formula>$Y2266-$AB2266&lt;0</formula>
    </cfRule>
  </conditionalFormatting>
  <conditionalFormatting sqref="C2266">
    <cfRule type="expression" dxfId="26828" priority="24595">
      <formula>AND(ISERROR(FIND("回",$E2266)),ISERROR(FIND("@",$E2266)),$C2266&lt;&gt;"",WORKDAY($C2266,$S$1+$K$1,)&lt;=TODAY())</formula>
    </cfRule>
    <cfRule type="expression" dxfId="26827" priority="24598">
      <formula>AND(ISERROR(FIND("回",$E2266)),ISERROR(FIND("@",$E2266)),$C2266&lt;&gt;"",TODAY()&gt;=($C2266+$S$1))</formula>
    </cfRule>
  </conditionalFormatting>
  <conditionalFormatting sqref="X2266">
    <cfRule type="cellIs" dxfId="26826" priority="24596" operator="lessThan">
      <formula>TODAY()-60</formula>
    </cfRule>
    <cfRule type="expression" dxfId="26825" priority="24597">
      <formula>AND($X2266&lt;&gt;"",$X2266&lt;TODAY())</formula>
    </cfRule>
  </conditionalFormatting>
  <conditionalFormatting sqref="AD2266:BG2266">
    <cfRule type="expression" dxfId="26824" priority="24594">
      <formula>AND(AD2266=$D2266,$D2266&lt;&gt;"")</formula>
    </cfRule>
  </conditionalFormatting>
  <conditionalFormatting sqref="R2266">
    <cfRule type="cellIs" dxfId="26823" priority="24593" operator="equal">
      <formula>"未排"</formula>
    </cfRule>
  </conditionalFormatting>
  <conditionalFormatting sqref="N2266">
    <cfRule type="containsText" dxfId="26822" priority="24589" operator="containsText" text="!!">
      <formula>NOT(ISERROR(SEARCH("!!",N2266)))</formula>
    </cfRule>
    <cfRule type="containsText" dxfId="26821" priority="24590" operator="containsText" text="!">
      <formula>NOT(ISERROR(SEARCH("!",N2266)))</formula>
    </cfRule>
  </conditionalFormatting>
  <conditionalFormatting sqref="AB2267">
    <cfRule type="expression" dxfId="26820" priority="24587">
      <formula>$Y2267-$AB2267&lt;0</formula>
    </cfRule>
  </conditionalFormatting>
  <conditionalFormatting sqref="C2267">
    <cfRule type="expression" dxfId="26819" priority="24583">
      <formula>AND(ISERROR(FIND("回",$E2267)),ISERROR(FIND("@",$E2267)),$C2267&lt;&gt;"",WORKDAY($C2267,$S$1+$K$1,)&lt;=TODAY())</formula>
    </cfRule>
    <cfRule type="expression" dxfId="26818" priority="24586">
      <formula>AND(ISERROR(FIND("回",$E2267)),ISERROR(FIND("@",$E2267)),$C2267&lt;&gt;"",TODAY()&gt;=($C2267+$S$1))</formula>
    </cfRule>
  </conditionalFormatting>
  <conditionalFormatting sqref="X2267">
    <cfRule type="cellIs" dxfId="26817" priority="24584" operator="lessThan">
      <formula>TODAY()-60</formula>
    </cfRule>
    <cfRule type="expression" dxfId="26816" priority="24585">
      <formula>AND($X2267&lt;&gt;"",$X2267&lt;TODAY())</formula>
    </cfRule>
  </conditionalFormatting>
  <conditionalFormatting sqref="AD2267:BG2267">
    <cfRule type="expression" dxfId="26815" priority="24582">
      <formula>AND(AD2267=$D2267,$D2267&lt;&gt;"")</formula>
    </cfRule>
  </conditionalFormatting>
  <conditionalFormatting sqref="R2267">
    <cfRule type="cellIs" dxfId="26814" priority="24581" operator="equal">
      <formula>"未排"</formula>
    </cfRule>
  </conditionalFormatting>
  <conditionalFormatting sqref="N2267">
    <cfRule type="containsText" dxfId="26813" priority="24577" operator="containsText" text="!!">
      <formula>NOT(ISERROR(SEARCH("!!",N2267)))</formula>
    </cfRule>
    <cfRule type="containsText" dxfId="26812" priority="24578" operator="containsText" text="!">
      <formula>NOT(ISERROR(SEARCH("!",N2267)))</formula>
    </cfRule>
  </conditionalFormatting>
  <conditionalFormatting sqref="AB2268">
    <cfRule type="expression" dxfId="26811" priority="24575">
      <formula>$Y2268-$AB2268&lt;0</formula>
    </cfRule>
  </conditionalFormatting>
  <conditionalFormatting sqref="C2268">
    <cfRule type="expression" dxfId="26810" priority="24571">
      <formula>AND(ISERROR(FIND("回",$E2268)),ISERROR(FIND("@",$E2268)),$C2268&lt;&gt;"",WORKDAY($C2268,$S$1+$K$1,)&lt;=TODAY())</formula>
    </cfRule>
    <cfRule type="expression" dxfId="26809" priority="24574">
      <formula>AND(ISERROR(FIND("回",$E2268)),ISERROR(FIND("@",$E2268)),$C2268&lt;&gt;"",TODAY()&gt;=($C2268+$S$1))</formula>
    </cfRule>
  </conditionalFormatting>
  <conditionalFormatting sqref="X2268">
    <cfRule type="cellIs" dxfId="26808" priority="24572" operator="lessThan">
      <formula>TODAY()-60</formula>
    </cfRule>
    <cfRule type="expression" dxfId="26807" priority="24573">
      <formula>AND($X2268&lt;&gt;"",$X2268&lt;TODAY())</formula>
    </cfRule>
  </conditionalFormatting>
  <conditionalFormatting sqref="AD2268:BG2268">
    <cfRule type="expression" dxfId="26806" priority="24570">
      <formula>AND(AD2268=$D2268,$D2268&lt;&gt;"")</formula>
    </cfRule>
  </conditionalFormatting>
  <conditionalFormatting sqref="R2268">
    <cfRule type="cellIs" dxfId="26805" priority="24569" operator="equal">
      <formula>"未排"</formula>
    </cfRule>
  </conditionalFormatting>
  <conditionalFormatting sqref="N2268">
    <cfRule type="containsText" dxfId="26804" priority="24565" operator="containsText" text="!!">
      <formula>NOT(ISERROR(SEARCH("!!",N2268)))</formula>
    </cfRule>
    <cfRule type="containsText" dxfId="26803" priority="24566" operator="containsText" text="!">
      <formula>NOT(ISERROR(SEARCH("!",N2268)))</formula>
    </cfRule>
  </conditionalFormatting>
  <conditionalFormatting sqref="AB2269">
    <cfRule type="expression" dxfId="26802" priority="24563">
      <formula>$Y2269-$AB2269&lt;0</formula>
    </cfRule>
  </conditionalFormatting>
  <conditionalFormatting sqref="C2269">
    <cfRule type="expression" dxfId="26801" priority="24559">
      <formula>AND(ISERROR(FIND("回",$E2269)),ISERROR(FIND("@",$E2269)),$C2269&lt;&gt;"",WORKDAY($C2269,$S$1+$K$1,)&lt;=TODAY())</formula>
    </cfRule>
    <cfRule type="expression" dxfId="26800" priority="24562">
      <formula>AND(ISERROR(FIND("回",$E2269)),ISERROR(FIND("@",$E2269)),$C2269&lt;&gt;"",TODAY()&gt;=($C2269+$S$1))</formula>
    </cfRule>
  </conditionalFormatting>
  <conditionalFormatting sqref="X2269">
    <cfRule type="cellIs" dxfId="26799" priority="24560" operator="lessThan">
      <formula>TODAY()-60</formula>
    </cfRule>
    <cfRule type="expression" dxfId="26798" priority="24561">
      <formula>AND($X2269&lt;&gt;"",$X2269&lt;TODAY())</formula>
    </cfRule>
  </conditionalFormatting>
  <conditionalFormatting sqref="AD2269:BG2269">
    <cfRule type="expression" dxfId="26797" priority="24558">
      <formula>AND(AD2269=$D2269,$D2269&lt;&gt;"")</formula>
    </cfRule>
  </conditionalFormatting>
  <conditionalFormatting sqref="R2269">
    <cfRule type="cellIs" dxfId="26796" priority="24557" operator="equal">
      <formula>"未排"</formula>
    </cfRule>
  </conditionalFormatting>
  <conditionalFormatting sqref="N2269">
    <cfRule type="containsText" dxfId="26795" priority="24553" operator="containsText" text="!!">
      <formula>NOT(ISERROR(SEARCH("!!",N2269)))</formula>
    </cfRule>
    <cfRule type="containsText" dxfId="26794" priority="24554" operator="containsText" text="!">
      <formula>NOT(ISERROR(SEARCH("!",N2269)))</formula>
    </cfRule>
  </conditionalFormatting>
  <conditionalFormatting sqref="AB2270">
    <cfRule type="expression" dxfId="26793" priority="24551">
      <formula>$Y2270-$AB2270&lt;0</formula>
    </cfRule>
  </conditionalFormatting>
  <conditionalFormatting sqref="C2270">
    <cfRule type="expression" dxfId="26792" priority="24547">
      <formula>AND(ISERROR(FIND("回",$E2270)),ISERROR(FIND("@",$E2270)),$C2270&lt;&gt;"",WORKDAY($C2270,$S$1+$K$1,)&lt;=TODAY())</formula>
    </cfRule>
    <cfRule type="expression" dxfId="26791" priority="24550">
      <formula>AND(ISERROR(FIND("回",$E2270)),ISERROR(FIND("@",$E2270)),$C2270&lt;&gt;"",TODAY()&gt;=($C2270+$S$1))</formula>
    </cfRule>
  </conditionalFormatting>
  <conditionalFormatting sqref="X2270">
    <cfRule type="cellIs" dxfId="26790" priority="24548" operator="lessThan">
      <formula>TODAY()-60</formula>
    </cfRule>
    <cfRule type="expression" dxfId="26789" priority="24549">
      <formula>AND($X2270&lt;&gt;"",$X2270&lt;TODAY())</formula>
    </cfRule>
  </conditionalFormatting>
  <conditionalFormatting sqref="AD2270:BG2270">
    <cfRule type="expression" dxfId="26788" priority="24546">
      <formula>AND(AD2270=$D2270,$D2270&lt;&gt;"")</formula>
    </cfRule>
  </conditionalFormatting>
  <conditionalFormatting sqref="R2270">
    <cfRule type="cellIs" dxfId="26787" priority="24545" operator="equal">
      <formula>"未排"</formula>
    </cfRule>
  </conditionalFormatting>
  <conditionalFormatting sqref="N2270">
    <cfRule type="containsText" dxfId="26786" priority="24541" operator="containsText" text="!!">
      <formula>NOT(ISERROR(SEARCH("!!",N2270)))</formula>
    </cfRule>
    <cfRule type="containsText" dxfId="26785" priority="24542" operator="containsText" text="!">
      <formula>NOT(ISERROR(SEARCH("!",N2270)))</formula>
    </cfRule>
  </conditionalFormatting>
  <conditionalFormatting sqref="AB2271">
    <cfRule type="expression" dxfId="26784" priority="24539">
      <formula>$Y2271-$AB2271&lt;0</formula>
    </cfRule>
  </conditionalFormatting>
  <conditionalFormatting sqref="C2271">
    <cfRule type="expression" dxfId="26783" priority="24535">
      <formula>AND(ISERROR(FIND("回",$E2271)),ISERROR(FIND("@",$E2271)),$C2271&lt;&gt;"",WORKDAY($C2271,$S$1+$K$1,)&lt;=TODAY())</formula>
    </cfRule>
    <cfRule type="expression" dxfId="26782" priority="24538">
      <formula>AND(ISERROR(FIND("回",$E2271)),ISERROR(FIND("@",$E2271)),$C2271&lt;&gt;"",TODAY()&gt;=($C2271+$S$1))</formula>
    </cfRule>
  </conditionalFormatting>
  <conditionalFormatting sqref="X2271">
    <cfRule type="cellIs" dxfId="26781" priority="24536" operator="lessThan">
      <formula>TODAY()-60</formula>
    </cfRule>
    <cfRule type="expression" dxfId="26780" priority="24537">
      <formula>AND($X2271&lt;&gt;"",$X2271&lt;TODAY())</formula>
    </cfRule>
  </conditionalFormatting>
  <conditionalFormatting sqref="AD2271:BG2271">
    <cfRule type="expression" dxfId="26779" priority="24534">
      <formula>AND(AD2271=$D2271,$D2271&lt;&gt;"")</formula>
    </cfRule>
  </conditionalFormatting>
  <conditionalFormatting sqref="R2271">
    <cfRule type="cellIs" dxfId="26778" priority="24533" operator="equal">
      <formula>"未排"</formula>
    </cfRule>
  </conditionalFormatting>
  <conditionalFormatting sqref="N2271">
    <cfRule type="containsText" dxfId="26777" priority="24529" operator="containsText" text="!!">
      <formula>NOT(ISERROR(SEARCH("!!",N2271)))</formula>
    </cfRule>
    <cfRule type="containsText" dxfId="26776" priority="24530" operator="containsText" text="!">
      <formula>NOT(ISERROR(SEARCH("!",N2271)))</formula>
    </cfRule>
  </conditionalFormatting>
  <conditionalFormatting sqref="AB2272">
    <cfRule type="expression" dxfId="26775" priority="24527">
      <formula>$Y2272-$AB2272&lt;0</formula>
    </cfRule>
  </conditionalFormatting>
  <conditionalFormatting sqref="C2272">
    <cfRule type="expression" dxfId="26774" priority="24523">
      <formula>AND(ISERROR(FIND("回",$E2272)),ISERROR(FIND("@",$E2272)),$C2272&lt;&gt;"",WORKDAY($C2272,$S$1+$K$1,)&lt;=TODAY())</formula>
    </cfRule>
    <cfRule type="expression" dxfId="26773" priority="24526">
      <formula>AND(ISERROR(FIND("回",$E2272)),ISERROR(FIND("@",$E2272)),$C2272&lt;&gt;"",TODAY()&gt;=($C2272+$S$1))</formula>
    </cfRule>
  </conditionalFormatting>
  <conditionalFormatting sqref="X2272">
    <cfRule type="cellIs" dxfId="26772" priority="24524" operator="lessThan">
      <formula>TODAY()-60</formula>
    </cfRule>
    <cfRule type="expression" dxfId="26771" priority="24525">
      <formula>AND($X2272&lt;&gt;"",$X2272&lt;TODAY())</formula>
    </cfRule>
  </conditionalFormatting>
  <conditionalFormatting sqref="AD2272:BG2272">
    <cfRule type="expression" dxfId="26770" priority="24522">
      <formula>AND(AD2272=$D2272,$D2272&lt;&gt;"")</formula>
    </cfRule>
  </conditionalFormatting>
  <conditionalFormatting sqref="R2272">
    <cfRule type="cellIs" dxfId="26769" priority="24521" operator="equal">
      <formula>"未排"</formula>
    </cfRule>
  </conditionalFormatting>
  <conditionalFormatting sqref="N2272">
    <cfRule type="containsText" dxfId="26768" priority="24517" operator="containsText" text="!!">
      <formula>NOT(ISERROR(SEARCH("!!",N2272)))</formula>
    </cfRule>
    <cfRule type="containsText" dxfId="26767" priority="24518" operator="containsText" text="!">
      <formula>NOT(ISERROR(SEARCH("!",N2272)))</formula>
    </cfRule>
  </conditionalFormatting>
  <conditionalFormatting sqref="AB2273">
    <cfRule type="expression" dxfId="26766" priority="24515">
      <formula>$Y2273-$AB2273&lt;0</formula>
    </cfRule>
  </conditionalFormatting>
  <conditionalFormatting sqref="C2273">
    <cfRule type="expression" dxfId="26765" priority="24511">
      <formula>AND(ISERROR(FIND("回",$E2273)),ISERROR(FIND("@",$E2273)),$C2273&lt;&gt;"",WORKDAY($C2273,$S$1+$K$1,)&lt;=TODAY())</formula>
    </cfRule>
    <cfRule type="expression" dxfId="26764" priority="24514">
      <formula>AND(ISERROR(FIND("回",$E2273)),ISERROR(FIND("@",$E2273)),$C2273&lt;&gt;"",TODAY()&gt;=($C2273+$S$1))</formula>
    </cfRule>
  </conditionalFormatting>
  <conditionalFormatting sqref="X2273">
    <cfRule type="cellIs" dxfId="26763" priority="24512" operator="lessThan">
      <formula>TODAY()-60</formula>
    </cfRule>
    <cfRule type="expression" dxfId="26762" priority="24513">
      <formula>AND($X2273&lt;&gt;"",$X2273&lt;TODAY())</formula>
    </cfRule>
  </conditionalFormatting>
  <conditionalFormatting sqref="AD2273:BG2273">
    <cfRule type="expression" dxfId="26761" priority="24510">
      <formula>AND(AD2273=$D2273,$D2273&lt;&gt;"")</formula>
    </cfRule>
  </conditionalFormatting>
  <conditionalFormatting sqref="R2273">
    <cfRule type="cellIs" dxfId="26760" priority="24509" operator="equal">
      <formula>"未排"</formula>
    </cfRule>
  </conditionalFormatting>
  <conditionalFormatting sqref="N2273">
    <cfRule type="containsText" dxfId="26759" priority="24505" operator="containsText" text="!!">
      <formula>NOT(ISERROR(SEARCH("!!",N2273)))</formula>
    </cfRule>
    <cfRule type="containsText" dxfId="26758" priority="24506" operator="containsText" text="!">
      <formula>NOT(ISERROR(SEARCH("!",N2273)))</formula>
    </cfRule>
  </conditionalFormatting>
  <conditionalFormatting sqref="AB2274">
    <cfRule type="expression" dxfId="26757" priority="24503">
      <formula>$Y2274-$AB2274&lt;0</formula>
    </cfRule>
  </conditionalFormatting>
  <conditionalFormatting sqref="C2274">
    <cfRule type="expression" dxfId="26756" priority="24499">
      <formula>AND(ISERROR(FIND("回",$E2274)),ISERROR(FIND("@",$E2274)),$C2274&lt;&gt;"",WORKDAY($C2274,$S$1+$K$1,)&lt;=TODAY())</formula>
    </cfRule>
    <cfRule type="expression" dxfId="26755" priority="24502">
      <formula>AND(ISERROR(FIND("回",$E2274)),ISERROR(FIND("@",$E2274)),$C2274&lt;&gt;"",TODAY()&gt;=($C2274+$S$1))</formula>
    </cfRule>
  </conditionalFormatting>
  <conditionalFormatting sqref="X2274">
    <cfRule type="cellIs" dxfId="26754" priority="24500" operator="lessThan">
      <formula>TODAY()-60</formula>
    </cfRule>
    <cfRule type="expression" dxfId="26753" priority="24501">
      <formula>AND($X2274&lt;&gt;"",$X2274&lt;TODAY())</formula>
    </cfRule>
  </conditionalFormatting>
  <conditionalFormatting sqref="AD2274:BG2274">
    <cfRule type="expression" dxfId="26752" priority="24498">
      <formula>AND(AD2274=$D2274,$D2274&lt;&gt;"")</formula>
    </cfRule>
  </conditionalFormatting>
  <conditionalFormatting sqref="R2274">
    <cfRule type="cellIs" dxfId="26751" priority="24497" operator="equal">
      <formula>"未排"</formula>
    </cfRule>
  </conditionalFormatting>
  <conditionalFormatting sqref="N2274">
    <cfRule type="containsText" dxfId="26750" priority="24493" operator="containsText" text="!!">
      <formula>NOT(ISERROR(SEARCH("!!",N2274)))</formula>
    </cfRule>
    <cfRule type="containsText" dxfId="26749" priority="24494" operator="containsText" text="!">
      <formula>NOT(ISERROR(SEARCH("!",N2274)))</formula>
    </cfRule>
  </conditionalFormatting>
  <conditionalFormatting sqref="AB2275">
    <cfRule type="expression" dxfId="26748" priority="24491">
      <formula>$Y2275-$AB2275&lt;0</formula>
    </cfRule>
  </conditionalFormatting>
  <conditionalFormatting sqref="C2275">
    <cfRule type="expression" dxfId="26747" priority="24487">
      <formula>AND(ISERROR(FIND("回",$E2275)),ISERROR(FIND("@",$E2275)),$C2275&lt;&gt;"",WORKDAY($C2275,$S$1+$K$1,)&lt;=TODAY())</formula>
    </cfRule>
    <cfRule type="expression" dxfId="26746" priority="24490">
      <formula>AND(ISERROR(FIND("回",$E2275)),ISERROR(FIND("@",$E2275)),$C2275&lt;&gt;"",TODAY()&gt;=($C2275+$S$1))</formula>
    </cfRule>
  </conditionalFormatting>
  <conditionalFormatting sqref="X2275">
    <cfRule type="cellIs" dxfId="26745" priority="24488" operator="lessThan">
      <formula>TODAY()-60</formula>
    </cfRule>
    <cfRule type="expression" dxfId="26744" priority="24489">
      <formula>AND($X2275&lt;&gt;"",$X2275&lt;TODAY())</formula>
    </cfRule>
  </conditionalFormatting>
  <conditionalFormatting sqref="AD2275:BG2275">
    <cfRule type="expression" dxfId="26743" priority="24486">
      <formula>AND(AD2275=$D2275,$D2275&lt;&gt;"")</formula>
    </cfRule>
  </conditionalFormatting>
  <conditionalFormatting sqref="R2275">
    <cfRule type="cellIs" dxfId="26742" priority="24485" operator="equal">
      <formula>"未排"</formula>
    </cfRule>
  </conditionalFormatting>
  <conditionalFormatting sqref="N2275">
    <cfRule type="containsText" dxfId="26741" priority="24481" operator="containsText" text="!!">
      <formula>NOT(ISERROR(SEARCH("!!",N2275)))</formula>
    </cfRule>
    <cfRule type="containsText" dxfId="26740" priority="24482" operator="containsText" text="!">
      <formula>NOT(ISERROR(SEARCH("!",N2275)))</formula>
    </cfRule>
  </conditionalFormatting>
  <conditionalFormatting sqref="AB2276">
    <cfRule type="expression" dxfId="26739" priority="24479">
      <formula>$Y2276-$AB2276&lt;0</formula>
    </cfRule>
  </conditionalFormatting>
  <conditionalFormatting sqref="C2276">
    <cfRule type="expression" dxfId="26738" priority="24475">
      <formula>AND(ISERROR(FIND("回",$E2276)),ISERROR(FIND("@",$E2276)),$C2276&lt;&gt;"",WORKDAY($C2276,$S$1+$K$1,)&lt;=TODAY())</formula>
    </cfRule>
    <cfRule type="expression" dxfId="26737" priority="24478">
      <formula>AND(ISERROR(FIND("回",$E2276)),ISERROR(FIND("@",$E2276)),$C2276&lt;&gt;"",TODAY()&gt;=($C2276+$S$1))</formula>
    </cfRule>
  </conditionalFormatting>
  <conditionalFormatting sqref="X2276">
    <cfRule type="cellIs" dxfId="26736" priority="24476" operator="lessThan">
      <formula>TODAY()-60</formula>
    </cfRule>
    <cfRule type="expression" dxfId="26735" priority="24477">
      <formula>AND($X2276&lt;&gt;"",$X2276&lt;TODAY())</formula>
    </cfRule>
  </conditionalFormatting>
  <conditionalFormatting sqref="AD2276:BG2276">
    <cfRule type="expression" dxfId="26734" priority="24474">
      <formula>AND(AD2276=$D2276,$D2276&lt;&gt;"")</formula>
    </cfRule>
  </conditionalFormatting>
  <conditionalFormatting sqref="R2276">
    <cfRule type="cellIs" dxfId="26733" priority="24473" operator="equal">
      <formula>"未排"</formula>
    </cfRule>
  </conditionalFormatting>
  <conditionalFormatting sqref="N2276">
    <cfRule type="containsText" dxfId="26732" priority="24469" operator="containsText" text="!!">
      <formula>NOT(ISERROR(SEARCH("!!",N2276)))</formula>
    </cfRule>
    <cfRule type="containsText" dxfId="26731" priority="24470" operator="containsText" text="!">
      <formula>NOT(ISERROR(SEARCH("!",N2276)))</formula>
    </cfRule>
  </conditionalFormatting>
  <conditionalFormatting sqref="AB2277">
    <cfRule type="expression" dxfId="26730" priority="24467">
      <formula>$Y2277-$AB2277&lt;0</formula>
    </cfRule>
  </conditionalFormatting>
  <conditionalFormatting sqref="C2277">
    <cfRule type="expression" dxfId="26729" priority="24463">
      <formula>AND(ISERROR(FIND("回",$E2277)),ISERROR(FIND("@",$E2277)),$C2277&lt;&gt;"",WORKDAY($C2277,$S$1+$K$1,)&lt;=TODAY())</formula>
    </cfRule>
    <cfRule type="expression" dxfId="26728" priority="24466">
      <formula>AND(ISERROR(FIND("回",$E2277)),ISERROR(FIND("@",$E2277)),$C2277&lt;&gt;"",TODAY()&gt;=($C2277+$S$1))</formula>
    </cfRule>
  </conditionalFormatting>
  <conditionalFormatting sqref="X2277">
    <cfRule type="cellIs" dxfId="26727" priority="24464" operator="lessThan">
      <formula>TODAY()-60</formula>
    </cfRule>
    <cfRule type="expression" dxfId="26726" priority="24465">
      <formula>AND($X2277&lt;&gt;"",$X2277&lt;TODAY())</formula>
    </cfRule>
  </conditionalFormatting>
  <conditionalFormatting sqref="AD2277:BG2277">
    <cfRule type="expression" dxfId="26725" priority="24462">
      <formula>AND(AD2277=$D2277,$D2277&lt;&gt;"")</formula>
    </cfRule>
  </conditionalFormatting>
  <conditionalFormatting sqref="R2277">
    <cfRule type="cellIs" dxfId="26724" priority="24461" operator="equal">
      <formula>"未排"</formula>
    </cfRule>
  </conditionalFormatting>
  <conditionalFormatting sqref="N2277">
    <cfRule type="containsText" dxfId="26723" priority="24457" operator="containsText" text="!!">
      <formula>NOT(ISERROR(SEARCH("!!",N2277)))</formula>
    </cfRule>
    <cfRule type="containsText" dxfId="26722" priority="24458" operator="containsText" text="!">
      <formula>NOT(ISERROR(SEARCH("!",N2277)))</formula>
    </cfRule>
  </conditionalFormatting>
  <conditionalFormatting sqref="AB2278">
    <cfRule type="expression" dxfId="26721" priority="24455">
      <formula>$Y2278-$AB2278&lt;0</formula>
    </cfRule>
  </conditionalFormatting>
  <conditionalFormatting sqref="C2278">
    <cfRule type="expression" dxfId="26720" priority="24451">
      <formula>AND(ISERROR(FIND("回",$E2278)),ISERROR(FIND("@",$E2278)),$C2278&lt;&gt;"",WORKDAY($C2278,$S$1+$K$1,)&lt;=TODAY())</formula>
    </cfRule>
    <cfRule type="expression" dxfId="26719" priority="24454">
      <formula>AND(ISERROR(FIND("回",$E2278)),ISERROR(FIND("@",$E2278)),$C2278&lt;&gt;"",TODAY()&gt;=($C2278+$S$1))</formula>
    </cfRule>
  </conditionalFormatting>
  <conditionalFormatting sqref="X2278">
    <cfRule type="cellIs" dxfId="26718" priority="24452" operator="lessThan">
      <formula>TODAY()-60</formula>
    </cfRule>
    <cfRule type="expression" dxfId="26717" priority="24453">
      <formula>AND($X2278&lt;&gt;"",$X2278&lt;TODAY())</formula>
    </cfRule>
  </conditionalFormatting>
  <conditionalFormatting sqref="AD2278:BG2278">
    <cfRule type="expression" dxfId="26716" priority="24450">
      <formula>AND(AD2278=$D2278,$D2278&lt;&gt;"")</formula>
    </cfRule>
  </conditionalFormatting>
  <conditionalFormatting sqref="R2278">
    <cfRule type="cellIs" dxfId="26715" priority="24449" operator="equal">
      <formula>"未排"</formula>
    </cfRule>
  </conditionalFormatting>
  <conditionalFormatting sqref="N2278">
    <cfRule type="containsText" dxfId="26714" priority="24445" operator="containsText" text="!!">
      <formula>NOT(ISERROR(SEARCH("!!",N2278)))</formula>
    </cfRule>
    <cfRule type="containsText" dxfId="26713" priority="24446" operator="containsText" text="!">
      <formula>NOT(ISERROR(SEARCH("!",N2278)))</formula>
    </cfRule>
  </conditionalFormatting>
  <conditionalFormatting sqref="AB2279">
    <cfRule type="expression" dxfId="26712" priority="24443">
      <formula>$Y2279-$AB2279&lt;0</formula>
    </cfRule>
  </conditionalFormatting>
  <conditionalFormatting sqref="C2279">
    <cfRule type="expression" dxfId="26711" priority="24439">
      <formula>AND(ISERROR(FIND("回",$E2279)),ISERROR(FIND("@",$E2279)),$C2279&lt;&gt;"",WORKDAY($C2279,$S$1+$K$1,)&lt;=TODAY())</formula>
    </cfRule>
    <cfRule type="expression" dxfId="26710" priority="24442">
      <formula>AND(ISERROR(FIND("回",$E2279)),ISERROR(FIND("@",$E2279)),$C2279&lt;&gt;"",TODAY()&gt;=($C2279+$S$1))</formula>
    </cfRule>
  </conditionalFormatting>
  <conditionalFormatting sqref="X2279">
    <cfRule type="cellIs" dxfId="26709" priority="24440" operator="lessThan">
      <formula>TODAY()-60</formula>
    </cfRule>
    <cfRule type="expression" dxfId="26708" priority="24441">
      <formula>AND($X2279&lt;&gt;"",$X2279&lt;TODAY())</formula>
    </cfRule>
  </conditionalFormatting>
  <conditionalFormatting sqref="AD2279:BG2279">
    <cfRule type="expression" dxfId="26707" priority="24438">
      <formula>AND(AD2279=$D2279,$D2279&lt;&gt;"")</formula>
    </cfRule>
  </conditionalFormatting>
  <conditionalFormatting sqref="R2279">
    <cfRule type="cellIs" dxfId="26706" priority="24437" operator="equal">
      <formula>"未排"</formula>
    </cfRule>
  </conditionalFormatting>
  <conditionalFormatting sqref="N2279">
    <cfRule type="containsText" dxfId="26705" priority="24433" operator="containsText" text="!!">
      <formula>NOT(ISERROR(SEARCH("!!",N2279)))</formula>
    </cfRule>
    <cfRule type="containsText" dxfId="26704" priority="24434" operator="containsText" text="!">
      <formula>NOT(ISERROR(SEARCH("!",N2279)))</formula>
    </cfRule>
  </conditionalFormatting>
  <conditionalFormatting sqref="AB2280">
    <cfRule type="expression" dxfId="26703" priority="24431">
      <formula>$Y2280-$AB2280&lt;0</formula>
    </cfRule>
  </conditionalFormatting>
  <conditionalFormatting sqref="C2280">
    <cfRule type="expression" dxfId="26702" priority="24427">
      <formula>AND(ISERROR(FIND("回",$E2280)),ISERROR(FIND("@",$E2280)),$C2280&lt;&gt;"",WORKDAY($C2280,$S$1+$K$1,)&lt;=TODAY())</formula>
    </cfRule>
    <cfRule type="expression" dxfId="26701" priority="24430">
      <formula>AND(ISERROR(FIND("回",$E2280)),ISERROR(FIND("@",$E2280)),$C2280&lt;&gt;"",TODAY()&gt;=($C2280+$S$1))</formula>
    </cfRule>
  </conditionalFormatting>
  <conditionalFormatting sqref="X2280">
    <cfRule type="cellIs" dxfId="26700" priority="24428" operator="lessThan">
      <formula>TODAY()-60</formula>
    </cfRule>
    <cfRule type="expression" dxfId="26699" priority="24429">
      <formula>AND($X2280&lt;&gt;"",$X2280&lt;TODAY())</formula>
    </cfRule>
  </conditionalFormatting>
  <conditionalFormatting sqref="AD2280:BG2280">
    <cfRule type="expression" dxfId="26698" priority="24426">
      <formula>AND(AD2280=$D2280,$D2280&lt;&gt;"")</formula>
    </cfRule>
  </conditionalFormatting>
  <conditionalFormatting sqref="R2280">
    <cfRule type="cellIs" dxfId="26697" priority="24425" operator="equal">
      <formula>"未排"</formula>
    </cfRule>
  </conditionalFormatting>
  <conditionalFormatting sqref="N2280">
    <cfRule type="containsText" dxfId="26696" priority="24421" operator="containsText" text="!!">
      <formula>NOT(ISERROR(SEARCH("!!",N2280)))</formula>
    </cfRule>
    <cfRule type="containsText" dxfId="26695" priority="24422" operator="containsText" text="!">
      <formula>NOT(ISERROR(SEARCH("!",N2280)))</formula>
    </cfRule>
  </conditionalFormatting>
  <conditionalFormatting sqref="AB2281">
    <cfRule type="expression" dxfId="26694" priority="24419">
      <formula>$Y2281-$AB2281&lt;0</formula>
    </cfRule>
  </conditionalFormatting>
  <conditionalFormatting sqref="C2281">
    <cfRule type="expression" dxfId="26693" priority="24415">
      <formula>AND(ISERROR(FIND("回",$E2281)),ISERROR(FIND("@",$E2281)),$C2281&lt;&gt;"",WORKDAY($C2281,$S$1+$K$1,)&lt;=TODAY())</formula>
    </cfRule>
    <cfRule type="expression" dxfId="26692" priority="24418">
      <formula>AND(ISERROR(FIND("回",$E2281)),ISERROR(FIND("@",$E2281)),$C2281&lt;&gt;"",TODAY()&gt;=($C2281+$S$1))</formula>
    </cfRule>
  </conditionalFormatting>
  <conditionalFormatting sqref="X2281">
    <cfRule type="cellIs" dxfId="26691" priority="24416" operator="lessThan">
      <formula>TODAY()-60</formula>
    </cfRule>
    <cfRule type="expression" dxfId="26690" priority="24417">
      <formula>AND($X2281&lt;&gt;"",$X2281&lt;TODAY())</formula>
    </cfRule>
  </conditionalFormatting>
  <conditionalFormatting sqref="AD2281:BG2281">
    <cfRule type="expression" dxfId="26689" priority="24414">
      <formula>AND(AD2281=$D2281,$D2281&lt;&gt;"")</formula>
    </cfRule>
  </conditionalFormatting>
  <conditionalFormatting sqref="R2281">
    <cfRule type="cellIs" dxfId="26688" priority="24413" operator="equal">
      <formula>"未排"</formula>
    </cfRule>
  </conditionalFormatting>
  <conditionalFormatting sqref="N2281">
    <cfRule type="containsText" dxfId="26687" priority="24409" operator="containsText" text="!!">
      <formula>NOT(ISERROR(SEARCH("!!",N2281)))</formula>
    </cfRule>
    <cfRule type="containsText" dxfId="26686" priority="24410" operator="containsText" text="!">
      <formula>NOT(ISERROR(SEARCH("!",N2281)))</formula>
    </cfRule>
  </conditionalFormatting>
  <conditionalFormatting sqref="AB2282">
    <cfRule type="expression" dxfId="26685" priority="24407">
      <formula>$Y2282-$AB2282&lt;0</formula>
    </cfRule>
  </conditionalFormatting>
  <conditionalFormatting sqref="C2282">
    <cfRule type="expression" dxfId="26684" priority="24403">
      <formula>AND(ISERROR(FIND("回",$E2282)),ISERROR(FIND("@",$E2282)),$C2282&lt;&gt;"",WORKDAY($C2282,$S$1+$K$1,)&lt;=TODAY())</formula>
    </cfRule>
    <cfRule type="expression" dxfId="26683" priority="24406">
      <formula>AND(ISERROR(FIND("回",$E2282)),ISERROR(FIND("@",$E2282)),$C2282&lt;&gt;"",TODAY()&gt;=($C2282+$S$1))</formula>
    </cfRule>
  </conditionalFormatting>
  <conditionalFormatting sqref="X2282">
    <cfRule type="cellIs" dxfId="26682" priority="24404" operator="lessThan">
      <formula>TODAY()-60</formula>
    </cfRule>
    <cfRule type="expression" dxfId="26681" priority="24405">
      <formula>AND($X2282&lt;&gt;"",$X2282&lt;TODAY())</formula>
    </cfRule>
  </conditionalFormatting>
  <conditionalFormatting sqref="AD2282:BG2282">
    <cfRule type="expression" dxfId="26680" priority="24402">
      <formula>AND(AD2282=$D2282,$D2282&lt;&gt;"")</formula>
    </cfRule>
  </conditionalFormatting>
  <conditionalFormatting sqref="R2282">
    <cfRule type="cellIs" dxfId="26679" priority="24401" operator="equal">
      <formula>"未排"</formula>
    </cfRule>
  </conditionalFormatting>
  <conditionalFormatting sqref="N2282">
    <cfRule type="containsText" dxfId="26678" priority="24397" operator="containsText" text="!!">
      <formula>NOT(ISERROR(SEARCH("!!",N2282)))</formula>
    </cfRule>
    <cfRule type="containsText" dxfId="26677" priority="24398" operator="containsText" text="!">
      <formula>NOT(ISERROR(SEARCH("!",N2282)))</formula>
    </cfRule>
  </conditionalFormatting>
  <conditionalFormatting sqref="AB2283">
    <cfRule type="expression" dxfId="26676" priority="24395">
      <formula>$Y2283-$AB2283&lt;0</formula>
    </cfRule>
  </conditionalFormatting>
  <conditionalFormatting sqref="C2283">
    <cfRule type="expression" dxfId="26675" priority="24391">
      <formula>AND(ISERROR(FIND("回",$E2283)),ISERROR(FIND("@",$E2283)),$C2283&lt;&gt;"",WORKDAY($C2283,$S$1+$K$1,)&lt;=TODAY())</formula>
    </cfRule>
    <cfRule type="expression" dxfId="26674" priority="24394">
      <formula>AND(ISERROR(FIND("回",$E2283)),ISERROR(FIND("@",$E2283)),$C2283&lt;&gt;"",TODAY()&gt;=($C2283+$S$1))</formula>
    </cfRule>
  </conditionalFormatting>
  <conditionalFormatting sqref="X2283">
    <cfRule type="cellIs" dxfId="26673" priority="24392" operator="lessThan">
      <formula>TODAY()-60</formula>
    </cfRule>
    <cfRule type="expression" dxfId="26672" priority="24393">
      <formula>AND($X2283&lt;&gt;"",$X2283&lt;TODAY())</formula>
    </cfRule>
  </conditionalFormatting>
  <conditionalFormatting sqref="AD2283:BG2283">
    <cfRule type="expression" dxfId="26671" priority="24390">
      <formula>AND(AD2283=$D2283,$D2283&lt;&gt;"")</formula>
    </cfRule>
  </conditionalFormatting>
  <conditionalFormatting sqref="R2283">
    <cfRule type="cellIs" dxfId="26670" priority="24389" operator="equal">
      <formula>"未排"</formula>
    </cfRule>
  </conditionalFormatting>
  <conditionalFormatting sqref="N2283">
    <cfRule type="containsText" dxfId="26669" priority="24385" operator="containsText" text="!!">
      <formula>NOT(ISERROR(SEARCH("!!",N2283)))</formula>
    </cfRule>
    <cfRule type="containsText" dxfId="26668" priority="24386" operator="containsText" text="!">
      <formula>NOT(ISERROR(SEARCH("!",N2283)))</formula>
    </cfRule>
  </conditionalFormatting>
  <conditionalFormatting sqref="AB2284">
    <cfRule type="expression" dxfId="26667" priority="24383">
      <formula>$Y2284-$AB2284&lt;0</formula>
    </cfRule>
  </conditionalFormatting>
  <conditionalFormatting sqref="C2284">
    <cfRule type="expression" dxfId="26666" priority="24379">
      <formula>AND(ISERROR(FIND("回",$E2284)),ISERROR(FIND("@",$E2284)),$C2284&lt;&gt;"",WORKDAY($C2284,$S$1+$K$1,)&lt;=TODAY())</formula>
    </cfRule>
    <cfRule type="expression" dxfId="26665" priority="24382">
      <formula>AND(ISERROR(FIND("回",$E2284)),ISERROR(FIND("@",$E2284)),$C2284&lt;&gt;"",TODAY()&gt;=($C2284+$S$1))</formula>
    </cfRule>
  </conditionalFormatting>
  <conditionalFormatting sqref="X2284">
    <cfRule type="cellIs" dxfId="26664" priority="24380" operator="lessThan">
      <formula>TODAY()-60</formula>
    </cfRule>
    <cfRule type="expression" dxfId="26663" priority="24381">
      <formula>AND($X2284&lt;&gt;"",$X2284&lt;TODAY())</formula>
    </cfRule>
  </conditionalFormatting>
  <conditionalFormatting sqref="AD2284:BG2284">
    <cfRule type="expression" dxfId="26662" priority="24378">
      <formula>AND(AD2284=$D2284,$D2284&lt;&gt;"")</formula>
    </cfRule>
  </conditionalFormatting>
  <conditionalFormatting sqref="R2284">
    <cfRule type="cellIs" dxfId="26661" priority="24377" operator="equal">
      <formula>"未排"</formula>
    </cfRule>
  </conditionalFormatting>
  <conditionalFormatting sqref="N2284">
    <cfRule type="containsText" dxfId="26660" priority="24373" operator="containsText" text="!!">
      <formula>NOT(ISERROR(SEARCH("!!",N2284)))</formula>
    </cfRule>
    <cfRule type="containsText" dxfId="26659" priority="24374" operator="containsText" text="!">
      <formula>NOT(ISERROR(SEARCH("!",N2284)))</formula>
    </cfRule>
  </conditionalFormatting>
  <conditionalFormatting sqref="AB2285">
    <cfRule type="expression" dxfId="26658" priority="24371">
      <formula>$Y2285-$AB2285&lt;0</formula>
    </cfRule>
  </conditionalFormatting>
  <conditionalFormatting sqref="C2285">
    <cfRule type="expression" dxfId="26657" priority="24367">
      <formula>AND(ISERROR(FIND("回",$E2285)),ISERROR(FIND("@",$E2285)),$C2285&lt;&gt;"",WORKDAY($C2285,$S$1+$K$1,)&lt;=TODAY())</formula>
    </cfRule>
    <cfRule type="expression" dxfId="26656" priority="24370">
      <formula>AND(ISERROR(FIND("回",$E2285)),ISERROR(FIND("@",$E2285)),$C2285&lt;&gt;"",TODAY()&gt;=($C2285+$S$1))</formula>
    </cfRule>
  </conditionalFormatting>
  <conditionalFormatting sqref="X2285">
    <cfRule type="cellIs" dxfId="26655" priority="24368" operator="lessThan">
      <formula>TODAY()-60</formula>
    </cfRule>
    <cfRule type="expression" dxfId="26654" priority="24369">
      <formula>AND($X2285&lt;&gt;"",$X2285&lt;TODAY())</formula>
    </cfRule>
  </conditionalFormatting>
  <conditionalFormatting sqref="AD2285:BG2285">
    <cfRule type="expression" dxfId="26653" priority="24366">
      <formula>AND(AD2285=$D2285,$D2285&lt;&gt;"")</formula>
    </cfRule>
  </conditionalFormatting>
  <conditionalFormatting sqref="R2285">
    <cfRule type="cellIs" dxfId="26652" priority="24365" operator="equal">
      <formula>"未排"</formula>
    </cfRule>
  </conditionalFormatting>
  <conditionalFormatting sqref="N2285">
    <cfRule type="containsText" dxfId="26651" priority="24361" operator="containsText" text="!!">
      <formula>NOT(ISERROR(SEARCH("!!",N2285)))</formula>
    </cfRule>
    <cfRule type="containsText" dxfId="26650" priority="24362" operator="containsText" text="!">
      <formula>NOT(ISERROR(SEARCH("!",N2285)))</formula>
    </cfRule>
  </conditionalFormatting>
  <conditionalFormatting sqref="AB2286">
    <cfRule type="expression" dxfId="26649" priority="24359">
      <formula>$Y2286-$AB2286&lt;0</formula>
    </cfRule>
  </conditionalFormatting>
  <conditionalFormatting sqref="C2286">
    <cfRule type="expression" dxfId="26648" priority="24355">
      <formula>AND(ISERROR(FIND("回",$E2286)),ISERROR(FIND("@",$E2286)),$C2286&lt;&gt;"",WORKDAY($C2286,$S$1+$K$1,)&lt;=TODAY())</formula>
    </cfRule>
    <cfRule type="expression" dxfId="26647" priority="24358">
      <formula>AND(ISERROR(FIND("回",$E2286)),ISERROR(FIND("@",$E2286)),$C2286&lt;&gt;"",TODAY()&gt;=($C2286+$S$1))</formula>
    </cfRule>
  </conditionalFormatting>
  <conditionalFormatting sqref="X2286">
    <cfRule type="cellIs" dxfId="26646" priority="24356" operator="lessThan">
      <formula>TODAY()-60</formula>
    </cfRule>
    <cfRule type="expression" dxfId="26645" priority="24357">
      <formula>AND($X2286&lt;&gt;"",$X2286&lt;TODAY())</formula>
    </cfRule>
  </conditionalFormatting>
  <conditionalFormatting sqref="AD2286:BG2286">
    <cfRule type="expression" dxfId="26644" priority="24354">
      <formula>AND(AD2286=$D2286,$D2286&lt;&gt;"")</formula>
    </cfRule>
  </conditionalFormatting>
  <conditionalFormatting sqref="R2286">
    <cfRule type="cellIs" dxfId="26643" priority="24353" operator="equal">
      <formula>"未排"</formula>
    </cfRule>
  </conditionalFormatting>
  <conditionalFormatting sqref="N2286">
    <cfRule type="containsText" dxfId="26642" priority="24349" operator="containsText" text="!!">
      <formula>NOT(ISERROR(SEARCH("!!",N2286)))</formula>
    </cfRule>
    <cfRule type="containsText" dxfId="26641" priority="24350" operator="containsText" text="!">
      <formula>NOT(ISERROR(SEARCH("!",N2286)))</formula>
    </cfRule>
  </conditionalFormatting>
  <conditionalFormatting sqref="AB2287">
    <cfRule type="expression" dxfId="26640" priority="24347">
      <formula>$Y2287-$AB2287&lt;0</formula>
    </cfRule>
  </conditionalFormatting>
  <conditionalFormatting sqref="C2287">
    <cfRule type="expression" dxfId="26639" priority="24343">
      <formula>AND(ISERROR(FIND("回",$E2287)),ISERROR(FIND("@",$E2287)),$C2287&lt;&gt;"",WORKDAY($C2287,$S$1+$K$1,)&lt;=TODAY())</formula>
    </cfRule>
    <cfRule type="expression" dxfId="26638" priority="24346">
      <formula>AND(ISERROR(FIND("回",$E2287)),ISERROR(FIND("@",$E2287)),$C2287&lt;&gt;"",TODAY()&gt;=($C2287+$S$1))</formula>
    </cfRule>
  </conditionalFormatting>
  <conditionalFormatting sqref="X2287">
    <cfRule type="cellIs" dxfId="26637" priority="24344" operator="lessThan">
      <formula>TODAY()-60</formula>
    </cfRule>
    <cfRule type="expression" dxfId="26636" priority="24345">
      <formula>AND($X2287&lt;&gt;"",$X2287&lt;TODAY())</formula>
    </cfRule>
  </conditionalFormatting>
  <conditionalFormatting sqref="AD2287:BG2287">
    <cfRule type="expression" dxfId="26635" priority="24342">
      <formula>AND(AD2287=$D2287,$D2287&lt;&gt;"")</formula>
    </cfRule>
  </conditionalFormatting>
  <conditionalFormatting sqref="R2287">
    <cfRule type="cellIs" dxfId="26634" priority="24341" operator="equal">
      <formula>"未排"</formula>
    </cfRule>
  </conditionalFormatting>
  <conditionalFormatting sqref="N2287">
    <cfRule type="containsText" dxfId="26633" priority="24337" operator="containsText" text="!!">
      <formula>NOT(ISERROR(SEARCH("!!",N2287)))</formula>
    </cfRule>
    <cfRule type="containsText" dxfId="26632" priority="24338" operator="containsText" text="!">
      <formula>NOT(ISERROR(SEARCH("!",N2287)))</formula>
    </cfRule>
  </conditionalFormatting>
  <conditionalFormatting sqref="AB2288">
    <cfRule type="expression" dxfId="26631" priority="24335">
      <formula>$Y2288-$AB2288&lt;0</formula>
    </cfRule>
  </conditionalFormatting>
  <conditionalFormatting sqref="C2288">
    <cfRule type="expression" dxfId="26630" priority="24331">
      <formula>AND(ISERROR(FIND("回",$E2288)),ISERROR(FIND("@",$E2288)),$C2288&lt;&gt;"",WORKDAY($C2288,$S$1+$K$1,)&lt;=TODAY())</formula>
    </cfRule>
    <cfRule type="expression" dxfId="26629" priority="24334">
      <formula>AND(ISERROR(FIND("回",$E2288)),ISERROR(FIND("@",$E2288)),$C2288&lt;&gt;"",TODAY()&gt;=($C2288+$S$1))</formula>
    </cfRule>
  </conditionalFormatting>
  <conditionalFormatting sqref="X2288">
    <cfRule type="cellIs" dxfId="26628" priority="24332" operator="lessThan">
      <formula>TODAY()-60</formula>
    </cfRule>
    <cfRule type="expression" dxfId="26627" priority="24333">
      <formula>AND($X2288&lt;&gt;"",$X2288&lt;TODAY())</formula>
    </cfRule>
  </conditionalFormatting>
  <conditionalFormatting sqref="AD2288:BG2288">
    <cfRule type="expression" dxfId="26626" priority="24330">
      <formula>AND(AD2288=$D2288,$D2288&lt;&gt;"")</formula>
    </cfRule>
  </conditionalFormatting>
  <conditionalFormatting sqref="R2288">
    <cfRule type="cellIs" dxfId="26625" priority="24329" operator="equal">
      <formula>"未排"</formula>
    </cfRule>
  </conditionalFormatting>
  <conditionalFormatting sqref="N2288">
    <cfRule type="containsText" dxfId="26624" priority="24325" operator="containsText" text="!!">
      <formula>NOT(ISERROR(SEARCH("!!",N2288)))</formula>
    </cfRule>
    <cfRule type="containsText" dxfId="26623" priority="24326" operator="containsText" text="!">
      <formula>NOT(ISERROR(SEARCH("!",N2288)))</formula>
    </cfRule>
  </conditionalFormatting>
  <conditionalFormatting sqref="AB2289">
    <cfRule type="expression" dxfId="26622" priority="24323">
      <formula>$Y2289-$AB2289&lt;0</formula>
    </cfRule>
  </conditionalFormatting>
  <conditionalFormatting sqref="C2289">
    <cfRule type="expression" dxfId="26621" priority="24319">
      <formula>AND(ISERROR(FIND("回",$E2289)),ISERROR(FIND("@",$E2289)),$C2289&lt;&gt;"",WORKDAY($C2289,$S$1+$K$1,)&lt;=TODAY())</formula>
    </cfRule>
    <cfRule type="expression" dxfId="26620" priority="24322">
      <formula>AND(ISERROR(FIND("回",$E2289)),ISERROR(FIND("@",$E2289)),$C2289&lt;&gt;"",TODAY()&gt;=($C2289+$S$1))</formula>
    </cfRule>
  </conditionalFormatting>
  <conditionalFormatting sqref="X2289">
    <cfRule type="cellIs" dxfId="26619" priority="24320" operator="lessThan">
      <formula>TODAY()-60</formula>
    </cfRule>
    <cfRule type="expression" dxfId="26618" priority="24321">
      <formula>AND($X2289&lt;&gt;"",$X2289&lt;TODAY())</formula>
    </cfRule>
  </conditionalFormatting>
  <conditionalFormatting sqref="AD2289:BG2289">
    <cfRule type="expression" dxfId="26617" priority="24318">
      <formula>AND(AD2289=$D2289,$D2289&lt;&gt;"")</formula>
    </cfRule>
  </conditionalFormatting>
  <conditionalFormatting sqref="R2289">
    <cfRule type="cellIs" dxfId="26616" priority="24317" operator="equal">
      <formula>"未排"</formula>
    </cfRule>
  </conditionalFormatting>
  <conditionalFormatting sqref="N2289">
    <cfRule type="containsText" dxfId="26615" priority="24313" operator="containsText" text="!!">
      <formula>NOT(ISERROR(SEARCH("!!",N2289)))</formula>
    </cfRule>
    <cfRule type="containsText" dxfId="26614" priority="24314" operator="containsText" text="!">
      <formula>NOT(ISERROR(SEARCH("!",N2289)))</formula>
    </cfRule>
  </conditionalFormatting>
  <conditionalFormatting sqref="AB2290">
    <cfRule type="expression" dxfId="26613" priority="24311">
      <formula>$Y2290-$AB2290&lt;0</formula>
    </cfRule>
  </conditionalFormatting>
  <conditionalFormatting sqref="C2290">
    <cfRule type="expression" dxfId="26612" priority="24307">
      <formula>AND(ISERROR(FIND("回",$E2290)),ISERROR(FIND("@",$E2290)),$C2290&lt;&gt;"",WORKDAY($C2290,$S$1+$K$1,)&lt;=TODAY())</formula>
    </cfRule>
    <cfRule type="expression" dxfId="26611" priority="24310">
      <formula>AND(ISERROR(FIND("回",$E2290)),ISERROR(FIND("@",$E2290)),$C2290&lt;&gt;"",TODAY()&gt;=($C2290+$S$1))</formula>
    </cfRule>
  </conditionalFormatting>
  <conditionalFormatting sqref="X2290">
    <cfRule type="cellIs" dxfId="26610" priority="24308" operator="lessThan">
      <formula>TODAY()-60</formula>
    </cfRule>
    <cfRule type="expression" dxfId="26609" priority="24309">
      <formula>AND($X2290&lt;&gt;"",$X2290&lt;TODAY())</formula>
    </cfRule>
  </conditionalFormatting>
  <conditionalFormatting sqref="AD2290:BG2290">
    <cfRule type="expression" dxfId="26608" priority="24306">
      <formula>AND(AD2290=$D2290,$D2290&lt;&gt;"")</formula>
    </cfRule>
  </conditionalFormatting>
  <conditionalFormatting sqref="R2290">
    <cfRule type="cellIs" dxfId="26607" priority="24305" operator="equal">
      <formula>"未排"</formula>
    </cfRule>
  </conditionalFormatting>
  <conditionalFormatting sqref="N2290">
    <cfRule type="containsText" dxfId="26606" priority="24301" operator="containsText" text="!!">
      <formula>NOT(ISERROR(SEARCH("!!",N2290)))</formula>
    </cfRule>
    <cfRule type="containsText" dxfId="26605" priority="24302" operator="containsText" text="!">
      <formula>NOT(ISERROR(SEARCH("!",N2290)))</formula>
    </cfRule>
  </conditionalFormatting>
  <conditionalFormatting sqref="AB2291">
    <cfRule type="expression" dxfId="26604" priority="24299">
      <formula>$Y2291-$AB2291&lt;0</formula>
    </cfRule>
  </conditionalFormatting>
  <conditionalFormatting sqref="C2291">
    <cfRule type="expression" dxfId="26603" priority="24295">
      <formula>AND(ISERROR(FIND("回",$E2291)),ISERROR(FIND("@",$E2291)),$C2291&lt;&gt;"",WORKDAY($C2291,$S$1+$K$1,)&lt;=TODAY())</formula>
    </cfRule>
    <cfRule type="expression" dxfId="26602" priority="24298">
      <formula>AND(ISERROR(FIND("回",$E2291)),ISERROR(FIND("@",$E2291)),$C2291&lt;&gt;"",TODAY()&gt;=($C2291+$S$1))</formula>
    </cfRule>
  </conditionalFormatting>
  <conditionalFormatting sqref="X2291">
    <cfRule type="cellIs" dxfId="26601" priority="24296" operator="lessThan">
      <formula>TODAY()-60</formula>
    </cfRule>
    <cfRule type="expression" dxfId="26600" priority="24297">
      <formula>AND($X2291&lt;&gt;"",$X2291&lt;TODAY())</formula>
    </cfRule>
  </conditionalFormatting>
  <conditionalFormatting sqref="AD2291:BG2291">
    <cfRule type="expression" dxfId="26599" priority="24294">
      <formula>AND(AD2291=$D2291,$D2291&lt;&gt;"")</formula>
    </cfRule>
  </conditionalFormatting>
  <conditionalFormatting sqref="R2291">
    <cfRule type="cellIs" dxfId="26598" priority="24293" operator="equal">
      <formula>"未排"</formula>
    </cfRule>
  </conditionalFormatting>
  <conditionalFormatting sqref="N2291">
    <cfRule type="containsText" dxfId="26597" priority="24289" operator="containsText" text="!!">
      <formula>NOT(ISERROR(SEARCH("!!",N2291)))</formula>
    </cfRule>
    <cfRule type="containsText" dxfId="26596" priority="24290" operator="containsText" text="!">
      <formula>NOT(ISERROR(SEARCH("!",N2291)))</formula>
    </cfRule>
  </conditionalFormatting>
  <conditionalFormatting sqref="AB2292">
    <cfRule type="expression" dxfId="26595" priority="24287">
      <formula>$Y2292-$AB2292&lt;0</formula>
    </cfRule>
  </conditionalFormatting>
  <conditionalFormatting sqref="C2292">
    <cfRule type="expression" dxfId="26594" priority="24283">
      <formula>AND(ISERROR(FIND("回",$E2292)),ISERROR(FIND("@",$E2292)),$C2292&lt;&gt;"",WORKDAY($C2292,$S$1+$K$1,)&lt;=TODAY())</formula>
    </cfRule>
    <cfRule type="expression" dxfId="26593" priority="24286">
      <formula>AND(ISERROR(FIND("回",$E2292)),ISERROR(FIND("@",$E2292)),$C2292&lt;&gt;"",TODAY()&gt;=($C2292+$S$1))</formula>
    </cfRule>
  </conditionalFormatting>
  <conditionalFormatting sqref="X2292">
    <cfRule type="cellIs" dxfId="26592" priority="24284" operator="lessThan">
      <formula>TODAY()-60</formula>
    </cfRule>
    <cfRule type="expression" dxfId="26591" priority="24285">
      <formula>AND($X2292&lt;&gt;"",$X2292&lt;TODAY())</formula>
    </cfRule>
  </conditionalFormatting>
  <conditionalFormatting sqref="AD2292:BG2292">
    <cfRule type="expression" dxfId="26590" priority="24282">
      <formula>AND(AD2292=$D2292,$D2292&lt;&gt;"")</formula>
    </cfRule>
  </conditionalFormatting>
  <conditionalFormatting sqref="R2292">
    <cfRule type="cellIs" dxfId="26589" priority="24281" operator="equal">
      <formula>"未排"</formula>
    </cfRule>
  </conditionalFormatting>
  <conditionalFormatting sqref="N2292">
    <cfRule type="containsText" dxfId="26588" priority="24277" operator="containsText" text="!!">
      <formula>NOT(ISERROR(SEARCH("!!",N2292)))</formula>
    </cfRule>
    <cfRule type="containsText" dxfId="26587" priority="24278" operator="containsText" text="!">
      <formula>NOT(ISERROR(SEARCH("!",N2292)))</formula>
    </cfRule>
  </conditionalFormatting>
  <conditionalFormatting sqref="AB2293">
    <cfRule type="expression" dxfId="26586" priority="24275">
      <formula>$Y2293-$AB2293&lt;0</formula>
    </cfRule>
  </conditionalFormatting>
  <conditionalFormatting sqref="C2293">
    <cfRule type="expression" dxfId="26585" priority="24271">
      <formula>AND(ISERROR(FIND("回",$E2293)),ISERROR(FIND("@",$E2293)),$C2293&lt;&gt;"",WORKDAY($C2293,$S$1+$K$1,)&lt;=TODAY())</formula>
    </cfRule>
    <cfRule type="expression" dxfId="26584" priority="24274">
      <formula>AND(ISERROR(FIND("回",$E2293)),ISERROR(FIND("@",$E2293)),$C2293&lt;&gt;"",TODAY()&gt;=($C2293+$S$1))</formula>
    </cfRule>
  </conditionalFormatting>
  <conditionalFormatting sqref="X2293">
    <cfRule type="cellIs" dxfId="26583" priority="24272" operator="lessThan">
      <formula>TODAY()-60</formula>
    </cfRule>
    <cfRule type="expression" dxfId="26582" priority="24273">
      <formula>AND($X2293&lt;&gt;"",$X2293&lt;TODAY())</formula>
    </cfRule>
  </conditionalFormatting>
  <conditionalFormatting sqref="AD2293:BG2293">
    <cfRule type="expression" dxfId="26581" priority="24270">
      <formula>AND(AD2293=$D2293,$D2293&lt;&gt;"")</formula>
    </cfRule>
  </conditionalFormatting>
  <conditionalFormatting sqref="R2293">
    <cfRule type="cellIs" dxfId="26580" priority="24269" operator="equal">
      <formula>"未排"</formula>
    </cfRule>
  </conditionalFormatting>
  <conditionalFormatting sqref="N2293">
    <cfRule type="containsText" dxfId="26579" priority="24265" operator="containsText" text="!!">
      <formula>NOT(ISERROR(SEARCH("!!",N2293)))</formula>
    </cfRule>
    <cfRule type="containsText" dxfId="26578" priority="24266" operator="containsText" text="!">
      <formula>NOT(ISERROR(SEARCH("!",N2293)))</formula>
    </cfRule>
  </conditionalFormatting>
  <conditionalFormatting sqref="AB2294">
    <cfRule type="expression" dxfId="26577" priority="24263">
      <formula>$Y2294-$AB2294&lt;0</formula>
    </cfRule>
  </conditionalFormatting>
  <conditionalFormatting sqref="C2294">
    <cfRule type="expression" dxfId="26576" priority="24259">
      <formula>AND(ISERROR(FIND("回",$E2294)),ISERROR(FIND("@",$E2294)),$C2294&lt;&gt;"",WORKDAY($C2294,$S$1+$K$1,)&lt;=TODAY())</formula>
    </cfRule>
    <cfRule type="expression" dxfId="26575" priority="24262">
      <formula>AND(ISERROR(FIND("回",$E2294)),ISERROR(FIND("@",$E2294)),$C2294&lt;&gt;"",TODAY()&gt;=($C2294+$S$1))</formula>
    </cfRule>
  </conditionalFormatting>
  <conditionalFormatting sqref="X2294">
    <cfRule type="cellIs" dxfId="26574" priority="24260" operator="lessThan">
      <formula>TODAY()-60</formula>
    </cfRule>
    <cfRule type="expression" dxfId="26573" priority="24261">
      <formula>AND($X2294&lt;&gt;"",$X2294&lt;TODAY())</formula>
    </cfRule>
  </conditionalFormatting>
  <conditionalFormatting sqref="AD2294:BG2294">
    <cfRule type="expression" dxfId="26572" priority="24258">
      <formula>AND(AD2294=$D2294,$D2294&lt;&gt;"")</formula>
    </cfRule>
  </conditionalFormatting>
  <conditionalFormatting sqref="R2294">
    <cfRule type="cellIs" dxfId="26571" priority="24257" operator="equal">
      <formula>"未排"</formula>
    </cfRule>
  </conditionalFormatting>
  <conditionalFormatting sqref="N2294">
    <cfRule type="containsText" dxfId="26570" priority="24253" operator="containsText" text="!!">
      <formula>NOT(ISERROR(SEARCH("!!",N2294)))</formula>
    </cfRule>
    <cfRule type="containsText" dxfId="26569" priority="24254" operator="containsText" text="!">
      <formula>NOT(ISERROR(SEARCH("!",N2294)))</formula>
    </cfRule>
  </conditionalFormatting>
  <conditionalFormatting sqref="AB2295">
    <cfRule type="expression" dxfId="26568" priority="24251">
      <formula>$Y2295-$AB2295&lt;0</formula>
    </cfRule>
  </conditionalFormatting>
  <conditionalFormatting sqref="C2295">
    <cfRule type="expression" dxfId="26567" priority="24247">
      <formula>AND(ISERROR(FIND("回",$E2295)),ISERROR(FIND("@",$E2295)),$C2295&lt;&gt;"",WORKDAY($C2295,$S$1+$K$1,)&lt;=TODAY())</formula>
    </cfRule>
    <cfRule type="expression" dxfId="26566" priority="24250">
      <formula>AND(ISERROR(FIND("回",$E2295)),ISERROR(FIND("@",$E2295)),$C2295&lt;&gt;"",TODAY()&gt;=($C2295+$S$1))</formula>
    </cfRule>
  </conditionalFormatting>
  <conditionalFormatting sqref="X2295">
    <cfRule type="cellIs" dxfId="26565" priority="24248" operator="lessThan">
      <formula>TODAY()-60</formula>
    </cfRule>
    <cfRule type="expression" dxfId="26564" priority="24249">
      <formula>AND($X2295&lt;&gt;"",$X2295&lt;TODAY())</formula>
    </cfRule>
  </conditionalFormatting>
  <conditionalFormatting sqref="AD2295:BG2295">
    <cfRule type="expression" dxfId="26563" priority="24246">
      <formula>AND(AD2295=$D2295,$D2295&lt;&gt;"")</formula>
    </cfRule>
  </conditionalFormatting>
  <conditionalFormatting sqref="R2295">
    <cfRule type="cellIs" dxfId="26562" priority="24245" operator="equal">
      <formula>"未排"</formula>
    </cfRule>
  </conditionalFormatting>
  <conditionalFormatting sqref="N2295">
    <cfRule type="containsText" dxfId="26561" priority="24241" operator="containsText" text="!!">
      <formula>NOT(ISERROR(SEARCH("!!",N2295)))</formula>
    </cfRule>
    <cfRule type="containsText" dxfId="26560" priority="24242" operator="containsText" text="!">
      <formula>NOT(ISERROR(SEARCH("!",N2295)))</formula>
    </cfRule>
  </conditionalFormatting>
  <conditionalFormatting sqref="AB2296">
    <cfRule type="expression" dxfId="26559" priority="24239">
      <formula>$Y2296-$AB2296&lt;0</formula>
    </cfRule>
  </conditionalFormatting>
  <conditionalFormatting sqref="C2296">
    <cfRule type="expression" dxfId="26558" priority="24235">
      <formula>AND(ISERROR(FIND("回",$E2296)),ISERROR(FIND("@",$E2296)),$C2296&lt;&gt;"",WORKDAY($C2296,$S$1+$K$1,)&lt;=TODAY())</formula>
    </cfRule>
    <cfRule type="expression" dxfId="26557" priority="24238">
      <formula>AND(ISERROR(FIND("回",$E2296)),ISERROR(FIND("@",$E2296)),$C2296&lt;&gt;"",TODAY()&gt;=($C2296+$S$1))</formula>
    </cfRule>
  </conditionalFormatting>
  <conditionalFormatting sqref="X2296">
    <cfRule type="cellIs" dxfId="26556" priority="24236" operator="lessThan">
      <formula>TODAY()-60</formula>
    </cfRule>
    <cfRule type="expression" dxfId="26555" priority="24237">
      <formula>AND($X2296&lt;&gt;"",$X2296&lt;TODAY())</formula>
    </cfRule>
  </conditionalFormatting>
  <conditionalFormatting sqref="AD2296:BG2296">
    <cfRule type="expression" dxfId="26554" priority="24234">
      <formula>AND(AD2296=$D2296,$D2296&lt;&gt;"")</formula>
    </cfRule>
  </conditionalFormatting>
  <conditionalFormatting sqref="R2296">
    <cfRule type="cellIs" dxfId="26553" priority="24233" operator="equal">
      <formula>"未排"</formula>
    </cfRule>
  </conditionalFormatting>
  <conditionalFormatting sqref="N2296">
    <cfRule type="containsText" dxfId="26552" priority="24229" operator="containsText" text="!!">
      <formula>NOT(ISERROR(SEARCH("!!",N2296)))</formula>
    </cfRule>
    <cfRule type="containsText" dxfId="26551" priority="24230" operator="containsText" text="!">
      <formula>NOT(ISERROR(SEARCH("!",N2296)))</formula>
    </cfRule>
  </conditionalFormatting>
  <conditionalFormatting sqref="AB2297">
    <cfRule type="expression" dxfId="26550" priority="24227">
      <formula>$Y2297-$AB2297&lt;0</formula>
    </cfRule>
  </conditionalFormatting>
  <conditionalFormatting sqref="C2297">
    <cfRule type="expression" dxfId="26549" priority="24223">
      <formula>AND(ISERROR(FIND("回",$E2297)),ISERROR(FIND("@",$E2297)),$C2297&lt;&gt;"",WORKDAY($C2297,$S$1+$K$1,)&lt;=TODAY())</formula>
    </cfRule>
    <cfRule type="expression" dxfId="26548" priority="24226">
      <formula>AND(ISERROR(FIND("回",$E2297)),ISERROR(FIND("@",$E2297)),$C2297&lt;&gt;"",TODAY()&gt;=($C2297+$S$1))</formula>
    </cfRule>
  </conditionalFormatting>
  <conditionalFormatting sqref="X2297">
    <cfRule type="cellIs" dxfId="26547" priority="24224" operator="lessThan">
      <formula>TODAY()-60</formula>
    </cfRule>
    <cfRule type="expression" dxfId="26546" priority="24225">
      <formula>AND($X2297&lt;&gt;"",$X2297&lt;TODAY())</formula>
    </cfRule>
  </conditionalFormatting>
  <conditionalFormatting sqref="AD2297:BG2297">
    <cfRule type="expression" dxfId="26545" priority="24222">
      <formula>AND(AD2297=$D2297,$D2297&lt;&gt;"")</formula>
    </cfRule>
  </conditionalFormatting>
  <conditionalFormatting sqref="R2297">
    <cfRule type="cellIs" dxfId="26544" priority="24221" operator="equal">
      <formula>"未排"</formula>
    </cfRule>
  </conditionalFormatting>
  <conditionalFormatting sqref="N2297">
    <cfRule type="containsText" dxfId="26543" priority="24217" operator="containsText" text="!!">
      <formula>NOT(ISERROR(SEARCH("!!",N2297)))</formula>
    </cfRule>
    <cfRule type="containsText" dxfId="26542" priority="24218" operator="containsText" text="!">
      <formula>NOT(ISERROR(SEARCH("!",N2297)))</formula>
    </cfRule>
  </conditionalFormatting>
  <conditionalFormatting sqref="AB2298">
    <cfRule type="expression" dxfId="26541" priority="24215">
      <formula>$Y2298-$AB2298&lt;0</formula>
    </cfRule>
  </conditionalFormatting>
  <conditionalFormatting sqref="C2298">
    <cfRule type="expression" dxfId="26540" priority="24211">
      <formula>AND(ISERROR(FIND("回",$E2298)),ISERROR(FIND("@",$E2298)),$C2298&lt;&gt;"",WORKDAY($C2298,$S$1+$K$1,)&lt;=TODAY())</formula>
    </cfRule>
    <cfRule type="expression" dxfId="26539" priority="24214">
      <formula>AND(ISERROR(FIND("回",$E2298)),ISERROR(FIND("@",$E2298)),$C2298&lt;&gt;"",TODAY()&gt;=($C2298+$S$1))</formula>
    </cfRule>
  </conditionalFormatting>
  <conditionalFormatting sqref="X2298">
    <cfRule type="cellIs" dxfId="26538" priority="24212" operator="lessThan">
      <formula>TODAY()-60</formula>
    </cfRule>
    <cfRule type="expression" dxfId="26537" priority="24213">
      <formula>AND($X2298&lt;&gt;"",$X2298&lt;TODAY())</formula>
    </cfRule>
  </conditionalFormatting>
  <conditionalFormatting sqref="AD2298:BG2298">
    <cfRule type="expression" dxfId="26536" priority="24210">
      <formula>AND(AD2298=$D2298,$D2298&lt;&gt;"")</formula>
    </cfRule>
  </conditionalFormatting>
  <conditionalFormatting sqref="R2298">
    <cfRule type="cellIs" dxfId="26535" priority="24209" operator="equal">
      <formula>"未排"</formula>
    </cfRule>
  </conditionalFormatting>
  <conditionalFormatting sqref="N2298">
    <cfRule type="containsText" dxfId="26534" priority="24205" operator="containsText" text="!!">
      <formula>NOT(ISERROR(SEARCH("!!",N2298)))</formula>
    </cfRule>
    <cfRule type="containsText" dxfId="26533" priority="24206" operator="containsText" text="!">
      <formula>NOT(ISERROR(SEARCH("!",N2298)))</formula>
    </cfRule>
  </conditionalFormatting>
  <conditionalFormatting sqref="AB2299">
    <cfRule type="expression" dxfId="26532" priority="24203">
      <formula>$Y2299-$AB2299&lt;0</formula>
    </cfRule>
  </conditionalFormatting>
  <conditionalFormatting sqref="C2299">
    <cfRule type="expression" dxfId="26531" priority="24199">
      <formula>AND(ISERROR(FIND("回",$E2299)),ISERROR(FIND("@",$E2299)),$C2299&lt;&gt;"",WORKDAY($C2299,$S$1+$K$1,)&lt;=TODAY())</formula>
    </cfRule>
    <cfRule type="expression" dxfId="26530" priority="24202">
      <formula>AND(ISERROR(FIND("回",$E2299)),ISERROR(FIND("@",$E2299)),$C2299&lt;&gt;"",TODAY()&gt;=($C2299+$S$1))</formula>
    </cfRule>
  </conditionalFormatting>
  <conditionalFormatting sqref="X2299">
    <cfRule type="cellIs" dxfId="26529" priority="24200" operator="lessThan">
      <formula>TODAY()-60</formula>
    </cfRule>
    <cfRule type="expression" dxfId="26528" priority="24201">
      <formula>AND($X2299&lt;&gt;"",$X2299&lt;TODAY())</formula>
    </cfRule>
  </conditionalFormatting>
  <conditionalFormatting sqref="AD2299:BG2299">
    <cfRule type="expression" dxfId="26527" priority="24198">
      <formula>AND(AD2299=$D2299,$D2299&lt;&gt;"")</formula>
    </cfRule>
  </conditionalFormatting>
  <conditionalFormatting sqref="R2299">
    <cfRule type="cellIs" dxfId="26526" priority="24197" operator="equal">
      <formula>"未排"</formula>
    </cfRule>
  </conditionalFormatting>
  <conditionalFormatting sqref="N2299">
    <cfRule type="containsText" dxfId="26525" priority="24193" operator="containsText" text="!!">
      <formula>NOT(ISERROR(SEARCH("!!",N2299)))</formula>
    </cfRule>
    <cfRule type="containsText" dxfId="26524" priority="24194" operator="containsText" text="!">
      <formula>NOT(ISERROR(SEARCH("!",N2299)))</formula>
    </cfRule>
  </conditionalFormatting>
  <conditionalFormatting sqref="AB2300">
    <cfRule type="expression" dxfId="26523" priority="24191">
      <formula>$Y2300-$AB2300&lt;0</formula>
    </cfRule>
  </conditionalFormatting>
  <conditionalFormatting sqref="C2300">
    <cfRule type="expression" dxfId="26522" priority="24187">
      <formula>AND(ISERROR(FIND("回",$E2300)),ISERROR(FIND("@",$E2300)),$C2300&lt;&gt;"",WORKDAY($C2300,$S$1+$K$1,)&lt;=TODAY())</formula>
    </cfRule>
    <cfRule type="expression" dxfId="26521" priority="24190">
      <formula>AND(ISERROR(FIND("回",$E2300)),ISERROR(FIND("@",$E2300)),$C2300&lt;&gt;"",TODAY()&gt;=($C2300+$S$1))</formula>
    </cfRule>
  </conditionalFormatting>
  <conditionalFormatting sqref="X2300">
    <cfRule type="cellIs" dxfId="26520" priority="24188" operator="lessThan">
      <formula>TODAY()-60</formula>
    </cfRule>
    <cfRule type="expression" dxfId="26519" priority="24189">
      <formula>AND($X2300&lt;&gt;"",$X2300&lt;TODAY())</formula>
    </cfRule>
  </conditionalFormatting>
  <conditionalFormatting sqref="AD2300:BG2300">
    <cfRule type="expression" dxfId="26518" priority="24186">
      <formula>AND(AD2300=$D2300,$D2300&lt;&gt;"")</formula>
    </cfRule>
  </conditionalFormatting>
  <conditionalFormatting sqref="R2300">
    <cfRule type="cellIs" dxfId="26517" priority="24185" operator="equal">
      <formula>"未排"</formula>
    </cfRule>
  </conditionalFormatting>
  <conditionalFormatting sqref="N2300">
    <cfRule type="containsText" dxfId="26516" priority="24181" operator="containsText" text="!!">
      <formula>NOT(ISERROR(SEARCH("!!",N2300)))</formula>
    </cfRule>
    <cfRule type="containsText" dxfId="26515" priority="24182" operator="containsText" text="!">
      <formula>NOT(ISERROR(SEARCH("!",N2300)))</formula>
    </cfRule>
  </conditionalFormatting>
  <conditionalFormatting sqref="AB2301">
    <cfRule type="expression" dxfId="26514" priority="24179">
      <formula>$Y2301-$AB2301&lt;0</formula>
    </cfRule>
  </conditionalFormatting>
  <conditionalFormatting sqref="C2301">
    <cfRule type="expression" dxfId="26513" priority="24175">
      <formula>AND(ISERROR(FIND("回",$E2301)),ISERROR(FIND("@",$E2301)),$C2301&lt;&gt;"",WORKDAY($C2301,$S$1+$K$1,)&lt;=TODAY())</formula>
    </cfRule>
    <cfRule type="expression" dxfId="26512" priority="24178">
      <formula>AND(ISERROR(FIND("回",$E2301)),ISERROR(FIND("@",$E2301)),$C2301&lt;&gt;"",TODAY()&gt;=($C2301+$S$1))</formula>
    </cfRule>
  </conditionalFormatting>
  <conditionalFormatting sqref="X2301">
    <cfRule type="cellIs" dxfId="26511" priority="24176" operator="lessThan">
      <formula>TODAY()-60</formula>
    </cfRule>
    <cfRule type="expression" dxfId="26510" priority="24177">
      <formula>AND($X2301&lt;&gt;"",$X2301&lt;TODAY())</formula>
    </cfRule>
  </conditionalFormatting>
  <conditionalFormatting sqref="AD2301:BG2301">
    <cfRule type="expression" dxfId="26509" priority="24174">
      <formula>AND(AD2301=$D2301,$D2301&lt;&gt;"")</formula>
    </cfRule>
  </conditionalFormatting>
  <conditionalFormatting sqref="R2301">
    <cfRule type="cellIs" dxfId="26508" priority="24173" operator="equal">
      <formula>"未排"</formula>
    </cfRule>
  </conditionalFormatting>
  <conditionalFormatting sqref="N2301">
    <cfRule type="containsText" dxfId="26507" priority="24169" operator="containsText" text="!!">
      <formula>NOT(ISERROR(SEARCH("!!",N2301)))</formula>
    </cfRule>
    <cfRule type="containsText" dxfId="26506" priority="24170" operator="containsText" text="!">
      <formula>NOT(ISERROR(SEARCH("!",N2301)))</formula>
    </cfRule>
  </conditionalFormatting>
  <conditionalFormatting sqref="AB2302">
    <cfRule type="expression" dxfId="26505" priority="24167">
      <formula>$Y2302-$AB2302&lt;0</formula>
    </cfRule>
  </conditionalFormatting>
  <conditionalFormatting sqref="C2302">
    <cfRule type="expression" dxfId="26504" priority="24163">
      <formula>AND(ISERROR(FIND("回",$E2302)),ISERROR(FIND("@",$E2302)),$C2302&lt;&gt;"",WORKDAY($C2302,$S$1+$K$1,)&lt;=TODAY())</formula>
    </cfRule>
    <cfRule type="expression" dxfId="26503" priority="24166">
      <formula>AND(ISERROR(FIND("回",$E2302)),ISERROR(FIND("@",$E2302)),$C2302&lt;&gt;"",TODAY()&gt;=($C2302+$S$1))</formula>
    </cfRule>
  </conditionalFormatting>
  <conditionalFormatting sqref="X2302">
    <cfRule type="cellIs" dxfId="26502" priority="24164" operator="lessThan">
      <formula>TODAY()-60</formula>
    </cfRule>
    <cfRule type="expression" dxfId="26501" priority="24165">
      <formula>AND($X2302&lt;&gt;"",$X2302&lt;TODAY())</formula>
    </cfRule>
  </conditionalFormatting>
  <conditionalFormatting sqref="AD2302:BG2302">
    <cfRule type="expression" dxfId="26500" priority="24162">
      <formula>AND(AD2302=$D2302,$D2302&lt;&gt;"")</formula>
    </cfRule>
  </conditionalFormatting>
  <conditionalFormatting sqref="R2302">
    <cfRule type="cellIs" dxfId="26499" priority="24161" operator="equal">
      <formula>"未排"</formula>
    </cfRule>
  </conditionalFormatting>
  <conditionalFormatting sqref="N2302">
    <cfRule type="containsText" dxfId="26498" priority="24157" operator="containsText" text="!!">
      <formula>NOT(ISERROR(SEARCH("!!",N2302)))</formula>
    </cfRule>
    <cfRule type="containsText" dxfId="26497" priority="24158" operator="containsText" text="!">
      <formula>NOT(ISERROR(SEARCH("!",N2302)))</formula>
    </cfRule>
  </conditionalFormatting>
  <conditionalFormatting sqref="AB2303">
    <cfRule type="expression" dxfId="26496" priority="24155">
      <formula>$Y2303-$AB2303&lt;0</formula>
    </cfRule>
  </conditionalFormatting>
  <conditionalFormatting sqref="C2303">
    <cfRule type="expression" dxfId="26495" priority="24151">
      <formula>AND(ISERROR(FIND("回",$E2303)),ISERROR(FIND("@",$E2303)),$C2303&lt;&gt;"",WORKDAY($C2303,$S$1+$K$1,)&lt;=TODAY())</formula>
    </cfRule>
    <cfRule type="expression" dxfId="26494" priority="24154">
      <formula>AND(ISERROR(FIND("回",$E2303)),ISERROR(FIND("@",$E2303)),$C2303&lt;&gt;"",TODAY()&gt;=($C2303+$S$1))</formula>
    </cfRule>
  </conditionalFormatting>
  <conditionalFormatting sqref="X2303">
    <cfRule type="cellIs" dxfId="26493" priority="24152" operator="lessThan">
      <formula>TODAY()-60</formula>
    </cfRule>
    <cfRule type="expression" dxfId="26492" priority="24153">
      <formula>AND($X2303&lt;&gt;"",$X2303&lt;TODAY())</formula>
    </cfRule>
  </conditionalFormatting>
  <conditionalFormatting sqref="AD2303:BG2303">
    <cfRule type="expression" dxfId="26491" priority="24150">
      <formula>AND(AD2303=$D2303,$D2303&lt;&gt;"")</formula>
    </cfRule>
  </conditionalFormatting>
  <conditionalFormatting sqref="R2303">
    <cfRule type="cellIs" dxfId="26490" priority="24149" operator="equal">
      <formula>"未排"</formula>
    </cfRule>
  </conditionalFormatting>
  <conditionalFormatting sqref="N2303">
    <cfRule type="containsText" dxfId="26489" priority="24145" operator="containsText" text="!!">
      <formula>NOT(ISERROR(SEARCH("!!",N2303)))</formula>
    </cfRule>
    <cfRule type="containsText" dxfId="26488" priority="24146" operator="containsText" text="!">
      <formula>NOT(ISERROR(SEARCH("!",N2303)))</formula>
    </cfRule>
  </conditionalFormatting>
  <conditionalFormatting sqref="AB2304">
    <cfRule type="expression" dxfId="26487" priority="24143">
      <formula>$Y2304-$AB2304&lt;0</formula>
    </cfRule>
  </conditionalFormatting>
  <conditionalFormatting sqref="C2304">
    <cfRule type="expression" dxfId="26486" priority="24139">
      <formula>AND(ISERROR(FIND("回",$E2304)),ISERROR(FIND("@",$E2304)),$C2304&lt;&gt;"",WORKDAY($C2304,$S$1+$K$1,)&lt;=TODAY())</formula>
    </cfRule>
    <cfRule type="expression" dxfId="26485" priority="24142">
      <formula>AND(ISERROR(FIND("回",$E2304)),ISERROR(FIND("@",$E2304)),$C2304&lt;&gt;"",TODAY()&gt;=($C2304+$S$1))</formula>
    </cfRule>
  </conditionalFormatting>
  <conditionalFormatting sqref="X2304">
    <cfRule type="cellIs" dxfId="26484" priority="24140" operator="lessThan">
      <formula>TODAY()-60</formula>
    </cfRule>
    <cfRule type="expression" dxfId="26483" priority="24141">
      <formula>AND($X2304&lt;&gt;"",$X2304&lt;TODAY())</formula>
    </cfRule>
  </conditionalFormatting>
  <conditionalFormatting sqref="AD2304:BG2304">
    <cfRule type="expression" dxfId="26482" priority="24138">
      <formula>AND(AD2304=$D2304,$D2304&lt;&gt;"")</formula>
    </cfRule>
  </conditionalFormatting>
  <conditionalFormatting sqref="R2304">
    <cfRule type="cellIs" dxfId="26481" priority="24137" operator="equal">
      <formula>"未排"</formula>
    </cfRule>
  </conditionalFormatting>
  <conditionalFormatting sqref="N2304">
    <cfRule type="containsText" dxfId="26480" priority="24133" operator="containsText" text="!!">
      <formula>NOT(ISERROR(SEARCH("!!",N2304)))</formula>
    </cfRule>
    <cfRule type="containsText" dxfId="26479" priority="24134" operator="containsText" text="!">
      <formula>NOT(ISERROR(SEARCH("!",N2304)))</formula>
    </cfRule>
  </conditionalFormatting>
  <conditionalFormatting sqref="AB2305">
    <cfRule type="expression" dxfId="26478" priority="24131">
      <formula>$Y2305-$AB2305&lt;0</formula>
    </cfRule>
  </conditionalFormatting>
  <conditionalFormatting sqref="C2305">
    <cfRule type="expression" dxfId="26477" priority="24127">
      <formula>AND(ISERROR(FIND("回",$E2305)),ISERROR(FIND("@",$E2305)),$C2305&lt;&gt;"",WORKDAY($C2305,$S$1+$K$1,)&lt;=TODAY())</formula>
    </cfRule>
    <cfRule type="expression" dxfId="26476" priority="24130">
      <formula>AND(ISERROR(FIND("回",$E2305)),ISERROR(FIND("@",$E2305)),$C2305&lt;&gt;"",TODAY()&gt;=($C2305+$S$1))</formula>
    </cfRule>
  </conditionalFormatting>
  <conditionalFormatting sqref="X2305">
    <cfRule type="cellIs" dxfId="26475" priority="24128" operator="lessThan">
      <formula>TODAY()-60</formula>
    </cfRule>
    <cfRule type="expression" dxfId="26474" priority="24129">
      <formula>AND($X2305&lt;&gt;"",$X2305&lt;TODAY())</formula>
    </cfRule>
  </conditionalFormatting>
  <conditionalFormatting sqref="AD2305:BG2305">
    <cfRule type="expression" dxfId="26473" priority="24126">
      <formula>AND(AD2305=$D2305,$D2305&lt;&gt;"")</formula>
    </cfRule>
  </conditionalFormatting>
  <conditionalFormatting sqref="R2305">
    <cfRule type="cellIs" dxfId="26472" priority="24125" operator="equal">
      <formula>"未排"</formula>
    </cfRule>
  </conditionalFormatting>
  <conditionalFormatting sqref="N2305">
    <cfRule type="containsText" dxfId="26471" priority="24121" operator="containsText" text="!!">
      <formula>NOT(ISERROR(SEARCH("!!",N2305)))</formula>
    </cfRule>
    <cfRule type="containsText" dxfId="26470" priority="24122" operator="containsText" text="!">
      <formula>NOT(ISERROR(SEARCH("!",N2305)))</formula>
    </cfRule>
  </conditionalFormatting>
  <conditionalFormatting sqref="AB2306">
    <cfRule type="expression" dxfId="26469" priority="24119">
      <formula>$Y2306-$AB2306&lt;0</formula>
    </cfRule>
  </conditionalFormatting>
  <conditionalFormatting sqref="C2306">
    <cfRule type="expression" dxfId="26468" priority="24115">
      <formula>AND(ISERROR(FIND("回",$E2306)),ISERROR(FIND("@",$E2306)),$C2306&lt;&gt;"",WORKDAY($C2306,$S$1+$K$1,)&lt;=TODAY())</formula>
    </cfRule>
    <cfRule type="expression" dxfId="26467" priority="24118">
      <formula>AND(ISERROR(FIND("回",$E2306)),ISERROR(FIND("@",$E2306)),$C2306&lt;&gt;"",TODAY()&gt;=($C2306+$S$1))</formula>
    </cfRule>
  </conditionalFormatting>
  <conditionalFormatting sqref="X2306">
    <cfRule type="cellIs" dxfId="26466" priority="24116" operator="lessThan">
      <formula>TODAY()-60</formula>
    </cfRule>
    <cfRule type="expression" dxfId="26465" priority="24117">
      <formula>AND($X2306&lt;&gt;"",$X2306&lt;TODAY())</formula>
    </cfRule>
  </conditionalFormatting>
  <conditionalFormatting sqref="AD2306:BG2306">
    <cfRule type="expression" dxfId="26464" priority="24114">
      <formula>AND(AD2306=$D2306,$D2306&lt;&gt;"")</formula>
    </cfRule>
  </conditionalFormatting>
  <conditionalFormatting sqref="R2306">
    <cfRule type="cellIs" dxfId="26463" priority="24113" operator="equal">
      <formula>"未排"</formula>
    </cfRule>
  </conditionalFormatting>
  <conditionalFormatting sqref="N2306">
    <cfRule type="containsText" dxfId="26462" priority="24109" operator="containsText" text="!!">
      <formula>NOT(ISERROR(SEARCH("!!",N2306)))</formula>
    </cfRule>
    <cfRule type="containsText" dxfId="26461" priority="24110" operator="containsText" text="!">
      <formula>NOT(ISERROR(SEARCH("!",N2306)))</formula>
    </cfRule>
  </conditionalFormatting>
  <conditionalFormatting sqref="AB2307">
    <cfRule type="expression" dxfId="26460" priority="24107">
      <formula>$Y2307-$AB2307&lt;0</formula>
    </cfRule>
  </conditionalFormatting>
  <conditionalFormatting sqref="C2307">
    <cfRule type="expression" dxfId="26459" priority="24103">
      <formula>AND(ISERROR(FIND("回",$E2307)),ISERROR(FIND("@",$E2307)),$C2307&lt;&gt;"",WORKDAY($C2307,$S$1+$K$1,)&lt;=TODAY())</formula>
    </cfRule>
    <cfRule type="expression" dxfId="26458" priority="24106">
      <formula>AND(ISERROR(FIND("回",$E2307)),ISERROR(FIND("@",$E2307)),$C2307&lt;&gt;"",TODAY()&gt;=($C2307+$S$1))</formula>
    </cfRule>
  </conditionalFormatting>
  <conditionalFormatting sqref="X2307">
    <cfRule type="cellIs" dxfId="26457" priority="24104" operator="lessThan">
      <formula>TODAY()-60</formula>
    </cfRule>
    <cfRule type="expression" dxfId="26456" priority="24105">
      <formula>AND($X2307&lt;&gt;"",$X2307&lt;TODAY())</formula>
    </cfRule>
  </conditionalFormatting>
  <conditionalFormatting sqref="AD2307:BG2307">
    <cfRule type="expression" dxfId="26455" priority="24102">
      <formula>AND(AD2307=$D2307,$D2307&lt;&gt;"")</formula>
    </cfRule>
  </conditionalFormatting>
  <conditionalFormatting sqref="R2307">
    <cfRule type="cellIs" dxfId="26454" priority="24101" operator="equal">
      <formula>"未排"</formula>
    </cfRule>
  </conditionalFormatting>
  <conditionalFormatting sqref="N2307">
    <cfRule type="containsText" dxfId="26453" priority="24097" operator="containsText" text="!!">
      <formula>NOT(ISERROR(SEARCH("!!",N2307)))</formula>
    </cfRule>
    <cfRule type="containsText" dxfId="26452" priority="24098" operator="containsText" text="!">
      <formula>NOT(ISERROR(SEARCH("!",N2307)))</formula>
    </cfRule>
  </conditionalFormatting>
  <conditionalFormatting sqref="AB2308">
    <cfRule type="expression" dxfId="26451" priority="24095">
      <formula>$Y2308-$AB2308&lt;0</formula>
    </cfRule>
  </conditionalFormatting>
  <conditionalFormatting sqref="C2308">
    <cfRule type="expression" dxfId="26450" priority="24091">
      <formula>AND(ISERROR(FIND("回",$E2308)),ISERROR(FIND("@",$E2308)),$C2308&lt;&gt;"",WORKDAY($C2308,$S$1+$K$1,)&lt;=TODAY())</formula>
    </cfRule>
    <cfRule type="expression" dxfId="26449" priority="24094">
      <formula>AND(ISERROR(FIND("回",$E2308)),ISERROR(FIND("@",$E2308)),$C2308&lt;&gt;"",TODAY()&gt;=($C2308+$S$1))</formula>
    </cfRule>
  </conditionalFormatting>
  <conditionalFormatting sqref="X2308">
    <cfRule type="cellIs" dxfId="26448" priority="24092" operator="lessThan">
      <formula>TODAY()-60</formula>
    </cfRule>
    <cfRule type="expression" dxfId="26447" priority="24093">
      <formula>AND($X2308&lt;&gt;"",$X2308&lt;TODAY())</formula>
    </cfRule>
  </conditionalFormatting>
  <conditionalFormatting sqref="AD2308:BG2308">
    <cfRule type="expression" dxfId="26446" priority="24090">
      <formula>AND(AD2308=$D2308,$D2308&lt;&gt;"")</formula>
    </cfRule>
  </conditionalFormatting>
  <conditionalFormatting sqref="R2308">
    <cfRule type="cellIs" dxfId="26445" priority="24089" operator="equal">
      <formula>"未排"</formula>
    </cfRule>
  </conditionalFormatting>
  <conditionalFormatting sqref="N2308">
    <cfRule type="containsText" dxfId="26444" priority="24085" operator="containsText" text="!!">
      <formula>NOT(ISERROR(SEARCH("!!",N2308)))</formula>
    </cfRule>
    <cfRule type="containsText" dxfId="26443" priority="24086" operator="containsText" text="!">
      <formula>NOT(ISERROR(SEARCH("!",N2308)))</formula>
    </cfRule>
  </conditionalFormatting>
  <conditionalFormatting sqref="AB2309">
    <cfRule type="expression" dxfId="26442" priority="24083">
      <formula>$Y2309-$AB2309&lt;0</formula>
    </cfRule>
  </conditionalFormatting>
  <conditionalFormatting sqref="C2309">
    <cfRule type="expression" dxfId="26441" priority="24079">
      <formula>AND(ISERROR(FIND("回",$E2309)),ISERROR(FIND("@",$E2309)),$C2309&lt;&gt;"",WORKDAY($C2309,$S$1+$K$1,)&lt;=TODAY())</formula>
    </cfRule>
    <cfRule type="expression" dxfId="26440" priority="24082">
      <formula>AND(ISERROR(FIND("回",$E2309)),ISERROR(FIND("@",$E2309)),$C2309&lt;&gt;"",TODAY()&gt;=($C2309+$S$1))</formula>
    </cfRule>
  </conditionalFormatting>
  <conditionalFormatting sqref="X2309">
    <cfRule type="cellIs" dxfId="26439" priority="24080" operator="lessThan">
      <formula>TODAY()-60</formula>
    </cfRule>
    <cfRule type="expression" dxfId="26438" priority="24081">
      <formula>AND($X2309&lt;&gt;"",$X2309&lt;TODAY())</formula>
    </cfRule>
  </conditionalFormatting>
  <conditionalFormatting sqref="AD2309:BG2309">
    <cfRule type="expression" dxfId="26437" priority="24078">
      <formula>AND(AD2309=$D2309,$D2309&lt;&gt;"")</formula>
    </cfRule>
  </conditionalFormatting>
  <conditionalFormatting sqref="R2309">
    <cfRule type="cellIs" dxfId="26436" priority="24077" operator="equal">
      <formula>"未排"</formula>
    </cfRule>
  </conditionalFormatting>
  <conditionalFormatting sqref="N2309">
    <cfRule type="containsText" dxfId="26435" priority="24073" operator="containsText" text="!!">
      <formula>NOT(ISERROR(SEARCH("!!",N2309)))</formula>
    </cfRule>
    <cfRule type="containsText" dxfId="26434" priority="24074" operator="containsText" text="!">
      <formula>NOT(ISERROR(SEARCH("!",N2309)))</formula>
    </cfRule>
  </conditionalFormatting>
  <conditionalFormatting sqref="AB2310">
    <cfRule type="expression" dxfId="26433" priority="24071">
      <formula>$Y2310-$AB2310&lt;0</formula>
    </cfRule>
  </conditionalFormatting>
  <conditionalFormatting sqref="C2310">
    <cfRule type="expression" dxfId="26432" priority="24067">
      <formula>AND(ISERROR(FIND("回",$E2310)),ISERROR(FIND("@",$E2310)),$C2310&lt;&gt;"",WORKDAY($C2310,$S$1+$K$1,)&lt;=TODAY())</formula>
    </cfRule>
    <cfRule type="expression" dxfId="26431" priority="24070">
      <formula>AND(ISERROR(FIND("回",$E2310)),ISERROR(FIND("@",$E2310)),$C2310&lt;&gt;"",TODAY()&gt;=($C2310+$S$1))</formula>
    </cfRule>
  </conditionalFormatting>
  <conditionalFormatting sqref="X2310">
    <cfRule type="cellIs" dxfId="26430" priority="24068" operator="lessThan">
      <formula>TODAY()-60</formula>
    </cfRule>
    <cfRule type="expression" dxfId="26429" priority="24069">
      <formula>AND($X2310&lt;&gt;"",$X2310&lt;TODAY())</formula>
    </cfRule>
  </conditionalFormatting>
  <conditionalFormatting sqref="AD2310:BG2310">
    <cfRule type="expression" dxfId="26428" priority="24066">
      <formula>AND(AD2310=$D2310,$D2310&lt;&gt;"")</formula>
    </cfRule>
  </conditionalFormatting>
  <conditionalFormatting sqref="R2310">
    <cfRule type="cellIs" dxfId="26427" priority="24065" operator="equal">
      <formula>"未排"</formula>
    </cfRule>
  </conditionalFormatting>
  <conditionalFormatting sqref="N2310">
    <cfRule type="containsText" dxfId="26426" priority="24061" operator="containsText" text="!!">
      <formula>NOT(ISERROR(SEARCH("!!",N2310)))</formula>
    </cfRule>
    <cfRule type="containsText" dxfId="26425" priority="24062" operator="containsText" text="!">
      <formula>NOT(ISERROR(SEARCH("!",N2310)))</formula>
    </cfRule>
  </conditionalFormatting>
  <conditionalFormatting sqref="AB2311">
    <cfRule type="expression" dxfId="26424" priority="24059">
      <formula>$Y2311-$AB2311&lt;0</formula>
    </cfRule>
  </conditionalFormatting>
  <conditionalFormatting sqref="C2311">
    <cfRule type="expression" dxfId="26423" priority="24055">
      <formula>AND(ISERROR(FIND("回",$E2311)),ISERROR(FIND("@",$E2311)),$C2311&lt;&gt;"",WORKDAY($C2311,$S$1+$K$1,)&lt;=TODAY())</formula>
    </cfRule>
    <cfRule type="expression" dxfId="26422" priority="24058">
      <formula>AND(ISERROR(FIND("回",$E2311)),ISERROR(FIND("@",$E2311)),$C2311&lt;&gt;"",TODAY()&gt;=($C2311+$S$1))</formula>
    </cfRule>
  </conditionalFormatting>
  <conditionalFormatting sqref="X2311">
    <cfRule type="cellIs" dxfId="26421" priority="24056" operator="lessThan">
      <formula>TODAY()-60</formula>
    </cfRule>
    <cfRule type="expression" dxfId="26420" priority="24057">
      <formula>AND($X2311&lt;&gt;"",$X2311&lt;TODAY())</formula>
    </cfRule>
  </conditionalFormatting>
  <conditionalFormatting sqref="AD2311:BG2311">
    <cfRule type="expression" dxfId="26419" priority="24054">
      <formula>AND(AD2311=$D2311,$D2311&lt;&gt;"")</formula>
    </cfRule>
  </conditionalFormatting>
  <conditionalFormatting sqref="R2311">
    <cfRule type="cellIs" dxfId="26418" priority="24053" operator="equal">
      <formula>"未排"</formula>
    </cfRule>
  </conditionalFormatting>
  <conditionalFormatting sqref="N2311">
    <cfRule type="containsText" dxfId="26417" priority="24049" operator="containsText" text="!!">
      <formula>NOT(ISERROR(SEARCH("!!",N2311)))</formula>
    </cfRule>
    <cfRule type="containsText" dxfId="26416" priority="24050" operator="containsText" text="!">
      <formula>NOT(ISERROR(SEARCH("!",N2311)))</formula>
    </cfRule>
  </conditionalFormatting>
  <conditionalFormatting sqref="AB2312">
    <cfRule type="expression" dxfId="26415" priority="24047">
      <formula>$Y2312-$AB2312&lt;0</formula>
    </cfRule>
  </conditionalFormatting>
  <conditionalFormatting sqref="C2312">
    <cfRule type="expression" dxfId="26414" priority="24043">
      <formula>AND(ISERROR(FIND("回",$E2312)),ISERROR(FIND("@",$E2312)),$C2312&lt;&gt;"",WORKDAY($C2312,$S$1+$K$1,)&lt;=TODAY())</formula>
    </cfRule>
    <cfRule type="expression" dxfId="26413" priority="24046">
      <formula>AND(ISERROR(FIND("回",$E2312)),ISERROR(FIND("@",$E2312)),$C2312&lt;&gt;"",TODAY()&gt;=($C2312+$S$1))</formula>
    </cfRule>
  </conditionalFormatting>
  <conditionalFormatting sqref="X2312">
    <cfRule type="cellIs" dxfId="26412" priority="24044" operator="lessThan">
      <formula>TODAY()-60</formula>
    </cfRule>
    <cfRule type="expression" dxfId="26411" priority="24045">
      <formula>AND($X2312&lt;&gt;"",$X2312&lt;TODAY())</formula>
    </cfRule>
  </conditionalFormatting>
  <conditionalFormatting sqref="AD2312:BG2312">
    <cfRule type="expression" dxfId="26410" priority="24042">
      <formula>AND(AD2312=$D2312,$D2312&lt;&gt;"")</formula>
    </cfRule>
  </conditionalFormatting>
  <conditionalFormatting sqref="R2312">
    <cfRule type="cellIs" dxfId="26409" priority="24041" operator="equal">
      <formula>"未排"</formula>
    </cfRule>
  </conditionalFormatting>
  <conditionalFormatting sqref="N2312">
    <cfRule type="containsText" dxfId="26408" priority="24037" operator="containsText" text="!!">
      <formula>NOT(ISERROR(SEARCH("!!",N2312)))</formula>
    </cfRule>
    <cfRule type="containsText" dxfId="26407" priority="24038" operator="containsText" text="!">
      <formula>NOT(ISERROR(SEARCH("!",N2312)))</formula>
    </cfRule>
  </conditionalFormatting>
  <conditionalFormatting sqref="AB2313">
    <cfRule type="expression" dxfId="26406" priority="24035">
      <formula>$Y2313-$AB2313&lt;0</formula>
    </cfRule>
  </conditionalFormatting>
  <conditionalFormatting sqref="C2313">
    <cfRule type="expression" dxfId="26405" priority="24031">
      <formula>AND(ISERROR(FIND("回",$E2313)),ISERROR(FIND("@",$E2313)),$C2313&lt;&gt;"",WORKDAY($C2313,$S$1+$K$1,)&lt;=TODAY())</formula>
    </cfRule>
    <cfRule type="expression" dxfId="26404" priority="24034">
      <formula>AND(ISERROR(FIND("回",$E2313)),ISERROR(FIND("@",$E2313)),$C2313&lt;&gt;"",TODAY()&gt;=($C2313+$S$1))</formula>
    </cfRule>
  </conditionalFormatting>
  <conditionalFormatting sqref="X2313">
    <cfRule type="cellIs" dxfId="26403" priority="24032" operator="lessThan">
      <formula>TODAY()-60</formula>
    </cfRule>
    <cfRule type="expression" dxfId="26402" priority="24033">
      <formula>AND($X2313&lt;&gt;"",$X2313&lt;TODAY())</formula>
    </cfRule>
  </conditionalFormatting>
  <conditionalFormatting sqref="AD2313:BG2313">
    <cfRule type="expression" dxfId="26401" priority="24030">
      <formula>AND(AD2313=$D2313,$D2313&lt;&gt;"")</formula>
    </cfRule>
  </conditionalFormatting>
  <conditionalFormatting sqref="R2313">
    <cfRule type="cellIs" dxfId="26400" priority="24029" operator="equal">
      <formula>"未排"</formula>
    </cfRule>
  </conditionalFormatting>
  <conditionalFormatting sqref="N2313">
    <cfRule type="containsText" dxfId="26399" priority="24025" operator="containsText" text="!!">
      <formula>NOT(ISERROR(SEARCH("!!",N2313)))</formula>
    </cfRule>
    <cfRule type="containsText" dxfId="26398" priority="24026" operator="containsText" text="!">
      <formula>NOT(ISERROR(SEARCH("!",N2313)))</formula>
    </cfRule>
  </conditionalFormatting>
  <conditionalFormatting sqref="AB2314">
    <cfRule type="expression" dxfId="26397" priority="24023">
      <formula>$Y2314-$AB2314&lt;0</formula>
    </cfRule>
  </conditionalFormatting>
  <conditionalFormatting sqref="C2314">
    <cfRule type="expression" dxfId="26396" priority="24019">
      <formula>AND(ISERROR(FIND("回",$E2314)),ISERROR(FIND("@",$E2314)),$C2314&lt;&gt;"",WORKDAY($C2314,$S$1+$K$1,)&lt;=TODAY())</formula>
    </cfRule>
    <cfRule type="expression" dxfId="26395" priority="24022">
      <formula>AND(ISERROR(FIND("回",$E2314)),ISERROR(FIND("@",$E2314)),$C2314&lt;&gt;"",TODAY()&gt;=($C2314+$S$1))</formula>
    </cfRule>
  </conditionalFormatting>
  <conditionalFormatting sqref="X2314">
    <cfRule type="cellIs" dxfId="26394" priority="24020" operator="lessThan">
      <formula>TODAY()-60</formula>
    </cfRule>
    <cfRule type="expression" dxfId="26393" priority="24021">
      <formula>AND($X2314&lt;&gt;"",$X2314&lt;TODAY())</formula>
    </cfRule>
  </conditionalFormatting>
  <conditionalFormatting sqref="AD2314:BG2314">
    <cfRule type="expression" dxfId="26392" priority="24018">
      <formula>AND(AD2314=$D2314,$D2314&lt;&gt;"")</formula>
    </cfRule>
  </conditionalFormatting>
  <conditionalFormatting sqref="R2314">
    <cfRule type="cellIs" dxfId="26391" priority="24017" operator="equal">
      <formula>"未排"</formula>
    </cfRule>
  </conditionalFormatting>
  <conditionalFormatting sqref="N2314">
    <cfRule type="containsText" dxfId="26390" priority="24013" operator="containsText" text="!!">
      <formula>NOT(ISERROR(SEARCH("!!",N2314)))</formula>
    </cfRule>
    <cfRule type="containsText" dxfId="26389" priority="24014" operator="containsText" text="!">
      <formula>NOT(ISERROR(SEARCH("!",N2314)))</formula>
    </cfRule>
  </conditionalFormatting>
  <conditionalFormatting sqref="AB2315">
    <cfRule type="expression" dxfId="26388" priority="24011">
      <formula>$Y2315-$AB2315&lt;0</formula>
    </cfRule>
  </conditionalFormatting>
  <conditionalFormatting sqref="C2315">
    <cfRule type="expression" dxfId="26387" priority="24007">
      <formula>AND(ISERROR(FIND("回",$E2315)),ISERROR(FIND("@",$E2315)),$C2315&lt;&gt;"",WORKDAY($C2315,$S$1+$K$1,)&lt;=TODAY())</formula>
    </cfRule>
    <cfRule type="expression" dxfId="26386" priority="24010">
      <formula>AND(ISERROR(FIND("回",$E2315)),ISERROR(FIND("@",$E2315)),$C2315&lt;&gt;"",TODAY()&gt;=($C2315+$S$1))</formula>
    </cfRule>
  </conditionalFormatting>
  <conditionalFormatting sqref="X2315">
    <cfRule type="cellIs" dxfId="26385" priority="24008" operator="lessThan">
      <formula>TODAY()-60</formula>
    </cfRule>
    <cfRule type="expression" dxfId="26384" priority="24009">
      <formula>AND($X2315&lt;&gt;"",$X2315&lt;TODAY())</formula>
    </cfRule>
  </conditionalFormatting>
  <conditionalFormatting sqref="AD2315:BG2315">
    <cfRule type="expression" dxfId="26383" priority="24006">
      <formula>AND(AD2315=$D2315,$D2315&lt;&gt;"")</formula>
    </cfRule>
  </conditionalFormatting>
  <conditionalFormatting sqref="R2315">
    <cfRule type="cellIs" dxfId="26382" priority="24005" operator="equal">
      <formula>"未排"</formula>
    </cfRule>
  </conditionalFormatting>
  <conditionalFormatting sqref="N2315">
    <cfRule type="containsText" dxfId="26381" priority="24001" operator="containsText" text="!!">
      <formula>NOT(ISERROR(SEARCH("!!",N2315)))</formula>
    </cfRule>
    <cfRule type="containsText" dxfId="26380" priority="24002" operator="containsText" text="!">
      <formula>NOT(ISERROR(SEARCH("!",N2315)))</formula>
    </cfRule>
  </conditionalFormatting>
  <conditionalFormatting sqref="AB2316">
    <cfRule type="expression" dxfId="26379" priority="23999">
      <formula>$Y2316-$AB2316&lt;0</formula>
    </cfRule>
  </conditionalFormatting>
  <conditionalFormatting sqref="C2316">
    <cfRule type="expression" dxfId="26378" priority="23995">
      <formula>AND(ISERROR(FIND("回",$E2316)),ISERROR(FIND("@",$E2316)),$C2316&lt;&gt;"",WORKDAY($C2316,$S$1+$K$1,)&lt;=TODAY())</formula>
    </cfRule>
    <cfRule type="expression" dxfId="26377" priority="23998">
      <formula>AND(ISERROR(FIND("回",$E2316)),ISERROR(FIND("@",$E2316)),$C2316&lt;&gt;"",TODAY()&gt;=($C2316+$S$1))</formula>
    </cfRule>
  </conditionalFormatting>
  <conditionalFormatting sqref="X2316">
    <cfRule type="cellIs" dxfId="26376" priority="23996" operator="lessThan">
      <formula>TODAY()-60</formula>
    </cfRule>
    <cfRule type="expression" dxfId="26375" priority="23997">
      <formula>AND($X2316&lt;&gt;"",$X2316&lt;TODAY())</formula>
    </cfRule>
  </conditionalFormatting>
  <conditionalFormatting sqref="AD2316:BG2316">
    <cfRule type="expression" dxfId="26374" priority="23994">
      <formula>AND(AD2316=$D2316,$D2316&lt;&gt;"")</formula>
    </cfRule>
  </conditionalFormatting>
  <conditionalFormatting sqref="R2316">
    <cfRule type="cellIs" dxfId="26373" priority="23993" operator="equal">
      <formula>"未排"</formula>
    </cfRule>
  </conditionalFormatting>
  <conditionalFormatting sqref="N2316">
    <cfRule type="containsText" dxfId="26372" priority="23989" operator="containsText" text="!!">
      <formula>NOT(ISERROR(SEARCH("!!",N2316)))</formula>
    </cfRule>
    <cfRule type="containsText" dxfId="26371" priority="23990" operator="containsText" text="!">
      <formula>NOT(ISERROR(SEARCH("!",N2316)))</formula>
    </cfRule>
  </conditionalFormatting>
  <conditionalFormatting sqref="AB2317">
    <cfRule type="expression" dxfId="26370" priority="23987">
      <formula>$Y2317-$AB2317&lt;0</formula>
    </cfRule>
  </conditionalFormatting>
  <conditionalFormatting sqref="C2317">
    <cfRule type="expression" dxfId="26369" priority="23983">
      <formula>AND(ISERROR(FIND("回",$E2317)),ISERROR(FIND("@",$E2317)),$C2317&lt;&gt;"",WORKDAY($C2317,$S$1+$K$1,)&lt;=TODAY())</formula>
    </cfRule>
    <cfRule type="expression" dxfId="26368" priority="23986">
      <formula>AND(ISERROR(FIND("回",$E2317)),ISERROR(FIND("@",$E2317)),$C2317&lt;&gt;"",TODAY()&gt;=($C2317+$S$1))</formula>
    </cfRule>
  </conditionalFormatting>
  <conditionalFormatting sqref="X2317">
    <cfRule type="cellIs" dxfId="26367" priority="23984" operator="lessThan">
      <formula>TODAY()-60</formula>
    </cfRule>
    <cfRule type="expression" dxfId="26366" priority="23985">
      <formula>AND($X2317&lt;&gt;"",$X2317&lt;TODAY())</formula>
    </cfRule>
  </conditionalFormatting>
  <conditionalFormatting sqref="AD2317:BG2317">
    <cfRule type="expression" dxfId="26365" priority="23982">
      <formula>AND(AD2317=$D2317,$D2317&lt;&gt;"")</formula>
    </cfRule>
  </conditionalFormatting>
  <conditionalFormatting sqref="R2317">
    <cfRule type="cellIs" dxfId="26364" priority="23981" operator="equal">
      <formula>"未排"</formula>
    </cfRule>
  </conditionalFormatting>
  <conditionalFormatting sqref="N2317">
    <cfRule type="containsText" dxfId="26363" priority="23977" operator="containsText" text="!!">
      <formula>NOT(ISERROR(SEARCH("!!",N2317)))</formula>
    </cfRule>
    <cfRule type="containsText" dxfId="26362" priority="23978" operator="containsText" text="!">
      <formula>NOT(ISERROR(SEARCH("!",N2317)))</formula>
    </cfRule>
  </conditionalFormatting>
  <conditionalFormatting sqref="AB2318">
    <cfRule type="expression" dxfId="26361" priority="23975">
      <formula>$Y2318-$AB2318&lt;0</formula>
    </cfRule>
  </conditionalFormatting>
  <conditionalFormatting sqref="C2318">
    <cfRule type="expression" dxfId="26360" priority="23971">
      <formula>AND(ISERROR(FIND("回",$E2318)),ISERROR(FIND("@",$E2318)),$C2318&lt;&gt;"",WORKDAY($C2318,$S$1+$K$1,)&lt;=TODAY())</formula>
    </cfRule>
    <cfRule type="expression" dxfId="26359" priority="23974">
      <formula>AND(ISERROR(FIND("回",$E2318)),ISERROR(FIND("@",$E2318)),$C2318&lt;&gt;"",TODAY()&gt;=($C2318+$S$1))</formula>
    </cfRule>
  </conditionalFormatting>
  <conditionalFormatting sqref="X2318">
    <cfRule type="cellIs" dxfId="26358" priority="23972" operator="lessThan">
      <formula>TODAY()-60</formula>
    </cfRule>
    <cfRule type="expression" dxfId="26357" priority="23973">
      <formula>AND($X2318&lt;&gt;"",$X2318&lt;TODAY())</formula>
    </cfRule>
  </conditionalFormatting>
  <conditionalFormatting sqref="AD2318:BG2318">
    <cfRule type="expression" dxfId="26356" priority="23970">
      <formula>AND(AD2318=$D2318,$D2318&lt;&gt;"")</formula>
    </cfRule>
  </conditionalFormatting>
  <conditionalFormatting sqref="R2318">
    <cfRule type="cellIs" dxfId="26355" priority="23969" operator="equal">
      <formula>"未排"</formula>
    </cfRule>
  </conditionalFormatting>
  <conditionalFormatting sqref="N2318">
    <cfRule type="containsText" dxfId="26354" priority="23965" operator="containsText" text="!!">
      <formula>NOT(ISERROR(SEARCH("!!",N2318)))</formula>
    </cfRule>
    <cfRule type="containsText" dxfId="26353" priority="23966" operator="containsText" text="!">
      <formula>NOT(ISERROR(SEARCH("!",N2318)))</formula>
    </cfRule>
  </conditionalFormatting>
  <conditionalFormatting sqref="AB2319">
    <cfRule type="expression" dxfId="26352" priority="23963">
      <formula>$Y2319-$AB2319&lt;0</formula>
    </cfRule>
  </conditionalFormatting>
  <conditionalFormatting sqref="C2319">
    <cfRule type="expression" dxfId="26351" priority="23959">
      <formula>AND(ISERROR(FIND("回",$E2319)),ISERROR(FIND("@",$E2319)),$C2319&lt;&gt;"",WORKDAY($C2319,$S$1+$K$1,)&lt;=TODAY())</formula>
    </cfRule>
    <cfRule type="expression" dxfId="26350" priority="23962">
      <formula>AND(ISERROR(FIND("回",$E2319)),ISERROR(FIND("@",$E2319)),$C2319&lt;&gt;"",TODAY()&gt;=($C2319+$S$1))</formula>
    </cfRule>
  </conditionalFormatting>
  <conditionalFormatting sqref="X2319">
    <cfRule type="cellIs" dxfId="26349" priority="23960" operator="lessThan">
      <formula>TODAY()-60</formula>
    </cfRule>
    <cfRule type="expression" dxfId="26348" priority="23961">
      <formula>AND($X2319&lt;&gt;"",$X2319&lt;TODAY())</formula>
    </cfRule>
  </conditionalFormatting>
  <conditionalFormatting sqref="AD2319:BG2319">
    <cfRule type="expression" dxfId="26347" priority="23958">
      <formula>AND(AD2319=$D2319,$D2319&lt;&gt;"")</formula>
    </cfRule>
  </conditionalFormatting>
  <conditionalFormatting sqref="R2319">
    <cfRule type="cellIs" dxfId="26346" priority="23957" operator="equal">
      <formula>"未排"</formula>
    </cfRule>
  </conditionalFormatting>
  <conditionalFormatting sqref="N2319">
    <cfRule type="containsText" dxfId="26345" priority="23953" operator="containsText" text="!!">
      <formula>NOT(ISERROR(SEARCH("!!",N2319)))</formula>
    </cfRule>
    <cfRule type="containsText" dxfId="26344" priority="23954" operator="containsText" text="!">
      <formula>NOT(ISERROR(SEARCH("!",N2319)))</formula>
    </cfRule>
  </conditionalFormatting>
  <conditionalFormatting sqref="AB2320">
    <cfRule type="expression" dxfId="26343" priority="23951">
      <formula>$Y2320-$AB2320&lt;0</formula>
    </cfRule>
  </conditionalFormatting>
  <conditionalFormatting sqref="C2320">
    <cfRule type="expression" dxfId="26342" priority="23947">
      <formula>AND(ISERROR(FIND("回",$E2320)),ISERROR(FIND("@",$E2320)),$C2320&lt;&gt;"",WORKDAY($C2320,$S$1+$K$1,)&lt;=TODAY())</formula>
    </cfRule>
    <cfRule type="expression" dxfId="26341" priority="23950">
      <formula>AND(ISERROR(FIND("回",$E2320)),ISERROR(FIND("@",$E2320)),$C2320&lt;&gt;"",TODAY()&gt;=($C2320+$S$1))</formula>
    </cfRule>
  </conditionalFormatting>
  <conditionalFormatting sqref="X2320">
    <cfRule type="cellIs" dxfId="26340" priority="23948" operator="lessThan">
      <formula>TODAY()-60</formula>
    </cfRule>
    <cfRule type="expression" dxfId="26339" priority="23949">
      <formula>AND($X2320&lt;&gt;"",$X2320&lt;TODAY())</formula>
    </cfRule>
  </conditionalFormatting>
  <conditionalFormatting sqref="AD2320:BG2320">
    <cfRule type="expression" dxfId="26338" priority="23946">
      <formula>AND(AD2320=$D2320,$D2320&lt;&gt;"")</formula>
    </cfRule>
  </conditionalFormatting>
  <conditionalFormatting sqref="R2320">
    <cfRule type="cellIs" dxfId="26337" priority="23945" operator="equal">
      <formula>"未排"</formula>
    </cfRule>
  </conditionalFormatting>
  <conditionalFormatting sqref="N2320">
    <cfRule type="containsText" dxfId="26336" priority="23941" operator="containsText" text="!!">
      <formula>NOT(ISERROR(SEARCH("!!",N2320)))</formula>
    </cfRule>
    <cfRule type="containsText" dxfId="26335" priority="23942" operator="containsText" text="!">
      <formula>NOT(ISERROR(SEARCH("!",N2320)))</formula>
    </cfRule>
  </conditionalFormatting>
  <conditionalFormatting sqref="AB2321">
    <cfRule type="expression" dxfId="26334" priority="23939">
      <formula>$Y2321-$AB2321&lt;0</formula>
    </cfRule>
  </conditionalFormatting>
  <conditionalFormatting sqref="C2321">
    <cfRule type="expression" dxfId="26333" priority="23935">
      <formula>AND(ISERROR(FIND("回",$E2321)),ISERROR(FIND("@",$E2321)),$C2321&lt;&gt;"",WORKDAY($C2321,$S$1+$K$1,)&lt;=TODAY())</formula>
    </cfRule>
    <cfRule type="expression" dxfId="26332" priority="23938">
      <formula>AND(ISERROR(FIND("回",$E2321)),ISERROR(FIND("@",$E2321)),$C2321&lt;&gt;"",TODAY()&gt;=($C2321+$S$1))</formula>
    </cfRule>
  </conditionalFormatting>
  <conditionalFormatting sqref="X2321">
    <cfRule type="cellIs" dxfId="26331" priority="23936" operator="lessThan">
      <formula>TODAY()-60</formula>
    </cfRule>
    <cfRule type="expression" dxfId="26330" priority="23937">
      <formula>AND($X2321&lt;&gt;"",$X2321&lt;TODAY())</formula>
    </cfRule>
  </conditionalFormatting>
  <conditionalFormatting sqref="AD2321:BG2321">
    <cfRule type="expression" dxfId="26329" priority="23934">
      <formula>AND(AD2321=$D2321,$D2321&lt;&gt;"")</formula>
    </cfRule>
  </conditionalFormatting>
  <conditionalFormatting sqref="R2321">
    <cfRule type="cellIs" dxfId="26328" priority="23933" operator="equal">
      <formula>"未排"</formula>
    </cfRule>
  </conditionalFormatting>
  <conditionalFormatting sqref="N2321">
    <cfRule type="containsText" dxfId="26327" priority="23929" operator="containsText" text="!!">
      <formula>NOT(ISERROR(SEARCH("!!",N2321)))</formula>
    </cfRule>
    <cfRule type="containsText" dxfId="26326" priority="23930" operator="containsText" text="!">
      <formula>NOT(ISERROR(SEARCH("!",N2321)))</formula>
    </cfRule>
  </conditionalFormatting>
  <conditionalFormatting sqref="AB2322">
    <cfRule type="expression" dxfId="26325" priority="23927">
      <formula>$Y2322-$AB2322&lt;0</formula>
    </cfRule>
  </conditionalFormatting>
  <conditionalFormatting sqref="C2322">
    <cfRule type="expression" dxfId="26324" priority="23923">
      <formula>AND(ISERROR(FIND("回",$E2322)),ISERROR(FIND("@",$E2322)),$C2322&lt;&gt;"",WORKDAY($C2322,$S$1+$K$1,)&lt;=TODAY())</formula>
    </cfRule>
    <cfRule type="expression" dxfId="26323" priority="23926">
      <formula>AND(ISERROR(FIND("回",$E2322)),ISERROR(FIND("@",$E2322)),$C2322&lt;&gt;"",TODAY()&gt;=($C2322+$S$1))</formula>
    </cfRule>
  </conditionalFormatting>
  <conditionalFormatting sqref="X2322">
    <cfRule type="cellIs" dxfId="26322" priority="23924" operator="lessThan">
      <formula>TODAY()-60</formula>
    </cfRule>
    <cfRule type="expression" dxfId="26321" priority="23925">
      <formula>AND($X2322&lt;&gt;"",$X2322&lt;TODAY())</formula>
    </cfRule>
  </conditionalFormatting>
  <conditionalFormatting sqref="AD2322:BG2322">
    <cfRule type="expression" dxfId="26320" priority="23922">
      <formula>AND(AD2322=$D2322,$D2322&lt;&gt;"")</formula>
    </cfRule>
  </conditionalFormatting>
  <conditionalFormatting sqref="R2322">
    <cfRule type="cellIs" dxfId="26319" priority="23921" operator="equal">
      <formula>"未排"</formula>
    </cfRule>
  </conditionalFormatting>
  <conditionalFormatting sqref="N2322">
    <cfRule type="containsText" dxfId="26318" priority="23917" operator="containsText" text="!!">
      <formula>NOT(ISERROR(SEARCH("!!",N2322)))</formula>
    </cfRule>
    <cfRule type="containsText" dxfId="26317" priority="23918" operator="containsText" text="!">
      <formula>NOT(ISERROR(SEARCH("!",N2322)))</formula>
    </cfRule>
  </conditionalFormatting>
  <conditionalFormatting sqref="AB2323">
    <cfRule type="expression" dxfId="26316" priority="23915">
      <formula>$Y2323-$AB2323&lt;0</formula>
    </cfRule>
  </conditionalFormatting>
  <conditionalFormatting sqref="C2323">
    <cfRule type="expression" dxfId="26315" priority="23911">
      <formula>AND(ISERROR(FIND("回",$E2323)),ISERROR(FIND("@",$E2323)),$C2323&lt;&gt;"",WORKDAY($C2323,$S$1+$K$1,)&lt;=TODAY())</formula>
    </cfRule>
    <cfRule type="expression" dxfId="26314" priority="23914">
      <formula>AND(ISERROR(FIND("回",$E2323)),ISERROR(FIND("@",$E2323)),$C2323&lt;&gt;"",TODAY()&gt;=($C2323+$S$1))</formula>
    </cfRule>
  </conditionalFormatting>
  <conditionalFormatting sqref="X2323">
    <cfRule type="cellIs" dxfId="26313" priority="23912" operator="lessThan">
      <formula>TODAY()-60</formula>
    </cfRule>
    <cfRule type="expression" dxfId="26312" priority="23913">
      <formula>AND($X2323&lt;&gt;"",$X2323&lt;TODAY())</formula>
    </cfRule>
  </conditionalFormatting>
  <conditionalFormatting sqref="AD2323:BG2323">
    <cfRule type="expression" dxfId="26311" priority="23910">
      <formula>AND(AD2323=$D2323,$D2323&lt;&gt;"")</formula>
    </cfRule>
  </conditionalFormatting>
  <conditionalFormatting sqref="R2323">
    <cfRule type="cellIs" dxfId="26310" priority="23909" operator="equal">
      <formula>"未排"</formula>
    </cfRule>
  </conditionalFormatting>
  <conditionalFormatting sqref="N2323">
    <cfRule type="containsText" dxfId="26309" priority="23905" operator="containsText" text="!!">
      <formula>NOT(ISERROR(SEARCH("!!",N2323)))</formula>
    </cfRule>
    <cfRule type="containsText" dxfId="26308" priority="23906" operator="containsText" text="!">
      <formula>NOT(ISERROR(SEARCH("!",N2323)))</formula>
    </cfRule>
  </conditionalFormatting>
  <conditionalFormatting sqref="AB2324">
    <cfRule type="expression" dxfId="26307" priority="23903">
      <formula>$Y2324-$AB2324&lt;0</formula>
    </cfRule>
  </conditionalFormatting>
  <conditionalFormatting sqref="C2324">
    <cfRule type="expression" dxfId="26306" priority="23899">
      <formula>AND(ISERROR(FIND("回",$E2324)),ISERROR(FIND("@",$E2324)),$C2324&lt;&gt;"",WORKDAY($C2324,$S$1+$K$1,)&lt;=TODAY())</formula>
    </cfRule>
    <cfRule type="expression" dxfId="26305" priority="23902">
      <formula>AND(ISERROR(FIND("回",$E2324)),ISERROR(FIND("@",$E2324)),$C2324&lt;&gt;"",TODAY()&gt;=($C2324+$S$1))</formula>
    </cfRule>
  </conditionalFormatting>
  <conditionalFormatting sqref="X2324">
    <cfRule type="cellIs" dxfId="26304" priority="23900" operator="lessThan">
      <formula>TODAY()-60</formula>
    </cfRule>
    <cfRule type="expression" dxfId="26303" priority="23901">
      <formula>AND($X2324&lt;&gt;"",$X2324&lt;TODAY())</formula>
    </cfRule>
  </conditionalFormatting>
  <conditionalFormatting sqref="AD2324:BG2324">
    <cfRule type="expression" dxfId="26302" priority="23898">
      <formula>AND(AD2324=$D2324,$D2324&lt;&gt;"")</formula>
    </cfRule>
  </conditionalFormatting>
  <conditionalFormatting sqref="R2324">
    <cfRule type="cellIs" dxfId="26301" priority="23897" operator="equal">
      <formula>"未排"</formula>
    </cfRule>
  </conditionalFormatting>
  <conditionalFormatting sqref="N2324">
    <cfRule type="containsText" dxfId="26300" priority="23893" operator="containsText" text="!!">
      <formula>NOT(ISERROR(SEARCH("!!",N2324)))</formula>
    </cfRule>
    <cfRule type="containsText" dxfId="26299" priority="23894" operator="containsText" text="!">
      <formula>NOT(ISERROR(SEARCH("!",N2324)))</formula>
    </cfRule>
  </conditionalFormatting>
  <conditionalFormatting sqref="AB2325">
    <cfRule type="expression" dxfId="26298" priority="23891">
      <formula>$Y2325-$AB2325&lt;0</formula>
    </cfRule>
  </conditionalFormatting>
  <conditionalFormatting sqref="C2325">
    <cfRule type="expression" dxfId="26297" priority="23887">
      <formula>AND(ISERROR(FIND("回",$E2325)),ISERROR(FIND("@",$E2325)),$C2325&lt;&gt;"",WORKDAY($C2325,$S$1+$K$1,)&lt;=TODAY())</formula>
    </cfRule>
    <cfRule type="expression" dxfId="26296" priority="23890">
      <formula>AND(ISERROR(FIND("回",$E2325)),ISERROR(FIND("@",$E2325)),$C2325&lt;&gt;"",TODAY()&gt;=($C2325+$S$1))</formula>
    </cfRule>
  </conditionalFormatting>
  <conditionalFormatting sqref="X2325">
    <cfRule type="cellIs" dxfId="26295" priority="23888" operator="lessThan">
      <formula>TODAY()-60</formula>
    </cfRule>
    <cfRule type="expression" dxfId="26294" priority="23889">
      <formula>AND($X2325&lt;&gt;"",$X2325&lt;TODAY())</formula>
    </cfRule>
  </conditionalFormatting>
  <conditionalFormatting sqref="AD2325:BG2325">
    <cfRule type="expression" dxfId="26293" priority="23886">
      <formula>AND(AD2325=$D2325,$D2325&lt;&gt;"")</formula>
    </cfRule>
  </conditionalFormatting>
  <conditionalFormatting sqref="R2325">
    <cfRule type="cellIs" dxfId="26292" priority="23885" operator="equal">
      <formula>"未排"</formula>
    </cfRule>
  </conditionalFormatting>
  <conditionalFormatting sqref="N2325">
    <cfRule type="containsText" dxfId="26291" priority="23881" operator="containsText" text="!!">
      <formula>NOT(ISERROR(SEARCH("!!",N2325)))</formula>
    </cfRule>
    <cfRule type="containsText" dxfId="26290" priority="23882" operator="containsText" text="!">
      <formula>NOT(ISERROR(SEARCH("!",N2325)))</formula>
    </cfRule>
  </conditionalFormatting>
  <conditionalFormatting sqref="AB2326">
    <cfRule type="expression" dxfId="26289" priority="23879">
      <formula>$Y2326-$AB2326&lt;0</formula>
    </cfRule>
  </conditionalFormatting>
  <conditionalFormatting sqref="C2326">
    <cfRule type="expression" dxfId="26288" priority="23875">
      <formula>AND(ISERROR(FIND("回",$E2326)),ISERROR(FIND("@",$E2326)),$C2326&lt;&gt;"",WORKDAY($C2326,$S$1+$K$1,)&lt;=TODAY())</formula>
    </cfRule>
    <cfRule type="expression" dxfId="26287" priority="23878">
      <formula>AND(ISERROR(FIND("回",$E2326)),ISERROR(FIND("@",$E2326)),$C2326&lt;&gt;"",TODAY()&gt;=($C2326+$S$1))</formula>
    </cfRule>
  </conditionalFormatting>
  <conditionalFormatting sqref="X2326">
    <cfRule type="cellIs" dxfId="26286" priority="23876" operator="lessThan">
      <formula>TODAY()-60</formula>
    </cfRule>
    <cfRule type="expression" dxfId="26285" priority="23877">
      <formula>AND($X2326&lt;&gt;"",$X2326&lt;TODAY())</formula>
    </cfRule>
  </conditionalFormatting>
  <conditionalFormatting sqref="AD2326:BG2326">
    <cfRule type="expression" dxfId="26284" priority="23874">
      <formula>AND(AD2326=$D2326,$D2326&lt;&gt;"")</formula>
    </cfRule>
  </conditionalFormatting>
  <conditionalFormatting sqref="R2326">
    <cfRule type="cellIs" dxfId="26283" priority="23873" operator="equal">
      <formula>"未排"</formula>
    </cfRule>
  </conditionalFormatting>
  <conditionalFormatting sqref="N2326">
    <cfRule type="containsText" dxfId="26282" priority="23869" operator="containsText" text="!!">
      <formula>NOT(ISERROR(SEARCH("!!",N2326)))</formula>
    </cfRule>
    <cfRule type="containsText" dxfId="26281" priority="23870" operator="containsText" text="!">
      <formula>NOT(ISERROR(SEARCH("!",N2326)))</formula>
    </cfRule>
  </conditionalFormatting>
  <conditionalFormatting sqref="AB2327">
    <cfRule type="expression" dxfId="26280" priority="23867">
      <formula>$Y2327-$AB2327&lt;0</formula>
    </cfRule>
  </conditionalFormatting>
  <conditionalFormatting sqref="C2327">
    <cfRule type="expression" dxfId="26279" priority="23863">
      <formula>AND(ISERROR(FIND("回",$E2327)),ISERROR(FIND("@",$E2327)),$C2327&lt;&gt;"",WORKDAY($C2327,$S$1+$K$1,)&lt;=TODAY())</formula>
    </cfRule>
    <cfRule type="expression" dxfId="26278" priority="23866">
      <formula>AND(ISERROR(FIND("回",$E2327)),ISERROR(FIND("@",$E2327)),$C2327&lt;&gt;"",TODAY()&gt;=($C2327+$S$1))</formula>
    </cfRule>
  </conditionalFormatting>
  <conditionalFormatting sqref="X2327">
    <cfRule type="cellIs" dxfId="26277" priority="23864" operator="lessThan">
      <formula>TODAY()-60</formula>
    </cfRule>
    <cfRule type="expression" dxfId="26276" priority="23865">
      <formula>AND($X2327&lt;&gt;"",$X2327&lt;TODAY())</formula>
    </cfRule>
  </conditionalFormatting>
  <conditionalFormatting sqref="AD2327:BG2327">
    <cfRule type="expression" dxfId="26275" priority="23862">
      <formula>AND(AD2327=$D2327,$D2327&lt;&gt;"")</formula>
    </cfRule>
  </conditionalFormatting>
  <conditionalFormatting sqref="R2327">
    <cfRule type="cellIs" dxfId="26274" priority="23861" operator="equal">
      <formula>"未排"</formula>
    </cfRule>
  </conditionalFormatting>
  <conditionalFormatting sqref="N2327">
    <cfRule type="containsText" dxfId="26273" priority="23857" operator="containsText" text="!!">
      <formula>NOT(ISERROR(SEARCH("!!",N2327)))</formula>
    </cfRule>
    <cfRule type="containsText" dxfId="26272" priority="23858" operator="containsText" text="!">
      <formula>NOT(ISERROR(SEARCH("!",N2327)))</formula>
    </cfRule>
  </conditionalFormatting>
  <conditionalFormatting sqref="AB2328">
    <cfRule type="expression" dxfId="26271" priority="23855">
      <formula>$Y2328-$AB2328&lt;0</formula>
    </cfRule>
  </conditionalFormatting>
  <conditionalFormatting sqref="C2328">
    <cfRule type="expression" dxfId="26270" priority="23851">
      <formula>AND(ISERROR(FIND("回",$E2328)),ISERROR(FIND("@",$E2328)),$C2328&lt;&gt;"",WORKDAY($C2328,$S$1+$K$1,)&lt;=TODAY())</formula>
    </cfRule>
    <cfRule type="expression" dxfId="26269" priority="23854">
      <formula>AND(ISERROR(FIND("回",$E2328)),ISERROR(FIND("@",$E2328)),$C2328&lt;&gt;"",TODAY()&gt;=($C2328+$S$1))</formula>
    </cfRule>
  </conditionalFormatting>
  <conditionalFormatting sqref="X2328">
    <cfRule type="cellIs" dxfId="26268" priority="23852" operator="lessThan">
      <formula>TODAY()-60</formula>
    </cfRule>
    <cfRule type="expression" dxfId="26267" priority="23853">
      <formula>AND($X2328&lt;&gt;"",$X2328&lt;TODAY())</formula>
    </cfRule>
  </conditionalFormatting>
  <conditionalFormatting sqref="AD2328:BG2328">
    <cfRule type="expression" dxfId="26266" priority="23850">
      <formula>AND(AD2328=$D2328,$D2328&lt;&gt;"")</formula>
    </cfRule>
  </conditionalFormatting>
  <conditionalFormatting sqref="R2328">
    <cfRule type="cellIs" dxfId="26265" priority="23849" operator="equal">
      <formula>"未排"</formula>
    </cfRule>
  </conditionalFormatting>
  <conditionalFormatting sqref="N2328">
    <cfRule type="containsText" dxfId="26264" priority="23845" operator="containsText" text="!!">
      <formula>NOT(ISERROR(SEARCH("!!",N2328)))</formula>
    </cfRule>
    <cfRule type="containsText" dxfId="26263" priority="23846" operator="containsText" text="!">
      <formula>NOT(ISERROR(SEARCH("!",N2328)))</formula>
    </cfRule>
  </conditionalFormatting>
  <conditionalFormatting sqref="AB2329">
    <cfRule type="expression" dxfId="26262" priority="23843">
      <formula>$Y2329-$AB2329&lt;0</formula>
    </cfRule>
  </conditionalFormatting>
  <conditionalFormatting sqref="C2329">
    <cfRule type="expression" dxfId="26261" priority="23839">
      <formula>AND(ISERROR(FIND("回",$E2329)),ISERROR(FIND("@",$E2329)),$C2329&lt;&gt;"",WORKDAY($C2329,$S$1+$K$1,)&lt;=TODAY())</formula>
    </cfRule>
    <cfRule type="expression" dxfId="26260" priority="23842">
      <formula>AND(ISERROR(FIND("回",$E2329)),ISERROR(FIND("@",$E2329)),$C2329&lt;&gt;"",TODAY()&gt;=($C2329+$S$1))</formula>
    </cfRule>
  </conditionalFormatting>
  <conditionalFormatting sqref="X2329">
    <cfRule type="cellIs" dxfId="26259" priority="23840" operator="lessThan">
      <formula>TODAY()-60</formula>
    </cfRule>
    <cfRule type="expression" dxfId="26258" priority="23841">
      <formula>AND($X2329&lt;&gt;"",$X2329&lt;TODAY())</formula>
    </cfRule>
  </conditionalFormatting>
  <conditionalFormatting sqref="AD2329:BG2329">
    <cfRule type="expression" dxfId="26257" priority="23838">
      <formula>AND(AD2329=$D2329,$D2329&lt;&gt;"")</formula>
    </cfRule>
  </conditionalFormatting>
  <conditionalFormatting sqref="R2329">
    <cfRule type="cellIs" dxfId="26256" priority="23837" operator="equal">
      <formula>"未排"</formula>
    </cfRule>
  </conditionalFormatting>
  <conditionalFormatting sqref="N2329">
    <cfRule type="containsText" dxfId="26255" priority="23833" operator="containsText" text="!!">
      <formula>NOT(ISERROR(SEARCH("!!",N2329)))</formula>
    </cfRule>
    <cfRule type="containsText" dxfId="26254" priority="23834" operator="containsText" text="!">
      <formula>NOT(ISERROR(SEARCH("!",N2329)))</formula>
    </cfRule>
  </conditionalFormatting>
  <conditionalFormatting sqref="AB2330">
    <cfRule type="expression" dxfId="26253" priority="23831">
      <formula>$Y2330-$AB2330&lt;0</formula>
    </cfRule>
  </conditionalFormatting>
  <conditionalFormatting sqref="C2330">
    <cfRule type="expression" dxfId="26252" priority="23827">
      <formula>AND(ISERROR(FIND("回",$E2330)),ISERROR(FIND("@",$E2330)),$C2330&lt;&gt;"",WORKDAY($C2330,$S$1+$K$1,)&lt;=TODAY())</formula>
    </cfRule>
    <cfRule type="expression" dxfId="26251" priority="23830">
      <formula>AND(ISERROR(FIND("回",$E2330)),ISERROR(FIND("@",$E2330)),$C2330&lt;&gt;"",TODAY()&gt;=($C2330+$S$1))</formula>
    </cfRule>
  </conditionalFormatting>
  <conditionalFormatting sqref="X2330">
    <cfRule type="cellIs" dxfId="26250" priority="23828" operator="lessThan">
      <formula>TODAY()-60</formula>
    </cfRule>
    <cfRule type="expression" dxfId="26249" priority="23829">
      <formula>AND($X2330&lt;&gt;"",$X2330&lt;TODAY())</formula>
    </cfRule>
  </conditionalFormatting>
  <conditionalFormatting sqref="AD2330:BG2330">
    <cfRule type="expression" dxfId="26248" priority="23826">
      <formula>AND(AD2330=$D2330,$D2330&lt;&gt;"")</formula>
    </cfRule>
  </conditionalFormatting>
  <conditionalFormatting sqref="R2330">
    <cfRule type="cellIs" dxfId="26247" priority="23825" operator="equal">
      <formula>"未排"</formula>
    </cfRule>
  </conditionalFormatting>
  <conditionalFormatting sqref="N2330">
    <cfRule type="containsText" dxfId="26246" priority="23821" operator="containsText" text="!!">
      <formula>NOT(ISERROR(SEARCH("!!",N2330)))</formula>
    </cfRule>
    <cfRule type="containsText" dxfId="26245" priority="23822" operator="containsText" text="!">
      <formula>NOT(ISERROR(SEARCH("!",N2330)))</formula>
    </cfRule>
  </conditionalFormatting>
  <conditionalFormatting sqref="AB2331">
    <cfRule type="expression" dxfId="26244" priority="23819">
      <formula>$Y2331-$AB2331&lt;0</formula>
    </cfRule>
  </conditionalFormatting>
  <conditionalFormatting sqref="C2331">
    <cfRule type="expression" dxfId="26243" priority="23815">
      <formula>AND(ISERROR(FIND("回",$E2331)),ISERROR(FIND("@",$E2331)),$C2331&lt;&gt;"",WORKDAY($C2331,$S$1+$K$1,)&lt;=TODAY())</formula>
    </cfRule>
    <cfRule type="expression" dxfId="26242" priority="23818">
      <formula>AND(ISERROR(FIND("回",$E2331)),ISERROR(FIND("@",$E2331)),$C2331&lt;&gt;"",TODAY()&gt;=($C2331+$S$1))</formula>
    </cfRule>
  </conditionalFormatting>
  <conditionalFormatting sqref="X2331">
    <cfRule type="cellIs" dxfId="26241" priority="23816" operator="lessThan">
      <formula>TODAY()-60</formula>
    </cfRule>
    <cfRule type="expression" dxfId="26240" priority="23817">
      <formula>AND($X2331&lt;&gt;"",$X2331&lt;TODAY())</formula>
    </cfRule>
  </conditionalFormatting>
  <conditionalFormatting sqref="AD2331:BG2331">
    <cfRule type="expression" dxfId="26239" priority="23814">
      <formula>AND(AD2331=$D2331,$D2331&lt;&gt;"")</formula>
    </cfRule>
  </conditionalFormatting>
  <conditionalFormatting sqref="R2331">
    <cfRule type="cellIs" dxfId="26238" priority="23813" operator="equal">
      <formula>"未排"</formula>
    </cfRule>
  </conditionalFormatting>
  <conditionalFormatting sqref="N2331">
    <cfRule type="containsText" dxfId="26237" priority="23809" operator="containsText" text="!!">
      <formula>NOT(ISERROR(SEARCH("!!",N2331)))</formula>
    </cfRule>
    <cfRule type="containsText" dxfId="26236" priority="23810" operator="containsText" text="!">
      <formula>NOT(ISERROR(SEARCH("!",N2331)))</formula>
    </cfRule>
  </conditionalFormatting>
  <conditionalFormatting sqref="AB2332">
    <cfRule type="expression" dxfId="26235" priority="23807">
      <formula>$Y2332-$AB2332&lt;0</formula>
    </cfRule>
  </conditionalFormatting>
  <conditionalFormatting sqref="C2332">
    <cfRule type="expression" dxfId="26234" priority="23803">
      <formula>AND(ISERROR(FIND("回",$E2332)),ISERROR(FIND("@",$E2332)),$C2332&lt;&gt;"",WORKDAY($C2332,$S$1+$K$1,)&lt;=TODAY())</formula>
    </cfRule>
    <cfRule type="expression" dxfId="26233" priority="23806">
      <formula>AND(ISERROR(FIND("回",$E2332)),ISERROR(FIND("@",$E2332)),$C2332&lt;&gt;"",TODAY()&gt;=($C2332+$S$1))</formula>
    </cfRule>
  </conditionalFormatting>
  <conditionalFormatting sqref="X2332">
    <cfRule type="cellIs" dxfId="26232" priority="23804" operator="lessThan">
      <formula>TODAY()-60</formula>
    </cfRule>
    <cfRule type="expression" dxfId="26231" priority="23805">
      <formula>AND($X2332&lt;&gt;"",$X2332&lt;TODAY())</formula>
    </cfRule>
  </conditionalFormatting>
  <conditionalFormatting sqref="AD2332:BG2332">
    <cfRule type="expression" dxfId="26230" priority="23802">
      <formula>AND(AD2332=$D2332,$D2332&lt;&gt;"")</formula>
    </cfRule>
  </conditionalFormatting>
  <conditionalFormatting sqref="R2332">
    <cfRule type="cellIs" dxfId="26229" priority="23801" operator="equal">
      <formula>"未排"</formula>
    </cfRule>
  </conditionalFormatting>
  <conditionalFormatting sqref="N2332">
    <cfRule type="containsText" dxfId="26228" priority="23797" operator="containsText" text="!!">
      <formula>NOT(ISERROR(SEARCH("!!",N2332)))</formula>
    </cfRule>
    <cfRule type="containsText" dxfId="26227" priority="23798" operator="containsText" text="!">
      <formula>NOT(ISERROR(SEARCH("!",N2332)))</formula>
    </cfRule>
  </conditionalFormatting>
  <conditionalFormatting sqref="AB2333">
    <cfRule type="expression" dxfId="26226" priority="23795">
      <formula>$Y2333-$AB2333&lt;0</formula>
    </cfRule>
  </conditionalFormatting>
  <conditionalFormatting sqref="C2333">
    <cfRule type="expression" dxfId="26225" priority="23791">
      <formula>AND(ISERROR(FIND("回",$E2333)),ISERROR(FIND("@",$E2333)),$C2333&lt;&gt;"",WORKDAY($C2333,$S$1+$K$1,)&lt;=TODAY())</formula>
    </cfRule>
    <cfRule type="expression" dxfId="26224" priority="23794">
      <formula>AND(ISERROR(FIND("回",$E2333)),ISERROR(FIND("@",$E2333)),$C2333&lt;&gt;"",TODAY()&gt;=($C2333+$S$1))</formula>
    </cfRule>
  </conditionalFormatting>
  <conditionalFormatting sqref="X2333">
    <cfRule type="cellIs" dxfId="26223" priority="23792" operator="lessThan">
      <formula>TODAY()-60</formula>
    </cfRule>
    <cfRule type="expression" dxfId="26222" priority="23793">
      <formula>AND($X2333&lt;&gt;"",$X2333&lt;TODAY())</formula>
    </cfRule>
  </conditionalFormatting>
  <conditionalFormatting sqref="AD2333:BG2333">
    <cfRule type="expression" dxfId="26221" priority="23790">
      <formula>AND(AD2333=$D2333,$D2333&lt;&gt;"")</formula>
    </cfRule>
  </conditionalFormatting>
  <conditionalFormatting sqref="R2333">
    <cfRule type="cellIs" dxfId="26220" priority="23789" operator="equal">
      <formula>"未排"</formula>
    </cfRule>
  </conditionalFormatting>
  <conditionalFormatting sqref="N2333">
    <cfRule type="containsText" dxfId="26219" priority="23785" operator="containsText" text="!!">
      <formula>NOT(ISERROR(SEARCH("!!",N2333)))</formula>
    </cfRule>
    <cfRule type="containsText" dxfId="26218" priority="23786" operator="containsText" text="!">
      <formula>NOT(ISERROR(SEARCH("!",N2333)))</formula>
    </cfRule>
  </conditionalFormatting>
  <conditionalFormatting sqref="AB2334">
    <cfRule type="expression" dxfId="26217" priority="23783">
      <formula>$Y2334-$AB2334&lt;0</formula>
    </cfRule>
  </conditionalFormatting>
  <conditionalFormatting sqref="C2334">
    <cfRule type="expression" dxfId="26216" priority="23779">
      <formula>AND(ISERROR(FIND("回",$E2334)),ISERROR(FIND("@",$E2334)),$C2334&lt;&gt;"",WORKDAY($C2334,$S$1+$K$1,)&lt;=TODAY())</formula>
    </cfRule>
    <cfRule type="expression" dxfId="26215" priority="23782">
      <formula>AND(ISERROR(FIND("回",$E2334)),ISERROR(FIND("@",$E2334)),$C2334&lt;&gt;"",TODAY()&gt;=($C2334+$S$1))</formula>
    </cfRule>
  </conditionalFormatting>
  <conditionalFormatting sqref="X2334">
    <cfRule type="cellIs" dxfId="26214" priority="23780" operator="lessThan">
      <formula>TODAY()-60</formula>
    </cfRule>
    <cfRule type="expression" dxfId="26213" priority="23781">
      <formula>AND($X2334&lt;&gt;"",$X2334&lt;TODAY())</formula>
    </cfRule>
  </conditionalFormatting>
  <conditionalFormatting sqref="AD2334:BG2334">
    <cfRule type="expression" dxfId="26212" priority="23778">
      <formula>AND(AD2334=$D2334,$D2334&lt;&gt;"")</formula>
    </cfRule>
  </conditionalFormatting>
  <conditionalFormatting sqref="R2334">
    <cfRule type="cellIs" dxfId="26211" priority="23777" operator="equal">
      <formula>"未排"</formula>
    </cfRule>
  </conditionalFormatting>
  <conditionalFormatting sqref="N2334">
    <cfRule type="containsText" dxfId="26210" priority="23773" operator="containsText" text="!!">
      <formula>NOT(ISERROR(SEARCH("!!",N2334)))</formula>
    </cfRule>
    <cfRule type="containsText" dxfId="26209" priority="23774" operator="containsText" text="!">
      <formula>NOT(ISERROR(SEARCH("!",N2334)))</formula>
    </cfRule>
  </conditionalFormatting>
  <conditionalFormatting sqref="AB2335">
    <cfRule type="expression" dxfId="26208" priority="23771">
      <formula>$Y2335-$AB2335&lt;0</formula>
    </cfRule>
  </conditionalFormatting>
  <conditionalFormatting sqref="C2335">
    <cfRule type="expression" dxfId="26207" priority="23767">
      <formula>AND(ISERROR(FIND("回",$E2335)),ISERROR(FIND("@",$E2335)),$C2335&lt;&gt;"",WORKDAY($C2335,$S$1+$K$1,)&lt;=TODAY())</formula>
    </cfRule>
    <cfRule type="expression" dxfId="26206" priority="23770">
      <formula>AND(ISERROR(FIND("回",$E2335)),ISERROR(FIND("@",$E2335)),$C2335&lt;&gt;"",TODAY()&gt;=($C2335+$S$1))</formula>
    </cfRule>
  </conditionalFormatting>
  <conditionalFormatting sqref="X2335">
    <cfRule type="cellIs" dxfId="26205" priority="23768" operator="lessThan">
      <formula>TODAY()-60</formula>
    </cfRule>
    <cfRule type="expression" dxfId="26204" priority="23769">
      <formula>AND($X2335&lt;&gt;"",$X2335&lt;TODAY())</formula>
    </cfRule>
  </conditionalFormatting>
  <conditionalFormatting sqref="AD2335:BG2335">
    <cfRule type="expression" dxfId="26203" priority="23766">
      <formula>AND(AD2335=$D2335,$D2335&lt;&gt;"")</formula>
    </cfRule>
  </conditionalFormatting>
  <conditionalFormatting sqref="R2335">
    <cfRule type="cellIs" dxfId="26202" priority="23765" operator="equal">
      <formula>"未排"</formula>
    </cfRule>
  </conditionalFormatting>
  <conditionalFormatting sqref="N2335">
    <cfRule type="containsText" dxfId="26201" priority="23761" operator="containsText" text="!!">
      <formula>NOT(ISERROR(SEARCH("!!",N2335)))</formula>
    </cfRule>
    <cfRule type="containsText" dxfId="26200" priority="23762" operator="containsText" text="!">
      <formula>NOT(ISERROR(SEARCH("!",N2335)))</formula>
    </cfRule>
  </conditionalFormatting>
  <conditionalFormatting sqref="AB2336">
    <cfRule type="expression" dxfId="26199" priority="23759">
      <formula>$Y2336-$AB2336&lt;0</formula>
    </cfRule>
  </conditionalFormatting>
  <conditionalFormatting sqref="C2336">
    <cfRule type="expression" dxfId="26198" priority="23755">
      <formula>AND(ISERROR(FIND("回",$E2336)),ISERROR(FIND("@",$E2336)),$C2336&lt;&gt;"",WORKDAY($C2336,$S$1+$K$1,)&lt;=TODAY())</formula>
    </cfRule>
    <cfRule type="expression" dxfId="26197" priority="23758">
      <formula>AND(ISERROR(FIND("回",$E2336)),ISERROR(FIND("@",$E2336)),$C2336&lt;&gt;"",TODAY()&gt;=($C2336+$S$1))</formula>
    </cfRule>
  </conditionalFormatting>
  <conditionalFormatting sqref="X2336">
    <cfRule type="cellIs" dxfId="26196" priority="23756" operator="lessThan">
      <formula>TODAY()-60</formula>
    </cfRule>
    <cfRule type="expression" dxfId="26195" priority="23757">
      <formula>AND($X2336&lt;&gt;"",$X2336&lt;TODAY())</formula>
    </cfRule>
  </conditionalFormatting>
  <conditionalFormatting sqref="AD2336:BG2336">
    <cfRule type="expression" dxfId="26194" priority="23754">
      <formula>AND(AD2336=$D2336,$D2336&lt;&gt;"")</formula>
    </cfRule>
  </conditionalFormatting>
  <conditionalFormatting sqref="R2336">
    <cfRule type="cellIs" dxfId="26193" priority="23753" operator="equal">
      <formula>"未排"</formula>
    </cfRule>
  </conditionalFormatting>
  <conditionalFormatting sqref="N2336">
    <cfRule type="containsText" dxfId="26192" priority="23749" operator="containsText" text="!!">
      <formula>NOT(ISERROR(SEARCH("!!",N2336)))</formula>
    </cfRule>
    <cfRule type="containsText" dxfId="26191" priority="23750" operator="containsText" text="!">
      <formula>NOT(ISERROR(SEARCH("!",N2336)))</formula>
    </cfRule>
  </conditionalFormatting>
  <conditionalFormatting sqref="AB2337">
    <cfRule type="expression" dxfId="26190" priority="23747">
      <formula>$Y2337-$AB2337&lt;0</formula>
    </cfRule>
  </conditionalFormatting>
  <conditionalFormatting sqref="C2337">
    <cfRule type="expression" dxfId="26189" priority="23743">
      <formula>AND(ISERROR(FIND("回",$E2337)),ISERROR(FIND("@",$E2337)),$C2337&lt;&gt;"",WORKDAY($C2337,$S$1+$K$1,)&lt;=TODAY())</formula>
    </cfRule>
    <cfRule type="expression" dxfId="26188" priority="23746">
      <formula>AND(ISERROR(FIND("回",$E2337)),ISERROR(FIND("@",$E2337)),$C2337&lt;&gt;"",TODAY()&gt;=($C2337+$S$1))</formula>
    </cfRule>
  </conditionalFormatting>
  <conditionalFormatting sqref="X2337">
    <cfRule type="cellIs" dxfId="26187" priority="23744" operator="lessThan">
      <formula>TODAY()-60</formula>
    </cfRule>
    <cfRule type="expression" dxfId="26186" priority="23745">
      <formula>AND($X2337&lt;&gt;"",$X2337&lt;TODAY())</formula>
    </cfRule>
  </conditionalFormatting>
  <conditionalFormatting sqref="AD2337:BG2337">
    <cfRule type="expression" dxfId="26185" priority="23742">
      <formula>AND(AD2337=$D2337,$D2337&lt;&gt;"")</formula>
    </cfRule>
  </conditionalFormatting>
  <conditionalFormatting sqref="R2337">
    <cfRule type="cellIs" dxfId="26184" priority="23741" operator="equal">
      <formula>"未排"</formula>
    </cfRule>
  </conditionalFormatting>
  <conditionalFormatting sqref="N2337">
    <cfRule type="containsText" dxfId="26183" priority="23737" operator="containsText" text="!!">
      <formula>NOT(ISERROR(SEARCH("!!",N2337)))</formula>
    </cfRule>
    <cfRule type="containsText" dxfId="26182" priority="23738" operator="containsText" text="!">
      <formula>NOT(ISERROR(SEARCH("!",N2337)))</formula>
    </cfRule>
  </conditionalFormatting>
  <conditionalFormatting sqref="AB2338">
    <cfRule type="expression" dxfId="26181" priority="23735">
      <formula>$Y2338-$AB2338&lt;0</formula>
    </cfRule>
  </conditionalFormatting>
  <conditionalFormatting sqref="C2338">
    <cfRule type="expression" dxfId="26180" priority="23731">
      <formula>AND(ISERROR(FIND("回",$E2338)),ISERROR(FIND("@",$E2338)),$C2338&lt;&gt;"",WORKDAY($C2338,$S$1+$K$1,)&lt;=TODAY())</formula>
    </cfRule>
    <cfRule type="expression" dxfId="26179" priority="23734">
      <formula>AND(ISERROR(FIND("回",$E2338)),ISERROR(FIND("@",$E2338)),$C2338&lt;&gt;"",TODAY()&gt;=($C2338+$S$1))</formula>
    </cfRule>
  </conditionalFormatting>
  <conditionalFormatting sqref="X2338">
    <cfRule type="cellIs" dxfId="26178" priority="23732" operator="lessThan">
      <formula>TODAY()-60</formula>
    </cfRule>
    <cfRule type="expression" dxfId="26177" priority="23733">
      <formula>AND($X2338&lt;&gt;"",$X2338&lt;TODAY())</formula>
    </cfRule>
  </conditionalFormatting>
  <conditionalFormatting sqref="AD2338:BG2338">
    <cfRule type="expression" dxfId="26176" priority="23730">
      <formula>AND(AD2338=$D2338,$D2338&lt;&gt;"")</formula>
    </cfRule>
  </conditionalFormatting>
  <conditionalFormatting sqref="R2338">
    <cfRule type="cellIs" dxfId="26175" priority="23729" operator="equal">
      <formula>"未排"</formula>
    </cfRule>
  </conditionalFormatting>
  <conditionalFormatting sqref="N2338">
    <cfRule type="containsText" dxfId="26174" priority="23725" operator="containsText" text="!!">
      <formula>NOT(ISERROR(SEARCH("!!",N2338)))</formula>
    </cfRule>
    <cfRule type="containsText" dxfId="26173" priority="23726" operator="containsText" text="!">
      <formula>NOT(ISERROR(SEARCH("!",N2338)))</formula>
    </cfRule>
  </conditionalFormatting>
  <conditionalFormatting sqref="AB2339">
    <cfRule type="expression" dxfId="26172" priority="23723">
      <formula>$Y2339-$AB2339&lt;0</formula>
    </cfRule>
  </conditionalFormatting>
  <conditionalFormatting sqref="C2339">
    <cfRule type="expression" dxfId="26171" priority="23719">
      <formula>AND(ISERROR(FIND("回",$E2339)),ISERROR(FIND("@",$E2339)),$C2339&lt;&gt;"",WORKDAY($C2339,$S$1+$K$1,)&lt;=TODAY())</formula>
    </cfRule>
    <cfRule type="expression" dxfId="26170" priority="23722">
      <formula>AND(ISERROR(FIND("回",$E2339)),ISERROR(FIND("@",$E2339)),$C2339&lt;&gt;"",TODAY()&gt;=($C2339+$S$1))</formula>
    </cfRule>
  </conditionalFormatting>
  <conditionalFormatting sqref="X2339">
    <cfRule type="cellIs" dxfId="26169" priority="23720" operator="lessThan">
      <formula>TODAY()-60</formula>
    </cfRule>
    <cfRule type="expression" dxfId="26168" priority="23721">
      <formula>AND($X2339&lt;&gt;"",$X2339&lt;TODAY())</formula>
    </cfRule>
  </conditionalFormatting>
  <conditionalFormatting sqref="AD2339:BG2339">
    <cfRule type="expression" dxfId="26167" priority="23718">
      <formula>AND(AD2339=$D2339,$D2339&lt;&gt;"")</formula>
    </cfRule>
  </conditionalFormatting>
  <conditionalFormatting sqref="R2339">
    <cfRule type="cellIs" dxfId="26166" priority="23717" operator="equal">
      <formula>"未排"</formula>
    </cfRule>
  </conditionalFormatting>
  <conditionalFormatting sqref="N2339">
    <cfRule type="containsText" dxfId="26165" priority="23713" operator="containsText" text="!!">
      <formula>NOT(ISERROR(SEARCH("!!",N2339)))</formula>
    </cfRule>
    <cfRule type="containsText" dxfId="26164" priority="23714" operator="containsText" text="!">
      <formula>NOT(ISERROR(SEARCH("!",N2339)))</formula>
    </cfRule>
  </conditionalFormatting>
  <conditionalFormatting sqref="AB2340">
    <cfRule type="expression" dxfId="26163" priority="23711">
      <formula>$Y2340-$AB2340&lt;0</formula>
    </cfRule>
  </conditionalFormatting>
  <conditionalFormatting sqref="C2340">
    <cfRule type="expression" dxfId="26162" priority="23707">
      <formula>AND(ISERROR(FIND("回",$E2340)),ISERROR(FIND("@",$E2340)),$C2340&lt;&gt;"",WORKDAY($C2340,$S$1+$K$1,)&lt;=TODAY())</formula>
    </cfRule>
    <cfRule type="expression" dxfId="26161" priority="23710">
      <formula>AND(ISERROR(FIND("回",$E2340)),ISERROR(FIND("@",$E2340)),$C2340&lt;&gt;"",TODAY()&gt;=($C2340+$S$1))</formula>
    </cfRule>
  </conditionalFormatting>
  <conditionalFormatting sqref="X2340">
    <cfRule type="cellIs" dxfId="26160" priority="23708" operator="lessThan">
      <formula>TODAY()-60</formula>
    </cfRule>
    <cfRule type="expression" dxfId="26159" priority="23709">
      <formula>AND($X2340&lt;&gt;"",$X2340&lt;TODAY())</formula>
    </cfRule>
  </conditionalFormatting>
  <conditionalFormatting sqref="AD2340:BG2340">
    <cfRule type="expression" dxfId="26158" priority="23706">
      <formula>AND(AD2340=$D2340,$D2340&lt;&gt;"")</formula>
    </cfRule>
  </conditionalFormatting>
  <conditionalFormatting sqref="R2340">
    <cfRule type="cellIs" dxfId="26157" priority="23705" operator="equal">
      <formula>"未排"</formula>
    </cfRule>
  </conditionalFormatting>
  <conditionalFormatting sqref="N2340">
    <cfRule type="containsText" dxfId="26156" priority="23701" operator="containsText" text="!!">
      <formula>NOT(ISERROR(SEARCH("!!",N2340)))</formula>
    </cfRule>
    <cfRule type="containsText" dxfId="26155" priority="23702" operator="containsText" text="!">
      <formula>NOT(ISERROR(SEARCH("!",N2340)))</formula>
    </cfRule>
  </conditionalFormatting>
  <conditionalFormatting sqref="AB2341">
    <cfRule type="expression" dxfId="26154" priority="23699">
      <formula>$Y2341-$AB2341&lt;0</formula>
    </cfRule>
  </conditionalFormatting>
  <conditionalFormatting sqref="C2341">
    <cfRule type="expression" dxfId="26153" priority="23695">
      <formula>AND(ISERROR(FIND("回",$E2341)),ISERROR(FIND("@",$E2341)),$C2341&lt;&gt;"",WORKDAY($C2341,$S$1+$K$1,)&lt;=TODAY())</formula>
    </cfRule>
    <cfRule type="expression" dxfId="26152" priority="23698">
      <formula>AND(ISERROR(FIND("回",$E2341)),ISERROR(FIND("@",$E2341)),$C2341&lt;&gt;"",TODAY()&gt;=($C2341+$S$1))</formula>
    </cfRule>
  </conditionalFormatting>
  <conditionalFormatting sqref="X2341">
    <cfRule type="cellIs" dxfId="26151" priority="23696" operator="lessThan">
      <formula>TODAY()-60</formula>
    </cfRule>
    <cfRule type="expression" dxfId="26150" priority="23697">
      <formula>AND($X2341&lt;&gt;"",$X2341&lt;TODAY())</formula>
    </cfRule>
  </conditionalFormatting>
  <conditionalFormatting sqref="AD2341:BG2341">
    <cfRule type="expression" dxfId="26149" priority="23694">
      <formula>AND(AD2341=$D2341,$D2341&lt;&gt;"")</formula>
    </cfRule>
  </conditionalFormatting>
  <conditionalFormatting sqref="R2341">
    <cfRule type="cellIs" dxfId="26148" priority="23693" operator="equal">
      <formula>"未排"</formula>
    </cfRule>
  </conditionalFormatting>
  <conditionalFormatting sqref="N2341">
    <cfRule type="containsText" dxfId="26147" priority="23689" operator="containsText" text="!!">
      <formula>NOT(ISERROR(SEARCH("!!",N2341)))</formula>
    </cfRule>
    <cfRule type="containsText" dxfId="26146" priority="23690" operator="containsText" text="!">
      <formula>NOT(ISERROR(SEARCH("!",N2341)))</formula>
    </cfRule>
  </conditionalFormatting>
  <conditionalFormatting sqref="AB2342">
    <cfRule type="expression" dxfId="26145" priority="23687">
      <formula>$Y2342-$AB2342&lt;0</formula>
    </cfRule>
  </conditionalFormatting>
  <conditionalFormatting sqref="C2342">
    <cfRule type="expression" dxfId="26144" priority="23683">
      <formula>AND(ISERROR(FIND("回",$E2342)),ISERROR(FIND("@",$E2342)),$C2342&lt;&gt;"",WORKDAY($C2342,$S$1+$K$1,)&lt;=TODAY())</formula>
    </cfRule>
    <cfRule type="expression" dxfId="26143" priority="23686">
      <formula>AND(ISERROR(FIND("回",$E2342)),ISERROR(FIND("@",$E2342)),$C2342&lt;&gt;"",TODAY()&gt;=($C2342+$S$1))</formula>
    </cfRule>
  </conditionalFormatting>
  <conditionalFormatting sqref="X2342">
    <cfRule type="cellIs" dxfId="26142" priority="23684" operator="lessThan">
      <formula>TODAY()-60</formula>
    </cfRule>
    <cfRule type="expression" dxfId="26141" priority="23685">
      <formula>AND($X2342&lt;&gt;"",$X2342&lt;TODAY())</formula>
    </cfRule>
  </conditionalFormatting>
  <conditionalFormatting sqref="AD2342:BG2342">
    <cfRule type="expression" dxfId="26140" priority="23682">
      <formula>AND(AD2342=$D2342,$D2342&lt;&gt;"")</formula>
    </cfRule>
  </conditionalFormatting>
  <conditionalFormatting sqref="R2342">
    <cfRule type="cellIs" dxfId="26139" priority="23681" operator="equal">
      <formula>"未排"</formula>
    </cfRule>
  </conditionalFormatting>
  <conditionalFormatting sqref="N2342">
    <cfRule type="containsText" dxfId="26138" priority="23677" operator="containsText" text="!!">
      <formula>NOT(ISERROR(SEARCH("!!",N2342)))</formula>
    </cfRule>
    <cfRule type="containsText" dxfId="26137" priority="23678" operator="containsText" text="!">
      <formula>NOT(ISERROR(SEARCH("!",N2342)))</formula>
    </cfRule>
  </conditionalFormatting>
  <conditionalFormatting sqref="AB2343">
    <cfRule type="expression" dxfId="26136" priority="23675">
      <formula>$Y2343-$AB2343&lt;0</formula>
    </cfRule>
  </conditionalFormatting>
  <conditionalFormatting sqref="C2343">
    <cfRule type="expression" dxfId="26135" priority="23671">
      <formula>AND(ISERROR(FIND("回",$E2343)),ISERROR(FIND("@",$E2343)),$C2343&lt;&gt;"",WORKDAY($C2343,$S$1+$K$1,)&lt;=TODAY())</formula>
    </cfRule>
    <cfRule type="expression" dxfId="26134" priority="23674">
      <formula>AND(ISERROR(FIND("回",$E2343)),ISERROR(FIND("@",$E2343)),$C2343&lt;&gt;"",TODAY()&gt;=($C2343+$S$1))</formula>
    </cfRule>
  </conditionalFormatting>
  <conditionalFormatting sqref="X2343">
    <cfRule type="cellIs" dxfId="26133" priority="23672" operator="lessThan">
      <formula>TODAY()-60</formula>
    </cfRule>
    <cfRule type="expression" dxfId="26132" priority="23673">
      <formula>AND($X2343&lt;&gt;"",$X2343&lt;TODAY())</formula>
    </cfRule>
  </conditionalFormatting>
  <conditionalFormatting sqref="AD2343:BG2343">
    <cfRule type="expression" dxfId="26131" priority="23670">
      <formula>AND(AD2343=$D2343,$D2343&lt;&gt;"")</formula>
    </cfRule>
  </conditionalFormatting>
  <conditionalFormatting sqref="R2343">
    <cfRule type="cellIs" dxfId="26130" priority="23669" operator="equal">
      <formula>"未排"</formula>
    </cfRule>
  </conditionalFormatting>
  <conditionalFormatting sqref="N2343">
    <cfRule type="containsText" dxfId="26129" priority="23665" operator="containsText" text="!!">
      <formula>NOT(ISERROR(SEARCH("!!",N2343)))</formula>
    </cfRule>
    <cfRule type="containsText" dxfId="26128" priority="23666" operator="containsText" text="!">
      <formula>NOT(ISERROR(SEARCH("!",N2343)))</formula>
    </cfRule>
  </conditionalFormatting>
  <conditionalFormatting sqref="AB2344">
    <cfRule type="expression" dxfId="26127" priority="23663">
      <formula>$Y2344-$AB2344&lt;0</formula>
    </cfRule>
  </conditionalFormatting>
  <conditionalFormatting sqref="C2344">
    <cfRule type="expression" dxfId="26126" priority="23659">
      <formula>AND(ISERROR(FIND("回",$E2344)),ISERROR(FIND("@",$E2344)),$C2344&lt;&gt;"",WORKDAY($C2344,$S$1+$K$1,)&lt;=TODAY())</formula>
    </cfRule>
    <cfRule type="expression" dxfId="26125" priority="23662">
      <formula>AND(ISERROR(FIND("回",$E2344)),ISERROR(FIND("@",$E2344)),$C2344&lt;&gt;"",TODAY()&gt;=($C2344+$S$1))</formula>
    </cfRule>
  </conditionalFormatting>
  <conditionalFormatting sqref="X2344">
    <cfRule type="cellIs" dxfId="26124" priority="23660" operator="lessThan">
      <formula>TODAY()-60</formula>
    </cfRule>
    <cfRule type="expression" dxfId="26123" priority="23661">
      <formula>AND($X2344&lt;&gt;"",$X2344&lt;TODAY())</formula>
    </cfRule>
  </conditionalFormatting>
  <conditionalFormatting sqref="AD2344:BG2344">
    <cfRule type="expression" dxfId="26122" priority="23658">
      <formula>AND(AD2344=$D2344,$D2344&lt;&gt;"")</formula>
    </cfRule>
  </conditionalFormatting>
  <conditionalFormatting sqref="R2344">
    <cfRule type="cellIs" dxfId="26121" priority="23657" operator="equal">
      <formula>"未排"</formula>
    </cfRule>
  </conditionalFormatting>
  <conditionalFormatting sqref="N2344">
    <cfRule type="containsText" dxfId="26120" priority="23653" operator="containsText" text="!!">
      <formula>NOT(ISERROR(SEARCH("!!",N2344)))</formula>
    </cfRule>
    <cfRule type="containsText" dxfId="26119" priority="23654" operator="containsText" text="!">
      <formula>NOT(ISERROR(SEARCH("!",N2344)))</formula>
    </cfRule>
  </conditionalFormatting>
  <conditionalFormatting sqref="AB2345">
    <cfRule type="expression" dxfId="26118" priority="23651">
      <formula>$Y2345-$AB2345&lt;0</formula>
    </cfRule>
  </conditionalFormatting>
  <conditionalFormatting sqref="C2345">
    <cfRule type="expression" dxfId="26117" priority="23647">
      <formula>AND(ISERROR(FIND("回",$E2345)),ISERROR(FIND("@",$E2345)),$C2345&lt;&gt;"",WORKDAY($C2345,$S$1+$K$1,)&lt;=TODAY())</formula>
    </cfRule>
    <cfRule type="expression" dxfId="26116" priority="23650">
      <formula>AND(ISERROR(FIND("回",$E2345)),ISERROR(FIND("@",$E2345)),$C2345&lt;&gt;"",TODAY()&gt;=($C2345+$S$1))</formula>
    </cfRule>
  </conditionalFormatting>
  <conditionalFormatting sqref="X2345">
    <cfRule type="cellIs" dxfId="26115" priority="23648" operator="lessThan">
      <formula>TODAY()-60</formula>
    </cfRule>
    <cfRule type="expression" dxfId="26114" priority="23649">
      <formula>AND($X2345&lt;&gt;"",$X2345&lt;TODAY())</formula>
    </cfRule>
  </conditionalFormatting>
  <conditionalFormatting sqref="AD2345:BG2345">
    <cfRule type="expression" dxfId="26113" priority="23646">
      <formula>AND(AD2345=$D2345,$D2345&lt;&gt;"")</formula>
    </cfRule>
  </conditionalFormatting>
  <conditionalFormatting sqref="R2345">
    <cfRule type="cellIs" dxfId="26112" priority="23645" operator="equal">
      <formula>"未排"</formula>
    </cfRule>
  </conditionalFormatting>
  <conditionalFormatting sqref="N2345">
    <cfRule type="containsText" dxfId="26111" priority="23641" operator="containsText" text="!!">
      <formula>NOT(ISERROR(SEARCH("!!",N2345)))</formula>
    </cfRule>
    <cfRule type="containsText" dxfId="26110" priority="23642" operator="containsText" text="!">
      <formula>NOT(ISERROR(SEARCH("!",N2345)))</formula>
    </cfRule>
  </conditionalFormatting>
  <conditionalFormatting sqref="AB2346">
    <cfRule type="expression" dxfId="26109" priority="23639">
      <formula>$Y2346-$AB2346&lt;0</formula>
    </cfRule>
  </conditionalFormatting>
  <conditionalFormatting sqref="C2346">
    <cfRule type="expression" dxfId="26108" priority="23635">
      <formula>AND(ISERROR(FIND("回",$E2346)),ISERROR(FIND("@",$E2346)),$C2346&lt;&gt;"",WORKDAY($C2346,$S$1+$K$1,)&lt;=TODAY())</formula>
    </cfRule>
    <cfRule type="expression" dxfId="26107" priority="23638">
      <formula>AND(ISERROR(FIND("回",$E2346)),ISERROR(FIND("@",$E2346)),$C2346&lt;&gt;"",TODAY()&gt;=($C2346+$S$1))</formula>
    </cfRule>
  </conditionalFormatting>
  <conditionalFormatting sqref="X2346">
    <cfRule type="cellIs" dxfId="26106" priority="23636" operator="lessThan">
      <formula>TODAY()-60</formula>
    </cfRule>
    <cfRule type="expression" dxfId="26105" priority="23637">
      <formula>AND($X2346&lt;&gt;"",$X2346&lt;TODAY())</formula>
    </cfRule>
  </conditionalFormatting>
  <conditionalFormatting sqref="AD2346:BG2346">
    <cfRule type="expression" dxfId="26104" priority="23634">
      <formula>AND(AD2346=$D2346,$D2346&lt;&gt;"")</formula>
    </cfRule>
  </conditionalFormatting>
  <conditionalFormatting sqref="R2346">
    <cfRule type="cellIs" dxfId="26103" priority="23633" operator="equal">
      <formula>"未排"</formula>
    </cfRule>
  </conditionalFormatting>
  <conditionalFormatting sqref="N2346">
    <cfRule type="containsText" dxfId="26102" priority="23629" operator="containsText" text="!!">
      <formula>NOT(ISERROR(SEARCH("!!",N2346)))</formula>
    </cfRule>
    <cfRule type="containsText" dxfId="26101" priority="23630" operator="containsText" text="!">
      <formula>NOT(ISERROR(SEARCH("!",N2346)))</formula>
    </cfRule>
  </conditionalFormatting>
  <conditionalFormatting sqref="AB2347">
    <cfRule type="expression" dxfId="26100" priority="23627">
      <formula>$Y2347-$AB2347&lt;0</formula>
    </cfRule>
  </conditionalFormatting>
  <conditionalFormatting sqref="C2347">
    <cfRule type="expression" dxfId="26099" priority="23623">
      <formula>AND(ISERROR(FIND("回",$E2347)),ISERROR(FIND("@",$E2347)),$C2347&lt;&gt;"",WORKDAY($C2347,$S$1+$K$1,)&lt;=TODAY())</formula>
    </cfRule>
    <cfRule type="expression" dxfId="26098" priority="23626">
      <formula>AND(ISERROR(FIND("回",$E2347)),ISERROR(FIND("@",$E2347)),$C2347&lt;&gt;"",TODAY()&gt;=($C2347+$S$1))</formula>
    </cfRule>
  </conditionalFormatting>
  <conditionalFormatting sqref="X2347">
    <cfRule type="cellIs" dxfId="26097" priority="23624" operator="lessThan">
      <formula>TODAY()-60</formula>
    </cfRule>
    <cfRule type="expression" dxfId="26096" priority="23625">
      <formula>AND($X2347&lt;&gt;"",$X2347&lt;TODAY())</formula>
    </cfRule>
  </conditionalFormatting>
  <conditionalFormatting sqref="AD2347:BG2347">
    <cfRule type="expression" dxfId="26095" priority="23622">
      <formula>AND(AD2347=$D2347,$D2347&lt;&gt;"")</formula>
    </cfRule>
  </conditionalFormatting>
  <conditionalFormatting sqref="R2347">
    <cfRule type="cellIs" dxfId="26094" priority="23621" operator="equal">
      <formula>"未排"</formula>
    </cfRule>
  </conditionalFormatting>
  <conditionalFormatting sqref="N2347">
    <cfRule type="containsText" dxfId="26093" priority="23617" operator="containsText" text="!!">
      <formula>NOT(ISERROR(SEARCH("!!",N2347)))</formula>
    </cfRule>
    <cfRule type="containsText" dxfId="26092" priority="23618" operator="containsText" text="!">
      <formula>NOT(ISERROR(SEARCH("!",N2347)))</formula>
    </cfRule>
  </conditionalFormatting>
  <conditionalFormatting sqref="AB2348">
    <cfRule type="expression" dxfId="26091" priority="23615">
      <formula>$Y2348-$AB2348&lt;0</formula>
    </cfRule>
  </conditionalFormatting>
  <conditionalFormatting sqref="C2348">
    <cfRule type="expression" dxfId="26090" priority="23611">
      <formula>AND(ISERROR(FIND("回",$E2348)),ISERROR(FIND("@",$E2348)),$C2348&lt;&gt;"",WORKDAY($C2348,$S$1+$K$1,)&lt;=TODAY())</formula>
    </cfRule>
    <cfRule type="expression" dxfId="26089" priority="23614">
      <formula>AND(ISERROR(FIND("回",$E2348)),ISERROR(FIND("@",$E2348)),$C2348&lt;&gt;"",TODAY()&gt;=($C2348+$S$1))</formula>
    </cfRule>
  </conditionalFormatting>
  <conditionalFormatting sqref="X2348">
    <cfRule type="cellIs" dxfId="26088" priority="23612" operator="lessThan">
      <formula>TODAY()-60</formula>
    </cfRule>
    <cfRule type="expression" dxfId="26087" priority="23613">
      <formula>AND($X2348&lt;&gt;"",$X2348&lt;TODAY())</formula>
    </cfRule>
  </conditionalFormatting>
  <conditionalFormatting sqref="AD2348:BG2348">
    <cfRule type="expression" dxfId="26086" priority="23610">
      <formula>AND(AD2348=$D2348,$D2348&lt;&gt;"")</formula>
    </cfRule>
  </conditionalFormatting>
  <conditionalFormatting sqref="R2348">
    <cfRule type="cellIs" dxfId="26085" priority="23609" operator="equal">
      <formula>"未排"</formula>
    </cfRule>
  </conditionalFormatting>
  <conditionalFormatting sqref="N2348">
    <cfRule type="containsText" dxfId="26084" priority="23605" operator="containsText" text="!!">
      <formula>NOT(ISERROR(SEARCH("!!",N2348)))</formula>
    </cfRule>
    <cfRule type="containsText" dxfId="26083" priority="23606" operator="containsText" text="!">
      <formula>NOT(ISERROR(SEARCH("!",N2348)))</formula>
    </cfRule>
  </conditionalFormatting>
  <conditionalFormatting sqref="AB2349">
    <cfRule type="expression" dxfId="26082" priority="23603">
      <formula>$Y2349-$AB2349&lt;0</formula>
    </cfRule>
  </conditionalFormatting>
  <conditionalFormatting sqref="C2349">
    <cfRule type="expression" dxfId="26081" priority="23599">
      <formula>AND(ISERROR(FIND("回",$E2349)),ISERROR(FIND("@",$E2349)),$C2349&lt;&gt;"",WORKDAY($C2349,$S$1+$K$1,)&lt;=TODAY())</formula>
    </cfRule>
    <cfRule type="expression" dxfId="26080" priority="23602">
      <formula>AND(ISERROR(FIND("回",$E2349)),ISERROR(FIND("@",$E2349)),$C2349&lt;&gt;"",TODAY()&gt;=($C2349+$S$1))</formula>
    </cfRule>
  </conditionalFormatting>
  <conditionalFormatting sqref="X2349">
    <cfRule type="cellIs" dxfId="26079" priority="23600" operator="lessThan">
      <formula>TODAY()-60</formula>
    </cfRule>
    <cfRule type="expression" dxfId="26078" priority="23601">
      <formula>AND($X2349&lt;&gt;"",$X2349&lt;TODAY())</formula>
    </cfRule>
  </conditionalFormatting>
  <conditionalFormatting sqref="AD2349:BG2349">
    <cfRule type="expression" dxfId="26077" priority="23598">
      <formula>AND(AD2349=$D2349,$D2349&lt;&gt;"")</formula>
    </cfRule>
  </conditionalFormatting>
  <conditionalFormatting sqref="R2349">
    <cfRule type="cellIs" dxfId="26076" priority="23597" operator="equal">
      <formula>"未排"</formula>
    </cfRule>
  </conditionalFormatting>
  <conditionalFormatting sqref="N2349">
    <cfRule type="containsText" dxfId="26075" priority="23593" operator="containsText" text="!!">
      <formula>NOT(ISERROR(SEARCH("!!",N2349)))</formula>
    </cfRule>
    <cfRule type="containsText" dxfId="26074" priority="23594" operator="containsText" text="!">
      <formula>NOT(ISERROR(SEARCH("!",N2349)))</formula>
    </cfRule>
  </conditionalFormatting>
  <conditionalFormatting sqref="AB2350">
    <cfRule type="expression" dxfId="26073" priority="23591">
      <formula>$Y2350-$AB2350&lt;0</formula>
    </cfRule>
  </conditionalFormatting>
  <conditionalFormatting sqref="C2350">
    <cfRule type="expression" dxfId="26072" priority="23587">
      <formula>AND(ISERROR(FIND("回",$E2350)),ISERROR(FIND("@",$E2350)),$C2350&lt;&gt;"",WORKDAY($C2350,$S$1+$K$1,)&lt;=TODAY())</formula>
    </cfRule>
    <cfRule type="expression" dxfId="26071" priority="23590">
      <formula>AND(ISERROR(FIND("回",$E2350)),ISERROR(FIND("@",$E2350)),$C2350&lt;&gt;"",TODAY()&gt;=($C2350+$S$1))</formula>
    </cfRule>
  </conditionalFormatting>
  <conditionalFormatting sqref="X2350">
    <cfRule type="cellIs" dxfId="26070" priority="23588" operator="lessThan">
      <formula>TODAY()-60</formula>
    </cfRule>
    <cfRule type="expression" dxfId="26069" priority="23589">
      <formula>AND($X2350&lt;&gt;"",$X2350&lt;TODAY())</formula>
    </cfRule>
  </conditionalFormatting>
  <conditionalFormatting sqref="AD2350:BG2350">
    <cfRule type="expression" dxfId="26068" priority="23586">
      <formula>AND(AD2350=$D2350,$D2350&lt;&gt;"")</formula>
    </cfRule>
  </conditionalFormatting>
  <conditionalFormatting sqref="R2350">
    <cfRule type="cellIs" dxfId="26067" priority="23585" operator="equal">
      <formula>"未排"</formula>
    </cfRule>
  </conditionalFormatting>
  <conditionalFormatting sqref="N2350">
    <cfRule type="containsText" dxfId="26066" priority="23581" operator="containsText" text="!!">
      <formula>NOT(ISERROR(SEARCH("!!",N2350)))</formula>
    </cfRule>
    <cfRule type="containsText" dxfId="26065" priority="23582" operator="containsText" text="!">
      <formula>NOT(ISERROR(SEARCH("!",N2350)))</formula>
    </cfRule>
  </conditionalFormatting>
  <conditionalFormatting sqref="AB2351">
    <cfRule type="expression" dxfId="26064" priority="23579">
      <formula>$Y2351-$AB2351&lt;0</formula>
    </cfRule>
  </conditionalFormatting>
  <conditionalFormatting sqref="C2351">
    <cfRule type="expression" dxfId="26063" priority="23575">
      <formula>AND(ISERROR(FIND("回",$E2351)),ISERROR(FIND("@",$E2351)),$C2351&lt;&gt;"",WORKDAY($C2351,$S$1+$K$1,)&lt;=TODAY())</formula>
    </cfRule>
    <cfRule type="expression" dxfId="26062" priority="23578">
      <formula>AND(ISERROR(FIND("回",$E2351)),ISERROR(FIND("@",$E2351)),$C2351&lt;&gt;"",TODAY()&gt;=($C2351+$S$1))</formula>
    </cfRule>
  </conditionalFormatting>
  <conditionalFormatting sqref="X2351">
    <cfRule type="cellIs" dxfId="26061" priority="23576" operator="lessThan">
      <formula>TODAY()-60</formula>
    </cfRule>
    <cfRule type="expression" dxfId="26060" priority="23577">
      <formula>AND($X2351&lt;&gt;"",$X2351&lt;TODAY())</formula>
    </cfRule>
  </conditionalFormatting>
  <conditionalFormatting sqref="AD2351:BG2351">
    <cfRule type="expression" dxfId="26059" priority="23574">
      <formula>AND(AD2351=$D2351,$D2351&lt;&gt;"")</formula>
    </cfRule>
  </conditionalFormatting>
  <conditionalFormatting sqref="R2351">
    <cfRule type="cellIs" dxfId="26058" priority="23573" operator="equal">
      <formula>"未排"</formula>
    </cfRule>
  </conditionalFormatting>
  <conditionalFormatting sqref="N2351">
    <cfRule type="containsText" dxfId="26057" priority="23569" operator="containsText" text="!!">
      <formula>NOT(ISERROR(SEARCH("!!",N2351)))</formula>
    </cfRule>
    <cfRule type="containsText" dxfId="26056" priority="23570" operator="containsText" text="!">
      <formula>NOT(ISERROR(SEARCH("!",N2351)))</formula>
    </cfRule>
  </conditionalFormatting>
  <conditionalFormatting sqref="AB2352">
    <cfRule type="expression" dxfId="26055" priority="23567">
      <formula>$Y2352-$AB2352&lt;0</formula>
    </cfRule>
  </conditionalFormatting>
  <conditionalFormatting sqref="C2352">
    <cfRule type="expression" dxfId="26054" priority="23563">
      <formula>AND(ISERROR(FIND("回",$E2352)),ISERROR(FIND("@",$E2352)),$C2352&lt;&gt;"",WORKDAY($C2352,$S$1+$K$1,)&lt;=TODAY())</formula>
    </cfRule>
    <cfRule type="expression" dxfId="26053" priority="23566">
      <formula>AND(ISERROR(FIND("回",$E2352)),ISERROR(FIND("@",$E2352)),$C2352&lt;&gt;"",TODAY()&gt;=($C2352+$S$1))</formula>
    </cfRule>
  </conditionalFormatting>
  <conditionalFormatting sqref="X2352">
    <cfRule type="cellIs" dxfId="26052" priority="23564" operator="lessThan">
      <formula>TODAY()-60</formula>
    </cfRule>
    <cfRule type="expression" dxfId="26051" priority="23565">
      <formula>AND($X2352&lt;&gt;"",$X2352&lt;TODAY())</formula>
    </cfRule>
  </conditionalFormatting>
  <conditionalFormatting sqref="AD2352:BG2352">
    <cfRule type="expression" dxfId="26050" priority="23562">
      <formula>AND(AD2352=$D2352,$D2352&lt;&gt;"")</formula>
    </cfRule>
  </conditionalFormatting>
  <conditionalFormatting sqref="R2352">
    <cfRule type="cellIs" dxfId="26049" priority="23561" operator="equal">
      <formula>"未排"</formula>
    </cfRule>
  </conditionalFormatting>
  <conditionalFormatting sqref="N2352">
    <cfRule type="containsText" dxfId="26048" priority="23557" operator="containsText" text="!!">
      <formula>NOT(ISERROR(SEARCH("!!",N2352)))</formula>
    </cfRule>
    <cfRule type="containsText" dxfId="26047" priority="23558" operator="containsText" text="!">
      <formula>NOT(ISERROR(SEARCH("!",N2352)))</formula>
    </cfRule>
  </conditionalFormatting>
  <conditionalFormatting sqref="AB2353">
    <cfRule type="expression" dxfId="26046" priority="23555">
      <formula>$Y2353-$AB2353&lt;0</formula>
    </cfRule>
  </conditionalFormatting>
  <conditionalFormatting sqref="C2353">
    <cfRule type="expression" dxfId="26045" priority="23551">
      <formula>AND(ISERROR(FIND("回",$E2353)),ISERROR(FIND("@",$E2353)),$C2353&lt;&gt;"",WORKDAY($C2353,$S$1+$K$1,)&lt;=TODAY())</formula>
    </cfRule>
    <cfRule type="expression" dxfId="26044" priority="23554">
      <formula>AND(ISERROR(FIND("回",$E2353)),ISERROR(FIND("@",$E2353)),$C2353&lt;&gt;"",TODAY()&gt;=($C2353+$S$1))</formula>
    </cfRule>
  </conditionalFormatting>
  <conditionalFormatting sqref="X2353">
    <cfRule type="cellIs" dxfId="26043" priority="23552" operator="lessThan">
      <formula>TODAY()-60</formula>
    </cfRule>
    <cfRule type="expression" dxfId="26042" priority="23553">
      <formula>AND($X2353&lt;&gt;"",$X2353&lt;TODAY())</formula>
    </cfRule>
  </conditionalFormatting>
  <conditionalFormatting sqref="AD2353:BG2353">
    <cfRule type="expression" dxfId="26041" priority="23550">
      <formula>AND(AD2353=$D2353,$D2353&lt;&gt;"")</formula>
    </cfRule>
  </conditionalFormatting>
  <conditionalFormatting sqref="R2353">
    <cfRule type="cellIs" dxfId="26040" priority="23549" operator="equal">
      <formula>"未排"</formula>
    </cfRule>
  </conditionalFormatting>
  <conditionalFormatting sqref="N2353">
    <cfRule type="containsText" dxfId="26039" priority="23545" operator="containsText" text="!!">
      <formula>NOT(ISERROR(SEARCH("!!",N2353)))</formula>
    </cfRule>
    <cfRule type="containsText" dxfId="26038" priority="23546" operator="containsText" text="!">
      <formula>NOT(ISERROR(SEARCH("!",N2353)))</formula>
    </cfRule>
  </conditionalFormatting>
  <conditionalFormatting sqref="AB2354">
    <cfRule type="expression" dxfId="26037" priority="23543">
      <formula>$Y2354-$AB2354&lt;0</formula>
    </cfRule>
  </conditionalFormatting>
  <conditionalFormatting sqref="C2354">
    <cfRule type="expression" dxfId="26036" priority="23539">
      <formula>AND(ISERROR(FIND("回",$E2354)),ISERROR(FIND("@",$E2354)),$C2354&lt;&gt;"",WORKDAY($C2354,$S$1+$K$1,)&lt;=TODAY())</formula>
    </cfRule>
    <cfRule type="expression" dxfId="26035" priority="23542">
      <formula>AND(ISERROR(FIND("回",$E2354)),ISERROR(FIND("@",$E2354)),$C2354&lt;&gt;"",TODAY()&gt;=($C2354+$S$1))</formula>
    </cfRule>
  </conditionalFormatting>
  <conditionalFormatting sqref="X2354">
    <cfRule type="cellIs" dxfId="26034" priority="23540" operator="lessThan">
      <formula>TODAY()-60</formula>
    </cfRule>
    <cfRule type="expression" dxfId="26033" priority="23541">
      <formula>AND($X2354&lt;&gt;"",$X2354&lt;TODAY())</formula>
    </cfRule>
  </conditionalFormatting>
  <conditionalFormatting sqref="AD2354:BG2354">
    <cfRule type="expression" dxfId="26032" priority="23538">
      <formula>AND(AD2354=$D2354,$D2354&lt;&gt;"")</formula>
    </cfRule>
  </conditionalFormatting>
  <conditionalFormatting sqref="R2354">
    <cfRule type="cellIs" dxfId="26031" priority="23537" operator="equal">
      <formula>"未排"</formula>
    </cfRule>
  </conditionalFormatting>
  <conditionalFormatting sqref="N2354">
    <cfRule type="containsText" dxfId="26030" priority="23533" operator="containsText" text="!!">
      <formula>NOT(ISERROR(SEARCH("!!",N2354)))</formula>
    </cfRule>
    <cfRule type="containsText" dxfId="26029" priority="23534" operator="containsText" text="!">
      <formula>NOT(ISERROR(SEARCH("!",N2354)))</formula>
    </cfRule>
  </conditionalFormatting>
  <conditionalFormatting sqref="AB2355">
    <cfRule type="expression" dxfId="26028" priority="23531">
      <formula>$Y2355-$AB2355&lt;0</formula>
    </cfRule>
  </conditionalFormatting>
  <conditionalFormatting sqref="C2355">
    <cfRule type="expression" dxfId="26027" priority="23527">
      <formula>AND(ISERROR(FIND("回",$E2355)),ISERROR(FIND("@",$E2355)),$C2355&lt;&gt;"",WORKDAY($C2355,$S$1+$K$1,)&lt;=TODAY())</formula>
    </cfRule>
    <cfRule type="expression" dxfId="26026" priority="23530">
      <formula>AND(ISERROR(FIND("回",$E2355)),ISERROR(FIND("@",$E2355)),$C2355&lt;&gt;"",TODAY()&gt;=($C2355+$S$1))</formula>
    </cfRule>
  </conditionalFormatting>
  <conditionalFormatting sqref="X2355">
    <cfRule type="cellIs" dxfId="26025" priority="23528" operator="lessThan">
      <formula>TODAY()-60</formula>
    </cfRule>
    <cfRule type="expression" dxfId="26024" priority="23529">
      <formula>AND($X2355&lt;&gt;"",$X2355&lt;TODAY())</formula>
    </cfRule>
  </conditionalFormatting>
  <conditionalFormatting sqref="AD2355:BG2355">
    <cfRule type="expression" dxfId="26023" priority="23526">
      <formula>AND(AD2355=$D2355,$D2355&lt;&gt;"")</formula>
    </cfRule>
  </conditionalFormatting>
  <conditionalFormatting sqref="R2355">
    <cfRule type="cellIs" dxfId="26022" priority="23525" operator="equal">
      <formula>"未排"</formula>
    </cfRule>
  </conditionalFormatting>
  <conditionalFormatting sqref="N2355">
    <cfRule type="containsText" dxfId="26021" priority="23521" operator="containsText" text="!!">
      <formula>NOT(ISERROR(SEARCH("!!",N2355)))</formula>
    </cfRule>
    <cfRule type="containsText" dxfId="26020" priority="23522" operator="containsText" text="!">
      <formula>NOT(ISERROR(SEARCH("!",N2355)))</formula>
    </cfRule>
  </conditionalFormatting>
  <conditionalFormatting sqref="AB2356">
    <cfRule type="expression" dxfId="26019" priority="23519">
      <formula>$Y2356-$AB2356&lt;0</formula>
    </cfRule>
  </conditionalFormatting>
  <conditionalFormatting sqref="C2356">
    <cfRule type="expression" dxfId="26018" priority="23515">
      <formula>AND(ISERROR(FIND("回",$E2356)),ISERROR(FIND("@",$E2356)),$C2356&lt;&gt;"",WORKDAY($C2356,$S$1+$K$1,)&lt;=TODAY())</formula>
    </cfRule>
    <cfRule type="expression" dxfId="26017" priority="23518">
      <formula>AND(ISERROR(FIND("回",$E2356)),ISERROR(FIND("@",$E2356)),$C2356&lt;&gt;"",TODAY()&gt;=($C2356+$S$1))</formula>
    </cfRule>
  </conditionalFormatting>
  <conditionalFormatting sqref="X2356">
    <cfRule type="cellIs" dxfId="26016" priority="23516" operator="lessThan">
      <formula>TODAY()-60</formula>
    </cfRule>
    <cfRule type="expression" dxfId="26015" priority="23517">
      <formula>AND($X2356&lt;&gt;"",$X2356&lt;TODAY())</formula>
    </cfRule>
  </conditionalFormatting>
  <conditionalFormatting sqref="AD2356:BG2356">
    <cfRule type="expression" dxfId="26014" priority="23514">
      <formula>AND(AD2356=$D2356,$D2356&lt;&gt;"")</formula>
    </cfRule>
  </conditionalFormatting>
  <conditionalFormatting sqref="R2356">
    <cfRule type="cellIs" dxfId="26013" priority="23513" operator="equal">
      <formula>"未排"</formula>
    </cfRule>
  </conditionalFormatting>
  <conditionalFormatting sqref="N2356">
    <cfRule type="containsText" dxfId="26012" priority="23509" operator="containsText" text="!!">
      <formula>NOT(ISERROR(SEARCH("!!",N2356)))</formula>
    </cfRule>
    <cfRule type="containsText" dxfId="26011" priority="23510" operator="containsText" text="!">
      <formula>NOT(ISERROR(SEARCH("!",N2356)))</formula>
    </cfRule>
  </conditionalFormatting>
  <conditionalFormatting sqref="AB2357">
    <cfRule type="expression" dxfId="26010" priority="23507">
      <formula>$Y2357-$AB2357&lt;0</formula>
    </cfRule>
  </conditionalFormatting>
  <conditionalFormatting sqref="C2357">
    <cfRule type="expression" dxfId="26009" priority="23503">
      <formula>AND(ISERROR(FIND("回",$E2357)),ISERROR(FIND("@",$E2357)),$C2357&lt;&gt;"",WORKDAY($C2357,$S$1+$K$1,)&lt;=TODAY())</formula>
    </cfRule>
    <cfRule type="expression" dxfId="26008" priority="23506">
      <formula>AND(ISERROR(FIND("回",$E2357)),ISERROR(FIND("@",$E2357)),$C2357&lt;&gt;"",TODAY()&gt;=($C2357+$S$1))</formula>
    </cfRule>
  </conditionalFormatting>
  <conditionalFormatting sqref="X2357">
    <cfRule type="cellIs" dxfId="26007" priority="23504" operator="lessThan">
      <formula>TODAY()-60</formula>
    </cfRule>
    <cfRule type="expression" dxfId="26006" priority="23505">
      <formula>AND($X2357&lt;&gt;"",$X2357&lt;TODAY())</formula>
    </cfRule>
  </conditionalFormatting>
  <conditionalFormatting sqref="AD2357:BG2357">
    <cfRule type="expression" dxfId="26005" priority="23502">
      <formula>AND(AD2357=$D2357,$D2357&lt;&gt;"")</formula>
    </cfRule>
  </conditionalFormatting>
  <conditionalFormatting sqref="R2357">
    <cfRule type="cellIs" dxfId="26004" priority="23501" operator="equal">
      <formula>"未排"</formula>
    </cfRule>
  </conditionalFormatting>
  <conditionalFormatting sqref="N2357">
    <cfRule type="containsText" dxfId="26003" priority="23497" operator="containsText" text="!!">
      <formula>NOT(ISERROR(SEARCH("!!",N2357)))</formula>
    </cfRule>
    <cfRule type="containsText" dxfId="26002" priority="23498" operator="containsText" text="!">
      <formula>NOT(ISERROR(SEARCH("!",N2357)))</formula>
    </cfRule>
  </conditionalFormatting>
  <conditionalFormatting sqref="AB2358">
    <cfRule type="expression" dxfId="26001" priority="23495">
      <formula>$Y2358-$AB2358&lt;0</formula>
    </cfRule>
  </conditionalFormatting>
  <conditionalFormatting sqref="C2358">
    <cfRule type="expression" dxfId="26000" priority="23491">
      <formula>AND(ISERROR(FIND("回",$E2358)),ISERROR(FIND("@",$E2358)),$C2358&lt;&gt;"",WORKDAY($C2358,$S$1+$K$1,)&lt;=TODAY())</formula>
    </cfRule>
    <cfRule type="expression" dxfId="25999" priority="23494">
      <formula>AND(ISERROR(FIND("回",$E2358)),ISERROR(FIND("@",$E2358)),$C2358&lt;&gt;"",TODAY()&gt;=($C2358+$S$1))</formula>
    </cfRule>
  </conditionalFormatting>
  <conditionalFormatting sqref="X2358">
    <cfRule type="cellIs" dxfId="25998" priority="23492" operator="lessThan">
      <formula>TODAY()-60</formula>
    </cfRule>
    <cfRule type="expression" dxfId="25997" priority="23493">
      <formula>AND($X2358&lt;&gt;"",$X2358&lt;TODAY())</formula>
    </cfRule>
  </conditionalFormatting>
  <conditionalFormatting sqref="AD2358:BG2358">
    <cfRule type="expression" dxfId="25996" priority="23490">
      <formula>AND(AD2358=$D2358,$D2358&lt;&gt;"")</formula>
    </cfRule>
  </conditionalFormatting>
  <conditionalFormatting sqref="R2358">
    <cfRule type="cellIs" dxfId="25995" priority="23489" operator="equal">
      <formula>"未排"</formula>
    </cfRule>
  </conditionalFormatting>
  <conditionalFormatting sqref="N2358">
    <cfRule type="containsText" dxfId="25994" priority="23485" operator="containsText" text="!!">
      <formula>NOT(ISERROR(SEARCH("!!",N2358)))</formula>
    </cfRule>
    <cfRule type="containsText" dxfId="25993" priority="23486" operator="containsText" text="!">
      <formula>NOT(ISERROR(SEARCH("!",N2358)))</formula>
    </cfRule>
  </conditionalFormatting>
  <conditionalFormatting sqref="AB2359">
    <cfRule type="expression" dxfId="25992" priority="23483">
      <formula>$Y2359-$AB2359&lt;0</formula>
    </cfRule>
  </conditionalFormatting>
  <conditionalFormatting sqref="C2359">
    <cfRule type="expression" dxfId="25991" priority="23479">
      <formula>AND(ISERROR(FIND("回",$E2359)),ISERROR(FIND("@",$E2359)),$C2359&lt;&gt;"",WORKDAY($C2359,$S$1+$K$1,)&lt;=TODAY())</formula>
    </cfRule>
    <cfRule type="expression" dxfId="25990" priority="23482">
      <formula>AND(ISERROR(FIND("回",$E2359)),ISERROR(FIND("@",$E2359)),$C2359&lt;&gt;"",TODAY()&gt;=($C2359+$S$1))</formula>
    </cfRule>
  </conditionalFormatting>
  <conditionalFormatting sqref="X2359">
    <cfRule type="cellIs" dxfId="25989" priority="23480" operator="lessThan">
      <formula>TODAY()-60</formula>
    </cfRule>
    <cfRule type="expression" dxfId="25988" priority="23481">
      <formula>AND($X2359&lt;&gt;"",$X2359&lt;TODAY())</formula>
    </cfRule>
  </conditionalFormatting>
  <conditionalFormatting sqref="AD2359:BG2359">
    <cfRule type="expression" dxfId="25987" priority="23478">
      <formula>AND(AD2359=$D2359,$D2359&lt;&gt;"")</formula>
    </cfRule>
  </conditionalFormatting>
  <conditionalFormatting sqref="R2359">
    <cfRule type="cellIs" dxfId="25986" priority="23477" operator="equal">
      <formula>"未排"</formula>
    </cfRule>
  </conditionalFormatting>
  <conditionalFormatting sqref="N2359">
    <cfRule type="containsText" dxfId="25985" priority="23473" operator="containsText" text="!!">
      <formula>NOT(ISERROR(SEARCH("!!",N2359)))</formula>
    </cfRule>
    <cfRule type="containsText" dxfId="25984" priority="23474" operator="containsText" text="!">
      <formula>NOT(ISERROR(SEARCH("!",N2359)))</formula>
    </cfRule>
  </conditionalFormatting>
  <conditionalFormatting sqref="AB2360">
    <cfRule type="expression" dxfId="25983" priority="23471">
      <formula>$Y2360-$AB2360&lt;0</formula>
    </cfRule>
  </conditionalFormatting>
  <conditionalFormatting sqref="C2360">
    <cfRule type="expression" dxfId="25982" priority="23467">
      <formula>AND(ISERROR(FIND("回",$E2360)),ISERROR(FIND("@",$E2360)),$C2360&lt;&gt;"",WORKDAY($C2360,$S$1+$K$1,)&lt;=TODAY())</formula>
    </cfRule>
    <cfRule type="expression" dxfId="25981" priority="23470">
      <formula>AND(ISERROR(FIND("回",$E2360)),ISERROR(FIND("@",$E2360)),$C2360&lt;&gt;"",TODAY()&gt;=($C2360+$S$1))</formula>
    </cfRule>
  </conditionalFormatting>
  <conditionalFormatting sqref="X2360">
    <cfRule type="cellIs" dxfId="25980" priority="23468" operator="lessThan">
      <formula>TODAY()-60</formula>
    </cfRule>
    <cfRule type="expression" dxfId="25979" priority="23469">
      <formula>AND($X2360&lt;&gt;"",$X2360&lt;TODAY())</formula>
    </cfRule>
  </conditionalFormatting>
  <conditionalFormatting sqref="AD2360:BG2360">
    <cfRule type="expression" dxfId="25978" priority="23466">
      <formula>AND(AD2360=$D2360,$D2360&lt;&gt;"")</formula>
    </cfRule>
  </conditionalFormatting>
  <conditionalFormatting sqref="R2360">
    <cfRule type="cellIs" dxfId="25977" priority="23465" operator="equal">
      <formula>"未排"</formula>
    </cfRule>
  </conditionalFormatting>
  <conditionalFormatting sqref="N2360">
    <cfRule type="containsText" dxfId="25976" priority="23461" operator="containsText" text="!!">
      <formula>NOT(ISERROR(SEARCH("!!",N2360)))</formula>
    </cfRule>
    <cfRule type="containsText" dxfId="25975" priority="23462" operator="containsText" text="!">
      <formula>NOT(ISERROR(SEARCH("!",N2360)))</formula>
    </cfRule>
  </conditionalFormatting>
  <conditionalFormatting sqref="AB2361">
    <cfRule type="expression" dxfId="25974" priority="23459">
      <formula>$Y2361-$AB2361&lt;0</formula>
    </cfRule>
  </conditionalFormatting>
  <conditionalFormatting sqref="C2361">
    <cfRule type="expression" dxfId="25973" priority="23455">
      <formula>AND(ISERROR(FIND("回",$E2361)),ISERROR(FIND("@",$E2361)),$C2361&lt;&gt;"",WORKDAY($C2361,$S$1+$K$1,)&lt;=TODAY())</formula>
    </cfRule>
    <cfRule type="expression" dxfId="25972" priority="23458">
      <formula>AND(ISERROR(FIND("回",$E2361)),ISERROR(FIND("@",$E2361)),$C2361&lt;&gt;"",TODAY()&gt;=($C2361+$S$1))</formula>
    </cfRule>
  </conditionalFormatting>
  <conditionalFormatting sqref="X2361">
    <cfRule type="cellIs" dxfId="25971" priority="23456" operator="lessThan">
      <formula>TODAY()-60</formula>
    </cfRule>
    <cfRule type="expression" dxfId="25970" priority="23457">
      <formula>AND($X2361&lt;&gt;"",$X2361&lt;TODAY())</formula>
    </cfRule>
  </conditionalFormatting>
  <conditionalFormatting sqref="AD2361:BG2361">
    <cfRule type="expression" dxfId="25969" priority="23454">
      <formula>AND(AD2361=$D2361,$D2361&lt;&gt;"")</formula>
    </cfRule>
  </conditionalFormatting>
  <conditionalFormatting sqref="R2361">
    <cfRule type="cellIs" dxfId="25968" priority="23453" operator="equal">
      <formula>"未排"</formula>
    </cfRule>
  </conditionalFormatting>
  <conditionalFormatting sqref="N2361">
    <cfRule type="containsText" dxfId="25967" priority="23449" operator="containsText" text="!!">
      <formula>NOT(ISERROR(SEARCH("!!",N2361)))</formula>
    </cfRule>
    <cfRule type="containsText" dxfId="25966" priority="23450" operator="containsText" text="!">
      <formula>NOT(ISERROR(SEARCH("!",N2361)))</formula>
    </cfRule>
  </conditionalFormatting>
  <conditionalFormatting sqref="AB2362">
    <cfRule type="expression" dxfId="25965" priority="23447">
      <formula>$Y2362-$AB2362&lt;0</formula>
    </cfRule>
  </conditionalFormatting>
  <conditionalFormatting sqref="C2362">
    <cfRule type="expression" dxfId="25964" priority="23443">
      <formula>AND(ISERROR(FIND("回",$E2362)),ISERROR(FIND("@",$E2362)),$C2362&lt;&gt;"",WORKDAY($C2362,$S$1+$K$1,)&lt;=TODAY())</formula>
    </cfRule>
    <cfRule type="expression" dxfId="25963" priority="23446">
      <formula>AND(ISERROR(FIND("回",$E2362)),ISERROR(FIND("@",$E2362)),$C2362&lt;&gt;"",TODAY()&gt;=($C2362+$S$1))</formula>
    </cfRule>
  </conditionalFormatting>
  <conditionalFormatting sqref="X2362">
    <cfRule type="cellIs" dxfId="25962" priority="23444" operator="lessThan">
      <formula>TODAY()-60</formula>
    </cfRule>
    <cfRule type="expression" dxfId="25961" priority="23445">
      <formula>AND($X2362&lt;&gt;"",$X2362&lt;TODAY())</formula>
    </cfRule>
  </conditionalFormatting>
  <conditionalFormatting sqref="AD2362:BG2362">
    <cfRule type="expression" dxfId="25960" priority="23442">
      <formula>AND(AD2362=$D2362,$D2362&lt;&gt;"")</formula>
    </cfRule>
  </conditionalFormatting>
  <conditionalFormatting sqref="R2362">
    <cfRule type="cellIs" dxfId="25959" priority="23441" operator="equal">
      <formula>"未排"</formula>
    </cfRule>
  </conditionalFormatting>
  <conditionalFormatting sqref="N2362">
    <cfRule type="containsText" dxfId="25958" priority="23437" operator="containsText" text="!!">
      <formula>NOT(ISERROR(SEARCH("!!",N2362)))</formula>
    </cfRule>
    <cfRule type="containsText" dxfId="25957" priority="23438" operator="containsText" text="!">
      <formula>NOT(ISERROR(SEARCH("!",N2362)))</formula>
    </cfRule>
  </conditionalFormatting>
  <conditionalFormatting sqref="AB2363">
    <cfRule type="expression" dxfId="25956" priority="23435">
      <formula>$Y2363-$AB2363&lt;0</formula>
    </cfRule>
  </conditionalFormatting>
  <conditionalFormatting sqref="C2363">
    <cfRule type="expression" dxfId="25955" priority="23431">
      <formula>AND(ISERROR(FIND("回",$E2363)),ISERROR(FIND("@",$E2363)),$C2363&lt;&gt;"",WORKDAY($C2363,$S$1+$K$1,)&lt;=TODAY())</formula>
    </cfRule>
    <cfRule type="expression" dxfId="25954" priority="23434">
      <formula>AND(ISERROR(FIND("回",$E2363)),ISERROR(FIND("@",$E2363)),$C2363&lt;&gt;"",TODAY()&gt;=($C2363+$S$1))</formula>
    </cfRule>
  </conditionalFormatting>
  <conditionalFormatting sqref="X2363">
    <cfRule type="cellIs" dxfId="25953" priority="23432" operator="lessThan">
      <formula>TODAY()-60</formula>
    </cfRule>
    <cfRule type="expression" dxfId="25952" priority="23433">
      <formula>AND($X2363&lt;&gt;"",$X2363&lt;TODAY())</formula>
    </cfRule>
  </conditionalFormatting>
  <conditionalFormatting sqref="AD2363:BG2363">
    <cfRule type="expression" dxfId="25951" priority="23430">
      <formula>AND(AD2363=$D2363,$D2363&lt;&gt;"")</formula>
    </cfRule>
  </conditionalFormatting>
  <conditionalFormatting sqref="R2363">
    <cfRule type="cellIs" dxfId="25950" priority="23429" operator="equal">
      <formula>"未排"</formula>
    </cfRule>
  </conditionalFormatting>
  <conditionalFormatting sqref="N2363">
    <cfRule type="containsText" dxfId="25949" priority="23425" operator="containsText" text="!!">
      <formula>NOT(ISERROR(SEARCH("!!",N2363)))</formula>
    </cfRule>
    <cfRule type="containsText" dxfId="25948" priority="23426" operator="containsText" text="!">
      <formula>NOT(ISERROR(SEARCH("!",N2363)))</formula>
    </cfRule>
  </conditionalFormatting>
  <conditionalFormatting sqref="AB2364">
    <cfRule type="expression" dxfId="25947" priority="23423">
      <formula>$Y2364-$AB2364&lt;0</formula>
    </cfRule>
  </conditionalFormatting>
  <conditionalFormatting sqref="C2364">
    <cfRule type="expression" dxfId="25946" priority="23419">
      <formula>AND(ISERROR(FIND("回",$E2364)),ISERROR(FIND("@",$E2364)),$C2364&lt;&gt;"",WORKDAY($C2364,$S$1+$K$1,)&lt;=TODAY())</formula>
    </cfRule>
    <cfRule type="expression" dxfId="25945" priority="23422">
      <formula>AND(ISERROR(FIND("回",$E2364)),ISERROR(FIND("@",$E2364)),$C2364&lt;&gt;"",TODAY()&gt;=($C2364+$S$1))</formula>
    </cfRule>
  </conditionalFormatting>
  <conditionalFormatting sqref="X2364">
    <cfRule type="cellIs" dxfId="25944" priority="23420" operator="lessThan">
      <formula>TODAY()-60</formula>
    </cfRule>
    <cfRule type="expression" dxfId="25943" priority="23421">
      <formula>AND($X2364&lt;&gt;"",$X2364&lt;TODAY())</formula>
    </cfRule>
  </conditionalFormatting>
  <conditionalFormatting sqref="AD2364:BG2364">
    <cfRule type="expression" dxfId="25942" priority="23418">
      <formula>AND(AD2364=$D2364,$D2364&lt;&gt;"")</formula>
    </cfRule>
  </conditionalFormatting>
  <conditionalFormatting sqref="R2364">
    <cfRule type="cellIs" dxfId="25941" priority="23417" operator="equal">
      <formula>"未排"</formula>
    </cfRule>
  </conditionalFormatting>
  <conditionalFormatting sqref="N2364">
    <cfRule type="containsText" dxfId="25940" priority="23413" operator="containsText" text="!!">
      <formula>NOT(ISERROR(SEARCH("!!",N2364)))</formula>
    </cfRule>
    <cfRule type="containsText" dxfId="25939" priority="23414" operator="containsText" text="!">
      <formula>NOT(ISERROR(SEARCH("!",N2364)))</formula>
    </cfRule>
  </conditionalFormatting>
  <conditionalFormatting sqref="AB2365">
    <cfRule type="expression" dxfId="25938" priority="23411">
      <formula>$Y2365-$AB2365&lt;0</formula>
    </cfRule>
  </conditionalFormatting>
  <conditionalFormatting sqref="C2365">
    <cfRule type="expression" dxfId="25937" priority="23407">
      <formula>AND(ISERROR(FIND("回",$E2365)),ISERROR(FIND("@",$E2365)),$C2365&lt;&gt;"",WORKDAY($C2365,$S$1+$K$1,)&lt;=TODAY())</formula>
    </cfRule>
    <cfRule type="expression" dxfId="25936" priority="23410">
      <formula>AND(ISERROR(FIND("回",$E2365)),ISERROR(FIND("@",$E2365)),$C2365&lt;&gt;"",TODAY()&gt;=($C2365+$S$1))</formula>
    </cfRule>
  </conditionalFormatting>
  <conditionalFormatting sqref="X2365">
    <cfRule type="cellIs" dxfId="25935" priority="23408" operator="lessThan">
      <formula>TODAY()-60</formula>
    </cfRule>
    <cfRule type="expression" dxfId="25934" priority="23409">
      <formula>AND($X2365&lt;&gt;"",$X2365&lt;TODAY())</formula>
    </cfRule>
  </conditionalFormatting>
  <conditionalFormatting sqref="AD2365:BG2365">
    <cfRule type="expression" dxfId="25933" priority="23406">
      <formula>AND(AD2365=$D2365,$D2365&lt;&gt;"")</formula>
    </cfRule>
  </conditionalFormatting>
  <conditionalFormatting sqref="R2365">
    <cfRule type="cellIs" dxfId="25932" priority="23405" operator="equal">
      <formula>"未排"</formula>
    </cfRule>
  </conditionalFormatting>
  <conditionalFormatting sqref="N2365">
    <cfRule type="containsText" dxfId="25931" priority="23401" operator="containsText" text="!!">
      <formula>NOT(ISERROR(SEARCH("!!",N2365)))</formula>
    </cfRule>
    <cfRule type="containsText" dxfId="25930" priority="23402" operator="containsText" text="!">
      <formula>NOT(ISERROR(SEARCH("!",N2365)))</formula>
    </cfRule>
  </conditionalFormatting>
  <conditionalFormatting sqref="AB2366">
    <cfRule type="expression" dxfId="25929" priority="23399">
      <formula>$Y2366-$AB2366&lt;0</formula>
    </cfRule>
  </conditionalFormatting>
  <conditionalFormatting sqref="C2366">
    <cfRule type="expression" dxfId="25928" priority="23395">
      <formula>AND(ISERROR(FIND("回",$E2366)),ISERROR(FIND("@",$E2366)),$C2366&lt;&gt;"",WORKDAY($C2366,$S$1+$K$1,)&lt;=TODAY())</formula>
    </cfRule>
    <cfRule type="expression" dxfId="25927" priority="23398">
      <formula>AND(ISERROR(FIND("回",$E2366)),ISERROR(FIND("@",$E2366)),$C2366&lt;&gt;"",TODAY()&gt;=($C2366+$S$1))</formula>
    </cfRule>
  </conditionalFormatting>
  <conditionalFormatting sqref="X2366">
    <cfRule type="cellIs" dxfId="25926" priority="23396" operator="lessThan">
      <formula>TODAY()-60</formula>
    </cfRule>
    <cfRule type="expression" dxfId="25925" priority="23397">
      <formula>AND($X2366&lt;&gt;"",$X2366&lt;TODAY())</formula>
    </cfRule>
  </conditionalFormatting>
  <conditionalFormatting sqref="AD2366:BG2366">
    <cfRule type="expression" dxfId="25924" priority="23394">
      <formula>AND(AD2366=$D2366,$D2366&lt;&gt;"")</formula>
    </cfRule>
  </conditionalFormatting>
  <conditionalFormatting sqref="R2366">
    <cfRule type="cellIs" dxfId="25923" priority="23393" operator="equal">
      <formula>"未排"</formula>
    </cfRule>
  </conditionalFormatting>
  <conditionalFormatting sqref="N2366">
    <cfRule type="containsText" dxfId="25922" priority="23389" operator="containsText" text="!!">
      <formula>NOT(ISERROR(SEARCH("!!",N2366)))</formula>
    </cfRule>
    <cfRule type="containsText" dxfId="25921" priority="23390" operator="containsText" text="!">
      <formula>NOT(ISERROR(SEARCH("!",N2366)))</formula>
    </cfRule>
  </conditionalFormatting>
  <conditionalFormatting sqref="AB2367">
    <cfRule type="expression" dxfId="25920" priority="23387">
      <formula>$Y2367-$AB2367&lt;0</formula>
    </cfRule>
  </conditionalFormatting>
  <conditionalFormatting sqref="C2367">
    <cfRule type="expression" dxfId="25919" priority="23383">
      <formula>AND(ISERROR(FIND("回",$E2367)),ISERROR(FIND("@",$E2367)),$C2367&lt;&gt;"",WORKDAY($C2367,$S$1+$K$1,)&lt;=TODAY())</formula>
    </cfRule>
    <cfRule type="expression" dxfId="25918" priority="23386">
      <formula>AND(ISERROR(FIND("回",$E2367)),ISERROR(FIND("@",$E2367)),$C2367&lt;&gt;"",TODAY()&gt;=($C2367+$S$1))</formula>
    </cfRule>
  </conditionalFormatting>
  <conditionalFormatting sqref="X2367">
    <cfRule type="cellIs" dxfId="25917" priority="23384" operator="lessThan">
      <formula>TODAY()-60</formula>
    </cfRule>
    <cfRule type="expression" dxfId="25916" priority="23385">
      <formula>AND($X2367&lt;&gt;"",$X2367&lt;TODAY())</formula>
    </cfRule>
  </conditionalFormatting>
  <conditionalFormatting sqref="AD2367:BG2367">
    <cfRule type="expression" dxfId="25915" priority="23382">
      <formula>AND(AD2367=$D2367,$D2367&lt;&gt;"")</formula>
    </cfRule>
  </conditionalFormatting>
  <conditionalFormatting sqref="R2367">
    <cfRule type="cellIs" dxfId="25914" priority="23381" operator="equal">
      <formula>"未排"</formula>
    </cfRule>
  </conditionalFormatting>
  <conditionalFormatting sqref="N2367">
    <cfRule type="containsText" dxfId="25913" priority="23377" operator="containsText" text="!!">
      <formula>NOT(ISERROR(SEARCH("!!",N2367)))</formula>
    </cfRule>
    <cfRule type="containsText" dxfId="25912" priority="23378" operator="containsText" text="!">
      <formula>NOT(ISERROR(SEARCH("!",N2367)))</formula>
    </cfRule>
  </conditionalFormatting>
  <conditionalFormatting sqref="AB2368">
    <cfRule type="expression" dxfId="25911" priority="23375">
      <formula>$Y2368-$AB2368&lt;0</formula>
    </cfRule>
  </conditionalFormatting>
  <conditionalFormatting sqref="C2368">
    <cfRule type="expression" dxfId="25910" priority="23371">
      <formula>AND(ISERROR(FIND("回",$E2368)),ISERROR(FIND("@",$E2368)),$C2368&lt;&gt;"",WORKDAY($C2368,$S$1+$K$1,)&lt;=TODAY())</formula>
    </cfRule>
    <cfRule type="expression" dxfId="25909" priority="23374">
      <formula>AND(ISERROR(FIND("回",$E2368)),ISERROR(FIND("@",$E2368)),$C2368&lt;&gt;"",TODAY()&gt;=($C2368+$S$1))</formula>
    </cfRule>
  </conditionalFormatting>
  <conditionalFormatting sqref="X2368">
    <cfRule type="cellIs" dxfId="25908" priority="23372" operator="lessThan">
      <formula>TODAY()-60</formula>
    </cfRule>
    <cfRule type="expression" dxfId="25907" priority="23373">
      <formula>AND($X2368&lt;&gt;"",$X2368&lt;TODAY())</formula>
    </cfRule>
  </conditionalFormatting>
  <conditionalFormatting sqref="AD2368:BG2368">
    <cfRule type="expression" dxfId="25906" priority="23370">
      <formula>AND(AD2368=$D2368,$D2368&lt;&gt;"")</formula>
    </cfRule>
  </conditionalFormatting>
  <conditionalFormatting sqref="R2368">
    <cfRule type="cellIs" dxfId="25905" priority="23369" operator="equal">
      <formula>"未排"</formula>
    </cfRule>
  </conditionalFormatting>
  <conditionalFormatting sqref="N2368">
    <cfRule type="containsText" dxfId="25904" priority="23365" operator="containsText" text="!!">
      <formula>NOT(ISERROR(SEARCH("!!",N2368)))</formula>
    </cfRule>
    <cfRule type="containsText" dxfId="25903" priority="23366" operator="containsText" text="!">
      <formula>NOT(ISERROR(SEARCH("!",N2368)))</formula>
    </cfRule>
  </conditionalFormatting>
  <conditionalFormatting sqref="AB2369">
    <cfRule type="expression" dxfId="25902" priority="23363">
      <formula>$Y2369-$AB2369&lt;0</formula>
    </cfRule>
  </conditionalFormatting>
  <conditionalFormatting sqref="C2369">
    <cfRule type="expression" dxfId="25901" priority="23359">
      <formula>AND(ISERROR(FIND("回",$E2369)),ISERROR(FIND("@",$E2369)),$C2369&lt;&gt;"",WORKDAY($C2369,$S$1+$K$1,)&lt;=TODAY())</formula>
    </cfRule>
    <cfRule type="expression" dxfId="25900" priority="23362">
      <formula>AND(ISERROR(FIND("回",$E2369)),ISERROR(FIND("@",$E2369)),$C2369&lt;&gt;"",TODAY()&gt;=($C2369+$S$1))</formula>
    </cfRule>
  </conditionalFormatting>
  <conditionalFormatting sqref="X2369">
    <cfRule type="cellIs" dxfId="25899" priority="23360" operator="lessThan">
      <formula>TODAY()-60</formula>
    </cfRule>
    <cfRule type="expression" dxfId="25898" priority="23361">
      <formula>AND($X2369&lt;&gt;"",$X2369&lt;TODAY())</formula>
    </cfRule>
  </conditionalFormatting>
  <conditionalFormatting sqref="AD2369:BG2369">
    <cfRule type="expression" dxfId="25897" priority="23358">
      <formula>AND(AD2369=$D2369,$D2369&lt;&gt;"")</formula>
    </cfRule>
  </conditionalFormatting>
  <conditionalFormatting sqref="R2369">
    <cfRule type="cellIs" dxfId="25896" priority="23357" operator="equal">
      <formula>"未排"</formula>
    </cfRule>
  </conditionalFormatting>
  <conditionalFormatting sqref="N2369">
    <cfRule type="containsText" dxfId="25895" priority="23353" operator="containsText" text="!!">
      <formula>NOT(ISERROR(SEARCH("!!",N2369)))</formula>
    </cfRule>
    <cfRule type="containsText" dxfId="25894" priority="23354" operator="containsText" text="!">
      <formula>NOT(ISERROR(SEARCH("!",N2369)))</formula>
    </cfRule>
  </conditionalFormatting>
  <conditionalFormatting sqref="AB2370">
    <cfRule type="expression" dxfId="25893" priority="23351">
      <formula>$Y2370-$AB2370&lt;0</formula>
    </cfRule>
  </conditionalFormatting>
  <conditionalFormatting sqref="C2370">
    <cfRule type="expression" dxfId="25892" priority="23347">
      <formula>AND(ISERROR(FIND("回",$E2370)),ISERROR(FIND("@",$E2370)),$C2370&lt;&gt;"",WORKDAY($C2370,$S$1+$K$1,)&lt;=TODAY())</formula>
    </cfRule>
    <cfRule type="expression" dxfId="25891" priority="23350">
      <formula>AND(ISERROR(FIND("回",$E2370)),ISERROR(FIND("@",$E2370)),$C2370&lt;&gt;"",TODAY()&gt;=($C2370+$S$1))</formula>
    </cfRule>
  </conditionalFormatting>
  <conditionalFormatting sqref="X2370">
    <cfRule type="cellIs" dxfId="25890" priority="23348" operator="lessThan">
      <formula>TODAY()-60</formula>
    </cfRule>
    <cfRule type="expression" dxfId="25889" priority="23349">
      <formula>AND($X2370&lt;&gt;"",$X2370&lt;TODAY())</formula>
    </cfRule>
  </conditionalFormatting>
  <conditionalFormatting sqref="AD2370:BG2370">
    <cfRule type="expression" dxfId="25888" priority="23346">
      <formula>AND(AD2370=$D2370,$D2370&lt;&gt;"")</formula>
    </cfRule>
  </conditionalFormatting>
  <conditionalFormatting sqref="R2370">
    <cfRule type="cellIs" dxfId="25887" priority="23345" operator="equal">
      <formula>"未排"</formula>
    </cfRule>
  </conditionalFormatting>
  <conditionalFormatting sqref="N2370">
    <cfRule type="containsText" dxfId="25886" priority="23341" operator="containsText" text="!!">
      <formula>NOT(ISERROR(SEARCH("!!",N2370)))</formula>
    </cfRule>
    <cfRule type="containsText" dxfId="25885" priority="23342" operator="containsText" text="!">
      <formula>NOT(ISERROR(SEARCH("!",N2370)))</formula>
    </cfRule>
  </conditionalFormatting>
  <conditionalFormatting sqref="AB2371">
    <cfRule type="expression" dxfId="25884" priority="23339">
      <formula>$Y2371-$AB2371&lt;0</formula>
    </cfRule>
  </conditionalFormatting>
  <conditionalFormatting sqref="C2371">
    <cfRule type="expression" dxfId="25883" priority="23335">
      <formula>AND(ISERROR(FIND("回",$E2371)),ISERROR(FIND("@",$E2371)),$C2371&lt;&gt;"",WORKDAY($C2371,$S$1+$K$1,)&lt;=TODAY())</formula>
    </cfRule>
    <cfRule type="expression" dxfId="25882" priority="23338">
      <formula>AND(ISERROR(FIND("回",$E2371)),ISERROR(FIND("@",$E2371)),$C2371&lt;&gt;"",TODAY()&gt;=($C2371+$S$1))</formula>
    </cfRule>
  </conditionalFormatting>
  <conditionalFormatting sqref="X2371">
    <cfRule type="cellIs" dxfId="25881" priority="23336" operator="lessThan">
      <formula>TODAY()-60</formula>
    </cfRule>
    <cfRule type="expression" dxfId="25880" priority="23337">
      <formula>AND($X2371&lt;&gt;"",$X2371&lt;TODAY())</formula>
    </cfRule>
  </conditionalFormatting>
  <conditionalFormatting sqref="AD2371:BG2371">
    <cfRule type="expression" dxfId="25879" priority="23334">
      <formula>AND(AD2371=$D2371,$D2371&lt;&gt;"")</formula>
    </cfRule>
  </conditionalFormatting>
  <conditionalFormatting sqref="R2371">
    <cfRule type="cellIs" dxfId="25878" priority="23333" operator="equal">
      <formula>"未排"</formula>
    </cfRule>
  </conditionalFormatting>
  <conditionalFormatting sqref="N2371">
    <cfRule type="containsText" dxfId="25877" priority="23329" operator="containsText" text="!!">
      <formula>NOT(ISERROR(SEARCH("!!",N2371)))</formula>
    </cfRule>
    <cfRule type="containsText" dxfId="25876" priority="23330" operator="containsText" text="!">
      <formula>NOT(ISERROR(SEARCH("!",N2371)))</formula>
    </cfRule>
  </conditionalFormatting>
  <conditionalFormatting sqref="AB2372">
    <cfRule type="expression" dxfId="25875" priority="23327">
      <formula>$Y2372-$AB2372&lt;0</formula>
    </cfRule>
  </conditionalFormatting>
  <conditionalFormatting sqref="C2372">
    <cfRule type="expression" dxfId="25874" priority="23323">
      <formula>AND(ISERROR(FIND("回",$E2372)),ISERROR(FIND("@",$E2372)),$C2372&lt;&gt;"",WORKDAY($C2372,$S$1+$K$1,)&lt;=TODAY())</formula>
    </cfRule>
    <cfRule type="expression" dxfId="25873" priority="23326">
      <formula>AND(ISERROR(FIND("回",$E2372)),ISERROR(FIND("@",$E2372)),$C2372&lt;&gt;"",TODAY()&gt;=($C2372+$S$1))</formula>
    </cfRule>
  </conditionalFormatting>
  <conditionalFormatting sqref="X2372">
    <cfRule type="cellIs" dxfId="25872" priority="23324" operator="lessThan">
      <formula>TODAY()-60</formula>
    </cfRule>
    <cfRule type="expression" dxfId="25871" priority="23325">
      <formula>AND($X2372&lt;&gt;"",$X2372&lt;TODAY())</formula>
    </cfRule>
  </conditionalFormatting>
  <conditionalFormatting sqref="AD2372:BG2372">
    <cfRule type="expression" dxfId="25870" priority="23322">
      <formula>AND(AD2372=$D2372,$D2372&lt;&gt;"")</formula>
    </cfRule>
  </conditionalFormatting>
  <conditionalFormatting sqref="R2372">
    <cfRule type="cellIs" dxfId="25869" priority="23321" operator="equal">
      <formula>"未排"</formula>
    </cfRule>
  </conditionalFormatting>
  <conditionalFormatting sqref="N2372">
    <cfRule type="containsText" dxfId="25868" priority="23317" operator="containsText" text="!!">
      <formula>NOT(ISERROR(SEARCH("!!",N2372)))</formula>
    </cfRule>
    <cfRule type="containsText" dxfId="25867" priority="23318" operator="containsText" text="!">
      <formula>NOT(ISERROR(SEARCH("!",N2372)))</formula>
    </cfRule>
  </conditionalFormatting>
  <conditionalFormatting sqref="AB2373">
    <cfRule type="expression" dxfId="25866" priority="23315">
      <formula>$Y2373-$AB2373&lt;0</formula>
    </cfRule>
  </conditionalFormatting>
  <conditionalFormatting sqref="C2373">
    <cfRule type="expression" dxfId="25865" priority="23311">
      <formula>AND(ISERROR(FIND("回",$E2373)),ISERROR(FIND("@",$E2373)),$C2373&lt;&gt;"",WORKDAY($C2373,$S$1+$K$1,)&lt;=TODAY())</formula>
    </cfRule>
    <cfRule type="expression" dxfId="25864" priority="23314">
      <formula>AND(ISERROR(FIND("回",$E2373)),ISERROR(FIND("@",$E2373)),$C2373&lt;&gt;"",TODAY()&gt;=($C2373+$S$1))</formula>
    </cfRule>
  </conditionalFormatting>
  <conditionalFormatting sqref="X2373">
    <cfRule type="cellIs" dxfId="25863" priority="23312" operator="lessThan">
      <formula>TODAY()-60</formula>
    </cfRule>
    <cfRule type="expression" dxfId="25862" priority="23313">
      <formula>AND($X2373&lt;&gt;"",$X2373&lt;TODAY())</formula>
    </cfRule>
  </conditionalFormatting>
  <conditionalFormatting sqref="AD2373:BG2373">
    <cfRule type="expression" dxfId="25861" priority="23310">
      <formula>AND(AD2373=$D2373,$D2373&lt;&gt;"")</formula>
    </cfRule>
  </conditionalFormatting>
  <conditionalFormatting sqref="R2373">
    <cfRule type="cellIs" dxfId="25860" priority="23309" operator="equal">
      <formula>"未排"</formula>
    </cfRule>
  </conditionalFormatting>
  <conditionalFormatting sqref="N2373">
    <cfRule type="containsText" dxfId="25859" priority="23305" operator="containsText" text="!!">
      <formula>NOT(ISERROR(SEARCH("!!",N2373)))</formula>
    </cfRule>
    <cfRule type="containsText" dxfId="25858" priority="23306" operator="containsText" text="!">
      <formula>NOT(ISERROR(SEARCH("!",N2373)))</formula>
    </cfRule>
  </conditionalFormatting>
  <conditionalFormatting sqref="AB2374">
    <cfRule type="expression" dxfId="25857" priority="23303">
      <formula>$Y2374-$AB2374&lt;0</formula>
    </cfRule>
  </conditionalFormatting>
  <conditionalFormatting sqref="C2374">
    <cfRule type="expression" dxfId="25856" priority="23299">
      <formula>AND(ISERROR(FIND("回",$E2374)),ISERROR(FIND("@",$E2374)),$C2374&lt;&gt;"",WORKDAY($C2374,$S$1+$K$1,)&lt;=TODAY())</formula>
    </cfRule>
    <cfRule type="expression" dxfId="25855" priority="23302">
      <formula>AND(ISERROR(FIND("回",$E2374)),ISERROR(FIND("@",$E2374)),$C2374&lt;&gt;"",TODAY()&gt;=($C2374+$S$1))</formula>
    </cfRule>
  </conditionalFormatting>
  <conditionalFormatting sqref="X2374">
    <cfRule type="cellIs" dxfId="25854" priority="23300" operator="lessThan">
      <formula>TODAY()-60</formula>
    </cfRule>
    <cfRule type="expression" dxfId="25853" priority="23301">
      <formula>AND($X2374&lt;&gt;"",$X2374&lt;TODAY())</formula>
    </cfRule>
  </conditionalFormatting>
  <conditionalFormatting sqref="AD2374:BG2374">
    <cfRule type="expression" dxfId="25852" priority="23298">
      <formula>AND(AD2374=$D2374,$D2374&lt;&gt;"")</formula>
    </cfRule>
  </conditionalFormatting>
  <conditionalFormatting sqref="R2374">
    <cfRule type="cellIs" dxfId="25851" priority="23297" operator="equal">
      <formula>"未排"</formula>
    </cfRule>
  </conditionalFormatting>
  <conditionalFormatting sqref="N2374">
    <cfRule type="containsText" dxfId="25850" priority="23293" operator="containsText" text="!!">
      <formula>NOT(ISERROR(SEARCH("!!",N2374)))</formula>
    </cfRule>
    <cfRule type="containsText" dxfId="25849" priority="23294" operator="containsText" text="!">
      <formula>NOT(ISERROR(SEARCH("!",N2374)))</formula>
    </cfRule>
  </conditionalFormatting>
  <conditionalFormatting sqref="AB2375">
    <cfRule type="expression" dxfId="25848" priority="23291">
      <formula>$Y2375-$AB2375&lt;0</formula>
    </cfRule>
  </conditionalFormatting>
  <conditionalFormatting sqref="C2375">
    <cfRule type="expression" dxfId="25847" priority="23287">
      <formula>AND(ISERROR(FIND("回",$E2375)),ISERROR(FIND("@",$E2375)),$C2375&lt;&gt;"",WORKDAY($C2375,$S$1+$K$1,)&lt;=TODAY())</formula>
    </cfRule>
    <cfRule type="expression" dxfId="25846" priority="23290">
      <formula>AND(ISERROR(FIND("回",$E2375)),ISERROR(FIND("@",$E2375)),$C2375&lt;&gt;"",TODAY()&gt;=($C2375+$S$1))</formula>
    </cfRule>
  </conditionalFormatting>
  <conditionalFormatting sqref="X2375">
    <cfRule type="cellIs" dxfId="25845" priority="23288" operator="lessThan">
      <formula>TODAY()-60</formula>
    </cfRule>
    <cfRule type="expression" dxfId="25844" priority="23289">
      <formula>AND($X2375&lt;&gt;"",$X2375&lt;TODAY())</formula>
    </cfRule>
  </conditionalFormatting>
  <conditionalFormatting sqref="AD2375:BG2375">
    <cfRule type="expression" dxfId="25843" priority="23286">
      <formula>AND(AD2375=$D2375,$D2375&lt;&gt;"")</formula>
    </cfRule>
  </conditionalFormatting>
  <conditionalFormatting sqref="R2375">
    <cfRule type="cellIs" dxfId="25842" priority="23285" operator="equal">
      <formula>"未排"</formula>
    </cfRule>
  </conditionalFormatting>
  <conditionalFormatting sqref="N2375">
    <cfRule type="containsText" dxfId="25841" priority="23281" operator="containsText" text="!!">
      <formula>NOT(ISERROR(SEARCH("!!",N2375)))</formula>
    </cfRule>
    <cfRule type="containsText" dxfId="25840" priority="23282" operator="containsText" text="!">
      <formula>NOT(ISERROR(SEARCH("!",N2375)))</formula>
    </cfRule>
  </conditionalFormatting>
  <conditionalFormatting sqref="AB2376">
    <cfRule type="expression" dxfId="25839" priority="23279">
      <formula>$Y2376-$AB2376&lt;0</formula>
    </cfRule>
  </conditionalFormatting>
  <conditionalFormatting sqref="C2376">
    <cfRule type="expression" dxfId="25838" priority="23275">
      <formula>AND(ISERROR(FIND("回",$E2376)),ISERROR(FIND("@",$E2376)),$C2376&lt;&gt;"",WORKDAY($C2376,$S$1+$K$1,)&lt;=TODAY())</formula>
    </cfRule>
    <cfRule type="expression" dxfId="25837" priority="23278">
      <formula>AND(ISERROR(FIND("回",$E2376)),ISERROR(FIND("@",$E2376)),$C2376&lt;&gt;"",TODAY()&gt;=($C2376+$S$1))</formula>
    </cfRule>
  </conditionalFormatting>
  <conditionalFormatting sqref="X2376">
    <cfRule type="cellIs" dxfId="25836" priority="23276" operator="lessThan">
      <formula>TODAY()-60</formula>
    </cfRule>
    <cfRule type="expression" dxfId="25835" priority="23277">
      <formula>AND($X2376&lt;&gt;"",$X2376&lt;TODAY())</formula>
    </cfRule>
  </conditionalFormatting>
  <conditionalFormatting sqref="AD2376:BG2376">
    <cfRule type="expression" dxfId="25834" priority="23274">
      <formula>AND(AD2376=$D2376,$D2376&lt;&gt;"")</formula>
    </cfRule>
  </conditionalFormatting>
  <conditionalFormatting sqref="R2376">
    <cfRule type="cellIs" dxfId="25833" priority="23273" operator="equal">
      <formula>"未排"</formula>
    </cfRule>
  </conditionalFormatting>
  <conditionalFormatting sqref="N2376">
    <cfRule type="containsText" dxfId="25832" priority="23269" operator="containsText" text="!!">
      <formula>NOT(ISERROR(SEARCH("!!",N2376)))</formula>
    </cfRule>
    <cfRule type="containsText" dxfId="25831" priority="23270" operator="containsText" text="!">
      <formula>NOT(ISERROR(SEARCH("!",N2376)))</formula>
    </cfRule>
  </conditionalFormatting>
  <conditionalFormatting sqref="AB2377">
    <cfRule type="expression" dxfId="25830" priority="23267">
      <formula>$Y2377-$AB2377&lt;0</formula>
    </cfRule>
  </conditionalFormatting>
  <conditionalFormatting sqref="C2377">
    <cfRule type="expression" dxfId="25829" priority="23263">
      <formula>AND(ISERROR(FIND("回",$E2377)),ISERROR(FIND("@",$E2377)),$C2377&lt;&gt;"",WORKDAY($C2377,$S$1+$K$1,)&lt;=TODAY())</formula>
    </cfRule>
    <cfRule type="expression" dxfId="25828" priority="23266">
      <formula>AND(ISERROR(FIND("回",$E2377)),ISERROR(FIND("@",$E2377)),$C2377&lt;&gt;"",TODAY()&gt;=($C2377+$S$1))</formula>
    </cfRule>
  </conditionalFormatting>
  <conditionalFormatting sqref="X2377">
    <cfRule type="cellIs" dxfId="25827" priority="23264" operator="lessThan">
      <formula>TODAY()-60</formula>
    </cfRule>
    <cfRule type="expression" dxfId="25826" priority="23265">
      <formula>AND($X2377&lt;&gt;"",$X2377&lt;TODAY())</formula>
    </cfRule>
  </conditionalFormatting>
  <conditionalFormatting sqref="AD2377:BG2377">
    <cfRule type="expression" dxfId="25825" priority="23262">
      <formula>AND(AD2377=$D2377,$D2377&lt;&gt;"")</formula>
    </cfRule>
  </conditionalFormatting>
  <conditionalFormatting sqref="R2377">
    <cfRule type="cellIs" dxfId="25824" priority="23261" operator="equal">
      <formula>"未排"</formula>
    </cfRule>
  </conditionalFormatting>
  <conditionalFormatting sqref="N2377">
    <cfRule type="containsText" dxfId="25823" priority="23257" operator="containsText" text="!!">
      <formula>NOT(ISERROR(SEARCH("!!",N2377)))</formula>
    </cfRule>
    <cfRule type="containsText" dxfId="25822" priority="23258" operator="containsText" text="!">
      <formula>NOT(ISERROR(SEARCH("!",N2377)))</formula>
    </cfRule>
  </conditionalFormatting>
  <conditionalFormatting sqref="AB2378">
    <cfRule type="expression" dxfId="25821" priority="23255">
      <formula>$Y2378-$AB2378&lt;0</formula>
    </cfRule>
  </conditionalFormatting>
  <conditionalFormatting sqref="C2378">
    <cfRule type="expression" dxfId="25820" priority="23251">
      <formula>AND(ISERROR(FIND("回",$E2378)),ISERROR(FIND("@",$E2378)),$C2378&lt;&gt;"",WORKDAY($C2378,$S$1+$K$1,)&lt;=TODAY())</formula>
    </cfRule>
    <cfRule type="expression" dxfId="25819" priority="23254">
      <formula>AND(ISERROR(FIND("回",$E2378)),ISERROR(FIND("@",$E2378)),$C2378&lt;&gt;"",TODAY()&gt;=($C2378+$S$1))</formula>
    </cfRule>
  </conditionalFormatting>
  <conditionalFormatting sqref="X2378">
    <cfRule type="cellIs" dxfId="25818" priority="23252" operator="lessThan">
      <formula>TODAY()-60</formula>
    </cfRule>
    <cfRule type="expression" dxfId="25817" priority="23253">
      <formula>AND($X2378&lt;&gt;"",$X2378&lt;TODAY())</formula>
    </cfRule>
  </conditionalFormatting>
  <conditionalFormatting sqref="AD2378:BG2378">
    <cfRule type="expression" dxfId="25816" priority="23250">
      <formula>AND(AD2378=$D2378,$D2378&lt;&gt;"")</formula>
    </cfRule>
  </conditionalFormatting>
  <conditionalFormatting sqref="R2378">
    <cfRule type="cellIs" dxfId="25815" priority="23249" operator="equal">
      <formula>"未排"</formula>
    </cfRule>
  </conditionalFormatting>
  <conditionalFormatting sqref="N2378">
    <cfRule type="containsText" dxfId="25814" priority="23245" operator="containsText" text="!!">
      <formula>NOT(ISERROR(SEARCH("!!",N2378)))</formula>
    </cfRule>
    <cfRule type="containsText" dxfId="25813" priority="23246" operator="containsText" text="!">
      <formula>NOT(ISERROR(SEARCH("!",N2378)))</formula>
    </cfRule>
  </conditionalFormatting>
  <conditionalFormatting sqref="AB2379">
    <cfRule type="expression" dxfId="25812" priority="23243">
      <formula>$Y2379-$AB2379&lt;0</formula>
    </cfRule>
  </conditionalFormatting>
  <conditionalFormatting sqref="C2379">
    <cfRule type="expression" dxfId="25811" priority="23239">
      <formula>AND(ISERROR(FIND("回",$E2379)),ISERROR(FIND("@",$E2379)),$C2379&lt;&gt;"",WORKDAY($C2379,$S$1+$K$1,)&lt;=TODAY())</formula>
    </cfRule>
    <cfRule type="expression" dxfId="25810" priority="23242">
      <formula>AND(ISERROR(FIND("回",$E2379)),ISERROR(FIND("@",$E2379)),$C2379&lt;&gt;"",TODAY()&gt;=($C2379+$S$1))</formula>
    </cfRule>
  </conditionalFormatting>
  <conditionalFormatting sqref="X2379">
    <cfRule type="cellIs" dxfId="25809" priority="23240" operator="lessThan">
      <formula>TODAY()-60</formula>
    </cfRule>
    <cfRule type="expression" dxfId="25808" priority="23241">
      <formula>AND($X2379&lt;&gt;"",$X2379&lt;TODAY())</formula>
    </cfRule>
  </conditionalFormatting>
  <conditionalFormatting sqref="AD2379:BG2379">
    <cfRule type="expression" dxfId="25807" priority="23238">
      <formula>AND(AD2379=$D2379,$D2379&lt;&gt;"")</formula>
    </cfRule>
  </conditionalFormatting>
  <conditionalFormatting sqref="R2379">
    <cfRule type="cellIs" dxfId="25806" priority="23237" operator="equal">
      <formula>"未排"</formula>
    </cfRule>
  </conditionalFormatting>
  <conditionalFormatting sqref="N2379">
    <cfRule type="containsText" dxfId="25805" priority="23233" operator="containsText" text="!!">
      <formula>NOT(ISERROR(SEARCH("!!",N2379)))</formula>
    </cfRule>
    <cfRule type="containsText" dxfId="25804" priority="23234" operator="containsText" text="!">
      <formula>NOT(ISERROR(SEARCH("!",N2379)))</formula>
    </cfRule>
  </conditionalFormatting>
  <conditionalFormatting sqref="AB2380">
    <cfRule type="expression" dxfId="25803" priority="23231">
      <formula>$Y2380-$AB2380&lt;0</formula>
    </cfRule>
  </conditionalFormatting>
  <conditionalFormatting sqref="C2380">
    <cfRule type="expression" dxfId="25802" priority="23227">
      <formula>AND(ISERROR(FIND("回",$E2380)),ISERROR(FIND("@",$E2380)),$C2380&lt;&gt;"",WORKDAY($C2380,$S$1+$K$1,)&lt;=TODAY())</formula>
    </cfRule>
    <cfRule type="expression" dxfId="25801" priority="23230">
      <formula>AND(ISERROR(FIND("回",$E2380)),ISERROR(FIND("@",$E2380)),$C2380&lt;&gt;"",TODAY()&gt;=($C2380+$S$1))</formula>
    </cfRule>
  </conditionalFormatting>
  <conditionalFormatting sqref="X2380">
    <cfRule type="cellIs" dxfId="25800" priority="23228" operator="lessThan">
      <formula>TODAY()-60</formula>
    </cfRule>
    <cfRule type="expression" dxfId="25799" priority="23229">
      <formula>AND($X2380&lt;&gt;"",$X2380&lt;TODAY())</formula>
    </cfRule>
  </conditionalFormatting>
  <conditionalFormatting sqref="AD2380:BG2380">
    <cfRule type="expression" dxfId="25798" priority="23226">
      <formula>AND(AD2380=$D2380,$D2380&lt;&gt;"")</formula>
    </cfRule>
  </conditionalFormatting>
  <conditionalFormatting sqref="R2380">
    <cfRule type="cellIs" dxfId="25797" priority="23225" operator="equal">
      <formula>"未排"</formula>
    </cfRule>
  </conditionalFormatting>
  <conditionalFormatting sqref="N2380">
    <cfRule type="containsText" dxfId="25796" priority="23221" operator="containsText" text="!!">
      <formula>NOT(ISERROR(SEARCH("!!",N2380)))</formula>
    </cfRule>
    <cfRule type="containsText" dxfId="25795" priority="23222" operator="containsText" text="!">
      <formula>NOT(ISERROR(SEARCH("!",N2380)))</formula>
    </cfRule>
  </conditionalFormatting>
  <conditionalFormatting sqref="AB2381">
    <cfRule type="expression" dxfId="25794" priority="23219">
      <formula>$Y2381-$AB2381&lt;0</formula>
    </cfRule>
  </conditionalFormatting>
  <conditionalFormatting sqref="C2381">
    <cfRule type="expression" dxfId="25793" priority="23215">
      <formula>AND(ISERROR(FIND("回",$E2381)),ISERROR(FIND("@",$E2381)),$C2381&lt;&gt;"",WORKDAY($C2381,$S$1+$K$1,)&lt;=TODAY())</formula>
    </cfRule>
    <cfRule type="expression" dxfId="25792" priority="23218">
      <formula>AND(ISERROR(FIND("回",$E2381)),ISERROR(FIND("@",$E2381)),$C2381&lt;&gt;"",TODAY()&gt;=($C2381+$S$1))</formula>
    </cfRule>
  </conditionalFormatting>
  <conditionalFormatting sqref="X2381">
    <cfRule type="cellIs" dxfId="25791" priority="23216" operator="lessThan">
      <formula>TODAY()-60</formula>
    </cfRule>
    <cfRule type="expression" dxfId="25790" priority="23217">
      <formula>AND($X2381&lt;&gt;"",$X2381&lt;TODAY())</formula>
    </cfRule>
  </conditionalFormatting>
  <conditionalFormatting sqref="AD2381:BG2381">
    <cfRule type="expression" dxfId="25789" priority="23214">
      <formula>AND(AD2381=$D2381,$D2381&lt;&gt;"")</formula>
    </cfRule>
  </conditionalFormatting>
  <conditionalFormatting sqref="R2381">
    <cfRule type="cellIs" dxfId="25788" priority="23213" operator="equal">
      <formula>"未排"</formula>
    </cfRule>
  </conditionalFormatting>
  <conditionalFormatting sqref="N2381">
    <cfRule type="containsText" dxfId="25787" priority="23209" operator="containsText" text="!!">
      <formula>NOT(ISERROR(SEARCH("!!",N2381)))</formula>
    </cfRule>
    <cfRule type="containsText" dxfId="25786" priority="23210" operator="containsText" text="!">
      <formula>NOT(ISERROR(SEARCH("!",N2381)))</formula>
    </cfRule>
  </conditionalFormatting>
  <conditionalFormatting sqref="AB2382">
    <cfRule type="expression" dxfId="25785" priority="23207">
      <formula>$Y2382-$AB2382&lt;0</formula>
    </cfRule>
  </conditionalFormatting>
  <conditionalFormatting sqref="C2382">
    <cfRule type="expression" dxfId="25784" priority="23203">
      <formula>AND(ISERROR(FIND("回",$E2382)),ISERROR(FIND("@",$E2382)),$C2382&lt;&gt;"",WORKDAY($C2382,$S$1+$K$1,)&lt;=TODAY())</formula>
    </cfRule>
    <cfRule type="expression" dxfId="25783" priority="23206">
      <formula>AND(ISERROR(FIND("回",$E2382)),ISERROR(FIND("@",$E2382)),$C2382&lt;&gt;"",TODAY()&gt;=($C2382+$S$1))</formula>
    </cfRule>
  </conditionalFormatting>
  <conditionalFormatting sqref="X2382">
    <cfRule type="cellIs" dxfId="25782" priority="23204" operator="lessThan">
      <formula>TODAY()-60</formula>
    </cfRule>
    <cfRule type="expression" dxfId="25781" priority="23205">
      <formula>AND($X2382&lt;&gt;"",$X2382&lt;TODAY())</formula>
    </cfRule>
  </conditionalFormatting>
  <conditionalFormatting sqref="AD2382:BG2382">
    <cfRule type="expression" dxfId="25780" priority="23202">
      <formula>AND(AD2382=$D2382,$D2382&lt;&gt;"")</formula>
    </cfRule>
  </conditionalFormatting>
  <conditionalFormatting sqref="R2382">
    <cfRule type="cellIs" dxfId="25779" priority="23201" operator="equal">
      <formula>"未排"</formula>
    </cfRule>
  </conditionalFormatting>
  <conditionalFormatting sqref="N2382">
    <cfRule type="containsText" dxfId="25778" priority="23197" operator="containsText" text="!!">
      <formula>NOT(ISERROR(SEARCH("!!",N2382)))</formula>
    </cfRule>
    <cfRule type="containsText" dxfId="25777" priority="23198" operator="containsText" text="!">
      <formula>NOT(ISERROR(SEARCH("!",N2382)))</formula>
    </cfRule>
  </conditionalFormatting>
  <conditionalFormatting sqref="AB2383">
    <cfRule type="expression" dxfId="25776" priority="23195">
      <formula>$Y2383-$AB2383&lt;0</formula>
    </cfRule>
  </conditionalFormatting>
  <conditionalFormatting sqref="C2383">
    <cfRule type="expression" dxfId="25775" priority="23191">
      <formula>AND(ISERROR(FIND("回",$E2383)),ISERROR(FIND("@",$E2383)),$C2383&lt;&gt;"",WORKDAY($C2383,$S$1+$K$1,)&lt;=TODAY())</formula>
    </cfRule>
    <cfRule type="expression" dxfId="25774" priority="23194">
      <formula>AND(ISERROR(FIND("回",$E2383)),ISERROR(FIND("@",$E2383)),$C2383&lt;&gt;"",TODAY()&gt;=($C2383+$S$1))</formula>
    </cfRule>
  </conditionalFormatting>
  <conditionalFormatting sqref="X2383">
    <cfRule type="cellIs" dxfId="25773" priority="23192" operator="lessThan">
      <formula>TODAY()-60</formula>
    </cfRule>
    <cfRule type="expression" dxfId="25772" priority="23193">
      <formula>AND($X2383&lt;&gt;"",$X2383&lt;TODAY())</formula>
    </cfRule>
  </conditionalFormatting>
  <conditionalFormatting sqref="AD2383:BG2383">
    <cfRule type="expression" dxfId="25771" priority="23190">
      <formula>AND(AD2383=$D2383,$D2383&lt;&gt;"")</formula>
    </cfRule>
  </conditionalFormatting>
  <conditionalFormatting sqref="R2383">
    <cfRule type="cellIs" dxfId="25770" priority="23189" operator="equal">
      <formula>"未排"</formula>
    </cfRule>
  </conditionalFormatting>
  <conditionalFormatting sqref="N2383">
    <cfRule type="containsText" dxfId="25769" priority="23185" operator="containsText" text="!!">
      <formula>NOT(ISERROR(SEARCH("!!",N2383)))</formula>
    </cfRule>
    <cfRule type="containsText" dxfId="25768" priority="23186" operator="containsText" text="!">
      <formula>NOT(ISERROR(SEARCH("!",N2383)))</formula>
    </cfRule>
  </conditionalFormatting>
  <conditionalFormatting sqref="AB2384">
    <cfRule type="expression" dxfId="25767" priority="23183">
      <formula>$Y2384-$AB2384&lt;0</formula>
    </cfRule>
  </conditionalFormatting>
  <conditionalFormatting sqref="C2384">
    <cfRule type="expression" dxfId="25766" priority="23179">
      <formula>AND(ISERROR(FIND("回",$E2384)),ISERROR(FIND("@",$E2384)),$C2384&lt;&gt;"",WORKDAY($C2384,$S$1+$K$1,)&lt;=TODAY())</formula>
    </cfRule>
    <cfRule type="expression" dxfId="25765" priority="23182">
      <formula>AND(ISERROR(FIND("回",$E2384)),ISERROR(FIND("@",$E2384)),$C2384&lt;&gt;"",TODAY()&gt;=($C2384+$S$1))</formula>
    </cfRule>
  </conditionalFormatting>
  <conditionalFormatting sqref="X2384">
    <cfRule type="cellIs" dxfId="25764" priority="23180" operator="lessThan">
      <formula>TODAY()-60</formula>
    </cfRule>
    <cfRule type="expression" dxfId="25763" priority="23181">
      <formula>AND($X2384&lt;&gt;"",$X2384&lt;TODAY())</formula>
    </cfRule>
  </conditionalFormatting>
  <conditionalFormatting sqref="AD2384:BG2384">
    <cfRule type="expression" dxfId="25762" priority="23178">
      <formula>AND(AD2384=$D2384,$D2384&lt;&gt;"")</formula>
    </cfRule>
  </conditionalFormatting>
  <conditionalFormatting sqref="R2384">
    <cfRule type="cellIs" dxfId="25761" priority="23177" operator="equal">
      <formula>"未排"</formula>
    </cfRule>
  </conditionalFormatting>
  <conditionalFormatting sqref="N2384">
    <cfRule type="containsText" dxfId="25760" priority="23173" operator="containsText" text="!!">
      <formula>NOT(ISERROR(SEARCH("!!",N2384)))</formula>
    </cfRule>
    <cfRule type="containsText" dxfId="25759" priority="23174" operator="containsText" text="!">
      <formula>NOT(ISERROR(SEARCH("!",N2384)))</formula>
    </cfRule>
  </conditionalFormatting>
  <conditionalFormatting sqref="AB2385">
    <cfRule type="expression" dxfId="25758" priority="23171">
      <formula>$Y2385-$AB2385&lt;0</formula>
    </cfRule>
  </conditionalFormatting>
  <conditionalFormatting sqref="C2385">
    <cfRule type="expression" dxfId="25757" priority="23167">
      <formula>AND(ISERROR(FIND("回",$E2385)),ISERROR(FIND("@",$E2385)),$C2385&lt;&gt;"",WORKDAY($C2385,$S$1+$K$1,)&lt;=TODAY())</formula>
    </cfRule>
    <cfRule type="expression" dxfId="25756" priority="23170">
      <formula>AND(ISERROR(FIND("回",$E2385)),ISERROR(FIND("@",$E2385)),$C2385&lt;&gt;"",TODAY()&gt;=($C2385+$S$1))</formula>
    </cfRule>
  </conditionalFormatting>
  <conditionalFormatting sqref="X2385">
    <cfRule type="cellIs" dxfId="25755" priority="23168" operator="lessThan">
      <formula>TODAY()-60</formula>
    </cfRule>
    <cfRule type="expression" dxfId="25754" priority="23169">
      <formula>AND($X2385&lt;&gt;"",$X2385&lt;TODAY())</formula>
    </cfRule>
  </conditionalFormatting>
  <conditionalFormatting sqref="AD2385:BG2385">
    <cfRule type="expression" dxfId="25753" priority="23166">
      <formula>AND(AD2385=$D2385,$D2385&lt;&gt;"")</formula>
    </cfRule>
  </conditionalFormatting>
  <conditionalFormatting sqref="R2385">
    <cfRule type="cellIs" dxfId="25752" priority="23165" operator="equal">
      <formula>"未排"</formula>
    </cfRule>
  </conditionalFormatting>
  <conditionalFormatting sqref="N2385">
    <cfRule type="containsText" dxfId="25751" priority="23161" operator="containsText" text="!!">
      <formula>NOT(ISERROR(SEARCH("!!",N2385)))</formula>
    </cfRule>
    <cfRule type="containsText" dxfId="25750" priority="23162" operator="containsText" text="!">
      <formula>NOT(ISERROR(SEARCH("!",N2385)))</formula>
    </cfRule>
  </conditionalFormatting>
  <conditionalFormatting sqref="AB2386">
    <cfRule type="expression" dxfId="25749" priority="23159">
      <formula>$Y2386-$AB2386&lt;0</formula>
    </cfRule>
  </conditionalFormatting>
  <conditionalFormatting sqref="C2386">
    <cfRule type="expression" dxfId="25748" priority="23155">
      <formula>AND(ISERROR(FIND("回",$E2386)),ISERROR(FIND("@",$E2386)),$C2386&lt;&gt;"",WORKDAY($C2386,$S$1+$K$1,)&lt;=TODAY())</formula>
    </cfRule>
    <cfRule type="expression" dxfId="25747" priority="23158">
      <formula>AND(ISERROR(FIND("回",$E2386)),ISERROR(FIND("@",$E2386)),$C2386&lt;&gt;"",TODAY()&gt;=($C2386+$S$1))</formula>
    </cfRule>
  </conditionalFormatting>
  <conditionalFormatting sqref="X2386">
    <cfRule type="cellIs" dxfId="25746" priority="23156" operator="lessThan">
      <formula>TODAY()-60</formula>
    </cfRule>
    <cfRule type="expression" dxfId="25745" priority="23157">
      <formula>AND($X2386&lt;&gt;"",$X2386&lt;TODAY())</formula>
    </cfRule>
  </conditionalFormatting>
  <conditionalFormatting sqref="AD2386:BG2386">
    <cfRule type="expression" dxfId="25744" priority="23154">
      <formula>AND(AD2386=$D2386,$D2386&lt;&gt;"")</formula>
    </cfRule>
  </conditionalFormatting>
  <conditionalFormatting sqref="R2386">
    <cfRule type="cellIs" dxfId="25743" priority="23153" operator="equal">
      <formula>"未排"</formula>
    </cfRule>
  </conditionalFormatting>
  <conditionalFormatting sqref="N2386">
    <cfRule type="containsText" dxfId="25742" priority="23149" operator="containsText" text="!!">
      <formula>NOT(ISERROR(SEARCH("!!",N2386)))</formula>
    </cfRule>
    <cfRule type="containsText" dxfId="25741" priority="23150" operator="containsText" text="!">
      <formula>NOT(ISERROR(SEARCH("!",N2386)))</formula>
    </cfRule>
  </conditionalFormatting>
  <conditionalFormatting sqref="AB2387">
    <cfRule type="expression" dxfId="25740" priority="23147">
      <formula>$Y2387-$AB2387&lt;0</formula>
    </cfRule>
  </conditionalFormatting>
  <conditionalFormatting sqref="C2387">
    <cfRule type="expression" dxfId="25739" priority="23143">
      <formula>AND(ISERROR(FIND("回",$E2387)),ISERROR(FIND("@",$E2387)),$C2387&lt;&gt;"",WORKDAY($C2387,$S$1+$K$1,)&lt;=TODAY())</formula>
    </cfRule>
    <cfRule type="expression" dxfId="25738" priority="23146">
      <formula>AND(ISERROR(FIND("回",$E2387)),ISERROR(FIND("@",$E2387)),$C2387&lt;&gt;"",TODAY()&gt;=($C2387+$S$1))</formula>
    </cfRule>
  </conditionalFormatting>
  <conditionalFormatting sqref="X2387">
    <cfRule type="cellIs" dxfId="25737" priority="23144" operator="lessThan">
      <formula>TODAY()-60</formula>
    </cfRule>
    <cfRule type="expression" dxfId="25736" priority="23145">
      <formula>AND($X2387&lt;&gt;"",$X2387&lt;TODAY())</formula>
    </cfRule>
  </conditionalFormatting>
  <conditionalFormatting sqref="AD2387:BG2387">
    <cfRule type="expression" dxfId="25735" priority="23142">
      <formula>AND(AD2387=$D2387,$D2387&lt;&gt;"")</formula>
    </cfRule>
  </conditionalFormatting>
  <conditionalFormatting sqref="R2387">
    <cfRule type="cellIs" dxfId="25734" priority="23141" operator="equal">
      <formula>"未排"</formula>
    </cfRule>
  </conditionalFormatting>
  <conditionalFormatting sqref="N2387">
    <cfRule type="containsText" dxfId="25733" priority="23137" operator="containsText" text="!!">
      <formula>NOT(ISERROR(SEARCH("!!",N2387)))</formula>
    </cfRule>
    <cfRule type="containsText" dxfId="25732" priority="23138" operator="containsText" text="!">
      <formula>NOT(ISERROR(SEARCH("!",N2387)))</formula>
    </cfRule>
  </conditionalFormatting>
  <conditionalFormatting sqref="AB2388">
    <cfRule type="expression" dxfId="25731" priority="23135">
      <formula>$Y2388-$AB2388&lt;0</formula>
    </cfRule>
  </conditionalFormatting>
  <conditionalFormatting sqref="C2388">
    <cfRule type="expression" dxfId="25730" priority="23131">
      <formula>AND(ISERROR(FIND("回",$E2388)),ISERROR(FIND("@",$E2388)),$C2388&lt;&gt;"",WORKDAY($C2388,$S$1+$K$1,)&lt;=TODAY())</formula>
    </cfRule>
    <cfRule type="expression" dxfId="25729" priority="23134">
      <formula>AND(ISERROR(FIND("回",$E2388)),ISERROR(FIND("@",$E2388)),$C2388&lt;&gt;"",TODAY()&gt;=($C2388+$S$1))</formula>
    </cfRule>
  </conditionalFormatting>
  <conditionalFormatting sqref="X2388">
    <cfRule type="cellIs" dxfId="25728" priority="23132" operator="lessThan">
      <formula>TODAY()-60</formula>
    </cfRule>
    <cfRule type="expression" dxfId="25727" priority="23133">
      <formula>AND($X2388&lt;&gt;"",$X2388&lt;TODAY())</formula>
    </cfRule>
  </conditionalFormatting>
  <conditionalFormatting sqref="AD2388:BG2388">
    <cfRule type="expression" dxfId="25726" priority="23130">
      <formula>AND(AD2388=$D2388,$D2388&lt;&gt;"")</formula>
    </cfRule>
  </conditionalFormatting>
  <conditionalFormatting sqref="R2388">
    <cfRule type="cellIs" dxfId="25725" priority="23129" operator="equal">
      <formula>"未排"</formula>
    </cfRule>
  </conditionalFormatting>
  <conditionalFormatting sqref="N2388">
    <cfRule type="containsText" dxfId="25724" priority="23125" operator="containsText" text="!!">
      <formula>NOT(ISERROR(SEARCH("!!",N2388)))</formula>
    </cfRule>
    <cfRule type="containsText" dxfId="25723" priority="23126" operator="containsText" text="!">
      <formula>NOT(ISERROR(SEARCH("!",N2388)))</formula>
    </cfRule>
  </conditionalFormatting>
  <conditionalFormatting sqref="AB2389">
    <cfRule type="expression" dxfId="25722" priority="23123">
      <formula>$Y2389-$AB2389&lt;0</formula>
    </cfRule>
  </conditionalFormatting>
  <conditionalFormatting sqref="C2389">
    <cfRule type="expression" dxfId="25721" priority="23119">
      <formula>AND(ISERROR(FIND("回",$E2389)),ISERROR(FIND("@",$E2389)),$C2389&lt;&gt;"",WORKDAY($C2389,$S$1+$K$1,)&lt;=TODAY())</formula>
    </cfRule>
    <cfRule type="expression" dxfId="25720" priority="23122">
      <formula>AND(ISERROR(FIND("回",$E2389)),ISERROR(FIND("@",$E2389)),$C2389&lt;&gt;"",TODAY()&gt;=($C2389+$S$1))</formula>
    </cfRule>
  </conditionalFormatting>
  <conditionalFormatting sqref="X2389">
    <cfRule type="cellIs" dxfId="25719" priority="23120" operator="lessThan">
      <formula>TODAY()-60</formula>
    </cfRule>
    <cfRule type="expression" dxfId="25718" priority="23121">
      <formula>AND($X2389&lt;&gt;"",$X2389&lt;TODAY())</formula>
    </cfRule>
  </conditionalFormatting>
  <conditionalFormatting sqref="AD2389:BG2389">
    <cfRule type="expression" dxfId="25717" priority="23118">
      <formula>AND(AD2389=$D2389,$D2389&lt;&gt;"")</formula>
    </cfRule>
  </conditionalFormatting>
  <conditionalFormatting sqref="R2389">
    <cfRule type="cellIs" dxfId="25716" priority="23117" operator="equal">
      <formula>"未排"</formula>
    </cfRule>
  </conditionalFormatting>
  <conditionalFormatting sqref="N2389">
    <cfRule type="containsText" dxfId="25715" priority="23113" operator="containsText" text="!!">
      <formula>NOT(ISERROR(SEARCH("!!",N2389)))</formula>
    </cfRule>
    <cfRule type="containsText" dxfId="25714" priority="23114" operator="containsText" text="!">
      <formula>NOT(ISERROR(SEARCH("!",N2389)))</formula>
    </cfRule>
  </conditionalFormatting>
  <conditionalFormatting sqref="AB2390">
    <cfRule type="expression" dxfId="25713" priority="23111">
      <formula>$Y2390-$AB2390&lt;0</formula>
    </cfRule>
  </conditionalFormatting>
  <conditionalFormatting sqref="C2390">
    <cfRule type="expression" dxfId="25712" priority="23107">
      <formula>AND(ISERROR(FIND("回",$E2390)),ISERROR(FIND("@",$E2390)),$C2390&lt;&gt;"",WORKDAY($C2390,$S$1+$K$1,)&lt;=TODAY())</formula>
    </cfRule>
    <cfRule type="expression" dxfId="25711" priority="23110">
      <formula>AND(ISERROR(FIND("回",$E2390)),ISERROR(FIND("@",$E2390)),$C2390&lt;&gt;"",TODAY()&gt;=($C2390+$S$1))</formula>
    </cfRule>
  </conditionalFormatting>
  <conditionalFormatting sqref="X2390">
    <cfRule type="cellIs" dxfId="25710" priority="23108" operator="lessThan">
      <formula>TODAY()-60</formula>
    </cfRule>
    <cfRule type="expression" dxfId="25709" priority="23109">
      <formula>AND($X2390&lt;&gt;"",$X2390&lt;TODAY())</formula>
    </cfRule>
  </conditionalFormatting>
  <conditionalFormatting sqref="AD2390:BG2390">
    <cfRule type="expression" dxfId="25708" priority="23106">
      <formula>AND(AD2390=$D2390,$D2390&lt;&gt;"")</formula>
    </cfRule>
  </conditionalFormatting>
  <conditionalFormatting sqref="R2390">
    <cfRule type="cellIs" dxfId="25707" priority="23105" operator="equal">
      <formula>"未排"</formula>
    </cfRule>
  </conditionalFormatting>
  <conditionalFormatting sqref="N2390">
    <cfRule type="containsText" dxfId="25706" priority="23101" operator="containsText" text="!!">
      <formula>NOT(ISERROR(SEARCH("!!",N2390)))</formula>
    </cfRule>
    <cfRule type="containsText" dxfId="25705" priority="23102" operator="containsText" text="!">
      <formula>NOT(ISERROR(SEARCH("!",N2390)))</formula>
    </cfRule>
  </conditionalFormatting>
  <conditionalFormatting sqref="AB2391">
    <cfRule type="expression" dxfId="25704" priority="23099">
      <formula>$Y2391-$AB2391&lt;0</formula>
    </cfRule>
  </conditionalFormatting>
  <conditionalFormatting sqref="C2391">
    <cfRule type="expression" dxfId="25703" priority="23095">
      <formula>AND(ISERROR(FIND("回",$E2391)),ISERROR(FIND("@",$E2391)),$C2391&lt;&gt;"",WORKDAY($C2391,$S$1+$K$1,)&lt;=TODAY())</formula>
    </cfRule>
    <cfRule type="expression" dxfId="25702" priority="23098">
      <formula>AND(ISERROR(FIND("回",$E2391)),ISERROR(FIND("@",$E2391)),$C2391&lt;&gt;"",TODAY()&gt;=($C2391+$S$1))</formula>
    </cfRule>
  </conditionalFormatting>
  <conditionalFormatting sqref="X2391">
    <cfRule type="cellIs" dxfId="25701" priority="23096" operator="lessThan">
      <formula>TODAY()-60</formula>
    </cfRule>
    <cfRule type="expression" dxfId="25700" priority="23097">
      <formula>AND($X2391&lt;&gt;"",$X2391&lt;TODAY())</formula>
    </cfRule>
  </conditionalFormatting>
  <conditionalFormatting sqref="AD2391:BG2391">
    <cfRule type="expression" dxfId="25699" priority="23094">
      <formula>AND(AD2391=$D2391,$D2391&lt;&gt;"")</formula>
    </cfRule>
  </conditionalFormatting>
  <conditionalFormatting sqref="R2391">
    <cfRule type="cellIs" dxfId="25698" priority="23093" operator="equal">
      <formula>"未排"</formula>
    </cfRule>
  </conditionalFormatting>
  <conditionalFormatting sqref="N2391">
    <cfRule type="containsText" dxfId="25697" priority="23089" operator="containsText" text="!!">
      <formula>NOT(ISERROR(SEARCH("!!",N2391)))</formula>
    </cfRule>
    <cfRule type="containsText" dxfId="25696" priority="23090" operator="containsText" text="!">
      <formula>NOT(ISERROR(SEARCH("!",N2391)))</formula>
    </cfRule>
  </conditionalFormatting>
  <conditionalFormatting sqref="AB2392">
    <cfRule type="expression" dxfId="25695" priority="23087">
      <formula>$Y2392-$AB2392&lt;0</formula>
    </cfRule>
  </conditionalFormatting>
  <conditionalFormatting sqref="C2392">
    <cfRule type="expression" dxfId="25694" priority="23083">
      <formula>AND(ISERROR(FIND("回",$E2392)),ISERROR(FIND("@",$E2392)),$C2392&lt;&gt;"",WORKDAY($C2392,$S$1+$K$1,)&lt;=TODAY())</formula>
    </cfRule>
    <cfRule type="expression" dxfId="25693" priority="23086">
      <formula>AND(ISERROR(FIND("回",$E2392)),ISERROR(FIND("@",$E2392)),$C2392&lt;&gt;"",TODAY()&gt;=($C2392+$S$1))</formula>
    </cfRule>
  </conditionalFormatting>
  <conditionalFormatting sqref="X2392">
    <cfRule type="cellIs" dxfId="25692" priority="23084" operator="lessThan">
      <formula>TODAY()-60</formula>
    </cfRule>
    <cfRule type="expression" dxfId="25691" priority="23085">
      <formula>AND($X2392&lt;&gt;"",$X2392&lt;TODAY())</formula>
    </cfRule>
  </conditionalFormatting>
  <conditionalFormatting sqref="AD2392:BG2392">
    <cfRule type="expression" dxfId="25690" priority="23082">
      <formula>AND(AD2392=$D2392,$D2392&lt;&gt;"")</formula>
    </cfRule>
  </conditionalFormatting>
  <conditionalFormatting sqref="R2392">
    <cfRule type="cellIs" dxfId="25689" priority="23081" operator="equal">
      <formula>"未排"</formula>
    </cfRule>
  </conditionalFormatting>
  <conditionalFormatting sqref="N2392">
    <cfRule type="containsText" dxfId="25688" priority="23077" operator="containsText" text="!!">
      <formula>NOT(ISERROR(SEARCH("!!",N2392)))</formula>
    </cfRule>
    <cfRule type="containsText" dxfId="25687" priority="23078" operator="containsText" text="!">
      <formula>NOT(ISERROR(SEARCH("!",N2392)))</formula>
    </cfRule>
  </conditionalFormatting>
  <conditionalFormatting sqref="AB2393">
    <cfRule type="expression" dxfId="25686" priority="23075">
      <formula>$Y2393-$AB2393&lt;0</formula>
    </cfRule>
  </conditionalFormatting>
  <conditionalFormatting sqref="C2393">
    <cfRule type="expression" dxfId="25685" priority="23071">
      <formula>AND(ISERROR(FIND("回",$E2393)),ISERROR(FIND("@",$E2393)),$C2393&lt;&gt;"",WORKDAY($C2393,$S$1+$K$1,)&lt;=TODAY())</formula>
    </cfRule>
    <cfRule type="expression" dxfId="25684" priority="23074">
      <formula>AND(ISERROR(FIND("回",$E2393)),ISERROR(FIND("@",$E2393)),$C2393&lt;&gt;"",TODAY()&gt;=($C2393+$S$1))</formula>
    </cfRule>
  </conditionalFormatting>
  <conditionalFormatting sqref="X2393">
    <cfRule type="cellIs" dxfId="25683" priority="23072" operator="lessThan">
      <formula>TODAY()-60</formula>
    </cfRule>
    <cfRule type="expression" dxfId="25682" priority="23073">
      <formula>AND($X2393&lt;&gt;"",$X2393&lt;TODAY())</formula>
    </cfRule>
  </conditionalFormatting>
  <conditionalFormatting sqref="AD2393:BG2393">
    <cfRule type="expression" dxfId="25681" priority="23070">
      <formula>AND(AD2393=$D2393,$D2393&lt;&gt;"")</formula>
    </cfRule>
  </conditionalFormatting>
  <conditionalFormatting sqref="R2393">
    <cfRule type="cellIs" dxfId="25680" priority="23069" operator="equal">
      <formula>"未排"</formula>
    </cfRule>
  </conditionalFormatting>
  <conditionalFormatting sqref="N2393">
    <cfRule type="containsText" dxfId="25679" priority="23065" operator="containsText" text="!!">
      <formula>NOT(ISERROR(SEARCH("!!",N2393)))</formula>
    </cfRule>
    <cfRule type="containsText" dxfId="25678" priority="23066" operator="containsText" text="!">
      <formula>NOT(ISERROR(SEARCH("!",N2393)))</formula>
    </cfRule>
  </conditionalFormatting>
  <conditionalFormatting sqref="AB2394">
    <cfRule type="expression" dxfId="25677" priority="23063">
      <formula>$Y2394-$AB2394&lt;0</formula>
    </cfRule>
  </conditionalFormatting>
  <conditionalFormatting sqref="C2394">
    <cfRule type="expression" dxfId="25676" priority="23059">
      <formula>AND(ISERROR(FIND("回",$E2394)),ISERROR(FIND("@",$E2394)),$C2394&lt;&gt;"",WORKDAY($C2394,$S$1+$K$1,)&lt;=TODAY())</formula>
    </cfRule>
    <cfRule type="expression" dxfId="25675" priority="23062">
      <formula>AND(ISERROR(FIND("回",$E2394)),ISERROR(FIND("@",$E2394)),$C2394&lt;&gt;"",TODAY()&gt;=($C2394+$S$1))</formula>
    </cfRule>
  </conditionalFormatting>
  <conditionalFormatting sqref="X2394">
    <cfRule type="cellIs" dxfId="25674" priority="23060" operator="lessThan">
      <formula>TODAY()-60</formula>
    </cfRule>
    <cfRule type="expression" dxfId="25673" priority="23061">
      <formula>AND($X2394&lt;&gt;"",$X2394&lt;TODAY())</formula>
    </cfRule>
  </conditionalFormatting>
  <conditionalFormatting sqref="AD2394:BG2394">
    <cfRule type="expression" dxfId="25672" priority="23058">
      <formula>AND(AD2394=$D2394,$D2394&lt;&gt;"")</formula>
    </cfRule>
  </conditionalFormatting>
  <conditionalFormatting sqref="R2394">
    <cfRule type="cellIs" dxfId="25671" priority="23057" operator="equal">
      <formula>"未排"</formula>
    </cfRule>
  </conditionalFormatting>
  <conditionalFormatting sqref="N2394">
    <cfRule type="containsText" dxfId="25670" priority="23053" operator="containsText" text="!!">
      <formula>NOT(ISERROR(SEARCH("!!",N2394)))</formula>
    </cfRule>
    <cfRule type="containsText" dxfId="25669" priority="23054" operator="containsText" text="!">
      <formula>NOT(ISERROR(SEARCH("!",N2394)))</formula>
    </cfRule>
  </conditionalFormatting>
  <conditionalFormatting sqref="AB2395">
    <cfRule type="expression" dxfId="25668" priority="23051">
      <formula>$Y2395-$AB2395&lt;0</formula>
    </cfRule>
  </conditionalFormatting>
  <conditionalFormatting sqref="C2395">
    <cfRule type="expression" dxfId="25667" priority="23047">
      <formula>AND(ISERROR(FIND("回",$E2395)),ISERROR(FIND("@",$E2395)),$C2395&lt;&gt;"",WORKDAY($C2395,$S$1+$K$1,)&lt;=TODAY())</formula>
    </cfRule>
    <cfRule type="expression" dxfId="25666" priority="23050">
      <formula>AND(ISERROR(FIND("回",$E2395)),ISERROR(FIND("@",$E2395)),$C2395&lt;&gt;"",TODAY()&gt;=($C2395+$S$1))</formula>
    </cfRule>
  </conditionalFormatting>
  <conditionalFormatting sqref="X2395">
    <cfRule type="cellIs" dxfId="25665" priority="23048" operator="lessThan">
      <formula>TODAY()-60</formula>
    </cfRule>
    <cfRule type="expression" dxfId="25664" priority="23049">
      <formula>AND($X2395&lt;&gt;"",$X2395&lt;TODAY())</formula>
    </cfRule>
  </conditionalFormatting>
  <conditionalFormatting sqref="AD2395:BG2395">
    <cfRule type="expression" dxfId="25663" priority="23046">
      <formula>AND(AD2395=$D2395,$D2395&lt;&gt;"")</formula>
    </cfRule>
  </conditionalFormatting>
  <conditionalFormatting sqref="R2395">
    <cfRule type="cellIs" dxfId="25662" priority="23045" operator="equal">
      <formula>"未排"</formula>
    </cfRule>
  </conditionalFormatting>
  <conditionalFormatting sqref="N2395">
    <cfRule type="containsText" dxfId="25661" priority="23041" operator="containsText" text="!!">
      <formula>NOT(ISERROR(SEARCH("!!",N2395)))</formula>
    </cfRule>
    <cfRule type="containsText" dxfId="25660" priority="23042" operator="containsText" text="!">
      <formula>NOT(ISERROR(SEARCH("!",N2395)))</formula>
    </cfRule>
  </conditionalFormatting>
  <conditionalFormatting sqref="AB2396">
    <cfRule type="expression" dxfId="25659" priority="23039">
      <formula>$Y2396-$AB2396&lt;0</formula>
    </cfRule>
  </conditionalFormatting>
  <conditionalFormatting sqref="C2396">
    <cfRule type="expression" dxfId="25658" priority="23035">
      <formula>AND(ISERROR(FIND("回",$E2396)),ISERROR(FIND("@",$E2396)),$C2396&lt;&gt;"",WORKDAY($C2396,$S$1+$K$1,)&lt;=TODAY())</formula>
    </cfRule>
    <cfRule type="expression" dxfId="25657" priority="23038">
      <formula>AND(ISERROR(FIND("回",$E2396)),ISERROR(FIND("@",$E2396)),$C2396&lt;&gt;"",TODAY()&gt;=($C2396+$S$1))</formula>
    </cfRule>
  </conditionalFormatting>
  <conditionalFormatting sqref="X2396">
    <cfRule type="cellIs" dxfId="25656" priority="23036" operator="lessThan">
      <formula>TODAY()-60</formula>
    </cfRule>
    <cfRule type="expression" dxfId="25655" priority="23037">
      <formula>AND($X2396&lt;&gt;"",$X2396&lt;TODAY())</formula>
    </cfRule>
  </conditionalFormatting>
  <conditionalFormatting sqref="AD2396:BG2396">
    <cfRule type="expression" dxfId="25654" priority="23034">
      <formula>AND(AD2396=$D2396,$D2396&lt;&gt;"")</formula>
    </cfRule>
  </conditionalFormatting>
  <conditionalFormatting sqref="R2396">
    <cfRule type="cellIs" dxfId="25653" priority="23033" operator="equal">
      <formula>"未排"</formula>
    </cfRule>
  </conditionalFormatting>
  <conditionalFormatting sqref="N2396">
    <cfRule type="containsText" dxfId="25652" priority="23029" operator="containsText" text="!!">
      <formula>NOT(ISERROR(SEARCH("!!",N2396)))</formula>
    </cfRule>
    <cfRule type="containsText" dxfId="25651" priority="23030" operator="containsText" text="!">
      <formula>NOT(ISERROR(SEARCH("!",N2396)))</formula>
    </cfRule>
  </conditionalFormatting>
  <conditionalFormatting sqref="AB2397">
    <cfRule type="expression" dxfId="25650" priority="23027">
      <formula>$Y2397-$AB2397&lt;0</formula>
    </cfRule>
  </conditionalFormatting>
  <conditionalFormatting sqref="C2397">
    <cfRule type="expression" dxfId="25649" priority="23023">
      <formula>AND(ISERROR(FIND("回",$E2397)),ISERROR(FIND("@",$E2397)),$C2397&lt;&gt;"",WORKDAY($C2397,$S$1+$K$1,)&lt;=TODAY())</formula>
    </cfRule>
    <cfRule type="expression" dxfId="25648" priority="23026">
      <formula>AND(ISERROR(FIND("回",$E2397)),ISERROR(FIND("@",$E2397)),$C2397&lt;&gt;"",TODAY()&gt;=($C2397+$S$1))</formula>
    </cfRule>
  </conditionalFormatting>
  <conditionalFormatting sqref="X2397">
    <cfRule type="cellIs" dxfId="25647" priority="23024" operator="lessThan">
      <formula>TODAY()-60</formula>
    </cfRule>
    <cfRule type="expression" dxfId="25646" priority="23025">
      <formula>AND($X2397&lt;&gt;"",$X2397&lt;TODAY())</formula>
    </cfRule>
  </conditionalFormatting>
  <conditionalFormatting sqref="AD2397:BG2397">
    <cfRule type="expression" dxfId="25645" priority="23022">
      <formula>AND(AD2397=$D2397,$D2397&lt;&gt;"")</formula>
    </cfRule>
  </conditionalFormatting>
  <conditionalFormatting sqref="R2397">
    <cfRule type="cellIs" dxfId="25644" priority="23021" operator="equal">
      <formula>"未排"</formula>
    </cfRule>
  </conditionalFormatting>
  <conditionalFormatting sqref="N2397">
    <cfRule type="containsText" dxfId="25643" priority="23017" operator="containsText" text="!!">
      <formula>NOT(ISERROR(SEARCH("!!",N2397)))</formula>
    </cfRule>
    <cfRule type="containsText" dxfId="25642" priority="23018" operator="containsText" text="!">
      <formula>NOT(ISERROR(SEARCH("!",N2397)))</formula>
    </cfRule>
  </conditionalFormatting>
  <conditionalFormatting sqref="AB2398">
    <cfRule type="expression" dxfId="25641" priority="23015">
      <formula>$Y2398-$AB2398&lt;0</formula>
    </cfRule>
  </conditionalFormatting>
  <conditionalFormatting sqref="C2398">
    <cfRule type="expression" dxfId="25640" priority="23011">
      <formula>AND(ISERROR(FIND("回",$E2398)),ISERROR(FIND("@",$E2398)),$C2398&lt;&gt;"",WORKDAY($C2398,$S$1+$K$1,)&lt;=TODAY())</formula>
    </cfRule>
    <cfRule type="expression" dxfId="25639" priority="23014">
      <formula>AND(ISERROR(FIND("回",$E2398)),ISERROR(FIND("@",$E2398)),$C2398&lt;&gt;"",TODAY()&gt;=($C2398+$S$1))</formula>
    </cfRule>
  </conditionalFormatting>
  <conditionalFormatting sqref="X2398">
    <cfRule type="cellIs" dxfId="25638" priority="23012" operator="lessThan">
      <formula>TODAY()-60</formula>
    </cfRule>
    <cfRule type="expression" dxfId="25637" priority="23013">
      <formula>AND($X2398&lt;&gt;"",$X2398&lt;TODAY())</formula>
    </cfRule>
  </conditionalFormatting>
  <conditionalFormatting sqref="AD2398:BG2398">
    <cfRule type="expression" dxfId="25636" priority="23010">
      <formula>AND(AD2398=$D2398,$D2398&lt;&gt;"")</formula>
    </cfRule>
  </conditionalFormatting>
  <conditionalFormatting sqref="R2398">
    <cfRule type="cellIs" dxfId="25635" priority="23009" operator="equal">
      <formula>"未排"</formula>
    </cfRule>
  </conditionalFormatting>
  <conditionalFormatting sqref="N2398">
    <cfRule type="containsText" dxfId="25634" priority="23005" operator="containsText" text="!!">
      <formula>NOT(ISERROR(SEARCH("!!",N2398)))</formula>
    </cfRule>
    <cfRule type="containsText" dxfId="25633" priority="23006" operator="containsText" text="!">
      <formula>NOT(ISERROR(SEARCH("!",N2398)))</formula>
    </cfRule>
  </conditionalFormatting>
  <conditionalFormatting sqref="AB2399">
    <cfRule type="expression" dxfId="25632" priority="23003">
      <formula>$Y2399-$AB2399&lt;0</formula>
    </cfRule>
  </conditionalFormatting>
  <conditionalFormatting sqref="C2399">
    <cfRule type="expression" dxfId="25631" priority="22999">
      <formula>AND(ISERROR(FIND("回",$E2399)),ISERROR(FIND("@",$E2399)),$C2399&lt;&gt;"",WORKDAY($C2399,$S$1+$K$1,)&lt;=TODAY())</formula>
    </cfRule>
    <cfRule type="expression" dxfId="25630" priority="23002">
      <formula>AND(ISERROR(FIND("回",$E2399)),ISERROR(FIND("@",$E2399)),$C2399&lt;&gt;"",TODAY()&gt;=($C2399+$S$1))</formula>
    </cfRule>
  </conditionalFormatting>
  <conditionalFormatting sqref="X2399">
    <cfRule type="cellIs" dxfId="25629" priority="23000" operator="lessThan">
      <formula>TODAY()-60</formula>
    </cfRule>
    <cfRule type="expression" dxfId="25628" priority="23001">
      <formula>AND($X2399&lt;&gt;"",$X2399&lt;TODAY())</formula>
    </cfRule>
  </conditionalFormatting>
  <conditionalFormatting sqref="AD2399:BG2399">
    <cfRule type="expression" dxfId="25627" priority="22998">
      <formula>AND(AD2399=$D2399,$D2399&lt;&gt;"")</formula>
    </cfRule>
  </conditionalFormatting>
  <conditionalFormatting sqref="R2399">
    <cfRule type="cellIs" dxfId="25626" priority="22997" operator="equal">
      <formula>"未排"</formula>
    </cfRule>
  </conditionalFormatting>
  <conditionalFormatting sqref="N2399">
    <cfRule type="containsText" dxfId="25625" priority="22993" operator="containsText" text="!!">
      <formula>NOT(ISERROR(SEARCH("!!",N2399)))</formula>
    </cfRule>
    <cfRule type="containsText" dxfId="25624" priority="22994" operator="containsText" text="!">
      <formula>NOT(ISERROR(SEARCH("!",N2399)))</formula>
    </cfRule>
  </conditionalFormatting>
  <conditionalFormatting sqref="AB2400">
    <cfRule type="expression" dxfId="25623" priority="22991">
      <formula>$Y2400-$AB2400&lt;0</formula>
    </cfRule>
  </conditionalFormatting>
  <conditionalFormatting sqref="C2400">
    <cfRule type="expression" dxfId="25622" priority="22987">
      <formula>AND(ISERROR(FIND("回",$E2400)),ISERROR(FIND("@",$E2400)),$C2400&lt;&gt;"",WORKDAY($C2400,$S$1+$K$1,)&lt;=TODAY())</formula>
    </cfRule>
    <cfRule type="expression" dxfId="25621" priority="22990">
      <formula>AND(ISERROR(FIND("回",$E2400)),ISERROR(FIND("@",$E2400)),$C2400&lt;&gt;"",TODAY()&gt;=($C2400+$S$1))</formula>
    </cfRule>
  </conditionalFormatting>
  <conditionalFormatting sqref="X2400">
    <cfRule type="cellIs" dxfId="25620" priority="22988" operator="lessThan">
      <formula>TODAY()-60</formula>
    </cfRule>
    <cfRule type="expression" dxfId="25619" priority="22989">
      <formula>AND($X2400&lt;&gt;"",$X2400&lt;TODAY())</formula>
    </cfRule>
  </conditionalFormatting>
  <conditionalFormatting sqref="AD2400:BG2400">
    <cfRule type="expression" dxfId="25618" priority="22986">
      <formula>AND(AD2400=$D2400,$D2400&lt;&gt;"")</formula>
    </cfRule>
  </conditionalFormatting>
  <conditionalFormatting sqref="R2400">
    <cfRule type="cellIs" dxfId="25617" priority="22985" operator="equal">
      <formula>"未排"</formula>
    </cfRule>
  </conditionalFormatting>
  <conditionalFormatting sqref="N2400">
    <cfRule type="containsText" dxfId="25616" priority="22981" operator="containsText" text="!!">
      <formula>NOT(ISERROR(SEARCH("!!",N2400)))</formula>
    </cfRule>
    <cfRule type="containsText" dxfId="25615" priority="22982" operator="containsText" text="!">
      <formula>NOT(ISERROR(SEARCH("!",N2400)))</formula>
    </cfRule>
  </conditionalFormatting>
  <conditionalFormatting sqref="AB2401">
    <cfRule type="expression" dxfId="25614" priority="22979">
      <formula>$Y2401-$AB2401&lt;0</formula>
    </cfRule>
  </conditionalFormatting>
  <conditionalFormatting sqref="C2401">
    <cfRule type="expression" dxfId="25613" priority="22975">
      <formula>AND(ISERROR(FIND("回",$E2401)),ISERROR(FIND("@",$E2401)),$C2401&lt;&gt;"",WORKDAY($C2401,$S$1+$K$1,)&lt;=TODAY())</formula>
    </cfRule>
    <cfRule type="expression" dxfId="25612" priority="22978">
      <formula>AND(ISERROR(FIND("回",$E2401)),ISERROR(FIND("@",$E2401)),$C2401&lt;&gt;"",TODAY()&gt;=($C2401+$S$1))</formula>
    </cfRule>
  </conditionalFormatting>
  <conditionalFormatting sqref="X2401">
    <cfRule type="cellIs" dxfId="25611" priority="22976" operator="lessThan">
      <formula>TODAY()-60</formula>
    </cfRule>
    <cfRule type="expression" dxfId="25610" priority="22977">
      <formula>AND($X2401&lt;&gt;"",$X2401&lt;TODAY())</formula>
    </cfRule>
  </conditionalFormatting>
  <conditionalFormatting sqref="AD2401:BG2401">
    <cfRule type="expression" dxfId="25609" priority="22974">
      <formula>AND(AD2401=$D2401,$D2401&lt;&gt;"")</formula>
    </cfRule>
  </conditionalFormatting>
  <conditionalFormatting sqref="R2401">
    <cfRule type="cellIs" dxfId="25608" priority="22973" operator="equal">
      <formula>"未排"</formula>
    </cfRule>
  </conditionalFormatting>
  <conditionalFormatting sqref="N2401">
    <cfRule type="containsText" dxfId="25607" priority="22969" operator="containsText" text="!!">
      <formula>NOT(ISERROR(SEARCH("!!",N2401)))</formula>
    </cfRule>
    <cfRule type="containsText" dxfId="25606" priority="22970" operator="containsText" text="!">
      <formula>NOT(ISERROR(SEARCH("!",N2401)))</formula>
    </cfRule>
  </conditionalFormatting>
  <conditionalFormatting sqref="AB2402">
    <cfRule type="expression" dxfId="25605" priority="22967">
      <formula>$Y2402-$AB2402&lt;0</formula>
    </cfRule>
  </conditionalFormatting>
  <conditionalFormatting sqref="C2402">
    <cfRule type="expression" dxfId="25604" priority="22963">
      <formula>AND(ISERROR(FIND("回",$E2402)),ISERROR(FIND("@",$E2402)),$C2402&lt;&gt;"",WORKDAY($C2402,$S$1+$K$1,)&lt;=TODAY())</formula>
    </cfRule>
    <cfRule type="expression" dxfId="25603" priority="22966">
      <formula>AND(ISERROR(FIND("回",$E2402)),ISERROR(FIND("@",$E2402)),$C2402&lt;&gt;"",TODAY()&gt;=($C2402+$S$1))</formula>
    </cfRule>
  </conditionalFormatting>
  <conditionalFormatting sqref="X2402">
    <cfRule type="cellIs" dxfId="25602" priority="22964" operator="lessThan">
      <formula>TODAY()-60</formula>
    </cfRule>
    <cfRule type="expression" dxfId="25601" priority="22965">
      <formula>AND($X2402&lt;&gt;"",$X2402&lt;TODAY())</formula>
    </cfRule>
  </conditionalFormatting>
  <conditionalFormatting sqref="AD2402:BG2402">
    <cfRule type="expression" dxfId="25600" priority="22962">
      <formula>AND(AD2402=$D2402,$D2402&lt;&gt;"")</formula>
    </cfRule>
  </conditionalFormatting>
  <conditionalFormatting sqref="R2402">
    <cfRule type="cellIs" dxfId="25599" priority="22961" operator="equal">
      <formula>"未排"</formula>
    </cfRule>
  </conditionalFormatting>
  <conditionalFormatting sqref="N2402">
    <cfRule type="containsText" dxfId="25598" priority="22957" operator="containsText" text="!!">
      <formula>NOT(ISERROR(SEARCH("!!",N2402)))</formula>
    </cfRule>
    <cfRule type="containsText" dxfId="25597" priority="22958" operator="containsText" text="!">
      <formula>NOT(ISERROR(SEARCH("!",N2402)))</formula>
    </cfRule>
  </conditionalFormatting>
  <conditionalFormatting sqref="AB2403">
    <cfRule type="expression" dxfId="25596" priority="22955">
      <formula>$Y2403-$AB2403&lt;0</formula>
    </cfRule>
  </conditionalFormatting>
  <conditionalFormatting sqref="C2403">
    <cfRule type="expression" dxfId="25595" priority="22951">
      <formula>AND(ISERROR(FIND("回",$E2403)),ISERROR(FIND("@",$E2403)),$C2403&lt;&gt;"",WORKDAY($C2403,$S$1+$K$1,)&lt;=TODAY())</formula>
    </cfRule>
    <cfRule type="expression" dxfId="25594" priority="22954">
      <formula>AND(ISERROR(FIND("回",$E2403)),ISERROR(FIND("@",$E2403)),$C2403&lt;&gt;"",TODAY()&gt;=($C2403+$S$1))</formula>
    </cfRule>
  </conditionalFormatting>
  <conditionalFormatting sqref="X2403">
    <cfRule type="cellIs" dxfId="25593" priority="22952" operator="lessThan">
      <formula>TODAY()-60</formula>
    </cfRule>
    <cfRule type="expression" dxfId="25592" priority="22953">
      <formula>AND($X2403&lt;&gt;"",$X2403&lt;TODAY())</formula>
    </cfRule>
  </conditionalFormatting>
  <conditionalFormatting sqref="AD2403:BG2403">
    <cfRule type="expression" dxfId="25591" priority="22950">
      <formula>AND(AD2403=$D2403,$D2403&lt;&gt;"")</formula>
    </cfRule>
  </conditionalFormatting>
  <conditionalFormatting sqref="R2403">
    <cfRule type="cellIs" dxfId="25590" priority="22949" operator="equal">
      <formula>"未排"</formula>
    </cfRule>
  </conditionalFormatting>
  <conditionalFormatting sqref="N2403">
    <cfRule type="containsText" dxfId="25589" priority="22945" operator="containsText" text="!!">
      <formula>NOT(ISERROR(SEARCH("!!",N2403)))</formula>
    </cfRule>
    <cfRule type="containsText" dxfId="25588" priority="22946" operator="containsText" text="!">
      <formula>NOT(ISERROR(SEARCH("!",N2403)))</formula>
    </cfRule>
  </conditionalFormatting>
  <conditionalFormatting sqref="AB2404">
    <cfRule type="expression" dxfId="25587" priority="22943">
      <formula>$Y2404-$AB2404&lt;0</formula>
    </cfRule>
  </conditionalFormatting>
  <conditionalFormatting sqref="C2404">
    <cfRule type="expression" dxfId="25586" priority="22939">
      <formula>AND(ISERROR(FIND("回",$E2404)),ISERROR(FIND("@",$E2404)),$C2404&lt;&gt;"",WORKDAY($C2404,$S$1+$K$1,)&lt;=TODAY())</formula>
    </cfRule>
    <cfRule type="expression" dxfId="25585" priority="22942">
      <formula>AND(ISERROR(FIND("回",$E2404)),ISERROR(FIND("@",$E2404)),$C2404&lt;&gt;"",TODAY()&gt;=($C2404+$S$1))</formula>
    </cfRule>
  </conditionalFormatting>
  <conditionalFormatting sqref="X2404">
    <cfRule type="cellIs" dxfId="25584" priority="22940" operator="lessThan">
      <formula>TODAY()-60</formula>
    </cfRule>
    <cfRule type="expression" dxfId="25583" priority="22941">
      <formula>AND($X2404&lt;&gt;"",$X2404&lt;TODAY())</formula>
    </cfRule>
  </conditionalFormatting>
  <conditionalFormatting sqref="AD2404:BG2404">
    <cfRule type="expression" dxfId="25582" priority="22938">
      <formula>AND(AD2404=$D2404,$D2404&lt;&gt;"")</formula>
    </cfRule>
  </conditionalFormatting>
  <conditionalFormatting sqref="R2404">
    <cfRule type="cellIs" dxfId="25581" priority="22937" operator="equal">
      <formula>"未排"</formula>
    </cfRule>
  </conditionalFormatting>
  <conditionalFormatting sqref="N2404">
    <cfRule type="containsText" dxfId="25580" priority="22933" operator="containsText" text="!!">
      <formula>NOT(ISERROR(SEARCH("!!",N2404)))</formula>
    </cfRule>
    <cfRule type="containsText" dxfId="25579" priority="22934" operator="containsText" text="!">
      <formula>NOT(ISERROR(SEARCH("!",N2404)))</formula>
    </cfRule>
  </conditionalFormatting>
  <conditionalFormatting sqref="AB2405">
    <cfRule type="expression" dxfId="25578" priority="22931">
      <formula>$Y2405-$AB2405&lt;0</formula>
    </cfRule>
  </conditionalFormatting>
  <conditionalFormatting sqref="C2405">
    <cfRule type="expression" dxfId="25577" priority="22927">
      <formula>AND(ISERROR(FIND("回",$E2405)),ISERROR(FIND("@",$E2405)),$C2405&lt;&gt;"",WORKDAY($C2405,$S$1+$K$1,)&lt;=TODAY())</formula>
    </cfRule>
    <cfRule type="expression" dxfId="25576" priority="22930">
      <formula>AND(ISERROR(FIND("回",$E2405)),ISERROR(FIND("@",$E2405)),$C2405&lt;&gt;"",TODAY()&gt;=($C2405+$S$1))</formula>
    </cfRule>
  </conditionalFormatting>
  <conditionalFormatting sqref="X2405">
    <cfRule type="cellIs" dxfId="25575" priority="22928" operator="lessThan">
      <formula>TODAY()-60</formula>
    </cfRule>
    <cfRule type="expression" dxfId="25574" priority="22929">
      <formula>AND($X2405&lt;&gt;"",$X2405&lt;TODAY())</formula>
    </cfRule>
  </conditionalFormatting>
  <conditionalFormatting sqref="AD2405:BG2405">
    <cfRule type="expression" dxfId="25573" priority="22926">
      <formula>AND(AD2405=$D2405,$D2405&lt;&gt;"")</formula>
    </cfRule>
  </conditionalFormatting>
  <conditionalFormatting sqref="R2405">
    <cfRule type="cellIs" dxfId="25572" priority="22925" operator="equal">
      <formula>"未排"</formula>
    </cfRule>
  </conditionalFormatting>
  <conditionalFormatting sqref="N2405">
    <cfRule type="containsText" dxfId="25571" priority="22921" operator="containsText" text="!!">
      <formula>NOT(ISERROR(SEARCH("!!",N2405)))</formula>
    </cfRule>
    <cfRule type="containsText" dxfId="25570" priority="22922" operator="containsText" text="!">
      <formula>NOT(ISERROR(SEARCH("!",N2405)))</formula>
    </cfRule>
  </conditionalFormatting>
  <conditionalFormatting sqref="AB2406">
    <cfRule type="expression" dxfId="25569" priority="22919">
      <formula>$Y2406-$AB2406&lt;0</formula>
    </cfRule>
  </conditionalFormatting>
  <conditionalFormatting sqref="C2406">
    <cfRule type="expression" dxfId="25568" priority="22915">
      <formula>AND(ISERROR(FIND("回",$E2406)),ISERROR(FIND("@",$E2406)),$C2406&lt;&gt;"",WORKDAY($C2406,$S$1+$K$1,)&lt;=TODAY())</formula>
    </cfRule>
    <cfRule type="expression" dxfId="25567" priority="22918">
      <formula>AND(ISERROR(FIND("回",$E2406)),ISERROR(FIND("@",$E2406)),$C2406&lt;&gt;"",TODAY()&gt;=($C2406+$S$1))</formula>
    </cfRule>
  </conditionalFormatting>
  <conditionalFormatting sqref="X2406">
    <cfRule type="cellIs" dxfId="25566" priority="22916" operator="lessThan">
      <formula>TODAY()-60</formula>
    </cfRule>
    <cfRule type="expression" dxfId="25565" priority="22917">
      <formula>AND($X2406&lt;&gt;"",$X2406&lt;TODAY())</formula>
    </cfRule>
  </conditionalFormatting>
  <conditionalFormatting sqref="AD2406:BG2406">
    <cfRule type="expression" dxfId="25564" priority="22914">
      <formula>AND(AD2406=$D2406,$D2406&lt;&gt;"")</formula>
    </cfRule>
  </conditionalFormatting>
  <conditionalFormatting sqref="R2406">
    <cfRule type="cellIs" dxfId="25563" priority="22913" operator="equal">
      <formula>"未排"</formula>
    </cfRule>
  </conditionalFormatting>
  <conditionalFormatting sqref="N2406">
    <cfRule type="containsText" dxfId="25562" priority="22909" operator="containsText" text="!!">
      <formula>NOT(ISERROR(SEARCH("!!",N2406)))</formula>
    </cfRule>
    <cfRule type="containsText" dxfId="25561" priority="22910" operator="containsText" text="!">
      <formula>NOT(ISERROR(SEARCH("!",N2406)))</formula>
    </cfRule>
  </conditionalFormatting>
  <conditionalFormatting sqref="AB2407">
    <cfRule type="expression" dxfId="25560" priority="22907">
      <formula>$Y2407-$AB2407&lt;0</formula>
    </cfRule>
  </conditionalFormatting>
  <conditionalFormatting sqref="C2407">
    <cfRule type="expression" dxfId="25559" priority="22903">
      <formula>AND(ISERROR(FIND("回",$E2407)),ISERROR(FIND("@",$E2407)),$C2407&lt;&gt;"",WORKDAY($C2407,$S$1+$K$1,)&lt;=TODAY())</formula>
    </cfRule>
    <cfRule type="expression" dxfId="25558" priority="22906">
      <formula>AND(ISERROR(FIND("回",$E2407)),ISERROR(FIND("@",$E2407)),$C2407&lt;&gt;"",TODAY()&gt;=($C2407+$S$1))</formula>
    </cfRule>
  </conditionalFormatting>
  <conditionalFormatting sqref="X2407">
    <cfRule type="cellIs" dxfId="25557" priority="22904" operator="lessThan">
      <formula>TODAY()-60</formula>
    </cfRule>
    <cfRule type="expression" dxfId="25556" priority="22905">
      <formula>AND($X2407&lt;&gt;"",$X2407&lt;TODAY())</formula>
    </cfRule>
  </conditionalFormatting>
  <conditionalFormatting sqref="AD2407:BG2407">
    <cfRule type="expression" dxfId="25555" priority="22902">
      <formula>AND(AD2407=$D2407,$D2407&lt;&gt;"")</formula>
    </cfRule>
  </conditionalFormatting>
  <conditionalFormatting sqref="R2407">
    <cfRule type="cellIs" dxfId="25554" priority="22901" operator="equal">
      <formula>"未排"</formula>
    </cfRule>
  </conditionalFormatting>
  <conditionalFormatting sqref="N2407">
    <cfRule type="containsText" dxfId="25553" priority="22897" operator="containsText" text="!!">
      <formula>NOT(ISERROR(SEARCH("!!",N2407)))</formula>
    </cfRule>
    <cfRule type="containsText" dxfId="25552" priority="22898" operator="containsText" text="!">
      <formula>NOT(ISERROR(SEARCH("!",N2407)))</formula>
    </cfRule>
  </conditionalFormatting>
  <conditionalFormatting sqref="AB2408">
    <cfRule type="expression" dxfId="25551" priority="22895">
      <formula>$Y2408-$AB2408&lt;0</formula>
    </cfRule>
  </conditionalFormatting>
  <conditionalFormatting sqref="C2408">
    <cfRule type="expression" dxfId="25550" priority="22891">
      <formula>AND(ISERROR(FIND("回",$E2408)),ISERROR(FIND("@",$E2408)),$C2408&lt;&gt;"",WORKDAY($C2408,$S$1+$K$1,)&lt;=TODAY())</formula>
    </cfRule>
    <cfRule type="expression" dxfId="25549" priority="22894">
      <formula>AND(ISERROR(FIND("回",$E2408)),ISERROR(FIND("@",$E2408)),$C2408&lt;&gt;"",TODAY()&gt;=($C2408+$S$1))</formula>
    </cfRule>
  </conditionalFormatting>
  <conditionalFormatting sqref="X2408">
    <cfRule type="cellIs" dxfId="25548" priority="22892" operator="lessThan">
      <formula>TODAY()-60</formula>
    </cfRule>
    <cfRule type="expression" dxfId="25547" priority="22893">
      <formula>AND($X2408&lt;&gt;"",$X2408&lt;TODAY())</formula>
    </cfRule>
  </conditionalFormatting>
  <conditionalFormatting sqref="AD2408:BG2408">
    <cfRule type="expression" dxfId="25546" priority="22890">
      <formula>AND(AD2408=$D2408,$D2408&lt;&gt;"")</formula>
    </cfRule>
  </conditionalFormatting>
  <conditionalFormatting sqref="R2408">
    <cfRule type="cellIs" dxfId="25545" priority="22889" operator="equal">
      <formula>"未排"</formula>
    </cfRule>
  </conditionalFormatting>
  <conditionalFormatting sqref="N2408">
    <cfRule type="containsText" dxfId="25544" priority="22885" operator="containsText" text="!!">
      <formula>NOT(ISERROR(SEARCH("!!",N2408)))</formula>
    </cfRule>
    <cfRule type="containsText" dxfId="25543" priority="22886" operator="containsText" text="!">
      <formula>NOT(ISERROR(SEARCH("!",N2408)))</formula>
    </cfRule>
  </conditionalFormatting>
  <conditionalFormatting sqref="AB2409">
    <cfRule type="expression" dxfId="25542" priority="22883">
      <formula>$Y2409-$AB2409&lt;0</formula>
    </cfRule>
  </conditionalFormatting>
  <conditionalFormatting sqref="C2409">
    <cfRule type="expression" dxfId="25541" priority="22879">
      <formula>AND(ISERROR(FIND("回",$E2409)),ISERROR(FIND("@",$E2409)),$C2409&lt;&gt;"",WORKDAY($C2409,$S$1+$K$1,)&lt;=TODAY())</formula>
    </cfRule>
    <cfRule type="expression" dxfId="25540" priority="22882">
      <formula>AND(ISERROR(FIND("回",$E2409)),ISERROR(FIND("@",$E2409)),$C2409&lt;&gt;"",TODAY()&gt;=($C2409+$S$1))</formula>
    </cfRule>
  </conditionalFormatting>
  <conditionalFormatting sqref="X2409">
    <cfRule type="cellIs" dxfId="25539" priority="22880" operator="lessThan">
      <formula>TODAY()-60</formula>
    </cfRule>
    <cfRule type="expression" dxfId="25538" priority="22881">
      <formula>AND($X2409&lt;&gt;"",$X2409&lt;TODAY())</formula>
    </cfRule>
  </conditionalFormatting>
  <conditionalFormatting sqref="AD2409:BG2409">
    <cfRule type="expression" dxfId="25537" priority="22878">
      <formula>AND(AD2409=$D2409,$D2409&lt;&gt;"")</formula>
    </cfRule>
  </conditionalFormatting>
  <conditionalFormatting sqref="R2409">
    <cfRule type="cellIs" dxfId="25536" priority="22877" operator="equal">
      <formula>"未排"</formula>
    </cfRule>
  </conditionalFormatting>
  <conditionalFormatting sqref="N2409">
    <cfRule type="containsText" dxfId="25535" priority="22873" operator="containsText" text="!!">
      <formula>NOT(ISERROR(SEARCH("!!",N2409)))</formula>
    </cfRule>
    <cfRule type="containsText" dxfId="25534" priority="22874" operator="containsText" text="!">
      <formula>NOT(ISERROR(SEARCH("!",N2409)))</formula>
    </cfRule>
  </conditionalFormatting>
  <conditionalFormatting sqref="AB2410">
    <cfRule type="expression" dxfId="25533" priority="22871">
      <formula>$Y2410-$AB2410&lt;0</formula>
    </cfRule>
  </conditionalFormatting>
  <conditionalFormatting sqref="C2410">
    <cfRule type="expression" dxfId="25532" priority="22867">
      <formula>AND(ISERROR(FIND("回",$E2410)),ISERROR(FIND("@",$E2410)),$C2410&lt;&gt;"",WORKDAY($C2410,$S$1+$K$1,)&lt;=TODAY())</formula>
    </cfRule>
    <cfRule type="expression" dxfId="25531" priority="22870">
      <formula>AND(ISERROR(FIND("回",$E2410)),ISERROR(FIND("@",$E2410)),$C2410&lt;&gt;"",TODAY()&gt;=($C2410+$S$1))</formula>
    </cfRule>
  </conditionalFormatting>
  <conditionalFormatting sqref="X2410">
    <cfRule type="cellIs" dxfId="25530" priority="22868" operator="lessThan">
      <formula>TODAY()-60</formula>
    </cfRule>
    <cfRule type="expression" dxfId="25529" priority="22869">
      <formula>AND($X2410&lt;&gt;"",$X2410&lt;TODAY())</formula>
    </cfRule>
  </conditionalFormatting>
  <conditionalFormatting sqref="AD2410:BG2410">
    <cfRule type="expression" dxfId="25528" priority="22866">
      <formula>AND(AD2410=$D2410,$D2410&lt;&gt;"")</formula>
    </cfRule>
  </conditionalFormatting>
  <conditionalFormatting sqref="R2410">
    <cfRule type="cellIs" dxfId="25527" priority="22865" operator="equal">
      <formula>"未排"</formula>
    </cfRule>
  </conditionalFormatting>
  <conditionalFormatting sqref="N2410">
    <cfRule type="containsText" dxfId="25526" priority="22861" operator="containsText" text="!!">
      <formula>NOT(ISERROR(SEARCH("!!",N2410)))</formula>
    </cfRule>
    <cfRule type="containsText" dxfId="25525" priority="22862" operator="containsText" text="!">
      <formula>NOT(ISERROR(SEARCH("!",N2410)))</formula>
    </cfRule>
  </conditionalFormatting>
  <conditionalFormatting sqref="AB2411">
    <cfRule type="expression" dxfId="25524" priority="22859">
      <formula>$Y2411-$AB2411&lt;0</formula>
    </cfRule>
  </conditionalFormatting>
  <conditionalFormatting sqref="C2411">
    <cfRule type="expression" dxfId="25523" priority="22855">
      <formula>AND(ISERROR(FIND("回",$E2411)),ISERROR(FIND("@",$E2411)),$C2411&lt;&gt;"",WORKDAY($C2411,$S$1+$K$1,)&lt;=TODAY())</formula>
    </cfRule>
    <cfRule type="expression" dxfId="25522" priority="22858">
      <formula>AND(ISERROR(FIND("回",$E2411)),ISERROR(FIND("@",$E2411)),$C2411&lt;&gt;"",TODAY()&gt;=($C2411+$S$1))</formula>
    </cfRule>
  </conditionalFormatting>
  <conditionalFormatting sqref="X2411">
    <cfRule type="cellIs" dxfId="25521" priority="22856" operator="lessThan">
      <formula>TODAY()-60</formula>
    </cfRule>
    <cfRule type="expression" dxfId="25520" priority="22857">
      <formula>AND($X2411&lt;&gt;"",$X2411&lt;TODAY())</formula>
    </cfRule>
  </conditionalFormatting>
  <conditionalFormatting sqref="AD2411:BG2411">
    <cfRule type="expression" dxfId="25519" priority="22854">
      <formula>AND(AD2411=$D2411,$D2411&lt;&gt;"")</formula>
    </cfRule>
  </conditionalFormatting>
  <conditionalFormatting sqref="R2411">
    <cfRule type="cellIs" dxfId="25518" priority="22853" operator="equal">
      <formula>"未排"</formula>
    </cfRule>
  </conditionalFormatting>
  <conditionalFormatting sqref="N2411">
    <cfRule type="containsText" dxfId="25517" priority="22849" operator="containsText" text="!!">
      <formula>NOT(ISERROR(SEARCH("!!",N2411)))</formula>
    </cfRule>
    <cfRule type="containsText" dxfId="25516" priority="22850" operator="containsText" text="!">
      <formula>NOT(ISERROR(SEARCH("!",N2411)))</formula>
    </cfRule>
  </conditionalFormatting>
  <conditionalFormatting sqref="AB2412">
    <cfRule type="expression" dxfId="25515" priority="22847">
      <formula>$Y2412-$AB2412&lt;0</formula>
    </cfRule>
  </conditionalFormatting>
  <conditionalFormatting sqref="C2412">
    <cfRule type="expression" dxfId="25514" priority="22843">
      <formula>AND(ISERROR(FIND("回",$E2412)),ISERROR(FIND("@",$E2412)),$C2412&lt;&gt;"",WORKDAY($C2412,$S$1+$K$1,)&lt;=TODAY())</formula>
    </cfRule>
    <cfRule type="expression" dxfId="25513" priority="22846">
      <formula>AND(ISERROR(FIND("回",$E2412)),ISERROR(FIND("@",$E2412)),$C2412&lt;&gt;"",TODAY()&gt;=($C2412+$S$1))</formula>
    </cfRule>
  </conditionalFormatting>
  <conditionalFormatting sqref="X2412">
    <cfRule type="cellIs" dxfId="25512" priority="22844" operator="lessThan">
      <formula>TODAY()-60</formula>
    </cfRule>
    <cfRule type="expression" dxfId="25511" priority="22845">
      <formula>AND($X2412&lt;&gt;"",$X2412&lt;TODAY())</formula>
    </cfRule>
  </conditionalFormatting>
  <conditionalFormatting sqref="AD2412:BG2412">
    <cfRule type="expression" dxfId="25510" priority="22842">
      <formula>AND(AD2412=$D2412,$D2412&lt;&gt;"")</formula>
    </cfRule>
  </conditionalFormatting>
  <conditionalFormatting sqref="R2412">
    <cfRule type="cellIs" dxfId="25509" priority="22841" operator="equal">
      <formula>"未排"</formula>
    </cfRule>
  </conditionalFormatting>
  <conditionalFormatting sqref="N2412">
    <cfRule type="containsText" dxfId="25508" priority="22837" operator="containsText" text="!!">
      <formula>NOT(ISERROR(SEARCH("!!",N2412)))</formula>
    </cfRule>
    <cfRule type="containsText" dxfId="25507" priority="22838" operator="containsText" text="!">
      <formula>NOT(ISERROR(SEARCH("!",N2412)))</formula>
    </cfRule>
  </conditionalFormatting>
  <conditionalFormatting sqref="AB2413">
    <cfRule type="expression" dxfId="25506" priority="22835">
      <formula>$Y2413-$AB2413&lt;0</formula>
    </cfRule>
  </conditionalFormatting>
  <conditionalFormatting sqref="C2413">
    <cfRule type="expression" dxfId="25505" priority="22831">
      <formula>AND(ISERROR(FIND("回",$E2413)),ISERROR(FIND("@",$E2413)),$C2413&lt;&gt;"",WORKDAY($C2413,$S$1+$K$1,)&lt;=TODAY())</formula>
    </cfRule>
    <cfRule type="expression" dxfId="25504" priority="22834">
      <formula>AND(ISERROR(FIND("回",$E2413)),ISERROR(FIND("@",$E2413)),$C2413&lt;&gt;"",TODAY()&gt;=($C2413+$S$1))</formula>
    </cfRule>
  </conditionalFormatting>
  <conditionalFormatting sqref="X2413">
    <cfRule type="cellIs" dxfId="25503" priority="22832" operator="lessThan">
      <formula>TODAY()-60</formula>
    </cfRule>
    <cfRule type="expression" dxfId="25502" priority="22833">
      <formula>AND($X2413&lt;&gt;"",$X2413&lt;TODAY())</formula>
    </cfRule>
  </conditionalFormatting>
  <conditionalFormatting sqref="AD2413:BG2413">
    <cfRule type="expression" dxfId="25501" priority="22830">
      <formula>AND(AD2413=$D2413,$D2413&lt;&gt;"")</formula>
    </cfRule>
  </conditionalFormatting>
  <conditionalFormatting sqref="R2413">
    <cfRule type="cellIs" dxfId="25500" priority="22829" operator="equal">
      <formula>"未排"</formula>
    </cfRule>
  </conditionalFormatting>
  <conditionalFormatting sqref="N2413">
    <cfRule type="containsText" dxfId="25499" priority="22825" operator="containsText" text="!!">
      <formula>NOT(ISERROR(SEARCH("!!",N2413)))</formula>
    </cfRule>
    <cfRule type="containsText" dxfId="25498" priority="22826" operator="containsText" text="!">
      <formula>NOT(ISERROR(SEARCH("!",N2413)))</formula>
    </cfRule>
  </conditionalFormatting>
  <conditionalFormatting sqref="AB2414">
    <cfRule type="expression" dxfId="25497" priority="22823">
      <formula>$Y2414-$AB2414&lt;0</formula>
    </cfRule>
  </conditionalFormatting>
  <conditionalFormatting sqref="C2414">
    <cfRule type="expression" dxfId="25496" priority="22819">
      <formula>AND(ISERROR(FIND("回",$E2414)),ISERROR(FIND("@",$E2414)),$C2414&lt;&gt;"",WORKDAY($C2414,$S$1+$K$1,)&lt;=TODAY())</formula>
    </cfRule>
    <cfRule type="expression" dxfId="25495" priority="22822">
      <formula>AND(ISERROR(FIND("回",$E2414)),ISERROR(FIND("@",$E2414)),$C2414&lt;&gt;"",TODAY()&gt;=($C2414+$S$1))</formula>
    </cfRule>
  </conditionalFormatting>
  <conditionalFormatting sqref="X2414">
    <cfRule type="cellIs" dxfId="25494" priority="22820" operator="lessThan">
      <formula>TODAY()-60</formula>
    </cfRule>
    <cfRule type="expression" dxfId="25493" priority="22821">
      <formula>AND($X2414&lt;&gt;"",$X2414&lt;TODAY())</formula>
    </cfRule>
  </conditionalFormatting>
  <conditionalFormatting sqref="AD2414:BG2414">
    <cfRule type="expression" dxfId="25492" priority="22818">
      <formula>AND(AD2414=$D2414,$D2414&lt;&gt;"")</formula>
    </cfRule>
  </conditionalFormatting>
  <conditionalFormatting sqref="R2414">
    <cfRule type="cellIs" dxfId="25491" priority="22817" operator="equal">
      <formula>"未排"</formula>
    </cfRule>
  </conditionalFormatting>
  <conditionalFormatting sqref="N2414">
    <cfRule type="containsText" dxfId="25490" priority="22813" operator="containsText" text="!!">
      <formula>NOT(ISERROR(SEARCH("!!",N2414)))</formula>
    </cfRule>
    <cfRule type="containsText" dxfId="25489" priority="22814" operator="containsText" text="!">
      <formula>NOT(ISERROR(SEARCH("!",N2414)))</formula>
    </cfRule>
  </conditionalFormatting>
  <conditionalFormatting sqref="AB2415">
    <cfRule type="expression" dxfId="25488" priority="22811">
      <formula>$Y2415-$AB2415&lt;0</formula>
    </cfRule>
  </conditionalFormatting>
  <conditionalFormatting sqref="C2415">
    <cfRule type="expression" dxfId="25487" priority="22807">
      <formula>AND(ISERROR(FIND("回",$E2415)),ISERROR(FIND("@",$E2415)),$C2415&lt;&gt;"",WORKDAY($C2415,$S$1+$K$1,)&lt;=TODAY())</formula>
    </cfRule>
    <cfRule type="expression" dxfId="25486" priority="22810">
      <formula>AND(ISERROR(FIND("回",$E2415)),ISERROR(FIND("@",$E2415)),$C2415&lt;&gt;"",TODAY()&gt;=($C2415+$S$1))</formula>
    </cfRule>
  </conditionalFormatting>
  <conditionalFormatting sqref="X2415">
    <cfRule type="cellIs" dxfId="25485" priority="22808" operator="lessThan">
      <formula>TODAY()-60</formula>
    </cfRule>
    <cfRule type="expression" dxfId="25484" priority="22809">
      <formula>AND($X2415&lt;&gt;"",$X2415&lt;TODAY())</formula>
    </cfRule>
  </conditionalFormatting>
  <conditionalFormatting sqref="AD2415:BG2415">
    <cfRule type="expression" dxfId="25483" priority="22806">
      <formula>AND(AD2415=$D2415,$D2415&lt;&gt;"")</formula>
    </cfRule>
  </conditionalFormatting>
  <conditionalFormatting sqref="R2415">
    <cfRule type="cellIs" dxfId="25482" priority="22805" operator="equal">
      <formula>"未排"</formula>
    </cfRule>
  </conditionalFormatting>
  <conditionalFormatting sqref="N2415">
    <cfRule type="containsText" dxfId="25481" priority="22801" operator="containsText" text="!!">
      <formula>NOT(ISERROR(SEARCH("!!",N2415)))</formula>
    </cfRule>
    <cfRule type="containsText" dxfId="25480" priority="22802" operator="containsText" text="!">
      <formula>NOT(ISERROR(SEARCH("!",N2415)))</formula>
    </cfRule>
  </conditionalFormatting>
  <conditionalFormatting sqref="AB2416">
    <cfRule type="expression" dxfId="25479" priority="22799">
      <formula>$Y2416-$AB2416&lt;0</formula>
    </cfRule>
  </conditionalFormatting>
  <conditionalFormatting sqref="C2416">
    <cfRule type="expression" dxfId="25478" priority="22795">
      <formula>AND(ISERROR(FIND("回",$E2416)),ISERROR(FIND("@",$E2416)),$C2416&lt;&gt;"",WORKDAY($C2416,$S$1+$K$1,)&lt;=TODAY())</formula>
    </cfRule>
    <cfRule type="expression" dxfId="25477" priority="22798">
      <formula>AND(ISERROR(FIND("回",$E2416)),ISERROR(FIND("@",$E2416)),$C2416&lt;&gt;"",TODAY()&gt;=($C2416+$S$1))</formula>
    </cfRule>
  </conditionalFormatting>
  <conditionalFormatting sqref="X2416">
    <cfRule type="cellIs" dxfId="25476" priority="22796" operator="lessThan">
      <formula>TODAY()-60</formula>
    </cfRule>
    <cfRule type="expression" dxfId="25475" priority="22797">
      <formula>AND($X2416&lt;&gt;"",$X2416&lt;TODAY())</formula>
    </cfRule>
  </conditionalFormatting>
  <conditionalFormatting sqref="AD2416:BG2416">
    <cfRule type="expression" dxfId="25474" priority="22794">
      <formula>AND(AD2416=$D2416,$D2416&lt;&gt;"")</formula>
    </cfRule>
  </conditionalFormatting>
  <conditionalFormatting sqref="R2416">
    <cfRule type="cellIs" dxfId="25473" priority="22793" operator="equal">
      <formula>"未排"</formula>
    </cfRule>
  </conditionalFormatting>
  <conditionalFormatting sqref="N2416">
    <cfRule type="containsText" dxfId="25472" priority="22789" operator="containsText" text="!!">
      <formula>NOT(ISERROR(SEARCH("!!",N2416)))</formula>
    </cfRule>
    <cfRule type="containsText" dxfId="25471" priority="22790" operator="containsText" text="!">
      <formula>NOT(ISERROR(SEARCH("!",N2416)))</formula>
    </cfRule>
  </conditionalFormatting>
  <conditionalFormatting sqref="AB2417">
    <cfRule type="expression" dxfId="25470" priority="22787">
      <formula>$Y2417-$AB2417&lt;0</formula>
    </cfRule>
  </conditionalFormatting>
  <conditionalFormatting sqref="C2417">
    <cfRule type="expression" dxfId="25469" priority="22783">
      <formula>AND(ISERROR(FIND("回",$E2417)),ISERROR(FIND("@",$E2417)),$C2417&lt;&gt;"",WORKDAY($C2417,$S$1+$K$1,)&lt;=TODAY())</formula>
    </cfRule>
    <cfRule type="expression" dxfId="25468" priority="22786">
      <formula>AND(ISERROR(FIND("回",$E2417)),ISERROR(FIND("@",$E2417)),$C2417&lt;&gt;"",TODAY()&gt;=($C2417+$S$1))</formula>
    </cfRule>
  </conditionalFormatting>
  <conditionalFormatting sqref="X2417">
    <cfRule type="cellIs" dxfId="25467" priority="22784" operator="lessThan">
      <formula>TODAY()-60</formula>
    </cfRule>
    <cfRule type="expression" dxfId="25466" priority="22785">
      <formula>AND($X2417&lt;&gt;"",$X2417&lt;TODAY())</formula>
    </cfRule>
  </conditionalFormatting>
  <conditionalFormatting sqref="AD2417:BG2417">
    <cfRule type="expression" dxfId="25465" priority="22782">
      <formula>AND(AD2417=$D2417,$D2417&lt;&gt;"")</formula>
    </cfRule>
  </conditionalFormatting>
  <conditionalFormatting sqref="R2417">
    <cfRule type="cellIs" dxfId="25464" priority="22781" operator="equal">
      <formula>"未排"</formula>
    </cfRule>
  </conditionalFormatting>
  <conditionalFormatting sqref="N2417">
    <cfRule type="containsText" dxfId="25463" priority="22777" operator="containsText" text="!!">
      <formula>NOT(ISERROR(SEARCH("!!",N2417)))</formula>
    </cfRule>
    <cfRule type="containsText" dxfId="25462" priority="22778" operator="containsText" text="!">
      <formula>NOT(ISERROR(SEARCH("!",N2417)))</formula>
    </cfRule>
  </conditionalFormatting>
  <conditionalFormatting sqref="AB2418">
    <cfRule type="expression" dxfId="25461" priority="22775">
      <formula>$Y2418-$AB2418&lt;0</formula>
    </cfRule>
  </conditionalFormatting>
  <conditionalFormatting sqref="C2418">
    <cfRule type="expression" dxfId="25460" priority="22771">
      <formula>AND(ISERROR(FIND("回",$E2418)),ISERROR(FIND("@",$E2418)),$C2418&lt;&gt;"",WORKDAY($C2418,$S$1+$K$1,)&lt;=TODAY())</formula>
    </cfRule>
    <cfRule type="expression" dxfId="25459" priority="22774">
      <formula>AND(ISERROR(FIND("回",$E2418)),ISERROR(FIND("@",$E2418)),$C2418&lt;&gt;"",TODAY()&gt;=($C2418+$S$1))</formula>
    </cfRule>
  </conditionalFormatting>
  <conditionalFormatting sqref="X2418">
    <cfRule type="cellIs" dxfId="25458" priority="22772" operator="lessThan">
      <formula>TODAY()-60</formula>
    </cfRule>
    <cfRule type="expression" dxfId="25457" priority="22773">
      <formula>AND($X2418&lt;&gt;"",$X2418&lt;TODAY())</formula>
    </cfRule>
  </conditionalFormatting>
  <conditionalFormatting sqref="AD2418:BG2418">
    <cfRule type="expression" dxfId="25456" priority="22770">
      <formula>AND(AD2418=$D2418,$D2418&lt;&gt;"")</formula>
    </cfRule>
  </conditionalFormatting>
  <conditionalFormatting sqref="R2418">
    <cfRule type="cellIs" dxfId="25455" priority="22769" operator="equal">
      <formula>"未排"</formula>
    </cfRule>
  </conditionalFormatting>
  <conditionalFormatting sqref="N2418">
    <cfRule type="containsText" dxfId="25454" priority="22765" operator="containsText" text="!!">
      <formula>NOT(ISERROR(SEARCH("!!",N2418)))</formula>
    </cfRule>
    <cfRule type="containsText" dxfId="25453" priority="22766" operator="containsText" text="!">
      <formula>NOT(ISERROR(SEARCH("!",N2418)))</formula>
    </cfRule>
  </conditionalFormatting>
  <conditionalFormatting sqref="AB2419">
    <cfRule type="expression" dxfId="25452" priority="22763">
      <formula>$Y2419-$AB2419&lt;0</formula>
    </cfRule>
  </conditionalFormatting>
  <conditionalFormatting sqref="C2419">
    <cfRule type="expression" dxfId="25451" priority="22759">
      <formula>AND(ISERROR(FIND("回",$E2419)),ISERROR(FIND("@",$E2419)),$C2419&lt;&gt;"",WORKDAY($C2419,$S$1+$K$1,)&lt;=TODAY())</formula>
    </cfRule>
    <cfRule type="expression" dxfId="25450" priority="22762">
      <formula>AND(ISERROR(FIND("回",$E2419)),ISERROR(FIND("@",$E2419)),$C2419&lt;&gt;"",TODAY()&gt;=($C2419+$S$1))</formula>
    </cfRule>
  </conditionalFormatting>
  <conditionalFormatting sqref="X2419">
    <cfRule type="cellIs" dxfId="25449" priority="22760" operator="lessThan">
      <formula>TODAY()-60</formula>
    </cfRule>
    <cfRule type="expression" dxfId="25448" priority="22761">
      <formula>AND($X2419&lt;&gt;"",$X2419&lt;TODAY())</formula>
    </cfRule>
  </conditionalFormatting>
  <conditionalFormatting sqref="AD2419:BG2419">
    <cfRule type="expression" dxfId="25447" priority="22758">
      <formula>AND(AD2419=$D2419,$D2419&lt;&gt;"")</formula>
    </cfRule>
  </conditionalFormatting>
  <conditionalFormatting sqref="R2419">
    <cfRule type="cellIs" dxfId="25446" priority="22757" operator="equal">
      <formula>"未排"</formula>
    </cfRule>
  </conditionalFormatting>
  <conditionalFormatting sqref="N2419">
    <cfRule type="containsText" dxfId="25445" priority="22753" operator="containsText" text="!!">
      <formula>NOT(ISERROR(SEARCH("!!",N2419)))</formula>
    </cfRule>
    <cfRule type="containsText" dxfId="25444" priority="22754" operator="containsText" text="!">
      <formula>NOT(ISERROR(SEARCH("!",N2419)))</formula>
    </cfRule>
  </conditionalFormatting>
  <conditionalFormatting sqref="AB2420">
    <cfRule type="expression" dxfId="25443" priority="22751">
      <formula>$Y2420-$AB2420&lt;0</formula>
    </cfRule>
  </conditionalFormatting>
  <conditionalFormatting sqref="C2420">
    <cfRule type="expression" dxfId="25442" priority="22747">
      <formula>AND(ISERROR(FIND("回",$E2420)),ISERROR(FIND("@",$E2420)),$C2420&lt;&gt;"",WORKDAY($C2420,$S$1+$K$1,)&lt;=TODAY())</formula>
    </cfRule>
    <cfRule type="expression" dxfId="25441" priority="22750">
      <formula>AND(ISERROR(FIND("回",$E2420)),ISERROR(FIND("@",$E2420)),$C2420&lt;&gt;"",TODAY()&gt;=($C2420+$S$1))</formula>
    </cfRule>
  </conditionalFormatting>
  <conditionalFormatting sqref="X2420">
    <cfRule type="cellIs" dxfId="25440" priority="22748" operator="lessThan">
      <formula>TODAY()-60</formula>
    </cfRule>
    <cfRule type="expression" dxfId="25439" priority="22749">
      <formula>AND($X2420&lt;&gt;"",$X2420&lt;TODAY())</formula>
    </cfRule>
  </conditionalFormatting>
  <conditionalFormatting sqref="AD2420:BG2420">
    <cfRule type="expression" dxfId="25438" priority="22746">
      <formula>AND(AD2420=$D2420,$D2420&lt;&gt;"")</formula>
    </cfRule>
  </conditionalFormatting>
  <conditionalFormatting sqref="R2420">
    <cfRule type="cellIs" dxfId="25437" priority="22745" operator="equal">
      <formula>"未排"</formula>
    </cfRule>
  </conditionalFormatting>
  <conditionalFormatting sqref="N2420">
    <cfRule type="containsText" dxfId="25436" priority="22741" operator="containsText" text="!!">
      <formula>NOT(ISERROR(SEARCH("!!",N2420)))</formula>
    </cfRule>
    <cfRule type="containsText" dxfId="25435" priority="22742" operator="containsText" text="!">
      <formula>NOT(ISERROR(SEARCH("!",N2420)))</formula>
    </cfRule>
  </conditionalFormatting>
  <conditionalFormatting sqref="AB2421">
    <cfRule type="expression" dxfId="25434" priority="22739">
      <formula>$Y2421-$AB2421&lt;0</formula>
    </cfRule>
  </conditionalFormatting>
  <conditionalFormatting sqref="C2421">
    <cfRule type="expression" dxfId="25433" priority="22735">
      <formula>AND(ISERROR(FIND("回",$E2421)),ISERROR(FIND("@",$E2421)),$C2421&lt;&gt;"",WORKDAY($C2421,$S$1+$K$1,)&lt;=TODAY())</formula>
    </cfRule>
    <cfRule type="expression" dxfId="25432" priority="22738">
      <formula>AND(ISERROR(FIND("回",$E2421)),ISERROR(FIND("@",$E2421)),$C2421&lt;&gt;"",TODAY()&gt;=($C2421+$S$1))</formula>
    </cfRule>
  </conditionalFormatting>
  <conditionalFormatting sqref="X2421">
    <cfRule type="cellIs" dxfId="25431" priority="22736" operator="lessThan">
      <formula>TODAY()-60</formula>
    </cfRule>
    <cfRule type="expression" dxfId="25430" priority="22737">
      <formula>AND($X2421&lt;&gt;"",$X2421&lt;TODAY())</formula>
    </cfRule>
  </conditionalFormatting>
  <conditionalFormatting sqref="AD2421:BG2421">
    <cfRule type="expression" dxfId="25429" priority="22734">
      <formula>AND(AD2421=$D2421,$D2421&lt;&gt;"")</formula>
    </cfRule>
  </conditionalFormatting>
  <conditionalFormatting sqref="R2421">
    <cfRule type="cellIs" dxfId="25428" priority="22733" operator="equal">
      <formula>"未排"</formula>
    </cfRule>
  </conditionalFormatting>
  <conditionalFormatting sqref="N2421">
    <cfRule type="containsText" dxfId="25427" priority="22729" operator="containsText" text="!!">
      <formula>NOT(ISERROR(SEARCH("!!",N2421)))</formula>
    </cfRule>
    <cfRule type="containsText" dxfId="25426" priority="22730" operator="containsText" text="!">
      <formula>NOT(ISERROR(SEARCH("!",N2421)))</formula>
    </cfRule>
  </conditionalFormatting>
  <conditionalFormatting sqref="AB2422">
    <cfRule type="expression" dxfId="25425" priority="22727">
      <formula>$Y2422-$AB2422&lt;0</formula>
    </cfRule>
  </conditionalFormatting>
  <conditionalFormatting sqref="C2422">
    <cfRule type="expression" dxfId="25424" priority="22723">
      <formula>AND(ISERROR(FIND("回",$E2422)),ISERROR(FIND("@",$E2422)),$C2422&lt;&gt;"",WORKDAY($C2422,$S$1+$K$1,)&lt;=TODAY())</formula>
    </cfRule>
    <cfRule type="expression" dxfId="25423" priority="22726">
      <formula>AND(ISERROR(FIND("回",$E2422)),ISERROR(FIND("@",$E2422)),$C2422&lt;&gt;"",TODAY()&gt;=($C2422+$S$1))</formula>
    </cfRule>
  </conditionalFormatting>
  <conditionalFormatting sqref="X2422">
    <cfRule type="cellIs" dxfId="25422" priority="22724" operator="lessThan">
      <formula>TODAY()-60</formula>
    </cfRule>
    <cfRule type="expression" dxfId="25421" priority="22725">
      <formula>AND($X2422&lt;&gt;"",$X2422&lt;TODAY())</formula>
    </cfRule>
  </conditionalFormatting>
  <conditionalFormatting sqref="AD2422:BG2422">
    <cfRule type="expression" dxfId="25420" priority="22722">
      <formula>AND(AD2422=$D2422,$D2422&lt;&gt;"")</formula>
    </cfRule>
  </conditionalFormatting>
  <conditionalFormatting sqref="R2422">
    <cfRule type="cellIs" dxfId="25419" priority="22721" operator="equal">
      <formula>"未排"</formula>
    </cfRule>
  </conditionalFormatting>
  <conditionalFormatting sqref="N2422">
    <cfRule type="containsText" dxfId="25418" priority="22717" operator="containsText" text="!!">
      <formula>NOT(ISERROR(SEARCH("!!",N2422)))</formula>
    </cfRule>
    <cfRule type="containsText" dxfId="25417" priority="22718" operator="containsText" text="!">
      <formula>NOT(ISERROR(SEARCH("!",N2422)))</formula>
    </cfRule>
  </conditionalFormatting>
  <conditionalFormatting sqref="AB2423">
    <cfRule type="expression" dxfId="25416" priority="22715">
      <formula>$Y2423-$AB2423&lt;0</formula>
    </cfRule>
  </conditionalFormatting>
  <conditionalFormatting sqref="C2423">
    <cfRule type="expression" dxfId="25415" priority="22711">
      <formula>AND(ISERROR(FIND("回",$E2423)),ISERROR(FIND("@",$E2423)),$C2423&lt;&gt;"",WORKDAY($C2423,$S$1+$K$1,)&lt;=TODAY())</formula>
    </cfRule>
    <cfRule type="expression" dxfId="25414" priority="22714">
      <formula>AND(ISERROR(FIND("回",$E2423)),ISERROR(FIND("@",$E2423)),$C2423&lt;&gt;"",TODAY()&gt;=($C2423+$S$1))</formula>
    </cfRule>
  </conditionalFormatting>
  <conditionalFormatting sqref="X2423">
    <cfRule type="cellIs" dxfId="25413" priority="22712" operator="lessThan">
      <formula>TODAY()-60</formula>
    </cfRule>
    <cfRule type="expression" dxfId="25412" priority="22713">
      <formula>AND($X2423&lt;&gt;"",$X2423&lt;TODAY())</formula>
    </cfRule>
  </conditionalFormatting>
  <conditionalFormatting sqref="AD2423:BG2423">
    <cfRule type="expression" dxfId="25411" priority="22710">
      <formula>AND(AD2423=$D2423,$D2423&lt;&gt;"")</formula>
    </cfRule>
  </conditionalFormatting>
  <conditionalFormatting sqref="R2423">
    <cfRule type="cellIs" dxfId="25410" priority="22709" operator="equal">
      <formula>"未排"</formula>
    </cfRule>
  </conditionalFormatting>
  <conditionalFormatting sqref="N2423">
    <cfRule type="containsText" dxfId="25409" priority="22705" operator="containsText" text="!!">
      <formula>NOT(ISERROR(SEARCH("!!",N2423)))</formula>
    </cfRule>
    <cfRule type="containsText" dxfId="25408" priority="22706" operator="containsText" text="!">
      <formula>NOT(ISERROR(SEARCH("!",N2423)))</formula>
    </cfRule>
  </conditionalFormatting>
  <conditionalFormatting sqref="AB2424">
    <cfRule type="expression" dxfId="25407" priority="22703">
      <formula>$Y2424-$AB2424&lt;0</formula>
    </cfRule>
  </conditionalFormatting>
  <conditionalFormatting sqref="C2424">
    <cfRule type="expression" dxfId="25406" priority="22699">
      <formula>AND(ISERROR(FIND("回",$E2424)),ISERROR(FIND("@",$E2424)),$C2424&lt;&gt;"",WORKDAY($C2424,$S$1+$K$1,)&lt;=TODAY())</formula>
    </cfRule>
    <cfRule type="expression" dxfId="25405" priority="22702">
      <formula>AND(ISERROR(FIND("回",$E2424)),ISERROR(FIND("@",$E2424)),$C2424&lt;&gt;"",TODAY()&gt;=($C2424+$S$1))</formula>
    </cfRule>
  </conditionalFormatting>
  <conditionalFormatting sqref="X2424">
    <cfRule type="cellIs" dxfId="25404" priority="22700" operator="lessThan">
      <formula>TODAY()-60</formula>
    </cfRule>
    <cfRule type="expression" dxfId="25403" priority="22701">
      <formula>AND($X2424&lt;&gt;"",$X2424&lt;TODAY())</formula>
    </cfRule>
  </conditionalFormatting>
  <conditionalFormatting sqref="AD2424:BG2424">
    <cfRule type="expression" dxfId="25402" priority="22698">
      <formula>AND(AD2424=$D2424,$D2424&lt;&gt;"")</formula>
    </cfRule>
  </conditionalFormatting>
  <conditionalFormatting sqref="R2424">
    <cfRule type="cellIs" dxfId="25401" priority="22697" operator="equal">
      <formula>"未排"</formula>
    </cfRule>
  </conditionalFormatting>
  <conditionalFormatting sqref="N2424">
    <cfRule type="containsText" dxfId="25400" priority="22693" operator="containsText" text="!!">
      <formula>NOT(ISERROR(SEARCH("!!",N2424)))</formula>
    </cfRule>
    <cfRule type="containsText" dxfId="25399" priority="22694" operator="containsText" text="!">
      <formula>NOT(ISERROR(SEARCH("!",N2424)))</formula>
    </cfRule>
  </conditionalFormatting>
  <conditionalFormatting sqref="AB2425">
    <cfRule type="expression" dxfId="25398" priority="22691">
      <formula>$Y2425-$AB2425&lt;0</formula>
    </cfRule>
  </conditionalFormatting>
  <conditionalFormatting sqref="C2425">
    <cfRule type="expression" dxfId="25397" priority="22687">
      <formula>AND(ISERROR(FIND("回",$E2425)),ISERROR(FIND("@",$E2425)),$C2425&lt;&gt;"",WORKDAY($C2425,$S$1+$K$1,)&lt;=TODAY())</formula>
    </cfRule>
    <cfRule type="expression" dxfId="25396" priority="22690">
      <formula>AND(ISERROR(FIND("回",$E2425)),ISERROR(FIND("@",$E2425)),$C2425&lt;&gt;"",TODAY()&gt;=($C2425+$S$1))</formula>
    </cfRule>
  </conditionalFormatting>
  <conditionalFormatting sqref="X2425">
    <cfRule type="cellIs" dxfId="25395" priority="22688" operator="lessThan">
      <formula>TODAY()-60</formula>
    </cfRule>
    <cfRule type="expression" dxfId="25394" priority="22689">
      <formula>AND($X2425&lt;&gt;"",$X2425&lt;TODAY())</formula>
    </cfRule>
  </conditionalFormatting>
  <conditionalFormatting sqref="AD2425:BG2425">
    <cfRule type="expression" dxfId="25393" priority="22686">
      <formula>AND(AD2425=$D2425,$D2425&lt;&gt;"")</formula>
    </cfRule>
  </conditionalFormatting>
  <conditionalFormatting sqref="R2425">
    <cfRule type="cellIs" dxfId="25392" priority="22685" operator="equal">
      <formula>"未排"</formula>
    </cfRule>
  </conditionalFormatting>
  <conditionalFormatting sqref="N2425">
    <cfRule type="containsText" dxfId="25391" priority="22681" operator="containsText" text="!!">
      <formula>NOT(ISERROR(SEARCH("!!",N2425)))</formula>
    </cfRule>
    <cfRule type="containsText" dxfId="25390" priority="22682" operator="containsText" text="!">
      <formula>NOT(ISERROR(SEARCH("!",N2425)))</formula>
    </cfRule>
  </conditionalFormatting>
  <conditionalFormatting sqref="AB2426">
    <cfRule type="expression" dxfId="25389" priority="22679">
      <formula>$Y2426-$AB2426&lt;0</formula>
    </cfRule>
  </conditionalFormatting>
  <conditionalFormatting sqref="C2426">
    <cfRule type="expression" dxfId="25388" priority="22675">
      <formula>AND(ISERROR(FIND("回",$E2426)),ISERROR(FIND("@",$E2426)),$C2426&lt;&gt;"",WORKDAY($C2426,$S$1+$K$1,)&lt;=TODAY())</formula>
    </cfRule>
    <cfRule type="expression" dxfId="25387" priority="22678">
      <formula>AND(ISERROR(FIND("回",$E2426)),ISERROR(FIND("@",$E2426)),$C2426&lt;&gt;"",TODAY()&gt;=($C2426+$S$1))</formula>
    </cfRule>
  </conditionalFormatting>
  <conditionalFormatting sqref="X2426">
    <cfRule type="cellIs" dxfId="25386" priority="22676" operator="lessThan">
      <formula>TODAY()-60</formula>
    </cfRule>
    <cfRule type="expression" dxfId="25385" priority="22677">
      <formula>AND($X2426&lt;&gt;"",$X2426&lt;TODAY())</formula>
    </cfRule>
  </conditionalFormatting>
  <conditionalFormatting sqref="AD2426:BG2426">
    <cfRule type="expression" dxfId="25384" priority="22674">
      <formula>AND(AD2426=$D2426,$D2426&lt;&gt;"")</formula>
    </cfRule>
  </conditionalFormatting>
  <conditionalFormatting sqref="R2426">
    <cfRule type="cellIs" dxfId="25383" priority="22673" operator="equal">
      <formula>"未排"</formula>
    </cfRule>
  </conditionalFormatting>
  <conditionalFormatting sqref="N2426">
    <cfRule type="containsText" dxfId="25382" priority="22669" operator="containsText" text="!!">
      <formula>NOT(ISERROR(SEARCH("!!",N2426)))</formula>
    </cfRule>
    <cfRule type="containsText" dxfId="25381" priority="22670" operator="containsText" text="!">
      <formula>NOT(ISERROR(SEARCH("!",N2426)))</formula>
    </cfRule>
  </conditionalFormatting>
  <conditionalFormatting sqref="AB2427">
    <cfRule type="expression" dxfId="25380" priority="22667">
      <formula>$Y2427-$AB2427&lt;0</formula>
    </cfRule>
  </conditionalFormatting>
  <conditionalFormatting sqref="C2427">
    <cfRule type="expression" dxfId="25379" priority="22663">
      <formula>AND(ISERROR(FIND("回",$E2427)),ISERROR(FIND("@",$E2427)),$C2427&lt;&gt;"",WORKDAY($C2427,$S$1+$K$1,)&lt;=TODAY())</formula>
    </cfRule>
    <cfRule type="expression" dxfId="25378" priority="22666">
      <formula>AND(ISERROR(FIND("回",$E2427)),ISERROR(FIND("@",$E2427)),$C2427&lt;&gt;"",TODAY()&gt;=($C2427+$S$1))</formula>
    </cfRule>
  </conditionalFormatting>
  <conditionalFormatting sqref="X2427">
    <cfRule type="cellIs" dxfId="25377" priority="22664" operator="lessThan">
      <formula>TODAY()-60</formula>
    </cfRule>
    <cfRule type="expression" dxfId="25376" priority="22665">
      <formula>AND($X2427&lt;&gt;"",$X2427&lt;TODAY())</formula>
    </cfRule>
  </conditionalFormatting>
  <conditionalFormatting sqref="AD2427:BG2427">
    <cfRule type="expression" dxfId="25375" priority="22662">
      <formula>AND(AD2427=$D2427,$D2427&lt;&gt;"")</formula>
    </cfRule>
  </conditionalFormatting>
  <conditionalFormatting sqref="R2427">
    <cfRule type="cellIs" dxfId="25374" priority="22661" operator="equal">
      <formula>"未排"</formula>
    </cfRule>
  </conditionalFormatting>
  <conditionalFormatting sqref="N2427">
    <cfRule type="containsText" dxfId="25373" priority="22657" operator="containsText" text="!!">
      <formula>NOT(ISERROR(SEARCH("!!",N2427)))</formula>
    </cfRule>
    <cfRule type="containsText" dxfId="25372" priority="22658" operator="containsText" text="!">
      <formula>NOT(ISERROR(SEARCH("!",N2427)))</formula>
    </cfRule>
  </conditionalFormatting>
  <conditionalFormatting sqref="AB2428">
    <cfRule type="expression" dxfId="25371" priority="22655">
      <formula>$Y2428-$AB2428&lt;0</formula>
    </cfRule>
  </conditionalFormatting>
  <conditionalFormatting sqref="C2428">
    <cfRule type="expression" dxfId="25370" priority="22651">
      <formula>AND(ISERROR(FIND("回",$E2428)),ISERROR(FIND("@",$E2428)),$C2428&lt;&gt;"",WORKDAY($C2428,$S$1+$K$1,)&lt;=TODAY())</formula>
    </cfRule>
    <cfRule type="expression" dxfId="25369" priority="22654">
      <formula>AND(ISERROR(FIND("回",$E2428)),ISERROR(FIND("@",$E2428)),$C2428&lt;&gt;"",TODAY()&gt;=($C2428+$S$1))</formula>
    </cfRule>
  </conditionalFormatting>
  <conditionalFormatting sqref="X2428">
    <cfRule type="cellIs" dxfId="25368" priority="22652" operator="lessThan">
      <formula>TODAY()-60</formula>
    </cfRule>
    <cfRule type="expression" dxfId="25367" priority="22653">
      <formula>AND($X2428&lt;&gt;"",$X2428&lt;TODAY())</formula>
    </cfRule>
  </conditionalFormatting>
  <conditionalFormatting sqref="AD2428:BG2428">
    <cfRule type="expression" dxfId="25366" priority="22650">
      <formula>AND(AD2428=$D2428,$D2428&lt;&gt;"")</formula>
    </cfRule>
  </conditionalFormatting>
  <conditionalFormatting sqref="R2428">
    <cfRule type="cellIs" dxfId="25365" priority="22649" operator="equal">
      <formula>"未排"</formula>
    </cfRule>
  </conditionalFormatting>
  <conditionalFormatting sqref="N2428">
    <cfRule type="containsText" dxfId="25364" priority="22645" operator="containsText" text="!!">
      <formula>NOT(ISERROR(SEARCH("!!",N2428)))</formula>
    </cfRule>
    <cfRule type="containsText" dxfId="25363" priority="22646" operator="containsText" text="!">
      <formula>NOT(ISERROR(SEARCH("!",N2428)))</formula>
    </cfRule>
  </conditionalFormatting>
  <conditionalFormatting sqref="AB2429">
    <cfRule type="expression" dxfId="25362" priority="22643">
      <formula>$Y2429-$AB2429&lt;0</formula>
    </cfRule>
  </conditionalFormatting>
  <conditionalFormatting sqref="C2429">
    <cfRule type="expression" dxfId="25361" priority="22639">
      <formula>AND(ISERROR(FIND("回",$E2429)),ISERROR(FIND("@",$E2429)),$C2429&lt;&gt;"",WORKDAY($C2429,$S$1+$K$1,)&lt;=TODAY())</formula>
    </cfRule>
    <cfRule type="expression" dxfId="25360" priority="22642">
      <formula>AND(ISERROR(FIND("回",$E2429)),ISERROR(FIND("@",$E2429)),$C2429&lt;&gt;"",TODAY()&gt;=($C2429+$S$1))</formula>
    </cfRule>
  </conditionalFormatting>
  <conditionalFormatting sqref="X2429">
    <cfRule type="cellIs" dxfId="25359" priority="22640" operator="lessThan">
      <formula>TODAY()-60</formula>
    </cfRule>
    <cfRule type="expression" dxfId="25358" priority="22641">
      <formula>AND($X2429&lt;&gt;"",$X2429&lt;TODAY())</formula>
    </cfRule>
  </conditionalFormatting>
  <conditionalFormatting sqref="AD2429:BG2429">
    <cfRule type="expression" dxfId="25357" priority="22638">
      <formula>AND(AD2429=$D2429,$D2429&lt;&gt;"")</formula>
    </cfRule>
  </conditionalFormatting>
  <conditionalFormatting sqref="R2429">
    <cfRule type="cellIs" dxfId="25356" priority="22637" operator="equal">
      <formula>"未排"</formula>
    </cfRule>
  </conditionalFormatting>
  <conditionalFormatting sqref="N2429">
    <cfRule type="containsText" dxfId="25355" priority="22633" operator="containsText" text="!!">
      <formula>NOT(ISERROR(SEARCH("!!",N2429)))</formula>
    </cfRule>
    <cfRule type="containsText" dxfId="25354" priority="22634" operator="containsText" text="!">
      <formula>NOT(ISERROR(SEARCH("!",N2429)))</formula>
    </cfRule>
  </conditionalFormatting>
  <conditionalFormatting sqref="AB2430">
    <cfRule type="expression" dxfId="25353" priority="22631">
      <formula>$Y2430-$AB2430&lt;0</formula>
    </cfRule>
  </conditionalFormatting>
  <conditionalFormatting sqref="C2430">
    <cfRule type="expression" dxfId="25352" priority="22627">
      <formula>AND(ISERROR(FIND("回",$E2430)),ISERROR(FIND("@",$E2430)),$C2430&lt;&gt;"",WORKDAY($C2430,$S$1+$K$1,)&lt;=TODAY())</formula>
    </cfRule>
    <cfRule type="expression" dxfId="25351" priority="22630">
      <formula>AND(ISERROR(FIND("回",$E2430)),ISERROR(FIND("@",$E2430)),$C2430&lt;&gt;"",TODAY()&gt;=($C2430+$S$1))</formula>
    </cfRule>
  </conditionalFormatting>
  <conditionalFormatting sqref="X2430">
    <cfRule type="cellIs" dxfId="25350" priority="22628" operator="lessThan">
      <formula>TODAY()-60</formula>
    </cfRule>
    <cfRule type="expression" dxfId="25349" priority="22629">
      <formula>AND($X2430&lt;&gt;"",$X2430&lt;TODAY())</formula>
    </cfRule>
  </conditionalFormatting>
  <conditionalFormatting sqref="AD2430:BG2430">
    <cfRule type="expression" dxfId="25348" priority="22626">
      <formula>AND(AD2430=$D2430,$D2430&lt;&gt;"")</formula>
    </cfRule>
  </conditionalFormatting>
  <conditionalFormatting sqref="R2430">
    <cfRule type="cellIs" dxfId="25347" priority="22625" operator="equal">
      <formula>"未排"</formula>
    </cfRule>
  </conditionalFormatting>
  <conditionalFormatting sqref="N2430">
    <cfRule type="containsText" dxfId="25346" priority="22621" operator="containsText" text="!!">
      <formula>NOT(ISERROR(SEARCH("!!",N2430)))</formula>
    </cfRule>
    <cfRule type="containsText" dxfId="25345" priority="22622" operator="containsText" text="!">
      <formula>NOT(ISERROR(SEARCH("!",N2430)))</formula>
    </cfRule>
  </conditionalFormatting>
  <conditionalFormatting sqref="AB2431">
    <cfRule type="expression" dxfId="25344" priority="22619">
      <formula>$Y2431-$AB2431&lt;0</formula>
    </cfRule>
  </conditionalFormatting>
  <conditionalFormatting sqref="C2431">
    <cfRule type="expression" dxfId="25343" priority="22615">
      <formula>AND(ISERROR(FIND("回",$E2431)),ISERROR(FIND("@",$E2431)),$C2431&lt;&gt;"",WORKDAY($C2431,$S$1+$K$1,)&lt;=TODAY())</formula>
    </cfRule>
    <cfRule type="expression" dxfId="25342" priority="22618">
      <formula>AND(ISERROR(FIND("回",$E2431)),ISERROR(FIND("@",$E2431)),$C2431&lt;&gt;"",TODAY()&gt;=($C2431+$S$1))</formula>
    </cfRule>
  </conditionalFormatting>
  <conditionalFormatting sqref="X2431">
    <cfRule type="cellIs" dxfId="25341" priority="22616" operator="lessThan">
      <formula>TODAY()-60</formula>
    </cfRule>
    <cfRule type="expression" dxfId="25340" priority="22617">
      <formula>AND($X2431&lt;&gt;"",$X2431&lt;TODAY())</formula>
    </cfRule>
  </conditionalFormatting>
  <conditionalFormatting sqref="AD2431:BG2431">
    <cfRule type="expression" dxfId="25339" priority="22614">
      <formula>AND(AD2431=$D2431,$D2431&lt;&gt;"")</formula>
    </cfRule>
  </conditionalFormatting>
  <conditionalFormatting sqref="R2431">
    <cfRule type="cellIs" dxfId="25338" priority="22613" operator="equal">
      <formula>"未排"</formula>
    </cfRule>
  </conditionalFormatting>
  <conditionalFormatting sqref="N2431">
    <cfRule type="containsText" dxfId="25337" priority="22609" operator="containsText" text="!!">
      <formula>NOT(ISERROR(SEARCH("!!",N2431)))</formula>
    </cfRule>
    <cfRule type="containsText" dxfId="25336" priority="22610" operator="containsText" text="!">
      <formula>NOT(ISERROR(SEARCH("!",N2431)))</formula>
    </cfRule>
  </conditionalFormatting>
  <conditionalFormatting sqref="AB2432">
    <cfRule type="expression" dxfId="25335" priority="22607">
      <formula>$Y2432-$AB2432&lt;0</formula>
    </cfRule>
  </conditionalFormatting>
  <conditionalFormatting sqref="C2432">
    <cfRule type="expression" dxfId="25334" priority="22603">
      <formula>AND(ISERROR(FIND("回",$E2432)),ISERROR(FIND("@",$E2432)),$C2432&lt;&gt;"",WORKDAY($C2432,$S$1+$K$1,)&lt;=TODAY())</formula>
    </cfRule>
    <cfRule type="expression" dxfId="25333" priority="22606">
      <formula>AND(ISERROR(FIND("回",$E2432)),ISERROR(FIND("@",$E2432)),$C2432&lt;&gt;"",TODAY()&gt;=($C2432+$S$1))</formula>
    </cfRule>
  </conditionalFormatting>
  <conditionalFormatting sqref="X2432">
    <cfRule type="cellIs" dxfId="25332" priority="22604" operator="lessThan">
      <formula>TODAY()-60</formula>
    </cfRule>
    <cfRule type="expression" dxfId="25331" priority="22605">
      <formula>AND($X2432&lt;&gt;"",$X2432&lt;TODAY())</formula>
    </cfRule>
  </conditionalFormatting>
  <conditionalFormatting sqref="AD2432:BG2432">
    <cfRule type="expression" dxfId="25330" priority="22602">
      <formula>AND(AD2432=$D2432,$D2432&lt;&gt;"")</formula>
    </cfRule>
  </conditionalFormatting>
  <conditionalFormatting sqref="R2432">
    <cfRule type="cellIs" dxfId="25329" priority="22601" operator="equal">
      <formula>"未排"</formula>
    </cfRule>
  </conditionalFormatting>
  <conditionalFormatting sqref="N2432">
    <cfRule type="containsText" dxfId="25328" priority="22597" operator="containsText" text="!!">
      <formula>NOT(ISERROR(SEARCH("!!",N2432)))</formula>
    </cfRule>
    <cfRule type="containsText" dxfId="25327" priority="22598" operator="containsText" text="!">
      <formula>NOT(ISERROR(SEARCH("!",N2432)))</formula>
    </cfRule>
  </conditionalFormatting>
  <conditionalFormatting sqref="AB2433">
    <cfRule type="expression" dxfId="25326" priority="22595">
      <formula>$Y2433-$AB2433&lt;0</formula>
    </cfRule>
  </conditionalFormatting>
  <conditionalFormatting sqref="C2433">
    <cfRule type="expression" dxfId="25325" priority="22591">
      <formula>AND(ISERROR(FIND("回",$E2433)),ISERROR(FIND("@",$E2433)),$C2433&lt;&gt;"",WORKDAY($C2433,$S$1+$K$1,)&lt;=TODAY())</formula>
    </cfRule>
    <cfRule type="expression" dxfId="25324" priority="22594">
      <formula>AND(ISERROR(FIND("回",$E2433)),ISERROR(FIND("@",$E2433)),$C2433&lt;&gt;"",TODAY()&gt;=($C2433+$S$1))</formula>
    </cfRule>
  </conditionalFormatting>
  <conditionalFormatting sqref="X2433">
    <cfRule type="cellIs" dxfId="25323" priority="22592" operator="lessThan">
      <formula>TODAY()-60</formula>
    </cfRule>
    <cfRule type="expression" dxfId="25322" priority="22593">
      <formula>AND($X2433&lt;&gt;"",$X2433&lt;TODAY())</formula>
    </cfRule>
  </conditionalFormatting>
  <conditionalFormatting sqref="AD2433:BG2433">
    <cfRule type="expression" dxfId="25321" priority="22590">
      <formula>AND(AD2433=$D2433,$D2433&lt;&gt;"")</formula>
    </cfRule>
  </conditionalFormatting>
  <conditionalFormatting sqref="R2433">
    <cfRule type="cellIs" dxfId="25320" priority="22589" operator="equal">
      <formula>"未排"</formula>
    </cfRule>
  </conditionalFormatting>
  <conditionalFormatting sqref="N2433">
    <cfRule type="containsText" dxfId="25319" priority="22585" operator="containsText" text="!!">
      <formula>NOT(ISERROR(SEARCH("!!",N2433)))</formula>
    </cfRule>
    <cfRule type="containsText" dxfId="25318" priority="22586" operator="containsText" text="!">
      <formula>NOT(ISERROR(SEARCH("!",N2433)))</formula>
    </cfRule>
  </conditionalFormatting>
  <conditionalFormatting sqref="AB2434">
    <cfRule type="expression" dxfId="25317" priority="22583">
      <formula>$Y2434-$AB2434&lt;0</formula>
    </cfRule>
  </conditionalFormatting>
  <conditionalFormatting sqref="C2434">
    <cfRule type="expression" dxfId="25316" priority="22579">
      <formula>AND(ISERROR(FIND("回",$E2434)),ISERROR(FIND("@",$E2434)),$C2434&lt;&gt;"",WORKDAY($C2434,$S$1+$K$1,)&lt;=TODAY())</formula>
    </cfRule>
    <cfRule type="expression" dxfId="25315" priority="22582">
      <formula>AND(ISERROR(FIND("回",$E2434)),ISERROR(FIND("@",$E2434)),$C2434&lt;&gt;"",TODAY()&gt;=($C2434+$S$1))</formula>
    </cfRule>
  </conditionalFormatting>
  <conditionalFormatting sqref="X2434">
    <cfRule type="cellIs" dxfId="25314" priority="22580" operator="lessThan">
      <formula>TODAY()-60</formula>
    </cfRule>
    <cfRule type="expression" dxfId="25313" priority="22581">
      <formula>AND($X2434&lt;&gt;"",$X2434&lt;TODAY())</formula>
    </cfRule>
  </conditionalFormatting>
  <conditionalFormatting sqref="AD2434:BG2434">
    <cfRule type="expression" dxfId="25312" priority="22578">
      <formula>AND(AD2434=$D2434,$D2434&lt;&gt;"")</formula>
    </cfRule>
  </conditionalFormatting>
  <conditionalFormatting sqref="R2434">
    <cfRule type="cellIs" dxfId="25311" priority="22577" operator="equal">
      <formula>"未排"</formula>
    </cfRule>
  </conditionalFormatting>
  <conditionalFormatting sqref="N2434">
    <cfRule type="containsText" dxfId="25310" priority="22573" operator="containsText" text="!!">
      <formula>NOT(ISERROR(SEARCH("!!",N2434)))</formula>
    </cfRule>
    <cfRule type="containsText" dxfId="25309" priority="22574" operator="containsText" text="!">
      <formula>NOT(ISERROR(SEARCH("!",N2434)))</formula>
    </cfRule>
  </conditionalFormatting>
  <conditionalFormatting sqref="AB2435">
    <cfRule type="expression" dxfId="25308" priority="22571">
      <formula>$Y2435-$AB2435&lt;0</formula>
    </cfRule>
  </conditionalFormatting>
  <conditionalFormatting sqref="C2435">
    <cfRule type="expression" dxfId="25307" priority="22567">
      <formula>AND(ISERROR(FIND("回",$E2435)),ISERROR(FIND("@",$E2435)),$C2435&lt;&gt;"",WORKDAY($C2435,$S$1+$K$1,)&lt;=TODAY())</formula>
    </cfRule>
    <cfRule type="expression" dxfId="25306" priority="22570">
      <formula>AND(ISERROR(FIND("回",$E2435)),ISERROR(FIND("@",$E2435)),$C2435&lt;&gt;"",TODAY()&gt;=($C2435+$S$1))</formula>
    </cfRule>
  </conditionalFormatting>
  <conditionalFormatting sqref="X2435">
    <cfRule type="cellIs" dxfId="25305" priority="22568" operator="lessThan">
      <formula>TODAY()-60</formula>
    </cfRule>
    <cfRule type="expression" dxfId="25304" priority="22569">
      <formula>AND($X2435&lt;&gt;"",$X2435&lt;TODAY())</formula>
    </cfRule>
  </conditionalFormatting>
  <conditionalFormatting sqref="AD2435:BG2435">
    <cfRule type="expression" dxfId="25303" priority="22566">
      <formula>AND(AD2435=$D2435,$D2435&lt;&gt;"")</formula>
    </cfRule>
  </conditionalFormatting>
  <conditionalFormatting sqref="R2435">
    <cfRule type="cellIs" dxfId="25302" priority="22565" operator="equal">
      <formula>"未排"</formula>
    </cfRule>
  </conditionalFormatting>
  <conditionalFormatting sqref="N2435">
    <cfRule type="containsText" dxfId="25301" priority="22561" operator="containsText" text="!!">
      <formula>NOT(ISERROR(SEARCH("!!",N2435)))</formula>
    </cfRule>
    <cfRule type="containsText" dxfId="25300" priority="22562" operator="containsText" text="!">
      <formula>NOT(ISERROR(SEARCH("!",N2435)))</formula>
    </cfRule>
  </conditionalFormatting>
  <conditionalFormatting sqref="AB2436">
    <cfRule type="expression" dxfId="25299" priority="22559">
      <formula>$Y2436-$AB2436&lt;0</formula>
    </cfRule>
  </conditionalFormatting>
  <conditionalFormatting sqref="C2436">
    <cfRule type="expression" dxfId="25298" priority="22555">
      <formula>AND(ISERROR(FIND("回",$E2436)),ISERROR(FIND("@",$E2436)),$C2436&lt;&gt;"",WORKDAY($C2436,$S$1+$K$1,)&lt;=TODAY())</formula>
    </cfRule>
    <cfRule type="expression" dxfId="25297" priority="22558">
      <formula>AND(ISERROR(FIND("回",$E2436)),ISERROR(FIND("@",$E2436)),$C2436&lt;&gt;"",TODAY()&gt;=($C2436+$S$1))</formula>
    </cfRule>
  </conditionalFormatting>
  <conditionalFormatting sqref="X2436">
    <cfRule type="cellIs" dxfId="25296" priority="22556" operator="lessThan">
      <formula>TODAY()-60</formula>
    </cfRule>
    <cfRule type="expression" dxfId="25295" priority="22557">
      <formula>AND($X2436&lt;&gt;"",$X2436&lt;TODAY())</formula>
    </cfRule>
  </conditionalFormatting>
  <conditionalFormatting sqref="AD2436:BG2436">
    <cfRule type="expression" dxfId="25294" priority="22554">
      <formula>AND(AD2436=$D2436,$D2436&lt;&gt;"")</formula>
    </cfRule>
  </conditionalFormatting>
  <conditionalFormatting sqref="R2436">
    <cfRule type="cellIs" dxfId="25293" priority="22553" operator="equal">
      <formula>"未排"</formula>
    </cfRule>
  </conditionalFormatting>
  <conditionalFormatting sqref="N2436">
    <cfRule type="containsText" dxfId="25292" priority="22549" operator="containsText" text="!!">
      <formula>NOT(ISERROR(SEARCH("!!",N2436)))</formula>
    </cfRule>
    <cfRule type="containsText" dxfId="25291" priority="22550" operator="containsText" text="!">
      <formula>NOT(ISERROR(SEARCH("!",N2436)))</formula>
    </cfRule>
  </conditionalFormatting>
  <conditionalFormatting sqref="AB2437">
    <cfRule type="expression" dxfId="25290" priority="22547">
      <formula>$Y2437-$AB2437&lt;0</formula>
    </cfRule>
  </conditionalFormatting>
  <conditionalFormatting sqref="C2437">
    <cfRule type="expression" dxfId="25289" priority="22543">
      <formula>AND(ISERROR(FIND("回",$E2437)),ISERROR(FIND("@",$E2437)),$C2437&lt;&gt;"",WORKDAY($C2437,$S$1+$K$1,)&lt;=TODAY())</formula>
    </cfRule>
    <cfRule type="expression" dxfId="25288" priority="22546">
      <formula>AND(ISERROR(FIND("回",$E2437)),ISERROR(FIND("@",$E2437)),$C2437&lt;&gt;"",TODAY()&gt;=($C2437+$S$1))</formula>
    </cfRule>
  </conditionalFormatting>
  <conditionalFormatting sqref="X2437">
    <cfRule type="cellIs" dxfId="25287" priority="22544" operator="lessThan">
      <formula>TODAY()-60</formula>
    </cfRule>
    <cfRule type="expression" dxfId="25286" priority="22545">
      <formula>AND($X2437&lt;&gt;"",$X2437&lt;TODAY())</formula>
    </cfRule>
  </conditionalFormatting>
  <conditionalFormatting sqref="AD2437:BG2437">
    <cfRule type="expression" dxfId="25285" priority="22542">
      <formula>AND(AD2437=$D2437,$D2437&lt;&gt;"")</formula>
    </cfRule>
  </conditionalFormatting>
  <conditionalFormatting sqref="R2437">
    <cfRule type="cellIs" dxfId="25284" priority="22541" operator="equal">
      <formula>"未排"</formula>
    </cfRule>
  </conditionalFormatting>
  <conditionalFormatting sqref="N2437">
    <cfRule type="containsText" dxfId="25283" priority="22537" operator="containsText" text="!!">
      <formula>NOT(ISERROR(SEARCH("!!",N2437)))</formula>
    </cfRule>
    <cfRule type="containsText" dxfId="25282" priority="22538" operator="containsText" text="!">
      <formula>NOT(ISERROR(SEARCH("!",N2437)))</formula>
    </cfRule>
  </conditionalFormatting>
  <conditionalFormatting sqref="AB2438">
    <cfRule type="expression" dxfId="25281" priority="22535">
      <formula>$Y2438-$AB2438&lt;0</formula>
    </cfRule>
  </conditionalFormatting>
  <conditionalFormatting sqref="C2438">
    <cfRule type="expression" dxfId="25280" priority="22531">
      <formula>AND(ISERROR(FIND("回",$E2438)),ISERROR(FIND("@",$E2438)),$C2438&lt;&gt;"",WORKDAY($C2438,$S$1+$K$1,)&lt;=TODAY())</formula>
    </cfRule>
    <cfRule type="expression" dxfId="25279" priority="22534">
      <formula>AND(ISERROR(FIND("回",$E2438)),ISERROR(FIND("@",$E2438)),$C2438&lt;&gt;"",TODAY()&gt;=($C2438+$S$1))</formula>
    </cfRule>
  </conditionalFormatting>
  <conditionalFormatting sqref="X2438">
    <cfRule type="cellIs" dxfId="25278" priority="22532" operator="lessThan">
      <formula>TODAY()-60</formula>
    </cfRule>
    <cfRule type="expression" dxfId="25277" priority="22533">
      <formula>AND($X2438&lt;&gt;"",$X2438&lt;TODAY())</formula>
    </cfRule>
  </conditionalFormatting>
  <conditionalFormatting sqref="AD2438:BG2438">
    <cfRule type="expression" dxfId="25276" priority="22530">
      <formula>AND(AD2438=$D2438,$D2438&lt;&gt;"")</formula>
    </cfRule>
  </conditionalFormatting>
  <conditionalFormatting sqref="R2438">
    <cfRule type="cellIs" dxfId="25275" priority="22529" operator="equal">
      <formula>"未排"</formula>
    </cfRule>
  </conditionalFormatting>
  <conditionalFormatting sqref="N2438">
    <cfRule type="containsText" dxfId="25274" priority="22525" operator="containsText" text="!!">
      <formula>NOT(ISERROR(SEARCH("!!",N2438)))</formula>
    </cfRule>
    <cfRule type="containsText" dxfId="25273" priority="22526" operator="containsText" text="!">
      <formula>NOT(ISERROR(SEARCH("!",N2438)))</formula>
    </cfRule>
  </conditionalFormatting>
  <conditionalFormatting sqref="AB2439">
    <cfRule type="expression" dxfId="25272" priority="22523">
      <formula>$Y2439-$AB2439&lt;0</formula>
    </cfRule>
  </conditionalFormatting>
  <conditionalFormatting sqref="C2439">
    <cfRule type="expression" dxfId="25271" priority="22519">
      <formula>AND(ISERROR(FIND("回",$E2439)),ISERROR(FIND("@",$E2439)),$C2439&lt;&gt;"",WORKDAY($C2439,$S$1+$K$1,)&lt;=TODAY())</formula>
    </cfRule>
    <cfRule type="expression" dxfId="25270" priority="22522">
      <formula>AND(ISERROR(FIND("回",$E2439)),ISERROR(FIND("@",$E2439)),$C2439&lt;&gt;"",TODAY()&gt;=($C2439+$S$1))</formula>
    </cfRule>
  </conditionalFormatting>
  <conditionalFormatting sqref="X2439">
    <cfRule type="cellIs" dxfId="25269" priority="22520" operator="lessThan">
      <formula>TODAY()-60</formula>
    </cfRule>
    <cfRule type="expression" dxfId="25268" priority="22521">
      <formula>AND($X2439&lt;&gt;"",$X2439&lt;TODAY())</formula>
    </cfRule>
  </conditionalFormatting>
  <conditionalFormatting sqref="AD2439:BG2439">
    <cfRule type="expression" dxfId="25267" priority="22518">
      <formula>AND(AD2439=$D2439,$D2439&lt;&gt;"")</formula>
    </cfRule>
  </conditionalFormatting>
  <conditionalFormatting sqref="R2439">
    <cfRule type="cellIs" dxfId="25266" priority="22517" operator="equal">
      <formula>"未排"</formula>
    </cfRule>
  </conditionalFormatting>
  <conditionalFormatting sqref="N2439">
    <cfRule type="containsText" dxfId="25265" priority="22513" operator="containsText" text="!!">
      <formula>NOT(ISERROR(SEARCH("!!",N2439)))</formula>
    </cfRule>
    <cfRule type="containsText" dxfId="25264" priority="22514" operator="containsText" text="!">
      <formula>NOT(ISERROR(SEARCH("!",N2439)))</formula>
    </cfRule>
  </conditionalFormatting>
  <conditionalFormatting sqref="AB2440">
    <cfRule type="expression" dxfId="25263" priority="22511">
      <formula>$Y2440-$AB2440&lt;0</formula>
    </cfRule>
  </conditionalFormatting>
  <conditionalFormatting sqref="C2440">
    <cfRule type="expression" dxfId="25262" priority="22507">
      <formula>AND(ISERROR(FIND("回",$E2440)),ISERROR(FIND("@",$E2440)),$C2440&lt;&gt;"",WORKDAY($C2440,$S$1+$K$1,)&lt;=TODAY())</formula>
    </cfRule>
    <cfRule type="expression" dxfId="25261" priority="22510">
      <formula>AND(ISERROR(FIND("回",$E2440)),ISERROR(FIND("@",$E2440)),$C2440&lt;&gt;"",TODAY()&gt;=($C2440+$S$1))</formula>
    </cfRule>
  </conditionalFormatting>
  <conditionalFormatting sqref="X2440">
    <cfRule type="cellIs" dxfId="25260" priority="22508" operator="lessThan">
      <formula>TODAY()-60</formula>
    </cfRule>
    <cfRule type="expression" dxfId="25259" priority="22509">
      <formula>AND($X2440&lt;&gt;"",$X2440&lt;TODAY())</formula>
    </cfRule>
  </conditionalFormatting>
  <conditionalFormatting sqref="AD2440:BG2440">
    <cfRule type="expression" dxfId="25258" priority="22506">
      <formula>AND(AD2440=$D2440,$D2440&lt;&gt;"")</formula>
    </cfRule>
  </conditionalFormatting>
  <conditionalFormatting sqref="R2440">
    <cfRule type="cellIs" dxfId="25257" priority="22505" operator="equal">
      <formula>"未排"</formula>
    </cfRule>
  </conditionalFormatting>
  <conditionalFormatting sqref="N2440">
    <cfRule type="containsText" dxfId="25256" priority="22501" operator="containsText" text="!!">
      <formula>NOT(ISERROR(SEARCH("!!",N2440)))</formula>
    </cfRule>
    <cfRule type="containsText" dxfId="25255" priority="22502" operator="containsText" text="!">
      <formula>NOT(ISERROR(SEARCH("!",N2440)))</formula>
    </cfRule>
  </conditionalFormatting>
  <conditionalFormatting sqref="AB2441">
    <cfRule type="expression" dxfId="25254" priority="22499">
      <formula>$Y2441-$AB2441&lt;0</formula>
    </cfRule>
  </conditionalFormatting>
  <conditionalFormatting sqref="C2441">
    <cfRule type="expression" dxfId="25253" priority="22495">
      <formula>AND(ISERROR(FIND("回",$E2441)),ISERROR(FIND("@",$E2441)),$C2441&lt;&gt;"",WORKDAY($C2441,$S$1+$K$1,)&lt;=TODAY())</formula>
    </cfRule>
    <cfRule type="expression" dxfId="25252" priority="22498">
      <formula>AND(ISERROR(FIND("回",$E2441)),ISERROR(FIND("@",$E2441)),$C2441&lt;&gt;"",TODAY()&gt;=($C2441+$S$1))</formula>
    </cfRule>
  </conditionalFormatting>
  <conditionalFormatting sqref="X2441">
    <cfRule type="cellIs" dxfId="25251" priority="22496" operator="lessThan">
      <formula>TODAY()-60</formula>
    </cfRule>
    <cfRule type="expression" dxfId="25250" priority="22497">
      <formula>AND($X2441&lt;&gt;"",$X2441&lt;TODAY())</formula>
    </cfRule>
  </conditionalFormatting>
  <conditionalFormatting sqref="AD2441:BG2441">
    <cfRule type="expression" dxfId="25249" priority="22494">
      <formula>AND(AD2441=$D2441,$D2441&lt;&gt;"")</formula>
    </cfRule>
  </conditionalFormatting>
  <conditionalFormatting sqref="R2441">
    <cfRule type="cellIs" dxfId="25248" priority="22493" operator="equal">
      <formula>"未排"</formula>
    </cfRule>
  </conditionalFormatting>
  <conditionalFormatting sqref="N2441">
    <cfRule type="containsText" dxfId="25247" priority="22489" operator="containsText" text="!!">
      <formula>NOT(ISERROR(SEARCH("!!",N2441)))</formula>
    </cfRule>
    <cfRule type="containsText" dxfId="25246" priority="22490" operator="containsText" text="!">
      <formula>NOT(ISERROR(SEARCH("!",N2441)))</formula>
    </cfRule>
  </conditionalFormatting>
  <conditionalFormatting sqref="AB2442">
    <cfRule type="expression" dxfId="25245" priority="22487">
      <formula>$Y2442-$AB2442&lt;0</formula>
    </cfRule>
  </conditionalFormatting>
  <conditionalFormatting sqref="C2442">
    <cfRule type="expression" dxfId="25244" priority="22483">
      <formula>AND(ISERROR(FIND("回",$E2442)),ISERROR(FIND("@",$E2442)),$C2442&lt;&gt;"",WORKDAY($C2442,$S$1+$K$1,)&lt;=TODAY())</formula>
    </cfRule>
    <cfRule type="expression" dxfId="25243" priority="22486">
      <formula>AND(ISERROR(FIND("回",$E2442)),ISERROR(FIND("@",$E2442)),$C2442&lt;&gt;"",TODAY()&gt;=($C2442+$S$1))</formula>
    </cfRule>
  </conditionalFormatting>
  <conditionalFormatting sqref="X2442">
    <cfRule type="cellIs" dxfId="25242" priority="22484" operator="lessThan">
      <formula>TODAY()-60</formula>
    </cfRule>
    <cfRule type="expression" dxfId="25241" priority="22485">
      <formula>AND($X2442&lt;&gt;"",$X2442&lt;TODAY())</formula>
    </cfRule>
  </conditionalFormatting>
  <conditionalFormatting sqref="AD2442:BG2442">
    <cfRule type="expression" dxfId="25240" priority="22482">
      <formula>AND(AD2442=$D2442,$D2442&lt;&gt;"")</formula>
    </cfRule>
  </conditionalFormatting>
  <conditionalFormatting sqref="R2442">
    <cfRule type="cellIs" dxfId="25239" priority="22481" operator="equal">
      <formula>"未排"</formula>
    </cfRule>
  </conditionalFormatting>
  <conditionalFormatting sqref="N2442">
    <cfRule type="containsText" dxfId="25238" priority="22477" operator="containsText" text="!!">
      <formula>NOT(ISERROR(SEARCH("!!",N2442)))</formula>
    </cfRule>
    <cfRule type="containsText" dxfId="25237" priority="22478" operator="containsText" text="!">
      <formula>NOT(ISERROR(SEARCH("!",N2442)))</formula>
    </cfRule>
  </conditionalFormatting>
  <conditionalFormatting sqref="AB2443">
    <cfRule type="expression" dxfId="25236" priority="22475">
      <formula>$Y2443-$AB2443&lt;0</formula>
    </cfRule>
  </conditionalFormatting>
  <conditionalFormatting sqref="C2443">
    <cfRule type="expression" dxfId="25235" priority="22471">
      <formula>AND(ISERROR(FIND("回",$E2443)),ISERROR(FIND("@",$E2443)),$C2443&lt;&gt;"",WORKDAY($C2443,$S$1+$K$1,)&lt;=TODAY())</formula>
    </cfRule>
    <cfRule type="expression" dxfId="25234" priority="22474">
      <formula>AND(ISERROR(FIND("回",$E2443)),ISERROR(FIND("@",$E2443)),$C2443&lt;&gt;"",TODAY()&gt;=($C2443+$S$1))</formula>
    </cfRule>
  </conditionalFormatting>
  <conditionalFormatting sqref="X2443">
    <cfRule type="cellIs" dxfId="25233" priority="22472" operator="lessThan">
      <formula>TODAY()-60</formula>
    </cfRule>
    <cfRule type="expression" dxfId="25232" priority="22473">
      <formula>AND($X2443&lt;&gt;"",$X2443&lt;TODAY())</formula>
    </cfRule>
  </conditionalFormatting>
  <conditionalFormatting sqref="AD2443:BG2443">
    <cfRule type="expression" dxfId="25231" priority="22470">
      <formula>AND(AD2443=$D2443,$D2443&lt;&gt;"")</formula>
    </cfRule>
  </conditionalFormatting>
  <conditionalFormatting sqref="R2443">
    <cfRule type="cellIs" dxfId="25230" priority="22469" operator="equal">
      <formula>"未排"</formula>
    </cfRule>
  </conditionalFormatting>
  <conditionalFormatting sqref="N2443">
    <cfRule type="containsText" dxfId="25229" priority="22465" operator="containsText" text="!!">
      <formula>NOT(ISERROR(SEARCH("!!",N2443)))</formula>
    </cfRule>
    <cfRule type="containsText" dxfId="25228" priority="22466" operator="containsText" text="!">
      <formula>NOT(ISERROR(SEARCH("!",N2443)))</formula>
    </cfRule>
  </conditionalFormatting>
  <conditionalFormatting sqref="AB2444">
    <cfRule type="expression" dxfId="25227" priority="22463">
      <formula>$Y2444-$AB2444&lt;0</formula>
    </cfRule>
  </conditionalFormatting>
  <conditionalFormatting sqref="C2444">
    <cfRule type="expression" dxfId="25226" priority="22459">
      <formula>AND(ISERROR(FIND("回",$E2444)),ISERROR(FIND("@",$E2444)),$C2444&lt;&gt;"",WORKDAY($C2444,$S$1+$K$1,)&lt;=TODAY())</formula>
    </cfRule>
    <cfRule type="expression" dxfId="25225" priority="22462">
      <formula>AND(ISERROR(FIND("回",$E2444)),ISERROR(FIND("@",$E2444)),$C2444&lt;&gt;"",TODAY()&gt;=($C2444+$S$1))</formula>
    </cfRule>
  </conditionalFormatting>
  <conditionalFormatting sqref="X2444">
    <cfRule type="cellIs" dxfId="25224" priority="22460" operator="lessThan">
      <formula>TODAY()-60</formula>
    </cfRule>
    <cfRule type="expression" dxfId="25223" priority="22461">
      <formula>AND($X2444&lt;&gt;"",$X2444&lt;TODAY())</formula>
    </cfRule>
  </conditionalFormatting>
  <conditionalFormatting sqref="AD2444:BG2444">
    <cfRule type="expression" dxfId="25222" priority="22458">
      <formula>AND(AD2444=$D2444,$D2444&lt;&gt;"")</formula>
    </cfRule>
  </conditionalFormatting>
  <conditionalFormatting sqref="R2444">
    <cfRule type="cellIs" dxfId="25221" priority="22457" operator="equal">
      <formula>"未排"</formula>
    </cfRule>
  </conditionalFormatting>
  <conditionalFormatting sqref="N2444">
    <cfRule type="containsText" dxfId="25220" priority="22453" operator="containsText" text="!!">
      <formula>NOT(ISERROR(SEARCH("!!",N2444)))</formula>
    </cfRule>
    <cfRule type="containsText" dxfId="25219" priority="22454" operator="containsText" text="!">
      <formula>NOT(ISERROR(SEARCH("!",N2444)))</formula>
    </cfRule>
  </conditionalFormatting>
  <conditionalFormatting sqref="AB2445">
    <cfRule type="expression" dxfId="25218" priority="22451">
      <formula>$Y2445-$AB2445&lt;0</formula>
    </cfRule>
  </conditionalFormatting>
  <conditionalFormatting sqref="C2445">
    <cfRule type="expression" dxfId="25217" priority="22447">
      <formula>AND(ISERROR(FIND("回",$E2445)),ISERROR(FIND("@",$E2445)),$C2445&lt;&gt;"",WORKDAY($C2445,$S$1+$K$1,)&lt;=TODAY())</formula>
    </cfRule>
    <cfRule type="expression" dxfId="25216" priority="22450">
      <formula>AND(ISERROR(FIND("回",$E2445)),ISERROR(FIND("@",$E2445)),$C2445&lt;&gt;"",TODAY()&gt;=($C2445+$S$1))</formula>
    </cfRule>
  </conditionalFormatting>
  <conditionalFormatting sqref="X2445">
    <cfRule type="cellIs" dxfId="25215" priority="22448" operator="lessThan">
      <formula>TODAY()-60</formula>
    </cfRule>
    <cfRule type="expression" dxfId="25214" priority="22449">
      <formula>AND($X2445&lt;&gt;"",$X2445&lt;TODAY())</formula>
    </cfRule>
  </conditionalFormatting>
  <conditionalFormatting sqref="AD2445:BG2445">
    <cfRule type="expression" dxfId="25213" priority="22446">
      <formula>AND(AD2445=$D2445,$D2445&lt;&gt;"")</formula>
    </cfRule>
  </conditionalFormatting>
  <conditionalFormatting sqref="R2445">
    <cfRule type="cellIs" dxfId="25212" priority="22445" operator="equal">
      <formula>"未排"</formula>
    </cfRule>
  </conditionalFormatting>
  <conditionalFormatting sqref="N2445">
    <cfRule type="containsText" dxfId="25211" priority="22441" operator="containsText" text="!!">
      <formula>NOT(ISERROR(SEARCH("!!",N2445)))</formula>
    </cfRule>
    <cfRule type="containsText" dxfId="25210" priority="22442" operator="containsText" text="!">
      <formula>NOT(ISERROR(SEARCH("!",N2445)))</formula>
    </cfRule>
  </conditionalFormatting>
  <conditionalFormatting sqref="AB2446">
    <cfRule type="expression" dxfId="25209" priority="22439">
      <formula>$Y2446-$AB2446&lt;0</formula>
    </cfRule>
  </conditionalFormatting>
  <conditionalFormatting sqref="C2446">
    <cfRule type="expression" dxfId="25208" priority="22435">
      <formula>AND(ISERROR(FIND("回",$E2446)),ISERROR(FIND("@",$E2446)),$C2446&lt;&gt;"",WORKDAY($C2446,$S$1+$K$1,)&lt;=TODAY())</formula>
    </cfRule>
    <cfRule type="expression" dxfId="25207" priority="22438">
      <formula>AND(ISERROR(FIND("回",$E2446)),ISERROR(FIND("@",$E2446)),$C2446&lt;&gt;"",TODAY()&gt;=($C2446+$S$1))</formula>
    </cfRule>
  </conditionalFormatting>
  <conditionalFormatting sqref="X2446">
    <cfRule type="cellIs" dxfId="25206" priority="22436" operator="lessThan">
      <formula>TODAY()-60</formula>
    </cfRule>
    <cfRule type="expression" dxfId="25205" priority="22437">
      <formula>AND($X2446&lt;&gt;"",$X2446&lt;TODAY())</formula>
    </cfRule>
  </conditionalFormatting>
  <conditionalFormatting sqref="AD2446:BG2446">
    <cfRule type="expression" dxfId="25204" priority="22434">
      <formula>AND(AD2446=$D2446,$D2446&lt;&gt;"")</formula>
    </cfRule>
  </conditionalFormatting>
  <conditionalFormatting sqref="R2446">
    <cfRule type="cellIs" dxfId="25203" priority="22433" operator="equal">
      <formula>"未排"</formula>
    </cfRule>
  </conditionalFormatting>
  <conditionalFormatting sqref="N2446">
    <cfRule type="containsText" dxfId="25202" priority="22429" operator="containsText" text="!!">
      <formula>NOT(ISERROR(SEARCH("!!",N2446)))</formula>
    </cfRule>
    <cfRule type="containsText" dxfId="25201" priority="22430" operator="containsText" text="!">
      <formula>NOT(ISERROR(SEARCH("!",N2446)))</formula>
    </cfRule>
  </conditionalFormatting>
  <conditionalFormatting sqref="AB2447">
    <cfRule type="expression" dxfId="25200" priority="22427">
      <formula>$Y2447-$AB2447&lt;0</formula>
    </cfRule>
  </conditionalFormatting>
  <conditionalFormatting sqref="C2447">
    <cfRule type="expression" dxfId="25199" priority="22423">
      <formula>AND(ISERROR(FIND("回",$E2447)),ISERROR(FIND("@",$E2447)),$C2447&lt;&gt;"",WORKDAY($C2447,$S$1+$K$1,)&lt;=TODAY())</formula>
    </cfRule>
    <cfRule type="expression" dxfId="25198" priority="22426">
      <formula>AND(ISERROR(FIND("回",$E2447)),ISERROR(FIND("@",$E2447)),$C2447&lt;&gt;"",TODAY()&gt;=($C2447+$S$1))</formula>
    </cfRule>
  </conditionalFormatting>
  <conditionalFormatting sqref="X2447">
    <cfRule type="cellIs" dxfId="25197" priority="22424" operator="lessThan">
      <formula>TODAY()-60</formula>
    </cfRule>
    <cfRule type="expression" dxfId="25196" priority="22425">
      <formula>AND($X2447&lt;&gt;"",$X2447&lt;TODAY())</formula>
    </cfRule>
  </conditionalFormatting>
  <conditionalFormatting sqref="AD2447:BG2447">
    <cfRule type="expression" dxfId="25195" priority="22422">
      <formula>AND(AD2447=$D2447,$D2447&lt;&gt;"")</formula>
    </cfRule>
  </conditionalFormatting>
  <conditionalFormatting sqref="R2447">
    <cfRule type="cellIs" dxfId="25194" priority="22421" operator="equal">
      <formula>"未排"</formula>
    </cfRule>
  </conditionalFormatting>
  <conditionalFormatting sqref="N2447">
    <cfRule type="containsText" dxfId="25193" priority="22417" operator="containsText" text="!!">
      <formula>NOT(ISERROR(SEARCH("!!",N2447)))</formula>
    </cfRule>
    <cfRule type="containsText" dxfId="25192" priority="22418" operator="containsText" text="!">
      <formula>NOT(ISERROR(SEARCH("!",N2447)))</formula>
    </cfRule>
  </conditionalFormatting>
  <conditionalFormatting sqref="AB2448">
    <cfRule type="expression" dxfId="25191" priority="22415">
      <formula>$Y2448-$AB2448&lt;0</formula>
    </cfRule>
  </conditionalFormatting>
  <conditionalFormatting sqref="C2448">
    <cfRule type="expression" dxfId="25190" priority="22411">
      <formula>AND(ISERROR(FIND("回",$E2448)),ISERROR(FIND("@",$E2448)),$C2448&lt;&gt;"",WORKDAY($C2448,$S$1+$K$1,)&lt;=TODAY())</formula>
    </cfRule>
    <cfRule type="expression" dxfId="25189" priority="22414">
      <formula>AND(ISERROR(FIND("回",$E2448)),ISERROR(FIND("@",$E2448)),$C2448&lt;&gt;"",TODAY()&gt;=($C2448+$S$1))</formula>
    </cfRule>
  </conditionalFormatting>
  <conditionalFormatting sqref="X2448">
    <cfRule type="cellIs" dxfId="25188" priority="22412" operator="lessThan">
      <formula>TODAY()-60</formula>
    </cfRule>
    <cfRule type="expression" dxfId="25187" priority="22413">
      <formula>AND($X2448&lt;&gt;"",$X2448&lt;TODAY())</formula>
    </cfRule>
  </conditionalFormatting>
  <conditionalFormatting sqref="AD2448:BG2448">
    <cfRule type="expression" dxfId="25186" priority="22410">
      <formula>AND(AD2448=$D2448,$D2448&lt;&gt;"")</formula>
    </cfRule>
  </conditionalFormatting>
  <conditionalFormatting sqref="R2448">
    <cfRule type="cellIs" dxfId="25185" priority="22409" operator="equal">
      <formula>"未排"</formula>
    </cfRule>
  </conditionalFormatting>
  <conditionalFormatting sqref="N2448">
    <cfRule type="containsText" dxfId="25184" priority="22405" operator="containsText" text="!!">
      <formula>NOT(ISERROR(SEARCH("!!",N2448)))</formula>
    </cfRule>
    <cfRule type="containsText" dxfId="25183" priority="22406" operator="containsText" text="!">
      <formula>NOT(ISERROR(SEARCH("!",N2448)))</formula>
    </cfRule>
  </conditionalFormatting>
  <conditionalFormatting sqref="AB2449">
    <cfRule type="expression" dxfId="25182" priority="22403">
      <formula>$Y2449-$AB2449&lt;0</formula>
    </cfRule>
  </conditionalFormatting>
  <conditionalFormatting sqref="C2449">
    <cfRule type="expression" dxfId="25181" priority="22399">
      <formula>AND(ISERROR(FIND("回",$E2449)),ISERROR(FIND("@",$E2449)),$C2449&lt;&gt;"",WORKDAY($C2449,$S$1+$K$1,)&lt;=TODAY())</formula>
    </cfRule>
    <cfRule type="expression" dxfId="25180" priority="22402">
      <formula>AND(ISERROR(FIND("回",$E2449)),ISERROR(FIND("@",$E2449)),$C2449&lt;&gt;"",TODAY()&gt;=($C2449+$S$1))</formula>
    </cfRule>
  </conditionalFormatting>
  <conditionalFormatting sqref="X2449">
    <cfRule type="cellIs" dxfId="25179" priority="22400" operator="lessThan">
      <formula>TODAY()-60</formula>
    </cfRule>
    <cfRule type="expression" dxfId="25178" priority="22401">
      <formula>AND($X2449&lt;&gt;"",$X2449&lt;TODAY())</formula>
    </cfRule>
  </conditionalFormatting>
  <conditionalFormatting sqref="AD2449:BG2449">
    <cfRule type="expression" dxfId="25177" priority="22398">
      <formula>AND(AD2449=$D2449,$D2449&lt;&gt;"")</formula>
    </cfRule>
  </conditionalFormatting>
  <conditionalFormatting sqref="R2449">
    <cfRule type="cellIs" dxfId="25176" priority="22397" operator="equal">
      <formula>"未排"</formula>
    </cfRule>
  </conditionalFormatting>
  <conditionalFormatting sqref="N2449">
    <cfRule type="containsText" dxfId="25175" priority="22393" operator="containsText" text="!!">
      <formula>NOT(ISERROR(SEARCH("!!",N2449)))</formula>
    </cfRule>
    <cfRule type="containsText" dxfId="25174" priority="22394" operator="containsText" text="!">
      <formula>NOT(ISERROR(SEARCH("!",N2449)))</formula>
    </cfRule>
  </conditionalFormatting>
  <conditionalFormatting sqref="AB2450">
    <cfRule type="expression" dxfId="25173" priority="22391">
      <formula>$Y2450-$AB2450&lt;0</formula>
    </cfRule>
  </conditionalFormatting>
  <conditionalFormatting sqref="C2450">
    <cfRule type="expression" dxfId="25172" priority="22387">
      <formula>AND(ISERROR(FIND("回",$E2450)),ISERROR(FIND("@",$E2450)),$C2450&lt;&gt;"",WORKDAY($C2450,$S$1+$K$1,)&lt;=TODAY())</formula>
    </cfRule>
    <cfRule type="expression" dxfId="25171" priority="22390">
      <formula>AND(ISERROR(FIND("回",$E2450)),ISERROR(FIND("@",$E2450)),$C2450&lt;&gt;"",TODAY()&gt;=($C2450+$S$1))</formula>
    </cfRule>
  </conditionalFormatting>
  <conditionalFormatting sqref="X2450">
    <cfRule type="cellIs" dxfId="25170" priority="22388" operator="lessThan">
      <formula>TODAY()-60</formula>
    </cfRule>
    <cfRule type="expression" dxfId="25169" priority="22389">
      <formula>AND($X2450&lt;&gt;"",$X2450&lt;TODAY())</formula>
    </cfRule>
  </conditionalFormatting>
  <conditionalFormatting sqref="AD2450:BG2450">
    <cfRule type="expression" dxfId="25168" priority="22386">
      <formula>AND(AD2450=$D2450,$D2450&lt;&gt;"")</formula>
    </cfRule>
  </conditionalFormatting>
  <conditionalFormatting sqref="R2450">
    <cfRule type="cellIs" dxfId="25167" priority="22385" operator="equal">
      <formula>"未排"</formula>
    </cfRule>
  </conditionalFormatting>
  <conditionalFormatting sqref="N2450">
    <cfRule type="containsText" dxfId="25166" priority="22381" operator="containsText" text="!!">
      <formula>NOT(ISERROR(SEARCH("!!",N2450)))</formula>
    </cfRule>
    <cfRule type="containsText" dxfId="25165" priority="22382" operator="containsText" text="!">
      <formula>NOT(ISERROR(SEARCH("!",N2450)))</formula>
    </cfRule>
  </conditionalFormatting>
  <conditionalFormatting sqref="AB2451">
    <cfRule type="expression" dxfId="25164" priority="22379">
      <formula>$Y2451-$AB2451&lt;0</formula>
    </cfRule>
  </conditionalFormatting>
  <conditionalFormatting sqref="C2451">
    <cfRule type="expression" dxfId="25163" priority="22375">
      <formula>AND(ISERROR(FIND("回",$E2451)),ISERROR(FIND("@",$E2451)),$C2451&lt;&gt;"",WORKDAY($C2451,$S$1+$K$1,)&lt;=TODAY())</formula>
    </cfRule>
    <cfRule type="expression" dxfId="25162" priority="22378">
      <formula>AND(ISERROR(FIND("回",$E2451)),ISERROR(FIND("@",$E2451)),$C2451&lt;&gt;"",TODAY()&gt;=($C2451+$S$1))</formula>
    </cfRule>
  </conditionalFormatting>
  <conditionalFormatting sqref="X2451">
    <cfRule type="cellIs" dxfId="25161" priority="22376" operator="lessThan">
      <formula>TODAY()-60</formula>
    </cfRule>
    <cfRule type="expression" dxfId="25160" priority="22377">
      <formula>AND($X2451&lt;&gt;"",$X2451&lt;TODAY())</formula>
    </cfRule>
  </conditionalFormatting>
  <conditionalFormatting sqref="AD2451:BG2451">
    <cfRule type="expression" dxfId="25159" priority="22374">
      <formula>AND(AD2451=$D2451,$D2451&lt;&gt;"")</formula>
    </cfRule>
  </conditionalFormatting>
  <conditionalFormatting sqref="R2451">
    <cfRule type="cellIs" dxfId="25158" priority="22373" operator="equal">
      <formula>"未排"</formula>
    </cfRule>
  </conditionalFormatting>
  <conditionalFormatting sqref="N2451">
    <cfRule type="containsText" dxfId="25157" priority="22369" operator="containsText" text="!!">
      <formula>NOT(ISERROR(SEARCH("!!",N2451)))</formula>
    </cfRule>
    <cfRule type="containsText" dxfId="25156" priority="22370" operator="containsText" text="!">
      <formula>NOT(ISERROR(SEARCH("!",N2451)))</formula>
    </cfRule>
  </conditionalFormatting>
  <conditionalFormatting sqref="AB2452">
    <cfRule type="expression" dxfId="25155" priority="22367">
      <formula>$Y2452-$AB2452&lt;0</formula>
    </cfRule>
  </conditionalFormatting>
  <conditionalFormatting sqref="C2452">
    <cfRule type="expression" dxfId="25154" priority="22363">
      <formula>AND(ISERROR(FIND("回",$E2452)),ISERROR(FIND("@",$E2452)),$C2452&lt;&gt;"",WORKDAY($C2452,$S$1+$K$1,)&lt;=TODAY())</formula>
    </cfRule>
    <cfRule type="expression" dxfId="25153" priority="22366">
      <formula>AND(ISERROR(FIND("回",$E2452)),ISERROR(FIND("@",$E2452)),$C2452&lt;&gt;"",TODAY()&gt;=($C2452+$S$1))</formula>
    </cfRule>
  </conditionalFormatting>
  <conditionalFormatting sqref="X2452">
    <cfRule type="cellIs" dxfId="25152" priority="22364" operator="lessThan">
      <formula>TODAY()-60</formula>
    </cfRule>
    <cfRule type="expression" dxfId="25151" priority="22365">
      <formula>AND($X2452&lt;&gt;"",$X2452&lt;TODAY())</formula>
    </cfRule>
  </conditionalFormatting>
  <conditionalFormatting sqref="AD2452:BG2452">
    <cfRule type="expression" dxfId="25150" priority="22362">
      <formula>AND(AD2452=$D2452,$D2452&lt;&gt;"")</formula>
    </cfRule>
  </conditionalFormatting>
  <conditionalFormatting sqref="R2452">
    <cfRule type="cellIs" dxfId="25149" priority="22361" operator="equal">
      <formula>"未排"</formula>
    </cfRule>
  </conditionalFormatting>
  <conditionalFormatting sqref="N2452">
    <cfRule type="containsText" dxfId="25148" priority="22357" operator="containsText" text="!!">
      <formula>NOT(ISERROR(SEARCH("!!",N2452)))</formula>
    </cfRule>
    <cfRule type="containsText" dxfId="25147" priority="22358" operator="containsText" text="!">
      <formula>NOT(ISERROR(SEARCH("!",N2452)))</formula>
    </cfRule>
  </conditionalFormatting>
  <conditionalFormatting sqref="AB2453">
    <cfRule type="expression" dxfId="25146" priority="22355">
      <formula>$Y2453-$AB2453&lt;0</formula>
    </cfRule>
  </conditionalFormatting>
  <conditionalFormatting sqref="C2453">
    <cfRule type="expression" dxfId="25145" priority="22351">
      <formula>AND(ISERROR(FIND("回",$E2453)),ISERROR(FIND("@",$E2453)),$C2453&lt;&gt;"",WORKDAY($C2453,$S$1+$K$1,)&lt;=TODAY())</formula>
    </cfRule>
    <cfRule type="expression" dxfId="25144" priority="22354">
      <formula>AND(ISERROR(FIND("回",$E2453)),ISERROR(FIND("@",$E2453)),$C2453&lt;&gt;"",TODAY()&gt;=($C2453+$S$1))</formula>
    </cfRule>
  </conditionalFormatting>
  <conditionalFormatting sqref="X2453">
    <cfRule type="cellIs" dxfId="25143" priority="22352" operator="lessThan">
      <formula>TODAY()-60</formula>
    </cfRule>
    <cfRule type="expression" dxfId="25142" priority="22353">
      <formula>AND($X2453&lt;&gt;"",$X2453&lt;TODAY())</formula>
    </cfRule>
  </conditionalFormatting>
  <conditionalFormatting sqref="AD2453:BG2453">
    <cfRule type="expression" dxfId="25141" priority="22350">
      <formula>AND(AD2453=$D2453,$D2453&lt;&gt;"")</formula>
    </cfRule>
  </conditionalFormatting>
  <conditionalFormatting sqref="R2453">
    <cfRule type="cellIs" dxfId="25140" priority="22349" operator="equal">
      <formula>"未排"</formula>
    </cfRule>
  </conditionalFormatting>
  <conditionalFormatting sqref="N2453">
    <cfRule type="containsText" dxfId="25139" priority="22345" operator="containsText" text="!!">
      <formula>NOT(ISERROR(SEARCH("!!",N2453)))</formula>
    </cfRule>
    <cfRule type="containsText" dxfId="25138" priority="22346" operator="containsText" text="!">
      <formula>NOT(ISERROR(SEARCH("!",N2453)))</formula>
    </cfRule>
  </conditionalFormatting>
  <conditionalFormatting sqref="AB2454">
    <cfRule type="expression" dxfId="25137" priority="22343">
      <formula>$Y2454-$AB2454&lt;0</formula>
    </cfRule>
  </conditionalFormatting>
  <conditionalFormatting sqref="C2454">
    <cfRule type="expression" dxfId="25136" priority="22339">
      <formula>AND(ISERROR(FIND("回",$E2454)),ISERROR(FIND("@",$E2454)),$C2454&lt;&gt;"",WORKDAY($C2454,$S$1+$K$1,)&lt;=TODAY())</formula>
    </cfRule>
    <cfRule type="expression" dxfId="25135" priority="22342">
      <formula>AND(ISERROR(FIND("回",$E2454)),ISERROR(FIND("@",$E2454)),$C2454&lt;&gt;"",TODAY()&gt;=($C2454+$S$1))</formula>
    </cfRule>
  </conditionalFormatting>
  <conditionalFormatting sqref="X2454">
    <cfRule type="cellIs" dxfId="25134" priority="22340" operator="lessThan">
      <formula>TODAY()-60</formula>
    </cfRule>
    <cfRule type="expression" dxfId="25133" priority="22341">
      <formula>AND($X2454&lt;&gt;"",$X2454&lt;TODAY())</formula>
    </cfRule>
  </conditionalFormatting>
  <conditionalFormatting sqref="AD2454:BG2454">
    <cfRule type="expression" dxfId="25132" priority="22338">
      <formula>AND(AD2454=$D2454,$D2454&lt;&gt;"")</formula>
    </cfRule>
  </conditionalFormatting>
  <conditionalFormatting sqref="R2454">
    <cfRule type="cellIs" dxfId="25131" priority="22337" operator="equal">
      <formula>"未排"</formula>
    </cfRule>
  </conditionalFormatting>
  <conditionalFormatting sqref="N2454">
    <cfRule type="containsText" dxfId="25130" priority="22333" operator="containsText" text="!!">
      <formula>NOT(ISERROR(SEARCH("!!",N2454)))</formula>
    </cfRule>
    <cfRule type="containsText" dxfId="25129" priority="22334" operator="containsText" text="!">
      <formula>NOT(ISERROR(SEARCH("!",N2454)))</formula>
    </cfRule>
  </conditionalFormatting>
  <conditionalFormatting sqref="AB2455">
    <cfRule type="expression" dxfId="25128" priority="22331">
      <formula>$Y2455-$AB2455&lt;0</formula>
    </cfRule>
  </conditionalFormatting>
  <conditionalFormatting sqref="C2455">
    <cfRule type="expression" dxfId="25127" priority="22327">
      <formula>AND(ISERROR(FIND("回",$E2455)),ISERROR(FIND("@",$E2455)),$C2455&lt;&gt;"",WORKDAY($C2455,$S$1+$K$1,)&lt;=TODAY())</formula>
    </cfRule>
    <cfRule type="expression" dxfId="25126" priority="22330">
      <formula>AND(ISERROR(FIND("回",$E2455)),ISERROR(FIND("@",$E2455)),$C2455&lt;&gt;"",TODAY()&gt;=($C2455+$S$1))</formula>
    </cfRule>
  </conditionalFormatting>
  <conditionalFormatting sqref="X2455">
    <cfRule type="cellIs" dxfId="25125" priority="22328" operator="lessThan">
      <formula>TODAY()-60</formula>
    </cfRule>
    <cfRule type="expression" dxfId="25124" priority="22329">
      <formula>AND($X2455&lt;&gt;"",$X2455&lt;TODAY())</formula>
    </cfRule>
  </conditionalFormatting>
  <conditionalFormatting sqref="AD2455:BG2455">
    <cfRule type="expression" dxfId="25123" priority="22326">
      <formula>AND(AD2455=$D2455,$D2455&lt;&gt;"")</formula>
    </cfRule>
  </conditionalFormatting>
  <conditionalFormatting sqref="R2455">
    <cfRule type="cellIs" dxfId="25122" priority="22325" operator="equal">
      <formula>"未排"</formula>
    </cfRule>
  </conditionalFormatting>
  <conditionalFormatting sqref="N2455">
    <cfRule type="containsText" dxfId="25121" priority="22321" operator="containsText" text="!!">
      <formula>NOT(ISERROR(SEARCH("!!",N2455)))</formula>
    </cfRule>
    <cfRule type="containsText" dxfId="25120" priority="22322" operator="containsText" text="!">
      <formula>NOT(ISERROR(SEARCH("!",N2455)))</formula>
    </cfRule>
  </conditionalFormatting>
  <conditionalFormatting sqref="AB2456">
    <cfRule type="expression" dxfId="25119" priority="22319">
      <formula>$Y2456-$AB2456&lt;0</formula>
    </cfRule>
  </conditionalFormatting>
  <conditionalFormatting sqref="C2456">
    <cfRule type="expression" dxfId="25118" priority="22315">
      <formula>AND(ISERROR(FIND("回",$E2456)),ISERROR(FIND("@",$E2456)),$C2456&lt;&gt;"",WORKDAY($C2456,$S$1+$K$1,)&lt;=TODAY())</formula>
    </cfRule>
    <cfRule type="expression" dxfId="25117" priority="22318">
      <formula>AND(ISERROR(FIND("回",$E2456)),ISERROR(FIND("@",$E2456)),$C2456&lt;&gt;"",TODAY()&gt;=($C2456+$S$1))</formula>
    </cfRule>
  </conditionalFormatting>
  <conditionalFormatting sqref="X2456">
    <cfRule type="cellIs" dxfId="25116" priority="22316" operator="lessThan">
      <formula>TODAY()-60</formula>
    </cfRule>
    <cfRule type="expression" dxfId="25115" priority="22317">
      <formula>AND($X2456&lt;&gt;"",$X2456&lt;TODAY())</formula>
    </cfRule>
  </conditionalFormatting>
  <conditionalFormatting sqref="AD2456:BG2456">
    <cfRule type="expression" dxfId="25114" priority="22314">
      <formula>AND(AD2456=$D2456,$D2456&lt;&gt;"")</formula>
    </cfRule>
  </conditionalFormatting>
  <conditionalFormatting sqref="R2456">
    <cfRule type="cellIs" dxfId="25113" priority="22313" operator="equal">
      <formula>"未排"</formula>
    </cfRule>
  </conditionalFormatting>
  <conditionalFormatting sqref="N2456">
    <cfRule type="containsText" dxfId="25112" priority="22309" operator="containsText" text="!!">
      <formula>NOT(ISERROR(SEARCH("!!",N2456)))</formula>
    </cfRule>
    <cfRule type="containsText" dxfId="25111" priority="22310" operator="containsText" text="!">
      <formula>NOT(ISERROR(SEARCH("!",N2456)))</formula>
    </cfRule>
  </conditionalFormatting>
  <conditionalFormatting sqref="AB2457">
    <cfRule type="expression" dxfId="25110" priority="22307">
      <formula>$Y2457-$AB2457&lt;0</formula>
    </cfRule>
  </conditionalFormatting>
  <conditionalFormatting sqref="C2457">
    <cfRule type="expression" dxfId="25109" priority="22303">
      <formula>AND(ISERROR(FIND("回",$E2457)),ISERROR(FIND("@",$E2457)),$C2457&lt;&gt;"",WORKDAY($C2457,$S$1+$K$1,)&lt;=TODAY())</formula>
    </cfRule>
    <cfRule type="expression" dxfId="25108" priority="22306">
      <formula>AND(ISERROR(FIND("回",$E2457)),ISERROR(FIND("@",$E2457)),$C2457&lt;&gt;"",TODAY()&gt;=($C2457+$S$1))</formula>
    </cfRule>
  </conditionalFormatting>
  <conditionalFormatting sqref="X2457">
    <cfRule type="cellIs" dxfId="25107" priority="22304" operator="lessThan">
      <formula>TODAY()-60</formula>
    </cfRule>
    <cfRule type="expression" dxfId="25106" priority="22305">
      <formula>AND($X2457&lt;&gt;"",$X2457&lt;TODAY())</formula>
    </cfRule>
  </conditionalFormatting>
  <conditionalFormatting sqref="AD2457:BG2457">
    <cfRule type="expression" dxfId="25105" priority="22302">
      <formula>AND(AD2457=$D2457,$D2457&lt;&gt;"")</formula>
    </cfRule>
  </conditionalFormatting>
  <conditionalFormatting sqref="R2457">
    <cfRule type="cellIs" dxfId="25104" priority="22301" operator="equal">
      <formula>"未排"</formula>
    </cfRule>
  </conditionalFormatting>
  <conditionalFormatting sqref="N2457">
    <cfRule type="containsText" dxfId="25103" priority="22297" operator="containsText" text="!!">
      <formula>NOT(ISERROR(SEARCH("!!",N2457)))</formula>
    </cfRule>
    <cfRule type="containsText" dxfId="25102" priority="22298" operator="containsText" text="!">
      <formula>NOT(ISERROR(SEARCH("!",N2457)))</formula>
    </cfRule>
  </conditionalFormatting>
  <conditionalFormatting sqref="AB2458">
    <cfRule type="expression" dxfId="25101" priority="22295">
      <formula>$Y2458-$AB2458&lt;0</formula>
    </cfRule>
  </conditionalFormatting>
  <conditionalFormatting sqref="C2458">
    <cfRule type="expression" dxfId="25100" priority="22291">
      <formula>AND(ISERROR(FIND("回",$E2458)),ISERROR(FIND("@",$E2458)),$C2458&lt;&gt;"",WORKDAY($C2458,$S$1+$K$1,)&lt;=TODAY())</formula>
    </cfRule>
    <cfRule type="expression" dxfId="25099" priority="22294">
      <formula>AND(ISERROR(FIND("回",$E2458)),ISERROR(FIND("@",$E2458)),$C2458&lt;&gt;"",TODAY()&gt;=($C2458+$S$1))</formula>
    </cfRule>
  </conditionalFormatting>
  <conditionalFormatting sqref="X2458">
    <cfRule type="cellIs" dxfId="25098" priority="22292" operator="lessThan">
      <formula>TODAY()-60</formula>
    </cfRule>
    <cfRule type="expression" dxfId="25097" priority="22293">
      <formula>AND($X2458&lt;&gt;"",$X2458&lt;TODAY())</formula>
    </cfRule>
  </conditionalFormatting>
  <conditionalFormatting sqref="AD2458:BG2458">
    <cfRule type="expression" dxfId="25096" priority="22290">
      <formula>AND(AD2458=$D2458,$D2458&lt;&gt;"")</formula>
    </cfRule>
  </conditionalFormatting>
  <conditionalFormatting sqref="R2458">
    <cfRule type="cellIs" dxfId="25095" priority="22289" operator="equal">
      <formula>"未排"</formula>
    </cfRule>
  </conditionalFormatting>
  <conditionalFormatting sqref="N2458">
    <cfRule type="containsText" dxfId="25094" priority="22285" operator="containsText" text="!!">
      <formula>NOT(ISERROR(SEARCH("!!",N2458)))</formula>
    </cfRule>
    <cfRule type="containsText" dxfId="25093" priority="22286" operator="containsText" text="!">
      <formula>NOT(ISERROR(SEARCH("!",N2458)))</formula>
    </cfRule>
  </conditionalFormatting>
  <conditionalFormatting sqref="AB2459">
    <cfRule type="expression" dxfId="25092" priority="22283">
      <formula>$Y2459-$AB2459&lt;0</formula>
    </cfRule>
  </conditionalFormatting>
  <conditionalFormatting sqref="C2459">
    <cfRule type="expression" dxfId="25091" priority="22279">
      <formula>AND(ISERROR(FIND("回",$E2459)),ISERROR(FIND("@",$E2459)),$C2459&lt;&gt;"",WORKDAY($C2459,$S$1+$K$1,)&lt;=TODAY())</formula>
    </cfRule>
    <cfRule type="expression" dxfId="25090" priority="22282">
      <formula>AND(ISERROR(FIND("回",$E2459)),ISERROR(FIND("@",$E2459)),$C2459&lt;&gt;"",TODAY()&gt;=($C2459+$S$1))</formula>
    </cfRule>
  </conditionalFormatting>
  <conditionalFormatting sqref="X2459">
    <cfRule type="cellIs" dxfId="25089" priority="22280" operator="lessThan">
      <formula>TODAY()-60</formula>
    </cfRule>
    <cfRule type="expression" dxfId="25088" priority="22281">
      <formula>AND($X2459&lt;&gt;"",$X2459&lt;TODAY())</formula>
    </cfRule>
  </conditionalFormatting>
  <conditionalFormatting sqref="AD2459:BG2459">
    <cfRule type="expression" dxfId="25087" priority="22278">
      <formula>AND(AD2459=$D2459,$D2459&lt;&gt;"")</formula>
    </cfRule>
  </conditionalFormatting>
  <conditionalFormatting sqref="R2459">
    <cfRule type="cellIs" dxfId="25086" priority="22277" operator="equal">
      <formula>"未排"</formula>
    </cfRule>
  </conditionalFormatting>
  <conditionalFormatting sqref="N2459">
    <cfRule type="containsText" dxfId="25085" priority="22273" operator="containsText" text="!!">
      <formula>NOT(ISERROR(SEARCH("!!",N2459)))</formula>
    </cfRule>
    <cfRule type="containsText" dxfId="25084" priority="22274" operator="containsText" text="!">
      <formula>NOT(ISERROR(SEARCH("!",N2459)))</formula>
    </cfRule>
  </conditionalFormatting>
  <conditionalFormatting sqref="AB2460">
    <cfRule type="expression" dxfId="25083" priority="22271">
      <formula>$Y2460-$AB2460&lt;0</formula>
    </cfRule>
  </conditionalFormatting>
  <conditionalFormatting sqref="C2460">
    <cfRule type="expression" dxfId="25082" priority="22267">
      <formula>AND(ISERROR(FIND("回",$E2460)),ISERROR(FIND("@",$E2460)),$C2460&lt;&gt;"",WORKDAY($C2460,$S$1+$K$1,)&lt;=TODAY())</formula>
    </cfRule>
    <cfRule type="expression" dxfId="25081" priority="22270">
      <formula>AND(ISERROR(FIND("回",$E2460)),ISERROR(FIND("@",$E2460)),$C2460&lt;&gt;"",TODAY()&gt;=($C2460+$S$1))</formula>
    </cfRule>
  </conditionalFormatting>
  <conditionalFormatting sqref="X2460">
    <cfRule type="cellIs" dxfId="25080" priority="22268" operator="lessThan">
      <formula>TODAY()-60</formula>
    </cfRule>
    <cfRule type="expression" dxfId="25079" priority="22269">
      <formula>AND($X2460&lt;&gt;"",$X2460&lt;TODAY())</formula>
    </cfRule>
  </conditionalFormatting>
  <conditionalFormatting sqref="AD2460:BG2460">
    <cfRule type="expression" dxfId="25078" priority="22266">
      <formula>AND(AD2460=$D2460,$D2460&lt;&gt;"")</formula>
    </cfRule>
  </conditionalFormatting>
  <conditionalFormatting sqref="R2460">
    <cfRule type="cellIs" dxfId="25077" priority="22265" operator="equal">
      <formula>"未排"</formula>
    </cfRule>
  </conditionalFormatting>
  <conditionalFormatting sqref="N2460">
    <cfRule type="containsText" dxfId="25076" priority="22261" operator="containsText" text="!!">
      <formula>NOT(ISERROR(SEARCH("!!",N2460)))</formula>
    </cfRule>
    <cfRule type="containsText" dxfId="25075" priority="22262" operator="containsText" text="!">
      <formula>NOT(ISERROR(SEARCH("!",N2460)))</formula>
    </cfRule>
  </conditionalFormatting>
  <conditionalFormatting sqref="AB2461">
    <cfRule type="expression" dxfId="25074" priority="22259">
      <formula>$Y2461-$AB2461&lt;0</formula>
    </cfRule>
  </conditionalFormatting>
  <conditionalFormatting sqref="C2461">
    <cfRule type="expression" dxfId="25073" priority="22255">
      <formula>AND(ISERROR(FIND("回",$E2461)),ISERROR(FIND("@",$E2461)),$C2461&lt;&gt;"",WORKDAY($C2461,$S$1+$K$1,)&lt;=TODAY())</formula>
    </cfRule>
    <cfRule type="expression" dxfId="25072" priority="22258">
      <formula>AND(ISERROR(FIND("回",$E2461)),ISERROR(FIND("@",$E2461)),$C2461&lt;&gt;"",TODAY()&gt;=($C2461+$S$1))</formula>
    </cfRule>
  </conditionalFormatting>
  <conditionalFormatting sqref="X2461">
    <cfRule type="cellIs" dxfId="25071" priority="22256" operator="lessThan">
      <formula>TODAY()-60</formula>
    </cfRule>
    <cfRule type="expression" dxfId="25070" priority="22257">
      <formula>AND($X2461&lt;&gt;"",$X2461&lt;TODAY())</formula>
    </cfRule>
  </conditionalFormatting>
  <conditionalFormatting sqref="AD2461:BG2461">
    <cfRule type="expression" dxfId="25069" priority="22254">
      <formula>AND(AD2461=$D2461,$D2461&lt;&gt;"")</formula>
    </cfRule>
  </conditionalFormatting>
  <conditionalFormatting sqref="R2461">
    <cfRule type="cellIs" dxfId="25068" priority="22253" operator="equal">
      <formula>"未排"</formula>
    </cfRule>
  </conditionalFormatting>
  <conditionalFormatting sqref="N2461">
    <cfRule type="containsText" dxfId="25067" priority="22249" operator="containsText" text="!!">
      <formula>NOT(ISERROR(SEARCH("!!",N2461)))</formula>
    </cfRule>
    <cfRule type="containsText" dxfId="25066" priority="22250" operator="containsText" text="!">
      <formula>NOT(ISERROR(SEARCH("!",N2461)))</formula>
    </cfRule>
  </conditionalFormatting>
  <conditionalFormatting sqref="AB2462">
    <cfRule type="expression" dxfId="25065" priority="22247">
      <formula>$Y2462-$AB2462&lt;0</formula>
    </cfRule>
  </conditionalFormatting>
  <conditionalFormatting sqref="C2462">
    <cfRule type="expression" dxfId="25064" priority="22243">
      <formula>AND(ISERROR(FIND("回",$E2462)),ISERROR(FIND("@",$E2462)),$C2462&lt;&gt;"",WORKDAY($C2462,$S$1+$K$1,)&lt;=TODAY())</formula>
    </cfRule>
    <cfRule type="expression" dxfId="25063" priority="22246">
      <formula>AND(ISERROR(FIND("回",$E2462)),ISERROR(FIND("@",$E2462)),$C2462&lt;&gt;"",TODAY()&gt;=($C2462+$S$1))</formula>
    </cfRule>
  </conditionalFormatting>
  <conditionalFormatting sqref="X2462">
    <cfRule type="cellIs" dxfId="25062" priority="22244" operator="lessThan">
      <formula>TODAY()-60</formula>
    </cfRule>
    <cfRule type="expression" dxfId="25061" priority="22245">
      <formula>AND($X2462&lt;&gt;"",$X2462&lt;TODAY())</formula>
    </cfRule>
  </conditionalFormatting>
  <conditionalFormatting sqref="AD2462:BG2462">
    <cfRule type="expression" dxfId="25060" priority="22242">
      <formula>AND(AD2462=$D2462,$D2462&lt;&gt;"")</formula>
    </cfRule>
  </conditionalFormatting>
  <conditionalFormatting sqref="R2462">
    <cfRule type="cellIs" dxfId="25059" priority="22241" operator="equal">
      <formula>"未排"</formula>
    </cfRule>
  </conditionalFormatting>
  <conditionalFormatting sqref="N2462">
    <cfRule type="containsText" dxfId="25058" priority="22237" operator="containsText" text="!!">
      <formula>NOT(ISERROR(SEARCH("!!",N2462)))</formula>
    </cfRule>
    <cfRule type="containsText" dxfId="25057" priority="22238" operator="containsText" text="!">
      <formula>NOT(ISERROR(SEARCH("!",N2462)))</formula>
    </cfRule>
  </conditionalFormatting>
  <conditionalFormatting sqref="AB2463">
    <cfRule type="expression" dxfId="25056" priority="22235">
      <formula>$Y2463-$AB2463&lt;0</formula>
    </cfRule>
  </conditionalFormatting>
  <conditionalFormatting sqref="C2463">
    <cfRule type="expression" dxfId="25055" priority="22231">
      <formula>AND(ISERROR(FIND("回",$E2463)),ISERROR(FIND("@",$E2463)),$C2463&lt;&gt;"",WORKDAY($C2463,$S$1+$K$1,)&lt;=TODAY())</formula>
    </cfRule>
    <cfRule type="expression" dxfId="25054" priority="22234">
      <formula>AND(ISERROR(FIND("回",$E2463)),ISERROR(FIND("@",$E2463)),$C2463&lt;&gt;"",TODAY()&gt;=($C2463+$S$1))</formula>
    </cfRule>
  </conditionalFormatting>
  <conditionalFormatting sqref="X2463">
    <cfRule type="cellIs" dxfId="25053" priority="22232" operator="lessThan">
      <formula>TODAY()-60</formula>
    </cfRule>
    <cfRule type="expression" dxfId="25052" priority="22233">
      <formula>AND($X2463&lt;&gt;"",$X2463&lt;TODAY())</formula>
    </cfRule>
  </conditionalFormatting>
  <conditionalFormatting sqref="AD2463:BG2463">
    <cfRule type="expression" dxfId="25051" priority="22230">
      <formula>AND(AD2463=$D2463,$D2463&lt;&gt;"")</formula>
    </cfRule>
  </conditionalFormatting>
  <conditionalFormatting sqref="R2463">
    <cfRule type="cellIs" dxfId="25050" priority="22229" operator="equal">
      <formula>"未排"</formula>
    </cfRule>
  </conditionalFormatting>
  <conditionalFormatting sqref="N2463">
    <cfRule type="containsText" dxfId="25049" priority="22225" operator="containsText" text="!!">
      <formula>NOT(ISERROR(SEARCH("!!",N2463)))</formula>
    </cfRule>
    <cfRule type="containsText" dxfId="25048" priority="22226" operator="containsText" text="!">
      <formula>NOT(ISERROR(SEARCH("!",N2463)))</formula>
    </cfRule>
  </conditionalFormatting>
  <conditionalFormatting sqref="AB2464">
    <cfRule type="expression" dxfId="25047" priority="22223">
      <formula>$Y2464-$AB2464&lt;0</formula>
    </cfRule>
  </conditionalFormatting>
  <conditionalFormatting sqref="C2464">
    <cfRule type="expression" dxfId="25046" priority="22219">
      <formula>AND(ISERROR(FIND("回",$E2464)),ISERROR(FIND("@",$E2464)),$C2464&lt;&gt;"",WORKDAY($C2464,$S$1+$K$1,)&lt;=TODAY())</formula>
    </cfRule>
    <cfRule type="expression" dxfId="25045" priority="22222">
      <formula>AND(ISERROR(FIND("回",$E2464)),ISERROR(FIND("@",$E2464)),$C2464&lt;&gt;"",TODAY()&gt;=($C2464+$S$1))</formula>
    </cfRule>
  </conditionalFormatting>
  <conditionalFormatting sqref="X2464">
    <cfRule type="cellIs" dxfId="25044" priority="22220" operator="lessThan">
      <formula>TODAY()-60</formula>
    </cfRule>
    <cfRule type="expression" dxfId="25043" priority="22221">
      <formula>AND($X2464&lt;&gt;"",$X2464&lt;TODAY())</formula>
    </cfRule>
  </conditionalFormatting>
  <conditionalFormatting sqref="AD2464:BG2464">
    <cfRule type="expression" dxfId="25042" priority="22218">
      <formula>AND(AD2464=$D2464,$D2464&lt;&gt;"")</formula>
    </cfRule>
  </conditionalFormatting>
  <conditionalFormatting sqref="R2464">
    <cfRule type="cellIs" dxfId="25041" priority="22217" operator="equal">
      <formula>"未排"</formula>
    </cfRule>
  </conditionalFormatting>
  <conditionalFormatting sqref="N2464">
    <cfRule type="containsText" dxfId="25040" priority="22213" operator="containsText" text="!!">
      <formula>NOT(ISERROR(SEARCH("!!",N2464)))</formula>
    </cfRule>
    <cfRule type="containsText" dxfId="25039" priority="22214" operator="containsText" text="!">
      <formula>NOT(ISERROR(SEARCH("!",N2464)))</formula>
    </cfRule>
  </conditionalFormatting>
  <conditionalFormatting sqref="AB2465">
    <cfRule type="expression" dxfId="25038" priority="22211">
      <formula>$Y2465-$AB2465&lt;0</formula>
    </cfRule>
  </conditionalFormatting>
  <conditionalFormatting sqref="C2465">
    <cfRule type="expression" dxfId="25037" priority="22207">
      <formula>AND(ISERROR(FIND("回",$E2465)),ISERROR(FIND("@",$E2465)),$C2465&lt;&gt;"",WORKDAY($C2465,$S$1+$K$1,)&lt;=TODAY())</formula>
    </cfRule>
    <cfRule type="expression" dxfId="25036" priority="22210">
      <formula>AND(ISERROR(FIND("回",$E2465)),ISERROR(FIND("@",$E2465)),$C2465&lt;&gt;"",TODAY()&gt;=($C2465+$S$1))</formula>
    </cfRule>
  </conditionalFormatting>
  <conditionalFormatting sqref="X2465">
    <cfRule type="cellIs" dxfId="25035" priority="22208" operator="lessThan">
      <formula>TODAY()-60</formula>
    </cfRule>
    <cfRule type="expression" dxfId="25034" priority="22209">
      <formula>AND($X2465&lt;&gt;"",$X2465&lt;TODAY())</formula>
    </cfRule>
  </conditionalFormatting>
  <conditionalFormatting sqref="AD2465:BG2465">
    <cfRule type="expression" dxfId="25033" priority="22206">
      <formula>AND(AD2465=$D2465,$D2465&lt;&gt;"")</formula>
    </cfRule>
  </conditionalFormatting>
  <conditionalFormatting sqref="R2465">
    <cfRule type="cellIs" dxfId="25032" priority="22205" operator="equal">
      <formula>"未排"</formula>
    </cfRule>
  </conditionalFormatting>
  <conditionalFormatting sqref="N2465">
    <cfRule type="containsText" dxfId="25031" priority="22201" operator="containsText" text="!!">
      <formula>NOT(ISERROR(SEARCH("!!",N2465)))</formula>
    </cfRule>
    <cfRule type="containsText" dxfId="25030" priority="22202" operator="containsText" text="!">
      <formula>NOT(ISERROR(SEARCH("!",N2465)))</formula>
    </cfRule>
  </conditionalFormatting>
  <conditionalFormatting sqref="AB2466">
    <cfRule type="expression" dxfId="25029" priority="22199">
      <formula>$Y2466-$AB2466&lt;0</formula>
    </cfRule>
  </conditionalFormatting>
  <conditionalFormatting sqref="C2466">
    <cfRule type="expression" dxfId="25028" priority="22195">
      <formula>AND(ISERROR(FIND("回",$E2466)),ISERROR(FIND("@",$E2466)),$C2466&lt;&gt;"",WORKDAY($C2466,$S$1+$K$1,)&lt;=TODAY())</formula>
    </cfRule>
    <cfRule type="expression" dxfId="25027" priority="22198">
      <formula>AND(ISERROR(FIND("回",$E2466)),ISERROR(FIND("@",$E2466)),$C2466&lt;&gt;"",TODAY()&gt;=($C2466+$S$1))</formula>
    </cfRule>
  </conditionalFormatting>
  <conditionalFormatting sqref="X2466">
    <cfRule type="cellIs" dxfId="25026" priority="22196" operator="lessThan">
      <formula>TODAY()-60</formula>
    </cfRule>
    <cfRule type="expression" dxfId="25025" priority="22197">
      <formula>AND($X2466&lt;&gt;"",$X2466&lt;TODAY())</formula>
    </cfRule>
  </conditionalFormatting>
  <conditionalFormatting sqref="AD2466:BG2466">
    <cfRule type="expression" dxfId="25024" priority="22194">
      <formula>AND(AD2466=$D2466,$D2466&lt;&gt;"")</formula>
    </cfRule>
  </conditionalFormatting>
  <conditionalFormatting sqref="R2466">
    <cfRule type="cellIs" dxfId="25023" priority="22193" operator="equal">
      <formula>"未排"</formula>
    </cfRule>
  </conditionalFormatting>
  <conditionalFormatting sqref="N2466">
    <cfRule type="containsText" dxfId="25022" priority="22189" operator="containsText" text="!!">
      <formula>NOT(ISERROR(SEARCH("!!",N2466)))</formula>
    </cfRule>
    <cfRule type="containsText" dxfId="25021" priority="22190" operator="containsText" text="!">
      <formula>NOT(ISERROR(SEARCH("!",N2466)))</formula>
    </cfRule>
  </conditionalFormatting>
  <conditionalFormatting sqref="AB2467">
    <cfRule type="expression" dxfId="25020" priority="22187">
      <formula>$Y2467-$AB2467&lt;0</formula>
    </cfRule>
  </conditionalFormatting>
  <conditionalFormatting sqref="C2467">
    <cfRule type="expression" dxfId="25019" priority="22183">
      <formula>AND(ISERROR(FIND("回",$E2467)),ISERROR(FIND("@",$E2467)),$C2467&lt;&gt;"",WORKDAY($C2467,$S$1+$K$1,)&lt;=TODAY())</formula>
    </cfRule>
    <cfRule type="expression" dxfId="25018" priority="22186">
      <formula>AND(ISERROR(FIND("回",$E2467)),ISERROR(FIND("@",$E2467)),$C2467&lt;&gt;"",TODAY()&gt;=($C2467+$S$1))</formula>
    </cfRule>
  </conditionalFormatting>
  <conditionalFormatting sqref="X2467">
    <cfRule type="cellIs" dxfId="25017" priority="22184" operator="lessThan">
      <formula>TODAY()-60</formula>
    </cfRule>
    <cfRule type="expression" dxfId="25016" priority="22185">
      <formula>AND($X2467&lt;&gt;"",$X2467&lt;TODAY())</formula>
    </cfRule>
  </conditionalFormatting>
  <conditionalFormatting sqref="AD2467:BG2467">
    <cfRule type="expression" dxfId="25015" priority="22182">
      <formula>AND(AD2467=$D2467,$D2467&lt;&gt;"")</formula>
    </cfRule>
  </conditionalFormatting>
  <conditionalFormatting sqref="R2467">
    <cfRule type="cellIs" dxfId="25014" priority="22181" operator="equal">
      <formula>"未排"</formula>
    </cfRule>
  </conditionalFormatting>
  <conditionalFormatting sqref="N2467">
    <cfRule type="containsText" dxfId="25013" priority="22177" operator="containsText" text="!!">
      <formula>NOT(ISERROR(SEARCH("!!",N2467)))</formula>
    </cfRule>
    <cfRule type="containsText" dxfId="25012" priority="22178" operator="containsText" text="!">
      <formula>NOT(ISERROR(SEARCH("!",N2467)))</formula>
    </cfRule>
  </conditionalFormatting>
  <conditionalFormatting sqref="AB2468">
    <cfRule type="expression" dxfId="25011" priority="22175">
      <formula>$Y2468-$AB2468&lt;0</formula>
    </cfRule>
  </conditionalFormatting>
  <conditionalFormatting sqref="C2468">
    <cfRule type="expression" dxfId="25010" priority="22171">
      <formula>AND(ISERROR(FIND("回",$E2468)),ISERROR(FIND("@",$E2468)),$C2468&lt;&gt;"",WORKDAY($C2468,$S$1+$K$1,)&lt;=TODAY())</formula>
    </cfRule>
    <cfRule type="expression" dxfId="25009" priority="22174">
      <formula>AND(ISERROR(FIND("回",$E2468)),ISERROR(FIND("@",$E2468)),$C2468&lt;&gt;"",TODAY()&gt;=($C2468+$S$1))</formula>
    </cfRule>
  </conditionalFormatting>
  <conditionalFormatting sqref="X2468">
    <cfRule type="cellIs" dxfId="25008" priority="22172" operator="lessThan">
      <formula>TODAY()-60</formula>
    </cfRule>
    <cfRule type="expression" dxfId="25007" priority="22173">
      <formula>AND($X2468&lt;&gt;"",$X2468&lt;TODAY())</formula>
    </cfRule>
  </conditionalFormatting>
  <conditionalFormatting sqref="AD2468:BG2468">
    <cfRule type="expression" dxfId="25006" priority="22170">
      <formula>AND(AD2468=$D2468,$D2468&lt;&gt;"")</formula>
    </cfRule>
  </conditionalFormatting>
  <conditionalFormatting sqref="R2468">
    <cfRule type="cellIs" dxfId="25005" priority="22169" operator="equal">
      <formula>"未排"</formula>
    </cfRule>
  </conditionalFormatting>
  <conditionalFormatting sqref="N2468">
    <cfRule type="containsText" dxfId="25004" priority="22165" operator="containsText" text="!!">
      <formula>NOT(ISERROR(SEARCH("!!",N2468)))</formula>
    </cfRule>
    <cfRule type="containsText" dxfId="25003" priority="22166" operator="containsText" text="!">
      <formula>NOT(ISERROR(SEARCH("!",N2468)))</formula>
    </cfRule>
  </conditionalFormatting>
  <conditionalFormatting sqref="AB2469">
    <cfRule type="expression" dxfId="25002" priority="22163">
      <formula>$Y2469-$AB2469&lt;0</formula>
    </cfRule>
  </conditionalFormatting>
  <conditionalFormatting sqref="C2469">
    <cfRule type="expression" dxfId="25001" priority="22159">
      <formula>AND(ISERROR(FIND("回",$E2469)),ISERROR(FIND("@",$E2469)),$C2469&lt;&gt;"",WORKDAY($C2469,$S$1+$K$1,)&lt;=TODAY())</formula>
    </cfRule>
    <cfRule type="expression" dxfId="25000" priority="22162">
      <formula>AND(ISERROR(FIND("回",$E2469)),ISERROR(FIND("@",$E2469)),$C2469&lt;&gt;"",TODAY()&gt;=($C2469+$S$1))</formula>
    </cfRule>
  </conditionalFormatting>
  <conditionalFormatting sqref="X2469">
    <cfRule type="cellIs" dxfId="24999" priority="22160" operator="lessThan">
      <formula>TODAY()-60</formula>
    </cfRule>
    <cfRule type="expression" dxfId="24998" priority="22161">
      <formula>AND($X2469&lt;&gt;"",$X2469&lt;TODAY())</formula>
    </cfRule>
  </conditionalFormatting>
  <conditionalFormatting sqref="AD2469:BG2469">
    <cfRule type="expression" dxfId="24997" priority="22158">
      <formula>AND(AD2469=$D2469,$D2469&lt;&gt;"")</formula>
    </cfRule>
  </conditionalFormatting>
  <conditionalFormatting sqref="R2469">
    <cfRule type="cellIs" dxfId="24996" priority="22157" operator="equal">
      <formula>"未排"</formula>
    </cfRule>
  </conditionalFormatting>
  <conditionalFormatting sqref="N2469">
    <cfRule type="containsText" dxfId="24995" priority="22153" operator="containsText" text="!!">
      <formula>NOT(ISERROR(SEARCH("!!",N2469)))</formula>
    </cfRule>
    <cfRule type="containsText" dxfId="24994" priority="22154" operator="containsText" text="!">
      <formula>NOT(ISERROR(SEARCH("!",N2469)))</formula>
    </cfRule>
  </conditionalFormatting>
  <conditionalFormatting sqref="AB2470">
    <cfRule type="expression" dxfId="24993" priority="22151">
      <formula>$Y2470-$AB2470&lt;0</formula>
    </cfRule>
  </conditionalFormatting>
  <conditionalFormatting sqref="C2470">
    <cfRule type="expression" dxfId="24992" priority="22147">
      <formula>AND(ISERROR(FIND("回",$E2470)),ISERROR(FIND("@",$E2470)),$C2470&lt;&gt;"",WORKDAY($C2470,$S$1+$K$1,)&lt;=TODAY())</formula>
    </cfRule>
    <cfRule type="expression" dxfId="24991" priority="22150">
      <formula>AND(ISERROR(FIND("回",$E2470)),ISERROR(FIND("@",$E2470)),$C2470&lt;&gt;"",TODAY()&gt;=($C2470+$S$1))</formula>
    </cfRule>
  </conditionalFormatting>
  <conditionalFormatting sqref="X2470">
    <cfRule type="cellIs" dxfId="24990" priority="22148" operator="lessThan">
      <formula>TODAY()-60</formula>
    </cfRule>
    <cfRule type="expression" dxfId="24989" priority="22149">
      <formula>AND($X2470&lt;&gt;"",$X2470&lt;TODAY())</formula>
    </cfRule>
  </conditionalFormatting>
  <conditionalFormatting sqref="AD2470:BG2470">
    <cfRule type="expression" dxfId="24988" priority="22146">
      <formula>AND(AD2470=$D2470,$D2470&lt;&gt;"")</formula>
    </cfRule>
  </conditionalFormatting>
  <conditionalFormatting sqref="R2470">
    <cfRule type="cellIs" dxfId="24987" priority="22145" operator="equal">
      <formula>"未排"</formula>
    </cfRule>
  </conditionalFormatting>
  <conditionalFormatting sqref="N2470">
    <cfRule type="containsText" dxfId="24986" priority="22141" operator="containsText" text="!!">
      <formula>NOT(ISERROR(SEARCH("!!",N2470)))</formula>
    </cfRule>
    <cfRule type="containsText" dxfId="24985" priority="22142" operator="containsText" text="!">
      <formula>NOT(ISERROR(SEARCH("!",N2470)))</formula>
    </cfRule>
  </conditionalFormatting>
  <conditionalFormatting sqref="AB2471">
    <cfRule type="expression" dxfId="24984" priority="22139">
      <formula>$Y2471-$AB2471&lt;0</formula>
    </cfRule>
  </conditionalFormatting>
  <conditionalFormatting sqref="C2471">
    <cfRule type="expression" dxfId="24983" priority="22135">
      <formula>AND(ISERROR(FIND("回",$E2471)),ISERROR(FIND("@",$E2471)),$C2471&lt;&gt;"",WORKDAY($C2471,$S$1+$K$1,)&lt;=TODAY())</formula>
    </cfRule>
    <cfRule type="expression" dxfId="24982" priority="22138">
      <formula>AND(ISERROR(FIND("回",$E2471)),ISERROR(FIND("@",$E2471)),$C2471&lt;&gt;"",TODAY()&gt;=($C2471+$S$1))</formula>
    </cfRule>
  </conditionalFormatting>
  <conditionalFormatting sqref="X2471">
    <cfRule type="cellIs" dxfId="24981" priority="22136" operator="lessThan">
      <formula>TODAY()-60</formula>
    </cfRule>
    <cfRule type="expression" dxfId="24980" priority="22137">
      <formula>AND($X2471&lt;&gt;"",$X2471&lt;TODAY())</formula>
    </cfRule>
  </conditionalFormatting>
  <conditionalFormatting sqref="AD2471:BG2471">
    <cfRule type="expression" dxfId="24979" priority="22134">
      <formula>AND(AD2471=$D2471,$D2471&lt;&gt;"")</formula>
    </cfRule>
  </conditionalFormatting>
  <conditionalFormatting sqref="R2471">
    <cfRule type="cellIs" dxfId="24978" priority="22133" operator="equal">
      <formula>"未排"</formula>
    </cfRule>
  </conditionalFormatting>
  <conditionalFormatting sqref="N2471">
    <cfRule type="containsText" dxfId="24977" priority="22129" operator="containsText" text="!!">
      <formula>NOT(ISERROR(SEARCH("!!",N2471)))</formula>
    </cfRule>
    <cfRule type="containsText" dxfId="24976" priority="22130" operator="containsText" text="!">
      <formula>NOT(ISERROR(SEARCH("!",N2471)))</formula>
    </cfRule>
  </conditionalFormatting>
  <conditionalFormatting sqref="AB2472">
    <cfRule type="expression" dxfId="24975" priority="22127">
      <formula>$Y2472-$AB2472&lt;0</formula>
    </cfRule>
  </conditionalFormatting>
  <conditionalFormatting sqref="C2472">
    <cfRule type="expression" dxfId="24974" priority="22123">
      <formula>AND(ISERROR(FIND("回",$E2472)),ISERROR(FIND("@",$E2472)),$C2472&lt;&gt;"",WORKDAY($C2472,$S$1+$K$1,)&lt;=TODAY())</formula>
    </cfRule>
    <cfRule type="expression" dxfId="24973" priority="22126">
      <formula>AND(ISERROR(FIND("回",$E2472)),ISERROR(FIND("@",$E2472)),$C2472&lt;&gt;"",TODAY()&gt;=($C2472+$S$1))</formula>
    </cfRule>
  </conditionalFormatting>
  <conditionalFormatting sqref="X2472">
    <cfRule type="cellIs" dxfId="24972" priority="22124" operator="lessThan">
      <formula>TODAY()-60</formula>
    </cfRule>
    <cfRule type="expression" dxfId="24971" priority="22125">
      <formula>AND($X2472&lt;&gt;"",$X2472&lt;TODAY())</formula>
    </cfRule>
  </conditionalFormatting>
  <conditionalFormatting sqref="AD2472:BG2472">
    <cfRule type="expression" dxfId="24970" priority="22122">
      <formula>AND(AD2472=$D2472,$D2472&lt;&gt;"")</formula>
    </cfRule>
  </conditionalFormatting>
  <conditionalFormatting sqref="R2472">
    <cfRule type="cellIs" dxfId="24969" priority="22121" operator="equal">
      <formula>"未排"</formula>
    </cfRule>
  </conditionalFormatting>
  <conditionalFormatting sqref="N2472">
    <cfRule type="containsText" dxfId="24968" priority="22117" operator="containsText" text="!!">
      <formula>NOT(ISERROR(SEARCH("!!",N2472)))</formula>
    </cfRule>
    <cfRule type="containsText" dxfId="24967" priority="22118" operator="containsText" text="!">
      <formula>NOT(ISERROR(SEARCH("!",N2472)))</formula>
    </cfRule>
  </conditionalFormatting>
  <conditionalFormatting sqref="AB2473">
    <cfRule type="expression" dxfId="24966" priority="22115">
      <formula>$Y2473-$AB2473&lt;0</formula>
    </cfRule>
  </conditionalFormatting>
  <conditionalFormatting sqref="C2473">
    <cfRule type="expression" dxfId="24965" priority="22111">
      <formula>AND(ISERROR(FIND("回",$E2473)),ISERROR(FIND("@",$E2473)),$C2473&lt;&gt;"",WORKDAY($C2473,$S$1+$K$1,)&lt;=TODAY())</formula>
    </cfRule>
    <cfRule type="expression" dxfId="24964" priority="22114">
      <formula>AND(ISERROR(FIND("回",$E2473)),ISERROR(FIND("@",$E2473)),$C2473&lt;&gt;"",TODAY()&gt;=($C2473+$S$1))</formula>
    </cfRule>
  </conditionalFormatting>
  <conditionalFormatting sqref="X2473">
    <cfRule type="cellIs" dxfId="24963" priority="22112" operator="lessThan">
      <formula>TODAY()-60</formula>
    </cfRule>
    <cfRule type="expression" dxfId="24962" priority="22113">
      <formula>AND($X2473&lt;&gt;"",$X2473&lt;TODAY())</formula>
    </cfRule>
  </conditionalFormatting>
  <conditionalFormatting sqref="AD2473:BG2473">
    <cfRule type="expression" dxfId="24961" priority="22110">
      <formula>AND(AD2473=$D2473,$D2473&lt;&gt;"")</formula>
    </cfRule>
  </conditionalFormatting>
  <conditionalFormatting sqref="R2473">
    <cfRule type="cellIs" dxfId="24960" priority="22109" operator="equal">
      <formula>"未排"</formula>
    </cfRule>
  </conditionalFormatting>
  <conditionalFormatting sqref="N2473">
    <cfRule type="containsText" dxfId="24959" priority="22105" operator="containsText" text="!!">
      <formula>NOT(ISERROR(SEARCH("!!",N2473)))</formula>
    </cfRule>
    <cfRule type="containsText" dxfId="24958" priority="22106" operator="containsText" text="!">
      <formula>NOT(ISERROR(SEARCH("!",N2473)))</formula>
    </cfRule>
  </conditionalFormatting>
  <conditionalFormatting sqref="AB2474">
    <cfRule type="expression" dxfId="24957" priority="22103">
      <formula>$Y2474-$AB2474&lt;0</formula>
    </cfRule>
  </conditionalFormatting>
  <conditionalFormatting sqref="C2474">
    <cfRule type="expression" dxfId="24956" priority="22099">
      <formula>AND(ISERROR(FIND("回",$E2474)),ISERROR(FIND("@",$E2474)),$C2474&lt;&gt;"",WORKDAY($C2474,$S$1+$K$1,)&lt;=TODAY())</formula>
    </cfRule>
    <cfRule type="expression" dxfId="24955" priority="22102">
      <formula>AND(ISERROR(FIND("回",$E2474)),ISERROR(FIND("@",$E2474)),$C2474&lt;&gt;"",TODAY()&gt;=($C2474+$S$1))</formula>
    </cfRule>
  </conditionalFormatting>
  <conditionalFormatting sqref="X2474">
    <cfRule type="cellIs" dxfId="24954" priority="22100" operator="lessThan">
      <formula>TODAY()-60</formula>
    </cfRule>
    <cfRule type="expression" dxfId="24953" priority="22101">
      <formula>AND($X2474&lt;&gt;"",$X2474&lt;TODAY())</formula>
    </cfRule>
  </conditionalFormatting>
  <conditionalFormatting sqref="AD2474:BG2474">
    <cfRule type="expression" dxfId="24952" priority="22098">
      <formula>AND(AD2474=$D2474,$D2474&lt;&gt;"")</formula>
    </cfRule>
  </conditionalFormatting>
  <conditionalFormatting sqref="R2474">
    <cfRule type="cellIs" dxfId="24951" priority="22097" operator="equal">
      <formula>"未排"</formula>
    </cfRule>
  </conditionalFormatting>
  <conditionalFormatting sqref="N2474">
    <cfRule type="containsText" dxfId="24950" priority="22093" operator="containsText" text="!!">
      <formula>NOT(ISERROR(SEARCH("!!",N2474)))</formula>
    </cfRule>
    <cfRule type="containsText" dxfId="24949" priority="22094" operator="containsText" text="!">
      <formula>NOT(ISERROR(SEARCH("!",N2474)))</formula>
    </cfRule>
  </conditionalFormatting>
  <conditionalFormatting sqref="AB2475">
    <cfRule type="expression" dxfId="24948" priority="22091">
      <formula>$Y2475-$AB2475&lt;0</formula>
    </cfRule>
  </conditionalFormatting>
  <conditionalFormatting sqref="C2475">
    <cfRule type="expression" dxfId="24947" priority="22087">
      <formula>AND(ISERROR(FIND("回",$E2475)),ISERROR(FIND("@",$E2475)),$C2475&lt;&gt;"",WORKDAY($C2475,$S$1+$K$1,)&lt;=TODAY())</formula>
    </cfRule>
    <cfRule type="expression" dxfId="24946" priority="22090">
      <formula>AND(ISERROR(FIND("回",$E2475)),ISERROR(FIND("@",$E2475)),$C2475&lt;&gt;"",TODAY()&gt;=($C2475+$S$1))</formula>
    </cfRule>
  </conditionalFormatting>
  <conditionalFormatting sqref="X2475">
    <cfRule type="cellIs" dxfId="24945" priority="22088" operator="lessThan">
      <formula>TODAY()-60</formula>
    </cfRule>
    <cfRule type="expression" dxfId="24944" priority="22089">
      <formula>AND($X2475&lt;&gt;"",$X2475&lt;TODAY())</formula>
    </cfRule>
  </conditionalFormatting>
  <conditionalFormatting sqref="AD2475:BG2475">
    <cfRule type="expression" dxfId="24943" priority="22086">
      <formula>AND(AD2475=$D2475,$D2475&lt;&gt;"")</formula>
    </cfRule>
  </conditionalFormatting>
  <conditionalFormatting sqref="R2475">
    <cfRule type="cellIs" dxfId="24942" priority="22085" operator="equal">
      <formula>"未排"</formula>
    </cfRule>
  </conditionalFormatting>
  <conditionalFormatting sqref="N2475">
    <cfRule type="containsText" dxfId="24941" priority="22081" operator="containsText" text="!!">
      <formula>NOT(ISERROR(SEARCH("!!",N2475)))</formula>
    </cfRule>
    <cfRule type="containsText" dxfId="24940" priority="22082" operator="containsText" text="!">
      <formula>NOT(ISERROR(SEARCH("!",N2475)))</formula>
    </cfRule>
  </conditionalFormatting>
  <conditionalFormatting sqref="AB2476">
    <cfRule type="expression" dxfId="24939" priority="22079">
      <formula>$Y2476-$AB2476&lt;0</formula>
    </cfRule>
  </conditionalFormatting>
  <conditionalFormatting sqref="C2476">
    <cfRule type="expression" dxfId="24938" priority="22075">
      <formula>AND(ISERROR(FIND("回",$E2476)),ISERROR(FIND("@",$E2476)),$C2476&lt;&gt;"",WORKDAY($C2476,$S$1+$K$1,)&lt;=TODAY())</formula>
    </cfRule>
    <cfRule type="expression" dxfId="24937" priority="22078">
      <formula>AND(ISERROR(FIND("回",$E2476)),ISERROR(FIND("@",$E2476)),$C2476&lt;&gt;"",TODAY()&gt;=($C2476+$S$1))</formula>
    </cfRule>
  </conditionalFormatting>
  <conditionalFormatting sqref="X2476">
    <cfRule type="cellIs" dxfId="24936" priority="22076" operator="lessThan">
      <formula>TODAY()-60</formula>
    </cfRule>
    <cfRule type="expression" dxfId="24935" priority="22077">
      <formula>AND($X2476&lt;&gt;"",$X2476&lt;TODAY())</formula>
    </cfRule>
  </conditionalFormatting>
  <conditionalFormatting sqref="AD2476:BG2476">
    <cfRule type="expression" dxfId="24934" priority="22074">
      <formula>AND(AD2476=$D2476,$D2476&lt;&gt;"")</formula>
    </cfRule>
  </conditionalFormatting>
  <conditionalFormatting sqref="R2476">
    <cfRule type="cellIs" dxfId="24933" priority="22073" operator="equal">
      <formula>"未排"</formula>
    </cfRule>
  </conditionalFormatting>
  <conditionalFormatting sqref="N2476">
    <cfRule type="containsText" dxfId="24932" priority="22069" operator="containsText" text="!!">
      <formula>NOT(ISERROR(SEARCH("!!",N2476)))</formula>
    </cfRule>
    <cfRule type="containsText" dxfId="24931" priority="22070" operator="containsText" text="!">
      <formula>NOT(ISERROR(SEARCH("!",N2476)))</formula>
    </cfRule>
  </conditionalFormatting>
  <conditionalFormatting sqref="AB2477">
    <cfRule type="expression" dxfId="24930" priority="22067">
      <formula>$Y2477-$AB2477&lt;0</formula>
    </cfRule>
  </conditionalFormatting>
  <conditionalFormatting sqref="C2477">
    <cfRule type="expression" dxfId="24929" priority="22063">
      <formula>AND(ISERROR(FIND("回",$E2477)),ISERROR(FIND("@",$E2477)),$C2477&lt;&gt;"",WORKDAY($C2477,$S$1+$K$1,)&lt;=TODAY())</formula>
    </cfRule>
    <cfRule type="expression" dxfId="24928" priority="22066">
      <formula>AND(ISERROR(FIND("回",$E2477)),ISERROR(FIND("@",$E2477)),$C2477&lt;&gt;"",TODAY()&gt;=($C2477+$S$1))</formula>
    </cfRule>
  </conditionalFormatting>
  <conditionalFormatting sqref="X2477">
    <cfRule type="cellIs" dxfId="24927" priority="22064" operator="lessThan">
      <formula>TODAY()-60</formula>
    </cfRule>
    <cfRule type="expression" dxfId="24926" priority="22065">
      <formula>AND($X2477&lt;&gt;"",$X2477&lt;TODAY())</formula>
    </cfRule>
  </conditionalFormatting>
  <conditionalFormatting sqref="AD2477:BG2477">
    <cfRule type="expression" dxfId="24925" priority="22062">
      <formula>AND(AD2477=$D2477,$D2477&lt;&gt;"")</formula>
    </cfRule>
  </conditionalFormatting>
  <conditionalFormatting sqref="R2477">
    <cfRule type="cellIs" dxfId="24924" priority="22061" operator="equal">
      <formula>"未排"</formula>
    </cfRule>
  </conditionalFormatting>
  <conditionalFormatting sqref="N2477">
    <cfRule type="containsText" dxfId="24923" priority="22057" operator="containsText" text="!!">
      <formula>NOT(ISERROR(SEARCH("!!",N2477)))</formula>
    </cfRule>
    <cfRule type="containsText" dxfId="24922" priority="22058" operator="containsText" text="!">
      <formula>NOT(ISERROR(SEARCH("!",N2477)))</formula>
    </cfRule>
  </conditionalFormatting>
  <conditionalFormatting sqref="AB2478">
    <cfRule type="expression" dxfId="24921" priority="22055">
      <formula>$Y2478-$AB2478&lt;0</formula>
    </cfRule>
  </conditionalFormatting>
  <conditionalFormatting sqref="C2478">
    <cfRule type="expression" dxfId="24920" priority="22051">
      <formula>AND(ISERROR(FIND("回",$E2478)),ISERROR(FIND("@",$E2478)),$C2478&lt;&gt;"",WORKDAY($C2478,$S$1+$K$1,)&lt;=TODAY())</formula>
    </cfRule>
    <cfRule type="expression" dxfId="24919" priority="22054">
      <formula>AND(ISERROR(FIND("回",$E2478)),ISERROR(FIND("@",$E2478)),$C2478&lt;&gt;"",TODAY()&gt;=($C2478+$S$1))</formula>
    </cfRule>
  </conditionalFormatting>
  <conditionalFormatting sqref="X2478">
    <cfRule type="cellIs" dxfId="24918" priority="22052" operator="lessThan">
      <formula>TODAY()-60</formula>
    </cfRule>
    <cfRule type="expression" dxfId="24917" priority="22053">
      <formula>AND($X2478&lt;&gt;"",$X2478&lt;TODAY())</formula>
    </cfRule>
  </conditionalFormatting>
  <conditionalFormatting sqref="AD2478:BG2478">
    <cfRule type="expression" dxfId="24916" priority="22050">
      <formula>AND(AD2478=$D2478,$D2478&lt;&gt;"")</formula>
    </cfRule>
  </conditionalFormatting>
  <conditionalFormatting sqref="R2478">
    <cfRule type="cellIs" dxfId="24915" priority="22049" operator="equal">
      <formula>"未排"</formula>
    </cfRule>
  </conditionalFormatting>
  <conditionalFormatting sqref="N2478">
    <cfRule type="containsText" dxfId="24914" priority="22045" operator="containsText" text="!!">
      <formula>NOT(ISERROR(SEARCH("!!",N2478)))</formula>
    </cfRule>
    <cfRule type="containsText" dxfId="24913" priority="22046" operator="containsText" text="!">
      <formula>NOT(ISERROR(SEARCH("!",N2478)))</formula>
    </cfRule>
  </conditionalFormatting>
  <conditionalFormatting sqref="AB2479">
    <cfRule type="expression" dxfId="24912" priority="22043">
      <formula>$Y2479-$AB2479&lt;0</formula>
    </cfRule>
  </conditionalFormatting>
  <conditionalFormatting sqref="C2479">
    <cfRule type="expression" dxfId="24911" priority="22039">
      <formula>AND(ISERROR(FIND("回",$E2479)),ISERROR(FIND("@",$E2479)),$C2479&lt;&gt;"",WORKDAY($C2479,$S$1+$K$1,)&lt;=TODAY())</formula>
    </cfRule>
    <cfRule type="expression" dxfId="24910" priority="22042">
      <formula>AND(ISERROR(FIND("回",$E2479)),ISERROR(FIND("@",$E2479)),$C2479&lt;&gt;"",TODAY()&gt;=($C2479+$S$1))</formula>
    </cfRule>
  </conditionalFormatting>
  <conditionalFormatting sqref="X2479">
    <cfRule type="cellIs" dxfId="24909" priority="22040" operator="lessThan">
      <formula>TODAY()-60</formula>
    </cfRule>
    <cfRule type="expression" dxfId="24908" priority="22041">
      <formula>AND($X2479&lt;&gt;"",$X2479&lt;TODAY())</formula>
    </cfRule>
  </conditionalFormatting>
  <conditionalFormatting sqref="AD2479:BG2479">
    <cfRule type="expression" dxfId="24907" priority="22038">
      <formula>AND(AD2479=$D2479,$D2479&lt;&gt;"")</formula>
    </cfRule>
  </conditionalFormatting>
  <conditionalFormatting sqref="R2479">
    <cfRule type="cellIs" dxfId="24906" priority="22037" operator="equal">
      <formula>"未排"</formula>
    </cfRule>
  </conditionalFormatting>
  <conditionalFormatting sqref="N2479">
    <cfRule type="containsText" dxfId="24905" priority="22033" operator="containsText" text="!!">
      <formula>NOT(ISERROR(SEARCH("!!",N2479)))</formula>
    </cfRule>
    <cfRule type="containsText" dxfId="24904" priority="22034" operator="containsText" text="!">
      <formula>NOT(ISERROR(SEARCH("!",N2479)))</formula>
    </cfRule>
  </conditionalFormatting>
  <conditionalFormatting sqref="AB2480">
    <cfRule type="expression" dxfId="24903" priority="22031">
      <formula>$Y2480-$AB2480&lt;0</formula>
    </cfRule>
  </conditionalFormatting>
  <conditionalFormatting sqref="C2480">
    <cfRule type="expression" dxfId="24902" priority="22027">
      <formula>AND(ISERROR(FIND("回",$E2480)),ISERROR(FIND("@",$E2480)),$C2480&lt;&gt;"",WORKDAY($C2480,$S$1+$K$1,)&lt;=TODAY())</formula>
    </cfRule>
    <cfRule type="expression" dxfId="24901" priority="22030">
      <formula>AND(ISERROR(FIND("回",$E2480)),ISERROR(FIND("@",$E2480)),$C2480&lt;&gt;"",TODAY()&gt;=($C2480+$S$1))</formula>
    </cfRule>
  </conditionalFormatting>
  <conditionalFormatting sqref="X2480">
    <cfRule type="cellIs" dxfId="24900" priority="22028" operator="lessThan">
      <formula>TODAY()-60</formula>
    </cfRule>
    <cfRule type="expression" dxfId="24899" priority="22029">
      <formula>AND($X2480&lt;&gt;"",$X2480&lt;TODAY())</formula>
    </cfRule>
  </conditionalFormatting>
  <conditionalFormatting sqref="AD2480:BG2480">
    <cfRule type="expression" dxfId="24898" priority="22026">
      <formula>AND(AD2480=$D2480,$D2480&lt;&gt;"")</formula>
    </cfRule>
  </conditionalFormatting>
  <conditionalFormatting sqref="R2480">
    <cfRule type="cellIs" dxfId="24897" priority="22025" operator="equal">
      <formula>"未排"</formula>
    </cfRule>
  </conditionalFormatting>
  <conditionalFormatting sqref="N2480">
    <cfRule type="containsText" dxfId="24896" priority="22021" operator="containsText" text="!!">
      <formula>NOT(ISERROR(SEARCH("!!",N2480)))</formula>
    </cfRule>
    <cfRule type="containsText" dxfId="24895" priority="22022" operator="containsText" text="!">
      <formula>NOT(ISERROR(SEARCH("!",N2480)))</formula>
    </cfRule>
  </conditionalFormatting>
  <conditionalFormatting sqref="AB2481">
    <cfRule type="expression" dxfId="24894" priority="22019">
      <formula>$Y2481-$AB2481&lt;0</formula>
    </cfRule>
  </conditionalFormatting>
  <conditionalFormatting sqref="C2481">
    <cfRule type="expression" dxfId="24893" priority="22015">
      <formula>AND(ISERROR(FIND("回",$E2481)),ISERROR(FIND("@",$E2481)),$C2481&lt;&gt;"",WORKDAY($C2481,$S$1+$K$1,)&lt;=TODAY())</formula>
    </cfRule>
    <cfRule type="expression" dxfId="24892" priority="22018">
      <formula>AND(ISERROR(FIND("回",$E2481)),ISERROR(FIND("@",$E2481)),$C2481&lt;&gt;"",TODAY()&gt;=($C2481+$S$1))</formula>
    </cfRule>
  </conditionalFormatting>
  <conditionalFormatting sqref="X2481">
    <cfRule type="cellIs" dxfId="24891" priority="22016" operator="lessThan">
      <formula>TODAY()-60</formula>
    </cfRule>
    <cfRule type="expression" dxfId="24890" priority="22017">
      <formula>AND($X2481&lt;&gt;"",$X2481&lt;TODAY())</formula>
    </cfRule>
  </conditionalFormatting>
  <conditionalFormatting sqref="AD2481:BG2481">
    <cfRule type="expression" dxfId="24889" priority="22014">
      <formula>AND(AD2481=$D2481,$D2481&lt;&gt;"")</formula>
    </cfRule>
  </conditionalFormatting>
  <conditionalFormatting sqref="R2481">
    <cfRule type="cellIs" dxfId="24888" priority="22013" operator="equal">
      <formula>"未排"</formula>
    </cfRule>
  </conditionalFormatting>
  <conditionalFormatting sqref="N2481">
    <cfRule type="containsText" dxfId="24887" priority="22009" operator="containsText" text="!!">
      <formula>NOT(ISERROR(SEARCH("!!",N2481)))</formula>
    </cfRule>
    <cfRule type="containsText" dxfId="24886" priority="22010" operator="containsText" text="!">
      <formula>NOT(ISERROR(SEARCH("!",N2481)))</formula>
    </cfRule>
  </conditionalFormatting>
  <conditionalFormatting sqref="AB2482:AB2500">
    <cfRule type="expression" dxfId="24885" priority="22007">
      <formula>$Y2482-$AB2482&lt;0</formula>
    </cfRule>
  </conditionalFormatting>
  <conditionalFormatting sqref="C2482:C2500">
    <cfRule type="expression" dxfId="24884" priority="22003">
      <formula>AND(ISERROR(FIND("回",$E2482)),ISERROR(FIND("@",$E2482)),$C2482&lt;&gt;"",WORKDAY($C2482,$S$1+$K$1,)&lt;=TODAY())</formula>
    </cfRule>
    <cfRule type="expression" dxfId="24883" priority="22006">
      <formula>AND(ISERROR(FIND("回",$E2482)),ISERROR(FIND("@",$E2482)),$C2482&lt;&gt;"",TODAY()&gt;=($C2482+$S$1))</formula>
    </cfRule>
  </conditionalFormatting>
  <conditionalFormatting sqref="X2482:X2500">
    <cfRule type="cellIs" dxfId="24882" priority="22004" operator="lessThan">
      <formula>TODAY()-60</formula>
    </cfRule>
    <cfRule type="expression" dxfId="24881" priority="22005">
      <formula>AND($X2482&lt;&gt;"",$X2482&lt;TODAY())</formula>
    </cfRule>
  </conditionalFormatting>
  <conditionalFormatting sqref="AD2482:BG2500">
    <cfRule type="expression" dxfId="24880" priority="22002">
      <formula>AND(AD2482=$D2482,$D2482&lt;&gt;"")</formula>
    </cfRule>
  </conditionalFormatting>
  <conditionalFormatting sqref="R2482:R2500">
    <cfRule type="cellIs" dxfId="24879" priority="22001" operator="equal">
      <formula>"未排"</formula>
    </cfRule>
  </conditionalFormatting>
  <conditionalFormatting sqref="N2482:N2500">
    <cfRule type="containsText" dxfId="24878" priority="21997" operator="containsText" text="!!">
      <formula>NOT(ISERROR(SEARCH("!!",N2482)))</formula>
    </cfRule>
    <cfRule type="containsText" dxfId="24877" priority="21998" operator="containsText" text="!">
      <formula>NOT(ISERROR(SEARCH("!",N2482)))</formula>
    </cfRule>
  </conditionalFormatting>
  <conditionalFormatting sqref="AB2501">
    <cfRule type="expression" dxfId="24876" priority="21995">
      <formula>$Y2501-$AB2501&lt;0</formula>
    </cfRule>
  </conditionalFormatting>
  <conditionalFormatting sqref="C2501">
    <cfRule type="expression" dxfId="24875" priority="21991">
      <formula>AND(ISERROR(FIND("回",$E2501)),ISERROR(FIND("@",$E2501)),$C2501&lt;&gt;"",WORKDAY($C2501,$S$1+$K$1,)&lt;=TODAY())</formula>
    </cfRule>
    <cfRule type="expression" dxfId="24874" priority="21994">
      <formula>AND(ISERROR(FIND("回",$E2501)),ISERROR(FIND("@",$E2501)),$C2501&lt;&gt;"",TODAY()&gt;=($C2501+$S$1))</formula>
    </cfRule>
  </conditionalFormatting>
  <conditionalFormatting sqref="X2501">
    <cfRule type="cellIs" dxfId="24873" priority="21992" operator="lessThan">
      <formula>TODAY()-60</formula>
    </cfRule>
    <cfRule type="expression" dxfId="24872" priority="21993">
      <formula>AND($X2501&lt;&gt;"",$X2501&lt;TODAY())</formula>
    </cfRule>
  </conditionalFormatting>
  <conditionalFormatting sqref="AD2501:BG2501">
    <cfRule type="expression" dxfId="24871" priority="21990">
      <formula>AND(AD2501=$D2501,$D2501&lt;&gt;"")</formula>
    </cfRule>
  </conditionalFormatting>
  <conditionalFormatting sqref="R2501">
    <cfRule type="cellIs" dxfId="24870" priority="21989" operator="equal">
      <formula>"未排"</formula>
    </cfRule>
  </conditionalFormatting>
  <conditionalFormatting sqref="N2501">
    <cfRule type="containsText" dxfId="24869" priority="21985" operator="containsText" text="!!">
      <formula>NOT(ISERROR(SEARCH("!!",N2501)))</formula>
    </cfRule>
    <cfRule type="containsText" dxfId="24868" priority="21986" operator="containsText" text="!">
      <formula>NOT(ISERROR(SEARCH("!",N2501)))</formula>
    </cfRule>
  </conditionalFormatting>
  <conditionalFormatting sqref="AB2502">
    <cfRule type="expression" dxfId="24867" priority="21983">
      <formula>$Y2502-$AB2502&lt;0</formula>
    </cfRule>
  </conditionalFormatting>
  <conditionalFormatting sqref="C2502">
    <cfRule type="expression" dxfId="24866" priority="21979">
      <formula>AND(ISERROR(FIND("回",$E2502)),ISERROR(FIND("@",$E2502)),$C2502&lt;&gt;"",WORKDAY($C2502,$S$1+$K$1,)&lt;=TODAY())</formula>
    </cfRule>
    <cfRule type="expression" dxfId="24865" priority="21982">
      <formula>AND(ISERROR(FIND("回",$E2502)),ISERROR(FIND("@",$E2502)),$C2502&lt;&gt;"",TODAY()&gt;=($C2502+$S$1))</formula>
    </cfRule>
  </conditionalFormatting>
  <conditionalFormatting sqref="X2502">
    <cfRule type="cellIs" dxfId="24864" priority="21980" operator="lessThan">
      <formula>TODAY()-60</formula>
    </cfRule>
    <cfRule type="expression" dxfId="24863" priority="21981">
      <formula>AND($X2502&lt;&gt;"",$X2502&lt;TODAY())</formula>
    </cfRule>
  </conditionalFormatting>
  <conditionalFormatting sqref="AD2502:BG2502">
    <cfRule type="expression" dxfId="24862" priority="21978">
      <formula>AND(AD2502=$D2502,$D2502&lt;&gt;"")</formula>
    </cfRule>
  </conditionalFormatting>
  <conditionalFormatting sqref="R2502">
    <cfRule type="cellIs" dxfId="24861" priority="21977" operator="equal">
      <formula>"未排"</formula>
    </cfRule>
  </conditionalFormatting>
  <conditionalFormatting sqref="N2502">
    <cfRule type="containsText" dxfId="24860" priority="21973" operator="containsText" text="!!">
      <formula>NOT(ISERROR(SEARCH("!!",N2502)))</formula>
    </cfRule>
    <cfRule type="containsText" dxfId="24859" priority="21974" operator="containsText" text="!">
      <formula>NOT(ISERROR(SEARCH("!",N2502)))</formula>
    </cfRule>
  </conditionalFormatting>
  <conditionalFormatting sqref="AB2503">
    <cfRule type="expression" dxfId="24858" priority="21971">
      <formula>$Y2503-$AB2503&lt;0</formula>
    </cfRule>
  </conditionalFormatting>
  <conditionalFormatting sqref="C2503">
    <cfRule type="expression" dxfId="24857" priority="21967">
      <formula>AND(ISERROR(FIND("回",$E2503)),ISERROR(FIND("@",$E2503)),$C2503&lt;&gt;"",WORKDAY($C2503,$S$1+$K$1,)&lt;=TODAY())</formula>
    </cfRule>
    <cfRule type="expression" dxfId="24856" priority="21970">
      <formula>AND(ISERROR(FIND("回",$E2503)),ISERROR(FIND("@",$E2503)),$C2503&lt;&gt;"",TODAY()&gt;=($C2503+$S$1))</formula>
    </cfRule>
  </conditionalFormatting>
  <conditionalFormatting sqref="X2503">
    <cfRule type="cellIs" dxfId="24855" priority="21968" operator="lessThan">
      <formula>TODAY()-60</formula>
    </cfRule>
    <cfRule type="expression" dxfId="24854" priority="21969">
      <formula>AND($X2503&lt;&gt;"",$X2503&lt;TODAY())</formula>
    </cfRule>
  </conditionalFormatting>
  <conditionalFormatting sqref="AD2503:BG2503">
    <cfRule type="expression" dxfId="24853" priority="21966">
      <formula>AND(AD2503=$D2503,$D2503&lt;&gt;"")</formula>
    </cfRule>
  </conditionalFormatting>
  <conditionalFormatting sqref="R2503">
    <cfRule type="cellIs" dxfId="24852" priority="21965" operator="equal">
      <formula>"未排"</formula>
    </cfRule>
  </conditionalFormatting>
  <conditionalFormatting sqref="N2503">
    <cfRule type="containsText" dxfId="24851" priority="21961" operator="containsText" text="!!">
      <formula>NOT(ISERROR(SEARCH("!!",N2503)))</formula>
    </cfRule>
    <cfRule type="containsText" dxfId="24850" priority="21962" operator="containsText" text="!">
      <formula>NOT(ISERROR(SEARCH("!",N2503)))</formula>
    </cfRule>
  </conditionalFormatting>
  <conditionalFormatting sqref="AB2504">
    <cfRule type="expression" dxfId="24849" priority="21959">
      <formula>$Y2504-$AB2504&lt;0</formula>
    </cfRule>
  </conditionalFormatting>
  <conditionalFormatting sqref="C2504">
    <cfRule type="expression" dxfId="24848" priority="21955">
      <formula>AND(ISERROR(FIND("回",$E2504)),ISERROR(FIND("@",$E2504)),$C2504&lt;&gt;"",WORKDAY($C2504,$S$1+$K$1,)&lt;=TODAY())</formula>
    </cfRule>
    <cfRule type="expression" dxfId="24847" priority="21958">
      <formula>AND(ISERROR(FIND("回",$E2504)),ISERROR(FIND("@",$E2504)),$C2504&lt;&gt;"",TODAY()&gt;=($C2504+$S$1))</formula>
    </cfRule>
  </conditionalFormatting>
  <conditionalFormatting sqref="X2504">
    <cfRule type="cellIs" dxfId="24846" priority="21956" operator="lessThan">
      <formula>TODAY()-60</formula>
    </cfRule>
    <cfRule type="expression" dxfId="24845" priority="21957">
      <formula>AND($X2504&lt;&gt;"",$X2504&lt;TODAY())</formula>
    </cfRule>
  </conditionalFormatting>
  <conditionalFormatting sqref="AD2504:BG2504">
    <cfRule type="expression" dxfId="24844" priority="21954">
      <formula>AND(AD2504=$D2504,$D2504&lt;&gt;"")</formula>
    </cfRule>
  </conditionalFormatting>
  <conditionalFormatting sqref="R2504">
    <cfRule type="cellIs" dxfId="24843" priority="21953" operator="equal">
      <formula>"未排"</formula>
    </cfRule>
  </conditionalFormatting>
  <conditionalFormatting sqref="N2504">
    <cfRule type="containsText" dxfId="24842" priority="21949" operator="containsText" text="!!">
      <formula>NOT(ISERROR(SEARCH("!!",N2504)))</formula>
    </cfRule>
    <cfRule type="containsText" dxfId="24841" priority="21950" operator="containsText" text="!">
      <formula>NOT(ISERROR(SEARCH("!",N2504)))</formula>
    </cfRule>
  </conditionalFormatting>
  <conditionalFormatting sqref="AB2505">
    <cfRule type="expression" dxfId="24840" priority="21947">
      <formula>$Y2505-$AB2505&lt;0</formula>
    </cfRule>
  </conditionalFormatting>
  <conditionalFormatting sqref="C2505">
    <cfRule type="expression" dxfId="24839" priority="21943">
      <formula>AND(ISERROR(FIND("回",$E2505)),ISERROR(FIND("@",$E2505)),$C2505&lt;&gt;"",WORKDAY($C2505,$S$1+$K$1,)&lt;=TODAY())</formula>
    </cfRule>
    <cfRule type="expression" dxfId="24838" priority="21946">
      <formula>AND(ISERROR(FIND("回",$E2505)),ISERROR(FIND("@",$E2505)),$C2505&lt;&gt;"",TODAY()&gt;=($C2505+$S$1))</formula>
    </cfRule>
  </conditionalFormatting>
  <conditionalFormatting sqref="X2505">
    <cfRule type="cellIs" dxfId="24837" priority="21944" operator="lessThan">
      <formula>TODAY()-60</formula>
    </cfRule>
    <cfRule type="expression" dxfId="24836" priority="21945">
      <formula>AND($X2505&lt;&gt;"",$X2505&lt;TODAY())</formula>
    </cfRule>
  </conditionalFormatting>
  <conditionalFormatting sqref="AD2505:BG2505">
    <cfRule type="expression" dxfId="24835" priority="21942">
      <formula>AND(AD2505=$D2505,$D2505&lt;&gt;"")</formula>
    </cfRule>
  </conditionalFormatting>
  <conditionalFormatting sqref="R2505">
    <cfRule type="cellIs" dxfId="24834" priority="21941" operator="equal">
      <formula>"未排"</formula>
    </cfRule>
  </conditionalFormatting>
  <conditionalFormatting sqref="N2505">
    <cfRule type="containsText" dxfId="24833" priority="21937" operator="containsText" text="!!">
      <formula>NOT(ISERROR(SEARCH("!!",N2505)))</formula>
    </cfRule>
    <cfRule type="containsText" dxfId="24832" priority="21938" operator="containsText" text="!">
      <formula>NOT(ISERROR(SEARCH("!",N2505)))</formula>
    </cfRule>
  </conditionalFormatting>
  <conditionalFormatting sqref="AB2506">
    <cfRule type="expression" dxfId="24831" priority="21935">
      <formula>$Y2506-$AB2506&lt;0</formula>
    </cfRule>
  </conditionalFormatting>
  <conditionalFormatting sqref="C2506">
    <cfRule type="expression" dxfId="24830" priority="21931">
      <formula>AND(ISERROR(FIND("回",$E2506)),ISERROR(FIND("@",$E2506)),$C2506&lt;&gt;"",WORKDAY($C2506,$S$1+$K$1,)&lt;=TODAY())</formula>
    </cfRule>
    <cfRule type="expression" dxfId="24829" priority="21934">
      <formula>AND(ISERROR(FIND("回",$E2506)),ISERROR(FIND("@",$E2506)),$C2506&lt;&gt;"",TODAY()&gt;=($C2506+$S$1))</formula>
    </cfRule>
  </conditionalFormatting>
  <conditionalFormatting sqref="X2506">
    <cfRule type="cellIs" dxfId="24828" priority="21932" operator="lessThan">
      <formula>TODAY()-60</formula>
    </cfRule>
    <cfRule type="expression" dxfId="24827" priority="21933">
      <formula>AND($X2506&lt;&gt;"",$X2506&lt;TODAY())</formula>
    </cfRule>
  </conditionalFormatting>
  <conditionalFormatting sqref="AD2506:BG2506">
    <cfRule type="expression" dxfId="24826" priority="21930">
      <formula>AND(AD2506=$D2506,$D2506&lt;&gt;"")</formula>
    </cfRule>
  </conditionalFormatting>
  <conditionalFormatting sqref="R2506">
    <cfRule type="cellIs" dxfId="24825" priority="21929" operator="equal">
      <formula>"未排"</formula>
    </cfRule>
  </conditionalFormatting>
  <conditionalFormatting sqref="N2506">
    <cfRule type="containsText" dxfId="24824" priority="21925" operator="containsText" text="!!">
      <formula>NOT(ISERROR(SEARCH("!!",N2506)))</formula>
    </cfRule>
    <cfRule type="containsText" dxfId="24823" priority="21926" operator="containsText" text="!">
      <formula>NOT(ISERROR(SEARCH("!",N2506)))</formula>
    </cfRule>
  </conditionalFormatting>
  <conditionalFormatting sqref="AB2507">
    <cfRule type="expression" dxfId="24822" priority="21923">
      <formula>$Y2507-$AB2507&lt;0</formula>
    </cfRule>
  </conditionalFormatting>
  <conditionalFormatting sqref="C2507">
    <cfRule type="expression" dxfId="24821" priority="21919">
      <formula>AND(ISERROR(FIND("回",$E2507)),ISERROR(FIND("@",$E2507)),$C2507&lt;&gt;"",WORKDAY($C2507,$S$1+$K$1,)&lt;=TODAY())</formula>
    </cfRule>
    <cfRule type="expression" dxfId="24820" priority="21922">
      <formula>AND(ISERROR(FIND("回",$E2507)),ISERROR(FIND("@",$E2507)),$C2507&lt;&gt;"",TODAY()&gt;=($C2507+$S$1))</formula>
    </cfRule>
  </conditionalFormatting>
  <conditionalFormatting sqref="X2507">
    <cfRule type="cellIs" dxfId="24819" priority="21920" operator="lessThan">
      <formula>TODAY()-60</formula>
    </cfRule>
    <cfRule type="expression" dxfId="24818" priority="21921">
      <formula>AND($X2507&lt;&gt;"",$X2507&lt;TODAY())</formula>
    </cfRule>
  </conditionalFormatting>
  <conditionalFormatting sqref="AD2507:BG2507">
    <cfRule type="expression" dxfId="24817" priority="21918">
      <formula>AND(AD2507=$D2507,$D2507&lt;&gt;"")</formula>
    </cfRule>
  </conditionalFormatting>
  <conditionalFormatting sqref="R2507">
    <cfRule type="cellIs" dxfId="24816" priority="21917" operator="equal">
      <formula>"未排"</formula>
    </cfRule>
  </conditionalFormatting>
  <conditionalFormatting sqref="N2507">
    <cfRule type="containsText" dxfId="24815" priority="21913" operator="containsText" text="!!">
      <formula>NOT(ISERROR(SEARCH("!!",N2507)))</formula>
    </cfRule>
    <cfRule type="containsText" dxfId="24814" priority="21914" operator="containsText" text="!">
      <formula>NOT(ISERROR(SEARCH("!",N2507)))</formula>
    </cfRule>
  </conditionalFormatting>
  <conditionalFormatting sqref="AB2508">
    <cfRule type="expression" dxfId="24813" priority="21911">
      <formula>$Y2508-$AB2508&lt;0</formula>
    </cfRule>
  </conditionalFormatting>
  <conditionalFormatting sqref="C2508">
    <cfRule type="expression" dxfId="24812" priority="21907">
      <formula>AND(ISERROR(FIND("回",$E2508)),ISERROR(FIND("@",$E2508)),$C2508&lt;&gt;"",WORKDAY($C2508,$S$1+$K$1,)&lt;=TODAY())</formula>
    </cfRule>
    <cfRule type="expression" dxfId="24811" priority="21910">
      <formula>AND(ISERROR(FIND("回",$E2508)),ISERROR(FIND("@",$E2508)),$C2508&lt;&gt;"",TODAY()&gt;=($C2508+$S$1))</formula>
    </cfRule>
  </conditionalFormatting>
  <conditionalFormatting sqref="X2508">
    <cfRule type="cellIs" dxfId="24810" priority="21908" operator="lessThan">
      <formula>TODAY()-60</formula>
    </cfRule>
    <cfRule type="expression" dxfId="24809" priority="21909">
      <formula>AND($X2508&lt;&gt;"",$X2508&lt;TODAY())</formula>
    </cfRule>
  </conditionalFormatting>
  <conditionalFormatting sqref="AD2508:BG2508">
    <cfRule type="expression" dxfId="24808" priority="21906">
      <formula>AND(AD2508=$D2508,$D2508&lt;&gt;"")</formula>
    </cfRule>
  </conditionalFormatting>
  <conditionalFormatting sqref="R2508">
    <cfRule type="cellIs" dxfId="24807" priority="21905" operator="equal">
      <formula>"未排"</formula>
    </cfRule>
  </conditionalFormatting>
  <conditionalFormatting sqref="N2508">
    <cfRule type="containsText" dxfId="24806" priority="21901" operator="containsText" text="!!">
      <formula>NOT(ISERROR(SEARCH("!!",N2508)))</formula>
    </cfRule>
    <cfRule type="containsText" dxfId="24805" priority="21902" operator="containsText" text="!">
      <formula>NOT(ISERROR(SEARCH("!",N2508)))</formula>
    </cfRule>
  </conditionalFormatting>
  <conditionalFormatting sqref="AB2509">
    <cfRule type="expression" dxfId="24804" priority="21899">
      <formula>$Y2509-$AB2509&lt;0</formula>
    </cfRule>
  </conditionalFormatting>
  <conditionalFormatting sqref="C2509">
    <cfRule type="expression" dxfId="24803" priority="21895">
      <formula>AND(ISERROR(FIND("回",$E2509)),ISERROR(FIND("@",$E2509)),$C2509&lt;&gt;"",WORKDAY($C2509,$S$1+$K$1,)&lt;=TODAY())</formula>
    </cfRule>
    <cfRule type="expression" dxfId="24802" priority="21898">
      <formula>AND(ISERROR(FIND("回",$E2509)),ISERROR(FIND("@",$E2509)),$C2509&lt;&gt;"",TODAY()&gt;=($C2509+$S$1))</formula>
    </cfRule>
  </conditionalFormatting>
  <conditionalFormatting sqref="X2509">
    <cfRule type="cellIs" dxfId="24801" priority="21896" operator="lessThan">
      <formula>TODAY()-60</formula>
    </cfRule>
    <cfRule type="expression" dxfId="24800" priority="21897">
      <formula>AND($X2509&lt;&gt;"",$X2509&lt;TODAY())</formula>
    </cfRule>
  </conditionalFormatting>
  <conditionalFormatting sqref="AD2509:BG2509">
    <cfRule type="expression" dxfId="24799" priority="21894">
      <formula>AND(AD2509=$D2509,$D2509&lt;&gt;"")</formula>
    </cfRule>
  </conditionalFormatting>
  <conditionalFormatting sqref="R2509">
    <cfRule type="cellIs" dxfId="24798" priority="21893" operator="equal">
      <formula>"未排"</formula>
    </cfRule>
  </conditionalFormatting>
  <conditionalFormatting sqref="N2509">
    <cfRule type="containsText" dxfId="24797" priority="21889" operator="containsText" text="!!">
      <formula>NOT(ISERROR(SEARCH("!!",N2509)))</formula>
    </cfRule>
    <cfRule type="containsText" dxfId="24796" priority="21890" operator="containsText" text="!">
      <formula>NOT(ISERROR(SEARCH("!",N2509)))</formula>
    </cfRule>
  </conditionalFormatting>
  <conditionalFormatting sqref="AB2510">
    <cfRule type="expression" dxfId="24795" priority="21887">
      <formula>$Y2510-$AB2510&lt;0</formula>
    </cfRule>
  </conditionalFormatting>
  <conditionalFormatting sqref="C2510">
    <cfRule type="expression" dxfId="24794" priority="21883">
      <formula>AND(ISERROR(FIND("回",$E2510)),ISERROR(FIND("@",$E2510)),$C2510&lt;&gt;"",WORKDAY($C2510,$S$1+$K$1,)&lt;=TODAY())</formula>
    </cfRule>
    <cfRule type="expression" dxfId="24793" priority="21886">
      <formula>AND(ISERROR(FIND("回",$E2510)),ISERROR(FIND("@",$E2510)),$C2510&lt;&gt;"",TODAY()&gt;=($C2510+$S$1))</formula>
    </cfRule>
  </conditionalFormatting>
  <conditionalFormatting sqref="X2510">
    <cfRule type="cellIs" dxfId="24792" priority="21884" operator="lessThan">
      <formula>TODAY()-60</formula>
    </cfRule>
    <cfRule type="expression" dxfId="24791" priority="21885">
      <formula>AND($X2510&lt;&gt;"",$X2510&lt;TODAY())</formula>
    </cfRule>
  </conditionalFormatting>
  <conditionalFormatting sqref="AD2510:BG2510">
    <cfRule type="expression" dxfId="24790" priority="21882">
      <formula>AND(AD2510=$D2510,$D2510&lt;&gt;"")</formula>
    </cfRule>
  </conditionalFormatting>
  <conditionalFormatting sqref="R2510">
    <cfRule type="cellIs" dxfId="24789" priority="21881" operator="equal">
      <formula>"未排"</formula>
    </cfRule>
  </conditionalFormatting>
  <conditionalFormatting sqref="N2510">
    <cfRule type="containsText" dxfId="24788" priority="21877" operator="containsText" text="!!">
      <formula>NOT(ISERROR(SEARCH("!!",N2510)))</formula>
    </cfRule>
    <cfRule type="containsText" dxfId="24787" priority="21878" operator="containsText" text="!">
      <formula>NOT(ISERROR(SEARCH("!",N2510)))</formula>
    </cfRule>
  </conditionalFormatting>
  <conditionalFormatting sqref="AB2511">
    <cfRule type="expression" dxfId="24786" priority="21875">
      <formula>$Y2511-$AB2511&lt;0</formula>
    </cfRule>
  </conditionalFormatting>
  <conditionalFormatting sqref="C2511">
    <cfRule type="expression" dxfId="24785" priority="21871">
      <formula>AND(ISERROR(FIND("回",$E2511)),ISERROR(FIND("@",$E2511)),$C2511&lt;&gt;"",WORKDAY($C2511,$S$1+$K$1,)&lt;=TODAY())</formula>
    </cfRule>
    <cfRule type="expression" dxfId="24784" priority="21874">
      <formula>AND(ISERROR(FIND("回",$E2511)),ISERROR(FIND("@",$E2511)),$C2511&lt;&gt;"",TODAY()&gt;=($C2511+$S$1))</formula>
    </cfRule>
  </conditionalFormatting>
  <conditionalFormatting sqref="X2511">
    <cfRule type="cellIs" dxfId="24783" priority="21872" operator="lessThan">
      <formula>TODAY()-60</formula>
    </cfRule>
    <cfRule type="expression" dxfId="24782" priority="21873">
      <formula>AND($X2511&lt;&gt;"",$X2511&lt;TODAY())</formula>
    </cfRule>
  </conditionalFormatting>
  <conditionalFormatting sqref="AD2511:BG2511">
    <cfRule type="expression" dxfId="24781" priority="21870">
      <formula>AND(AD2511=$D2511,$D2511&lt;&gt;"")</formula>
    </cfRule>
  </conditionalFormatting>
  <conditionalFormatting sqref="R2511">
    <cfRule type="cellIs" dxfId="24780" priority="21869" operator="equal">
      <formula>"未排"</formula>
    </cfRule>
  </conditionalFormatting>
  <conditionalFormatting sqref="N2511">
    <cfRule type="containsText" dxfId="24779" priority="21865" operator="containsText" text="!!">
      <formula>NOT(ISERROR(SEARCH("!!",N2511)))</formula>
    </cfRule>
    <cfRule type="containsText" dxfId="24778" priority="21866" operator="containsText" text="!">
      <formula>NOT(ISERROR(SEARCH("!",N2511)))</formula>
    </cfRule>
  </conditionalFormatting>
  <conditionalFormatting sqref="AB2512">
    <cfRule type="expression" dxfId="24777" priority="21863">
      <formula>$Y2512-$AB2512&lt;0</formula>
    </cfRule>
  </conditionalFormatting>
  <conditionalFormatting sqref="C2512">
    <cfRule type="expression" dxfId="24776" priority="21859">
      <formula>AND(ISERROR(FIND("回",$E2512)),ISERROR(FIND("@",$E2512)),$C2512&lt;&gt;"",WORKDAY($C2512,$S$1+$K$1,)&lt;=TODAY())</formula>
    </cfRule>
    <cfRule type="expression" dxfId="24775" priority="21862">
      <formula>AND(ISERROR(FIND("回",$E2512)),ISERROR(FIND("@",$E2512)),$C2512&lt;&gt;"",TODAY()&gt;=($C2512+$S$1))</formula>
    </cfRule>
  </conditionalFormatting>
  <conditionalFormatting sqref="X2512">
    <cfRule type="cellIs" dxfId="24774" priority="21860" operator="lessThan">
      <formula>TODAY()-60</formula>
    </cfRule>
    <cfRule type="expression" dxfId="24773" priority="21861">
      <formula>AND($X2512&lt;&gt;"",$X2512&lt;TODAY())</formula>
    </cfRule>
  </conditionalFormatting>
  <conditionalFormatting sqref="AD2512:BG2512">
    <cfRule type="expression" dxfId="24772" priority="21858">
      <formula>AND(AD2512=$D2512,$D2512&lt;&gt;"")</formula>
    </cfRule>
  </conditionalFormatting>
  <conditionalFormatting sqref="R2512">
    <cfRule type="cellIs" dxfId="24771" priority="21857" operator="equal">
      <formula>"未排"</formula>
    </cfRule>
  </conditionalFormatting>
  <conditionalFormatting sqref="N2512">
    <cfRule type="containsText" dxfId="24770" priority="21853" operator="containsText" text="!!">
      <formula>NOT(ISERROR(SEARCH("!!",N2512)))</formula>
    </cfRule>
    <cfRule type="containsText" dxfId="24769" priority="21854" operator="containsText" text="!">
      <formula>NOT(ISERROR(SEARCH("!",N2512)))</formula>
    </cfRule>
  </conditionalFormatting>
  <conditionalFormatting sqref="AB2513">
    <cfRule type="expression" dxfId="24768" priority="21851">
      <formula>$Y2513-$AB2513&lt;0</formula>
    </cfRule>
  </conditionalFormatting>
  <conditionalFormatting sqref="C2513">
    <cfRule type="expression" dxfId="24767" priority="21847">
      <formula>AND(ISERROR(FIND("回",$E2513)),ISERROR(FIND("@",$E2513)),$C2513&lt;&gt;"",WORKDAY($C2513,$S$1+$K$1,)&lt;=TODAY())</formula>
    </cfRule>
    <cfRule type="expression" dxfId="24766" priority="21850">
      <formula>AND(ISERROR(FIND("回",$E2513)),ISERROR(FIND("@",$E2513)),$C2513&lt;&gt;"",TODAY()&gt;=($C2513+$S$1))</formula>
    </cfRule>
  </conditionalFormatting>
  <conditionalFormatting sqref="X2513">
    <cfRule type="cellIs" dxfId="24765" priority="21848" operator="lessThan">
      <formula>TODAY()-60</formula>
    </cfRule>
    <cfRule type="expression" dxfId="24764" priority="21849">
      <formula>AND($X2513&lt;&gt;"",$X2513&lt;TODAY())</formula>
    </cfRule>
  </conditionalFormatting>
  <conditionalFormatting sqref="AD2513:BG2513">
    <cfRule type="expression" dxfId="24763" priority="21846">
      <formula>AND(AD2513=$D2513,$D2513&lt;&gt;"")</formula>
    </cfRule>
  </conditionalFormatting>
  <conditionalFormatting sqref="R2513">
    <cfRule type="cellIs" dxfId="24762" priority="21845" operator="equal">
      <formula>"未排"</formula>
    </cfRule>
  </conditionalFormatting>
  <conditionalFormatting sqref="N2513">
    <cfRule type="containsText" dxfId="24761" priority="21841" operator="containsText" text="!!">
      <formula>NOT(ISERROR(SEARCH("!!",N2513)))</formula>
    </cfRule>
    <cfRule type="containsText" dxfId="24760" priority="21842" operator="containsText" text="!">
      <formula>NOT(ISERROR(SEARCH("!",N2513)))</formula>
    </cfRule>
  </conditionalFormatting>
  <conditionalFormatting sqref="AB2514">
    <cfRule type="expression" dxfId="24759" priority="21839">
      <formula>$Y2514-$AB2514&lt;0</formula>
    </cfRule>
  </conditionalFormatting>
  <conditionalFormatting sqref="C2514">
    <cfRule type="expression" dxfId="24758" priority="21835">
      <formula>AND(ISERROR(FIND("回",$E2514)),ISERROR(FIND("@",$E2514)),$C2514&lt;&gt;"",WORKDAY($C2514,$S$1+$K$1,)&lt;=TODAY())</formula>
    </cfRule>
    <cfRule type="expression" dxfId="24757" priority="21838">
      <formula>AND(ISERROR(FIND("回",$E2514)),ISERROR(FIND("@",$E2514)),$C2514&lt;&gt;"",TODAY()&gt;=($C2514+$S$1))</formula>
    </cfRule>
  </conditionalFormatting>
  <conditionalFormatting sqref="X2514">
    <cfRule type="cellIs" dxfId="24756" priority="21836" operator="lessThan">
      <formula>TODAY()-60</formula>
    </cfRule>
    <cfRule type="expression" dxfId="24755" priority="21837">
      <formula>AND($X2514&lt;&gt;"",$X2514&lt;TODAY())</formula>
    </cfRule>
  </conditionalFormatting>
  <conditionalFormatting sqref="AD2514:BG2514">
    <cfRule type="expression" dxfId="24754" priority="21834">
      <formula>AND(AD2514=$D2514,$D2514&lt;&gt;"")</formula>
    </cfRule>
  </conditionalFormatting>
  <conditionalFormatting sqref="R2514">
    <cfRule type="cellIs" dxfId="24753" priority="21833" operator="equal">
      <formula>"未排"</formula>
    </cfRule>
  </conditionalFormatting>
  <conditionalFormatting sqref="N2514">
    <cfRule type="containsText" dxfId="24752" priority="21829" operator="containsText" text="!!">
      <formula>NOT(ISERROR(SEARCH("!!",N2514)))</formula>
    </cfRule>
    <cfRule type="containsText" dxfId="24751" priority="21830" operator="containsText" text="!">
      <formula>NOT(ISERROR(SEARCH("!",N2514)))</formula>
    </cfRule>
  </conditionalFormatting>
  <conditionalFormatting sqref="AB2515">
    <cfRule type="expression" dxfId="24750" priority="21827">
      <formula>$Y2515-$AB2515&lt;0</formula>
    </cfRule>
  </conditionalFormatting>
  <conditionalFormatting sqref="C2515">
    <cfRule type="expression" dxfId="24749" priority="21823">
      <formula>AND(ISERROR(FIND("回",$E2515)),ISERROR(FIND("@",$E2515)),$C2515&lt;&gt;"",WORKDAY($C2515,$S$1+$K$1,)&lt;=TODAY())</formula>
    </cfRule>
    <cfRule type="expression" dxfId="24748" priority="21826">
      <formula>AND(ISERROR(FIND("回",$E2515)),ISERROR(FIND("@",$E2515)),$C2515&lt;&gt;"",TODAY()&gt;=($C2515+$S$1))</formula>
    </cfRule>
  </conditionalFormatting>
  <conditionalFormatting sqref="X2515">
    <cfRule type="cellIs" dxfId="24747" priority="21824" operator="lessThan">
      <formula>TODAY()-60</formula>
    </cfRule>
    <cfRule type="expression" dxfId="24746" priority="21825">
      <formula>AND($X2515&lt;&gt;"",$X2515&lt;TODAY())</formula>
    </cfRule>
  </conditionalFormatting>
  <conditionalFormatting sqref="AD2515:BG2515">
    <cfRule type="expression" dxfId="24745" priority="21822">
      <formula>AND(AD2515=$D2515,$D2515&lt;&gt;"")</formula>
    </cfRule>
  </conditionalFormatting>
  <conditionalFormatting sqref="R2515">
    <cfRule type="cellIs" dxfId="24744" priority="21821" operator="equal">
      <formula>"未排"</formula>
    </cfRule>
  </conditionalFormatting>
  <conditionalFormatting sqref="N2515">
    <cfRule type="containsText" dxfId="24743" priority="21817" operator="containsText" text="!!">
      <formula>NOT(ISERROR(SEARCH("!!",N2515)))</formula>
    </cfRule>
    <cfRule type="containsText" dxfId="24742" priority="21818" operator="containsText" text="!">
      <formula>NOT(ISERROR(SEARCH("!",N2515)))</formula>
    </cfRule>
  </conditionalFormatting>
  <conditionalFormatting sqref="AB2516">
    <cfRule type="expression" dxfId="24741" priority="21815">
      <formula>$Y2516-$AB2516&lt;0</formula>
    </cfRule>
  </conditionalFormatting>
  <conditionalFormatting sqref="C2516">
    <cfRule type="expression" dxfId="24740" priority="21811">
      <formula>AND(ISERROR(FIND("回",$E2516)),ISERROR(FIND("@",$E2516)),$C2516&lt;&gt;"",WORKDAY($C2516,$S$1+$K$1,)&lt;=TODAY())</formula>
    </cfRule>
    <cfRule type="expression" dxfId="24739" priority="21814">
      <formula>AND(ISERROR(FIND("回",$E2516)),ISERROR(FIND("@",$E2516)),$C2516&lt;&gt;"",TODAY()&gt;=($C2516+$S$1))</formula>
    </cfRule>
  </conditionalFormatting>
  <conditionalFormatting sqref="X2516">
    <cfRule type="cellIs" dxfId="24738" priority="21812" operator="lessThan">
      <formula>TODAY()-60</formula>
    </cfRule>
    <cfRule type="expression" dxfId="24737" priority="21813">
      <formula>AND($X2516&lt;&gt;"",$X2516&lt;TODAY())</formula>
    </cfRule>
  </conditionalFormatting>
  <conditionalFormatting sqref="AD2516:BG2516">
    <cfRule type="expression" dxfId="24736" priority="21810">
      <formula>AND(AD2516=$D2516,$D2516&lt;&gt;"")</formula>
    </cfRule>
  </conditionalFormatting>
  <conditionalFormatting sqref="R2516">
    <cfRule type="cellIs" dxfId="24735" priority="21809" operator="equal">
      <formula>"未排"</formula>
    </cfRule>
  </conditionalFormatting>
  <conditionalFormatting sqref="N2516">
    <cfRule type="containsText" dxfId="24734" priority="21805" operator="containsText" text="!!">
      <formula>NOT(ISERROR(SEARCH("!!",N2516)))</formula>
    </cfRule>
    <cfRule type="containsText" dxfId="24733" priority="21806" operator="containsText" text="!">
      <formula>NOT(ISERROR(SEARCH("!",N2516)))</formula>
    </cfRule>
  </conditionalFormatting>
  <conditionalFormatting sqref="AB2517">
    <cfRule type="expression" dxfId="24732" priority="21803">
      <formula>$Y2517-$AB2517&lt;0</formula>
    </cfRule>
  </conditionalFormatting>
  <conditionalFormatting sqref="C2517">
    <cfRule type="expression" dxfId="24731" priority="21799">
      <formula>AND(ISERROR(FIND("回",$E2517)),ISERROR(FIND("@",$E2517)),$C2517&lt;&gt;"",WORKDAY($C2517,$S$1+$K$1,)&lt;=TODAY())</formula>
    </cfRule>
    <cfRule type="expression" dxfId="24730" priority="21802">
      <formula>AND(ISERROR(FIND("回",$E2517)),ISERROR(FIND("@",$E2517)),$C2517&lt;&gt;"",TODAY()&gt;=($C2517+$S$1))</formula>
    </cfRule>
  </conditionalFormatting>
  <conditionalFormatting sqref="X2517">
    <cfRule type="cellIs" dxfId="24729" priority="21800" operator="lessThan">
      <formula>TODAY()-60</formula>
    </cfRule>
    <cfRule type="expression" dxfId="24728" priority="21801">
      <formula>AND($X2517&lt;&gt;"",$X2517&lt;TODAY())</formula>
    </cfRule>
  </conditionalFormatting>
  <conditionalFormatting sqref="AD2517:BG2517">
    <cfRule type="expression" dxfId="24727" priority="21798">
      <formula>AND(AD2517=$D2517,$D2517&lt;&gt;"")</formula>
    </cfRule>
  </conditionalFormatting>
  <conditionalFormatting sqref="R2517">
    <cfRule type="cellIs" dxfId="24726" priority="21797" operator="equal">
      <formula>"未排"</formula>
    </cfRule>
  </conditionalFormatting>
  <conditionalFormatting sqref="N2517">
    <cfRule type="containsText" dxfId="24725" priority="21793" operator="containsText" text="!!">
      <formula>NOT(ISERROR(SEARCH("!!",N2517)))</formula>
    </cfRule>
    <cfRule type="containsText" dxfId="24724" priority="21794" operator="containsText" text="!">
      <formula>NOT(ISERROR(SEARCH("!",N2517)))</formula>
    </cfRule>
  </conditionalFormatting>
  <conditionalFormatting sqref="AB2518">
    <cfRule type="expression" dxfId="24723" priority="21791">
      <formula>$Y2518-$AB2518&lt;0</formula>
    </cfRule>
  </conditionalFormatting>
  <conditionalFormatting sqref="C2518">
    <cfRule type="expression" dxfId="24722" priority="21787">
      <formula>AND(ISERROR(FIND("回",$E2518)),ISERROR(FIND("@",$E2518)),$C2518&lt;&gt;"",WORKDAY($C2518,$S$1+$K$1,)&lt;=TODAY())</formula>
    </cfRule>
    <cfRule type="expression" dxfId="24721" priority="21790">
      <formula>AND(ISERROR(FIND("回",$E2518)),ISERROR(FIND("@",$E2518)),$C2518&lt;&gt;"",TODAY()&gt;=($C2518+$S$1))</formula>
    </cfRule>
  </conditionalFormatting>
  <conditionalFormatting sqref="X2518">
    <cfRule type="cellIs" dxfId="24720" priority="21788" operator="lessThan">
      <formula>TODAY()-60</formula>
    </cfRule>
    <cfRule type="expression" dxfId="24719" priority="21789">
      <formula>AND($X2518&lt;&gt;"",$X2518&lt;TODAY())</formula>
    </cfRule>
  </conditionalFormatting>
  <conditionalFormatting sqref="AD2518:BG2518">
    <cfRule type="expression" dxfId="24718" priority="21786">
      <formula>AND(AD2518=$D2518,$D2518&lt;&gt;"")</formula>
    </cfRule>
  </conditionalFormatting>
  <conditionalFormatting sqref="R2518">
    <cfRule type="cellIs" dxfId="24717" priority="21785" operator="equal">
      <formula>"未排"</formula>
    </cfRule>
  </conditionalFormatting>
  <conditionalFormatting sqref="N2518">
    <cfRule type="containsText" dxfId="24716" priority="21781" operator="containsText" text="!!">
      <formula>NOT(ISERROR(SEARCH("!!",N2518)))</formula>
    </cfRule>
    <cfRule type="containsText" dxfId="24715" priority="21782" operator="containsText" text="!">
      <formula>NOT(ISERROR(SEARCH("!",N2518)))</formula>
    </cfRule>
  </conditionalFormatting>
  <conditionalFormatting sqref="AB2519">
    <cfRule type="expression" dxfId="24714" priority="21779">
      <formula>$Y2519-$AB2519&lt;0</formula>
    </cfRule>
  </conditionalFormatting>
  <conditionalFormatting sqref="C2519">
    <cfRule type="expression" dxfId="24713" priority="21775">
      <formula>AND(ISERROR(FIND("回",$E2519)),ISERROR(FIND("@",$E2519)),$C2519&lt;&gt;"",WORKDAY($C2519,$S$1+$K$1,)&lt;=TODAY())</formula>
    </cfRule>
    <cfRule type="expression" dxfId="24712" priority="21778">
      <formula>AND(ISERROR(FIND("回",$E2519)),ISERROR(FIND("@",$E2519)),$C2519&lt;&gt;"",TODAY()&gt;=($C2519+$S$1))</formula>
    </cfRule>
  </conditionalFormatting>
  <conditionalFormatting sqref="X2519">
    <cfRule type="cellIs" dxfId="24711" priority="21776" operator="lessThan">
      <formula>TODAY()-60</formula>
    </cfRule>
    <cfRule type="expression" dxfId="24710" priority="21777">
      <formula>AND($X2519&lt;&gt;"",$X2519&lt;TODAY())</formula>
    </cfRule>
  </conditionalFormatting>
  <conditionalFormatting sqref="AD2519:BG2519">
    <cfRule type="expression" dxfId="24709" priority="21774">
      <formula>AND(AD2519=$D2519,$D2519&lt;&gt;"")</formula>
    </cfRule>
  </conditionalFormatting>
  <conditionalFormatting sqref="R2519">
    <cfRule type="cellIs" dxfId="24708" priority="21773" operator="equal">
      <formula>"未排"</formula>
    </cfRule>
  </conditionalFormatting>
  <conditionalFormatting sqref="N2519">
    <cfRule type="containsText" dxfId="24707" priority="21769" operator="containsText" text="!!">
      <formula>NOT(ISERROR(SEARCH("!!",N2519)))</formula>
    </cfRule>
    <cfRule type="containsText" dxfId="24706" priority="21770" operator="containsText" text="!">
      <formula>NOT(ISERROR(SEARCH("!",N2519)))</formula>
    </cfRule>
  </conditionalFormatting>
  <conditionalFormatting sqref="AB2520">
    <cfRule type="expression" dxfId="24705" priority="21767">
      <formula>$Y2520-$AB2520&lt;0</formula>
    </cfRule>
  </conditionalFormatting>
  <conditionalFormatting sqref="C2520">
    <cfRule type="expression" dxfId="24704" priority="21763">
      <formula>AND(ISERROR(FIND("回",$E2520)),ISERROR(FIND("@",$E2520)),$C2520&lt;&gt;"",WORKDAY($C2520,$S$1+$K$1,)&lt;=TODAY())</formula>
    </cfRule>
    <cfRule type="expression" dxfId="24703" priority="21766">
      <formula>AND(ISERROR(FIND("回",$E2520)),ISERROR(FIND("@",$E2520)),$C2520&lt;&gt;"",TODAY()&gt;=($C2520+$S$1))</formula>
    </cfRule>
  </conditionalFormatting>
  <conditionalFormatting sqref="X2520">
    <cfRule type="cellIs" dxfId="24702" priority="21764" operator="lessThan">
      <formula>TODAY()-60</formula>
    </cfRule>
    <cfRule type="expression" dxfId="24701" priority="21765">
      <formula>AND($X2520&lt;&gt;"",$X2520&lt;TODAY())</formula>
    </cfRule>
  </conditionalFormatting>
  <conditionalFormatting sqref="AD2520:BG2520">
    <cfRule type="expression" dxfId="24700" priority="21762">
      <formula>AND(AD2520=$D2520,$D2520&lt;&gt;"")</formula>
    </cfRule>
  </conditionalFormatting>
  <conditionalFormatting sqref="R2520">
    <cfRule type="cellIs" dxfId="24699" priority="21761" operator="equal">
      <formula>"未排"</formula>
    </cfRule>
  </conditionalFormatting>
  <conditionalFormatting sqref="N2520">
    <cfRule type="containsText" dxfId="24698" priority="21757" operator="containsText" text="!!">
      <formula>NOT(ISERROR(SEARCH("!!",N2520)))</formula>
    </cfRule>
    <cfRule type="containsText" dxfId="24697" priority="21758" operator="containsText" text="!">
      <formula>NOT(ISERROR(SEARCH("!",N2520)))</formula>
    </cfRule>
  </conditionalFormatting>
  <conditionalFormatting sqref="AB2521">
    <cfRule type="expression" dxfId="24696" priority="21755">
      <formula>$Y2521-$AB2521&lt;0</formula>
    </cfRule>
  </conditionalFormatting>
  <conditionalFormatting sqref="C2521">
    <cfRule type="expression" dxfId="24695" priority="21751">
      <formula>AND(ISERROR(FIND("回",$E2521)),ISERROR(FIND("@",$E2521)),$C2521&lt;&gt;"",WORKDAY($C2521,$S$1+$K$1,)&lt;=TODAY())</formula>
    </cfRule>
    <cfRule type="expression" dxfId="24694" priority="21754">
      <formula>AND(ISERROR(FIND("回",$E2521)),ISERROR(FIND("@",$E2521)),$C2521&lt;&gt;"",TODAY()&gt;=($C2521+$S$1))</formula>
    </cfRule>
  </conditionalFormatting>
  <conditionalFormatting sqref="X2521">
    <cfRule type="cellIs" dxfId="24693" priority="21752" operator="lessThan">
      <formula>TODAY()-60</formula>
    </cfRule>
    <cfRule type="expression" dxfId="24692" priority="21753">
      <formula>AND($X2521&lt;&gt;"",$X2521&lt;TODAY())</formula>
    </cfRule>
  </conditionalFormatting>
  <conditionalFormatting sqref="AD2521:BG2521">
    <cfRule type="expression" dxfId="24691" priority="21750">
      <formula>AND(AD2521=$D2521,$D2521&lt;&gt;"")</formula>
    </cfRule>
  </conditionalFormatting>
  <conditionalFormatting sqref="R2521">
    <cfRule type="cellIs" dxfId="24690" priority="21749" operator="equal">
      <formula>"未排"</formula>
    </cfRule>
  </conditionalFormatting>
  <conditionalFormatting sqref="N2521">
    <cfRule type="containsText" dxfId="24689" priority="21745" operator="containsText" text="!!">
      <formula>NOT(ISERROR(SEARCH("!!",N2521)))</formula>
    </cfRule>
    <cfRule type="containsText" dxfId="24688" priority="21746" operator="containsText" text="!">
      <formula>NOT(ISERROR(SEARCH("!",N2521)))</formula>
    </cfRule>
  </conditionalFormatting>
  <conditionalFormatting sqref="AB2522">
    <cfRule type="expression" dxfId="24687" priority="21743">
      <formula>$Y2522-$AB2522&lt;0</formula>
    </cfRule>
  </conditionalFormatting>
  <conditionalFormatting sqref="C2522">
    <cfRule type="expression" dxfId="24686" priority="21739">
      <formula>AND(ISERROR(FIND("回",$E2522)),ISERROR(FIND("@",$E2522)),$C2522&lt;&gt;"",WORKDAY($C2522,$S$1+$K$1,)&lt;=TODAY())</formula>
    </cfRule>
    <cfRule type="expression" dxfId="24685" priority="21742">
      <formula>AND(ISERROR(FIND("回",$E2522)),ISERROR(FIND("@",$E2522)),$C2522&lt;&gt;"",TODAY()&gt;=($C2522+$S$1))</formula>
    </cfRule>
  </conditionalFormatting>
  <conditionalFormatting sqref="X2522">
    <cfRule type="cellIs" dxfId="24684" priority="21740" operator="lessThan">
      <formula>TODAY()-60</formula>
    </cfRule>
    <cfRule type="expression" dxfId="24683" priority="21741">
      <formula>AND($X2522&lt;&gt;"",$X2522&lt;TODAY())</formula>
    </cfRule>
  </conditionalFormatting>
  <conditionalFormatting sqref="AD2522:BG2522">
    <cfRule type="expression" dxfId="24682" priority="21738">
      <formula>AND(AD2522=$D2522,$D2522&lt;&gt;"")</formula>
    </cfRule>
  </conditionalFormatting>
  <conditionalFormatting sqref="R2522">
    <cfRule type="cellIs" dxfId="24681" priority="21737" operator="equal">
      <formula>"未排"</formula>
    </cfRule>
  </conditionalFormatting>
  <conditionalFormatting sqref="N2522">
    <cfRule type="containsText" dxfId="24680" priority="21733" operator="containsText" text="!!">
      <formula>NOT(ISERROR(SEARCH("!!",N2522)))</formula>
    </cfRule>
    <cfRule type="containsText" dxfId="24679" priority="21734" operator="containsText" text="!">
      <formula>NOT(ISERROR(SEARCH("!",N2522)))</formula>
    </cfRule>
  </conditionalFormatting>
  <conditionalFormatting sqref="AB2523">
    <cfRule type="expression" dxfId="24678" priority="21731">
      <formula>$Y2523-$AB2523&lt;0</formula>
    </cfRule>
  </conditionalFormatting>
  <conditionalFormatting sqref="C2523">
    <cfRule type="expression" dxfId="24677" priority="21727">
      <formula>AND(ISERROR(FIND("回",$E2523)),ISERROR(FIND("@",$E2523)),$C2523&lt;&gt;"",WORKDAY($C2523,$S$1+$K$1,)&lt;=TODAY())</formula>
    </cfRule>
    <cfRule type="expression" dxfId="24676" priority="21730">
      <formula>AND(ISERROR(FIND("回",$E2523)),ISERROR(FIND("@",$E2523)),$C2523&lt;&gt;"",TODAY()&gt;=($C2523+$S$1))</formula>
    </cfRule>
  </conditionalFormatting>
  <conditionalFormatting sqref="X2523">
    <cfRule type="cellIs" dxfId="24675" priority="21728" operator="lessThan">
      <formula>TODAY()-60</formula>
    </cfRule>
    <cfRule type="expression" dxfId="24674" priority="21729">
      <formula>AND($X2523&lt;&gt;"",$X2523&lt;TODAY())</formula>
    </cfRule>
  </conditionalFormatting>
  <conditionalFormatting sqref="AD2523:BG2523">
    <cfRule type="expression" dxfId="24673" priority="21726">
      <formula>AND(AD2523=$D2523,$D2523&lt;&gt;"")</formula>
    </cfRule>
  </conditionalFormatting>
  <conditionalFormatting sqref="R2523">
    <cfRule type="cellIs" dxfId="24672" priority="21725" operator="equal">
      <formula>"未排"</formula>
    </cfRule>
  </conditionalFormatting>
  <conditionalFormatting sqref="N2523">
    <cfRule type="containsText" dxfId="24671" priority="21721" operator="containsText" text="!!">
      <formula>NOT(ISERROR(SEARCH("!!",N2523)))</formula>
    </cfRule>
    <cfRule type="containsText" dxfId="24670" priority="21722" operator="containsText" text="!">
      <formula>NOT(ISERROR(SEARCH("!",N2523)))</formula>
    </cfRule>
  </conditionalFormatting>
  <conditionalFormatting sqref="AB2524">
    <cfRule type="expression" dxfId="24669" priority="21719">
      <formula>$Y2524-$AB2524&lt;0</formula>
    </cfRule>
  </conditionalFormatting>
  <conditionalFormatting sqref="C2524">
    <cfRule type="expression" dxfId="24668" priority="21715">
      <formula>AND(ISERROR(FIND("回",$E2524)),ISERROR(FIND("@",$E2524)),$C2524&lt;&gt;"",WORKDAY($C2524,$S$1+$K$1,)&lt;=TODAY())</formula>
    </cfRule>
    <cfRule type="expression" dxfId="24667" priority="21718">
      <formula>AND(ISERROR(FIND("回",$E2524)),ISERROR(FIND("@",$E2524)),$C2524&lt;&gt;"",TODAY()&gt;=($C2524+$S$1))</formula>
    </cfRule>
  </conditionalFormatting>
  <conditionalFormatting sqref="X2524">
    <cfRule type="cellIs" dxfId="24666" priority="21716" operator="lessThan">
      <formula>TODAY()-60</formula>
    </cfRule>
    <cfRule type="expression" dxfId="24665" priority="21717">
      <formula>AND($X2524&lt;&gt;"",$X2524&lt;TODAY())</formula>
    </cfRule>
  </conditionalFormatting>
  <conditionalFormatting sqref="AD2524:BG2524">
    <cfRule type="expression" dxfId="24664" priority="21714">
      <formula>AND(AD2524=$D2524,$D2524&lt;&gt;"")</formula>
    </cfRule>
  </conditionalFormatting>
  <conditionalFormatting sqref="R2524">
    <cfRule type="cellIs" dxfId="24663" priority="21713" operator="equal">
      <formula>"未排"</formula>
    </cfRule>
  </conditionalFormatting>
  <conditionalFormatting sqref="N2524">
    <cfRule type="containsText" dxfId="24662" priority="21709" operator="containsText" text="!!">
      <formula>NOT(ISERROR(SEARCH("!!",N2524)))</formula>
    </cfRule>
    <cfRule type="containsText" dxfId="24661" priority="21710" operator="containsText" text="!">
      <formula>NOT(ISERROR(SEARCH("!",N2524)))</formula>
    </cfRule>
  </conditionalFormatting>
  <conditionalFormatting sqref="AB2525">
    <cfRule type="expression" dxfId="24660" priority="21707">
      <formula>$Y2525-$AB2525&lt;0</formula>
    </cfRule>
  </conditionalFormatting>
  <conditionalFormatting sqref="C2525">
    <cfRule type="expression" dxfId="24659" priority="21703">
      <formula>AND(ISERROR(FIND("回",$E2525)),ISERROR(FIND("@",$E2525)),$C2525&lt;&gt;"",WORKDAY($C2525,$S$1+$K$1,)&lt;=TODAY())</formula>
    </cfRule>
    <cfRule type="expression" dxfId="24658" priority="21706">
      <formula>AND(ISERROR(FIND("回",$E2525)),ISERROR(FIND("@",$E2525)),$C2525&lt;&gt;"",TODAY()&gt;=($C2525+$S$1))</formula>
    </cfRule>
  </conditionalFormatting>
  <conditionalFormatting sqref="X2525">
    <cfRule type="cellIs" dxfId="24657" priority="21704" operator="lessThan">
      <formula>TODAY()-60</formula>
    </cfRule>
    <cfRule type="expression" dxfId="24656" priority="21705">
      <formula>AND($X2525&lt;&gt;"",$X2525&lt;TODAY())</formula>
    </cfRule>
  </conditionalFormatting>
  <conditionalFormatting sqref="AD2525:BG2525">
    <cfRule type="expression" dxfId="24655" priority="21702">
      <formula>AND(AD2525=$D2525,$D2525&lt;&gt;"")</formula>
    </cfRule>
  </conditionalFormatting>
  <conditionalFormatting sqref="R2525">
    <cfRule type="cellIs" dxfId="24654" priority="21701" operator="equal">
      <formula>"未排"</formula>
    </cfRule>
  </conditionalFormatting>
  <conditionalFormatting sqref="N2525">
    <cfRule type="containsText" dxfId="24653" priority="21697" operator="containsText" text="!!">
      <formula>NOT(ISERROR(SEARCH("!!",N2525)))</formula>
    </cfRule>
    <cfRule type="containsText" dxfId="24652" priority="21698" operator="containsText" text="!">
      <formula>NOT(ISERROR(SEARCH("!",N2525)))</formula>
    </cfRule>
  </conditionalFormatting>
  <conditionalFormatting sqref="AB2526">
    <cfRule type="expression" dxfId="24651" priority="21695">
      <formula>$Y2526-$AB2526&lt;0</formula>
    </cfRule>
  </conditionalFormatting>
  <conditionalFormatting sqref="C2526">
    <cfRule type="expression" dxfId="24650" priority="21691">
      <formula>AND(ISERROR(FIND("回",$E2526)),ISERROR(FIND("@",$E2526)),$C2526&lt;&gt;"",WORKDAY($C2526,$S$1+$K$1,)&lt;=TODAY())</formula>
    </cfRule>
    <cfRule type="expression" dxfId="24649" priority="21694">
      <formula>AND(ISERROR(FIND("回",$E2526)),ISERROR(FIND("@",$E2526)),$C2526&lt;&gt;"",TODAY()&gt;=($C2526+$S$1))</formula>
    </cfRule>
  </conditionalFormatting>
  <conditionalFormatting sqref="X2526">
    <cfRule type="cellIs" dxfId="24648" priority="21692" operator="lessThan">
      <formula>TODAY()-60</formula>
    </cfRule>
    <cfRule type="expression" dxfId="24647" priority="21693">
      <formula>AND($X2526&lt;&gt;"",$X2526&lt;TODAY())</formula>
    </cfRule>
  </conditionalFormatting>
  <conditionalFormatting sqref="AD2526:BG2526">
    <cfRule type="expression" dxfId="24646" priority="21690">
      <formula>AND(AD2526=$D2526,$D2526&lt;&gt;"")</formula>
    </cfRule>
  </conditionalFormatting>
  <conditionalFormatting sqref="R2526">
    <cfRule type="cellIs" dxfId="24645" priority="21689" operator="equal">
      <formula>"未排"</formula>
    </cfRule>
  </conditionalFormatting>
  <conditionalFormatting sqref="N2526">
    <cfRule type="containsText" dxfId="24644" priority="21685" operator="containsText" text="!!">
      <formula>NOT(ISERROR(SEARCH("!!",N2526)))</formula>
    </cfRule>
    <cfRule type="containsText" dxfId="24643" priority="21686" operator="containsText" text="!">
      <formula>NOT(ISERROR(SEARCH("!",N2526)))</formula>
    </cfRule>
  </conditionalFormatting>
  <conditionalFormatting sqref="AB2527">
    <cfRule type="expression" dxfId="24642" priority="21683">
      <formula>$Y2527-$AB2527&lt;0</formula>
    </cfRule>
  </conditionalFormatting>
  <conditionalFormatting sqref="C2527">
    <cfRule type="expression" dxfId="24641" priority="21679">
      <formula>AND(ISERROR(FIND("回",$E2527)),ISERROR(FIND("@",$E2527)),$C2527&lt;&gt;"",WORKDAY($C2527,$S$1+$K$1,)&lt;=TODAY())</formula>
    </cfRule>
    <cfRule type="expression" dxfId="24640" priority="21682">
      <formula>AND(ISERROR(FIND("回",$E2527)),ISERROR(FIND("@",$E2527)),$C2527&lt;&gt;"",TODAY()&gt;=($C2527+$S$1))</formula>
    </cfRule>
  </conditionalFormatting>
  <conditionalFormatting sqref="X2527">
    <cfRule type="cellIs" dxfId="24639" priority="21680" operator="lessThan">
      <formula>TODAY()-60</formula>
    </cfRule>
    <cfRule type="expression" dxfId="24638" priority="21681">
      <formula>AND($X2527&lt;&gt;"",$X2527&lt;TODAY())</formula>
    </cfRule>
  </conditionalFormatting>
  <conditionalFormatting sqref="AD2527:BG2527">
    <cfRule type="expression" dxfId="24637" priority="21678">
      <formula>AND(AD2527=$D2527,$D2527&lt;&gt;"")</formula>
    </cfRule>
  </conditionalFormatting>
  <conditionalFormatting sqref="R2527">
    <cfRule type="cellIs" dxfId="24636" priority="21677" operator="equal">
      <formula>"未排"</formula>
    </cfRule>
  </conditionalFormatting>
  <conditionalFormatting sqref="N2527">
    <cfRule type="containsText" dxfId="24635" priority="21673" operator="containsText" text="!!">
      <formula>NOT(ISERROR(SEARCH("!!",N2527)))</formula>
    </cfRule>
    <cfRule type="containsText" dxfId="24634" priority="21674" operator="containsText" text="!">
      <formula>NOT(ISERROR(SEARCH("!",N2527)))</formula>
    </cfRule>
  </conditionalFormatting>
  <conditionalFormatting sqref="AB2528">
    <cfRule type="expression" dxfId="24633" priority="21671">
      <formula>$Y2528-$AB2528&lt;0</formula>
    </cfRule>
  </conditionalFormatting>
  <conditionalFormatting sqref="C2528">
    <cfRule type="expression" dxfId="24632" priority="21667">
      <formula>AND(ISERROR(FIND("回",$E2528)),ISERROR(FIND("@",$E2528)),$C2528&lt;&gt;"",WORKDAY($C2528,$S$1+$K$1,)&lt;=TODAY())</formula>
    </cfRule>
    <cfRule type="expression" dxfId="24631" priority="21670">
      <formula>AND(ISERROR(FIND("回",$E2528)),ISERROR(FIND("@",$E2528)),$C2528&lt;&gt;"",TODAY()&gt;=($C2528+$S$1))</formula>
    </cfRule>
  </conditionalFormatting>
  <conditionalFormatting sqref="X2528">
    <cfRule type="cellIs" dxfId="24630" priority="21668" operator="lessThan">
      <formula>TODAY()-60</formula>
    </cfRule>
    <cfRule type="expression" dxfId="24629" priority="21669">
      <formula>AND($X2528&lt;&gt;"",$X2528&lt;TODAY())</formula>
    </cfRule>
  </conditionalFormatting>
  <conditionalFormatting sqref="AD2528:BG2528">
    <cfRule type="expression" dxfId="24628" priority="21666">
      <formula>AND(AD2528=$D2528,$D2528&lt;&gt;"")</formula>
    </cfRule>
  </conditionalFormatting>
  <conditionalFormatting sqref="R2528">
    <cfRule type="cellIs" dxfId="24627" priority="21665" operator="equal">
      <formula>"未排"</formula>
    </cfRule>
  </conditionalFormatting>
  <conditionalFormatting sqref="N2528">
    <cfRule type="containsText" dxfId="24626" priority="21661" operator="containsText" text="!!">
      <formula>NOT(ISERROR(SEARCH("!!",N2528)))</formula>
    </cfRule>
    <cfRule type="containsText" dxfId="24625" priority="21662" operator="containsText" text="!">
      <formula>NOT(ISERROR(SEARCH("!",N2528)))</formula>
    </cfRule>
  </conditionalFormatting>
  <conditionalFormatting sqref="AB2529">
    <cfRule type="expression" dxfId="24624" priority="21659">
      <formula>$Y2529-$AB2529&lt;0</formula>
    </cfRule>
  </conditionalFormatting>
  <conditionalFormatting sqref="C2529">
    <cfRule type="expression" dxfId="24623" priority="21655">
      <formula>AND(ISERROR(FIND("回",$E2529)),ISERROR(FIND("@",$E2529)),$C2529&lt;&gt;"",WORKDAY($C2529,$S$1+$K$1,)&lt;=TODAY())</formula>
    </cfRule>
    <cfRule type="expression" dxfId="24622" priority="21658">
      <formula>AND(ISERROR(FIND("回",$E2529)),ISERROR(FIND("@",$E2529)),$C2529&lt;&gt;"",TODAY()&gt;=($C2529+$S$1))</formula>
    </cfRule>
  </conditionalFormatting>
  <conditionalFormatting sqref="X2529">
    <cfRule type="cellIs" dxfId="24621" priority="21656" operator="lessThan">
      <formula>TODAY()-60</formula>
    </cfRule>
    <cfRule type="expression" dxfId="24620" priority="21657">
      <formula>AND($X2529&lt;&gt;"",$X2529&lt;TODAY())</formula>
    </cfRule>
  </conditionalFormatting>
  <conditionalFormatting sqref="AD2529:BG2529">
    <cfRule type="expression" dxfId="24619" priority="21654">
      <formula>AND(AD2529=$D2529,$D2529&lt;&gt;"")</formula>
    </cfRule>
  </conditionalFormatting>
  <conditionalFormatting sqref="R2529">
    <cfRule type="cellIs" dxfId="24618" priority="21653" operator="equal">
      <formula>"未排"</formula>
    </cfRule>
  </conditionalFormatting>
  <conditionalFormatting sqref="N2529">
    <cfRule type="containsText" dxfId="24617" priority="21649" operator="containsText" text="!!">
      <formula>NOT(ISERROR(SEARCH("!!",N2529)))</formula>
    </cfRule>
    <cfRule type="containsText" dxfId="24616" priority="21650" operator="containsText" text="!">
      <formula>NOT(ISERROR(SEARCH("!",N2529)))</formula>
    </cfRule>
  </conditionalFormatting>
  <conditionalFormatting sqref="AB2530">
    <cfRule type="expression" dxfId="24615" priority="21647">
      <formula>$Y2530-$AB2530&lt;0</formula>
    </cfRule>
  </conditionalFormatting>
  <conditionalFormatting sqref="C2530">
    <cfRule type="expression" dxfId="24614" priority="21643">
      <formula>AND(ISERROR(FIND("回",$E2530)),ISERROR(FIND("@",$E2530)),$C2530&lt;&gt;"",WORKDAY($C2530,$S$1+$K$1,)&lt;=TODAY())</formula>
    </cfRule>
    <cfRule type="expression" dxfId="24613" priority="21646">
      <formula>AND(ISERROR(FIND("回",$E2530)),ISERROR(FIND("@",$E2530)),$C2530&lt;&gt;"",TODAY()&gt;=($C2530+$S$1))</formula>
    </cfRule>
  </conditionalFormatting>
  <conditionalFormatting sqref="X2530">
    <cfRule type="cellIs" dxfId="24612" priority="21644" operator="lessThan">
      <formula>TODAY()-60</formula>
    </cfRule>
    <cfRule type="expression" dxfId="24611" priority="21645">
      <formula>AND($X2530&lt;&gt;"",$X2530&lt;TODAY())</formula>
    </cfRule>
  </conditionalFormatting>
  <conditionalFormatting sqref="AD2530:BG2530">
    <cfRule type="expression" dxfId="24610" priority="21642">
      <formula>AND(AD2530=$D2530,$D2530&lt;&gt;"")</formula>
    </cfRule>
  </conditionalFormatting>
  <conditionalFormatting sqref="R2530">
    <cfRule type="cellIs" dxfId="24609" priority="21641" operator="equal">
      <formula>"未排"</formula>
    </cfRule>
  </conditionalFormatting>
  <conditionalFormatting sqref="N2530">
    <cfRule type="containsText" dxfId="24608" priority="21637" operator="containsText" text="!!">
      <formula>NOT(ISERROR(SEARCH("!!",N2530)))</formula>
    </cfRule>
    <cfRule type="containsText" dxfId="24607" priority="21638" operator="containsText" text="!">
      <formula>NOT(ISERROR(SEARCH("!",N2530)))</formula>
    </cfRule>
  </conditionalFormatting>
  <conditionalFormatting sqref="AB2531">
    <cfRule type="expression" dxfId="24606" priority="21635">
      <formula>$Y2531-$AB2531&lt;0</formula>
    </cfRule>
  </conditionalFormatting>
  <conditionalFormatting sqref="C2531">
    <cfRule type="expression" dxfId="24605" priority="21631">
      <formula>AND(ISERROR(FIND("回",$E2531)),ISERROR(FIND("@",$E2531)),$C2531&lt;&gt;"",WORKDAY($C2531,$S$1+$K$1,)&lt;=TODAY())</formula>
    </cfRule>
    <cfRule type="expression" dxfId="24604" priority="21634">
      <formula>AND(ISERROR(FIND("回",$E2531)),ISERROR(FIND("@",$E2531)),$C2531&lt;&gt;"",TODAY()&gt;=($C2531+$S$1))</formula>
    </cfRule>
  </conditionalFormatting>
  <conditionalFormatting sqref="X2531">
    <cfRule type="cellIs" dxfId="24603" priority="21632" operator="lessThan">
      <formula>TODAY()-60</formula>
    </cfRule>
    <cfRule type="expression" dxfId="24602" priority="21633">
      <formula>AND($X2531&lt;&gt;"",$X2531&lt;TODAY())</formula>
    </cfRule>
  </conditionalFormatting>
  <conditionalFormatting sqref="AD2531:BG2531">
    <cfRule type="expression" dxfId="24601" priority="21630">
      <formula>AND(AD2531=$D2531,$D2531&lt;&gt;"")</formula>
    </cfRule>
  </conditionalFormatting>
  <conditionalFormatting sqref="R2531">
    <cfRule type="cellIs" dxfId="24600" priority="21629" operator="equal">
      <formula>"未排"</formula>
    </cfRule>
  </conditionalFormatting>
  <conditionalFormatting sqref="N2531">
    <cfRule type="containsText" dxfId="24599" priority="21625" operator="containsText" text="!!">
      <formula>NOT(ISERROR(SEARCH("!!",N2531)))</formula>
    </cfRule>
    <cfRule type="containsText" dxfId="24598" priority="21626" operator="containsText" text="!">
      <formula>NOT(ISERROR(SEARCH("!",N2531)))</formula>
    </cfRule>
  </conditionalFormatting>
  <conditionalFormatting sqref="AB2532">
    <cfRule type="expression" dxfId="24597" priority="21623">
      <formula>$Y2532-$AB2532&lt;0</formula>
    </cfRule>
  </conditionalFormatting>
  <conditionalFormatting sqref="C2532">
    <cfRule type="expression" dxfId="24596" priority="21619">
      <formula>AND(ISERROR(FIND("回",$E2532)),ISERROR(FIND("@",$E2532)),$C2532&lt;&gt;"",WORKDAY($C2532,$S$1+$K$1,)&lt;=TODAY())</formula>
    </cfRule>
    <cfRule type="expression" dxfId="24595" priority="21622">
      <formula>AND(ISERROR(FIND("回",$E2532)),ISERROR(FIND("@",$E2532)),$C2532&lt;&gt;"",TODAY()&gt;=($C2532+$S$1))</formula>
    </cfRule>
  </conditionalFormatting>
  <conditionalFormatting sqref="X2532">
    <cfRule type="cellIs" dxfId="24594" priority="21620" operator="lessThan">
      <formula>TODAY()-60</formula>
    </cfRule>
    <cfRule type="expression" dxfId="24593" priority="21621">
      <formula>AND($X2532&lt;&gt;"",$X2532&lt;TODAY())</formula>
    </cfRule>
  </conditionalFormatting>
  <conditionalFormatting sqref="AD2532:BG2532">
    <cfRule type="expression" dxfId="24592" priority="21618">
      <formula>AND(AD2532=$D2532,$D2532&lt;&gt;"")</formula>
    </cfRule>
  </conditionalFormatting>
  <conditionalFormatting sqref="R2532">
    <cfRule type="cellIs" dxfId="24591" priority="21617" operator="equal">
      <formula>"未排"</formula>
    </cfRule>
  </conditionalFormatting>
  <conditionalFormatting sqref="N2532">
    <cfRule type="containsText" dxfId="24590" priority="21613" operator="containsText" text="!!">
      <formula>NOT(ISERROR(SEARCH("!!",N2532)))</formula>
    </cfRule>
    <cfRule type="containsText" dxfId="24589" priority="21614" operator="containsText" text="!">
      <formula>NOT(ISERROR(SEARCH("!",N2532)))</formula>
    </cfRule>
  </conditionalFormatting>
  <conditionalFormatting sqref="AB2533">
    <cfRule type="expression" dxfId="24588" priority="21611">
      <formula>$Y2533-$AB2533&lt;0</formula>
    </cfRule>
  </conditionalFormatting>
  <conditionalFormatting sqref="C2533">
    <cfRule type="expression" dxfId="24587" priority="21607">
      <formula>AND(ISERROR(FIND("回",$E2533)),ISERROR(FIND("@",$E2533)),$C2533&lt;&gt;"",WORKDAY($C2533,$S$1+$K$1,)&lt;=TODAY())</formula>
    </cfRule>
    <cfRule type="expression" dxfId="24586" priority="21610">
      <formula>AND(ISERROR(FIND("回",$E2533)),ISERROR(FIND("@",$E2533)),$C2533&lt;&gt;"",TODAY()&gt;=($C2533+$S$1))</formula>
    </cfRule>
  </conditionalFormatting>
  <conditionalFormatting sqref="X2533">
    <cfRule type="cellIs" dxfId="24585" priority="21608" operator="lessThan">
      <formula>TODAY()-60</formula>
    </cfRule>
    <cfRule type="expression" dxfId="24584" priority="21609">
      <formula>AND($X2533&lt;&gt;"",$X2533&lt;TODAY())</formula>
    </cfRule>
  </conditionalFormatting>
  <conditionalFormatting sqref="AD2533:BG2533">
    <cfRule type="expression" dxfId="24583" priority="21606">
      <formula>AND(AD2533=$D2533,$D2533&lt;&gt;"")</formula>
    </cfRule>
  </conditionalFormatting>
  <conditionalFormatting sqref="R2533">
    <cfRule type="cellIs" dxfId="24582" priority="21605" operator="equal">
      <formula>"未排"</formula>
    </cfRule>
  </conditionalFormatting>
  <conditionalFormatting sqref="N2533">
    <cfRule type="containsText" dxfId="24581" priority="21601" operator="containsText" text="!!">
      <formula>NOT(ISERROR(SEARCH("!!",N2533)))</formula>
    </cfRule>
    <cfRule type="containsText" dxfId="24580" priority="21602" operator="containsText" text="!">
      <formula>NOT(ISERROR(SEARCH("!",N2533)))</formula>
    </cfRule>
  </conditionalFormatting>
  <conditionalFormatting sqref="AB2534">
    <cfRule type="expression" dxfId="24579" priority="21599">
      <formula>$Y2534-$AB2534&lt;0</formula>
    </cfRule>
  </conditionalFormatting>
  <conditionalFormatting sqref="C2534">
    <cfRule type="expression" dxfId="24578" priority="21595">
      <formula>AND(ISERROR(FIND("回",$E2534)),ISERROR(FIND("@",$E2534)),$C2534&lt;&gt;"",WORKDAY($C2534,$S$1+$K$1,)&lt;=TODAY())</formula>
    </cfRule>
    <cfRule type="expression" dxfId="24577" priority="21598">
      <formula>AND(ISERROR(FIND("回",$E2534)),ISERROR(FIND("@",$E2534)),$C2534&lt;&gt;"",TODAY()&gt;=($C2534+$S$1))</formula>
    </cfRule>
  </conditionalFormatting>
  <conditionalFormatting sqref="X2534">
    <cfRule type="cellIs" dxfId="24576" priority="21596" operator="lessThan">
      <formula>TODAY()-60</formula>
    </cfRule>
    <cfRule type="expression" dxfId="24575" priority="21597">
      <formula>AND($X2534&lt;&gt;"",$X2534&lt;TODAY())</formula>
    </cfRule>
  </conditionalFormatting>
  <conditionalFormatting sqref="AD2534:BG2534">
    <cfRule type="expression" dxfId="24574" priority="21594">
      <formula>AND(AD2534=$D2534,$D2534&lt;&gt;"")</formula>
    </cfRule>
  </conditionalFormatting>
  <conditionalFormatting sqref="R2534">
    <cfRule type="cellIs" dxfId="24573" priority="21593" operator="equal">
      <formula>"未排"</formula>
    </cfRule>
  </conditionalFormatting>
  <conditionalFormatting sqref="N2534">
    <cfRule type="containsText" dxfId="24572" priority="21589" operator="containsText" text="!!">
      <formula>NOT(ISERROR(SEARCH("!!",N2534)))</formula>
    </cfRule>
    <cfRule type="containsText" dxfId="24571" priority="21590" operator="containsText" text="!">
      <formula>NOT(ISERROR(SEARCH("!",N2534)))</formula>
    </cfRule>
  </conditionalFormatting>
  <conditionalFormatting sqref="AB2535">
    <cfRule type="expression" dxfId="24570" priority="21587">
      <formula>$Y2535-$AB2535&lt;0</formula>
    </cfRule>
  </conditionalFormatting>
  <conditionalFormatting sqref="C2535">
    <cfRule type="expression" dxfId="24569" priority="21583">
      <formula>AND(ISERROR(FIND("回",$E2535)),ISERROR(FIND("@",$E2535)),$C2535&lt;&gt;"",WORKDAY($C2535,$S$1+$K$1,)&lt;=TODAY())</formula>
    </cfRule>
    <cfRule type="expression" dxfId="24568" priority="21586">
      <formula>AND(ISERROR(FIND("回",$E2535)),ISERROR(FIND("@",$E2535)),$C2535&lt;&gt;"",TODAY()&gt;=($C2535+$S$1))</formula>
    </cfRule>
  </conditionalFormatting>
  <conditionalFormatting sqref="X2535">
    <cfRule type="cellIs" dxfId="24567" priority="21584" operator="lessThan">
      <formula>TODAY()-60</formula>
    </cfRule>
    <cfRule type="expression" dxfId="24566" priority="21585">
      <formula>AND($X2535&lt;&gt;"",$X2535&lt;TODAY())</formula>
    </cfRule>
  </conditionalFormatting>
  <conditionalFormatting sqref="AD2535:BG2535">
    <cfRule type="expression" dxfId="24565" priority="21582">
      <formula>AND(AD2535=$D2535,$D2535&lt;&gt;"")</formula>
    </cfRule>
  </conditionalFormatting>
  <conditionalFormatting sqref="R2535">
    <cfRule type="cellIs" dxfId="24564" priority="21581" operator="equal">
      <formula>"未排"</formula>
    </cfRule>
  </conditionalFormatting>
  <conditionalFormatting sqref="N2535">
    <cfRule type="containsText" dxfId="24563" priority="21577" operator="containsText" text="!!">
      <formula>NOT(ISERROR(SEARCH("!!",N2535)))</formula>
    </cfRule>
    <cfRule type="containsText" dxfId="24562" priority="21578" operator="containsText" text="!">
      <formula>NOT(ISERROR(SEARCH("!",N2535)))</formula>
    </cfRule>
  </conditionalFormatting>
  <conditionalFormatting sqref="AB2536">
    <cfRule type="expression" dxfId="24561" priority="21575">
      <formula>$Y2536-$AB2536&lt;0</formula>
    </cfRule>
  </conditionalFormatting>
  <conditionalFormatting sqref="C2536">
    <cfRule type="expression" dxfId="24560" priority="21571">
      <formula>AND(ISERROR(FIND("回",$E2536)),ISERROR(FIND("@",$E2536)),$C2536&lt;&gt;"",WORKDAY($C2536,$S$1+$K$1,)&lt;=TODAY())</formula>
    </cfRule>
    <cfRule type="expression" dxfId="24559" priority="21574">
      <formula>AND(ISERROR(FIND("回",$E2536)),ISERROR(FIND("@",$E2536)),$C2536&lt;&gt;"",TODAY()&gt;=($C2536+$S$1))</formula>
    </cfRule>
  </conditionalFormatting>
  <conditionalFormatting sqref="X2536">
    <cfRule type="cellIs" dxfId="24558" priority="21572" operator="lessThan">
      <formula>TODAY()-60</formula>
    </cfRule>
    <cfRule type="expression" dxfId="24557" priority="21573">
      <formula>AND($X2536&lt;&gt;"",$X2536&lt;TODAY())</formula>
    </cfRule>
  </conditionalFormatting>
  <conditionalFormatting sqref="AD2536:BG2536">
    <cfRule type="expression" dxfId="24556" priority="21570">
      <formula>AND(AD2536=$D2536,$D2536&lt;&gt;"")</formula>
    </cfRule>
  </conditionalFormatting>
  <conditionalFormatting sqref="R2536">
    <cfRule type="cellIs" dxfId="24555" priority="21569" operator="equal">
      <formula>"未排"</formula>
    </cfRule>
  </conditionalFormatting>
  <conditionalFormatting sqref="N2536">
    <cfRule type="containsText" dxfId="24554" priority="21565" operator="containsText" text="!!">
      <formula>NOT(ISERROR(SEARCH("!!",N2536)))</formula>
    </cfRule>
    <cfRule type="containsText" dxfId="24553" priority="21566" operator="containsText" text="!">
      <formula>NOT(ISERROR(SEARCH("!",N2536)))</formula>
    </cfRule>
  </conditionalFormatting>
  <conditionalFormatting sqref="AB2537">
    <cfRule type="expression" dxfId="24552" priority="21563">
      <formula>$Y2537-$AB2537&lt;0</formula>
    </cfRule>
  </conditionalFormatting>
  <conditionalFormatting sqref="C2537">
    <cfRule type="expression" dxfId="24551" priority="21559">
      <formula>AND(ISERROR(FIND("回",$E2537)),ISERROR(FIND("@",$E2537)),$C2537&lt;&gt;"",WORKDAY($C2537,$S$1+$K$1,)&lt;=TODAY())</formula>
    </cfRule>
    <cfRule type="expression" dxfId="24550" priority="21562">
      <formula>AND(ISERROR(FIND("回",$E2537)),ISERROR(FIND("@",$E2537)),$C2537&lt;&gt;"",TODAY()&gt;=($C2537+$S$1))</formula>
    </cfRule>
  </conditionalFormatting>
  <conditionalFormatting sqref="X2537">
    <cfRule type="cellIs" dxfId="24549" priority="21560" operator="lessThan">
      <formula>TODAY()-60</formula>
    </cfRule>
    <cfRule type="expression" dxfId="24548" priority="21561">
      <formula>AND($X2537&lt;&gt;"",$X2537&lt;TODAY())</formula>
    </cfRule>
  </conditionalFormatting>
  <conditionalFormatting sqref="AD2537:BG2537">
    <cfRule type="expression" dxfId="24547" priority="21558">
      <formula>AND(AD2537=$D2537,$D2537&lt;&gt;"")</formula>
    </cfRule>
  </conditionalFormatting>
  <conditionalFormatting sqref="R2537">
    <cfRule type="cellIs" dxfId="24546" priority="21557" operator="equal">
      <formula>"未排"</formula>
    </cfRule>
  </conditionalFormatting>
  <conditionalFormatting sqref="N2537">
    <cfRule type="containsText" dxfId="24545" priority="21553" operator="containsText" text="!!">
      <formula>NOT(ISERROR(SEARCH("!!",N2537)))</formula>
    </cfRule>
    <cfRule type="containsText" dxfId="24544" priority="21554" operator="containsText" text="!">
      <formula>NOT(ISERROR(SEARCH("!",N2537)))</formula>
    </cfRule>
  </conditionalFormatting>
  <conditionalFormatting sqref="AB2538">
    <cfRule type="expression" dxfId="24543" priority="21551">
      <formula>$Y2538-$AB2538&lt;0</formula>
    </cfRule>
  </conditionalFormatting>
  <conditionalFormatting sqref="C2538">
    <cfRule type="expression" dxfId="24542" priority="21547">
      <formula>AND(ISERROR(FIND("回",$E2538)),ISERROR(FIND("@",$E2538)),$C2538&lt;&gt;"",WORKDAY($C2538,$S$1+$K$1,)&lt;=TODAY())</formula>
    </cfRule>
    <cfRule type="expression" dxfId="24541" priority="21550">
      <formula>AND(ISERROR(FIND("回",$E2538)),ISERROR(FIND("@",$E2538)),$C2538&lt;&gt;"",TODAY()&gt;=($C2538+$S$1))</formula>
    </cfRule>
  </conditionalFormatting>
  <conditionalFormatting sqref="X2538">
    <cfRule type="cellIs" dxfId="24540" priority="21548" operator="lessThan">
      <formula>TODAY()-60</formula>
    </cfRule>
    <cfRule type="expression" dxfId="24539" priority="21549">
      <formula>AND($X2538&lt;&gt;"",$X2538&lt;TODAY())</formula>
    </cfRule>
  </conditionalFormatting>
  <conditionalFormatting sqref="AD2538:BG2538">
    <cfRule type="expression" dxfId="24538" priority="21546">
      <formula>AND(AD2538=$D2538,$D2538&lt;&gt;"")</formula>
    </cfRule>
  </conditionalFormatting>
  <conditionalFormatting sqref="R2538">
    <cfRule type="cellIs" dxfId="24537" priority="21545" operator="equal">
      <formula>"未排"</formula>
    </cfRule>
  </conditionalFormatting>
  <conditionalFormatting sqref="N2538">
    <cfRule type="containsText" dxfId="24536" priority="21541" operator="containsText" text="!!">
      <formula>NOT(ISERROR(SEARCH("!!",N2538)))</formula>
    </cfRule>
    <cfRule type="containsText" dxfId="24535" priority="21542" operator="containsText" text="!">
      <formula>NOT(ISERROR(SEARCH("!",N2538)))</formula>
    </cfRule>
  </conditionalFormatting>
  <conditionalFormatting sqref="AB2539">
    <cfRule type="expression" dxfId="24534" priority="21539">
      <formula>$Y2539-$AB2539&lt;0</formula>
    </cfRule>
  </conditionalFormatting>
  <conditionalFormatting sqref="C2539">
    <cfRule type="expression" dxfId="24533" priority="21535">
      <formula>AND(ISERROR(FIND("回",$E2539)),ISERROR(FIND("@",$E2539)),$C2539&lt;&gt;"",WORKDAY($C2539,$S$1+$K$1,)&lt;=TODAY())</formula>
    </cfRule>
    <cfRule type="expression" dxfId="24532" priority="21538">
      <formula>AND(ISERROR(FIND("回",$E2539)),ISERROR(FIND("@",$E2539)),$C2539&lt;&gt;"",TODAY()&gt;=($C2539+$S$1))</formula>
    </cfRule>
  </conditionalFormatting>
  <conditionalFormatting sqref="X2539">
    <cfRule type="cellIs" dxfId="24531" priority="21536" operator="lessThan">
      <formula>TODAY()-60</formula>
    </cfRule>
    <cfRule type="expression" dxfId="24530" priority="21537">
      <formula>AND($X2539&lt;&gt;"",$X2539&lt;TODAY())</formula>
    </cfRule>
  </conditionalFormatting>
  <conditionalFormatting sqref="AD2539:BG2539">
    <cfRule type="expression" dxfId="24529" priority="21534">
      <formula>AND(AD2539=$D2539,$D2539&lt;&gt;"")</formula>
    </cfRule>
  </conditionalFormatting>
  <conditionalFormatting sqref="R2539">
    <cfRule type="cellIs" dxfId="24528" priority="21533" operator="equal">
      <formula>"未排"</formula>
    </cfRule>
  </conditionalFormatting>
  <conditionalFormatting sqref="N2539">
    <cfRule type="containsText" dxfId="24527" priority="21529" operator="containsText" text="!!">
      <formula>NOT(ISERROR(SEARCH("!!",N2539)))</formula>
    </cfRule>
    <cfRule type="containsText" dxfId="24526" priority="21530" operator="containsText" text="!">
      <formula>NOT(ISERROR(SEARCH("!",N2539)))</formula>
    </cfRule>
  </conditionalFormatting>
  <conditionalFormatting sqref="AB2540">
    <cfRule type="expression" dxfId="24525" priority="21527">
      <formula>$Y2540-$AB2540&lt;0</formula>
    </cfRule>
  </conditionalFormatting>
  <conditionalFormatting sqref="C2540">
    <cfRule type="expression" dxfId="24524" priority="21523">
      <formula>AND(ISERROR(FIND("回",$E2540)),ISERROR(FIND("@",$E2540)),$C2540&lt;&gt;"",WORKDAY($C2540,$S$1+$K$1,)&lt;=TODAY())</formula>
    </cfRule>
    <cfRule type="expression" dxfId="24523" priority="21526">
      <formula>AND(ISERROR(FIND("回",$E2540)),ISERROR(FIND("@",$E2540)),$C2540&lt;&gt;"",TODAY()&gt;=($C2540+$S$1))</formula>
    </cfRule>
  </conditionalFormatting>
  <conditionalFormatting sqref="X2540">
    <cfRule type="cellIs" dxfId="24522" priority="21524" operator="lessThan">
      <formula>TODAY()-60</formula>
    </cfRule>
    <cfRule type="expression" dxfId="24521" priority="21525">
      <formula>AND($X2540&lt;&gt;"",$X2540&lt;TODAY())</formula>
    </cfRule>
  </conditionalFormatting>
  <conditionalFormatting sqref="AD2540:BG2540">
    <cfRule type="expression" dxfId="24520" priority="21522">
      <formula>AND(AD2540=$D2540,$D2540&lt;&gt;"")</formula>
    </cfRule>
  </conditionalFormatting>
  <conditionalFormatting sqref="R2540">
    <cfRule type="cellIs" dxfId="24519" priority="21521" operator="equal">
      <formula>"未排"</formula>
    </cfRule>
  </conditionalFormatting>
  <conditionalFormatting sqref="N2540">
    <cfRule type="containsText" dxfId="24518" priority="21517" operator="containsText" text="!!">
      <formula>NOT(ISERROR(SEARCH("!!",N2540)))</formula>
    </cfRule>
    <cfRule type="containsText" dxfId="24517" priority="21518" operator="containsText" text="!">
      <formula>NOT(ISERROR(SEARCH("!",N2540)))</formula>
    </cfRule>
  </conditionalFormatting>
  <conditionalFormatting sqref="AB2541">
    <cfRule type="expression" dxfId="24516" priority="21515">
      <formula>$Y2541-$AB2541&lt;0</formula>
    </cfRule>
  </conditionalFormatting>
  <conditionalFormatting sqref="C2541">
    <cfRule type="expression" dxfId="24515" priority="21511">
      <formula>AND(ISERROR(FIND("回",$E2541)),ISERROR(FIND("@",$E2541)),$C2541&lt;&gt;"",WORKDAY($C2541,$S$1+$K$1,)&lt;=TODAY())</formula>
    </cfRule>
    <cfRule type="expression" dxfId="24514" priority="21514">
      <formula>AND(ISERROR(FIND("回",$E2541)),ISERROR(FIND("@",$E2541)),$C2541&lt;&gt;"",TODAY()&gt;=($C2541+$S$1))</formula>
    </cfRule>
  </conditionalFormatting>
  <conditionalFormatting sqref="X2541">
    <cfRule type="cellIs" dxfId="24513" priority="21512" operator="lessThan">
      <formula>TODAY()-60</formula>
    </cfRule>
    <cfRule type="expression" dxfId="24512" priority="21513">
      <formula>AND($X2541&lt;&gt;"",$X2541&lt;TODAY())</formula>
    </cfRule>
  </conditionalFormatting>
  <conditionalFormatting sqref="AD2541:BG2541">
    <cfRule type="expression" dxfId="24511" priority="21510">
      <formula>AND(AD2541=$D2541,$D2541&lt;&gt;"")</formula>
    </cfRule>
  </conditionalFormatting>
  <conditionalFormatting sqref="R2541">
    <cfRule type="cellIs" dxfId="24510" priority="21509" operator="equal">
      <formula>"未排"</formula>
    </cfRule>
  </conditionalFormatting>
  <conditionalFormatting sqref="N2541">
    <cfRule type="containsText" dxfId="24509" priority="21505" operator="containsText" text="!!">
      <formula>NOT(ISERROR(SEARCH("!!",N2541)))</formula>
    </cfRule>
    <cfRule type="containsText" dxfId="24508" priority="21506" operator="containsText" text="!">
      <formula>NOT(ISERROR(SEARCH("!",N2541)))</formula>
    </cfRule>
  </conditionalFormatting>
  <conditionalFormatting sqref="AB2542">
    <cfRule type="expression" dxfId="24507" priority="21503">
      <formula>$Y2542-$AB2542&lt;0</formula>
    </cfRule>
  </conditionalFormatting>
  <conditionalFormatting sqref="C2542">
    <cfRule type="expression" dxfId="24506" priority="21499">
      <formula>AND(ISERROR(FIND("回",$E2542)),ISERROR(FIND("@",$E2542)),$C2542&lt;&gt;"",WORKDAY($C2542,$S$1+$K$1,)&lt;=TODAY())</formula>
    </cfRule>
    <cfRule type="expression" dxfId="24505" priority="21502">
      <formula>AND(ISERROR(FIND("回",$E2542)),ISERROR(FIND("@",$E2542)),$C2542&lt;&gt;"",TODAY()&gt;=($C2542+$S$1))</formula>
    </cfRule>
  </conditionalFormatting>
  <conditionalFormatting sqref="X2542">
    <cfRule type="cellIs" dxfId="24504" priority="21500" operator="lessThan">
      <formula>TODAY()-60</formula>
    </cfRule>
    <cfRule type="expression" dxfId="24503" priority="21501">
      <formula>AND($X2542&lt;&gt;"",$X2542&lt;TODAY())</formula>
    </cfRule>
  </conditionalFormatting>
  <conditionalFormatting sqref="AD2542:BG2542">
    <cfRule type="expression" dxfId="24502" priority="21498">
      <formula>AND(AD2542=$D2542,$D2542&lt;&gt;"")</formula>
    </cfRule>
  </conditionalFormatting>
  <conditionalFormatting sqref="R2542">
    <cfRule type="cellIs" dxfId="24501" priority="21497" operator="equal">
      <formula>"未排"</formula>
    </cfRule>
  </conditionalFormatting>
  <conditionalFormatting sqref="N2542">
    <cfRule type="containsText" dxfId="24500" priority="21493" operator="containsText" text="!!">
      <formula>NOT(ISERROR(SEARCH("!!",N2542)))</formula>
    </cfRule>
    <cfRule type="containsText" dxfId="24499" priority="21494" operator="containsText" text="!">
      <formula>NOT(ISERROR(SEARCH("!",N2542)))</formula>
    </cfRule>
  </conditionalFormatting>
  <conditionalFormatting sqref="AB2543">
    <cfRule type="expression" dxfId="24498" priority="21491">
      <formula>$Y2543-$AB2543&lt;0</formula>
    </cfRule>
  </conditionalFormatting>
  <conditionalFormatting sqref="C2543">
    <cfRule type="expression" dxfId="24497" priority="21487">
      <formula>AND(ISERROR(FIND("回",$E2543)),ISERROR(FIND("@",$E2543)),$C2543&lt;&gt;"",WORKDAY($C2543,$S$1+$K$1,)&lt;=TODAY())</formula>
    </cfRule>
    <cfRule type="expression" dxfId="24496" priority="21490">
      <formula>AND(ISERROR(FIND("回",$E2543)),ISERROR(FIND("@",$E2543)),$C2543&lt;&gt;"",TODAY()&gt;=($C2543+$S$1))</formula>
    </cfRule>
  </conditionalFormatting>
  <conditionalFormatting sqref="X2543">
    <cfRule type="cellIs" dxfId="24495" priority="21488" operator="lessThan">
      <formula>TODAY()-60</formula>
    </cfRule>
    <cfRule type="expression" dxfId="24494" priority="21489">
      <formula>AND($X2543&lt;&gt;"",$X2543&lt;TODAY())</formula>
    </cfRule>
  </conditionalFormatting>
  <conditionalFormatting sqref="AD2543:BG2543">
    <cfRule type="expression" dxfId="24493" priority="21486">
      <formula>AND(AD2543=$D2543,$D2543&lt;&gt;"")</formula>
    </cfRule>
  </conditionalFormatting>
  <conditionalFormatting sqref="R2543">
    <cfRule type="cellIs" dxfId="24492" priority="21485" operator="equal">
      <formula>"未排"</formula>
    </cfRule>
  </conditionalFormatting>
  <conditionalFormatting sqref="N2543">
    <cfRule type="containsText" dxfId="24491" priority="21481" operator="containsText" text="!!">
      <formula>NOT(ISERROR(SEARCH("!!",N2543)))</formula>
    </cfRule>
    <cfRule type="containsText" dxfId="24490" priority="21482" operator="containsText" text="!">
      <formula>NOT(ISERROR(SEARCH("!",N2543)))</formula>
    </cfRule>
  </conditionalFormatting>
  <conditionalFormatting sqref="AB2544">
    <cfRule type="expression" dxfId="24489" priority="21479">
      <formula>$Y2544-$AB2544&lt;0</formula>
    </cfRule>
  </conditionalFormatting>
  <conditionalFormatting sqref="C2544">
    <cfRule type="expression" dxfId="24488" priority="21475">
      <formula>AND(ISERROR(FIND("回",$E2544)),ISERROR(FIND("@",$E2544)),$C2544&lt;&gt;"",WORKDAY($C2544,$S$1+$K$1,)&lt;=TODAY())</formula>
    </cfRule>
    <cfRule type="expression" dxfId="24487" priority="21478">
      <formula>AND(ISERROR(FIND("回",$E2544)),ISERROR(FIND("@",$E2544)),$C2544&lt;&gt;"",TODAY()&gt;=($C2544+$S$1))</formula>
    </cfRule>
  </conditionalFormatting>
  <conditionalFormatting sqref="X2544">
    <cfRule type="cellIs" dxfId="24486" priority="21476" operator="lessThan">
      <formula>TODAY()-60</formula>
    </cfRule>
    <cfRule type="expression" dxfId="24485" priority="21477">
      <formula>AND($X2544&lt;&gt;"",$X2544&lt;TODAY())</formula>
    </cfRule>
  </conditionalFormatting>
  <conditionalFormatting sqref="AD2544:BG2544">
    <cfRule type="expression" dxfId="24484" priority="21474">
      <formula>AND(AD2544=$D2544,$D2544&lt;&gt;"")</formula>
    </cfRule>
  </conditionalFormatting>
  <conditionalFormatting sqref="R2544">
    <cfRule type="cellIs" dxfId="24483" priority="21473" operator="equal">
      <formula>"未排"</formula>
    </cfRule>
  </conditionalFormatting>
  <conditionalFormatting sqref="N2544">
    <cfRule type="containsText" dxfId="24482" priority="21469" operator="containsText" text="!!">
      <formula>NOT(ISERROR(SEARCH("!!",N2544)))</formula>
    </cfRule>
    <cfRule type="containsText" dxfId="24481" priority="21470" operator="containsText" text="!">
      <formula>NOT(ISERROR(SEARCH("!",N2544)))</formula>
    </cfRule>
  </conditionalFormatting>
  <conditionalFormatting sqref="AB2545">
    <cfRule type="expression" dxfId="24480" priority="21467">
      <formula>$Y2545-$AB2545&lt;0</formula>
    </cfRule>
  </conditionalFormatting>
  <conditionalFormatting sqref="C2545">
    <cfRule type="expression" dxfId="24479" priority="21463">
      <formula>AND(ISERROR(FIND("回",$E2545)),ISERROR(FIND("@",$E2545)),$C2545&lt;&gt;"",WORKDAY($C2545,$S$1+$K$1,)&lt;=TODAY())</formula>
    </cfRule>
    <cfRule type="expression" dxfId="24478" priority="21466">
      <formula>AND(ISERROR(FIND("回",$E2545)),ISERROR(FIND("@",$E2545)),$C2545&lt;&gt;"",TODAY()&gt;=($C2545+$S$1))</formula>
    </cfRule>
  </conditionalFormatting>
  <conditionalFormatting sqref="X2545">
    <cfRule type="cellIs" dxfId="24477" priority="21464" operator="lessThan">
      <formula>TODAY()-60</formula>
    </cfRule>
    <cfRule type="expression" dxfId="24476" priority="21465">
      <formula>AND($X2545&lt;&gt;"",$X2545&lt;TODAY())</formula>
    </cfRule>
  </conditionalFormatting>
  <conditionalFormatting sqref="AD2545:BG2545">
    <cfRule type="expression" dxfId="24475" priority="21462">
      <formula>AND(AD2545=$D2545,$D2545&lt;&gt;"")</formula>
    </cfRule>
  </conditionalFormatting>
  <conditionalFormatting sqref="R2545">
    <cfRule type="cellIs" dxfId="24474" priority="21461" operator="equal">
      <formula>"未排"</formula>
    </cfRule>
  </conditionalFormatting>
  <conditionalFormatting sqref="N2545">
    <cfRule type="containsText" dxfId="24473" priority="21457" operator="containsText" text="!!">
      <formula>NOT(ISERROR(SEARCH("!!",N2545)))</formula>
    </cfRule>
    <cfRule type="containsText" dxfId="24472" priority="21458" operator="containsText" text="!">
      <formula>NOT(ISERROR(SEARCH("!",N2545)))</formula>
    </cfRule>
  </conditionalFormatting>
  <conditionalFormatting sqref="AB2546">
    <cfRule type="expression" dxfId="24471" priority="21455">
      <formula>$Y2546-$AB2546&lt;0</formula>
    </cfRule>
  </conditionalFormatting>
  <conditionalFormatting sqref="C2546">
    <cfRule type="expression" dxfId="24470" priority="21451">
      <formula>AND(ISERROR(FIND("回",$E2546)),ISERROR(FIND("@",$E2546)),$C2546&lt;&gt;"",WORKDAY($C2546,$S$1+$K$1,)&lt;=TODAY())</formula>
    </cfRule>
    <cfRule type="expression" dxfId="24469" priority="21454">
      <formula>AND(ISERROR(FIND("回",$E2546)),ISERROR(FIND("@",$E2546)),$C2546&lt;&gt;"",TODAY()&gt;=($C2546+$S$1))</formula>
    </cfRule>
  </conditionalFormatting>
  <conditionalFormatting sqref="X2546">
    <cfRule type="cellIs" dxfId="24468" priority="21452" operator="lessThan">
      <formula>TODAY()-60</formula>
    </cfRule>
    <cfRule type="expression" dxfId="24467" priority="21453">
      <formula>AND($X2546&lt;&gt;"",$X2546&lt;TODAY())</formula>
    </cfRule>
  </conditionalFormatting>
  <conditionalFormatting sqref="AD2546:BG2546">
    <cfRule type="expression" dxfId="24466" priority="21450">
      <formula>AND(AD2546=$D2546,$D2546&lt;&gt;"")</formula>
    </cfRule>
  </conditionalFormatting>
  <conditionalFormatting sqref="R2546">
    <cfRule type="cellIs" dxfId="24465" priority="21449" operator="equal">
      <formula>"未排"</formula>
    </cfRule>
  </conditionalFormatting>
  <conditionalFormatting sqref="N2546">
    <cfRule type="containsText" dxfId="24464" priority="21445" operator="containsText" text="!!">
      <formula>NOT(ISERROR(SEARCH("!!",N2546)))</formula>
    </cfRule>
    <cfRule type="containsText" dxfId="24463" priority="21446" operator="containsText" text="!">
      <formula>NOT(ISERROR(SEARCH("!",N2546)))</formula>
    </cfRule>
  </conditionalFormatting>
  <conditionalFormatting sqref="AB2547">
    <cfRule type="expression" dxfId="24462" priority="21443">
      <formula>$Y2547-$AB2547&lt;0</formula>
    </cfRule>
  </conditionalFormatting>
  <conditionalFormatting sqref="C2547">
    <cfRule type="expression" dxfId="24461" priority="21439">
      <formula>AND(ISERROR(FIND("回",$E2547)),ISERROR(FIND("@",$E2547)),$C2547&lt;&gt;"",WORKDAY($C2547,$S$1+$K$1,)&lt;=TODAY())</formula>
    </cfRule>
    <cfRule type="expression" dxfId="24460" priority="21442">
      <formula>AND(ISERROR(FIND("回",$E2547)),ISERROR(FIND("@",$E2547)),$C2547&lt;&gt;"",TODAY()&gt;=($C2547+$S$1))</formula>
    </cfRule>
  </conditionalFormatting>
  <conditionalFormatting sqref="X2547">
    <cfRule type="cellIs" dxfId="24459" priority="21440" operator="lessThan">
      <formula>TODAY()-60</formula>
    </cfRule>
    <cfRule type="expression" dxfId="24458" priority="21441">
      <formula>AND($X2547&lt;&gt;"",$X2547&lt;TODAY())</formula>
    </cfRule>
  </conditionalFormatting>
  <conditionalFormatting sqref="AD2547:BG2547">
    <cfRule type="expression" dxfId="24457" priority="21438">
      <formula>AND(AD2547=$D2547,$D2547&lt;&gt;"")</formula>
    </cfRule>
  </conditionalFormatting>
  <conditionalFormatting sqref="R2547">
    <cfRule type="cellIs" dxfId="24456" priority="21437" operator="equal">
      <formula>"未排"</formula>
    </cfRule>
  </conditionalFormatting>
  <conditionalFormatting sqref="N2547">
    <cfRule type="containsText" dxfId="24455" priority="21433" operator="containsText" text="!!">
      <formula>NOT(ISERROR(SEARCH("!!",N2547)))</formula>
    </cfRule>
    <cfRule type="containsText" dxfId="24454" priority="21434" operator="containsText" text="!">
      <formula>NOT(ISERROR(SEARCH("!",N2547)))</formula>
    </cfRule>
  </conditionalFormatting>
  <conditionalFormatting sqref="AB2548">
    <cfRule type="expression" dxfId="24453" priority="21431">
      <formula>$Y2548-$AB2548&lt;0</formula>
    </cfRule>
  </conditionalFormatting>
  <conditionalFormatting sqref="C2548">
    <cfRule type="expression" dxfId="24452" priority="21427">
      <formula>AND(ISERROR(FIND("回",$E2548)),ISERROR(FIND("@",$E2548)),$C2548&lt;&gt;"",WORKDAY($C2548,$S$1+$K$1,)&lt;=TODAY())</formula>
    </cfRule>
    <cfRule type="expression" dxfId="24451" priority="21430">
      <formula>AND(ISERROR(FIND("回",$E2548)),ISERROR(FIND("@",$E2548)),$C2548&lt;&gt;"",TODAY()&gt;=($C2548+$S$1))</formula>
    </cfRule>
  </conditionalFormatting>
  <conditionalFormatting sqref="X2548">
    <cfRule type="cellIs" dxfId="24450" priority="21428" operator="lessThan">
      <formula>TODAY()-60</formula>
    </cfRule>
    <cfRule type="expression" dxfId="24449" priority="21429">
      <formula>AND($X2548&lt;&gt;"",$X2548&lt;TODAY())</formula>
    </cfRule>
  </conditionalFormatting>
  <conditionalFormatting sqref="AD2548:BG2548">
    <cfRule type="expression" dxfId="24448" priority="21426">
      <formula>AND(AD2548=$D2548,$D2548&lt;&gt;"")</formula>
    </cfRule>
  </conditionalFormatting>
  <conditionalFormatting sqref="R2548">
    <cfRule type="cellIs" dxfId="24447" priority="21425" operator="equal">
      <formula>"未排"</formula>
    </cfRule>
  </conditionalFormatting>
  <conditionalFormatting sqref="N2548">
    <cfRule type="containsText" dxfId="24446" priority="21421" operator="containsText" text="!!">
      <formula>NOT(ISERROR(SEARCH("!!",N2548)))</formula>
    </cfRule>
    <cfRule type="containsText" dxfId="24445" priority="21422" operator="containsText" text="!">
      <formula>NOT(ISERROR(SEARCH("!",N2548)))</formula>
    </cfRule>
  </conditionalFormatting>
  <conditionalFormatting sqref="AB2549">
    <cfRule type="expression" dxfId="24444" priority="21419">
      <formula>$Y2549-$AB2549&lt;0</formula>
    </cfRule>
  </conditionalFormatting>
  <conditionalFormatting sqref="C2549">
    <cfRule type="expression" dxfId="24443" priority="21415">
      <formula>AND(ISERROR(FIND("回",$E2549)),ISERROR(FIND("@",$E2549)),$C2549&lt;&gt;"",WORKDAY($C2549,$S$1+$K$1,)&lt;=TODAY())</formula>
    </cfRule>
    <cfRule type="expression" dxfId="24442" priority="21418">
      <formula>AND(ISERROR(FIND("回",$E2549)),ISERROR(FIND("@",$E2549)),$C2549&lt;&gt;"",TODAY()&gt;=($C2549+$S$1))</formula>
    </cfRule>
  </conditionalFormatting>
  <conditionalFormatting sqref="X2549">
    <cfRule type="cellIs" dxfId="24441" priority="21416" operator="lessThan">
      <formula>TODAY()-60</formula>
    </cfRule>
    <cfRule type="expression" dxfId="24440" priority="21417">
      <formula>AND($X2549&lt;&gt;"",$X2549&lt;TODAY())</formula>
    </cfRule>
  </conditionalFormatting>
  <conditionalFormatting sqref="AD2549:BG2549">
    <cfRule type="expression" dxfId="24439" priority="21414">
      <formula>AND(AD2549=$D2549,$D2549&lt;&gt;"")</formula>
    </cfRule>
  </conditionalFormatting>
  <conditionalFormatting sqref="R2549">
    <cfRule type="cellIs" dxfId="24438" priority="21413" operator="equal">
      <formula>"未排"</formula>
    </cfRule>
  </conditionalFormatting>
  <conditionalFormatting sqref="N2549">
    <cfRule type="containsText" dxfId="24437" priority="21409" operator="containsText" text="!!">
      <formula>NOT(ISERROR(SEARCH("!!",N2549)))</formula>
    </cfRule>
    <cfRule type="containsText" dxfId="24436" priority="21410" operator="containsText" text="!">
      <formula>NOT(ISERROR(SEARCH("!",N2549)))</formula>
    </cfRule>
  </conditionalFormatting>
  <conditionalFormatting sqref="AB2550">
    <cfRule type="expression" dxfId="24435" priority="21407">
      <formula>$Y2550-$AB2550&lt;0</formula>
    </cfRule>
  </conditionalFormatting>
  <conditionalFormatting sqref="C2550">
    <cfRule type="expression" dxfId="24434" priority="21403">
      <formula>AND(ISERROR(FIND("回",$E2550)),ISERROR(FIND("@",$E2550)),$C2550&lt;&gt;"",WORKDAY($C2550,$S$1+$K$1,)&lt;=TODAY())</formula>
    </cfRule>
    <cfRule type="expression" dxfId="24433" priority="21406">
      <formula>AND(ISERROR(FIND("回",$E2550)),ISERROR(FIND("@",$E2550)),$C2550&lt;&gt;"",TODAY()&gt;=($C2550+$S$1))</formula>
    </cfRule>
  </conditionalFormatting>
  <conditionalFormatting sqref="X2550">
    <cfRule type="cellIs" dxfId="24432" priority="21404" operator="lessThan">
      <formula>TODAY()-60</formula>
    </cfRule>
    <cfRule type="expression" dxfId="24431" priority="21405">
      <formula>AND($X2550&lt;&gt;"",$X2550&lt;TODAY())</formula>
    </cfRule>
  </conditionalFormatting>
  <conditionalFormatting sqref="AD2550:BG2550">
    <cfRule type="expression" dxfId="24430" priority="21402">
      <formula>AND(AD2550=$D2550,$D2550&lt;&gt;"")</formula>
    </cfRule>
  </conditionalFormatting>
  <conditionalFormatting sqref="R2550">
    <cfRule type="cellIs" dxfId="24429" priority="21401" operator="equal">
      <formula>"未排"</formula>
    </cfRule>
  </conditionalFormatting>
  <conditionalFormatting sqref="N2550">
    <cfRule type="containsText" dxfId="24428" priority="21397" operator="containsText" text="!!">
      <formula>NOT(ISERROR(SEARCH("!!",N2550)))</formula>
    </cfRule>
    <cfRule type="containsText" dxfId="24427" priority="21398" operator="containsText" text="!">
      <formula>NOT(ISERROR(SEARCH("!",N2550)))</formula>
    </cfRule>
  </conditionalFormatting>
  <conditionalFormatting sqref="AB2551">
    <cfRule type="expression" dxfId="24426" priority="21395">
      <formula>$Y2551-$AB2551&lt;0</formula>
    </cfRule>
  </conditionalFormatting>
  <conditionalFormatting sqref="C2551">
    <cfRule type="expression" dxfId="24425" priority="21391">
      <formula>AND(ISERROR(FIND("回",$E2551)),ISERROR(FIND("@",$E2551)),$C2551&lt;&gt;"",WORKDAY($C2551,$S$1+$K$1,)&lt;=TODAY())</formula>
    </cfRule>
    <cfRule type="expression" dxfId="24424" priority="21394">
      <formula>AND(ISERROR(FIND("回",$E2551)),ISERROR(FIND("@",$E2551)),$C2551&lt;&gt;"",TODAY()&gt;=($C2551+$S$1))</formula>
    </cfRule>
  </conditionalFormatting>
  <conditionalFormatting sqref="X2551">
    <cfRule type="cellIs" dxfId="24423" priority="21392" operator="lessThan">
      <formula>TODAY()-60</formula>
    </cfRule>
    <cfRule type="expression" dxfId="24422" priority="21393">
      <formula>AND($X2551&lt;&gt;"",$X2551&lt;TODAY())</formula>
    </cfRule>
  </conditionalFormatting>
  <conditionalFormatting sqref="AD2551:BG2551">
    <cfRule type="expression" dxfId="24421" priority="21390">
      <formula>AND(AD2551=$D2551,$D2551&lt;&gt;"")</formula>
    </cfRule>
  </conditionalFormatting>
  <conditionalFormatting sqref="R2551">
    <cfRule type="cellIs" dxfId="24420" priority="21389" operator="equal">
      <formula>"未排"</formula>
    </cfRule>
  </conditionalFormatting>
  <conditionalFormatting sqref="N2551">
    <cfRule type="containsText" dxfId="24419" priority="21385" operator="containsText" text="!!">
      <formula>NOT(ISERROR(SEARCH("!!",N2551)))</formula>
    </cfRule>
    <cfRule type="containsText" dxfId="24418" priority="21386" operator="containsText" text="!">
      <formula>NOT(ISERROR(SEARCH("!",N2551)))</formula>
    </cfRule>
  </conditionalFormatting>
  <conditionalFormatting sqref="AB2552">
    <cfRule type="expression" dxfId="24417" priority="21383">
      <formula>$Y2552-$AB2552&lt;0</formula>
    </cfRule>
  </conditionalFormatting>
  <conditionalFormatting sqref="C2552">
    <cfRule type="expression" dxfId="24416" priority="21379">
      <formula>AND(ISERROR(FIND("回",$E2552)),ISERROR(FIND("@",$E2552)),$C2552&lt;&gt;"",WORKDAY($C2552,$S$1+$K$1,)&lt;=TODAY())</formula>
    </cfRule>
    <cfRule type="expression" dxfId="24415" priority="21382">
      <formula>AND(ISERROR(FIND("回",$E2552)),ISERROR(FIND("@",$E2552)),$C2552&lt;&gt;"",TODAY()&gt;=($C2552+$S$1))</formula>
    </cfRule>
  </conditionalFormatting>
  <conditionalFormatting sqref="X2552">
    <cfRule type="cellIs" dxfId="24414" priority="21380" operator="lessThan">
      <formula>TODAY()-60</formula>
    </cfRule>
    <cfRule type="expression" dxfId="24413" priority="21381">
      <formula>AND($X2552&lt;&gt;"",$X2552&lt;TODAY())</formula>
    </cfRule>
  </conditionalFormatting>
  <conditionalFormatting sqref="AD2552:BG2552">
    <cfRule type="expression" dxfId="24412" priority="21378">
      <formula>AND(AD2552=$D2552,$D2552&lt;&gt;"")</formula>
    </cfRule>
  </conditionalFormatting>
  <conditionalFormatting sqref="R2552">
    <cfRule type="cellIs" dxfId="24411" priority="21377" operator="equal">
      <formula>"未排"</formula>
    </cfRule>
  </conditionalFormatting>
  <conditionalFormatting sqref="N2552">
    <cfRule type="containsText" dxfId="24410" priority="21373" operator="containsText" text="!!">
      <formula>NOT(ISERROR(SEARCH("!!",N2552)))</formula>
    </cfRule>
    <cfRule type="containsText" dxfId="24409" priority="21374" operator="containsText" text="!">
      <formula>NOT(ISERROR(SEARCH("!",N2552)))</formula>
    </cfRule>
  </conditionalFormatting>
  <conditionalFormatting sqref="AB2553">
    <cfRule type="expression" dxfId="24408" priority="21371">
      <formula>$Y2553-$AB2553&lt;0</formula>
    </cfRule>
  </conditionalFormatting>
  <conditionalFormatting sqref="C2553">
    <cfRule type="expression" dxfId="24407" priority="21367">
      <formula>AND(ISERROR(FIND("回",$E2553)),ISERROR(FIND("@",$E2553)),$C2553&lt;&gt;"",WORKDAY($C2553,$S$1+$K$1,)&lt;=TODAY())</formula>
    </cfRule>
    <cfRule type="expression" dxfId="24406" priority="21370">
      <formula>AND(ISERROR(FIND("回",$E2553)),ISERROR(FIND("@",$E2553)),$C2553&lt;&gt;"",TODAY()&gt;=($C2553+$S$1))</formula>
    </cfRule>
  </conditionalFormatting>
  <conditionalFormatting sqref="X2553">
    <cfRule type="cellIs" dxfId="24405" priority="21368" operator="lessThan">
      <formula>TODAY()-60</formula>
    </cfRule>
    <cfRule type="expression" dxfId="24404" priority="21369">
      <formula>AND($X2553&lt;&gt;"",$X2553&lt;TODAY())</formula>
    </cfRule>
  </conditionalFormatting>
  <conditionalFormatting sqref="AD2553:BG2553">
    <cfRule type="expression" dxfId="24403" priority="21366">
      <formula>AND(AD2553=$D2553,$D2553&lt;&gt;"")</formula>
    </cfRule>
  </conditionalFormatting>
  <conditionalFormatting sqref="R2553">
    <cfRule type="cellIs" dxfId="24402" priority="21365" operator="equal">
      <formula>"未排"</formula>
    </cfRule>
  </conditionalFormatting>
  <conditionalFormatting sqref="N2553">
    <cfRule type="containsText" dxfId="24401" priority="21361" operator="containsText" text="!!">
      <formula>NOT(ISERROR(SEARCH("!!",N2553)))</formula>
    </cfRule>
    <cfRule type="containsText" dxfId="24400" priority="21362" operator="containsText" text="!">
      <formula>NOT(ISERROR(SEARCH("!",N2553)))</formula>
    </cfRule>
  </conditionalFormatting>
  <conditionalFormatting sqref="AB2554">
    <cfRule type="expression" dxfId="24399" priority="21359">
      <formula>$Y2554-$AB2554&lt;0</formula>
    </cfRule>
  </conditionalFormatting>
  <conditionalFormatting sqref="C2554">
    <cfRule type="expression" dxfId="24398" priority="21355">
      <formula>AND(ISERROR(FIND("回",$E2554)),ISERROR(FIND("@",$E2554)),$C2554&lt;&gt;"",WORKDAY($C2554,$S$1+$K$1,)&lt;=TODAY())</formula>
    </cfRule>
    <cfRule type="expression" dxfId="24397" priority="21358">
      <formula>AND(ISERROR(FIND("回",$E2554)),ISERROR(FIND("@",$E2554)),$C2554&lt;&gt;"",TODAY()&gt;=($C2554+$S$1))</formula>
    </cfRule>
  </conditionalFormatting>
  <conditionalFormatting sqref="X2554">
    <cfRule type="cellIs" dxfId="24396" priority="21356" operator="lessThan">
      <formula>TODAY()-60</formula>
    </cfRule>
    <cfRule type="expression" dxfId="24395" priority="21357">
      <formula>AND($X2554&lt;&gt;"",$X2554&lt;TODAY())</formula>
    </cfRule>
  </conditionalFormatting>
  <conditionalFormatting sqref="AD2554:BG2554">
    <cfRule type="expression" dxfId="24394" priority="21354">
      <formula>AND(AD2554=$D2554,$D2554&lt;&gt;"")</formula>
    </cfRule>
  </conditionalFormatting>
  <conditionalFormatting sqref="R2554">
    <cfRule type="cellIs" dxfId="24393" priority="21353" operator="equal">
      <formula>"未排"</formula>
    </cfRule>
  </conditionalFormatting>
  <conditionalFormatting sqref="N2554">
    <cfRule type="containsText" dxfId="24392" priority="21349" operator="containsText" text="!!">
      <formula>NOT(ISERROR(SEARCH("!!",N2554)))</formula>
    </cfRule>
    <cfRule type="containsText" dxfId="24391" priority="21350" operator="containsText" text="!">
      <formula>NOT(ISERROR(SEARCH("!",N2554)))</formula>
    </cfRule>
  </conditionalFormatting>
  <conditionalFormatting sqref="AB2555">
    <cfRule type="expression" dxfId="24390" priority="21347">
      <formula>$Y2555-$AB2555&lt;0</formula>
    </cfRule>
  </conditionalFormatting>
  <conditionalFormatting sqref="C2555">
    <cfRule type="expression" dxfId="24389" priority="21343">
      <formula>AND(ISERROR(FIND("回",$E2555)),ISERROR(FIND("@",$E2555)),$C2555&lt;&gt;"",WORKDAY($C2555,$S$1+$K$1,)&lt;=TODAY())</formula>
    </cfRule>
    <cfRule type="expression" dxfId="24388" priority="21346">
      <formula>AND(ISERROR(FIND("回",$E2555)),ISERROR(FIND("@",$E2555)),$C2555&lt;&gt;"",TODAY()&gt;=($C2555+$S$1))</formula>
    </cfRule>
  </conditionalFormatting>
  <conditionalFormatting sqref="X2555">
    <cfRule type="cellIs" dxfId="24387" priority="21344" operator="lessThan">
      <formula>TODAY()-60</formula>
    </cfRule>
    <cfRule type="expression" dxfId="24386" priority="21345">
      <formula>AND($X2555&lt;&gt;"",$X2555&lt;TODAY())</formula>
    </cfRule>
  </conditionalFormatting>
  <conditionalFormatting sqref="AD2555:BG2555">
    <cfRule type="expression" dxfId="24385" priority="21342">
      <formula>AND(AD2555=$D2555,$D2555&lt;&gt;"")</formula>
    </cfRule>
  </conditionalFormatting>
  <conditionalFormatting sqref="R2555">
    <cfRule type="cellIs" dxfId="24384" priority="21341" operator="equal">
      <formula>"未排"</formula>
    </cfRule>
  </conditionalFormatting>
  <conditionalFormatting sqref="N2555">
    <cfRule type="containsText" dxfId="24383" priority="21337" operator="containsText" text="!!">
      <formula>NOT(ISERROR(SEARCH("!!",N2555)))</formula>
    </cfRule>
    <cfRule type="containsText" dxfId="24382" priority="21338" operator="containsText" text="!">
      <formula>NOT(ISERROR(SEARCH("!",N2555)))</formula>
    </cfRule>
  </conditionalFormatting>
  <conditionalFormatting sqref="AB2556">
    <cfRule type="expression" dxfId="24381" priority="21335">
      <formula>$Y2556-$AB2556&lt;0</formula>
    </cfRule>
  </conditionalFormatting>
  <conditionalFormatting sqref="C2556">
    <cfRule type="expression" dxfId="24380" priority="21331">
      <formula>AND(ISERROR(FIND("回",$E2556)),ISERROR(FIND("@",$E2556)),$C2556&lt;&gt;"",WORKDAY($C2556,$S$1+$K$1,)&lt;=TODAY())</formula>
    </cfRule>
    <cfRule type="expression" dxfId="24379" priority="21334">
      <formula>AND(ISERROR(FIND("回",$E2556)),ISERROR(FIND("@",$E2556)),$C2556&lt;&gt;"",TODAY()&gt;=($C2556+$S$1))</formula>
    </cfRule>
  </conditionalFormatting>
  <conditionalFormatting sqref="X2556">
    <cfRule type="cellIs" dxfId="24378" priority="21332" operator="lessThan">
      <formula>TODAY()-60</formula>
    </cfRule>
    <cfRule type="expression" dxfId="24377" priority="21333">
      <formula>AND($X2556&lt;&gt;"",$X2556&lt;TODAY())</formula>
    </cfRule>
  </conditionalFormatting>
  <conditionalFormatting sqref="AD2556:BG2556">
    <cfRule type="expression" dxfId="24376" priority="21330">
      <formula>AND(AD2556=$D2556,$D2556&lt;&gt;"")</formula>
    </cfRule>
  </conditionalFormatting>
  <conditionalFormatting sqref="R2556">
    <cfRule type="cellIs" dxfId="24375" priority="21329" operator="equal">
      <formula>"未排"</formula>
    </cfRule>
  </conditionalFormatting>
  <conditionalFormatting sqref="N2556">
    <cfRule type="containsText" dxfId="24374" priority="21325" operator="containsText" text="!!">
      <formula>NOT(ISERROR(SEARCH("!!",N2556)))</formula>
    </cfRule>
    <cfRule type="containsText" dxfId="24373" priority="21326" operator="containsText" text="!">
      <formula>NOT(ISERROR(SEARCH("!",N2556)))</formula>
    </cfRule>
  </conditionalFormatting>
  <conditionalFormatting sqref="AB2557">
    <cfRule type="expression" dxfId="24372" priority="21323">
      <formula>$Y2557-$AB2557&lt;0</formula>
    </cfRule>
  </conditionalFormatting>
  <conditionalFormatting sqref="C2557">
    <cfRule type="expression" dxfId="24371" priority="21319">
      <formula>AND(ISERROR(FIND("回",$E2557)),ISERROR(FIND("@",$E2557)),$C2557&lt;&gt;"",WORKDAY($C2557,$S$1+$K$1,)&lt;=TODAY())</formula>
    </cfRule>
    <cfRule type="expression" dxfId="24370" priority="21322">
      <formula>AND(ISERROR(FIND("回",$E2557)),ISERROR(FIND("@",$E2557)),$C2557&lt;&gt;"",TODAY()&gt;=($C2557+$S$1))</formula>
    </cfRule>
  </conditionalFormatting>
  <conditionalFormatting sqref="X2557">
    <cfRule type="cellIs" dxfId="24369" priority="21320" operator="lessThan">
      <formula>TODAY()-60</formula>
    </cfRule>
    <cfRule type="expression" dxfId="24368" priority="21321">
      <formula>AND($X2557&lt;&gt;"",$X2557&lt;TODAY())</formula>
    </cfRule>
  </conditionalFormatting>
  <conditionalFormatting sqref="AD2557:BG2557">
    <cfRule type="expression" dxfId="24367" priority="21318">
      <formula>AND(AD2557=$D2557,$D2557&lt;&gt;"")</formula>
    </cfRule>
  </conditionalFormatting>
  <conditionalFormatting sqref="R2557">
    <cfRule type="cellIs" dxfId="24366" priority="21317" operator="equal">
      <formula>"未排"</formula>
    </cfRule>
  </conditionalFormatting>
  <conditionalFormatting sqref="N2557">
    <cfRule type="containsText" dxfId="24365" priority="21313" operator="containsText" text="!!">
      <formula>NOT(ISERROR(SEARCH("!!",N2557)))</formula>
    </cfRule>
    <cfRule type="containsText" dxfId="24364" priority="21314" operator="containsText" text="!">
      <formula>NOT(ISERROR(SEARCH("!",N2557)))</formula>
    </cfRule>
  </conditionalFormatting>
  <conditionalFormatting sqref="AB2558">
    <cfRule type="expression" dxfId="24363" priority="21311">
      <formula>$Y2558-$AB2558&lt;0</formula>
    </cfRule>
  </conditionalFormatting>
  <conditionalFormatting sqref="C2558">
    <cfRule type="expression" dxfId="24362" priority="21307">
      <formula>AND(ISERROR(FIND("回",$E2558)),ISERROR(FIND("@",$E2558)),$C2558&lt;&gt;"",WORKDAY($C2558,$S$1+$K$1,)&lt;=TODAY())</formula>
    </cfRule>
    <cfRule type="expression" dxfId="24361" priority="21310">
      <formula>AND(ISERROR(FIND("回",$E2558)),ISERROR(FIND("@",$E2558)),$C2558&lt;&gt;"",TODAY()&gt;=($C2558+$S$1))</formula>
    </cfRule>
  </conditionalFormatting>
  <conditionalFormatting sqref="X2558">
    <cfRule type="cellIs" dxfId="24360" priority="21308" operator="lessThan">
      <formula>TODAY()-60</formula>
    </cfRule>
    <cfRule type="expression" dxfId="24359" priority="21309">
      <formula>AND($X2558&lt;&gt;"",$X2558&lt;TODAY())</formula>
    </cfRule>
  </conditionalFormatting>
  <conditionalFormatting sqref="AD2558:BG2558">
    <cfRule type="expression" dxfId="24358" priority="21306">
      <formula>AND(AD2558=$D2558,$D2558&lt;&gt;"")</formula>
    </cfRule>
  </conditionalFormatting>
  <conditionalFormatting sqref="R2558">
    <cfRule type="cellIs" dxfId="24357" priority="21305" operator="equal">
      <formula>"未排"</formula>
    </cfRule>
  </conditionalFormatting>
  <conditionalFormatting sqref="N2558">
    <cfRule type="containsText" dxfId="24356" priority="21301" operator="containsText" text="!!">
      <formula>NOT(ISERROR(SEARCH("!!",N2558)))</formula>
    </cfRule>
    <cfRule type="containsText" dxfId="24355" priority="21302" operator="containsText" text="!">
      <formula>NOT(ISERROR(SEARCH("!",N2558)))</formula>
    </cfRule>
  </conditionalFormatting>
  <conditionalFormatting sqref="AB2559">
    <cfRule type="expression" dxfId="24354" priority="21299">
      <formula>$Y2559-$AB2559&lt;0</formula>
    </cfRule>
  </conditionalFormatting>
  <conditionalFormatting sqref="C2559">
    <cfRule type="expression" dxfId="24353" priority="21295">
      <formula>AND(ISERROR(FIND("回",$E2559)),ISERROR(FIND("@",$E2559)),$C2559&lt;&gt;"",WORKDAY($C2559,$S$1+$K$1,)&lt;=TODAY())</formula>
    </cfRule>
    <cfRule type="expression" dxfId="24352" priority="21298">
      <formula>AND(ISERROR(FIND("回",$E2559)),ISERROR(FIND("@",$E2559)),$C2559&lt;&gt;"",TODAY()&gt;=($C2559+$S$1))</formula>
    </cfRule>
  </conditionalFormatting>
  <conditionalFormatting sqref="X2559">
    <cfRule type="cellIs" dxfId="24351" priority="21296" operator="lessThan">
      <formula>TODAY()-60</formula>
    </cfRule>
    <cfRule type="expression" dxfId="24350" priority="21297">
      <formula>AND($X2559&lt;&gt;"",$X2559&lt;TODAY())</formula>
    </cfRule>
  </conditionalFormatting>
  <conditionalFormatting sqref="AD2559:BG2559">
    <cfRule type="expression" dxfId="24349" priority="21294">
      <formula>AND(AD2559=$D2559,$D2559&lt;&gt;"")</formula>
    </cfRule>
  </conditionalFormatting>
  <conditionalFormatting sqref="R2559">
    <cfRule type="cellIs" dxfId="24348" priority="21293" operator="equal">
      <formula>"未排"</formula>
    </cfRule>
  </conditionalFormatting>
  <conditionalFormatting sqref="N2559">
    <cfRule type="containsText" dxfId="24347" priority="21289" operator="containsText" text="!!">
      <formula>NOT(ISERROR(SEARCH("!!",N2559)))</formula>
    </cfRule>
    <cfRule type="containsText" dxfId="24346" priority="21290" operator="containsText" text="!">
      <formula>NOT(ISERROR(SEARCH("!",N2559)))</formula>
    </cfRule>
  </conditionalFormatting>
  <conditionalFormatting sqref="AB2560">
    <cfRule type="expression" dxfId="24345" priority="21287">
      <formula>$Y2560-$AB2560&lt;0</formula>
    </cfRule>
  </conditionalFormatting>
  <conditionalFormatting sqref="C2560">
    <cfRule type="expression" dxfId="24344" priority="21283">
      <formula>AND(ISERROR(FIND("回",$E2560)),ISERROR(FIND("@",$E2560)),$C2560&lt;&gt;"",WORKDAY($C2560,$S$1+$K$1,)&lt;=TODAY())</formula>
    </cfRule>
    <cfRule type="expression" dxfId="24343" priority="21286">
      <formula>AND(ISERROR(FIND("回",$E2560)),ISERROR(FIND("@",$E2560)),$C2560&lt;&gt;"",TODAY()&gt;=($C2560+$S$1))</formula>
    </cfRule>
  </conditionalFormatting>
  <conditionalFormatting sqref="X2560">
    <cfRule type="cellIs" dxfId="24342" priority="21284" operator="lessThan">
      <formula>TODAY()-60</formula>
    </cfRule>
    <cfRule type="expression" dxfId="24341" priority="21285">
      <formula>AND($X2560&lt;&gt;"",$X2560&lt;TODAY())</formula>
    </cfRule>
  </conditionalFormatting>
  <conditionalFormatting sqref="AD2560:BG2560">
    <cfRule type="expression" dxfId="24340" priority="21282">
      <formula>AND(AD2560=$D2560,$D2560&lt;&gt;"")</formula>
    </cfRule>
  </conditionalFormatting>
  <conditionalFormatting sqref="R2560">
    <cfRule type="cellIs" dxfId="24339" priority="21281" operator="equal">
      <formula>"未排"</formula>
    </cfRule>
  </conditionalFormatting>
  <conditionalFormatting sqref="N2560">
    <cfRule type="containsText" dxfId="24338" priority="21277" operator="containsText" text="!!">
      <formula>NOT(ISERROR(SEARCH("!!",N2560)))</formula>
    </cfRule>
    <cfRule type="containsText" dxfId="24337" priority="21278" operator="containsText" text="!">
      <formula>NOT(ISERROR(SEARCH("!",N2560)))</formula>
    </cfRule>
  </conditionalFormatting>
  <conditionalFormatting sqref="AB2561">
    <cfRule type="expression" dxfId="24336" priority="21275">
      <formula>$Y2561-$AB2561&lt;0</formula>
    </cfRule>
  </conditionalFormatting>
  <conditionalFormatting sqref="C2561">
    <cfRule type="expression" dxfId="24335" priority="21271">
      <formula>AND(ISERROR(FIND("回",$E2561)),ISERROR(FIND("@",$E2561)),$C2561&lt;&gt;"",WORKDAY($C2561,$S$1+$K$1,)&lt;=TODAY())</formula>
    </cfRule>
    <cfRule type="expression" dxfId="24334" priority="21274">
      <formula>AND(ISERROR(FIND("回",$E2561)),ISERROR(FIND("@",$E2561)),$C2561&lt;&gt;"",TODAY()&gt;=($C2561+$S$1))</formula>
    </cfRule>
  </conditionalFormatting>
  <conditionalFormatting sqref="X2561">
    <cfRule type="cellIs" dxfId="24333" priority="21272" operator="lessThan">
      <formula>TODAY()-60</formula>
    </cfRule>
    <cfRule type="expression" dxfId="24332" priority="21273">
      <formula>AND($X2561&lt;&gt;"",$X2561&lt;TODAY())</formula>
    </cfRule>
  </conditionalFormatting>
  <conditionalFormatting sqref="AD2561:BG2561">
    <cfRule type="expression" dxfId="24331" priority="21270">
      <formula>AND(AD2561=$D2561,$D2561&lt;&gt;"")</formula>
    </cfRule>
  </conditionalFormatting>
  <conditionalFormatting sqref="R2561">
    <cfRule type="cellIs" dxfId="24330" priority="21269" operator="equal">
      <formula>"未排"</formula>
    </cfRule>
  </conditionalFormatting>
  <conditionalFormatting sqref="N2561">
    <cfRule type="containsText" dxfId="24329" priority="21265" operator="containsText" text="!!">
      <formula>NOT(ISERROR(SEARCH("!!",N2561)))</formula>
    </cfRule>
    <cfRule type="containsText" dxfId="24328" priority="21266" operator="containsText" text="!">
      <formula>NOT(ISERROR(SEARCH("!",N2561)))</formula>
    </cfRule>
  </conditionalFormatting>
  <conditionalFormatting sqref="AB2562">
    <cfRule type="expression" dxfId="24327" priority="21263">
      <formula>$Y2562-$AB2562&lt;0</formula>
    </cfRule>
  </conditionalFormatting>
  <conditionalFormatting sqref="C2562">
    <cfRule type="expression" dxfId="24326" priority="21259">
      <formula>AND(ISERROR(FIND("回",$E2562)),ISERROR(FIND("@",$E2562)),$C2562&lt;&gt;"",WORKDAY($C2562,$S$1+$K$1,)&lt;=TODAY())</formula>
    </cfRule>
    <cfRule type="expression" dxfId="24325" priority="21262">
      <formula>AND(ISERROR(FIND("回",$E2562)),ISERROR(FIND("@",$E2562)),$C2562&lt;&gt;"",TODAY()&gt;=($C2562+$S$1))</formula>
    </cfRule>
  </conditionalFormatting>
  <conditionalFormatting sqref="X2562">
    <cfRule type="cellIs" dxfId="24324" priority="21260" operator="lessThan">
      <formula>TODAY()-60</formula>
    </cfRule>
    <cfRule type="expression" dxfId="24323" priority="21261">
      <formula>AND($X2562&lt;&gt;"",$X2562&lt;TODAY())</formula>
    </cfRule>
  </conditionalFormatting>
  <conditionalFormatting sqref="AD2562:BG2562">
    <cfRule type="expression" dxfId="24322" priority="21258">
      <formula>AND(AD2562=$D2562,$D2562&lt;&gt;"")</formula>
    </cfRule>
  </conditionalFormatting>
  <conditionalFormatting sqref="R2562">
    <cfRule type="cellIs" dxfId="24321" priority="21257" operator="equal">
      <formula>"未排"</formula>
    </cfRule>
  </conditionalFormatting>
  <conditionalFormatting sqref="N2562">
    <cfRule type="containsText" dxfId="24320" priority="21253" operator="containsText" text="!!">
      <formula>NOT(ISERROR(SEARCH("!!",N2562)))</formula>
    </cfRule>
    <cfRule type="containsText" dxfId="24319" priority="21254" operator="containsText" text="!">
      <formula>NOT(ISERROR(SEARCH("!",N2562)))</formula>
    </cfRule>
  </conditionalFormatting>
  <conditionalFormatting sqref="AB2563">
    <cfRule type="expression" dxfId="24318" priority="21251">
      <formula>$Y2563-$AB2563&lt;0</formula>
    </cfRule>
  </conditionalFormatting>
  <conditionalFormatting sqref="C2563">
    <cfRule type="expression" dxfId="24317" priority="21247">
      <formula>AND(ISERROR(FIND("回",$E2563)),ISERROR(FIND("@",$E2563)),$C2563&lt;&gt;"",WORKDAY($C2563,$S$1+$K$1,)&lt;=TODAY())</formula>
    </cfRule>
    <cfRule type="expression" dxfId="24316" priority="21250">
      <formula>AND(ISERROR(FIND("回",$E2563)),ISERROR(FIND("@",$E2563)),$C2563&lt;&gt;"",TODAY()&gt;=($C2563+$S$1))</formula>
    </cfRule>
  </conditionalFormatting>
  <conditionalFormatting sqref="X2563">
    <cfRule type="cellIs" dxfId="24315" priority="21248" operator="lessThan">
      <formula>TODAY()-60</formula>
    </cfRule>
    <cfRule type="expression" dxfId="24314" priority="21249">
      <formula>AND($X2563&lt;&gt;"",$X2563&lt;TODAY())</formula>
    </cfRule>
  </conditionalFormatting>
  <conditionalFormatting sqref="AD2563:BG2563">
    <cfRule type="expression" dxfId="24313" priority="21246">
      <formula>AND(AD2563=$D2563,$D2563&lt;&gt;"")</formula>
    </cfRule>
  </conditionalFormatting>
  <conditionalFormatting sqref="R2563">
    <cfRule type="cellIs" dxfId="24312" priority="21245" operator="equal">
      <formula>"未排"</formula>
    </cfRule>
  </conditionalFormatting>
  <conditionalFormatting sqref="N2563">
    <cfRule type="containsText" dxfId="24311" priority="21241" operator="containsText" text="!!">
      <formula>NOT(ISERROR(SEARCH("!!",N2563)))</formula>
    </cfRule>
    <cfRule type="containsText" dxfId="24310" priority="21242" operator="containsText" text="!">
      <formula>NOT(ISERROR(SEARCH("!",N2563)))</formula>
    </cfRule>
  </conditionalFormatting>
  <conditionalFormatting sqref="AB2564">
    <cfRule type="expression" dxfId="24309" priority="21239">
      <formula>$Y2564-$AB2564&lt;0</formula>
    </cfRule>
  </conditionalFormatting>
  <conditionalFormatting sqref="C2564">
    <cfRule type="expression" dxfId="24308" priority="21235">
      <formula>AND(ISERROR(FIND("回",$E2564)),ISERROR(FIND("@",$E2564)),$C2564&lt;&gt;"",WORKDAY($C2564,$S$1+$K$1,)&lt;=TODAY())</formula>
    </cfRule>
    <cfRule type="expression" dxfId="24307" priority="21238">
      <formula>AND(ISERROR(FIND("回",$E2564)),ISERROR(FIND("@",$E2564)),$C2564&lt;&gt;"",TODAY()&gt;=($C2564+$S$1))</formula>
    </cfRule>
  </conditionalFormatting>
  <conditionalFormatting sqref="X2564">
    <cfRule type="cellIs" dxfId="24306" priority="21236" operator="lessThan">
      <formula>TODAY()-60</formula>
    </cfRule>
    <cfRule type="expression" dxfId="24305" priority="21237">
      <formula>AND($X2564&lt;&gt;"",$X2564&lt;TODAY())</formula>
    </cfRule>
  </conditionalFormatting>
  <conditionalFormatting sqref="AD2564:BG2564">
    <cfRule type="expression" dxfId="24304" priority="21234">
      <formula>AND(AD2564=$D2564,$D2564&lt;&gt;"")</formula>
    </cfRule>
  </conditionalFormatting>
  <conditionalFormatting sqref="R2564">
    <cfRule type="cellIs" dxfId="24303" priority="21233" operator="equal">
      <formula>"未排"</formula>
    </cfRule>
  </conditionalFormatting>
  <conditionalFormatting sqref="N2564">
    <cfRule type="containsText" dxfId="24302" priority="21229" operator="containsText" text="!!">
      <formula>NOT(ISERROR(SEARCH("!!",N2564)))</formula>
    </cfRule>
    <cfRule type="containsText" dxfId="24301" priority="21230" operator="containsText" text="!">
      <formula>NOT(ISERROR(SEARCH("!",N2564)))</formula>
    </cfRule>
  </conditionalFormatting>
  <conditionalFormatting sqref="AB2565">
    <cfRule type="expression" dxfId="24300" priority="21227">
      <formula>$Y2565-$AB2565&lt;0</formula>
    </cfRule>
  </conditionalFormatting>
  <conditionalFormatting sqref="C2565">
    <cfRule type="expression" dxfId="24299" priority="21223">
      <formula>AND(ISERROR(FIND("回",$E2565)),ISERROR(FIND("@",$E2565)),$C2565&lt;&gt;"",WORKDAY($C2565,$S$1+$K$1,)&lt;=TODAY())</formula>
    </cfRule>
    <cfRule type="expression" dxfId="24298" priority="21226">
      <formula>AND(ISERROR(FIND("回",$E2565)),ISERROR(FIND("@",$E2565)),$C2565&lt;&gt;"",TODAY()&gt;=($C2565+$S$1))</formula>
    </cfRule>
  </conditionalFormatting>
  <conditionalFormatting sqref="X2565">
    <cfRule type="cellIs" dxfId="24297" priority="21224" operator="lessThan">
      <formula>TODAY()-60</formula>
    </cfRule>
    <cfRule type="expression" dxfId="24296" priority="21225">
      <formula>AND($X2565&lt;&gt;"",$X2565&lt;TODAY())</formula>
    </cfRule>
  </conditionalFormatting>
  <conditionalFormatting sqref="AD2565:BG2565">
    <cfRule type="expression" dxfId="24295" priority="21222">
      <formula>AND(AD2565=$D2565,$D2565&lt;&gt;"")</formula>
    </cfRule>
  </conditionalFormatting>
  <conditionalFormatting sqref="R2565">
    <cfRule type="cellIs" dxfId="24294" priority="21221" operator="equal">
      <formula>"未排"</formula>
    </cfRule>
  </conditionalFormatting>
  <conditionalFormatting sqref="N2565">
    <cfRule type="containsText" dxfId="24293" priority="21217" operator="containsText" text="!!">
      <formula>NOT(ISERROR(SEARCH("!!",N2565)))</formula>
    </cfRule>
    <cfRule type="containsText" dxfId="24292" priority="21218" operator="containsText" text="!">
      <formula>NOT(ISERROR(SEARCH("!",N2565)))</formula>
    </cfRule>
  </conditionalFormatting>
  <conditionalFormatting sqref="AB2566">
    <cfRule type="expression" dxfId="24291" priority="21215">
      <formula>$Y2566-$AB2566&lt;0</formula>
    </cfRule>
  </conditionalFormatting>
  <conditionalFormatting sqref="C2566">
    <cfRule type="expression" dxfId="24290" priority="21211">
      <formula>AND(ISERROR(FIND("回",$E2566)),ISERROR(FIND("@",$E2566)),$C2566&lt;&gt;"",WORKDAY($C2566,$S$1+$K$1,)&lt;=TODAY())</formula>
    </cfRule>
    <cfRule type="expression" dxfId="24289" priority="21214">
      <formula>AND(ISERROR(FIND("回",$E2566)),ISERROR(FIND("@",$E2566)),$C2566&lt;&gt;"",TODAY()&gt;=($C2566+$S$1))</formula>
    </cfRule>
  </conditionalFormatting>
  <conditionalFormatting sqref="X2566">
    <cfRule type="cellIs" dxfId="24288" priority="21212" operator="lessThan">
      <formula>TODAY()-60</formula>
    </cfRule>
    <cfRule type="expression" dxfId="24287" priority="21213">
      <formula>AND($X2566&lt;&gt;"",$X2566&lt;TODAY())</formula>
    </cfRule>
  </conditionalFormatting>
  <conditionalFormatting sqref="AD2566:BG2566">
    <cfRule type="expression" dxfId="24286" priority="21210">
      <formula>AND(AD2566=$D2566,$D2566&lt;&gt;"")</formula>
    </cfRule>
  </conditionalFormatting>
  <conditionalFormatting sqref="R2566">
    <cfRule type="cellIs" dxfId="24285" priority="21209" operator="equal">
      <formula>"未排"</formula>
    </cfRule>
  </conditionalFormatting>
  <conditionalFormatting sqref="N2566">
    <cfRule type="containsText" dxfId="24284" priority="21205" operator="containsText" text="!!">
      <formula>NOT(ISERROR(SEARCH("!!",N2566)))</formula>
    </cfRule>
    <cfRule type="containsText" dxfId="24283" priority="21206" operator="containsText" text="!">
      <formula>NOT(ISERROR(SEARCH("!",N2566)))</formula>
    </cfRule>
  </conditionalFormatting>
  <conditionalFormatting sqref="AB2567">
    <cfRule type="expression" dxfId="24282" priority="21203">
      <formula>$Y2567-$AB2567&lt;0</formula>
    </cfRule>
  </conditionalFormatting>
  <conditionalFormatting sqref="C2567">
    <cfRule type="expression" dxfId="24281" priority="21199">
      <formula>AND(ISERROR(FIND("回",$E2567)),ISERROR(FIND("@",$E2567)),$C2567&lt;&gt;"",WORKDAY($C2567,$S$1+$K$1,)&lt;=TODAY())</formula>
    </cfRule>
    <cfRule type="expression" dxfId="24280" priority="21202">
      <formula>AND(ISERROR(FIND("回",$E2567)),ISERROR(FIND("@",$E2567)),$C2567&lt;&gt;"",TODAY()&gt;=($C2567+$S$1))</formula>
    </cfRule>
  </conditionalFormatting>
  <conditionalFormatting sqref="X2567">
    <cfRule type="cellIs" dxfId="24279" priority="21200" operator="lessThan">
      <formula>TODAY()-60</formula>
    </cfRule>
    <cfRule type="expression" dxfId="24278" priority="21201">
      <formula>AND($X2567&lt;&gt;"",$X2567&lt;TODAY())</formula>
    </cfRule>
  </conditionalFormatting>
  <conditionalFormatting sqref="AD2567:BG2567">
    <cfRule type="expression" dxfId="24277" priority="21198">
      <formula>AND(AD2567=$D2567,$D2567&lt;&gt;"")</formula>
    </cfRule>
  </conditionalFormatting>
  <conditionalFormatting sqref="R2567">
    <cfRule type="cellIs" dxfId="24276" priority="21197" operator="equal">
      <formula>"未排"</formula>
    </cfRule>
  </conditionalFormatting>
  <conditionalFormatting sqref="N2567">
    <cfRule type="containsText" dxfId="24275" priority="21193" operator="containsText" text="!!">
      <formula>NOT(ISERROR(SEARCH("!!",N2567)))</formula>
    </cfRule>
    <cfRule type="containsText" dxfId="24274" priority="21194" operator="containsText" text="!">
      <formula>NOT(ISERROR(SEARCH("!",N2567)))</formula>
    </cfRule>
  </conditionalFormatting>
  <conditionalFormatting sqref="AB2568">
    <cfRule type="expression" dxfId="24273" priority="21191">
      <formula>$Y2568-$AB2568&lt;0</formula>
    </cfRule>
  </conditionalFormatting>
  <conditionalFormatting sqref="C2568">
    <cfRule type="expression" dxfId="24272" priority="21187">
      <formula>AND(ISERROR(FIND("回",$E2568)),ISERROR(FIND("@",$E2568)),$C2568&lt;&gt;"",WORKDAY($C2568,$S$1+$K$1,)&lt;=TODAY())</formula>
    </cfRule>
    <cfRule type="expression" dxfId="24271" priority="21190">
      <formula>AND(ISERROR(FIND("回",$E2568)),ISERROR(FIND("@",$E2568)),$C2568&lt;&gt;"",TODAY()&gt;=($C2568+$S$1))</formula>
    </cfRule>
  </conditionalFormatting>
  <conditionalFormatting sqref="X2568">
    <cfRule type="cellIs" dxfId="24270" priority="21188" operator="lessThan">
      <formula>TODAY()-60</formula>
    </cfRule>
    <cfRule type="expression" dxfId="24269" priority="21189">
      <formula>AND($X2568&lt;&gt;"",$X2568&lt;TODAY())</formula>
    </cfRule>
  </conditionalFormatting>
  <conditionalFormatting sqref="AD2568:BG2568">
    <cfRule type="expression" dxfId="24268" priority="21186">
      <formula>AND(AD2568=$D2568,$D2568&lt;&gt;"")</formula>
    </cfRule>
  </conditionalFormatting>
  <conditionalFormatting sqref="R2568">
    <cfRule type="cellIs" dxfId="24267" priority="21185" operator="equal">
      <formula>"未排"</formula>
    </cfRule>
  </conditionalFormatting>
  <conditionalFormatting sqref="N2568">
    <cfRule type="containsText" dxfId="24266" priority="21181" operator="containsText" text="!!">
      <formula>NOT(ISERROR(SEARCH("!!",N2568)))</formula>
    </cfRule>
    <cfRule type="containsText" dxfId="24265" priority="21182" operator="containsText" text="!">
      <formula>NOT(ISERROR(SEARCH("!",N2568)))</formula>
    </cfRule>
  </conditionalFormatting>
  <conditionalFormatting sqref="AB2569">
    <cfRule type="expression" dxfId="24264" priority="21179">
      <formula>$Y2569-$AB2569&lt;0</formula>
    </cfRule>
  </conditionalFormatting>
  <conditionalFormatting sqref="C2569">
    <cfRule type="expression" dxfId="24263" priority="21175">
      <formula>AND(ISERROR(FIND("回",$E2569)),ISERROR(FIND("@",$E2569)),$C2569&lt;&gt;"",WORKDAY($C2569,$S$1+$K$1,)&lt;=TODAY())</formula>
    </cfRule>
    <cfRule type="expression" dxfId="24262" priority="21178">
      <formula>AND(ISERROR(FIND("回",$E2569)),ISERROR(FIND("@",$E2569)),$C2569&lt;&gt;"",TODAY()&gt;=($C2569+$S$1))</formula>
    </cfRule>
  </conditionalFormatting>
  <conditionalFormatting sqref="X2569">
    <cfRule type="cellIs" dxfId="24261" priority="21176" operator="lessThan">
      <formula>TODAY()-60</formula>
    </cfRule>
    <cfRule type="expression" dxfId="24260" priority="21177">
      <formula>AND($X2569&lt;&gt;"",$X2569&lt;TODAY())</formula>
    </cfRule>
  </conditionalFormatting>
  <conditionalFormatting sqref="AD2569:BG2569">
    <cfRule type="expression" dxfId="24259" priority="21174">
      <formula>AND(AD2569=$D2569,$D2569&lt;&gt;"")</formula>
    </cfRule>
  </conditionalFormatting>
  <conditionalFormatting sqref="R2569">
    <cfRule type="cellIs" dxfId="24258" priority="21173" operator="equal">
      <formula>"未排"</formula>
    </cfRule>
  </conditionalFormatting>
  <conditionalFormatting sqref="N2569">
    <cfRule type="containsText" dxfId="24257" priority="21169" operator="containsText" text="!!">
      <formula>NOT(ISERROR(SEARCH("!!",N2569)))</formula>
    </cfRule>
    <cfRule type="containsText" dxfId="24256" priority="21170" operator="containsText" text="!">
      <formula>NOT(ISERROR(SEARCH("!",N2569)))</formula>
    </cfRule>
  </conditionalFormatting>
  <conditionalFormatting sqref="AB2570">
    <cfRule type="expression" dxfId="24255" priority="21167">
      <formula>$Y2570-$AB2570&lt;0</formula>
    </cfRule>
  </conditionalFormatting>
  <conditionalFormatting sqref="C2570">
    <cfRule type="expression" dxfId="24254" priority="21163">
      <formula>AND(ISERROR(FIND("回",$E2570)),ISERROR(FIND("@",$E2570)),$C2570&lt;&gt;"",WORKDAY($C2570,$S$1+$K$1,)&lt;=TODAY())</formula>
    </cfRule>
    <cfRule type="expression" dxfId="24253" priority="21166">
      <formula>AND(ISERROR(FIND("回",$E2570)),ISERROR(FIND("@",$E2570)),$C2570&lt;&gt;"",TODAY()&gt;=($C2570+$S$1))</formula>
    </cfRule>
  </conditionalFormatting>
  <conditionalFormatting sqref="X2570">
    <cfRule type="cellIs" dxfId="24252" priority="21164" operator="lessThan">
      <formula>TODAY()-60</formula>
    </cfRule>
    <cfRule type="expression" dxfId="24251" priority="21165">
      <formula>AND($X2570&lt;&gt;"",$X2570&lt;TODAY())</formula>
    </cfRule>
  </conditionalFormatting>
  <conditionalFormatting sqref="AD2570:BG2570">
    <cfRule type="expression" dxfId="24250" priority="21162">
      <formula>AND(AD2570=$D2570,$D2570&lt;&gt;"")</formula>
    </cfRule>
  </conditionalFormatting>
  <conditionalFormatting sqref="R2570">
    <cfRule type="cellIs" dxfId="24249" priority="21161" operator="equal">
      <formula>"未排"</formula>
    </cfRule>
  </conditionalFormatting>
  <conditionalFormatting sqref="N2570">
    <cfRule type="containsText" dxfId="24248" priority="21157" operator="containsText" text="!!">
      <formula>NOT(ISERROR(SEARCH("!!",N2570)))</formula>
    </cfRule>
    <cfRule type="containsText" dxfId="24247" priority="21158" operator="containsText" text="!">
      <formula>NOT(ISERROR(SEARCH("!",N2570)))</formula>
    </cfRule>
  </conditionalFormatting>
  <conditionalFormatting sqref="AB2571">
    <cfRule type="expression" dxfId="24246" priority="21155">
      <formula>$Y2571-$AB2571&lt;0</formula>
    </cfRule>
  </conditionalFormatting>
  <conditionalFormatting sqref="C2571">
    <cfRule type="expression" dxfId="24245" priority="21151">
      <formula>AND(ISERROR(FIND("回",$E2571)),ISERROR(FIND("@",$E2571)),$C2571&lt;&gt;"",WORKDAY($C2571,$S$1+$K$1,)&lt;=TODAY())</formula>
    </cfRule>
    <cfRule type="expression" dxfId="24244" priority="21154">
      <formula>AND(ISERROR(FIND("回",$E2571)),ISERROR(FIND("@",$E2571)),$C2571&lt;&gt;"",TODAY()&gt;=($C2571+$S$1))</formula>
    </cfRule>
  </conditionalFormatting>
  <conditionalFormatting sqref="X2571">
    <cfRule type="cellIs" dxfId="24243" priority="21152" operator="lessThan">
      <formula>TODAY()-60</formula>
    </cfRule>
    <cfRule type="expression" dxfId="24242" priority="21153">
      <formula>AND($X2571&lt;&gt;"",$X2571&lt;TODAY())</formula>
    </cfRule>
  </conditionalFormatting>
  <conditionalFormatting sqref="AD2571:BG2571">
    <cfRule type="expression" dxfId="24241" priority="21150">
      <formula>AND(AD2571=$D2571,$D2571&lt;&gt;"")</formula>
    </cfRule>
  </conditionalFormatting>
  <conditionalFormatting sqref="R2571">
    <cfRule type="cellIs" dxfId="24240" priority="21149" operator="equal">
      <formula>"未排"</formula>
    </cfRule>
  </conditionalFormatting>
  <conditionalFormatting sqref="N2571">
    <cfRule type="containsText" dxfId="24239" priority="21145" operator="containsText" text="!!">
      <formula>NOT(ISERROR(SEARCH("!!",N2571)))</formula>
    </cfRule>
    <cfRule type="containsText" dxfId="24238" priority="21146" operator="containsText" text="!">
      <formula>NOT(ISERROR(SEARCH("!",N2571)))</formula>
    </cfRule>
  </conditionalFormatting>
  <conditionalFormatting sqref="AB2572">
    <cfRule type="expression" dxfId="24237" priority="21143">
      <formula>$Y2572-$AB2572&lt;0</formula>
    </cfRule>
  </conditionalFormatting>
  <conditionalFormatting sqref="C2572">
    <cfRule type="expression" dxfId="24236" priority="21139">
      <formula>AND(ISERROR(FIND("回",$E2572)),ISERROR(FIND("@",$E2572)),$C2572&lt;&gt;"",WORKDAY($C2572,$S$1+$K$1,)&lt;=TODAY())</formula>
    </cfRule>
    <cfRule type="expression" dxfId="24235" priority="21142">
      <formula>AND(ISERROR(FIND("回",$E2572)),ISERROR(FIND("@",$E2572)),$C2572&lt;&gt;"",TODAY()&gt;=($C2572+$S$1))</formula>
    </cfRule>
  </conditionalFormatting>
  <conditionalFormatting sqref="X2572">
    <cfRule type="cellIs" dxfId="24234" priority="21140" operator="lessThan">
      <formula>TODAY()-60</formula>
    </cfRule>
    <cfRule type="expression" dxfId="24233" priority="21141">
      <formula>AND($X2572&lt;&gt;"",$X2572&lt;TODAY())</formula>
    </cfRule>
  </conditionalFormatting>
  <conditionalFormatting sqref="AD2572:BG2572">
    <cfRule type="expression" dxfId="24232" priority="21138">
      <formula>AND(AD2572=$D2572,$D2572&lt;&gt;"")</formula>
    </cfRule>
  </conditionalFormatting>
  <conditionalFormatting sqref="R2572">
    <cfRule type="cellIs" dxfId="24231" priority="21137" operator="equal">
      <formula>"未排"</formula>
    </cfRule>
  </conditionalFormatting>
  <conditionalFormatting sqref="N2572">
    <cfRule type="containsText" dxfId="24230" priority="21133" operator="containsText" text="!!">
      <formula>NOT(ISERROR(SEARCH("!!",N2572)))</formula>
    </cfRule>
    <cfRule type="containsText" dxfId="24229" priority="21134" operator="containsText" text="!">
      <formula>NOT(ISERROR(SEARCH("!",N2572)))</formula>
    </cfRule>
  </conditionalFormatting>
  <conditionalFormatting sqref="AB2573">
    <cfRule type="expression" dxfId="24228" priority="21131">
      <formula>$Y2573-$AB2573&lt;0</formula>
    </cfRule>
  </conditionalFormatting>
  <conditionalFormatting sqref="C2573">
    <cfRule type="expression" dxfId="24227" priority="21127">
      <formula>AND(ISERROR(FIND("回",$E2573)),ISERROR(FIND("@",$E2573)),$C2573&lt;&gt;"",WORKDAY($C2573,$S$1+$K$1,)&lt;=TODAY())</formula>
    </cfRule>
    <cfRule type="expression" dxfId="24226" priority="21130">
      <formula>AND(ISERROR(FIND("回",$E2573)),ISERROR(FIND("@",$E2573)),$C2573&lt;&gt;"",TODAY()&gt;=($C2573+$S$1))</formula>
    </cfRule>
  </conditionalFormatting>
  <conditionalFormatting sqref="X2573">
    <cfRule type="cellIs" dxfId="24225" priority="21128" operator="lessThan">
      <formula>TODAY()-60</formula>
    </cfRule>
    <cfRule type="expression" dxfId="24224" priority="21129">
      <formula>AND($X2573&lt;&gt;"",$X2573&lt;TODAY())</formula>
    </cfRule>
  </conditionalFormatting>
  <conditionalFormatting sqref="AD2573:BG2573">
    <cfRule type="expression" dxfId="24223" priority="21126">
      <formula>AND(AD2573=$D2573,$D2573&lt;&gt;"")</formula>
    </cfRule>
  </conditionalFormatting>
  <conditionalFormatting sqref="R2573">
    <cfRule type="cellIs" dxfId="24222" priority="21125" operator="equal">
      <formula>"未排"</formula>
    </cfRule>
  </conditionalFormatting>
  <conditionalFormatting sqref="N2573">
    <cfRule type="containsText" dxfId="24221" priority="21121" operator="containsText" text="!!">
      <formula>NOT(ISERROR(SEARCH("!!",N2573)))</formula>
    </cfRule>
    <cfRule type="containsText" dxfId="24220" priority="21122" operator="containsText" text="!">
      <formula>NOT(ISERROR(SEARCH("!",N2573)))</formula>
    </cfRule>
  </conditionalFormatting>
  <conditionalFormatting sqref="AB2574">
    <cfRule type="expression" dxfId="24219" priority="21119">
      <formula>$Y2574-$AB2574&lt;0</formula>
    </cfRule>
  </conditionalFormatting>
  <conditionalFormatting sqref="C2574">
    <cfRule type="expression" dxfId="24218" priority="21115">
      <formula>AND(ISERROR(FIND("回",$E2574)),ISERROR(FIND("@",$E2574)),$C2574&lt;&gt;"",WORKDAY($C2574,$S$1+$K$1,)&lt;=TODAY())</formula>
    </cfRule>
    <cfRule type="expression" dxfId="24217" priority="21118">
      <formula>AND(ISERROR(FIND("回",$E2574)),ISERROR(FIND("@",$E2574)),$C2574&lt;&gt;"",TODAY()&gt;=($C2574+$S$1))</formula>
    </cfRule>
  </conditionalFormatting>
  <conditionalFormatting sqref="X2574">
    <cfRule type="cellIs" dxfId="24216" priority="21116" operator="lessThan">
      <formula>TODAY()-60</formula>
    </cfRule>
    <cfRule type="expression" dxfId="24215" priority="21117">
      <formula>AND($X2574&lt;&gt;"",$X2574&lt;TODAY())</formula>
    </cfRule>
  </conditionalFormatting>
  <conditionalFormatting sqref="AD2574:BG2574">
    <cfRule type="expression" dxfId="24214" priority="21114">
      <formula>AND(AD2574=$D2574,$D2574&lt;&gt;"")</formula>
    </cfRule>
  </conditionalFormatting>
  <conditionalFormatting sqref="R2574">
    <cfRule type="cellIs" dxfId="24213" priority="21113" operator="equal">
      <formula>"未排"</formula>
    </cfRule>
  </conditionalFormatting>
  <conditionalFormatting sqref="N2574">
    <cfRule type="containsText" dxfId="24212" priority="21109" operator="containsText" text="!!">
      <formula>NOT(ISERROR(SEARCH("!!",N2574)))</formula>
    </cfRule>
    <cfRule type="containsText" dxfId="24211" priority="21110" operator="containsText" text="!">
      <formula>NOT(ISERROR(SEARCH("!",N2574)))</formula>
    </cfRule>
  </conditionalFormatting>
  <conditionalFormatting sqref="AB2575">
    <cfRule type="expression" dxfId="24210" priority="21107">
      <formula>$Y2575-$AB2575&lt;0</formula>
    </cfRule>
  </conditionalFormatting>
  <conditionalFormatting sqref="C2575">
    <cfRule type="expression" dxfId="24209" priority="21103">
      <formula>AND(ISERROR(FIND("回",$E2575)),ISERROR(FIND("@",$E2575)),$C2575&lt;&gt;"",WORKDAY($C2575,$S$1+$K$1,)&lt;=TODAY())</formula>
    </cfRule>
    <cfRule type="expression" dxfId="24208" priority="21106">
      <formula>AND(ISERROR(FIND("回",$E2575)),ISERROR(FIND("@",$E2575)),$C2575&lt;&gt;"",TODAY()&gt;=($C2575+$S$1))</formula>
    </cfRule>
  </conditionalFormatting>
  <conditionalFormatting sqref="X2575">
    <cfRule type="cellIs" dxfId="24207" priority="21104" operator="lessThan">
      <formula>TODAY()-60</formula>
    </cfRule>
    <cfRule type="expression" dxfId="24206" priority="21105">
      <formula>AND($X2575&lt;&gt;"",$X2575&lt;TODAY())</formula>
    </cfRule>
  </conditionalFormatting>
  <conditionalFormatting sqref="AD2575:BG2575">
    <cfRule type="expression" dxfId="24205" priority="21102">
      <formula>AND(AD2575=$D2575,$D2575&lt;&gt;"")</formula>
    </cfRule>
  </conditionalFormatting>
  <conditionalFormatting sqref="R2575">
    <cfRule type="cellIs" dxfId="24204" priority="21101" operator="equal">
      <formula>"未排"</formula>
    </cfRule>
  </conditionalFormatting>
  <conditionalFormatting sqref="N2575">
    <cfRule type="containsText" dxfId="24203" priority="21097" operator="containsText" text="!!">
      <formula>NOT(ISERROR(SEARCH("!!",N2575)))</formula>
    </cfRule>
    <cfRule type="containsText" dxfId="24202" priority="21098" operator="containsText" text="!">
      <formula>NOT(ISERROR(SEARCH("!",N2575)))</formula>
    </cfRule>
  </conditionalFormatting>
  <conditionalFormatting sqref="AB2576">
    <cfRule type="expression" dxfId="24201" priority="21095">
      <formula>$Y2576-$AB2576&lt;0</formula>
    </cfRule>
  </conditionalFormatting>
  <conditionalFormatting sqref="C2576">
    <cfRule type="expression" dxfId="24200" priority="21091">
      <formula>AND(ISERROR(FIND("回",$E2576)),ISERROR(FIND("@",$E2576)),$C2576&lt;&gt;"",WORKDAY($C2576,$S$1+$K$1,)&lt;=TODAY())</formula>
    </cfRule>
    <cfRule type="expression" dxfId="24199" priority="21094">
      <formula>AND(ISERROR(FIND("回",$E2576)),ISERROR(FIND("@",$E2576)),$C2576&lt;&gt;"",TODAY()&gt;=($C2576+$S$1))</formula>
    </cfRule>
  </conditionalFormatting>
  <conditionalFormatting sqref="X2576">
    <cfRule type="cellIs" dxfId="24198" priority="21092" operator="lessThan">
      <formula>TODAY()-60</formula>
    </cfRule>
    <cfRule type="expression" dxfId="24197" priority="21093">
      <formula>AND($X2576&lt;&gt;"",$X2576&lt;TODAY())</formula>
    </cfRule>
  </conditionalFormatting>
  <conditionalFormatting sqref="AD2576:BG2576">
    <cfRule type="expression" dxfId="24196" priority="21090">
      <formula>AND(AD2576=$D2576,$D2576&lt;&gt;"")</formula>
    </cfRule>
  </conditionalFormatting>
  <conditionalFormatting sqref="R2576">
    <cfRule type="cellIs" dxfId="24195" priority="21089" operator="equal">
      <formula>"未排"</formula>
    </cfRule>
  </conditionalFormatting>
  <conditionalFormatting sqref="N2576">
    <cfRule type="containsText" dxfId="24194" priority="21085" operator="containsText" text="!!">
      <formula>NOT(ISERROR(SEARCH("!!",N2576)))</formula>
    </cfRule>
    <cfRule type="containsText" dxfId="24193" priority="21086" operator="containsText" text="!">
      <formula>NOT(ISERROR(SEARCH("!",N2576)))</formula>
    </cfRule>
  </conditionalFormatting>
  <conditionalFormatting sqref="AB2577">
    <cfRule type="expression" dxfId="24192" priority="21083">
      <formula>$Y2577-$AB2577&lt;0</formula>
    </cfRule>
  </conditionalFormatting>
  <conditionalFormatting sqref="C2577">
    <cfRule type="expression" dxfId="24191" priority="21079">
      <formula>AND(ISERROR(FIND("回",$E2577)),ISERROR(FIND("@",$E2577)),$C2577&lt;&gt;"",WORKDAY($C2577,$S$1+$K$1,)&lt;=TODAY())</formula>
    </cfRule>
    <cfRule type="expression" dxfId="24190" priority="21082">
      <formula>AND(ISERROR(FIND("回",$E2577)),ISERROR(FIND("@",$E2577)),$C2577&lt;&gt;"",TODAY()&gt;=($C2577+$S$1))</formula>
    </cfRule>
  </conditionalFormatting>
  <conditionalFormatting sqref="X2577">
    <cfRule type="cellIs" dxfId="24189" priority="21080" operator="lessThan">
      <formula>TODAY()-60</formula>
    </cfRule>
    <cfRule type="expression" dxfId="24188" priority="21081">
      <formula>AND($X2577&lt;&gt;"",$X2577&lt;TODAY())</formula>
    </cfRule>
  </conditionalFormatting>
  <conditionalFormatting sqref="AD2577:BG2577">
    <cfRule type="expression" dxfId="24187" priority="21078">
      <formula>AND(AD2577=$D2577,$D2577&lt;&gt;"")</formula>
    </cfRule>
  </conditionalFormatting>
  <conditionalFormatting sqref="R2577">
    <cfRule type="cellIs" dxfId="24186" priority="21077" operator="equal">
      <formula>"未排"</formula>
    </cfRule>
  </conditionalFormatting>
  <conditionalFormatting sqref="N2577">
    <cfRule type="containsText" dxfId="24185" priority="21073" operator="containsText" text="!!">
      <formula>NOT(ISERROR(SEARCH("!!",N2577)))</formula>
    </cfRule>
    <cfRule type="containsText" dxfId="24184" priority="21074" operator="containsText" text="!">
      <formula>NOT(ISERROR(SEARCH("!",N2577)))</formula>
    </cfRule>
  </conditionalFormatting>
  <conditionalFormatting sqref="AB2578">
    <cfRule type="expression" dxfId="24183" priority="21071">
      <formula>$Y2578-$AB2578&lt;0</formula>
    </cfRule>
  </conditionalFormatting>
  <conditionalFormatting sqref="C2578">
    <cfRule type="expression" dxfId="24182" priority="21067">
      <formula>AND(ISERROR(FIND("回",$E2578)),ISERROR(FIND("@",$E2578)),$C2578&lt;&gt;"",WORKDAY($C2578,$S$1+$K$1,)&lt;=TODAY())</formula>
    </cfRule>
    <cfRule type="expression" dxfId="24181" priority="21070">
      <formula>AND(ISERROR(FIND("回",$E2578)),ISERROR(FIND("@",$E2578)),$C2578&lt;&gt;"",TODAY()&gt;=($C2578+$S$1))</formula>
    </cfRule>
  </conditionalFormatting>
  <conditionalFormatting sqref="X2578">
    <cfRule type="cellIs" dxfId="24180" priority="21068" operator="lessThan">
      <formula>TODAY()-60</formula>
    </cfRule>
    <cfRule type="expression" dxfId="24179" priority="21069">
      <formula>AND($X2578&lt;&gt;"",$X2578&lt;TODAY())</formula>
    </cfRule>
  </conditionalFormatting>
  <conditionalFormatting sqref="AD2578:BG2578">
    <cfRule type="expression" dxfId="24178" priority="21066">
      <formula>AND(AD2578=$D2578,$D2578&lt;&gt;"")</formula>
    </cfRule>
  </conditionalFormatting>
  <conditionalFormatting sqref="R2578">
    <cfRule type="cellIs" dxfId="24177" priority="21065" operator="equal">
      <formula>"未排"</formula>
    </cfRule>
  </conditionalFormatting>
  <conditionalFormatting sqref="N2578">
    <cfRule type="containsText" dxfId="24176" priority="21061" operator="containsText" text="!!">
      <formula>NOT(ISERROR(SEARCH("!!",N2578)))</formula>
    </cfRule>
    <cfRule type="containsText" dxfId="24175" priority="21062" operator="containsText" text="!">
      <formula>NOT(ISERROR(SEARCH("!",N2578)))</formula>
    </cfRule>
  </conditionalFormatting>
  <conditionalFormatting sqref="AB2579">
    <cfRule type="expression" dxfId="24174" priority="21059">
      <formula>$Y2579-$AB2579&lt;0</formula>
    </cfRule>
  </conditionalFormatting>
  <conditionalFormatting sqref="C2579">
    <cfRule type="expression" dxfId="24173" priority="21055">
      <formula>AND(ISERROR(FIND("回",$E2579)),ISERROR(FIND("@",$E2579)),$C2579&lt;&gt;"",WORKDAY($C2579,$S$1+$K$1,)&lt;=TODAY())</formula>
    </cfRule>
    <cfRule type="expression" dxfId="24172" priority="21058">
      <formula>AND(ISERROR(FIND("回",$E2579)),ISERROR(FIND("@",$E2579)),$C2579&lt;&gt;"",TODAY()&gt;=($C2579+$S$1))</formula>
    </cfRule>
  </conditionalFormatting>
  <conditionalFormatting sqref="X2579">
    <cfRule type="cellIs" dxfId="24171" priority="21056" operator="lessThan">
      <formula>TODAY()-60</formula>
    </cfRule>
    <cfRule type="expression" dxfId="24170" priority="21057">
      <formula>AND($X2579&lt;&gt;"",$X2579&lt;TODAY())</formula>
    </cfRule>
  </conditionalFormatting>
  <conditionalFormatting sqref="AD2579:BG2579">
    <cfRule type="expression" dxfId="24169" priority="21054">
      <formula>AND(AD2579=$D2579,$D2579&lt;&gt;"")</formula>
    </cfRule>
  </conditionalFormatting>
  <conditionalFormatting sqref="R2579">
    <cfRule type="cellIs" dxfId="24168" priority="21053" operator="equal">
      <formula>"未排"</formula>
    </cfRule>
  </conditionalFormatting>
  <conditionalFormatting sqref="N2579">
    <cfRule type="containsText" dxfId="24167" priority="21049" operator="containsText" text="!!">
      <formula>NOT(ISERROR(SEARCH("!!",N2579)))</formula>
    </cfRule>
    <cfRule type="containsText" dxfId="24166" priority="21050" operator="containsText" text="!">
      <formula>NOT(ISERROR(SEARCH("!",N2579)))</formula>
    </cfRule>
  </conditionalFormatting>
  <conditionalFormatting sqref="AB2580">
    <cfRule type="expression" dxfId="24165" priority="21047">
      <formula>$Y2580-$AB2580&lt;0</formula>
    </cfRule>
  </conditionalFormatting>
  <conditionalFormatting sqref="C2580">
    <cfRule type="expression" dxfId="24164" priority="21043">
      <formula>AND(ISERROR(FIND("回",$E2580)),ISERROR(FIND("@",$E2580)),$C2580&lt;&gt;"",WORKDAY($C2580,$S$1+$K$1,)&lt;=TODAY())</formula>
    </cfRule>
    <cfRule type="expression" dxfId="24163" priority="21046">
      <formula>AND(ISERROR(FIND("回",$E2580)),ISERROR(FIND("@",$E2580)),$C2580&lt;&gt;"",TODAY()&gt;=($C2580+$S$1))</formula>
    </cfRule>
  </conditionalFormatting>
  <conditionalFormatting sqref="X2580">
    <cfRule type="cellIs" dxfId="24162" priority="21044" operator="lessThan">
      <formula>TODAY()-60</formula>
    </cfRule>
    <cfRule type="expression" dxfId="24161" priority="21045">
      <formula>AND($X2580&lt;&gt;"",$X2580&lt;TODAY())</formula>
    </cfRule>
  </conditionalFormatting>
  <conditionalFormatting sqref="AD2580:BG2580">
    <cfRule type="expression" dxfId="24160" priority="21042">
      <formula>AND(AD2580=$D2580,$D2580&lt;&gt;"")</formula>
    </cfRule>
  </conditionalFormatting>
  <conditionalFormatting sqref="R2580">
    <cfRule type="cellIs" dxfId="24159" priority="21041" operator="equal">
      <formula>"未排"</formula>
    </cfRule>
  </conditionalFormatting>
  <conditionalFormatting sqref="N2580">
    <cfRule type="containsText" dxfId="24158" priority="21037" operator="containsText" text="!!">
      <formula>NOT(ISERROR(SEARCH("!!",N2580)))</formula>
    </cfRule>
    <cfRule type="containsText" dxfId="24157" priority="21038" operator="containsText" text="!">
      <formula>NOT(ISERROR(SEARCH("!",N2580)))</formula>
    </cfRule>
  </conditionalFormatting>
  <conditionalFormatting sqref="AB2581">
    <cfRule type="expression" dxfId="24156" priority="21035">
      <formula>$Y2581-$AB2581&lt;0</formula>
    </cfRule>
  </conditionalFormatting>
  <conditionalFormatting sqref="C2581">
    <cfRule type="expression" dxfId="24155" priority="21031">
      <formula>AND(ISERROR(FIND("回",$E2581)),ISERROR(FIND("@",$E2581)),$C2581&lt;&gt;"",WORKDAY($C2581,$S$1+$K$1,)&lt;=TODAY())</formula>
    </cfRule>
    <cfRule type="expression" dxfId="24154" priority="21034">
      <formula>AND(ISERROR(FIND("回",$E2581)),ISERROR(FIND("@",$E2581)),$C2581&lt;&gt;"",TODAY()&gt;=($C2581+$S$1))</formula>
    </cfRule>
  </conditionalFormatting>
  <conditionalFormatting sqref="X2581">
    <cfRule type="cellIs" dxfId="24153" priority="21032" operator="lessThan">
      <formula>TODAY()-60</formula>
    </cfRule>
    <cfRule type="expression" dxfId="24152" priority="21033">
      <formula>AND($X2581&lt;&gt;"",$X2581&lt;TODAY())</formula>
    </cfRule>
  </conditionalFormatting>
  <conditionalFormatting sqref="AD2581:BG2581">
    <cfRule type="expression" dxfId="24151" priority="21030">
      <formula>AND(AD2581=$D2581,$D2581&lt;&gt;"")</formula>
    </cfRule>
  </conditionalFormatting>
  <conditionalFormatting sqref="R2581">
    <cfRule type="cellIs" dxfId="24150" priority="21029" operator="equal">
      <formula>"未排"</formula>
    </cfRule>
  </conditionalFormatting>
  <conditionalFormatting sqref="N2581">
    <cfRule type="containsText" dxfId="24149" priority="21025" operator="containsText" text="!!">
      <formula>NOT(ISERROR(SEARCH("!!",N2581)))</formula>
    </cfRule>
    <cfRule type="containsText" dxfId="24148" priority="21026" operator="containsText" text="!">
      <formula>NOT(ISERROR(SEARCH("!",N2581)))</formula>
    </cfRule>
  </conditionalFormatting>
  <conditionalFormatting sqref="AB2582">
    <cfRule type="expression" dxfId="24147" priority="21023">
      <formula>$Y2582-$AB2582&lt;0</formula>
    </cfRule>
  </conditionalFormatting>
  <conditionalFormatting sqref="C2582">
    <cfRule type="expression" dxfId="24146" priority="21019">
      <formula>AND(ISERROR(FIND("回",$E2582)),ISERROR(FIND("@",$E2582)),$C2582&lt;&gt;"",WORKDAY($C2582,$S$1+$K$1,)&lt;=TODAY())</formula>
    </cfRule>
    <cfRule type="expression" dxfId="24145" priority="21022">
      <formula>AND(ISERROR(FIND("回",$E2582)),ISERROR(FIND("@",$E2582)),$C2582&lt;&gt;"",TODAY()&gt;=($C2582+$S$1))</formula>
    </cfRule>
  </conditionalFormatting>
  <conditionalFormatting sqref="X2582">
    <cfRule type="cellIs" dxfId="24144" priority="21020" operator="lessThan">
      <formula>TODAY()-60</formula>
    </cfRule>
    <cfRule type="expression" dxfId="24143" priority="21021">
      <formula>AND($X2582&lt;&gt;"",$X2582&lt;TODAY())</formula>
    </cfRule>
  </conditionalFormatting>
  <conditionalFormatting sqref="AD2582:BG2582">
    <cfRule type="expression" dxfId="24142" priority="21018">
      <formula>AND(AD2582=$D2582,$D2582&lt;&gt;"")</formula>
    </cfRule>
  </conditionalFormatting>
  <conditionalFormatting sqref="R2582">
    <cfRule type="cellIs" dxfId="24141" priority="21017" operator="equal">
      <formula>"未排"</formula>
    </cfRule>
  </conditionalFormatting>
  <conditionalFormatting sqref="N2582">
    <cfRule type="containsText" dxfId="24140" priority="21013" operator="containsText" text="!!">
      <formula>NOT(ISERROR(SEARCH("!!",N2582)))</formula>
    </cfRule>
    <cfRule type="containsText" dxfId="24139" priority="21014" operator="containsText" text="!">
      <formula>NOT(ISERROR(SEARCH("!",N2582)))</formula>
    </cfRule>
  </conditionalFormatting>
  <conditionalFormatting sqref="AB2583">
    <cfRule type="expression" dxfId="24138" priority="21011">
      <formula>$Y2583-$AB2583&lt;0</formula>
    </cfRule>
  </conditionalFormatting>
  <conditionalFormatting sqref="C2583">
    <cfRule type="expression" dxfId="24137" priority="21007">
      <formula>AND(ISERROR(FIND("回",$E2583)),ISERROR(FIND("@",$E2583)),$C2583&lt;&gt;"",WORKDAY($C2583,$S$1+$K$1,)&lt;=TODAY())</formula>
    </cfRule>
    <cfRule type="expression" dxfId="24136" priority="21010">
      <formula>AND(ISERROR(FIND("回",$E2583)),ISERROR(FIND("@",$E2583)),$C2583&lt;&gt;"",TODAY()&gt;=($C2583+$S$1))</formula>
    </cfRule>
  </conditionalFormatting>
  <conditionalFormatting sqref="X2583">
    <cfRule type="cellIs" dxfId="24135" priority="21008" operator="lessThan">
      <formula>TODAY()-60</formula>
    </cfRule>
    <cfRule type="expression" dxfId="24134" priority="21009">
      <formula>AND($X2583&lt;&gt;"",$X2583&lt;TODAY())</formula>
    </cfRule>
  </conditionalFormatting>
  <conditionalFormatting sqref="AD2583:BG2583">
    <cfRule type="expression" dxfId="24133" priority="21006">
      <formula>AND(AD2583=$D2583,$D2583&lt;&gt;"")</formula>
    </cfRule>
  </conditionalFormatting>
  <conditionalFormatting sqref="R2583">
    <cfRule type="cellIs" dxfId="24132" priority="21005" operator="equal">
      <formula>"未排"</formula>
    </cfRule>
  </conditionalFormatting>
  <conditionalFormatting sqref="N2583">
    <cfRule type="containsText" dxfId="24131" priority="21001" operator="containsText" text="!!">
      <formula>NOT(ISERROR(SEARCH("!!",N2583)))</formula>
    </cfRule>
    <cfRule type="containsText" dxfId="24130" priority="21002" operator="containsText" text="!">
      <formula>NOT(ISERROR(SEARCH("!",N2583)))</formula>
    </cfRule>
  </conditionalFormatting>
  <conditionalFormatting sqref="AB2584">
    <cfRule type="expression" dxfId="24129" priority="20999">
      <formula>$Y2584-$AB2584&lt;0</formula>
    </cfRule>
  </conditionalFormatting>
  <conditionalFormatting sqref="C2584">
    <cfRule type="expression" dxfId="24128" priority="20995">
      <formula>AND(ISERROR(FIND("回",$E2584)),ISERROR(FIND("@",$E2584)),$C2584&lt;&gt;"",WORKDAY($C2584,$S$1+$K$1,)&lt;=TODAY())</formula>
    </cfRule>
    <cfRule type="expression" dxfId="24127" priority="20998">
      <formula>AND(ISERROR(FIND("回",$E2584)),ISERROR(FIND("@",$E2584)),$C2584&lt;&gt;"",TODAY()&gt;=($C2584+$S$1))</formula>
    </cfRule>
  </conditionalFormatting>
  <conditionalFormatting sqref="X2584">
    <cfRule type="cellIs" dxfId="24126" priority="20996" operator="lessThan">
      <formula>TODAY()-60</formula>
    </cfRule>
    <cfRule type="expression" dxfId="24125" priority="20997">
      <formula>AND($X2584&lt;&gt;"",$X2584&lt;TODAY())</formula>
    </cfRule>
  </conditionalFormatting>
  <conditionalFormatting sqref="AD2584:BG2584">
    <cfRule type="expression" dxfId="24124" priority="20994">
      <formula>AND(AD2584=$D2584,$D2584&lt;&gt;"")</formula>
    </cfRule>
  </conditionalFormatting>
  <conditionalFormatting sqref="R2584">
    <cfRule type="cellIs" dxfId="24123" priority="20993" operator="equal">
      <formula>"未排"</formula>
    </cfRule>
  </conditionalFormatting>
  <conditionalFormatting sqref="N2584">
    <cfRule type="containsText" dxfId="24122" priority="20989" operator="containsText" text="!!">
      <formula>NOT(ISERROR(SEARCH("!!",N2584)))</formula>
    </cfRule>
    <cfRule type="containsText" dxfId="24121" priority="20990" operator="containsText" text="!">
      <formula>NOT(ISERROR(SEARCH("!",N2584)))</formula>
    </cfRule>
  </conditionalFormatting>
  <conditionalFormatting sqref="AB2585">
    <cfRule type="expression" dxfId="24120" priority="20987">
      <formula>$Y2585-$AB2585&lt;0</formula>
    </cfRule>
  </conditionalFormatting>
  <conditionalFormatting sqref="C2585">
    <cfRule type="expression" dxfId="24119" priority="20983">
      <formula>AND(ISERROR(FIND("回",$E2585)),ISERROR(FIND("@",$E2585)),$C2585&lt;&gt;"",WORKDAY($C2585,$S$1+$K$1,)&lt;=TODAY())</formula>
    </cfRule>
    <cfRule type="expression" dxfId="24118" priority="20986">
      <formula>AND(ISERROR(FIND("回",$E2585)),ISERROR(FIND("@",$E2585)),$C2585&lt;&gt;"",TODAY()&gt;=($C2585+$S$1))</formula>
    </cfRule>
  </conditionalFormatting>
  <conditionalFormatting sqref="X2585">
    <cfRule type="cellIs" dxfId="24117" priority="20984" operator="lessThan">
      <formula>TODAY()-60</formula>
    </cfRule>
    <cfRule type="expression" dxfId="24116" priority="20985">
      <formula>AND($X2585&lt;&gt;"",$X2585&lt;TODAY())</formula>
    </cfRule>
  </conditionalFormatting>
  <conditionalFormatting sqref="AD2585:BG2585">
    <cfRule type="expression" dxfId="24115" priority="20982">
      <formula>AND(AD2585=$D2585,$D2585&lt;&gt;"")</formula>
    </cfRule>
  </conditionalFormatting>
  <conditionalFormatting sqref="R2585">
    <cfRule type="cellIs" dxfId="24114" priority="20981" operator="equal">
      <formula>"未排"</formula>
    </cfRule>
  </conditionalFormatting>
  <conditionalFormatting sqref="N2585">
    <cfRule type="containsText" dxfId="24113" priority="20977" operator="containsText" text="!!">
      <formula>NOT(ISERROR(SEARCH("!!",N2585)))</formula>
    </cfRule>
    <cfRule type="containsText" dxfId="24112" priority="20978" operator="containsText" text="!">
      <formula>NOT(ISERROR(SEARCH("!",N2585)))</formula>
    </cfRule>
  </conditionalFormatting>
  <conditionalFormatting sqref="AB2586">
    <cfRule type="expression" dxfId="24111" priority="20975">
      <formula>$Y2586-$AB2586&lt;0</formula>
    </cfRule>
  </conditionalFormatting>
  <conditionalFormatting sqref="C2586">
    <cfRule type="expression" dxfId="24110" priority="20971">
      <formula>AND(ISERROR(FIND("回",$E2586)),ISERROR(FIND("@",$E2586)),$C2586&lt;&gt;"",WORKDAY($C2586,$S$1+$K$1,)&lt;=TODAY())</formula>
    </cfRule>
    <cfRule type="expression" dxfId="24109" priority="20974">
      <formula>AND(ISERROR(FIND("回",$E2586)),ISERROR(FIND("@",$E2586)),$C2586&lt;&gt;"",TODAY()&gt;=($C2586+$S$1))</formula>
    </cfRule>
  </conditionalFormatting>
  <conditionalFormatting sqref="X2586">
    <cfRule type="cellIs" dxfId="24108" priority="20972" operator="lessThan">
      <formula>TODAY()-60</formula>
    </cfRule>
    <cfRule type="expression" dxfId="24107" priority="20973">
      <formula>AND($X2586&lt;&gt;"",$X2586&lt;TODAY())</formula>
    </cfRule>
  </conditionalFormatting>
  <conditionalFormatting sqref="AD2586:BG2586">
    <cfRule type="expression" dxfId="24106" priority="20970">
      <formula>AND(AD2586=$D2586,$D2586&lt;&gt;"")</formula>
    </cfRule>
  </conditionalFormatting>
  <conditionalFormatting sqref="R2586">
    <cfRule type="cellIs" dxfId="24105" priority="20969" operator="equal">
      <formula>"未排"</formula>
    </cfRule>
  </conditionalFormatting>
  <conditionalFormatting sqref="N2586">
    <cfRule type="containsText" dxfId="24104" priority="20965" operator="containsText" text="!!">
      <formula>NOT(ISERROR(SEARCH("!!",N2586)))</formula>
    </cfRule>
    <cfRule type="containsText" dxfId="24103" priority="20966" operator="containsText" text="!">
      <formula>NOT(ISERROR(SEARCH("!",N2586)))</formula>
    </cfRule>
  </conditionalFormatting>
  <conditionalFormatting sqref="AB2587">
    <cfRule type="expression" dxfId="24102" priority="20963">
      <formula>$Y2587-$AB2587&lt;0</formula>
    </cfRule>
  </conditionalFormatting>
  <conditionalFormatting sqref="C2587">
    <cfRule type="expression" dxfId="24101" priority="20959">
      <formula>AND(ISERROR(FIND("回",$E2587)),ISERROR(FIND("@",$E2587)),$C2587&lt;&gt;"",WORKDAY($C2587,$S$1+$K$1,)&lt;=TODAY())</formula>
    </cfRule>
    <cfRule type="expression" dxfId="24100" priority="20962">
      <formula>AND(ISERROR(FIND("回",$E2587)),ISERROR(FIND("@",$E2587)),$C2587&lt;&gt;"",TODAY()&gt;=($C2587+$S$1))</formula>
    </cfRule>
  </conditionalFormatting>
  <conditionalFormatting sqref="X2587">
    <cfRule type="cellIs" dxfId="24099" priority="20960" operator="lessThan">
      <formula>TODAY()-60</formula>
    </cfRule>
    <cfRule type="expression" dxfId="24098" priority="20961">
      <formula>AND($X2587&lt;&gt;"",$X2587&lt;TODAY())</formula>
    </cfRule>
  </conditionalFormatting>
  <conditionalFormatting sqref="AD2587:BG2587">
    <cfRule type="expression" dxfId="24097" priority="20958">
      <formula>AND(AD2587=$D2587,$D2587&lt;&gt;"")</formula>
    </cfRule>
  </conditionalFormatting>
  <conditionalFormatting sqref="R2587">
    <cfRule type="cellIs" dxfId="24096" priority="20957" operator="equal">
      <formula>"未排"</formula>
    </cfRule>
  </conditionalFormatting>
  <conditionalFormatting sqref="N2587">
    <cfRule type="containsText" dxfId="24095" priority="20953" operator="containsText" text="!!">
      <formula>NOT(ISERROR(SEARCH("!!",N2587)))</formula>
    </cfRule>
    <cfRule type="containsText" dxfId="24094" priority="20954" operator="containsText" text="!">
      <formula>NOT(ISERROR(SEARCH("!",N2587)))</formula>
    </cfRule>
  </conditionalFormatting>
  <conditionalFormatting sqref="AB2588">
    <cfRule type="expression" dxfId="24093" priority="20951">
      <formula>$Y2588-$AB2588&lt;0</formula>
    </cfRule>
  </conditionalFormatting>
  <conditionalFormatting sqref="C2588">
    <cfRule type="expression" dxfId="24092" priority="20947">
      <formula>AND(ISERROR(FIND("回",$E2588)),ISERROR(FIND("@",$E2588)),$C2588&lt;&gt;"",WORKDAY($C2588,$S$1+$K$1,)&lt;=TODAY())</formula>
    </cfRule>
    <cfRule type="expression" dxfId="24091" priority="20950">
      <formula>AND(ISERROR(FIND("回",$E2588)),ISERROR(FIND("@",$E2588)),$C2588&lt;&gt;"",TODAY()&gt;=($C2588+$S$1))</formula>
    </cfRule>
  </conditionalFormatting>
  <conditionalFormatting sqref="X2588">
    <cfRule type="cellIs" dxfId="24090" priority="20948" operator="lessThan">
      <formula>TODAY()-60</formula>
    </cfRule>
    <cfRule type="expression" dxfId="24089" priority="20949">
      <formula>AND($X2588&lt;&gt;"",$X2588&lt;TODAY())</formula>
    </cfRule>
  </conditionalFormatting>
  <conditionalFormatting sqref="AD2588:BG2588">
    <cfRule type="expression" dxfId="24088" priority="20946">
      <formula>AND(AD2588=$D2588,$D2588&lt;&gt;"")</formula>
    </cfRule>
  </conditionalFormatting>
  <conditionalFormatting sqref="R2588">
    <cfRule type="cellIs" dxfId="24087" priority="20945" operator="equal">
      <formula>"未排"</formula>
    </cfRule>
  </conditionalFormatting>
  <conditionalFormatting sqref="N2588">
    <cfRule type="containsText" dxfId="24086" priority="20941" operator="containsText" text="!!">
      <formula>NOT(ISERROR(SEARCH("!!",N2588)))</formula>
    </cfRule>
    <cfRule type="containsText" dxfId="24085" priority="20942" operator="containsText" text="!">
      <formula>NOT(ISERROR(SEARCH("!",N2588)))</formula>
    </cfRule>
  </conditionalFormatting>
  <conditionalFormatting sqref="AB2589">
    <cfRule type="expression" dxfId="24084" priority="20939">
      <formula>$Y2589-$AB2589&lt;0</formula>
    </cfRule>
  </conditionalFormatting>
  <conditionalFormatting sqref="C2589">
    <cfRule type="expression" dxfId="24083" priority="20935">
      <formula>AND(ISERROR(FIND("回",$E2589)),ISERROR(FIND("@",$E2589)),$C2589&lt;&gt;"",WORKDAY($C2589,$S$1+$K$1,)&lt;=TODAY())</formula>
    </cfRule>
    <cfRule type="expression" dxfId="24082" priority="20938">
      <formula>AND(ISERROR(FIND("回",$E2589)),ISERROR(FIND("@",$E2589)),$C2589&lt;&gt;"",TODAY()&gt;=($C2589+$S$1))</formula>
    </cfRule>
  </conditionalFormatting>
  <conditionalFormatting sqref="X2589">
    <cfRule type="cellIs" dxfId="24081" priority="20936" operator="lessThan">
      <formula>TODAY()-60</formula>
    </cfRule>
    <cfRule type="expression" dxfId="24080" priority="20937">
      <formula>AND($X2589&lt;&gt;"",$X2589&lt;TODAY())</formula>
    </cfRule>
  </conditionalFormatting>
  <conditionalFormatting sqref="AD2589:BG2589">
    <cfRule type="expression" dxfId="24079" priority="20934">
      <formula>AND(AD2589=$D2589,$D2589&lt;&gt;"")</formula>
    </cfRule>
  </conditionalFormatting>
  <conditionalFormatting sqref="R2589">
    <cfRule type="cellIs" dxfId="24078" priority="20933" operator="equal">
      <formula>"未排"</formula>
    </cfRule>
  </conditionalFormatting>
  <conditionalFormatting sqref="N2589">
    <cfRule type="containsText" dxfId="24077" priority="20929" operator="containsText" text="!!">
      <formula>NOT(ISERROR(SEARCH("!!",N2589)))</formula>
    </cfRule>
    <cfRule type="containsText" dxfId="24076" priority="20930" operator="containsText" text="!">
      <formula>NOT(ISERROR(SEARCH("!",N2589)))</formula>
    </cfRule>
  </conditionalFormatting>
  <conditionalFormatting sqref="AB2590">
    <cfRule type="expression" dxfId="24075" priority="20927">
      <formula>$Y2590-$AB2590&lt;0</formula>
    </cfRule>
  </conditionalFormatting>
  <conditionalFormatting sqref="C2590">
    <cfRule type="expression" dxfId="24074" priority="20923">
      <formula>AND(ISERROR(FIND("回",$E2590)),ISERROR(FIND("@",$E2590)),$C2590&lt;&gt;"",WORKDAY($C2590,$S$1+$K$1,)&lt;=TODAY())</formula>
    </cfRule>
    <cfRule type="expression" dxfId="24073" priority="20926">
      <formula>AND(ISERROR(FIND("回",$E2590)),ISERROR(FIND("@",$E2590)),$C2590&lt;&gt;"",TODAY()&gt;=($C2590+$S$1))</formula>
    </cfRule>
  </conditionalFormatting>
  <conditionalFormatting sqref="X2590">
    <cfRule type="cellIs" dxfId="24072" priority="20924" operator="lessThan">
      <formula>TODAY()-60</formula>
    </cfRule>
    <cfRule type="expression" dxfId="24071" priority="20925">
      <formula>AND($X2590&lt;&gt;"",$X2590&lt;TODAY())</formula>
    </cfRule>
  </conditionalFormatting>
  <conditionalFormatting sqref="AD2590:BG2590">
    <cfRule type="expression" dxfId="24070" priority="20922">
      <formula>AND(AD2590=$D2590,$D2590&lt;&gt;"")</formula>
    </cfRule>
  </conditionalFormatting>
  <conditionalFormatting sqref="R2590">
    <cfRule type="cellIs" dxfId="24069" priority="20921" operator="equal">
      <formula>"未排"</formula>
    </cfRule>
  </conditionalFormatting>
  <conditionalFormatting sqref="N2590">
    <cfRule type="containsText" dxfId="24068" priority="20917" operator="containsText" text="!!">
      <formula>NOT(ISERROR(SEARCH("!!",N2590)))</formula>
    </cfRule>
    <cfRule type="containsText" dxfId="24067" priority="20918" operator="containsText" text="!">
      <formula>NOT(ISERROR(SEARCH("!",N2590)))</formula>
    </cfRule>
  </conditionalFormatting>
  <conditionalFormatting sqref="AB2591">
    <cfRule type="expression" dxfId="24066" priority="20915">
      <formula>$Y2591-$AB2591&lt;0</formula>
    </cfRule>
  </conditionalFormatting>
  <conditionalFormatting sqref="C2591">
    <cfRule type="expression" dxfId="24065" priority="20911">
      <formula>AND(ISERROR(FIND("回",$E2591)),ISERROR(FIND("@",$E2591)),$C2591&lt;&gt;"",WORKDAY($C2591,$S$1+$K$1,)&lt;=TODAY())</formula>
    </cfRule>
    <cfRule type="expression" dxfId="24064" priority="20914">
      <formula>AND(ISERROR(FIND("回",$E2591)),ISERROR(FIND("@",$E2591)),$C2591&lt;&gt;"",TODAY()&gt;=($C2591+$S$1))</formula>
    </cfRule>
  </conditionalFormatting>
  <conditionalFormatting sqref="X2591">
    <cfRule type="cellIs" dxfId="24063" priority="20912" operator="lessThan">
      <formula>TODAY()-60</formula>
    </cfRule>
    <cfRule type="expression" dxfId="24062" priority="20913">
      <formula>AND($X2591&lt;&gt;"",$X2591&lt;TODAY())</formula>
    </cfRule>
  </conditionalFormatting>
  <conditionalFormatting sqref="AD2591:BG2591">
    <cfRule type="expression" dxfId="24061" priority="20910">
      <formula>AND(AD2591=$D2591,$D2591&lt;&gt;"")</formula>
    </cfRule>
  </conditionalFormatting>
  <conditionalFormatting sqref="R2591">
    <cfRule type="cellIs" dxfId="24060" priority="20909" operator="equal">
      <formula>"未排"</formula>
    </cfRule>
  </conditionalFormatting>
  <conditionalFormatting sqref="N2591">
    <cfRule type="containsText" dxfId="24059" priority="20905" operator="containsText" text="!!">
      <formula>NOT(ISERROR(SEARCH("!!",N2591)))</formula>
    </cfRule>
    <cfRule type="containsText" dxfId="24058" priority="20906" operator="containsText" text="!">
      <formula>NOT(ISERROR(SEARCH("!",N2591)))</formula>
    </cfRule>
  </conditionalFormatting>
  <conditionalFormatting sqref="AB2592">
    <cfRule type="expression" dxfId="24057" priority="20903">
      <formula>$Y2592-$AB2592&lt;0</formula>
    </cfRule>
  </conditionalFormatting>
  <conditionalFormatting sqref="C2592">
    <cfRule type="expression" dxfId="24056" priority="20899">
      <formula>AND(ISERROR(FIND("回",$E2592)),ISERROR(FIND("@",$E2592)),$C2592&lt;&gt;"",WORKDAY($C2592,$S$1+$K$1,)&lt;=TODAY())</formula>
    </cfRule>
    <cfRule type="expression" dxfId="24055" priority="20902">
      <formula>AND(ISERROR(FIND("回",$E2592)),ISERROR(FIND("@",$E2592)),$C2592&lt;&gt;"",TODAY()&gt;=($C2592+$S$1))</formula>
    </cfRule>
  </conditionalFormatting>
  <conditionalFormatting sqref="X2592">
    <cfRule type="cellIs" dxfId="24054" priority="20900" operator="lessThan">
      <formula>TODAY()-60</formula>
    </cfRule>
    <cfRule type="expression" dxfId="24053" priority="20901">
      <formula>AND($X2592&lt;&gt;"",$X2592&lt;TODAY())</formula>
    </cfRule>
  </conditionalFormatting>
  <conditionalFormatting sqref="AD2592:BG2592">
    <cfRule type="expression" dxfId="24052" priority="20898">
      <formula>AND(AD2592=$D2592,$D2592&lt;&gt;"")</formula>
    </cfRule>
  </conditionalFormatting>
  <conditionalFormatting sqref="R2592">
    <cfRule type="cellIs" dxfId="24051" priority="20897" operator="equal">
      <formula>"未排"</formula>
    </cfRule>
  </conditionalFormatting>
  <conditionalFormatting sqref="N2592">
    <cfRule type="containsText" dxfId="24050" priority="20893" operator="containsText" text="!!">
      <formula>NOT(ISERROR(SEARCH("!!",N2592)))</formula>
    </cfRule>
    <cfRule type="containsText" dxfId="24049" priority="20894" operator="containsText" text="!">
      <formula>NOT(ISERROR(SEARCH("!",N2592)))</formula>
    </cfRule>
  </conditionalFormatting>
  <conditionalFormatting sqref="AB2593">
    <cfRule type="expression" dxfId="24048" priority="20891">
      <formula>$Y2593-$AB2593&lt;0</formula>
    </cfRule>
  </conditionalFormatting>
  <conditionalFormatting sqref="C2593">
    <cfRule type="expression" dxfId="24047" priority="20887">
      <formula>AND(ISERROR(FIND("回",$E2593)),ISERROR(FIND("@",$E2593)),$C2593&lt;&gt;"",WORKDAY($C2593,$S$1+$K$1,)&lt;=TODAY())</formula>
    </cfRule>
    <cfRule type="expression" dxfId="24046" priority="20890">
      <formula>AND(ISERROR(FIND("回",$E2593)),ISERROR(FIND("@",$E2593)),$C2593&lt;&gt;"",TODAY()&gt;=($C2593+$S$1))</formula>
    </cfRule>
  </conditionalFormatting>
  <conditionalFormatting sqref="X2593">
    <cfRule type="cellIs" dxfId="24045" priority="20888" operator="lessThan">
      <formula>TODAY()-60</formula>
    </cfRule>
    <cfRule type="expression" dxfId="24044" priority="20889">
      <formula>AND($X2593&lt;&gt;"",$X2593&lt;TODAY())</formula>
    </cfRule>
  </conditionalFormatting>
  <conditionalFormatting sqref="AD2593:BG2593">
    <cfRule type="expression" dxfId="24043" priority="20886">
      <formula>AND(AD2593=$D2593,$D2593&lt;&gt;"")</formula>
    </cfRule>
  </conditionalFormatting>
  <conditionalFormatting sqref="R2593">
    <cfRule type="cellIs" dxfId="24042" priority="20885" operator="equal">
      <formula>"未排"</formula>
    </cfRule>
  </conditionalFormatting>
  <conditionalFormatting sqref="N2593">
    <cfRule type="containsText" dxfId="24041" priority="20881" operator="containsText" text="!!">
      <formula>NOT(ISERROR(SEARCH("!!",N2593)))</formula>
    </cfRule>
    <cfRule type="containsText" dxfId="24040" priority="20882" operator="containsText" text="!">
      <formula>NOT(ISERROR(SEARCH("!",N2593)))</formula>
    </cfRule>
  </conditionalFormatting>
  <conditionalFormatting sqref="AB2594">
    <cfRule type="expression" dxfId="24039" priority="20879">
      <formula>$Y2594-$AB2594&lt;0</formula>
    </cfRule>
  </conditionalFormatting>
  <conditionalFormatting sqref="C2594">
    <cfRule type="expression" dxfId="24038" priority="20875">
      <formula>AND(ISERROR(FIND("回",$E2594)),ISERROR(FIND("@",$E2594)),$C2594&lt;&gt;"",WORKDAY($C2594,$S$1+$K$1,)&lt;=TODAY())</formula>
    </cfRule>
    <cfRule type="expression" dxfId="24037" priority="20878">
      <formula>AND(ISERROR(FIND("回",$E2594)),ISERROR(FIND("@",$E2594)),$C2594&lt;&gt;"",TODAY()&gt;=($C2594+$S$1))</formula>
    </cfRule>
  </conditionalFormatting>
  <conditionalFormatting sqref="X2594">
    <cfRule type="cellIs" dxfId="24036" priority="20876" operator="lessThan">
      <formula>TODAY()-60</formula>
    </cfRule>
    <cfRule type="expression" dxfId="24035" priority="20877">
      <formula>AND($X2594&lt;&gt;"",$X2594&lt;TODAY())</formula>
    </cfRule>
  </conditionalFormatting>
  <conditionalFormatting sqref="AD2594:BG2594">
    <cfRule type="expression" dxfId="24034" priority="20874">
      <formula>AND(AD2594=$D2594,$D2594&lt;&gt;"")</formula>
    </cfRule>
  </conditionalFormatting>
  <conditionalFormatting sqref="R2594">
    <cfRule type="cellIs" dxfId="24033" priority="20873" operator="equal">
      <formula>"未排"</formula>
    </cfRule>
  </conditionalFormatting>
  <conditionalFormatting sqref="N2594">
    <cfRule type="containsText" dxfId="24032" priority="20869" operator="containsText" text="!!">
      <formula>NOT(ISERROR(SEARCH("!!",N2594)))</formula>
    </cfRule>
    <cfRule type="containsText" dxfId="24031" priority="20870" operator="containsText" text="!">
      <formula>NOT(ISERROR(SEARCH("!",N2594)))</formula>
    </cfRule>
  </conditionalFormatting>
  <conditionalFormatting sqref="AB2595">
    <cfRule type="expression" dxfId="24030" priority="20867">
      <formula>$Y2595-$AB2595&lt;0</formula>
    </cfRule>
  </conditionalFormatting>
  <conditionalFormatting sqref="C2595">
    <cfRule type="expression" dxfId="24029" priority="20863">
      <formula>AND(ISERROR(FIND("回",$E2595)),ISERROR(FIND("@",$E2595)),$C2595&lt;&gt;"",WORKDAY($C2595,$S$1+$K$1,)&lt;=TODAY())</formula>
    </cfRule>
    <cfRule type="expression" dxfId="24028" priority="20866">
      <formula>AND(ISERROR(FIND("回",$E2595)),ISERROR(FIND("@",$E2595)),$C2595&lt;&gt;"",TODAY()&gt;=($C2595+$S$1))</formula>
    </cfRule>
  </conditionalFormatting>
  <conditionalFormatting sqref="X2595">
    <cfRule type="cellIs" dxfId="24027" priority="20864" operator="lessThan">
      <formula>TODAY()-60</formula>
    </cfRule>
    <cfRule type="expression" dxfId="24026" priority="20865">
      <formula>AND($X2595&lt;&gt;"",$X2595&lt;TODAY())</formula>
    </cfRule>
  </conditionalFormatting>
  <conditionalFormatting sqref="AD2595:BG2595">
    <cfRule type="expression" dxfId="24025" priority="20862">
      <formula>AND(AD2595=$D2595,$D2595&lt;&gt;"")</formula>
    </cfRule>
  </conditionalFormatting>
  <conditionalFormatting sqref="R2595">
    <cfRule type="cellIs" dxfId="24024" priority="20861" operator="equal">
      <formula>"未排"</formula>
    </cfRule>
  </conditionalFormatting>
  <conditionalFormatting sqref="N2595">
    <cfRule type="containsText" dxfId="24023" priority="20857" operator="containsText" text="!!">
      <formula>NOT(ISERROR(SEARCH("!!",N2595)))</formula>
    </cfRule>
    <cfRule type="containsText" dxfId="24022" priority="20858" operator="containsText" text="!">
      <formula>NOT(ISERROR(SEARCH("!",N2595)))</formula>
    </cfRule>
  </conditionalFormatting>
  <conditionalFormatting sqref="AB2596">
    <cfRule type="expression" dxfId="24021" priority="20855">
      <formula>$Y2596-$AB2596&lt;0</formula>
    </cfRule>
  </conditionalFormatting>
  <conditionalFormatting sqref="C2596">
    <cfRule type="expression" dxfId="24020" priority="20851">
      <formula>AND(ISERROR(FIND("回",$E2596)),ISERROR(FIND("@",$E2596)),$C2596&lt;&gt;"",WORKDAY($C2596,$S$1+$K$1,)&lt;=TODAY())</formula>
    </cfRule>
    <cfRule type="expression" dxfId="24019" priority="20854">
      <formula>AND(ISERROR(FIND("回",$E2596)),ISERROR(FIND("@",$E2596)),$C2596&lt;&gt;"",TODAY()&gt;=($C2596+$S$1))</formula>
    </cfRule>
  </conditionalFormatting>
  <conditionalFormatting sqref="X2596">
    <cfRule type="cellIs" dxfId="24018" priority="20852" operator="lessThan">
      <formula>TODAY()-60</formula>
    </cfRule>
    <cfRule type="expression" dxfId="24017" priority="20853">
      <formula>AND($X2596&lt;&gt;"",$X2596&lt;TODAY())</formula>
    </cfRule>
  </conditionalFormatting>
  <conditionalFormatting sqref="AD2596:BG2596">
    <cfRule type="expression" dxfId="24016" priority="20850">
      <formula>AND(AD2596=$D2596,$D2596&lt;&gt;"")</formula>
    </cfRule>
  </conditionalFormatting>
  <conditionalFormatting sqref="R2596">
    <cfRule type="cellIs" dxfId="24015" priority="20849" operator="equal">
      <formula>"未排"</formula>
    </cfRule>
  </conditionalFormatting>
  <conditionalFormatting sqref="N2596">
    <cfRule type="containsText" dxfId="24014" priority="20845" operator="containsText" text="!!">
      <formula>NOT(ISERROR(SEARCH("!!",N2596)))</formula>
    </cfRule>
    <cfRule type="containsText" dxfId="24013" priority="20846" operator="containsText" text="!">
      <formula>NOT(ISERROR(SEARCH("!",N2596)))</formula>
    </cfRule>
  </conditionalFormatting>
  <conditionalFormatting sqref="AB2597">
    <cfRule type="expression" dxfId="24012" priority="20843">
      <formula>$Y2597-$AB2597&lt;0</formula>
    </cfRule>
  </conditionalFormatting>
  <conditionalFormatting sqref="C2597">
    <cfRule type="expression" dxfId="24011" priority="20839">
      <formula>AND(ISERROR(FIND("回",$E2597)),ISERROR(FIND("@",$E2597)),$C2597&lt;&gt;"",WORKDAY($C2597,$S$1+$K$1,)&lt;=TODAY())</formula>
    </cfRule>
    <cfRule type="expression" dxfId="24010" priority="20842">
      <formula>AND(ISERROR(FIND("回",$E2597)),ISERROR(FIND("@",$E2597)),$C2597&lt;&gt;"",TODAY()&gt;=($C2597+$S$1))</formula>
    </cfRule>
  </conditionalFormatting>
  <conditionalFormatting sqref="X2597">
    <cfRule type="cellIs" dxfId="24009" priority="20840" operator="lessThan">
      <formula>TODAY()-60</formula>
    </cfRule>
    <cfRule type="expression" dxfId="24008" priority="20841">
      <formula>AND($X2597&lt;&gt;"",$X2597&lt;TODAY())</formula>
    </cfRule>
  </conditionalFormatting>
  <conditionalFormatting sqref="AD2597:BG2597">
    <cfRule type="expression" dxfId="24007" priority="20838">
      <formula>AND(AD2597=$D2597,$D2597&lt;&gt;"")</formula>
    </cfRule>
  </conditionalFormatting>
  <conditionalFormatting sqref="R2597">
    <cfRule type="cellIs" dxfId="24006" priority="20837" operator="equal">
      <formula>"未排"</formula>
    </cfRule>
  </conditionalFormatting>
  <conditionalFormatting sqref="N2597">
    <cfRule type="containsText" dxfId="24005" priority="20833" operator="containsText" text="!!">
      <formula>NOT(ISERROR(SEARCH("!!",N2597)))</formula>
    </cfRule>
    <cfRule type="containsText" dxfId="24004" priority="20834" operator="containsText" text="!">
      <formula>NOT(ISERROR(SEARCH("!",N2597)))</formula>
    </cfRule>
  </conditionalFormatting>
  <conditionalFormatting sqref="AB2598">
    <cfRule type="expression" dxfId="24003" priority="20831">
      <formula>$Y2598-$AB2598&lt;0</formula>
    </cfRule>
  </conditionalFormatting>
  <conditionalFormatting sqref="C2598">
    <cfRule type="expression" dxfId="24002" priority="20827">
      <formula>AND(ISERROR(FIND("回",$E2598)),ISERROR(FIND("@",$E2598)),$C2598&lt;&gt;"",WORKDAY($C2598,$S$1+$K$1,)&lt;=TODAY())</formula>
    </cfRule>
    <cfRule type="expression" dxfId="24001" priority="20830">
      <formula>AND(ISERROR(FIND("回",$E2598)),ISERROR(FIND("@",$E2598)),$C2598&lt;&gt;"",TODAY()&gt;=($C2598+$S$1))</formula>
    </cfRule>
  </conditionalFormatting>
  <conditionalFormatting sqref="X2598">
    <cfRule type="cellIs" dxfId="24000" priority="20828" operator="lessThan">
      <formula>TODAY()-60</formula>
    </cfRule>
    <cfRule type="expression" dxfId="23999" priority="20829">
      <formula>AND($X2598&lt;&gt;"",$X2598&lt;TODAY())</formula>
    </cfRule>
  </conditionalFormatting>
  <conditionalFormatting sqref="AD2598:BG2598">
    <cfRule type="expression" dxfId="23998" priority="20826">
      <formula>AND(AD2598=$D2598,$D2598&lt;&gt;"")</formula>
    </cfRule>
  </conditionalFormatting>
  <conditionalFormatting sqref="R2598">
    <cfRule type="cellIs" dxfId="23997" priority="20825" operator="equal">
      <formula>"未排"</formula>
    </cfRule>
  </conditionalFormatting>
  <conditionalFormatting sqref="N2598">
    <cfRule type="containsText" dxfId="23996" priority="20821" operator="containsText" text="!!">
      <formula>NOT(ISERROR(SEARCH("!!",N2598)))</formula>
    </cfRule>
    <cfRule type="containsText" dxfId="23995" priority="20822" operator="containsText" text="!">
      <formula>NOT(ISERROR(SEARCH("!",N2598)))</formula>
    </cfRule>
  </conditionalFormatting>
  <conditionalFormatting sqref="AB2599">
    <cfRule type="expression" dxfId="23994" priority="20819">
      <formula>$Y2599-$AB2599&lt;0</formula>
    </cfRule>
  </conditionalFormatting>
  <conditionalFormatting sqref="C2599">
    <cfRule type="expression" dxfId="23993" priority="20815">
      <formula>AND(ISERROR(FIND("回",$E2599)),ISERROR(FIND("@",$E2599)),$C2599&lt;&gt;"",WORKDAY($C2599,$S$1+$K$1,)&lt;=TODAY())</formula>
    </cfRule>
    <cfRule type="expression" dxfId="23992" priority="20818">
      <formula>AND(ISERROR(FIND("回",$E2599)),ISERROR(FIND("@",$E2599)),$C2599&lt;&gt;"",TODAY()&gt;=($C2599+$S$1))</formula>
    </cfRule>
  </conditionalFormatting>
  <conditionalFormatting sqref="X2599">
    <cfRule type="cellIs" dxfId="23991" priority="20816" operator="lessThan">
      <formula>TODAY()-60</formula>
    </cfRule>
    <cfRule type="expression" dxfId="23990" priority="20817">
      <formula>AND($X2599&lt;&gt;"",$X2599&lt;TODAY())</formula>
    </cfRule>
  </conditionalFormatting>
  <conditionalFormatting sqref="AD2599:BG2599">
    <cfRule type="expression" dxfId="23989" priority="20814">
      <formula>AND(AD2599=$D2599,$D2599&lt;&gt;"")</formula>
    </cfRule>
  </conditionalFormatting>
  <conditionalFormatting sqref="R2599">
    <cfRule type="cellIs" dxfId="23988" priority="20813" operator="equal">
      <formula>"未排"</formula>
    </cfRule>
  </conditionalFormatting>
  <conditionalFormatting sqref="N2599">
    <cfRule type="containsText" dxfId="23987" priority="20809" operator="containsText" text="!!">
      <formula>NOT(ISERROR(SEARCH("!!",N2599)))</formula>
    </cfRule>
    <cfRule type="containsText" dxfId="23986" priority="20810" operator="containsText" text="!">
      <formula>NOT(ISERROR(SEARCH("!",N2599)))</formula>
    </cfRule>
  </conditionalFormatting>
  <conditionalFormatting sqref="AB2600">
    <cfRule type="expression" dxfId="23985" priority="20807">
      <formula>$Y2600-$AB2600&lt;0</formula>
    </cfRule>
  </conditionalFormatting>
  <conditionalFormatting sqref="C2600">
    <cfRule type="expression" dxfId="23984" priority="20803">
      <formula>AND(ISERROR(FIND("回",$E2600)),ISERROR(FIND("@",$E2600)),$C2600&lt;&gt;"",WORKDAY($C2600,$S$1+$K$1,)&lt;=TODAY())</formula>
    </cfRule>
    <cfRule type="expression" dxfId="23983" priority="20806">
      <formula>AND(ISERROR(FIND("回",$E2600)),ISERROR(FIND("@",$E2600)),$C2600&lt;&gt;"",TODAY()&gt;=($C2600+$S$1))</formula>
    </cfRule>
  </conditionalFormatting>
  <conditionalFormatting sqref="X2600">
    <cfRule type="cellIs" dxfId="23982" priority="20804" operator="lessThan">
      <formula>TODAY()-60</formula>
    </cfRule>
    <cfRule type="expression" dxfId="23981" priority="20805">
      <formula>AND($X2600&lt;&gt;"",$X2600&lt;TODAY())</formula>
    </cfRule>
  </conditionalFormatting>
  <conditionalFormatting sqref="AD2600:BG2600">
    <cfRule type="expression" dxfId="23980" priority="20802">
      <formula>AND(AD2600=$D2600,$D2600&lt;&gt;"")</formula>
    </cfRule>
  </conditionalFormatting>
  <conditionalFormatting sqref="R2600">
    <cfRule type="cellIs" dxfId="23979" priority="20801" operator="equal">
      <formula>"未排"</formula>
    </cfRule>
  </conditionalFormatting>
  <conditionalFormatting sqref="N2600">
    <cfRule type="containsText" dxfId="23978" priority="20797" operator="containsText" text="!!">
      <formula>NOT(ISERROR(SEARCH("!!",N2600)))</formula>
    </cfRule>
    <cfRule type="containsText" dxfId="23977" priority="20798" operator="containsText" text="!">
      <formula>NOT(ISERROR(SEARCH("!",N2600)))</formula>
    </cfRule>
  </conditionalFormatting>
  <conditionalFormatting sqref="AB2601">
    <cfRule type="expression" dxfId="23976" priority="20795">
      <formula>$Y2601-$AB2601&lt;0</formula>
    </cfRule>
  </conditionalFormatting>
  <conditionalFormatting sqref="C2601">
    <cfRule type="expression" dxfId="23975" priority="20791">
      <formula>AND(ISERROR(FIND("回",$E2601)),ISERROR(FIND("@",$E2601)),$C2601&lt;&gt;"",WORKDAY($C2601,$S$1+$K$1,)&lt;=TODAY())</formula>
    </cfRule>
    <cfRule type="expression" dxfId="23974" priority="20794">
      <formula>AND(ISERROR(FIND("回",$E2601)),ISERROR(FIND("@",$E2601)),$C2601&lt;&gt;"",TODAY()&gt;=($C2601+$S$1))</formula>
    </cfRule>
  </conditionalFormatting>
  <conditionalFormatting sqref="X2601">
    <cfRule type="cellIs" dxfId="23973" priority="20792" operator="lessThan">
      <formula>TODAY()-60</formula>
    </cfRule>
    <cfRule type="expression" dxfId="23972" priority="20793">
      <formula>AND($X2601&lt;&gt;"",$X2601&lt;TODAY())</formula>
    </cfRule>
  </conditionalFormatting>
  <conditionalFormatting sqref="AD2601:BG2601">
    <cfRule type="expression" dxfId="23971" priority="20790">
      <formula>AND(AD2601=$D2601,$D2601&lt;&gt;"")</formula>
    </cfRule>
  </conditionalFormatting>
  <conditionalFormatting sqref="R2601">
    <cfRule type="cellIs" dxfId="23970" priority="20789" operator="equal">
      <formula>"未排"</formula>
    </cfRule>
  </conditionalFormatting>
  <conditionalFormatting sqref="N2601">
    <cfRule type="containsText" dxfId="23969" priority="20785" operator="containsText" text="!!">
      <formula>NOT(ISERROR(SEARCH("!!",N2601)))</formula>
    </cfRule>
    <cfRule type="containsText" dxfId="23968" priority="20786" operator="containsText" text="!">
      <formula>NOT(ISERROR(SEARCH("!",N2601)))</formula>
    </cfRule>
  </conditionalFormatting>
  <conditionalFormatting sqref="AB2602">
    <cfRule type="expression" dxfId="23967" priority="20783">
      <formula>$Y2602-$AB2602&lt;0</formula>
    </cfRule>
  </conditionalFormatting>
  <conditionalFormatting sqref="C2602">
    <cfRule type="expression" dxfId="23966" priority="20779">
      <formula>AND(ISERROR(FIND("回",$E2602)),ISERROR(FIND("@",$E2602)),$C2602&lt;&gt;"",WORKDAY($C2602,$S$1+$K$1,)&lt;=TODAY())</formula>
    </cfRule>
    <cfRule type="expression" dxfId="23965" priority="20782">
      <formula>AND(ISERROR(FIND("回",$E2602)),ISERROR(FIND("@",$E2602)),$C2602&lt;&gt;"",TODAY()&gt;=($C2602+$S$1))</formula>
    </cfRule>
  </conditionalFormatting>
  <conditionalFormatting sqref="X2602">
    <cfRule type="cellIs" dxfId="23964" priority="20780" operator="lessThan">
      <formula>TODAY()-60</formula>
    </cfRule>
    <cfRule type="expression" dxfId="23963" priority="20781">
      <formula>AND($X2602&lt;&gt;"",$X2602&lt;TODAY())</formula>
    </cfRule>
  </conditionalFormatting>
  <conditionalFormatting sqref="AD2602:BG2602">
    <cfRule type="expression" dxfId="23962" priority="20778">
      <formula>AND(AD2602=$D2602,$D2602&lt;&gt;"")</formula>
    </cfRule>
  </conditionalFormatting>
  <conditionalFormatting sqref="R2602">
    <cfRule type="cellIs" dxfId="23961" priority="20777" operator="equal">
      <formula>"未排"</formula>
    </cfRule>
  </conditionalFormatting>
  <conditionalFormatting sqref="N2602">
    <cfRule type="containsText" dxfId="23960" priority="20773" operator="containsText" text="!!">
      <formula>NOT(ISERROR(SEARCH("!!",N2602)))</formula>
    </cfRule>
    <cfRule type="containsText" dxfId="23959" priority="20774" operator="containsText" text="!">
      <formula>NOT(ISERROR(SEARCH("!",N2602)))</formula>
    </cfRule>
  </conditionalFormatting>
  <conditionalFormatting sqref="AB2603">
    <cfRule type="expression" dxfId="23958" priority="20771">
      <formula>$Y2603-$AB2603&lt;0</formula>
    </cfRule>
  </conditionalFormatting>
  <conditionalFormatting sqref="C2603">
    <cfRule type="expression" dxfId="23957" priority="20767">
      <formula>AND(ISERROR(FIND("回",$E2603)),ISERROR(FIND("@",$E2603)),$C2603&lt;&gt;"",WORKDAY($C2603,$S$1+$K$1,)&lt;=TODAY())</formula>
    </cfRule>
    <cfRule type="expression" dxfId="23956" priority="20770">
      <formula>AND(ISERROR(FIND("回",$E2603)),ISERROR(FIND("@",$E2603)),$C2603&lt;&gt;"",TODAY()&gt;=($C2603+$S$1))</formula>
    </cfRule>
  </conditionalFormatting>
  <conditionalFormatting sqref="X2603">
    <cfRule type="cellIs" dxfId="23955" priority="20768" operator="lessThan">
      <formula>TODAY()-60</formula>
    </cfRule>
    <cfRule type="expression" dxfId="23954" priority="20769">
      <formula>AND($X2603&lt;&gt;"",$X2603&lt;TODAY())</formula>
    </cfRule>
  </conditionalFormatting>
  <conditionalFormatting sqref="AD2603:BG2603">
    <cfRule type="expression" dxfId="23953" priority="20766">
      <formula>AND(AD2603=$D2603,$D2603&lt;&gt;"")</formula>
    </cfRule>
  </conditionalFormatting>
  <conditionalFormatting sqref="R2603">
    <cfRule type="cellIs" dxfId="23952" priority="20765" operator="equal">
      <formula>"未排"</formula>
    </cfRule>
  </conditionalFormatting>
  <conditionalFormatting sqref="N2603">
    <cfRule type="containsText" dxfId="23951" priority="20761" operator="containsText" text="!!">
      <formula>NOT(ISERROR(SEARCH("!!",N2603)))</formula>
    </cfRule>
    <cfRule type="containsText" dxfId="23950" priority="20762" operator="containsText" text="!">
      <formula>NOT(ISERROR(SEARCH("!",N2603)))</formula>
    </cfRule>
  </conditionalFormatting>
  <conditionalFormatting sqref="AB2604">
    <cfRule type="expression" dxfId="23949" priority="20759">
      <formula>$Y2604-$AB2604&lt;0</formula>
    </cfRule>
  </conditionalFormatting>
  <conditionalFormatting sqref="C2604">
    <cfRule type="expression" dxfId="23948" priority="20755">
      <formula>AND(ISERROR(FIND("回",$E2604)),ISERROR(FIND("@",$E2604)),$C2604&lt;&gt;"",WORKDAY($C2604,$S$1+$K$1,)&lt;=TODAY())</formula>
    </cfRule>
    <cfRule type="expression" dxfId="23947" priority="20758">
      <formula>AND(ISERROR(FIND("回",$E2604)),ISERROR(FIND("@",$E2604)),$C2604&lt;&gt;"",TODAY()&gt;=($C2604+$S$1))</formula>
    </cfRule>
  </conditionalFormatting>
  <conditionalFormatting sqref="X2604">
    <cfRule type="cellIs" dxfId="23946" priority="20756" operator="lessThan">
      <formula>TODAY()-60</formula>
    </cfRule>
    <cfRule type="expression" dxfId="23945" priority="20757">
      <formula>AND($X2604&lt;&gt;"",$X2604&lt;TODAY())</formula>
    </cfRule>
  </conditionalFormatting>
  <conditionalFormatting sqref="AD2604:BG2604">
    <cfRule type="expression" dxfId="23944" priority="20754">
      <formula>AND(AD2604=$D2604,$D2604&lt;&gt;"")</formula>
    </cfRule>
  </conditionalFormatting>
  <conditionalFormatting sqref="R2604">
    <cfRule type="cellIs" dxfId="23943" priority="20753" operator="equal">
      <formula>"未排"</formula>
    </cfRule>
  </conditionalFormatting>
  <conditionalFormatting sqref="N2604">
    <cfRule type="containsText" dxfId="23942" priority="20749" operator="containsText" text="!!">
      <formula>NOT(ISERROR(SEARCH("!!",N2604)))</formula>
    </cfRule>
    <cfRule type="containsText" dxfId="23941" priority="20750" operator="containsText" text="!">
      <formula>NOT(ISERROR(SEARCH("!",N2604)))</formula>
    </cfRule>
  </conditionalFormatting>
  <conditionalFormatting sqref="AB2605">
    <cfRule type="expression" dxfId="23940" priority="20747">
      <formula>$Y2605-$AB2605&lt;0</formula>
    </cfRule>
  </conditionalFormatting>
  <conditionalFormatting sqref="C2605">
    <cfRule type="expression" dxfId="23939" priority="20743">
      <formula>AND(ISERROR(FIND("回",$E2605)),ISERROR(FIND("@",$E2605)),$C2605&lt;&gt;"",WORKDAY($C2605,$S$1+$K$1,)&lt;=TODAY())</formula>
    </cfRule>
    <cfRule type="expression" dxfId="23938" priority="20746">
      <formula>AND(ISERROR(FIND("回",$E2605)),ISERROR(FIND("@",$E2605)),$C2605&lt;&gt;"",TODAY()&gt;=($C2605+$S$1))</formula>
    </cfRule>
  </conditionalFormatting>
  <conditionalFormatting sqref="X2605">
    <cfRule type="cellIs" dxfId="23937" priority="20744" operator="lessThan">
      <formula>TODAY()-60</formula>
    </cfRule>
    <cfRule type="expression" dxfId="23936" priority="20745">
      <formula>AND($X2605&lt;&gt;"",$X2605&lt;TODAY())</formula>
    </cfRule>
  </conditionalFormatting>
  <conditionalFormatting sqref="AD2605:BG2605">
    <cfRule type="expression" dxfId="23935" priority="20742">
      <formula>AND(AD2605=$D2605,$D2605&lt;&gt;"")</formula>
    </cfRule>
  </conditionalFormatting>
  <conditionalFormatting sqref="R2605">
    <cfRule type="cellIs" dxfId="23934" priority="20741" operator="equal">
      <formula>"未排"</formula>
    </cfRule>
  </conditionalFormatting>
  <conditionalFormatting sqref="N2605">
    <cfRule type="containsText" dxfId="23933" priority="20737" operator="containsText" text="!!">
      <formula>NOT(ISERROR(SEARCH("!!",N2605)))</formula>
    </cfRule>
    <cfRule type="containsText" dxfId="23932" priority="20738" operator="containsText" text="!">
      <formula>NOT(ISERROR(SEARCH("!",N2605)))</formula>
    </cfRule>
  </conditionalFormatting>
  <conditionalFormatting sqref="AB2606">
    <cfRule type="expression" dxfId="23931" priority="20735">
      <formula>$Y2606-$AB2606&lt;0</formula>
    </cfRule>
  </conditionalFormatting>
  <conditionalFormatting sqref="C2606">
    <cfRule type="expression" dxfId="23930" priority="20731">
      <formula>AND(ISERROR(FIND("回",$E2606)),ISERROR(FIND("@",$E2606)),$C2606&lt;&gt;"",WORKDAY($C2606,$S$1+$K$1,)&lt;=TODAY())</formula>
    </cfRule>
    <cfRule type="expression" dxfId="23929" priority="20734">
      <formula>AND(ISERROR(FIND("回",$E2606)),ISERROR(FIND("@",$E2606)),$C2606&lt;&gt;"",TODAY()&gt;=($C2606+$S$1))</formula>
    </cfRule>
  </conditionalFormatting>
  <conditionalFormatting sqref="X2606">
    <cfRule type="cellIs" dxfId="23928" priority="20732" operator="lessThan">
      <formula>TODAY()-60</formula>
    </cfRule>
    <cfRule type="expression" dxfId="23927" priority="20733">
      <formula>AND($X2606&lt;&gt;"",$X2606&lt;TODAY())</formula>
    </cfRule>
  </conditionalFormatting>
  <conditionalFormatting sqref="AD2606:BG2606">
    <cfRule type="expression" dxfId="23926" priority="20730">
      <formula>AND(AD2606=$D2606,$D2606&lt;&gt;"")</formula>
    </cfRule>
  </conditionalFormatting>
  <conditionalFormatting sqref="R2606">
    <cfRule type="cellIs" dxfId="23925" priority="20729" operator="equal">
      <formula>"未排"</formula>
    </cfRule>
  </conditionalFormatting>
  <conditionalFormatting sqref="N2606">
    <cfRule type="containsText" dxfId="23924" priority="20725" operator="containsText" text="!!">
      <formula>NOT(ISERROR(SEARCH("!!",N2606)))</formula>
    </cfRule>
    <cfRule type="containsText" dxfId="23923" priority="20726" operator="containsText" text="!">
      <formula>NOT(ISERROR(SEARCH("!",N2606)))</formula>
    </cfRule>
  </conditionalFormatting>
  <conditionalFormatting sqref="AB2607">
    <cfRule type="expression" dxfId="23922" priority="20723">
      <formula>$Y2607-$AB2607&lt;0</formula>
    </cfRule>
  </conditionalFormatting>
  <conditionalFormatting sqref="C2607">
    <cfRule type="expression" dxfId="23921" priority="20719">
      <formula>AND(ISERROR(FIND("回",$E2607)),ISERROR(FIND("@",$E2607)),$C2607&lt;&gt;"",WORKDAY($C2607,$S$1+$K$1,)&lt;=TODAY())</formula>
    </cfRule>
    <cfRule type="expression" dxfId="23920" priority="20722">
      <formula>AND(ISERROR(FIND("回",$E2607)),ISERROR(FIND("@",$E2607)),$C2607&lt;&gt;"",TODAY()&gt;=($C2607+$S$1))</formula>
    </cfRule>
  </conditionalFormatting>
  <conditionalFormatting sqref="X2607">
    <cfRule type="cellIs" dxfId="23919" priority="20720" operator="lessThan">
      <formula>TODAY()-60</formula>
    </cfRule>
    <cfRule type="expression" dxfId="23918" priority="20721">
      <formula>AND($X2607&lt;&gt;"",$X2607&lt;TODAY())</formula>
    </cfRule>
  </conditionalFormatting>
  <conditionalFormatting sqref="AD2607:BG2607">
    <cfRule type="expression" dxfId="23917" priority="20718">
      <formula>AND(AD2607=$D2607,$D2607&lt;&gt;"")</formula>
    </cfRule>
  </conditionalFormatting>
  <conditionalFormatting sqref="R2607">
    <cfRule type="cellIs" dxfId="23916" priority="20717" operator="equal">
      <formula>"未排"</formula>
    </cfRule>
  </conditionalFormatting>
  <conditionalFormatting sqref="N2607">
    <cfRule type="containsText" dxfId="23915" priority="20713" operator="containsText" text="!!">
      <formula>NOT(ISERROR(SEARCH("!!",N2607)))</formula>
    </cfRule>
    <cfRule type="containsText" dxfId="23914" priority="20714" operator="containsText" text="!">
      <formula>NOT(ISERROR(SEARCH("!",N2607)))</formula>
    </cfRule>
  </conditionalFormatting>
  <conditionalFormatting sqref="AB2608">
    <cfRule type="expression" dxfId="23913" priority="20711">
      <formula>$Y2608-$AB2608&lt;0</formula>
    </cfRule>
  </conditionalFormatting>
  <conditionalFormatting sqref="C2608">
    <cfRule type="expression" dxfId="23912" priority="20707">
      <formula>AND(ISERROR(FIND("回",$E2608)),ISERROR(FIND("@",$E2608)),$C2608&lt;&gt;"",WORKDAY($C2608,$S$1+$K$1,)&lt;=TODAY())</formula>
    </cfRule>
    <cfRule type="expression" dxfId="23911" priority="20710">
      <formula>AND(ISERROR(FIND("回",$E2608)),ISERROR(FIND("@",$E2608)),$C2608&lt;&gt;"",TODAY()&gt;=($C2608+$S$1))</formula>
    </cfRule>
  </conditionalFormatting>
  <conditionalFormatting sqref="X2608">
    <cfRule type="cellIs" dxfId="23910" priority="20708" operator="lessThan">
      <formula>TODAY()-60</formula>
    </cfRule>
    <cfRule type="expression" dxfId="23909" priority="20709">
      <formula>AND($X2608&lt;&gt;"",$X2608&lt;TODAY())</formula>
    </cfRule>
  </conditionalFormatting>
  <conditionalFormatting sqref="AD2608:BG2608">
    <cfRule type="expression" dxfId="23908" priority="20706">
      <formula>AND(AD2608=$D2608,$D2608&lt;&gt;"")</formula>
    </cfRule>
  </conditionalFormatting>
  <conditionalFormatting sqref="R2608">
    <cfRule type="cellIs" dxfId="23907" priority="20705" operator="equal">
      <formula>"未排"</formula>
    </cfRule>
  </conditionalFormatting>
  <conditionalFormatting sqref="N2608">
    <cfRule type="containsText" dxfId="23906" priority="20701" operator="containsText" text="!!">
      <formula>NOT(ISERROR(SEARCH("!!",N2608)))</formula>
    </cfRule>
    <cfRule type="containsText" dxfId="23905" priority="20702" operator="containsText" text="!">
      <formula>NOT(ISERROR(SEARCH("!",N2608)))</formula>
    </cfRule>
  </conditionalFormatting>
  <conditionalFormatting sqref="AB2609">
    <cfRule type="expression" dxfId="23904" priority="20699">
      <formula>$Y2609-$AB2609&lt;0</formula>
    </cfRule>
  </conditionalFormatting>
  <conditionalFormatting sqref="C2609">
    <cfRule type="expression" dxfId="23903" priority="20695">
      <formula>AND(ISERROR(FIND("回",$E2609)),ISERROR(FIND("@",$E2609)),$C2609&lt;&gt;"",WORKDAY($C2609,$S$1+$K$1,)&lt;=TODAY())</formula>
    </cfRule>
    <cfRule type="expression" dxfId="23902" priority="20698">
      <formula>AND(ISERROR(FIND("回",$E2609)),ISERROR(FIND("@",$E2609)),$C2609&lt;&gt;"",TODAY()&gt;=($C2609+$S$1))</formula>
    </cfRule>
  </conditionalFormatting>
  <conditionalFormatting sqref="X2609">
    <cfRule type="cellIs" dxfId="23901" priority="20696" operator="lessThan">
      <formula>TODAY()-60</formula>
    </cfRule>
    <cfRule type="expression" dxfId="23900" priority="20697">
      <formula>AND($X2609&lt;&gt;"",$X2609&lt;TODAY())</formula>
    </cfRule>
  </conditionalFormatting>
  <conditionalFormatting sqref="AD2609:BG2609">
    <cfRule type="expression" dxfId="23899" priority="20694">
      <formula>AND(AD2609=$D2609,$D2609&lt;&gt;"")</formula>
    </cfRule>
  </conditionalFormatting>
  <conditionalFormatting sqref="R2609">
    <cfRule type="cellIs" dxfId="23898" priority="20693" operator="equal">
      <formula>"未排"</formula>
    </cfRule>
  </conditionalFormatting>
  <conditionalFormatting sqref="N2609">
    <cfRule type="containsText" dxfId="23897" priority="20689" operator="containsText" text="!!">
      <formula>NOT(ISERROR(SEARCH("!!",N2609)))</formula>
    </cfRule>
    <cfRule type="containsText" dxfId="23896" priority="20690" operator="containsText" text="!">
      <formula>NOT(ISERROR(SEARCH("!",N2609)))</formula>
    </cfRule>
  </conditionalFormatting>
  <conditionalFormatting sqref="AB2610">
    <cfRule type="expression" dxfId="23895" priority="20687">
      <formula>$Y2610-$AB2610&lt;0</formula>
    </cfRule>
  </conditionalFormatting>
  <conditionalFormatting sqref="C2610">
    <cfRule type="expression" dxfId="23894" priority="20683">
      <formula>AND(ISERROR(FIND("回",$E2610)),ISERROR(FIND("@",$E2610)),$C2610&lt;&gt;"",WORKDAY($C2610,$S$1+$K$1,)&lt;=TODAY())</formula>
    </cfRule>
    <cfRule type="expression" dxfId="23893" priority="20686">
      <formula>AND(ISERROR(FIND("回",$E2610)),ISERROR(FIND("@",$E2610)),$C2610&lt;&gt;"",TODAY()&gt;=($C2610+$S$1))</formula>
    </cfRule>
  </conditionalFormatting>
  <conditionalFormatting sqref="X2610">
    <cfRule type="cellIs" dxfId="23892" priority="20684" operator="lessThan">
      <formula>TODAY()-60</formula>
    </cfRule>
    <cfRule type="expression" dxfId="23891" priority="20685">
      <formula>AND($X2610&lt;&gt;"",$X2610&lt;TODAY())</formula>
    </cfRule>
  </conditionalFormatting>
  <conditionalFormatting sqref="AD2610:BG2610">
    <cfRule type="expression" dxfId="23890" priority="20682">
      <formula>AND(AD2610=$D2610,$D2610&lt;&gt;"")</formula>
    </cfRule>
  </conditionalFormatting>
  <conditionalFormatting sqref="R2610">
    <cfRule type="cellIs" dxfId="23889" priority="20681" operator="equal">
      <formula>"未排"</formula>
    </cfRule>
  </conditionalFormatting>
  <conditionalFormatting sqref="N2610">
    <cfRule type="containsText" dxfId="23888" priority="20677" operator="containsText" text="!!">
      <formula>NOT(ISERROR(SEARCH("!!",N2610)))</formula>
    </cfRule>
    <cfRule type="containsText" dxfId="23887" priority="20678" operator="containsText" text="!">
      <formula>NOT(ISERROR(SEARCH("!",N2610)))</formula>
    </cfRule>
  </conditionalFormatting>
  <conditionalFormatting sqref="AB2611">
    <cfRule type="expression" dxfId="23886" priority="20675">
      <formula>$Y2611-$AB2611&lt;0</formula>
    </cfRule>
  </conditionalFormatting>
  <conditionalFormatting sqref="C2611">
    <cfRule type="expression" dxfId="23885" priority="20671">
      <formula>AND(ISERROR(FIND("回",$E2611)),ISERROR(FIND("@",$E2611)),$C2611&lt;&gt;"",WORKDAY($C2611,$S$1+$K$1,)&lt;=TODAY())</formula>
    </cfRule>
    <cfRule type="expression" dxfId="23884" priority="20674">
      <formula>AND(ISERROR(FIND("回",$E2611)),ISERROR(FIND("@",$E2611)),$C2611&lt;&gt;"",TODAY()&gt;=($C2611+$S$1))</formula>
    </cfRule>
  </conditionalFormatting>
  <conditionalFormatting sqref="X2611">
    <cfRule type="cellIs" dxfId="23883" priority="20672" operator="lessThan">
      <formula>TODAY()-60</formula>
    </cfRule>
    <cfRule type="expression" dxfId="23882" priority="20673">
      <formula>AND($X2611&lt;&gt;"",$X2611&lt;TODAY())</formula>
    </cfRule>
  </conditionalFormatting>
  <conditionalFormatting sqref="AD2611:BG2611">
    <cfRule type="expression" dxfId="23881" priority="20670">
      <formula>AND(AD2611=$D2611,$D2611&lt;&gt;"")</formula>
    </cfRule>
  </conditionalFormatting>
  <conditionalFormatting sqref="R2611">
    <cfRule type="cellIs" dxfId="23880" priority="20669" operator="equal">
      <formula>"未排"</formula>
    </cfRule>
  </conditionalFormatting>
  <conditionalFormatting sqref="N2611">
    <cfRule type="containsText" dxfId="23879" priority="20665" operator="containsText" text="!!">
      <formula>NOT(ISERROR(SEARCH("!!",N2611)))</formula>
    </cfRule>
    <cfRule type="containsText" dxfId="23878" priority="20666" operator="containsText" text="!">
      <formula>NOT(ISERROR(SEARCH("!",N2611)))</formula>
    </cfRule>
  </conditionalFormatting>
  <conditionalFormatting sqref="AB2612">
    <cfRule type="expression" dxfId="23877" priority="20663">
      <formula>$Y2612-$AB2612&lt;0</formula>
    </cfRule>
  </conditionalFormatting>
  <conditionalFormatting sqref="C2612">
    <cfRule type="expression" dxfId="23876" priority="20659">
      <formula>AND(ISERROR(FIND("回",$E2612)),ISERROR(FIND("@",$E2612)),$C2612&lt;&gt;"",WORKDAY($C2612,$S$1+$K$1,)&lt;=TODAY())</formula>
    </cfRule>
    <cfRule type="expression" dxfId="23875" priority="20662">
      <formula>AND(ISERROR(FIND("回",$E2612)),ISERROR(FIND("@",$E2612)),$C2612&lt;&gt;"",TODAY()&gt;=($C2612+$S$1))</formula>
    </cfRule>
  </conditionalFormatting>
  <conditionalFormatting sqref="X2612">
    <cfRule type="cellIs" dxfId="23874" priority="20660" operator="lessThan">
      <formula>TODAY()-60</formula>
    </cfRule>
    <cfRule type="expression" dxfId="23873" priority="20661">
      <formula>AND($X2612&lt;&gt;"",$X2612&lt;TODAY())</formula>
    </cfRule>
  </conditionalFormatting>
  <conditionalFormatting sqref="AD2612:BG2612">
    <cfRule type="expression" dxfId="23872" priority="20658">
      <formula>AND(AD2612=$D2612,$D2612&lt;&gt;"")</formula>
    </cfRule>
  </conditionalFormatting>
  <conditionalFormatting sqref="R2612">
    <cfRule type="cellIs" dxfId="23871" priority="20657" operator="equal">
      <formula>"未排"</formula>
    </cfRule>
  </conditionalFormatting>
  <conditionalFormatting sqref="N2612">
    <cfRule type="containsText" dxfId="23870" priority="20653" operator="containsText" text="!!">
      <formula>NOT(ISERROR(SEARCH("!!",N2612)))</formula>
    </cfRule>
    <cfRule type="containsText" dxfId="23869" priority="20654" operator="containsText" text="!">
      <formula>NOT(ISERROR(SEARCH("!",N2612)))</formula>
    </cfRule>
  </conditionalFormatting>
  <conditionalFormatting sqref="AB2613">
    <cfRule type="expression" dxfId="23868" priority="20651">
      <formula>$Y2613-$AB2613&lt;0</formula>
    </cfRule>
  </conditionalFormatting>
  <conditionalFormatting sqref="C2613">
    <cfRule type="expression" dxfId="23867" priority="20647">
      <formula>AND(ISERROR(FIND("回",$E2613)),ISERROR(FIND("@",$E2613)),$C2613&lt;&gt;"",WORKDAY($C2613,$S$1+$K$1,)&lt;=TODAY())</formula>
    </cfRule>
    <cfRule type="expression" dxfId="23866" priority="20650">
      <formula>AND(ISERROR(FIND("回",$E2613)),ISERROR(FIND("@",$E2613)),$C2613&lt;&gt;"",TODAY()&gt;=($C2613+$S$1))</formula>
    </cfRule>
  </conditionalFormatting>
  <conditionalFormatting sqref="X2613">
    <cfRule type="cellIs" dxfId="23865" priority="20648" operator="lessThan">
      <formula>TODAY()-60</formula>
    </cfRule>
    <cfRule type="expression" dxfId="23864" priority="20649">
      <formula>AND($X2613&lt;&gt;"",$X2613&lt;TODAY())</formula>
    </cfRule>
  </conditionalFormatting>
  <conditionalFormatting sqref="AD2613:BG2613">
    <cfRule type="expression" dxfId="23863" priority="20646">
      <formula>AND(AD2613=$D2613,$D2613&lt;&gt;"")</formula>
    </cfRule>
  </conditionalFormatting>
  <conditionalFormatting sqref="R2613">
    <cfRule type="cellIs" dxfId="23862" priority="20645" operator="equal">
      <formula>"未排"</formula>
    </cfRule>
  </conditionalFormatting>
  <conditionalFormatting sqref="N2613">
    <cfRule type="containsText" dxfId="23861" priority="20641" operator="containsText" text="!!">
      <formula>NOT(ISERROR(SEARCH("!!",N2613)))</formula>
    </cfRule>
    <cfRule type="containsText" dxfId="23860" priority="20642" operator="containsText" text="!">
      <formula>NOT(ISERROR(SEARCH("!",N2613)))</formula>
    </cfRule>
  </conditionalFormatting>
  <conditionalFormatting sqref="AB2614">
    <cfRule type="expression" dxfId="23859" priority="20639">
      <formula>$Y2614-$AB2614&lt;0</formula>
    </cfRule>
  </conditionalFormatting>
  <conditionalFormatting sqref="C2614">
    <cfRule type="expression" dxfId="23858" priority="20635">
      <formula>AND(ISERROR(FIND("回",$E2614)),ISERROR(FIND("@",$E2614)),$C2614&lt;&gt;"",WORKDAY($C2614,$S$1+$K$1,)&lt;=TODAY())</formula>
    </cfRule>
    <cfRule type="expression" dxfId="23857" priority="20638">
      <formula>AND(ISERROR(FIND("回",$E2614)),ISERROR(FIND("@",$E2614)),$C2614&lt;&gt;"",TODAY()&gt;=($C2614+$S$1))</formula>
    </cfRule>
  </conditionalFormatting>
  <conditionalFormatting sqref="X2614">
    <cfRule type="cellIs" dxfId="23856" priority="20636" operator="lessThan">
      <formula>TODAY()-60</formula>
    </cfRule>
    <cfRule type="expression" dxfId="23855" priority="20637">
      <formula>AND($X2614&lt;&gt;"",$X2614&lt;TODAY())</formula>
    </cfRule>
  </conditionalFormatting>
  <conditionalFormatting sqref="AD2614:BG2614">
    <cfRule type="expression" dxfId="23854" priority="20634">
      <formula>AND(AD2614=$D2614,$D2614&lt;&gt;"")</formula>
    </cfRule>
  </conditionalFormatting>
  <conditionalFormatting sqref="R2614">
    <cfRule type="cellIs" dxfId="23853" priority="20633" operator="equal">
      <formula>"未排"</formula>
    </cfRule>
  </conditionalFormatting>
  <conditionalFormatting sqref="N2614">
    <cfRule type="containsText" dxfId="23852" priority="20629" operator="containsText" text="!!">
      <formula>NOT(ISERROR(SEARCH("!!",N2614)))</formula>
    </cfRule>
    <cfRule type="containsText" dxfId="23851" priority="20630" operator="containsText" text="!">
      <formula>NOT(ISERROR(SEARCH("!",N2614)))</formula>
    </cfRule>
  </conditionalFormatting>
  <conditionalFormatting sqref="AB2615">
    <cfRule type="expression" dxfId="23850" priority="20627">
      <formula>$Y2615-$AB2615&lt;0</formula>
    </cfRule>
  </conditionalFormatting>
  <conditionalFormatting sqref="C2615">
    <cfRule type="expression" dxfId="23849" priority="20623">
      <formula>AND(ISERROR(FIND("回",$E2615)),ISERROR(FIND("@",$E2615)),$C2615&lt;&gt;"",WORKDAY($C2615,$S$1+$K$1,)&lt;=TODAY())</formula>
    </cfRule>
    <cfRule type="expression" dxfId="23848" priority="20626">
      <formula>AND(ISERROR(FIND("回",$E2615)),ISERROR(FIND("@",$E2615)),$C2615&lt;&gt;"",TODAY()&gt;=($C2615+$S$1))</formula>
    </cfRule>
  </conditionalFormatting>
  <conditionalFormatting sqref="X2615">
    <cfRule type="cellIs" dxfId="23847" priority="20624" operator="lessThan">
      <formula>TODAY()-60</formula>
    </cfRule>
    <cfRule type="expression" dxfId="23846" priority="20625">
      <formula>AND($X2615&lt;&gt;"",$X2615&lt;TODAY())</formula>
    </cfRule>
  </conditionalFormatting>
  <conditionalFormatting sqref="AD2615:BG2615">
    <cfRule type="expression" dxfId="23845" priority="20622">
      <formula>AND(AD2615=$D2615,$D2615&lt;&gt;"")</formula>
    </cfRule>
  </conditionalFormatting>
  <conditionalFormatting sqref="R2615">
    <cfRule type="cellIs" dxfId="23844" priority="20621" operator="equal">
      <formula>"未排"</formula>
    </cfRule>
  </conditionalFormatting>
  <conditionalFormatting sqref="N2615">
    <cfRule type="containsText" dxfId="23843" priority="20617" operator="containsText" text="!!">
      <formula>NOT(ISERROR(SEARCH("!!",N2615)))</formula>
    </cfRule>
    <cfRule type="containsText" dxfId="23842" priority="20618" operator="containsText" text="!">
      <formula>NOT(ISERROR(SEARCH("!",N2615)))</formula>
    </cfRule>
  </conditionalFormatting>
  <conditionalFormatting sqref="AB2616">
    <cfRule type="expression" dxfId="23841" priority="20615">
      <formula>$Y2616-$AB2616&lt;0</formula>
    </cfRule>
  </conditionalFormatting>
  <conditionalFormatting sqref="C2616">
    <cfRule type="expression" dxfId="23840" priority="20611">
      <formula>AND(ISERROR(FIND("回",$E2616)),ISERROR(FIND("@",$E2616)),$C2616&lt;&gt;"",WORKDAY($C2616,$S$1+$K$1,)&lt;=TODAY())</formula>
    </cfRule>
    <cfRule type="expression" dxfId="23839" priority="20614">
      <formula>AND(ISERROR(FIND("回",$E2616)),ISERROR(FIND("@",$E2616)),$C2616&lt;&gt;"",TODAY()&gt;=($C2616+$S$1))</formula>
    </cfRule>
  </conditionalFormatting>
  <conditionalFormatting sqref="X2616">
    <cfRule type="cellIs" dxfId="23838" priority="20612" operator="lessThan">
      <formula>TODAY()-60</formula>
    </cfRule>
    <cfRule type="expression" dxfId="23837" priority="20613">
      <formula>AND($X2616&lt;&gt;"",$X2616&lt;TODAY())</formula>
    </cfRule>
  </conditionalFormatting>
  <conditionalFormatting sqref="AD2616:BG2616">
    <cfRule type="expression" dxfId="23836" priority="20610">
      <formula>AND(AD2616=$D2616,$D2616&lt;&gt;"")</formula>
    </cfRule>
  </conditionalFormatting>
  <conditionalFormatting sqref="R2616">
    <cfRule type="cellIs" dxfId="23835" priority="20609" operator="equal">
      <formula>"未排"</formula>
    </cfRule>
  </conditionalFormatting>
  <conditionalFormatting sqref="N2616">
    <cfRule type="containsText" dxfId="23834" priority="20605" operator="containsText" text="!!">
      <formula>NOT(ISERROR(SEARCH("!!",N2616)))</formula>
    </cfRule>
    <cfRule type="containsText" dxfId="23833" priority="20606" operator="containsText" text="!">
      <formula>NOT(ISERROR(SEARCH("!",N2616)))</formula>
    </cfRule>
  </conditionalFormatting>
  <conditionalFormatting sqref="AB2617">
    <cfRule type="expression" dxfId="23832" priority="20603">
      <formula>$Y2617-$AB2617&lt;0</formula>
    </cfRule>
  </conditionalFormatting>
  <conditionalFormatting sqref="C2617">
    <cfRule type="expression" dxfId="23831" priority="20599">
      <formula>AND(ISERROR(FIND("回",$E2617)),ISERROR(FIND("@",$E2617)),$C2617&lt;&gt;"",WORKDAY($C2617,$S$1+$K$1,)&lt;=TODAY())</formula>
    </cfRule>
    <cfRule type="expression" dxfId="23830" priority="20602">
      <formula>AND(ISERROR(FIND("回",$E2617)),ISERROR(FIND("@",$E2617)),$C2617&lt;&gt;"",TODAY()&gt;=($C2617+$S$1))</formula>
    </cfRule>
  </conditionalFormatting>
  <conditionalFormatting sqref="X2617">
    <cfRule type="cellIs" dxfId="23829" priority="20600" operator="lessThan">
      <formula>TODAY()-60</formula>
    </cfRule>
    <cfRule type="expression" dxfId="23828" priority="20601">
      <formula>AND($X2617&lt;&gt;"",$X2617&lt;TODAY())</formula>
    </cfRule>
  </conditionalFormatting>
  <conditionalFormatting sqref="AD2617:BG2617">
    <cfRule type="expression" dxfId="23827" priority="20598">
      <formula>AND(AD2617=$D2617,$D2617&lt;&gt;"")</formula>
    </cfRule>
  </conditionalFormatting>
  <conditionalFormatting sqref="R2617">
    <cfRule type="cellIs" dxfId="23826" priority="20597" operator="equal">
      <formula>"未排"</formula>
    </cfRule>
  </conditionalFormatting>
  <conditionalFormatting sqref="N2617">
    <cfRule type="containsText" dxfId="23825" priority="20593" operator="containsText" text="!!">
      <formula>NOT(ISERROR(SEARCH("!!",N2617)))</formula>
    </cfRule>
    <cfRule type="containsText" dxfId="23824" priority="20594" operator="containsText" text="!">
      <formula>NOT(ISERROR(SEARCH("!",N2617)))</formula>
    </cfRule>
  </conditionalFormatting>
  <conditionalFormatting sqref="AB2618">
    <cfRule type="expression" dxfId="23823" priority="20591">
      <formula>$Y2618-$AB2618&lt;0</formula>
    </cfRule>
  </conditionalFormatting>
  <conditionalFormatting sqref="C2618">
    <cfRule type="expression" dxfId="23822" priority="20587">
      <formula>AND(ISERROR(FIND("回",$E2618)),ISERROR(FIND("@",$E2618)),$C2618&lt;&gt;"",WORKDAY($C2618,$S$1+$K$1,)&lt;=TODAY())</formula>
    </cfRule>
    <cfRule type="expression" dxfId="23821" priority="20590">
      <formula>AND(ISERROR(FIND("回",$E2618)),ISERROR(FIND("@",$E2618)),$C2618&lt;&gt;"",TODAY()&gt;=($C2618+$S$1))</formula>
    </cfRule>
  </conditionalFormatting>
  <conditionalFormatting sqref="X2618">
    <cfRule type="cellIs" dxfId="23820" priority="20588" operator="lessThan">
      <formula>TODAY()-60</formula>
    </cfRule>
    <cfRule type="expression" dxfId="23819" priority="20589">
      <formula>AND($X2618&lt;&gt;"",$X2618&lt;TODAY())</formula>
    </cfRule>
  </conditionalFormatting>
  <conditionalFormatting sqref="AD2618:BG2618">
    <cfRule type="expression" dxfId="23818" priority="20586">
      <formula>AND(AD2618=$D2618,$D2618&lt;&gt;"")</formula>
    </cfRule>
  </conditionalFormatting>
  <conditionalFormatting sqref="R2618">
    <cfRule type="cellIs" dxfId="23817" priority="20585" operator="equal">
      <formula>"未排"</formula>
    </cfRule>
  </conditionalFormatting>
  <conditionalFormatting sqref="N2618">
    <cfRule type="containsText" dxfId="23816" priority="20581" operator="containsText" text="!!">
      <formula>NOT(ISERROR(SEARCH("!!",N2618)))</formula>
    </cfRule>
    <cfRule type="containsText" dxfId="23815" priority="20582" operator="containsText" text="!">
      <formula>NOT(ISERROR(SEARCH("!",N2618)))</formula>
    </cfRule>
  </conditionalFormatting>
  <conditionalFormatting sqref="AB2619">
    <cfRule type="expression" dxfId="23814" priority="20579">
      <formula>$Y2619-$AB2619&lt;0</formula>
    </cfRule>
  </conditionalFormatting>
  <conditionalFormatting sqref="C2619">
    <cfRule type="expression" dxfId="23813" priority="20575">
      <formula>AND(ISERROR(FIND("回",$E2619)),ISERROR(FIND("@",$E2619)),$C2619&lt;&gt;"",WORKDAY($C2619,$S$1+$K$1,)&lt;=TODAY())</formula>
    </cfRule>
    <cfRule type="expression" dxfId="23812" priority="20578">
      <formula>AND(ISERROR(FIND("回",$E2619)),ISERROR(FIND("@",$E2619)),$C2619&lt;&gt;"",TODAY()&gt;=($C2619+$S$1))</formula>
    </cfRule>
  </conditionalFormatting>
  <conditionalFormatting sqref="X2619">
    <cfRule type="cellIs" dxfId="23811" priority="20576" operator="lessThan">
      <formula>TODAY()-60</formula>
    </cfRule>
    <cfRule type="expression" dxfId="23810" priority="20577">
      <formula>AND($X2619&lt;&gt;"",$X2619&lt;TODAY())</formula>
    </cfRule>
  </conditionalFormatting>
  <conditionalFormatting sqref="AD2619:BG2619">
    <cfRule type="expression" dxfId="23809" priority="20574">
      <formula>AND(AD2619=$D2619,$D2619&lt;&gt;"")</formula>
    </cfRule>
  </conditionalFormatting>
  <conditionalFormatting sqref="R2619">
    <cfRule type="cellIs" dxfId="23808" priority="20573" operator="equal">
      <formula>"未排"</formula>
    </cfRule>
  </conditionalFormatting>
  <conditionalFormatting sqref="N2619">
    <cfRule type="containsText" dxfId="23807" priority="20569" operator="containsText" text="!!">
      <formula>NOT(ISERROR(SEARCH("!!",N2619)))</formula>
    </cfRule>
    <cfRule type="containsText" dxfId="23806" priority="20570" operator="containsText" text="!">
      <formula>NOT(ISERROR(SEARCH("!",N2619)))</formula>
    </cfRule>
  </conditionalFormatting>
  <conditionalFormatting sqref="AB2620">
    <cfRule type="expression" dxfId="23805" priority="20567">
      <formula>$Y2620-$AB2620&lt;0</formula>
    </cfRule>
  </conditionalFormatting>
  <conditionalFormatting sqref="C2620">
    <cfRule type="expression" dxfId="23804" priority="20563">
      <formula>AND(ISERROR(FIND("回",$E2620)),ISERROR(FIND("@",$E2620)),$C2620&lt;&gt;"",WORKDAY($C2620,$S$1+$K$1,)&lt;=TODAY())</formula>
    </cfRule>
    <cfRule type="expression" dxfId="23803" priority="20566">
      <formula>AND(ISERROR(FIND("回",$E2620)),ISERROR(FIND("@",$E2620)),$C2620&lt;&gt;"",TODAY()&gt;=($C2620+$S$1))</formula>
    </cfRule>
  </conditionalFormatting>
  <conditionalFormatting sqref="X2620">
    <cfRule type="cellIs" dxfId="23802" priority="20564" operator="lessThan">
      <formula>TODAY()-60</formula>
    </cfRule>
    <cfRule type="expression" dxfId="23801" priority="20565">
      <formula>AND($X2620&lt;&gt;"",$X2620&lt;TODAY())</formula>
    </cfRule>
  </conditionalFormatting>
  <conditionalFormatting sqref="AD2620:BG2620">
    <cfRule type="expression" dxfId="23800" priority="20562">
      <formula>AND(AD2620=$D2620,$D2620&lt;&gt;"")</formula>
    </cfRule>
  </conditionalFormatting>
  <conditionalFormatting sqref="R2620">
    <cfRule type="cellIs" dxfId="23799" priority="20561" operator="equal">
      <formula>"未排"</formula>
    </cfRule>
  </conditionalFormatting>
  <conditionalFormatting sqref="N2620">
    <cfRule type="containsText" dxfId="23798" priority="20557" operator="containsText" text="!!">
      <formula>NOT(ISERROR(SEARCH("!!",N2620)))</formula>
    </cfRule>
    <cfRule type="containsText" dxfId="23797" priority="20558" operator="containsText" text="!">
      <formula>NOT(ISERROR(SEARCH("!",N2620)))</formula>
    </cfRule>
  </conditionalFormatting>
  <conditionalFormatting sqref="AB2621">
    <cfRule type="expression" dxfId="23796" priority="20555">
      <formula>$Y2621-$AB2621&lt;0</formula>
    </cfRule>
  </conditionalFormatting>
  <conditionalFormatting sqref="C2621">
    <cfRule type="expression" dxfId="23795" priority="20551">
      <formula>AND(ISERROR(FIND("回",$E2621)),ISERROR(FIND("@",$E2621)),$C2621&lt;&gt;"",WORKDAY($C2621,$S$1+$K$1,)&lt;=TODAY())</formula>
    </cfRule>
    <cfRule type="expression" dxfId="23794" priority="20554">
      <formula>AND(ISERROR(FIND("回",$E2621)),ISERROR(FIND("@",$E2621)),$C2621&lt;&gt;"",TODAY()&gt;=($C2621+$S$1))</formula>
    </cfRule>
  </conditionalFormatting>
  <conditionalFormatting sqref="X2621">
    <cfRule type="cellIs" dxfId="23793" priority="20552" operator="lessThan">
      <formula>TODAY()-60</formula>
    </cfRule>
    <cfRule type="expression" dxfId="23792" priority="20553">
      <formula>AND($X2621&lt;&gt;"",$X2621&lt;TODAY())</formula>
    </cfRule>
  </conditionalFormatting>
  <conditionalFormatting sqref="AD2621:BG2621">
    <cfRule type="expression" dxfId="23791" priority="20550">
      <formula>AND(AD2621=$D2621,$D2621&lt;&gt;"")</formula>
    </cfRule>
  </conditionalFormatting>
  <conditionalFormatting sqref="R2621">
    <cfRule type="cellIs" dxfId="23790" priority="20549" operator="equal">
      <formula>"未排"</formula>
    </cfRule>
  </conditionalFormatting>
  <conditionalFormatting sqref="N2621">
    <cfRule type="containsText" dxfId="23789" priority="20545" operator="containsText" text="!!">
      <formula>NOT(ISERROR(SEARCH("!!",N2621)))</formula>
    </cfRule>
    <cfRule type="containsText" dxfId="23788" priority="20546" operator="containsText" text="!">
      <formula>NOT(ISERROR(SEARCH("!",N2621)))</formula>
    </cfRule>
  </conditionalFormatting>
  <conditionalFormatting sqref="AB2622">
    <cfRule type="expression" dxfId="23787" priority="20543">
      <formula>$Y2622-$AB2622&lt;0</formula>
    </cfRule>
  </conditionalFormatting>
  <conditionalFormatting sqref="C2622">
    <cfRule type="expression" dxfId="23786" priority="20539">
      <formula>AND(ISERROR(FIND("回",$E2622)),ISERROR(FIND("@",$E2622)),$C2622&lt;&gt;"",WORKDAY($C2622,$S$1+$K$1,)&lt;=TODAY())</formula>
    </cfRule>
    <cfRule type="expression" dxfId="23785" priority="20542">
      <formula>AND(ISERROR(FIND("回",$E2622)),ISERROR(FIND("@",$E2622)),$C2622&lt;&gt;"",TODAY()&gt;=($C2622+$S$1))</formula>
    </cfRule>
  </conditionalFormatting>
  <conditionalFormatting sqref="X2622">
    <cfRule type="cellIs" dxfId="23784" priority="20540" operator="lessThan">
      <formula>TODAY()-60</formula>
    </cfRule>
    <cfRule type="expression" dxfId="23783" priority="20541">
      <formula>AND($X2622&lt;&gt;"",$X2622&lt;TODAY())</formula>
    </cfRule>
  </conditionalFormatting>
  <conditionalFormatting sqref="AD2622:BG2622">
    <cfRule type="expression" dxfId="23782" priority="20538">
      <formula>AND(AD2622=$D2622,$D2622&lt;&gt;"")</formula>
    </cfRule>
  </conditionalFormatting>
  <conditionalFormatting sqref="R2622">
    <cfRule type="cellIs" dxfId="23781" priority="20537" operator="equal">
      <formula>"未排"</formula>
    </cfRule>
  </conditionalFormatting>
  <conditionalFormatting sqref="N2622">
    <cfRule type="containsText" dxfId="23780" priority="20533" operator="containsText" text="!!">
      <formula>NOT(ISERROR(SEARCH("!!",N2622)))</formula>
    </cfRule>
    <cfRule type="containsText" dxfId="23779" priority="20534" operator="containsText" text="!">
      <formula>NOT(ISERROR(SEARCH("!",N2622)))</formula>
    </cfRule>
  </conditionalFormatting>
  <conditionalFormatting sqref="AB2623">
    <cfRule type="expression" dxfId="23778" priority="20531">
      <formula>$Y2623-$AB2623&lt;0</formula>
    </cfRule>
  </conditionalFormatting>
  <conditionalFormatting sqref="C2623">
    <cfRule type="expression" dxfId="23777" priority="20527">
      <formula>AND(ISERROR(FIND("回",$E2623)),ISERROR(FIND("@",$E2623)),$C2623&lt;&gt;"",WORKDAY($C2623,$S$1+$K$1,)&lt;=TODAY())</formula>
    </cfRule>
    <cfRule type="expression" dxfId="23776" priority="20530">
      <formula>AND(ISERROR(FIND("回",$E2623)),ISERROR(FIND("@",$E2623)),$C2623&lt;&gt;"",TODAY()&gt;=($C2623+$S$1))</formula>
    </cfRule>
  </conditionalFormatting>
  <conditionalFormatting sqref="X2623">
    <cfRule type="cellIs" dxfId="23775" priority="20528" operator="lessThan">
      <formula>TODAY()-60</formula>
    </cfRule>
    <cfRule type="expression" dxfId="23774" priority="20529">
      <formula>AND($X2623&lt;&gt;"",$X2623&lt;TODAY())</formula>
    </cfRule>
  </conditionalFormatting>
  <conditionalFormatting sqref="AD2623:BG2623">
    <cfRule type="expression" dxfId="23773" priority="20526">
      <formula>AND(AD2623=$D2623,$D2623&lt;&gt;"")</formula>
    </cfRule>
  </conditionalFormatting>
  <conditionalFormatting sqref="R2623">
    <cfRule type="cellIs" dxfId="23772" priority="20525" operator="equal">
      <formula>"未排"</formula>
    </cfRule>
  </conditionalFormatting>
  <conditionalFormatting sqref="N2623">
    <cfRule type="containsText" dxfId="23771" priority="20521" operator="containsText" text="!!">
      <formula>NOT(ISERROR(SEARCH("!!",N2623)))</formula>
    </cfRule>
    <cfRule type="containsText" dxfId="23770" priority="20522" operator="containsText" text="!">
      <formula>NOT(ISERROR(SEARCH("!",N2623)))</formula>
    </cfRule>
  </conditionalFormatting>
  <conditionalFormatting sqref="AB2624">
    <cfRule type="expression" dxfId="23769" priority="20519">
      <formula>$Y2624-$AB2624&lt;0</formula>
    </cfRule>
  </conditionalFormatting>
  <conditionalFormatting sqref="C2624">
    <cfRule type="expression" dxfId="23768" priority="20515">
      <formula>AND(ISERROR(FIND("回",$E2624)),ISERROR(FIND("@",$E2624)),$C2624&lt;&gt;"",WORKDAY($C2624,$S$1+$K$1,)&lt;=TODAY())</formula>
    </cfRule>
    <cfRule type="expression" dxfId="23767" priority="20518">
      <formula>AND(ISERROR(FIND("回",$E2624)),ISERROR(FIND("@",$E2624)),$C2624&lt;&gt;"",TODAY()&gt;=($C2624+$S$1))</formula>
    </cfRule>
  </conditionalFormatting>
  <conditionalFormatting sqref="X2624">
    <cfRule type="cellIs" dxfId="23766" priority="20516" operator="lessThan">
      <formula>TODAY()-60</formula>
    </cfRule>
    <cfRule type="expression" dxfId="23765" priority="20517">
      <formula>AND($X2624&lt;&gt;"",$X2624&lt;TODAY())</formula>
    </cfRule>
  </conditionalFormatting>
  <conditionalFormatting sqref="AD2624:BG2624">
    <cfRule type="expression" dxfId="23764" priority="20514">
      <formula>AND(AD2624=$D2624,$D2624&lt;&gt;"")</formula>
    </cfRule>
  </conditionalFormatting>
  <conditionalFormatting sqref="R2624">
    <cfRule type="cellIs" dxfId="23763" priority="20513" operator="equal">
      <formula>"未排"</formula>
    </cfRule>
  </conditionalFormatting>
  <conditionalFormatting sqref="N2624">
    <cfRule type="containsText" dxfId="23762" priority="20509" operator="containsText" text="!!">
      <formula>NOT(ISERROR(SEARCH("!!",N2624)))</formula>
    </cfRule>
    <cfRule type="containsText" dxfId="23761" priority="20510" operator="containsText" text="!">
      <formula>NOT(ISERROR(SEARCH("!",N2624)))</formula>
    </cfRule>
  </conditionalFormatting>
  <conditionalFormatting sqref="AB2625">
    <cfRule type="expression" dxfId="23760" priority="20507">
      <formula>$Y2625-$AB2625&lt;0</formula>
    </cfRule>
  </conditionalFormatting>
  <conditionalFormatting sqref="C2625">
    <cfRule type="expression" dxfId="23759" priority="20503">
      <formula>AND(ISERROR(FIND("回",$E2625)),ISERROR(FIND("@",$E2625)),$C2625&lt;&gt;"",WORKDAY($C2625,$S$1+$K$1,)&lt;=TODAY())</formula>
    </cfRule>
    <cfRule type="expression" dxfId="23758" priority="20506">
      <formula>AND(ISERROR(FIND("回",$E2625)),ISERROR(FIND("@",$E2625)),$C2625&lt;&gt;"",TODAY()&gt;=($C2625+$S$1))</formula>
    </cfRule>
  </conditionalFormatting>
  <conditionalFormatting sqref="X2625">
    <cfRule type="cellIs" dxfId="23757" priority="20504" operator="lessThan">
      <formula>TODAY()-60</formula>
    </cfRule>
    <cfRule type="expression" dxfId="23756" priority="20505">
      <formula>AND($X2625&lt;&gt;"",$X2625&lt;TODAY())</formula>
    </cfRule>
  </conditionalFormatting>
  <conditionalFormatting sqref="AD2625:BG2625">
    <cfRule type="expression" dxfId="23755" priority="20502">
      <formula>AND(AD2625=$D2625,$D2625&lt;&gt;"")</formula>
    </cfRule>
  </conditionalFormatting>
  <conditionalFormatting sqref="R2625">
    <cfRule type="cellIs" dxfId="23754" priority="20501" operator="equal">
      <formula>"未排"</formula>
    </cfRule>
  </conditionalFormatting>
  <conditionalFormatting sqref="N2625">
    <cfRule type="containsText" dxfId="23753" priority="20497" operator="containsText" text="!!">
      <formula>NOT(ISERROR(SEARCH("!!",N2625)))</formula>
    </cfRule>
    <cfRule type="containsText" dxfId="23752" priority="20498" operator="containsText" text="!">
      <formula>NOT(ISERROR(SEARCH("!",N2625)))</formula>
    </cfRule>
  </conditionalFormatting>
  <conditionalFormatting sqref="AB2626">
    <cfRule type="expression" dxfId="23751" priority="20495">
      <formula>$Y2626-$AB2626&lt;0</formula>
    </cfRule>
  </conditionalFormatting>
  <conditionalFormatting sqref="C2626">
    <cfRule type="expression" dxfId="23750" priority="20491">
      <formula>AND(ISERROR(FIND("回",$E2626)),ISERROR(FIND("@",$E2626)),$C2626&lt;&gt;"",WORKDAY($C2626,$S$1+$K$1,)&lt;=TODAY())</formula>
    </cfRule>
    <cfRule type="expression" dxfId="23749" priority="20494">
      <formula>AND(ISERROR(FIND("回",$E2626)),ISERROR(FIND("@",$E2626)),$C2626&lt;&gt;"",TODAY()&gt;=($C2626+$S$1))</formula>
    </cfRule>
  </conditionalFormatting>
  <conditionalFormatting sqref="X2626">
    <cfRule type="cellIs" dxfId="23748" priority="20492" operator="lessThan">
      <formula>TODAY()-60</formula>
    </cfRule>
    <cfRule type="expression" dxfId="23747" priority="20493">
      <formula>AND($X2626&lt;&gt;"",$X2626&lt;TODAY())</formula>
    </cfRule>
  </conditionalFormatting>
  <conditionalFormatting sqref="AD2626:BG2626">
    <cfRule type="expression" dxfId="23746" priority="20490">
      <formula>AND(AD2626=$D2626,$D2626&lt;&gt;"")</formula>
    </cfRule>
  </conditionalFormatting>
  <conditionalFormatting sqref="R2626">
    <cfRule type="cellIs" dxfId="23745" priority="20489" operator="equal">
      <formula>"未排"</formula>
    </cfRule>
  </conditionalFormatting>
  <conditionalFormatting sqref="N2626">
    <cfRule type="containsText" dxfId="23744" priority="20485" operator="containsText" text="!!">
      <formula>NOT(ISERROR(SEARCH("!!",N2626)))</formula>
    </cfRule>
    <cfRule type="containsText" dxfId="23743" priority="20486" operator="containsText" text="!">
      <formula>NOT(ISERROR(SEARCH("!",N2626)))</formula>
    </cfRule>
  </conditionalFormatting>
  <conditionalFormatting sqref="AB2627">
    <cfRule type="expression" dxfId="23742" priority="20483">
      <formula>$Y2627-$AB2627&lt;0</formula>
    </cfRule>
  </conditionalFormatting>
  <conditionalFormatting sqref="C2627">
    <cfRule type="expression" dxfId="23741" priority="20479">
      <formula>AND(ISERROR(FIND("回",$E2627)),ISERROR(FIND("@",$E2627)),$C2627&lt;&gt;"",WORKDAY($C2627,$S$1+$K$1,)&lt;=TODAY())</formula>
    </cfRule>
    <cfRule type="expression" dxfId="23740" priority="20482">
      <formula>AND(ISERROR(FIND("回",$E2627)),ISERROR(FIND("@",$E2627)),$C2627&lt;&gt;"",TODAY()&gt;=($C2627+$S$1))</formula>
    </cfRule>
  </conditionalFormatting>
  <conditionalFormatting sqref="X2627">
    <cfRule type="cellIs" dxfId="23739" priority="20480" operator="lessThan">
      <formula>TODAY()-60</formula>
    </cfRule>
    <cfRule type="expression" dxfId="23738" priority="20481">
      <formula>AND($X2627&lt;&gt;"",$X2627&lt;TODAY())</formula>
    </cfRule>
  </conditionalFormatting>
  <conditionalFormatting sqref="AD2627:BG2627">
    <cfRule type="expression" dxfId="23737" priority="20478">
      <formula>AND(AD2627=$D2627,$D2627&lt;&gt;"")</formula>
    </cfRule>
  </conditionalFormatting>
  <conditionalFormatting sqref="R2627">
    <cfRule type="cellIs" dxfId="23736" priority="20477" operator="equal">
      <formula>"未排"</formula>
    </cfRule>
  </conditionalFormatting>
  <conditionalFormatting sqref="N2627">
    <cfRule type="containsText" dxfId="23735" priority="20473" operator="containsText" text="!!">
      <formula>NOT(ISERROR(SEARCH("!!",N2627)))</formula>
    </cfRule>
    <cfRule type="containsText" dxfId="23734" priority="20474" operator="containsText" text="!">
      <formula>NOT(ISERROR(SEARCH("!",N2627)))</formula>
    </cfRule>
  </conditionalFormatting>
  <conditionalFormatting sqref="AB2628">
    <cfRule type="expression" dxfId="23733" priority="20471">
      <formula>$Y2628-$AB2628&lt;0</formula>
    </cfRule>
  </conditionalFormatting>
  <conditionalFormatting sqref="C2628">
    <cfRule type="expression" dxfId="23732" priority="20467">
      <formula>AND(ISERROR(FIND("回",$E2628)),ISERROR(FIND("@",$E2628)),$C2628&lt;&gt;"",WORKDAY($C2628,$S$1+$K$1,)&lt;=TODAY())</formula>
    </cfRule>
    <cfRule type="expression" dxfId="23731" priority="20470">
      <formula>AND(ISERROR(FIND("回",$E2628)),ISERROR(FIND("@",$E2628)),$C2628&lt;&gt;"",TODAY()&gt;=($C2628+$S$1))</formula>
    </cfRule>
  </conditionalFormatting>
  <conditionalFormatting sqref="X2628">
    <cfRule type="cellIs" dxfId="23730" priority="20468" operator="lessThan">
      <formula>TODAY()-60</formula>
    </cfRule>
    <cfRule type="expression" dxfId="23729" priority="20469">
      <formula>AND($X2628&lt;&gt;"",$X2628&lt;TODAY())</formula>
    </cfRule>
  </conditionalFormatting>
  <conditionalFormatting sqref="AD2628:BG2628">
    <cfRule type="expression" dxfId="23728" priority="20466">
      <formula>AND(AD2628=$D2628,$D2628&lt;&gt;"")</formula>
    </cfRule>
  </conditionalFormatting>
  <conditionalFormatting sqref="R2628">
    <cfRule type="cellIs" dxfId="23727" priority="20465" operator="equal">
      <formula>"未排"</formula>
    </cfRule>
  </conditionalFormatting>
  <conditionalFormatting sqref="N2628">
    <cfRule type="containsText" dxfId="23726" priority="20461" operator="containsText" text="!!">
      <formula>NOT(ISERROR(SEARCH("!!",N2628)))</formula>
    </cfRule>
    <cfRule type="containsText" dxfId="23725" priority="20462" operator="containsText" text="!">
      <formula>NOT(ISERROR(SEARCH("!",N2628)))</formula>
    </cfRule>
  </conditionalFormatting>
  <conditionalFormatting sqref="AB2629">
    <cfRule type="expression" dxfId="23724" priority="20459">
      <formula>$Y2629-$AB2629&lt;0</formula>
    </cfRule>
  </conditionalFormatting>
  <conditionalFormatting sqref="C2629">
    <cfRule type="expression" dxfId="23723" priority="20455">
      <formula>AND(ISERROR(FIND("回",$E2629)),ISERROR(FIND("@",$E2629)),$C2629&lt;&gt;"",WORKDAY($C2629,$S$1+$K$1,)&lt;=TODAY())</formula>
    </cfRule>
    <cfRule type="expression" dxfId="23722" priority="20458">
      <formula>AND(ISERROR(FIND("回",$E2629)),ISERROR(FIND("@",$E2629)),$C2629&lt;&gt;"",TODAY()&gt;=($C2629+$S$1))</formula>
    </cfRule>
  </conditionalFormatting>
  <conditionalFormatting sqref="X2629">
    <cfRule type="cellIs" dxfId="23721" priority="20456" operator="lessThan">
      <formula>TODAY()-60</formula>
    </cfRule>
    <cfRule type="expression" dxfId="23720" priority="20457">
      <formula>AND($X2629&lt;&gt;"",$X2629&lt;TODAY())</formula>
    </cfRule>
  </conditionalFormatting>
  <conditionalFormatting sqref="AD2629:BG2629">
    <cfRule type="expression" dxfId="23719" priority="20454">
      <formula>AND(AD2629=$D2629,$D2629&lt;&gt;"")</formula>
    </cfRule>
  </conditionalFormatting>
  <conditionalFormatting sqref="R2629">
    <cfRule type="cellIs" dxfId="23718" priority="20453" operator="equal">
      <formula>"未排"</formula>
    </cfRule>
  </conditionalFormatting>
  <conditionalFormatting sqref="N2629">
    <cfRule type="containsText" dxfId="23717" priority="20449" operator="containsText" text="!!">
      <formula>NOT(ISERROR(SEARCH("!!",N2629)))</formula>
    </cfRule>
    <cfRule type="containsText" dxfId="23716" priority="20450" operator="containsText" text="!">
      <formula>NOT(ISERROR(SEARCH("!",N2629)))</formula>
    </cfRule>
  </conditionalFormatting>
  <conditionalFormatting sqref="AB2630">
    <cfRule type="expression" dxfId="23715" priority="20447">
      <formula>$Y2630-$AB2630&lt;0</formula>
    </cfRule>
  </conditionalFormatting>
  <conditionalFormatting sqref="C2630">
    <cfRule type="expression" dxfId="23714" priority="20443">
      <formula>AND(ISERROR(FIND("回",$E2630)),ISERROR(FIND("@",$E2630)),$C2630&lt;&gt;"",WORKDAY($C2630,$S$1+$K$1,)&lt;=TODAY())</formula>
    </cfRule>
    <cfRule type="expression" dxfId="23713" priority="20446">
      <formula>AND(ISERROR(FIND("回",$E2630)),ISERROR(FIND("@",$E2630)),$C2630&lt;&gt;"",TODAY()&gt;=($C2630+$S$1))</formula>
    </cfRule>
  </conditionalFormatting>
  <conditionalFormatting sqref="X2630">
    <cfRule type="cellIs" dxfId="23712" priority="20444" operator="lessThan">
      <formula>TODAY()-60</formula>
    </cfRule>
    <cfRule type="expression" dxfId="23711" priority="20445">
      <formula>AND($X2630&lt;&gt;"",$X2630&lt;TODAY())</formula>
    </cfRule>
  </conditionalFormatting>
  <conditionalFormatting sqref="AD2630:BG2630">
    <cfRule type="expression" dxfId="23710" priority="20442">
      <formula>AND(AD2630=$D2630,$D2630&lt;&gt;"")</formula>
    </cfRule>
  </conditionalFormatting>
  <conditionalFormatting sqref="R2630">
    <cfRule type="cellIs" dxfId="23709" priority="20441" operator="equal">
      <formula>"未排"</formula>
    </cfRule>
  </conditionalFormatting>
  <conditionalFormatting sqref="N2630">
    <cfRule type="containsText" dxfId="23708" priority="20437" operator="containsText" text="!!">
      <formula>NOT(ISERROR(SEARCH("!!",N2630)))</formula>
    </cfRule>
    <cfRule type="containsText" dxfId="23707" priority="20438" operator="containsText" text="!">
      <formula>NOT(ISERROR(SEARCH("!",N2630)))</formula>
    </cfRule>
  </conditionalFormatting>
  <conditionalFormatting sqref="AB2631">
    <cfRule type="expression" dxfId="23706" priority="20435">
      <formula>$Y2631-$AB2631&lt;0</formula>
    </cfRule>
  </conditionalFormatting>
  <conditionalFormatting sqref="C2631">
    <cfRule type="expression" dxfId="23705" priority="20431">
      <formula>AND(ISERROR(FIND("回",$E2631)),ISERROR(FIND("@",$E2631)),$C2631&lt;&gt;"",WORKDAY($C2631,$S$1+$K$1,)&lt;=TODAY())</formula>
    </cfRule>
    <cfRule type="expression" dxfId="23704" priority="20434">
      <formula>AND(ISERROR(FIND("回",$E2631)),ISERROR(FIND("@",$E2631)),$C2631&lt;&gt;"",TODAY()&gt;=($C2631+$S$1))</formula>
    </cfRule>
  </conditionalFormatting>
  <conditionalFormatting sqref="X2631">
    <cfRule type="cellIs" dxfId="23703" priority="20432" operator="lessThan">
      <formula>TODAY()-60</formula>
    </cfRule>
    <cfRule type="expression" dxfId="23702" priority="20433">
      <formula>AND($X2631&lt;&gt;"",$X2631&lt;TODAY())</formula>
    </cfRule>
  </conditionalFormatting>
  <conditionalFormatting sqref="AD2631:BG2631">
    <cfRule type="expression" dxfId="23701" priority="20430">
      <formula>AND(AD2631=$D2631,$D2631&lt;&gt;"")</formula>
    </cfRule>
  </conditionalFormatting>
  <conditionalFormatting sqref="R2631">
    <cfRule type="cellIs" dxfId="23700" priority="20429" operator="equal">
      <formula>"未排"</formula>
    </cfRule>
  </conditionalFormatting>
  <conditionalFormatting sqref="N2631">
    <cfRule type="containsText" dxfId="23699" priority="20425" operator="containsText" text="!!">
      <formula>NOT(ISERROR(SEARCH("!!",N2631)))</formula>
    </cfRule>
    <cfRule type="containsText" dxfId="23698" priority="20426" operator="containsText" text="!">
      <formula>NOT(ISERROR(SEARCH("!",N2631)))</formula>
    </cfRule>
  </conditionalFormatting>
  <conditionalFormatting sqref="AB2632">
    <cfRule type="expression" dxfId="23697" priority="20423">
      <formula>$Y2632-$AB2632&lt;0</formula>
    </cfRule>
  </conditionalFormatting>
  <conditionalFormatting sqref="C2632">
    <cfRule type="expression" dxfId="23696" priority="20419">
      <formula>AND(ISERROR(FIND("回",$E2632)),ISERROR(FIND("@",$E2632)),$C2632&lt;&gt;"",WORKDAY($C2632,$S$1+$K$1,)&lt;=TODAY())</formula>
    </cfRule>
    <cfRule type="expression" dxfId="23695" priority="20422">
      <formula>AND(ISERROR(FIND("回",$E2632)),ISERROR(FIND("@",$E2632)),$C2632&lt;&gt;"",TODAY()&gt;=($C2632+$S$1))</formula>
    </cfRule>
  </conditionalFormatting>
  <conditionalFormatting sqref="X2632">
    <cfRule type="cellIs" dxfId="23694" priority="20420" operator="lessThan">
      <formula>TODAY()-60</formula>
    </cfRule>
    <cfRule type="expression" dxfId="23693" priority="20421">
      <formula>AND($X2632&lt;&gt;"",$X2632&lt;TODAY())</formula>
    </cfRule>
  </conditionalFormatting>
  <conditionalFormatting sqref="AD2632:BG2632">
    <cfRule type="expression" dxfId="23692" priority="20418">
      <formula>AND(AD2632=$D2632,$D2632&lt;&gt;"")</formula>
    </cfRule>
  </conditionalFormatting>
  <conditionalFormatting sqref="R2632">
    <cfRule type="cellIs" dxfId="23691" priority="20417" operator="equal">
      <formula>"未排"</formula>
    </cfRule>
  </conditionalFormatting>
  <conditionalFormatting sqref="N2632">
    <cfRule type="containsText" dxfId="23690" priority="20413" operator="containsText" text="!!">
      <formula>NOT(ISERROR(SEARCH("!!",N2632)))</formula>
    </cfRule>
    <cfRule type="containsText" dxfId="23689" priority="20414" operator="containsText" text="!">
      <formula>NOT(ISERROR(SEARCH("!",N2632)))</formula>
    </cfRule>
  </conditionalFormatting>
  <conditionalFormatting sqref="AB2633">
    <cfRule type="expression" dxfId="23688" priority="20411">
      <formula>$Y2633-$AB2633&lt;0</formula>
    </cfRule>
  </conditionalFormatting>
  <conditionalFormatting sqref="C2633">
    <cfRule type="expression" dxfId="23687" priority="20407">
      <formula>AND(ISERROR(FIND("回",$E2633)),ISERROR(FIND("@",$E2633)),$C2633&lt;&gt;"",WORKDAY($C2633,$S$1+$K$1,)&lt;=TODAY())</formula>
    </cfRule>
    <cfRule type="expression" dxfId="23686" priority="20410">
      <formula>AND(ISERROR(FIND("回",$E2633)),ISERROR(FIND("@",$E2633)),$C2633&lt;&gt;"",TODAY()&gt;=($C2633+$S$1))</formula>
    </cfRule>
  </conditionalFormatting>
  <conditionalFormatting sqref="X2633">
    <cfRule type="cellIs" dxfId="23685" priority="20408" operator="lessThan">
      <formula>TODAY()-60</formula>
    </cfRule>
    <cfRule type="expression" dxfId="23684" priority="20409">
      <formula>AND($X2633&lt;&gt;"",$X2633&lt;TODAY())</formula>
    </cfRule>
  </conditionalFormatting>
  <conditionalFormatting sqref="AD2633:BG2633">
    <cfRule type="expression" dxfId="23683" priority="20406">
      <formula>AND(AD2633=$D2633,$D2633&lt;&gt;"")</formula>
    </cfRule>
  </conditionalFormatting>
  <conditionalFormatting sqref="R2633">
    <cfRule type="cellIs" dxfId="23682" priority="20405" operator="equal">
      <formula>"未排"</formula>
    </cfRule>
  </conditionalFormatting>
  <conditionalFormatting sqref="N2633">
    <cfRule type="containsText" dxfId="23681" priority="20401" operator="containsText" text="!!">
      <formula>NOT(ISERROR(SEARCH("!!",N2633)))</formula>
    </cfRule>
    <cfRule type="containsText" dxfId="23680" priority="20402" operator="containsText" text="!">
      <formula>NOT(ISERROR(SEARCH("!",N2633)))</formula>
    </cfRule>
  </conditionalFormatting>
  <conditionalFormatting sqref="AB2634">
    <cfRule type="expression" dxfId="23679" priority="20399">
      <formula>$Y2634-$AB2634&lt;0</formula>
    </cfRule>
  </conditionalFormatting>
  <conditionalFormatting sqref="C2634">
    <cfRule type="expression" dxfId="23678" priority="20395">
      <formula>AND(ISERROR(FIND("回",$E2634)),ISERROR(FIND("@",$E2634)),$C2634&lt;&gt;"",WORKDAY($C2634,$S$1+$K$1,)&lt;=TODAY())</formula>
    </cfRule>
    <cfRule type="expression" dxfId="23677" priority="20398">
      <formula>AND(ISERROR(FIND("回",$E2634)),ISERROR(FIND("@",$E2634)),$C2634&lt;&gt;"",TODAY()&gt;=($C2634+$S$1))</formula>
    </cfRule>
  </conditionalFormatting>
  <conditionalFormatting sqref="X2634">
    <cfRule type="cellIs" dxfId="23676" priority="20396" operator="lessThan">
      <formula>TODAY()-60</formula>
    </cfRule>
    <cfRule type="expression" dxfId="23675" priority="20397">
      <formula>AND($X2634&lt;&gt;"",$X2634&lt;TODAY())</formula>
    </cfRule>
  </conditionalFormatting>
  <conditionalFormatting sqref="AD2634:BG2634">
    <cfRule type="expression" dxfId="23674" priority="20394">
      <formula>AND(AD2634=$D2634,$D2634&lt;&gt;"")</formula>
    </cfRule>
  </conditionalFormatting>
  <conditionalFormatting sqref="R2634">
    <cfRule type="cellIs" dxfId="23673" priority="20393" operator="equal">
      <formula>"未排"</formula>
    </cfRule>
  </conditionalFormatting>
  <conditionalFormatting sqref="N2634">
    <cfRule type="containsText" dxfId="23672" priority="20389" operator="containsText" text="!!">
      <formula>NOT(ISERROR(SEARCH("!!",N2634)))</formula>
    </cfRule>
    <cfRule type="containsText" dxfId="23671" priority="20390" operator="containsText" text="!">
      <formula>NOT(ISERROR(SEARCH("!",N2634)))</formula>
    </cfRule>
  </conditionalFormatting>
  <conditionalFormatting sqref="AB2635">
    <cfRule type="expression" dxfId="23670" priority="20387">
      <formula>$Y2635-$AB2635&lt;0</formula>
    </cfRule>
  </conditionalFormatting>
  <conditionalFormatting sqref="C2635">
    <cfRule type="expression" dxfId="23669" priority="20383">
      <formula>AND(ISERROR(FIND("回",$E2635)),ISERROR(FIND("@",$E2635)),$C2635&lt;&gt;"",WORKDAY($C2635,$S$1+$K$1,)&lt;=TODAY())</formula>
    </cfRule>
    <cfRule type="expression" dxfId="23668" priority="20386">
      <formula>AND(ISERROR(FIND("回",$E2635)),ISERROR(FIND("@",$E2635)),$C2635&lt;&gt;"",TODAY()&gt;=($C2635+$S$1))</formula>
    </cfRule>
  </conditionalFormatting>
  <conditionalFormatting sqref="X2635">
    <cfRule type="cellIs" dxfId="23667" priority="20384" operator="lessThan">
      <formula>TODAY()-60</formula>
    </cfRule>
    <cfRule type="expression" dxfId="23666" priority="20385">
      <formula>AND($X2635&lt;&gt;"",$X2635&lt;TODAY())</formula>
    </cfRule>
  </conditionalFormatting>
  <conditionalFormatting sqref="AD2635:BG2635">
    <cfRule type="expression" dxfId="23665" priority="20382">
      <formula>AND(AD2635=$D2635,$D2635&lt;&gt;"")</formula>
    </cfRule>
  </conditionalFormatting>
  <conditionalFormatting sqref="R2635">
    <cfRule type="cellIs" dxfId="23664" priority="20381" operator="equal">
      <formula>"未排"</formula>
    </cfRule>
  </conditionalFormatting>
  <conditionalFormatting sqref="N2635">
    <cfRule type="containsText" dxfId="23663" priority="20377" operator="containsText" text="!!">
      <formula>NOT(ISERROR(SEARCH("!!",N2635)))</formula>
    </cfRule>
    <cfRule type="containsText" dxfId="23662" priority="20378" operator="containsText" text="!">
      <formula>NOT(ISERROR(SEARCH("!",N2635)))</formula>
    </cfRule>
  </conditionalFormatting>
  <conditionalFormatting sqref="AB2636">
    <cfRule type="expression" dxfId="23661" priority="20375">
      <formula>$Y2636-$AB2636&lt;0</formula>
    </cfRule>
  </conditionalFormatting>
  <conditionalFormatting sqref="C2636">
    <cfRule type="expression" dxfId="23660" priority="20371">
      <formula>AND(ISERROR(FIND("回",$E2636)),ISERROR(FIND("@",$E2636)),$C2636&lt;&gt;"",WORKDAY($C2636,$S$1+$K$1,)&lt;=TODAY())</formula>
    </cfRule>
    <cfRule type="expression" dxfId="23659" priority="20374">
      <formula>AND(ISERROR(FIND("回",$E2636)),ISERROR(FIND("@",$E2636)),$C2636&lt;&gt;"",TODAY()&gt;=($C2636+$S$1))</formula>
    </cfRule>
  </conditionalFormatting>
  <conditionalFormatting sqref="X2636">
    <cfRule type="cellIs" dxfId="23658" priority="20372" operator="lessThan">
      <formula>TODAY()-60</formula>
    </cfRule>
    <cfRule type="expression" dxfId="23657" priority="20373">
      <formula>AND($X2636&lt;&gt;"",$X2636&lt;TODAY())</formula>
    </cfRule>
  </conditionalFormatting>
  <conditionalFormatting sqref="AD2636:BG2636">
    <cfRule type="expression" dxfId="23656" priority="20370">
      <formula>AND(AD2636=$D2636,$D2636&lt;&gt;"")</formula>
    </cfRule>
  </conditionalFormatting>
  <conditionalFormatting sqref="R2636">
    <cfRule type="cellIs" dxfId="23655" priority="20369" operator="equal">
      <formula>"未排"</formula>
    </cfRule>
  </conditionalFormatting>
  <conditionalFormatting sqref="N2636">
    <cfRule type="containsText" dxfId="23654" priority="20365" operator="containsText" text="!!">
      <formula>NOT(ISERROR(SEARCH("!!",N2636)))</formula>
    </cfRule>
    <cfRule type="containsText" dxfId="23653" priority="20366" operator="containsText" text="!">
      <formula>NOT(ISERROR(SEARCH("!",N2636)))</formula>
    </cfRule>
  </conditionalFormatting>
  <conditionalFormatting sqref="AB2637">
    <cfRule type="expression" dxfId="23652" priority="20363">
      <formula>$Y2637-$AB2637&lt;0</formula>
    </cfRule>
  </conditionalFormatting>
  <conditionalFormatting sqref="C2637">
    <cfRule type="expression" dxfId="23651" priority="20359">
      <formula>AND(ISERROR(FIND("回",$E2637)),ISERROR(FIND("@",$E2637)),$C2637&lt;&gt;"",WORKDAY($C2637,$S$1+$K$1,)&lt;=TODAY())</formula>
    </cfRule>
    <cfRule type="expression" dxfId="23650" priority="20362">
      <formula>AND(ISERROR(FIND("回",$E2637)),ISERROR(FIND("@",$E2637)),$C2637&lt;&gt;"",TODAY()&gt;=($C2637+$S$1))</formula>
    </cfRule>
  </conditionalFormatting>
  <conditionalFormatting sqref="X2637">
    <cfRule type="cellIs" dxfId="23649" priority="20360" operator="lessThan">
      <formula>TODAY()-60</formula>
    </cfRule>
    <cfRule type="expression" dxfId="23648" priority="20361">
      <formula>AND($X2637&lt;&gt;"",$X2637&lt;TODAY())</formula>
    </cfRule>
  </conditionalFormatting>
  <conditionalFormatting sqref="AD2637:BG2637">
    <cfRule type="expression" dxfId="23647" priority="20358">
      <formula>AND(AD2637=$D2637,$D2637&lt;&gt;"")</formula>
    </cfRule>
  </conditionalFormatting>
  <conditionalFormatting sqref="R2637">
    <cfRule type="cellIs" dxfId="23646" priority="20357" operator="equal">
      <formula>"未排"</formula>
    </cfRule>
  </conditionalFormatting>
  <conditionalFormatting sqref="N2637">
    <cfRule type="containsText" dxfId="23645" priority="20353" operator="containsText" text="!!">
      <formula>NOT(ISERROR(SEARCH("!!",N2637)))</formula>
    </cfRule>
    <cfRule type="containsText" dxfId="23644" priority="20354" operator="containsText" text="!">
      <formula>NOT(ISERROR(SEARCH("!",N2637)))</formula>
    </cfRule>
  </conditionalFormatting>
  <conditionalFormatting sqref="AB2638">
    <cfRule type="expression" dxfId="23643" priority="20351">
      <formula>$Y2638-$AB2638&lt;0</formula>
    </cfRule>
  </conditionalFormatting>
  <conditionalFormatting sqref="C2638">
    <cfRule type="expression" dxfId="23642" priority="20347">
      <formula>AND(ISERROR(FIND("回",$E2638)),ISERROR(FIND("@",$E2638)),$C2638&lt;&gt;"",WORKDAY($C2638,$S$1+$K$1,)&lt;=TODAY())</formula>
    </cfRule>
    <cfRule type="expression" dxfId="23641" priority="20350">
      <formula>AND(ISERROR(FIND("回",$E2638)),ISERROR(FIND("@",$E2638)),$C2638&lt;&gt;"",TODAY()&gt;=($C2638+$S$1))</formula>
    </cfRule>
  </conditionalFormatting>
  <conditionalFormatting sqref="X2638">
    <cfRule type="cellIs" dxfId="23640" priority="20348" operator="lessThan">
      <formula>TODAY()-60</formula>
    </cfRule>
    <cfRule type="expression" dxfId="23639" priority="20349">
      <formula>AND($X2638&lt;&gt;"",$X2638&lt;TODAY())</formula>
    </cfRule>
  </conditionalFormatting>
  <conditionalFormatting sqref="AD2638:BG2638">
    <cfRule type="expression" dxfId="23638" priority="20346">
      <formula>AND(AD2638=$D2638,$D2638&lt;&gt;"")</formula>
    </cfRule>
  </conditionalFormatting>
  <conditionalFormatting sqref="R2638">
    <cfRule type="cellIs" dxfId="23637" priority="20345" operator="equal">
      <formula>"未排"</formula>
    </cfRule>
  </conditionalFormatting>
  <conditionalFormatting sqref="N2638">
    <cfRule type="containsText" dxfId="23636" priority="20341" operator="containsText" text="!!">
      <formula>NOT(ISERROR(SEARCH("!!",N2638)))</formula>
    </cfRule>
    <cfRule type="containsText" dxfId="23635" priority="20342" operator="containsText" text="!">
      <formula>NOT(ISERROR(SEARCH("!",N2638)))</formula>
    </cfRule>
  </conditionalFormatting>
  <conditionalFormatting sqref="AB2639">
    <cfRule type="expression" dxfId="23634" priority="20339">
      <formula>$Y2639-$AB2639&lt;0</formula>
    </cfRule>
  </conditionalFormatting>
  <conditionalFormatting sqref="C2639">
    <cfRule type="expression" dxfId="23633" priority="20335">
      <formula>AND(ISERROR(FIND("回",$E2639)),ISERROR(FIND("@",$E2639)),$C2639&lt;&gt;"",WORKDAY($C2639,$S$1+$K$1,)&lt;=TODAY())</formula>
    </cfRule>
    <cfRule type="expression" dxfId="23632" priority="20338">
      <formula>AND(ISERROR(FIND("回",$E2639)),ISERROR(FIND("@",$E2639)),$C2639&lt;&gt;"",TODAY()&gt;=($C2639+$S$1))</formula>
    </cfRule>
  </conditionalFormatting>
  <conditionalFormatting sqref="X2639">
    <cfRule type="cellIs" dxfId="23631" priority="20336" operator="lessThan">
      <formula>TODAY()-60</formula>
    </cfRule>
    <cfRule type="expression" dxfId="23630" priority="20337">
      <formula>AND($X2639&lt;&gt;"",$X2639&lt;TODAY())</formula>
    </cfRule>
  </conditionalFormatting>
  <conditionalFormatting sqref="AD2639:BG2639">
    <cfRule type="expression" dxfId="23629" priority="20334">
      <formula>AND(AD2639=$D2639,$D2639&lt;&gt;"")</formula>
    </cfRule>
  </conditionalFormatting>
  <conditionalFormatting sqref="R2639">
    <cfRule type="cellIs" dxfId="23628" priority="20333" operator="equal">
      <formula>"未排"</formula>
    </cfRule>
  </conditionalFormatting>
  <conditionalFormatting sqref="N2639">
    <cfRule type="containsText" dxfId="23627" priority="20329" operator="containsText" text="!!">
      <formula>NOT(ISERROR(SEARCH("!!",N2639)))</formula>
    </cfRule>
    <cfRule type="containsText" dxfId="23626" priority="20330" operator="containsText" text="!">
      <formula>NOT(ISERROR(SEARCH("!",N2639)))</formula>
    </cfRule>
  </conditionalFormatting>
  <conditionalFormatting sqref="AB2640">
    <cfRule type="expression" dxfId="23625" priority="20327">
      <formula>$Y2640-$AB2640&lt;0</formula>
    </cfRule>
  </conditionalFormatting>
  <conditionalFormatting sqref="C2640">
    <cfRule type="expression" dxfId="23624" priority="20323">
      <formula>AND(ISERROR(FIND("回",$E2640)),ISERROR(FIND("@",$E2640)),$C2640&lt;&gt;"",WORKDAY($C2640,$S$1+$K$1,)&lt;=TODAY())</formula>
    </cfRule>
    <cfRule type="expression" dxfId="23623" priority="20326">
      <formula>AND(ISERROR(FIND("回",$E2640)),ISERROR(FIND("@",$E2640)),$C2640&lt;&gt;"",TODAY()&gt;=($C2640+$S$1))</formula>
    </cfRule>
  </conditionalFormatting>
  <conditionalFormatting sqref="X2640">
    <cfRule type="cellIs" dxfId="23622" priority="20324" operator="lessThan">
      <formula>TODAY()-60</formula>
    </cfRule>
    <cfRule type="expression" dxfId="23621" priority="20325">
      <formula>AND($X2640&lt;&gt;"",$X2640&lt;TODAY())</formula>
    </cfRule>
  </conditionalFormatting>
  <conditionalFormatting sqref="AD2640:BG2640">
    <cfRule type="expression" dxfId="23620" priority="20322">
      <formula>AND(AD2640=$D2640,$D2640&lt;&gt;"")</formula>
    </cfRule>
  </conditionalFormatting>
  <conditionalFormatting sqref="R2640">
    <cfRule type="cellIs" dxfId="23619" priority="20321" operator="equal">
      <formula>"未排"</formula>
    </cfRule>
  </conditionalFormatting>
  <conditionalFormatting sqref="N2640">
    <cfRule type="containsText" dxfId="23618" priority="20317" operator="containsText" text="!!">
      <formula>NOT(ISERROR(SEARCH("!!",N2640)))</formula>
    </cfRule>
    <cfRule type="containsText" dxfId="23617" priority="20318" operator="containsText" text="!">
      <formula>NOT(ISERROR(SEARCH("!",N2640)))</formula>
    </cfRule>
  </conditionalFormatting>
  <conditionalFormatting sqref="AB2641">
    <cfRule type="expression" dxfId="23616" priority="20315">
      <formula>$Y2641-$AB2641&lt;0</formula>
    </cfRule>
  </conditionalFormatting>
  <conditionalFormatting sqref="C2641">
    <cfRule type="expression" dxfId="23615" priority="20311">
      <formula>AND(ISERROR(FIND("回",$E2641)),ISERROR(FIND("@",$E2641)),$C2641&lt;&gt;"",WORKDAY($C2641,$S$1+$K$1,)&lt;=TODAY())</formula>
    </cfRule>
    <cfRule type="expression" dxfId="23614" priority="20314">
      <formula>AND(ISERROR(FIND("回",$E2641)),ISERROR(FIND("@",$E2641)),$C2641&lt;&gt;"",TODAY()&gt;=($C2641+$S$1))</formula>
    </cfRule>
  </conditionalFormatting>
  <conditionalFormatting sqref="X2641">
    <cfRule type="cellIs" dxfId="23613" priority="20312" operator="lessThan">
      <formula>TODAY()-60</formula>
    </cfRule>
    <cfRule type="expression" dxfId="23612" priority="20313">
      <formula>AND($X2641&lt;&gt;"",$X2641&lt;TODAY())</formula>
    </cfRule>
  </conditionalFormatting>
  <conditionalFormatting sqref="AD2641:BG2641">
    <cfRule type="expression" dxfId="23611" priority="20310">
      <formula>AND(AD2641=$D2641,$D2641&lt;&gt;"")</formula>
    </cfRule>
  </conditionalFormatting>
  <conditionalFormatting sqref="R2641">
    <cfRule type="cellIs" dxfId="23610" priority="20309" operator="equal">
      <formula>"未排"</formula>
    </cfRule>
  </conditionalFormatting>
  <conditionalFormatting sqref="N2641">
    <cfRule type="containsText" dxfId="23609" priority="20305" operator="containsText" text="!!">
      <formula>NOT(ISERROR(SEARCH("!!",N2641)))</formula>
    </cfRule>
    <cfRule type="containsText" dxfId="23608" priority="20306" operator="containsText" text="!">
      <formula>NOT(ISERROR(SEARCH("!",N2641)))</formula>
    </cfRule>
  </conditionalFormatting>
  <conditionalFormatting sqref="AB2642">
    <cfRule type="expression" dxfId="23607" priority="20303">
      <formula>$Y2642-$AB2642&lt;0</formula>
    </cfRule>
  </conditionalFormatting>
  <conditionalFormatting sqref="C2642">
    <cfRule type="expression" dxfId="23606" priority="20299">
      <formula>AND(ISERROR(FIND("回",$E2642)),ISERROR(FIND("@",$E2642)),$C2642&lt;&gt;"",WORKDAY($C2642,$S$1+$K$1,)&lt;=TODAY())</formula>
    </cfRule>
    <cfRule type="expression" dxfId="23605" priority="20302">
      <formula>AND(ISERROR(FIND("回",$E2642)),ISERROR(FIND("@",$E2642)),$C2642&lt;&gt;"",TODAY()&gt;=($C2642+$S$1))</formula>
    </cfRule>
  </conditionalFormatting>
  <conditionalFormatting sqref="X2642">
    <cfRule type="cellIs" dxfId="23604" priority="20300" operator="lessThan">
      <formula>TODAY()-60</formula>
    </cfRule>
    <cfRule type="expression" dxfId="23603" priority="20301">
      <formula>AND($X2642&lt;&gt;"",$X2642&lt;TODAY())</formula>
    </cfRule>
  </conditionalFormatting>
  <conditionalFormatting sqref="AD2642:BG2642">
    <cfRule type="expression" dxfId="23602" priority="20298">
      <formula>AND(AD2642=$D2642,$D2642&lt;&gt;"")</formula>
    </cfRule>
  </conditionalFormatting>
  <conditionalFormatting sqref="R2642">
    <cfRule type="cellIs" dxfId="23601" priority="20297" operator="equal">
      <formula>"未排"</formula>
    </cfRule>
  </conditionalFormatting>
  <conditionalFormatting sqref="N2642">
    <cfRule type="containsText" dxfId="23600" priority="20293" operator="containsText" text="!!">
      <formula>NOT(ISERROR(SEARCH("!!",N2642)))</formula>
    </cfRule>
    <cfRule type="containsText" dxfId="23599" priority="20294" operator="containsText" text="!">
      <formula>NOT(ISERROR(SEARCH("!",N2642)))</formula>
    </cfRule>
  </conditionalFormatting>
  <conditionalFormatting sqref="AB2643">
    <cfRule type="expression" dxfId="23598" priority="20291">
      <formula>$Y2643-$AB2643&lt;0</formula>
    </cfRule>
  </conditionalFormatting>
  <conditionalFormatting sqref="C2643">
    <cfRule type="expression" dxfId="23597" priority="20287">
      <formula>AND(ISERROR(FIND("回",$E2643)),ISERROR(FIND("@",$E2643)),$C2643&lt;&gt;"",WORKDAY($C2643,$S$1+$K$1,)&lt;=TODAY())</formula>
    </cfRule>
    <cfRule type="expression" dxfId="23596" priority="20290">
      <formula>AND(ISERROR(FIND("回",$E2643)),ISERROR(FIND("@",$E2643)),$C2643&lt;&gt;"",TODAY()&gt;=($C2643+$S$1))</formula>
    </cfRule>
  </conditionalFormatting>
  <conditionalFormatting sqref="X2643">
    <cfRule type="cellIs" dxfId="23595" priority="20288" operator="lessThan">
      <formula>TODAY()-60</formula>
    </cfRule>
    <cfRule type="expression" dxfId="23594" priority="20289">
      <formula>AND($X2643&lt;&gt;"",$X2643&lt;TODAY())</formula>
    </cfRule>
  </conditionalFormatting>
  <conditionalFormatting sqref="AD2643:BG2643">
    <cfRule type="expression" dxfId="23593" priority="20286">
      <formula>AND(AD2643=$D2643,$D2643&lt;&gt;"")</formula>
    </cfRule>
  </conditionalFormatting>
  <conditionalFormatting sqref="R2643">
    <cfRule type="cellIs" dxfId="23592" priority="20285" operator="equal">
      <formula>"未排"</formula>
    </cfRule>
  </conditionalFormatting>
  <conditionalFormatting sqref="N2643">
    <cfRule type="containsText" dxfId="23591" priority="20281" operator="containsText" text="!!">
      <formula>NOT(ISERROR(SEARCH("!!",N2643)))</formula>
    </cfRule>
    <cfRule type="containsText" dxfId="23590" priority="20282" operator="containsText" text="!">
      <formula>NOT(ISERROR(SEARCH("!",N2643)))</formula>
    </cfRule>
  </conditionalFormatting>
  <conditionalFormatting sqref="AB2644">
    <cfRule type="expression" dxfId="23589" priority="20279">
      <formula>$Y2644-$AB2644&lt;0</formula>
    </cfRule>
  </conditionalFormatting>
  <conditionalFormatting sqref="C2644">
    <cfRule type="expression" dxfId="23588" priority="20275">
      <formula>AND(ISERROR(FIND("回",$E2644)),ISERROR(FIND("@",$E2644)),$C2644&lt;&gt;"",WORKDAY($C2644,$S$1+$K$1,)&lt;=TODAY())</formula>
    </cfRule>
    <cfRule type="expression" dxfId="23587" priority="20278">
      <formula>AND(ISERROR(FIND("回",$E2644)),ISERROR(FIND("@",$E2644)),$C2644&lt;&gt;"",TODAY()&gt;=($C2644+$S$1))</formula>
    </cfRule>
  </conditionalFormatting>
  <conditionalFormatting sqref="X2644">
    <cfRule type="cellIs" dxfId="23586" priority="20276" operator="lessThan">
      <formula>TODAY()-60</formula>
    </cfRule>
    <cfRule type="expression" dxfId="23585" priority="20277">
      <formula>AND($X2644&lt;&gt;"",$X2644&lt;TODAY())</formula>
    </cfRule>
  </conditionalFormatting>
  <conditionalFormatting sqref="AD2644:BG2644">
    <cfRule type="expression" dxfId="23584" priority="20274">
      <formula>AND(AD2644=$D2644,$D2644&lt;&gt;"")</formula>
    </cfRule>
  </conditionalFormatting>
  <conditionalFormatting sqref="R2644">
    <cfRule type="cellIs" dxfId="23583" priority="20273" operator="equal">
      <formula>"未排"</formula>
    </cfRule>
  </conditionalFormatting>
  <conditionalFormatting sqref="N2644">
    <cfRule type="containsText" dxfId="23582" priority="20269" operator="containsText" text="!!">
      <formula>NOT(ISERROR(SEARCH("!!",N2644)))</formula>
    </cfRule>
    <cfRule type="containsText" dxfId="23581" priority="20270" operator="containsText" text="!">
      <formula>NOT(ISERROR(SEARCH("!",N2644)))</formula>
    </cfRule>
  </conditionalFormatting>
  <conditionalFormatting sqref="AB2645">
    <cfRule type="expression" dxfId="23580" priority="20267">
      <formula>$Y2645-$AB2645&lt;0</formula>
    </cfRule>
  </conditionalFormatting>
  <conditionalFormatting sqref="C2645">
    <cfRule type="expression" dxfId="23579" priority="20263">
      <formula>AND(ISERROR(FIND("回",$E2645)),ISERROR(FIND("@",$E2645)),$C2645&lt;&gt;"",WORKDAY($C2645,$S$1+$K$1,)&lt;=TODAY())</formula>
    </cfRule>
    <cfRule type="expression" dxfId="23578" priority="20266">
      <formula>AND(ISERROR(FIND("回",$E2645)),ISERROR(FIND("@",$E2645)),$C2645&lt;&gt;"",TODAY()&gt;=($C2645+$S$1))</formula>
    </cfRule>
  </conditionalFormatting>
  <conditionalFormatting sqref="X2645">
    <cfRule type="cellIs" dxfId="23577" priority="20264" operator="lessThan">
      <formula>TODAY()-60</formula>
    </cfRule>
    <cfRule type="expression" dxfId="23576" priority="20265">
      <formula>AND($X2645&lt;&gt;"",$X2645&lt;TODAY())</formula>
    </cfRule>
  </conditionalFormatting>
  <conditionalFormatting sqref="AD2645:BG2645">
    <cfRule type="expression" dxfId="23575" priority="20262">
      <formula>AND(AD2645=$D2645,$D2645&lt;&gt;"")</formula>
    </cfRule>
  </conditionalFormatting>
  <conditionalFormatting sqref="R2645">
    <cfRule type="cellIs" dxfId="23574" priority="20261" operator="equal">
      <formula>"未排"</formula>
    </cfRule>
  </conditionalFormatting>
  <conditionalFormatting sqref="N2645">
    <cfRule type="containsText" dxfId="23573" priority="20257" operator="containsText" text="!!">
      <formula>NOT(ISERROR(SEARCH("!!",N2645)))</formula>
    </cfRule>
    <cfRule type="containsText" dxfId="23572" priority="20258" operator="containsText" text="!">
      <formula>NOT(ISERROR(SEARCH("!",N2645)))</formula>
    </cfRule>
  </conditionalFormatting>
  <conditionalFormatting sqref="AB2646">
    <cfRule type="expression" dxfId="23571" priority="20255">
      <formula>$Y2646-$AB2646&lt;0</formula>
    </cfRule>
  </conditionalFormatting>
  <conditionalFormatting sqref="C2646">
    <cfRule type="expression" dxfId="23570" priority="20251">
      <formula>AND(ISERROR(FIND("回",$E2646)),ISERROR(FIND("@",$E2646)),$C2646&lt;&gt;"",WORKDAY($C2646,$S$1+$K$1,)&lt;=TODAY())</formula>
    </cfRule>
    <cfRule type="expression" dxfId="23569" priority="20254">
      <formula>AND(ISERROR(FIND("回",$E2646)),ISERROR(FIND("@",$E2646)),$C2646&lt;&gt;"",TODAY()&gt;=($C2646+$S$1))</formula>
    </cfRule>
  </conditionalFormatting>
  <conditionalFormatting sqref="X2646">
    <cfRule type="cellIs" dxfId="23568" priority="20252" operator="lessThan">
      <formula>TODAY()-60</formula>
    </cfRule>
    <cfRule type="expression" dxfId="23567" priority="20253">
      <formula>AND($X2646&lt;&gt;"",$X2646&lt;TODAY())</formula>
    </cfRule>
  </conditionalFormatting>
  <conditionalFormatting sqref="AD2646:BG2646">
    <cfRule type="expression" dxfId="23566" priority="20250">
      <formula>AND(AD2646=$D2646,$D2646&lt;&gt;"")</formula>
    </cfRule>
  </conditionalFormatting>
  <conditionalFormatting sqref="R2646">
    <cfRule type="cellIs" dxfId="23565" priority="20249" operator="equal">
      <formula>"未排"</formula>
    </cfRule>
  </conditionalFormatting>
  <conditionalFormatting sqref="N2646">
    <cfRule type="containsText" dxfId="23564" priority="20245" operator="containsText" text="!!">
      <formula>NOT(ISERROR(SEARCH("!!",N2646)))</formula>
    </cfRule>
    <cfRule type="containsText" dxfId="23563" priority="20246" operator="containsText" text="!">
      <formula>NOT(ISERROR(SEARCH("!",N2646)))</formula>
    </cfRule>
  </conditionalFormatting>
  <conditionalFormatting sqref="AB2647">
    <cfRule type="expression" dxfId="23562" priority="20243">
      <formula>$Y2647-$AB2647&lt;0</formula>
    </cfRule>
  </conditionalFormatting>
  <conditionalFormatting sqref="C2647">
    <cfRule type="expression" dxfId="23561" priority="20239">
      <formula>AND(ISERROR(FIND("回",$E2647)),ISERROR(FIND("@",$E2647)),$C2647&lt;&gt;"",WORKDAY($C2647,$S$1+$K$1,)&lt;=TODAY())</formula>
    </cfRule>
    <cfRule type="expression" dxfId="23560" priority="20242">
      <formula>AND(ISERROR(FIND("回",$E2647)),ISERROR(FIND("@",$E2647)),$C2647&lt;&gt;"",TODAY()&gt;=($C2647+$S$1))</formula>
    </cfRule>
  </conditionalFormatting>
  <conditionalFormatting sqref="X2647">
    <cfRule type="cellIs" dxfId="23559" priority="20240" operator="lessThan">
      <formula>TODAY()-60</formula>
    </cfRule>
    <cfRule type="expression" dxfId="23558" priority="20241">
      <formula>AND($X2647&lt;&gt;"",$X2647&lt;TODAY())</formula>
    </cfRule>
  </conditionalFormatting>
  <conditionalFormatting sqref="AD2647:BG2647">
    <cfRule type="expression" dxfId="23557" priority="20238">
      <formula>AND(AD2647=$D2647,$D2647&lt;&gt;"")</formula>
    </cfRule>
  </conditionalFormatting>
  <conditionalFormatting sqref="R2647">
    <cfRule type="cellIs" dxfId="23556" priority="20237" operator="equal">
      <formula>"未排"</formula>
    </cfRule>
  </conditionalFormatting>
  <conditionalFormatting sqref="N2647">
    <cfRule type="containsText" dxfId="23555" priority="20233" operator="containsText" text="!!">
      <formula>NOT(ISERROR(SEARCH("!!",N2647)))</formula>
    </cfRule>
    <cfRule type="containsText" dxfId="23554" priority="20234" operator="containsText" text="!">
      <formula>NOT(ISERROR(SEARCH("!",N2647)))</formula>
    </cfRule>
  </conditionalFormatting>
  <conditionalFormatting sqref="AB2648">
    <cfRule type="expression" dxfId="23553" priority="20231">
      <formula>$Y2648-$AB2648&lt;0</formula>
    </cfRule>
  </conditionalFormatting>
  <conditionalFormatting sqref="C2648">
    <cfRule type="expression" dxfId="23552" priority="20227">
      <formula>AND(ISERROR(FIND("回",$E2648)),ISERROR(FIND("@",$E2648)),$C2648&lt;&gt;"",WORKDAY($C2648,$S$1+$K$1,)&lt;=TODAY())</formula>
    </cfRule>
    <cfRule type="expression" dxfId="23551" priority="20230">
      <formula>AND(ISERROR(FIND("回",$E2648)),ISERROR(FIND("@",$E2648)),$C2648&lt;&gt;"",TODAY()&gt;=($C2648+$S$1))</formula>
    </cfRule>
  </conditionalFormatting>
  <conditionalFormatting sqref="X2648">
    <cfRule type="cellIs" dxfId="23550" priority="20228" operator="lessThan">
      <formula>TODAY()-60</formula>
    </cfRule>
    <cfRule type="expression" dxfId="23549" priority="20229">
      <formula>AND($X2648&lt;&gt;"",$X2648&lt;TODAY())</formula>
    </cfRule>
  </conditionalFormatting>
  <conditionalFormatting sqref="AD2648:BG2648">
    <cfRule type="expression" dxfId="23548" priority="20226">
      <formula>AND(AD2648=$D2648,$D2648&lt;&gt;"")</formula>
    </cfRule>
  </conditionalFormatting>
  <conditionalFormatting sqref="R2648">
    <cfRule type="cellIs" dxfId="23547" priority="20225" operator="equal">
      <formula>"未排"</formula>
    </cfRule>
  </conditionalFormatting>
  <conditionalFormatting sqref="N2648">
    <cfRule type="containsText" dxfId="23546" priority="20221" operator="containsText" text="!!">
      <formula>NOT(ISERROR(SEARCH("!!",N2648)))</formula>
    </cfRule>
    <cfRule type="containsText" dxfId="23545" priority="20222" operator="containsText" text="!">
      <formula>NOT(ISERROR(SEARCH("!",N2648)))</formula>
    </cfRule>
  </conditionalFormatting>
  <conditionalFormatting sqref="AB2649">
    <cfRule type="expression" dxfId="23544" priority="20219">
      <formula>$Y2649-$AB2649&lt;0</formula>
    </cfRule>
  </conditionalFormatting>
  <conditionalFormatting sqref="C2649">
    <cfRule type="expression" dxfId="23543" priority="20215">
      <formula>AND(ISERROR(FIND("回",$E2649)),ISERROR(FIND("@",$E2649)),$C2649&lt;&gt;"",WORKDAY($C2649,$S$1+$K$1,)&lt;=TODAY())</formula>
    </cfRule>
    <cfRule type="expression" dxfId="23542" priority="20218">
      <formula>AND(ISERROR(FIND("回",$E2649)),ISERROR(FIND("@",$E2649)),$C2649&lt;&gt;"",TODAY()&gt;=($C2649+$S$1))</formula>
    </cfRule>
  </conditionalFormatting>
  <conditionalFormatting sqref="X2649">
    <cfRule type="cellIs" dxfId="23541" priority="20216" operator="lessThan">
      <formula>TODAY()-60</formula>
    </cfRule>
    <cfRule type="expression" dxfId="23540" priority="20217">
      <formula>AND($X2649&lt;&gt;"",$X2649&lt;TODAY())</formula>
    </cfRule>
  </conditionalFormatting>
  <conditionalFormatting sqref="AD2649:BG2649">
    <cfRule type="expression" dxfId="23539" priority="20214">
      <formula>AND(AD2649=$D2649,$D2649&lt;&gt;"")</formula>
    </cfRule>
  </conditionalFormatting>
  <conditionalFormatting sqref="R2649">
    <cfRule type="cellIs" dxfId="23538" priority="20213" operator="equal">
      <formula>"未排"</formula>
    </cfRule>
  </conditionalFormatting>
  <conditionalFormatting sqref="N2649">
    <cfRule type="containsText" dxfId="23537" priority="20209" operator="containsText" text="!!">
      <formula>NOT(ISERROR(SEARCH("!!",N2649)))</formula>
    </cfRule>
    <cfRule type="containsText" dxfId="23536" priority="20210" operator="containsText" text="!">
      <formula>NOT(ISERROR(SEARCH("!",N2649)))</formula>
    </cfRule>
  </conditionalFormatting>
  <conditionalFormatting sqref="AB2650">
    <cfRule type="expression" dxfId="23535" priority="20207">
      <formula>$Y2650-$AB2650&lt;0</formula>
    </cfRule>
  </conditionalFormatting>
  <conditionalFormatting sqref="C2650">
    <cfRule type="expression" dxfId="23534" priority="20203">
      <formula>AND(ISERROR(FIND("回",$E2650)),ISERROR(FIND("@",$E2650)),$C2650&lt;&gt;"",WORKDAY($C2650,$S$1+$K$1,)&lt;=TODAY())</formula>
    </cfRule>
    <cfRule type="expression" dxfId="23533" priority="20206">
      <formula>AND(ISERROR(FIND("回",$E2650)),ISERROR(FIND("@",$E2650)),$C2650&lt;&gt;"",TODAY()&gt;=($C2650+$S$1))</formula>
    </cfRule>
  </conditionalFormatting>
  <conditionalFormatting sqref="X2650">
    <cfRule type="cellIs" dxfId="23532" priority="20204" operator="lessThan">
      <formula>TODAY()-60</formula>
    </cfRule>
    <cfRule type="expression" dxfId="23531" priority="20205">
      <formula>AND($X2650&lt;&gt;"",$X2650&lt;TODAY())</formula>
    </cfRule>
  </conditionalFormatting>
  <conditionalFormatting sqref="AD2650:BG2650">
    <cfRule type="expression" dxfId="23530" priority="20202">
      <formula>AND(AD2650=$D2650,$D2650&lt;&gt;"")</formula>
    </cfRule>
  </conditionalFormatting>
  <conditionalFormatting sqref="R2650">
    <cfRule type="cellIs" dxfId="23529" priority="20201" operator="equal">
      <formula>"未排"</formula>
    </cfRule>
  </conditionalFormatting>
  <conditionalFormatting sqref="N2650">
    <cfRule type="containsText" dxfId="23528" priority="20197" operator="containsText" text="!!">
      <formula>NOT(ISERROR(SEARCH("!!",N2650)))</formula>
    </cfRule>
    <cfRule type="containsText" dxfId="23527" priority="20198" operator="containsText" text="!">
      <formula>NOT(ISERROR(SEARCH("!",N2650)))</formula>
    </cfRule>
  </conditionalFormatting>
  <conditionalFormatting sqref="AB2651">
    <cfRule type="expression" dxfId="23526" priority="20195">
      <formula>$Y2651-$AB2651&lt;0</formula>
    </cfRule>
  </conditionalFormatting>
  <conditionalFormatting sqref="C2651">
    <cfRule type="expression" dxfId="23525" priority="20191">
      <formula>AND(ISERROR(FIND("回",$E2651)),ISERROR(FIND("@",$E2651)),$C2651&lt;&gt;"",WORKDAY($C2651,$S$1+$K$1,)&lt;=TODAY())</formula>
    </cfRule>
    <cfRule type="expression" dxfId="23524" priority="20194">
      <formula>AND(ISERROR(FIND("回",$E2651)),ISERROR(FIND("@",$E2651)),$C2651&lt;&gt;"",TODAY()&gt;=($C2651+$S$1))</formula>
    </cfRule>
  </conditionalFormatting>
  <conditionalFormatting sqref="X2651">
    <cfRule type="cellIs" dxfId="23523" priority="20192" operator="lessThan">
      <formula>TODAY()-60</formula>
    </cfRule>
    <cfRule type="expression" dxfId="23522" priority="20193">
      <formula>AND($X2651&lt;&gt;"",$X2651&lt;TODAY())</formula>
    </cfRule>
  </conditionalFormatting>
  <conditionalFormatting sqref="AD2651:BG2651">
    <cfRule type="expression" dxfId="23521" priority="20190">
      <formula>AND(AD2651=$D2651,$D2651&lt;&gt;"")</formula>
    </cfRule>
  </conditionalFormatting>
  <conditionalFormatting sqref="R2651">
    <cfRule type="cellIs" dxfId="23520" priority="20189" operator="equal">
      <formula>"未排"</formula>
    </cfRule>
  </conditionalFormatting>
  <conditionalFormatting sqref="N2651">
    <cfRule type="containsText" dxfId="23519" priority="20185" operator="containsText" text="!!">
      <formula>NOT(ISERROR(SEARCH("!!",N2651)))</formula>
    </cfRule>
    <cfRule type="containsText" dxfId="23518" priority="20186" operator="containsText" text="!">
      <formula>NOT(ISERROR(SEARCH("!",N2651)))</formula>
    </cfRule>
  </conditionalFormatting>
  <conditionalFormatting sqref="AB2652">
    <cfRule type="expression" dxfId="23517" priority="20183">
      <formula>$Y2652-$AB2652&lt;0</formula>
    </cfRule>
  </conditionalFormatting>
  <conditionalFormatting sqref="C2652">
    <cfRule type="expression" dxfId="23516" priority="20179">
      <formula>AND(ISERROR(FIND("回",$E2652)),ISERROR(FIND("@",$E2652)),$C2652&lt;&gt;"",WORKDAY($C2652,$S$1+$K$1,)&lt;=TODAY())</formula>
    </cfRule>
    <cfRule type="expression" dxfId="23515" priority="20182">
      <formula>AND(ISERROR(FIND("回",$E2652)),ISERROR(FIND("@",$E2652)),$C2652&lt;&gt;"",TODAY()&gt;=($C2652+$S$1))</formula>
    </cfRule>
  </conditionalFormatting>
  <conditionalFormatting sqref="X2652">
    <cfRule type="cellIs" dxfId="23514" priority="20180" operator="lessThan">
      <formula>TODAY()-60</formula>
    </cfRule>
    <cfRule type="expression" dxfId="23513" priority="20181">
      <formula>AND($X2652&lt;&gt;"",$X2652&lt;TODAY())</formula>
    </cfRule>
  </conditionalFormatting>
  <conditionalFormatting sqref="AD2652:BG2652">
    <cfRule type="expression" dxfId="23512" priority="20178">
      <formula>AND(AD2652=$D2652,$D2652&lt;&gt;"")</formula>
    </cfRule>
  </conditionalFormatting>
  <conditionalFormatting sqref="R2652">
    <cfRule type="cellIs" dxfId="23511" priority="20177" operator="equal">
      <formula>"未排"</formula>
    </cfRule>
  </conditionalFormatting>
  <conditionalFormatting sqref="N2652">
    <cfRule type="containsText" dxfId="23510" priority="20173" operator="containsText" text="!!">
      <formula>NOT(ISERROR(SEARCH("!!",N2652)))</formula>
    </cfRule>
    <cfRule type="containsText" dxfId="23509" priority="20174" operator="containsText" text="!">
      <formula>NOT(ISERROR(SEARCH("!",N2652)))</formula>
    </cfRule>
  </conditionalFormatting>
  <conditionalFormatting sqref="AB2653">
    <cfRule type="expression" dxfId="23508" priority="20171">
      <formula>$Y2653-$AB2653&lt;0</formula>
    </cfRule>
  </conditionalFormatting>
  <conditionalFormatting sqref="C2653">
    <cfRule type="expression" dxfId="23507" priority="20167">
      <formula>AND(ISERROR(FIND("回",$E2653)),ISERROR(FIND("@",$E2653)),$C2653&lt;&gt;"",WORKDAY($C2653,$S$1+$K$1,)&lt;=TODAY())</formula>
    </cfRule>
    <cfRule type="expression" dxfId="23506" priority="20170">
      <formula>AND(ISERROR(FIND("回",$E2653)),ISERROR(FIND("@",$E2653)),$C2653&lt;&gt;"",TODAY()&gt;=($C2653+$S$1))</formula>
    </cfRule>
  </conditionalFormatting>
  <conditionalFormatting sqref="X2653">
    <cfRule type="cellIs" dxfId="23505" priority="20168" operator="lessThan">
      <formula>TODAY()-60</formula>
    </cfRule>
    <cfRule type="expression" dxfId="23504" priority="20169">
      <formula>AND($X2653&lt;&gt;"",$X2653&lt;TODAY())</formula>
    </cfRule>
  </conditionalFormatting>
  <conditionalFormatting sqref="AD2653:BG2653">
    <cfRule type="expression" dxfId="23503" priority="20166">
      <formula>AND(AD2653=$D2653,$D2653&lt;&gt;"")</formula>
    </cfRule>
  </conditionalFormatting>
  <conditionalFormatting sqref="R2653">
    <cfRule type="cellIs" dxfId="23502" priority="20165" operator="equal">
      <formula>"未排"</formula>
    </cfRule>
  </conditionalFormatting>
  <conditionalFormatting sqref="N2653">
    <cfRule type="containsText" dxfId="23501" priority="20161" operator="containsText" text="!!">
      <formula>NOT(ISERROR(SEARCH("!!",N2653)))</formula>
    </cfRule>
    <cfRule type="containsText" dxfId="23500" priority="20162" operator="containsText" text="!">
      <formula>NOT(ISERROR(SEARCH("!",N2653)))</formula>
    </cfRule>
  </conditionalFormatting>
  <conditionalFormatting sqref="AB2654">
    <cfRule type="expression" dxfId="23499" priority="20159">
      <formula>$Y2654-$AB2654&lt;0</formula>
    </cfRule>
  </conditionalFormatting>
  <conditionalFormatting sqref="C2654">
    <cfRule type="expression" dxfId="23498" priority="20155">
      <formula>AND(ISERROR(FIND("回",$E2654)),ISERROR(FIND("@",$E2654)),$C2654&lt;&gt;"",WORKDAY($C2654,$S$1+$K$1,)&lt;=TODAY())</formula>
    </cfRule>
    <cfRule type="expression" dxfId="23497" priority="20158">
      <formula>AND(ISERROR(FIND("回",$E2654)),ISERROR(FIND("@",$E2654)),$C2654&lt;&gt;"",TODAY()&gt;=($C2654+$S$1))</formula>
    </cfRule>
  </conditionalFormatting>
  <conditionalFormatting sqref="X2654">
    <cfRule type="cellIs" dxfId="23496" priority="20156" operator="lessThan">
      <formula>TODAY()-60</formula>
    </cfRule>
    <cfRule type="expression" dxfId="23495" priority="20157">
      <formula>AND($X2654&lt;&gt;"",$X2654&lt;TODAY())</formula>
    </cfRule>
  </conditionalFormatting>
  <conditionalFormatting sqref="AD2654:BG2654">
    <cfRule type="expression" dxfId="23494" priority="20154">
      <formula>AND(AD2654=$D2654,$D2654&lt;&gt;"")</formula>
    </cfRule>
  </conditionalFormatting>
  <conditionalFormatting sqref="R2654">
    <cfRule type="cellIs" dxfId="23493" priority="20153" operator="equal">
      <formula>"未排"</formula>
    </cfRule>
  </conditionalFormatting>
  <conditionalFormatting sqref="N2654">
    <cfRule type="containsText" dxfId="23492" priority="20149" operator="containsText" text="!!">
      <formula>NOT(ISERROR(SEARCH("!!",N2654)))</formula>
    </cfRule>
    <cfRule type="containsText" dxfId="23491" priority="20150" operator="containsText" text="!">
      <formula>NOT(ISERROR(SEARCH("!",N2654)))</formula>
    </cfRule>
  </conditionalFormatting>
  <conditionalFormatting sqref="AB2655">
    <cfRule type="expression" dxfId="23490" priority="20147">
      <formula>$Y2655-$AB2655&lt;0</formula>
    </cfRule>
  </conditionalFormatting>
  <conditionalFormatting sqref="C2655">
    <cfRule type="expression" dxfId="23489" priority="20143">
      <formula>AND(ISERROR(FIND("回",$E2655)),ISERROR(FIND("@",$E2655)),$C2655&lt;&gt;"",WORKDAY($C2655,$S$1+$K$1,)&lt;=TODAY())</formula>
    </cfRule>
    <cfRule type="expression" dxfId="23488" priority="20146">
      <formula>AND(ISERROR(FIND("回",$E2655)),ISERROR(FIND("@",$E2655)),$C2655&lt;&gt;"",TODAY()&gt;=($C2655+$S$1))</formula>
    </cfRule>
  </conditionalFormatting>
  <conditionalFormatting sqref="X2655">
    <cfRule type="cellIs" dxfId="23487" priority="20144" operator="lessThan">
      <formula>TODAY()-60</formula>
    </cfRule>
    <cfRule type="expression" dxfId="23486" priority="20145">
      <formula>AND($X2655&lt;&gt;"",$X2655&lt;TODAY())</formula>
    </cfRule>
  </conditionalFormatting>
  <conditionalFormatting sqref="AD2655:BG2655">
    <cfRule type="expression" dxfId="23485" priority="20142">
      <formula>AND(AD2655=$D2655,$D2655&lt;&gt;"")</formula>
    </cfRule>
  </conditionalFormatting>
  <conditionalFormatting sqref="R2655">
    <cfRule type="cellIs" dxfId="23484" priority="20141" operator="equal">
      <formula>"未排"</formula>
    </cfRule>
  </conditionalFormatting>
  <conditionalFormatting sqref="N2655">
    <cfRule type="containsText" dxfId="23483" priority="20137" operator="containsText" text="!!">
      <formula>NOT(ISERROR(SEARCH("!!",N2655)))</formula>
    </cfRule>
    <cfRule type="containsText" dxfId="23482" priority="20138" operator="containsText" text="!">
      <formula>NOT(ISERROR(SEARCH("!",N2655)))</formula>
    </cfRule>
  </conditionalFormatting>
  <conditionalFormatting sqref="AB2656">
    <cfRule type="expression" dxfId="23481" priority="20135">
      <formula>$Y2656-$AB2656&lt;0</formula>
    </cfRule>
  </conditionalFormatting>
  <conditionalFormatting sqref="C2656">
    <cfRule type="expression" dxfId="23480" priority="20131">
      <formula>AND(ISERROR(FIND("回",$E2656)),ISERROR(FIND("@",$E2656)),$C2656&lt;&gt;"",WORKDAY($C2656,$S$1+$K$1,)&lt;=TODAY())</formula>
    </cfRule>
    <cfRule type="expression" dxfId="23479" priority="20134">
      <formula>AND(ISERROR(FIND("回",$E2656)),ISERROR(FIND("@",$E2656)),$C2656&lt;&gt;"",TODAY()&gt;=($C2656+$S$1))</formula>
    </cfRule>
  </conditionalFormatting>
  <conditionalFormatting sqref="X2656">
    <cfRule type="cellIs" dxfId="23478" priority="20132" operator="lessThan">
      <formula>TODAY()-60</formula>
    </cfRule>
    <cfRule type="expression" dxfId="23477" priority="20133">
      <formula>AND($X2656&lt;&gt;"",$X2656&lt;TODAY())</formula>
    </cfRule>
  </conditionalFormatting>
  <conditionalFormatting sqref="AD2656:BG2656">
    <cfRule type="expression" dxfId="23476" priority="20130">
      <formula>AND(AD2656=$D2656,$D2656&lt;&gt;"")</formula>
    </cfRule>
  </conditionalFormatting>
  <conditionalFormatting sqref="R2656">
    <cfRule type="cellIs" dxfId="23475" priority="20129" operator="equal">
      <formula>"未排"</formula>
    </cfRule>
  </conditionalFormatting>
  <conditionalFormatting sqref="N2656">
    <cfRule type="containsText" dxfId="23474" priority="20125" operator="containsText" text="!!">
      <formula>NOT(ISERROR(SEARCH("!!",N2656)))</formula>
    </cfRule>
    <cfRule type="containsText" dxfId="23473" priority="20126" operator="containsText" text="!">
      <formula>NOT(ISERROR(SEARCH("!",N2656)))</formula>
    </cfRule>
  </conditionalFormatting>
  <conditionalFormatting sqref="AB2657">
    <cfRule type="expression" dxfId="23472" priority="20123">
      <formula>$Y2657-$AB2657&lt;0</formula>
    </cfRule>
  </conditionalFormatting>
  <conditionalFormatting sqref="C2657">
    <cfRule type="expression" dxfId="23471" priority="20119">
      <formula>AND(ISERROR(FIND("回",$E2657)),ISERROR(FIND("@",$E2657)),$C2657&lt;&gt;"",WORKDAY($C2657,$S$1+$K$1,)&lt;=TODAY())</formula>
    </cfRule>
    <cfRule type="expression" dxfId="23470" priority="20122">
      <formula>AND(ISERROR(FIND("回",$E2657)),ISERROR(FIND("@",$E2657)),$C2657&lt;&gt;"",TODAY()&gt;=($C2657+$S$1))</formula>
    </cfRule>
  </conditionalFormatting>
  <conditionalFormatting sqref="X2657">
    <cfRule type="cellIs" dxfId="23469" priority="20120" operator="lessThan">
      <formula>TODAY()-60</formula>
    </cfRule>
    <cfRule type="expression" dxfId="23468" priority="20121">
      <formula>AND($X2657&lt;&gt;"",$X2657&lt;TODAY())</formula>
    </cfRule>
  </conditionalFormatting>
  <conditionalFormatting sqref="AD2657:BG2657">
    <cfRule type="expression" dxfId="23467" priority="20118">
      <formula>AND(AD2657=$D2657,$D2657&lt;&gt;"")</formula>
    </cfRule>
  </conditionalFormatting>
  <conditionalFormatting sqref="R2657">
    <cfRule type="cellIs" dxfId="23466" priority="20117" operator="equal">
      <formula>"未排"</formula>
    </cfRule>
  </conditionalFormatting>
  <conditionalFormatting sqref="N2657">
    <cfRule type="containsText" dxfId="23465" priority="20113" operator="containsText" text="!!">
      <formula>NOT(ISERROR(SEARCH("!!",N2657)))</formula>
    </cfRule>
    <cfRule type="containsText" dxfId="23464" priority="20114" operator="containsText" text="!">
      <formula>NOT(ISERROR(SEARCH("!",N2657)))</formula>
    </cfRule>
  </conditionalFormatting>
  <conditionalFormatting sqref="AB2658">
    <cfRule type="expression" dxfId="23463" priority="20111">
      <formula>$Y2658-$AB2658&lt;0</formula>
    </cfRule>
  </conditionalFormatting>
  <conditionalFormatting sqref="C2658">
    <cfRule type="expression" dxfId="23462" priority="20107">
      <formula>AND(ISERROR(FIND("回",$E2658)),ISERROR(FIND("@",$E2658)),$C2658&lt;&gt;"",WORKDAY($C2658,$S$1+$K$1,)&lt;=TODAY())</formula>
    </cfRule>
    <cfRule type="expression" dxfId="23461" priority="20110">
      <formula>AND(ISERROR(FIND("回",$E2658)),ISERROR(FIND("@",$E2658)),$C2658&lt;&gt;"",TODAY()&gt;=($C2658+$S$1))</formula>
    </cfRule>
  </conditionalFormatting>
  <conditionalFormatting sqref="X2658">
    <cfRule type="cellIs" dxfId="23460" priority="20108" operator="lessThan">
      <formula>TODAY()-60</formula>
    </cfRule>
    <cfRule type="expression" dxfId="23459" priority="20109">
      <formula>AND($X2658&lt;&gt;"",$X2658&lt;TODAY())</formula>
    </cfRule>
  </conditionalFormatting>
  <conditionalFormatting sqref="AD2658:BG2658">
    <cfRule type="expression" dxfId="23458" priority="20106">
      <formula>AND(AD2658=$D2658,$D2658&lt;&gt;"")</formula>
    </cfRule>
  </conditionalFormatting>
  <conditionalFormatting sqref="R2658">
    <cfRule type="cellIs" dxfId="23457" priority="20105" operator="equal">
      <formula>"未排"</formula>
    </cfRule>
  </conditionalFormatting>
  <conditionalFormatting sqref="N2658">
    <cfRule type="containsText" dxfId="23456" priority="20101" operator="containsText" text="!!">
      <formula>NOT(ISERROR(SEARCH("!!",N2658)))</formula>
    </cfRule>
    <cfRule type="containsText" dxfId="23455" priority="20102" operator="containsText" text="!">
      <formula>NOT(ISERROR(SEARCH("!",N2658)))</formula>
    </cfRule>
  </conditionalFormatting>
  <conditionalFormatting sqref="AB2659">
    <cfRule type="expression" dxfId="23454" priority="20099">
      <formula>$Y2659-$AB2659&lt;0</formula>
    </cfRule>
  </conditionalFormatting>
  <conditionalFormatting sqref="C2659">
    <cfRule type="expression" dxfId="23453" priority="20095">
      <formula>AND(ISERROR(FIND("回",$E2659)),ISERROR(FIND("@",$E2659)),$C2659&lt;&gt;"",WORKDAY($C2659,$S$1+$K$1,)&lt;=TODAY())</formula>
    </cfRule>
    <cfRule type="expression" dxfId="23452" priority="20098">
      <formula>AND(ISERROR(FIND("回",$E2659)),ISERROR(FIND("@",$E2659)),$C2659&lt;&gt;"",TODAY()&gt;=($C2659+$S$1))</formula>
    </cfRule>
  </conditionalFormatting>
  <conditionalFormatting sqref="X2659">
    <cfRule type="cellIs" dxfId="23451" priority="20096" operator="lessThan">
      <formula>TODAY()-60</formula>
    </cfRule>
    <cfRule type="expression" dxfId="23450" priority="20097">
      <formula>AND($X2659&lt;&gt;"",$X2659&lt;TODAY())</formula>
    </cfRule>
  </conditionalFormatting>
  <conditionalFormatting sqref="AD2659:BG2659">
    <cfRule type="expression" dxfId="23449" priority="20094">
      <formula>AND(AD2659=$D2659,$D2659&lt;&gt;"")</formula>
    </cfRule>
  </conditionalFormatting>
  <conditionalFormatting sqref="R2659">
    <cfRule type="cellIs" dxfId="23448" priority="20093" operator="equal">
      <formula>"未排"</formula>
    </cfRule>
  </conditionalFormatting>
  <conditionalFormatting sqref="N2659">
    <cfRule type="containsText" dxfId="23447" priority="20089" operator="containsText" text="!!">
      <formula>NOT(ISERROR(SEARCH("!!",N2659)))</formula>
    </cfRule>
    <cfRule type="containsText" dxfId="23446" priority="20090" operator="containsText" text="!">
      <formula>NOT(ISERROR(SEARCH("!",N2659)))</formula>
    </cfRule>
  </conditionalFormatting>
  <conditionalFormatting sqref="AB2660">
    <cfRule type="expression" dxfId="23445" priority="20087">
      <formula>$Y2660-$AB2660&lt;0</formula>
    </cfRule>
  </conditionalFormatting>
  <conditionalFormatting sqref="C2660">
    <cfRule type="expression" dxfId="23444" priority="20083">
      <formula>AND(ISERROR(FIND("回",$E2660)),ISERROR(FIND("@",$E2660)),$C2660&lt;&gt;"",WORKDAY($C2660,$S$1+$K$1,)&lt;=TODAY())</formula>
    </cfRule>
    <cfRule type="expression" dxfId="23443" priority="20086">
      <formula>AND(ISERROR(FIND("回",$E2660)),ISERROR(FIND("@",$E2660)),$C2660&lt;&gt;"",TODAY()&gt;=($C2660+$S$1))</formula>
    </cfRule>
  </conditionalFormatting>
  <conditionalFormatting sqref="X2660">
    <cfRule type="cellIs" dxfId="23442" priority="20084" operator="lessThan">
      <formula>TODAY()-60</formula>
    </cfRule>
    <cfRule type="expression" dxfId="23441" priority="20085">
      <formula>AND($X2660&lt;&gt;"",$X2660&lt;TODAY())</formula>
    </cfRule>
  </conditionalFormatting>
  <conditionalFormatting sqref="AD2660:BG2660">
    <cfRule type="expression" dxfId="23440" priority="20082">
      <formula>AND(AD2660=$D2660,$D2660&lt;&gt;"")</formula>
    </cfRule>
  </conditionalFormatting>
  <conditionalFormatting sqref="R2660">
    <cfRule type="cellIs" dxfId="23439" priority="20081" operator="equal">
      <formula>"未排"</formula>
    </cfRule>
  </conditionalFormatting>
  <conditionalFormatting sqref="N2660">
    <cfRule type="containsText" dxfId="23438" priority="20077" operator="containsText" text="!!">
      <formula>NOT(ISERROR(SEARCH("!!",N2660)))</formula>
    </cfRule>
    <cfRule type="containsText" dxfId="23437" priority="20078" operator="containsText" text="!">
      <formula>NOT(ISERROR(SEARCH("!",N2660)))</formula>
    </cfRule>
  </conditionalFormatting>
  <conditionalFormatting sqref="AB2661">
    <cfRule type="expression" dxfId="23436" priority="20075">
      <formula>$Y2661-$AB2661&lt;0</formula>
    </cfRule>
  </conditionalFormatting>
  <conditionalFormatting sqref="C2661">
    <cfRule type="expression" dxfId="23435" priority="20071">
      <formula>AND(ISERROR(FIND("回",$E2661)),ISERROR(FIND("@",$E2661)),$C2661&lt;&gt;"",WORKDAY($C2661,$S$1+$K$1,)&lt;=TODAY())</formula>
    </cfRule>
    <cfRule type="expression" dxfId="23434" priority="20074">
      <formula>AND(ISERROR(FIND("回",$E2661)),ISERROR(FIND("@",$E2661)),$C2661&lt;&gt;"",TODAY()&gt;=($C2661+$S$1))</formula>
    </cfRule>
  </conditionalFormatting>
  <conditionalFormatting sqref="X2661">
    <cfRule type="cellIs" dxfId="23433" priority="20072" operator="lessThan">
      <formula>TODAY()-60</formula>
    </cfRule>
    <cfRule type="expression" dxfId="23432" priority="20073">
      <formula>AND($X2661&lt;&gt;"",$X2661&lt;TODAY())</formula>
    </cfRule>
  </conditionalFormatting>
  <conditionalFormatting sqref="AD2661:BG2661">
    <cfRule type="expression" dxfId="23431" priority="20070">
      <formula>AND(AD2661=$D2661,$D2661&lt;&gt;"")</formula>
    </cfRule>
  </conditionalFormatting>
  <conditionalFormatting sqref="R2661">
    <cfRule type="cellIs" dxfId="23430" priority="20069" operator="equal">
      <formula>"未排"</formula>
    </cfRule>
  </conditionalFormatting>
  <conditionalFormatting sqref="N2661">
    <cfRule type="containsText" dxfId="23429" priority="20065" operator="containsText" text="!!">
      <formula>NOT(ISERROR(SEARCH("!!",N2661)))</formula>
    </cfRule>
    <cfRule type="containsText" dxfId="23428" priority="20066" operator="containsText" text="!">
      <formula>NOT(ISERROR(SEARCH("!",N2661)))</formula>
    </cfRule>
  </conditionalFormatting>
  <conditionalFormatting sqref="AB2662">
    <cfRule type="expression" dxfId="23427" priority="20063">
      <formula>$Y2662-$AB2662&lt;0</formula>
    </cfRule>
  </conditionalFormatting>
  <conditionalFormatting sqref="C2662">
    <cfRule type="expression" dxfId="23426" priority="20059">
      <formula>AND(ISERROR(FIND("回",$E2662)),ISERROR(FIND("@",$E2662)),$C2662&lt;&gt;"",WORKDAY($C2662,$S$1+$K$1,)&lt;=TODAY())</formula>
    </cfRule>
    <cfRule type="expression" dxfId="23425" priority="20062">
      <formula>AND(ISERROR(FIND("回",$E2662)),ISERROR(FIND("@",$E2662)),$C2662&lt;&gt;"",TODAY()&gt;=($C2662+$S$1))</formula>
    </cfRule>
  </conditionalFormatting>
  <conditionalFormatting sqref="X2662">
    <cfRule type="cellIs" dxfId="23424" priority="20060" operator="lessThan">
      <formula>TODAY()-60</formula>
    </cfRule>
    <cfRule type="expression" dxfId="23423" priority="20061">
      <formula>AND($X2662&lt;&gt;"",$X2662&lt;TODAY())</formula>
    </cfRule>
  </conditionalFormatting>
  <conditionalFormatting sqref="AD2662:BG2662">
    <cfRule type="expression" dxfId="23422" priority="20058">
      <formula>AND(AD2662=$D2662,$D2662&lt;&gt;"")</formula>
    </cfRule>
  </conditionalFormatting>
  <conditionalFormatting sqref="R2662">
    <cfRule type="cellIs" dxfId="23421" priority="20057" operator="equal">
      <formula>"未排"</formula>
    </cfRule>
  </conditionalFormatting>
  <conditionalFormatting sqref="N2662">
    <cfRule type="containsText" dxfId="23420" priority="20053" operator="containsText" text="!!">
      <formula>NOT(ISERROR(SEARCH("!!",N2662)))</formula>
    </cfRule>
    <cfRule type="containsText" dxfId="23419" priority="20054" operator="containsText" text="!">
      <formula>NOT(ISERROR(SEARCH("!",N2662)))</formula>
    </cfRule>
  </conditionalFormatting>
  <conditionalFormatting sqref="AB2663">
    <cfRule type="expression" dxfId="23418" priority="20051">
      <formula>$Y2663-$AB2663&lt;0</formula>
    </cfRule>
  </conditionalFormatting>
  <conditionalFormatting sqref="C2663">
    <cfRule type="expression" dxfId="23417" priority="20047">
      <formula>AND(ISERROR(FIND("回",$E2663)),ISERROR(FIND("@",$E2663)),$C2663&lt;&gt;"",WORKDAY($C2663,$S$1+$K$1,)&lt;=TODAY())</formula>
    </cfRule>
    <cfRule type="expression" dxfId="23416" priority="20050">
      <formula>AND(ISERROR(FIND("回",$E2663)),ISERROR(FIND("@",$E2663)),$C2663&lt;&gt;"",TODAY()&gt;=($C2663+$S$1))</formula>
    </cfRule>
  </conditionalFormatting>
  <conditionalFormatting sqref="X2663">
    <cfRule type="cellIs" dxfId="23415" priority="20048" operator="lessThan">
      <formula>TODAY()-60</formula>
    </cfRule>
    <cfRule type="expression" dxfId="23414" priority="20049">
      <formula>AND($X2663&lt;&gt;"",$X2663&lt;TODAY())</formula>
    </cfRule>
  </conditionalFormatting>
  <conditionalFormatting sqref="AD2663:BG2663">
    <cfRule type="expression" dxfId="23413" priority="20046">
      <formula>AND(AD2663=$D2663,$D2663&lt;&gt;"")</formula>
    </cfRule>
  </conditionalFormatting>
  <conditionalFormatting sqref="R2663">
    <cfRule type="cellIs" dxfId="23412" priority="20045" operator="equal">
      <formula>"未排"</formula>
    </cfRule>
  </conditionalFormatting>
  <conditionalFormatting sqref="N2663">
    <cfRule type="containsText" dxfId="23411" priority="20041" operator="containsText" text="!!">
      <formula>NOT(ISERROR(SEARCH("!!",N2663)))</formula>
    </cfRule>
    <cfRule type="containsText" dxfId="23410" priority="20042" operator="containsText" text="!">
      <formula>NOT(ISERROR(SEARCH("!",N2663)))</formula>
    </cfRule>
  </conditionalFormatting>
  <conditionalFormatting sqref="AB2664">
    <cfRule type="expression" dxfId="23409" priority="20039">
      <formula>$Y2664-$AB2664&lt;0</formula>
    </cfRule>
  </conditionalFormatting>
  <conditionalFormatting sqref="C2664">
    <cfRule type="expression" dxfId="23408" priority="20035">
      <formula>AND(ISERROR(FIND("回",$E2664)),ISERROR(FIND("@",$E2664)),$C2664&lt;&gt;"",WORKDAY($C2664,$S$1+$K$1,)&lt;=TODAY())</formula>
    </cfRule>
    <cfRule type="expression" dxfId="23407" priority="20038">
      <formula>AND(ISERROR(FIND("回",$E2664)),ISERROR(FIND("@",$E2664)),$C2664&lt;&gt;"",TODAY()&gt;=($C2664+$S$1))</formula>
    </cfRule>
  </conditionalFormatting>
  <conditionalFormatting sqref="X2664">
    <cfRule type="cellIs" dxfId="23406" priority="20036" operator="lessThan">
      <formula>TODAY()-60</formula>
    </cfRule>
    <cfRule type="expression" dxfId="23405" priority="20037">
      <formula>AND($X2664&lt;&gt;"",$X2664&lt;TODAY())</formula>
    </cfRule>
  </conditionalFormatting>
  <conditionalFormatting sqref="AD2664:BG2664">
    <cfRule type="expression" dxfId="23404" priority="20034">
      <formula>AND(AD2664=$D2664,$D2664&lt;&gt;"")</formula>
    </cfRule>
  </conditionalFormatting>
  <conditionalFormatting sqref="R2664">
    <cfRule type="cellIs" dxfId="23403" priority="20033" operator="equal">
      <formula>"未排"</formula>
    </cfRule>
  </conditionalFormatting>
  <conditionalFormatting sqref="N2664">
    <cfRule type="containsText" dxfId="23402" priority="20029" operator="containsText" text="!!">
      <formula>NOT(ISERROR(SEARCH("!!",N2664)))</formula>
    </cfRule>
    <cfRule type="containsText" dxfId="23401" priority="20030" operator="containsText" text="!">
      <formula>NOT(ISERROR(SEARCH("!",N2664)))</formula>
    </cfRule>
  </conditionalFormatting>
  <conditionalFormatting sqref="AB2665">
    <cfRule type="expression" dxfId="23400" priority="20027">
      <formula>$Y2665-$AB2665&lt;0</formula>
    </cfRule>
  </conditionalFormatting>
  <conditionalFormatting sqref="C2665">
    <cfRule type="expression" dxfId="23399" priority="20023">
      <formula>AND(ISERROR(FIND("回",$E2665)),ISERROR(FIND("@",$E2665)),$C2665&lt;&gt;"",WORKDAY($C2665,$S$1+$K$1,)&lt;=TODAY())</formula>
    </cfRule>
    <cfRule type="expression" dxfId="23398" priority="20026">
      <formula>AND(ISERROR(FIND("回",$E2665)),ISERROR(FIND("@",$E2665)),$C2665&lt;&gt;"",TODAY()&gt;=($C2665+$S$1))</formula>
    </cfRule>
  </conditionalFormatting>
  <conditionalFormatting sqref="X2665">
    <cfRule type="cellIs" dxfId="23397" priority="20024" operator="lessThan">
      <formula>TODAY()-60</formula>
    </cfRule>
    <cfRule type="expression" dxfId="23396" priority="20025">
      <formula>AND($X2665&lt;&gt;"",$X2665&lt;TODAY())</formula>
    </cfRule>
  </conditionalFormatting>
  <conditionalFormatting sqref="AD2665:BG2665">
    <cfRule type="expression" dxfId="23395" priority="20022">
      <formula>AND(AD2665=$D2665,$D2665&lt;&gt;"")</formula>
    </cfRule>
  </conditionalFormatting>
  <conditionalFormatting sqref="R2665">
    <cfRule type="cellIs" dxfId="23394" priority="20021" operator="equal">
      <formula>"未排"</formula>
    </cfRule>
  </conditionalFormatting>
  <conditionalFormatting sqref="N2665">
    <cfRule type="containsText" dxfId="23393" priority="20017" operator="containsText" text="!!">
      <formula>NOT(ISERROR(SEARCH("!!",N2665)))</formula>
    </cfRule>
    <cfRule type="containsText" dxfId="23392" priority="20018" operator="containsText" text="!">
      <formula>NOT(ISERROR(SEARCH("!",N2665)))</formula>
    </cfRule>
  </conditionalFormatting>
  <conditionalFormatting sqref="AB2666">
    <cfRule type="expression" dxfId="23391" priority="20015">
      <formula>$Y2666-$AB2666&lt;0</formula>
    </cfRule>
  </conditionalFormatting>
  <conditionalFormatting sqref="C2666">
    <cfRule type="expression" dxfId="23390" priority="20011">
      <formula>AND(ISERROR(FIND("回",$E2666)),ISERROR(FIND("@",$E2666)),$C2666&lt;&gt;"",WORKDAY($C2666,$S$1+$K$1,)&lt;=TODAY())</formula>
    </cfRule>
    <cfRule type="expression" dxfId="23389" priority="20014">
      <formula>AND(ISERROR(FIND("回",$E2666)),ISERROR(FIND("@",$E2666)),$C2666&lt;&gt;"",TODAY()&gt;=($C2666+$S$1))</formula>
    </cfRule>
  </conditionalFormatting>
  <conditionalFormatting sqref="X2666">
    <cfRule type="cellIs" dxfId="23388" priority="20012" operator="lessThan">
      <formula>TODAY()-60</formula>
    </cfRule>
    <cfRule type="expression" dxfId="23387" priority="20013">
      <formula>AND($X2666&lt;&gt;"",$X2666&lt;TODAY())</formula>
    </cfRule>
  </conditionalFormatting>
  <conditionalFormatting sqref="AD2666:BG2666">
    <cfRule type="expression" dxfId="23386" priority="20010">
      <formula>AND(AD2666=$D2666,$D2666&lt;&gt;"")</formula>
    </cfRule>
  </conditionalFormatting>
  <conditionalFormatting sqref="R2666">
    <cfRule type="cellIs" dxfId="23385" priority="20009" operator="equal">
      <formula>"未排"</formula>
    </cfRule>
  </conditionalFormatting>
  <conditionalFormatting sqref="N2666">
    <cfRule type="containsText" dxfId="23384" priority="20005" operator="containsText" text="!!">
      <formula>NOT(ISERROR(SEARCH("!!",N2666)))</formula>
    </cfRule>
    <cfRule type="containsText" dxfId="23383" priority="20006" operator="containsText" text="!">
      <formula>NOT(ISERROR(SEARCH("!",N2666)))</formula>
    </cfRule>
  </conditionalFormatting>
  <conditionalFormatting sqref="AB2667">
    <cfRule type="expression" dxfId="23382" priority="20003">
      <formula>$Y2667-$AB2667&lt;0</formula>
    </cfRule>
  </conditionalFormatting>
  <conditionalFormatting sqref="C2667">
    <cfRule type="expression" dxfId="23381" priority="19999">
      <formula>AND(ISERROR(FIND("回",$E2667)),ISERROR(FIND("@",$E2667)),$C2667&lt;&gt;"",WORKDAY($C2667,$S$1+$K$1,)&lt;=TODAY())</formula>
    </cfRule>
    <cfRule type="expression" dxfId="23380" priority="20002">
      <formula>AND(ISERROR(FIND("回",$E2667)),ISERROR(FIND("@",$E2667)),$C2667&lt;&gt;"",TODAY()&gt;=($C2667+$S$1))</formula>
    </cfRule>
  </conditionalFormatting>
  <conditionalFormatting sqref="X2667">
    <cfRule type="cellIs" dxfId="23379" priority="20000" operator="lessThan">
      <formula>TODAY()-60</formula>
    </cfRule>
    <cfRule type="expression" dxfId="23378" priority="20001">
      <formula>AND($X2667&lt;&gt;"",$X2667&lt;TODAY())</formula>
    </cfRule>
  </conditionalFormatting>
  <conditionalFormatting sqref="AD2667:BG2667">
    <cfRule type="expression" dxfId="23377" priority="19998">
      <formula>AND(AD2667=$D2667,$D2667&lt;&gt;"")</formula>
    </cfRule>
  </conditionalFormatting>
  <conditionalFormatting sqref="R2667">
    <cfRule type="cellIs" dxfId="23376" priority="19997" operator="equal">
      <formula>"未排"</formula>
    </cfRule>
  </conditionalFormatting>
  <conditionalFormatting sqref="N2667">
    <cfRule type="containsText" dxfId="23375" priority="19993" operator="containsText" text="!!">
      <formula>NOT(ISERROR(SEARCH("!!",N2667)))</formula>
    </cfRule>
    <cfRule type="containsText" dxfId="23374" priority="19994" operator="containsText" text="!">
      <formula>NOT(ISERROR(SEARCH("!",N2667)))</formula>
    </cfRule>
  </conditionalFormatting>
  <conditionalFormatting sqref="AB2668">
    <cfRule type="expression" dxfId="23373" priority="19991">
      <formula>$Y2668-$AB2668&lt;0</formula>
    </cfRule>
  </conditionalFormatting>
  <conditionalFormatting sqref="C2668">
    <cfRule type="expression" dxfId="23372" priority="19987">
      <formula>AND(ISERROR(FIND("回",$E2668)),ISERROR(FIND("@",$E2668)),$C2668&lt;&gt;"",WORKDAY($C2668,$S$1+$K$1,)&lt;=TODAY())</formula>
    </cfRule>
    <cfRule type="expression" dxfId="23371" priority="19990">
      <formula>AND(ISERROR(FIND("回",$E2668)),ISERROR(FIND("@",$E2668)),$C2668&lt;&gt;"",TODAY()&gt;=($C2668+$S$1))</formula>
    </cfRule>
  </conditionalFormatting>
  <conditionalFormatting sqref="X2668">
    <cfRule type="cellIs" dxfId="23370" priority="19988" operator="lessThan">
      <formula>TODAY()-60</formula>
    </cfRule>
    <cfRule type="expression" dxfId="23369" priority="19989">
      <formula>AND($X2668&lt;&gt;"",$X2668&lt;TODAY())</formula>
    </cfRule>
  </conditionalFormatting>
  <conditionalFormatting sqref="AD2668:BG2668">
    <cfRule type="expression" dxfId="23368" priority="19986">
      <formula>AND(AD2668=$D2668,$D2668&lt;&gt;"")</formula>
    </cfRule>
  </conditionalFormatting>
  <conditionalFormatting sqref="R2668">
    <cfRule type="cellIs" dxfId="23367" priority="19985" operator="equal">
      <formula>"未排"</formula>
    </cfRule>
  </conditionalFormatting>
  <conditionalFormatting sqref="N2668">
    <cfRule type="containsText" dxfId="23366" priority="19981" operator="containsText" text="!!">
      <formula>NOT(ISERROR(SEARCH("!!",N2668)))</formula>
    </cfRule>
    <cfRule type="containsText" dxfId="23365" priority="19982" operator="containsText" text="!">
      <formula>NOT(ISERROR(SEARCH("!",N2668)))</formula>
    </cfRule>
  </conditionalFormatting>
  <conditionalFormatting sqref="AB2669">
    <cfRule type="expression" dxfId="23364" priority="19979">
      <formula>$Y2669-$AB2669&lt;0</formula>
    </cfRule>
  </conditionalFormatting>
  <conditionalFormatting sqref="C2669">
    <cfRule type="expression" dxfId="23363" priority="19975">
      <formula>AND(ISERROR(FIND("回",$E2669)),ISERROR(FIND("@",$E2669)),$C2669&lt;&gt;"",WORKDAY($C2669,$S$1+$K$1,)&lt;=TODAY())</formula>
    </cfRule>
    <cfRule type="expression" dxfId="23362" priority="19978">
      <formula>AND(ISERROR(FIND("回",$E2669)),ISERROR(FIND("@",$E2669)),$C2669&lt;&gt;"",TODAY()&gt;=($C2669+$S$1))</formula>
    </cfRule>
  </conditionalFormatting>
  <conditionalFormatting sqref="X2669">
    <cfRule type="cellIs" dxfId="23361" priority="19976" operator="lessThan">
      <formula>TODAY()-60</formula>
    </cfRule>
    <cfRule type="expression" dxfId="23360" priority="19977">
      <formula>AND($X2669&lt;&gt;"",$X2669&lt;TODAY())</formula>
    </cfRule>
  </conditionalFormatting>
  <conditionalFormatting sqref="AD2669:BG2669">
    <cfRule type="expression" dxfId="23359" priority="19974">
      <formula>AND(AD2669=$D2669,$D2669&lt;&gt;"")</formula>
    </cfRule>
  </conditionalFormatting>
  <conditionalFormatting sqref="R2669">
    <cfRule type="cellIs" dxfId="23358" priority="19973" operator="equal">
      <formula>"未排"</formula>
    </cfRule>
  </conditionalFormatting>
  <conditionalFormatting sqref="N2669">
    <cfRule type="containsText" dxfId="23357" priority="19969" operator="containsText" text="!!">
      <formula>NOT(ISERROR(SEARCH("!!",N2669)))</formula>
    </cfRule>
    <cfRule type="containsText" dxfId="23356" priority="19970" operator="containsText" text="!">
      <formula>NOT(ISERROR(SEARCH("!",N2669)))</formula>
    </cfRule>
  </conditionalFormatting>
  <conditionalFormatting sqref="AB2670">
    <cfRule type="expression" dxfId="23355" priority="19967">
      <formula>$Y2670-$AB2670&lt;0</formula>
    </cfRule>
  </conditionalFormatting>
  <conditionalFormatting sqref="C2670">
    <cfRule type="expression" dxfId="23354" priority="19963">
      <formula>AND(ISERROR(FIND("回",$E2670)),ISERROR(FIND("@",$E2670)),$C2670&lt;&gt;"",WORKDAY($C2670,$S$1+$K$1,)&lt;=TODAY())</formula>
    </cfRule>
    <cfRule type="expression" dxfId="23353" priority="19966">
      <formula>AND(ISERROR(FIND("回",$E2670)),ISERROR(FIND("@",$E2670)),$C2670&lt;&gt;"",TODAY()&gt;=($C2670+$S$1))</formula>
    </cfRule>
  </conditionalFormatting>
  <conditionalFormatting sqref="X2670">
    <cfRule type="cellIs" dxfId="23352" priority="19964" operator="lessThan">
      <formula>TODAY()-60</formula>
    </cfRule>
    <cfRule type="expression" dxfId="23351" priority="19965">
      <formula>AND($X2670&lt;&gt;"",$X2670&lt;TODAY())</formula>
    </cfRule>
  </conditionalFormatting>
  <conditionalFormatting sqref="AD2670:BG2670">
    <cfRule type="expression" dxfId="23350" priority="19962">
      <formula>AND(AD2670=$D2670,$D2670&lt;&gt;"")</formula>
    </cfRule>
  </conditionalFormatting>
  <conditionalFormatting sqref="R2670">
    <cfRule type="cellIs" dxfId="23349" priority="19961" operator="equal">
      <formula>"未排"</formula>
    </cfRule>
  </conditionalFormatting>
  <conditionalFormatting sqref="N2670">
    <cfRule type="containsText" dxfId="23348" priority="19957" operator="containsText" text="!!">
      <formula>NOT(ISERROR(SEARCH("!!",N2670)))</formula>
    </cfRule>
    <cfRule type="containsText" dxfId="23347" priority="19958" operator="containsText" text="!">
      <formula>NOT(ISERROR(SEARCH("!",N2670)))</formula>
    </cfRule>
  </conditionalFormatting>
  <conditionalFormatting sqref="AB2671">
    <cfRule type="expression" dxfId="23346" priority="19955">
      <formula>$Y2671-$AB2671&lt;0</formula>
    </cfRule>
  </conditionalFormatting>
  <conditionalFormatting sqref="C2671">
    <cfRule type="expression" dxfId="23345" priority="19951">
      <formula>AND(ISERROR(FIND("回",$E2671)),ISERROR(FIND("@",$E2671)),$C2671&lt;&gt;"",WORKDAY($C2671,$S$1+$K$1,)&lt;=TODAY())</formula>
    </cfRule>
    <cfRule type="expression" dxfId="23344" priority="19954">
      <formula>AND(ISERROR(FIND("回",$E2671)),ISERROR(FIND("@",$E2671)),$C2671&lt;&gt;"",TODAY()&gt;=($C2671+$S$1))</formula>
    </cfRule>
  </conditionalFormatting>
  <conditionalFormatting sqref="X2671">
    <cfRule type="cellIs" dxfId="23343" priority="19952" operator="lessThan">
      <formula>TODAY()-60</formula>
    </cfRule>
    <cfRule type="expression" dxfId="23342" priority="19953">
      <formula>AND($X2671&lt;&gt;"",$X2671&lt;TODAY())</formula>
    </cfRule>
  </conditionalFormatting>
  <conditionalFormatting sqref="AD2671:BG2671">
    <cfRule type="expression" dxfId="23341" priority="19950">
      <formula>AND(AD2671=$D2671,$D2671&lt;&gt;"")</formula>
    </cfRule>
  </conditionalFormatting>
  <conditionalFormatting sqref="R2671">
    <cfRule type="cellIs" dxfId="23340" priority="19949" operator="equal">
      <formula>"未排"</formula>
    </cfRule>
  </conditionalFormatting>
  <conditionalFormatting sqref="N2671">
    <cfRule type="containsText" dxfId="23339" priority="19945" operator="containsText" text="!!">
      <formula>NOT(ISERROR(SEARCH("!!",N2671)))</formula>
    </cfRule>
    <cfRule type="containsText" dxfId="23338" priority="19946" operator="containsText" text="!">
      <formula>NOT(ISERROR(SEARCH("!",N2671)))</formula>
    </cfRule>
  </conditionalFormatting>
  <conditionalFormatting sqref="AB2672">
    <cfRule type="expression" dxfId="23337" priority="19943">
      <formula>$Y2672-$AB2672&lt;0</formula>
    </cfRule>
  </conditionalFormatting>
  <conditionalFormatting sqref="C2672">
    <cfRule type="expression" dxfId="23336" priority="19939">
      <formula>AND(ISERROR(FIND("回",$E2672)),ISERROR(FIND("@",$E2672)),$C2672&lt;&gt;"",WORKDAY($C2672,$S$1+$K$1,)&lt;=TODAY())</formula>
    </cfRule>
    <cfRule type="expression" dxfId="23335" priority="19942">
      <formula>AND(ISERROR(FIND("回",$E2672)),ISERROR(FIND("@",$E2672)),$C2672&lt;&gt;"",TODAY()&gt;=($C2672+$S$1))</formula>
    </cfRule>
  </conditionalFormatting>
  <conditionalFormatting sqref="X2672">
    <cfRule type="cellIs" dxfId="23334" priority="19940" operator="lessThan">
      <formula>TODAY()-60</formula>
    </cfRule>
    <cfRule type="expression" dxfId="23333" priority="19941">
      <formula>AND($X2672&lt;&gt;"",$X2672&lt;TODAY())</formula>
    </cfRule>
  </conditionalFormatting>
  <conditionalFormatting sqref="AD2672:BG2672">
    <cfRule type="expression" dxfId="23332" priority="19938">
      <formula>AND(AD2672=$D2672,$D2672&lt;&gt;"")</formula>
    </cfRule>
  </conditionalFormatting>
  <conditionalFormatting sqref="R2672">
    <cfRule type="cellIs" dxfId="23331" priority="19937" operator="equal">
      <formula>"未排"</formula>
    </cfRule>
  </conditionalFormatting>
  <conditionalFormatting sqref="N2672">
    <cfRule type="containsText" dxfId="23330" priority="19933" operator="containsText" text="!!">
      <formula>NOT(ISERROR(SEARCH("!!",N2672)))</formula>
    </cfRule>
    <cfRule type="containsText" dxfId="23329" priority="19934" operator="containsText" text="!">
      <formula>NOT(ISERROR(SEARCH("!",N2672)))</formula>
    </cfRule>
  </conditionalFormatting>
  <conditionalFormatting sqref="AB2673">
    <cfRule type="expression" dxfId="23328" priority="19931">
      <formula>$Y2673-$AB2673&lt;0</formula>
    </cfRule>
  </conditionalFormatting>
  <conditionalFormatting sqref="C2673">
    <cfRule type="expression" dxfId="23327" priority="19927">
      <formula>AND(ISERROR(FIND("回",$E2673)),ISERROR(FIND("@",$E2673)),$C2673&lt;&gt;"",WORKDAY($C2673,$S$1+$K$1,)&lt;=TODAY())</formula>
    </cfRule>
    <cfRule type="expression" dxfId="23326" priority="19930">
      <formula>AND(ISERROR(FIND("回",$E2673)),ISERROR(FIND("@",$E2673)),$C2673&lt;&gt;"",TODAY()&gt;=($C2673+$S$1))</formula>
    </cfRule>
  </conditionalFormatting>
  <conditionalFormatting sqref="X2673">
    <cfRule type="cellIs" dxfId="23325" priority="19928" operator="lessThan">
      <formula>TODAY()-60</formula>
    </cfRule>
    <cfRule type="expression" dxfId="23324" priority="19929">
      <formula>AND($X2673&lt;&gt;"",$X2673&lt;TODAY())</formula>
    </cfRule>
  </conditionalFormatting>
  <conditionalFormatting sqref="AD2673:BG2673">
    <cfRule type="expression" dxfId="23323" priority="19926">
      <formula>AND(AD2673=$D2673,$D2673&lt;&gt;"")</formula>
    </cfRule>
  </conditionalFormatting>
  <conditionalFormatting sqref="R2673">
    <cfRule type="cellIs" dxfId="23322" priority="19925" operator="equal">
      <formula>"未排"</formula>
    </cfRule>
  </conditionalFormatting>
  <conditionalFormatting sqref="N2673">
    <cfRule type="containsText" dxfId="23321" priority="19921" operator="containsText" text="!!">
      <formula>NOT(ISERROR(SEARCH("!!",N2673)))</formula>
    </cfRule>
    <cfRule type="containsText" dxfId="23320" priority="19922" operator="containsText" text="!">
      <formula>NOT(ISERROR(SEARCH("!",N2673)))</formula>
    </cfRule>
  </conditionalFormatting>
  <conditionalFormatting sqref="AB2674">
    <cfRule type="expression" dxfId="23319" priority="19919">
      <formula>$Y2674-$AB2674&lt;0</formula>
    </cfRule>
  </conditionalFormatting>
  <conditionalFormatting sqref="C2674">
    <cfRule type="expression" dxfId="23318" priority="19915">
      <formula>AND(ISERROR(FIND("回",$E2674)),ISERROR(FIND("@",$E2674)),$C2674&lt;&gt;"",WORKDAY($C2674,$S$1+$K$1,)&lt;=TODAY())</formula>
    </cfRule>
    <cfRule type="expression" dxfId="23317" priority="19918">
      <formula>AND(ISERROR(FIND("回",$E2674)),ISERROR(FIND("@",$E2674)),$C2674&lt;&gt;"",TODAY()&gt;=($C2674+$S$1))</formula>
    </cfRule>
  </conditionalFormatting>
  <conditionalFormatting sqref="X2674">
    <cfRule type="cellIs" dxfId="23316" priority="19916" operator="lessThan">
      <formula>TODAY()-60</formula>
    </cfRule>
    <cfRule type="expression" dxfId="23315" priority="19917">
      <formula>AND($X2674&lt;&gt;"",$X2674&lt;TODAY())</formula>
    </cfRule>
  </conditionalFormatting>
  <conditionalFormatting sqref="AD2674:BG2674">
    <cfRule type="expression" dxfId="23314" priority="19914">
      <formula>AND(AD2674=$D2674,$D2674&lt;&gt;"")</formula>
    </cfRule>
  </conditionalFormatting>
  <conditionalFormatting sqref="R2674">
    <cfRule type="cellIs" dxfId="23313" priority="19913" operator="equal">
      <formula>"未排"</formula>
    </cfRule>
  </conditionalFormatting>
  <conditionalFormatting sqref="N2674">
    <cfRule type="containsText" dxfId="23312" priority="19909" operator="containsText" text="!!">
      <formula>NOT(ISERROR(SEARCH("!!",N2674)))</formula>
    </cfRule>
    <cfRule type="containsText" dxfId="23311" priority="19910" operator="containsText" text="!">
      <formula>NOT(ISERROR(SEARCH("!",N2674)))</formula>
    </cfRule>
  </conditionalFormatting>
  <conditionalFormatting sqref="AB2675">
    <cfRule type="expression" dxfId="23310" priority="19907">
      <formula>$Y2675-$AB2675&lt;0</formula>
    </cfRule>
  </conditionalFormatting>
  <conditionalFormatting sqref="C2675">
    <cfRule type="expression" dxfId="23309" priority="19903">
      <formula>AND(ISERROR(FIND("回",$E2675)),ISERROR(FIND("@",$E2675)),$C2675&lt;&gt;"",WORKDAY($C2675,$S$1+$K$1,)&lt;=TODAY())</formula>
    </cfRule>
    <cfRule type="expression" dxfId="23308" priority="19906">
      <formula>AND(ISERROR(FIND("回",$E2675)),ISERROR(FIND("@",$E2675)),$C2675&lt;&gt;"",TODAY()&gt;=($C2675+$S$1))</formula>
    </cfRule>
  </conditionalFormatting>
  <conditionalFormatting sqref="X2675">
    <cfRule type="cellIs" dxfId="23307" priority="19904" operator="lessThan">
      <formula>TODAY()-60</formula>
    </cfRule>
    <cfRule type="expression" dxfId="23306" priority="19905">
      <formula>AND($X2675&lt;&gt;"",$X2675&lt;TODAY())</formula>
    </cfRule>
  </conditionalFormatting>
  <conditionalFormatting sqref="AD2675:BG2675">
    <cfRule type="expression" dxfId="23305" priority="19902">
      <formula>AND(AD2675=$D2675,$D2675&lt;&gt;"")</formula>
    </cfRule>
  </conditionalFormatting>
  <conditionalFormatting sqref="R2675">
    <cfRule type="cellIs" dxfId="23304" priority="19901" operator="equal">
      <formula>"未排"</formula>
    </cfRule>
  </conditionalFormatting>
  <conditionalFormatting sqref="N2675">
    <cfRule type="containsText" dxfId="23303" priority="19897" operator="containsText" text="!!">
      <formula>NOT(ISERROR(SEARCH("!!",N2675)))</formula>
    </cfRule>
    <cfRule type="containsText" dxfId="23302" priority="19898" operator="containsText" text="!">
      <formula>NOT(ISERROR(SEARCH("!",N2675)))</formula>
    </cfRule>
  </conditionalFormatting>
  <conditionalFormatting sqref="AB2676">
    <cfRule type="expression" dxfId="23301" priority="19895">
      <formula>$Y2676-$AB2676&lt;0</formula>
    </cfRule>
  </conditionalFormatting>
  <conditionalFormatting sqref="C2676">
    <cfRule type="expression" dxfId="23300" priority="19891">
      <formula>AND(ISERROR(FIND("回",$E2676)),ISERROR(FIND("@",$E2676)),$C2676&lt;&gt;"",WORKDAY($C2676,$S$1+$K$1,)&lt;=TODAY())</formula>
    </cfRule>
    <cfRule type="expression" dxfId="23299" priority="19894">
      <formula>AND(ISERROR(FIND("回",$E2676)),ISERROR(FIND("@",$E2676)),$C2676&lt;&gt;"",TODAY()&gt;=($C2676+$S$1))</formula>
    </cfRule>
  </conditionalFormatting>
  <conditionalFormatting sqref="X2676">
    <cfRule type="cellIs" dxfId="23298" priority="19892" operator="lessThan">
      <formula>TODAY()-60</formula>
    </cfRule>
    <cfRule type="expression" dxfId="23297" priority="19893">
      <formula>AND($X2676&lt;&gt;"",$X2676&lt;TODAY())</formula>
    </cfRule>
  </conditionalFormatting>
  <conditionalFormatting sqref="AD2676:BG2676">
    <cfRule type="expression" dxfId="23296" priority="19890">
      <formula>AND(AD2676=$D2676,$D2676&lt;&gt;"")</formula>
    </cfRule>
  </conditionalFormatting>
  <conditionalFormatting sqref="R2676">
    <cfRule type="cellIs" dxfId="23295" priority="19889" operator="equal">
      <formula>"未排"</formula>
    </cfRule>
  </conditionalFormatting>
  <conditionalFormatting sqref="N2676">
    <cfRule type="containsText" dxfId="23294" priority="19885" operator="containsText" text="!!">
      <formula>NOT(ISERROR(SEARCH("!!",N2676)))</formula>
    </cfRule>
    <cfRule type="containsText" dxfId="23293" priority="19886" operator="containsText" text="!">
      <formula>NOT(ISERROR(SEARCH("!",N2676)))</formula>
    </cfRule>
  </conditionalFormatting>
  <conditionalFormatting sqref="AB2677">
    <cfRule type="expression" dxfId="23292" priority="19883">
      <formula>$Y2677-$AB2677&lt;0</formula>
    </cfRule>
  </conditionalFormatting>
  <conditionalFormatting sqref="C2677">
    <cfRule type="expression" dxfId="23291" priority="19879">
      <formula>AND(ISERROR(FIND("回",$E2677)),ISERROR(FIND("@",$E2677)),$C2677&lt;&gt;"",WORKDAY($C2677,$S$1+$K$1,)&lt;=TODAY())</formula>
    </cfRule>
    <cfRule type="expression" dxfId="23290" priority="19882">
      <formula>AND(ISERROR(FIND("回",$E2677)),ISERROR(FIND("@",$E2677)),$C2677&lt;&gt;"",TODAY()&gt;=($C2677+$S$1))</formula>
    </cfRule>
  </conditionalFormatting>
  <conditionalFormatting sqref="X2677">
    <cfRule type="cellIs" dxfId="23289" priority="19880" operator="lessThan">
      <formula>TODAY()-60</formula>
    </cfRule>
    <cfRule type="expression" dxfId="23288" priority="19881">
      <formula>AND($X2677&lt;&gt;"",$X2677&lt;TODAY())</formula>
    </cfRule>
  </conditionalFormatting>
  <conditionalFormatting sqref="AD2677:BG2677">
    <cfRule type="expression" dxfId="23287" priority="19878">
      <formula>AND(AD2677=$D2677,$D2677&lt;&gt;"")</formula>
    </cfRule>
  </conditionalFormatting>
  <conditionalFormatting sqref="R2677">
    <cfRule type="cellIs" dxfId="23286" priority="19877" operator="equal">
      <formula>"未排"</formula>
    </cfRule>
  </conditionalFormatting>
  <conditionalFormatting sqref="N2677">
    <cfRule type="containsText" dxfId="23285" priority="19873" operator="containsText" text="!!">
      <formula>NOT(ISERROR(SEARCH("!!",N2677)))</formula>
    </cfRule>
    <cfRule type="containsText" dxfId="23284" priority="19874" operator="containsText" text="!">
      <formula>NOT(ISERROR(SEARCH("!",N2677)))</formula>
    </cfRule>
  </conditionalFormatting>
  <conditionalFormatting sqref="AB2678">
    <cfRule type="expression" dxfId="23283" priority="19871">
      <formula>$Y2678-$AB2678&lt;0</formula>
    </cfRule>
  </conditionalFormatting>
  <conditionalFormatting sqref="C2678">
    <cfRule type="expression" dxfId="23282" priority="19867">
      <formula>AND(ISERROR(FIND("回",$E2678)),ISERROR(FIND("@",$E2678)),$C2678&lt;&gt;"",WORKDAY($C2678,$S$1+$K$1,)&lt;=TODAY())</formula>
    </cfRule>
    <cfRule type="expression" dxfId="23281" priority="19870">
      <formula>AND(ISERROR(FIND("回",$E2678)),ISERROR(FIND("@",$E2678)),$C2678&lt;&gt;"",TODAY()&gt;=($C2678+$S$1))</formula>
    </cfRule>
  </conditionalFormatting>
  <conditionalFormatting sqref="X2678">
    <cfRule type="cellIs" dxfId="23280" priority="19868" operator="lessThan">
      <formula>TODAY()-60</formula>
    </cfRule>
    <cfRule type="expression" dxfId="23279" priority="19869">
      <formula>AND($X2678&lt;&gt;"",$X2678&lt;TODAY())</formula>
    </cfRule>
  </conditionalFormatting>
  <conditionalFormatting sqref="AD2678:BG2678">
    <cfRule type="expression" dxfId="23278" priority="19866">
      <formula>AND(AD2678=$D2678,$D2678&lt;&gt;"")</formula>
    </cfRule>
  </conditionalFormatting>
  <conditionalFormatting sqref="R2678">
    <cfRule type="cellIs" dxfId="23277" priority="19865" operator="equal">
      <formula>"未排"</formula>
    </cfRule>
  </conditionalFormatting>
  <conditionalFormatting sqref="N2678">
    <cfRule type="containsText" dxfId="23276" priority="19861" operator="containsText" text="!!">
      <formula>NOT(ISERROR(SEARCH("!!",N2678)))</formula>
    </cfRule>
    <cfRule type="containsText" dxfId="23275" priority="19862" operator="containsText" text="!">
      <formula>NOT(ISERROR(SEARCH("!",N2678)))</formula>
    </cfRule>
  </conditionalFormatting>
  <conditionalFormatting sqref="AB2679">
    <cfRule type="expression" dxfId="23274" priority="19859">
      <formula>$Y2679-$AB2679&lt;0</formula>
    </cfRule>
  </conditionalFormatting>
  <conditionalFormatting sqref="C2679">
    <cfRule type="expression" dxfId="23273" priority="19855">
      <formula>AND(ISERROR(FIND("回",$E2679)),ISERROR(FIND("@",$E2679)),$C2679&lt;&gt;"",WORKDAY($C2679,$S$1+$K$1,)&lt;=TODAY())</formula>
    </cfRule>
    <cfRule type="expression" dxfId="23272" priority="19858">
      <formula>AND(ISERROR(FIND("回",$E2679)),ISERROR(FIND("@",$E2679)),$C2679&lt;&gt;"",TODAY()&gt;=($C2679+$S$1))</formula>
    </cfRule>
  </conditionalFormatting>
  <conditionalFormatting sqref="X2679">
    <cfRule type="cellIs" dxfId="23271" priority="19856" operator="lessThan">
      <formula>TODAY()-60</formula>
    </cfRule>
    <cfRule type="expression" dxfId="23270" priority="19857">
      <formula>AND($X2679&lt;&gt;"",$X2679&lt;TODAY())</formula>
    </cfRule>
  </conditionalFormatting>
  <conditionalFormatting sqref="AD2679:BG2679">
    <cfRule type="expression" dxfId="23269" priority="19854">
      <formula>AND(AD2679=$D2679,$D2679&lt;&gt;"")</formula>
    </cfRule>
  </conditionalFormatting>
  <conditionalFormatting sqref="R2679">
    <cfRule type="cellIs" dxfId="23268" priority="19853" operator="equal">
      <formula>"未排"</formula>
    </cfRule>
  </conditionalFormatting>
  <conditionalFormatting sqref="N2679">
    <cfRule type="containsText" dxfId="23267" priority="19849" operator="containsText" text="!!">
      <formula>NOT(ISERROR(SEARCH("!!",N2679)))</formula>
    </cfRule>
    <cfRule type="containsText" dxfId="23266" priority="19850" operator="containsText" text="!">
      <formula>NOT(ISERROR(SEARCH("!",N2679)))</formula>
    </cfRule>
  </conditionalFormatting>
  <conditionalFormatting sqref="AB2680">
    <cfRule type="expression" dxfId="23265" priority="19847">
      <formula>$Y2680-$AB2680&lt;0</formula>
    </cfRule>
  </conditionalFormatting>
  <conditionalFormatting sqref="C2680">
    <cfRule type="expression" dxfId="23264" priority="19843">
      <formula>AND(ISERROR(FIND("回",$E2680)),ISERROR(FIND("@",$E2680)),$C2680&lt;&gt;"",WORKDAY($C2680,$S$1+$K$1,)&lt;=TODAY())</formula>
    </cfRule>
    <cfRule type="expression" dxfId="23263" priority="19846">
      <formula>AND(ISERROR(FIND("回",$E2680)),ISERROR(FIND("@",$E2680)),$C2680&lt;&gt;"",TODAY()&gt;=($C2680+$S$1))</formula>
    </cfRule>
  </conditionalFormatting>
  <conditionalFormatting sqref="X2680">
    <cfRule type="cellIs" dxfId="23262" priority="19844" operator="lessThan">
      <formula>TODAY()-60</formula>
    </cfRule>
    <cfRule type="expression" dxfId="23261" priority="19845">
      <formula>AND($X2680&lt;&gt;"",$X2680&lt;TODAY())</formula>
    </cfRule>
  </conditionalFormatting>
  <conditionalFormatting sqref="AD2680:BG2680">
    <cfRule type="expression" dxfId="23260" priority="19842">
      <formula>AND(AD2680=$D2680,$D2680&lt;&gt;"")</formula>
    </cfRule>
  </conditionalFormatting>
  <conditionalFormatting sqref="R2680">
    <cfRule type="cellIs" dxfId="23259" priority="19841" operator="equal">
      <formula>"未排"</formula>
    </cfRule>
  </conditionalFormatting>
  <conditionalFormatting sqref="N2680">
    <cfRule type="containsText" dxfId="23258" priority="19837" operator="containsText" text="!!">
      <formula>NOT(ISERROR(SEARCH("!!",N2680)))</formula>
    </cfRule>
    <cfRule type="containsText" dxfId="23257" priority="19838" operator="containsText" text="!">
      <formula>NOT(ISERROR(SEARCH("!",N2680)))</formula>
    </cfRule>
  </conditionalFormatting>
  <conditionalFormatting sqref="AB2681">
    <cfRule type="expression" dxfId="23256" priority="19835">
      <formula>$Y2681-$AB2681&lt;0</formula>
    </cfRule>
  </conditionalFormatting>
  <conditionalFormatting sqref="C2681">
    <cfRule type="expression" dxfId="23255" priority="19831">
      <formula>AND(ISERROR(FIND("回",$E2681)),ISERROR(FIND("@",$E2681)),$C2681&lt;&gt;"",WORKDAY($C2681,$S$1+$K$1,)&lt;=TODAY())</formula>
    </cfRule>
    <cfRule type="expression" dxfId="23254" priority="19834">
      <formula>AND(ISERROR(FIND("回",$E2681)),ISERROR(FIND("@",$E2681)),$C2681&lt;&gt;"",TODAY()&gt;=($C2681+$S$1))</formula>
    </cfRule>
  </conditionalFormatting>
  <conditionalFormatting sqref="X2681">
    <cfRule type="cellIs" dxfId="23253" priority="19832" operator="lessThan">
      <formula>TODAY()-60</formula>
    </cfRule>
    <cfRule type="expression" dxfId="23252" priority="19833">
      <formula>AND($X2681&lt;&gt;"",$X2681&lt;TODAY())</formula>
    </cfRule>
  </conditionalFormatting>
  <conditionalFormatting sqref="AD2681:BG2681">
    <cfRule type="expression" dxfId="23251" priority="19830">
      <formula>AND(AD2681=$D2681,$D2681&lt;&gt;"")</formula>
    </cfRule>
  </conditionalFormatting>
  <conditionalFormatting sqref="R2681">
    <cfRule type="cellIs" dxfId="23250" priority="19829" operator="equal">
      <formula>"未排"</formula>
    </cfRule>
  </conditionalFormatting>
  <conditionalFormatting sqref="N2681">
    <cfRule type="containsText" dxfId="23249" priority="19825" operator="containsText" text="!!">
      <formula>NOT(ISERROR(SEARCH("!!",N2681)))</formula>
    </cfRule>
    <cfRule type="containsText" dxfId="23248" priority="19826" operator="containsText" text="!">
      <formula>NOT(ISERROR(SEARCH("!",N2681)))</formula>
    </cfRule>
  </conditionalFormatting>
  <conditionalFormatting sqref="AB2682">
    <cfRule type="expression" dxfId="23247" priority="19823">
      <formula>$Y2682-$AB2682&lt;0</formula>
    </cfRule>
  </conditionalFormatting>
  <conditionalFormatting sqref="C2682">
    <cfRule type="expression" dxfId="23246" priority="19819">
      <formula>AND(ISERROR(FIND("回",$E2682)),ISERROR(FIND("@",$E2682)),$C2682&lt;&gt;"",WORKDAY($C2682,$S$1+$K$1,)&lt;=TODAY())</formula>
    </cfRule>
    <cfRule type="expression" dxfId="23245" priority="19822">
      <formula>AND(ISERROR(FIND("回",$E2682)),ISERROR(FIND("@",$E2682)),$C2682&lt;&gt;"",TODAY()&gt;=($C2682+$S$1))</formula>
    </cfRule>
  </conditionalFormatting>
  <conditionalFormatting sqref="X2682">
    <cfRule type="cellIs" dxfId="23244" priority="19820" operator="lessThan">
      <formula>TODAY()-60</formula>
    </cfRule>
    <cfRule type="expression" dxfId="23243" priority="19821">
      <formula>AND($X2682&lt;&gt;"",$X2682&lt;TODAY())</formula>
    </cfRule>
  </conditionalFormatting>
  <conditionalFormatting sqref="AD2682:BG2682">
    <cfRule type="expression" dxfId="23242" priority="19818">
      <formula>AND(AD2682=$D2682,$D2682&lt;&gt;"")</formula>
    </cfRule>
  </conditionalFormatting>
  <conditionalFormatting sqref="R2682">
    <cfRule type="cellIs" dxfId="23241" priority="19817" operator="equal">
      <formula>"未排"</formula>
    </cfRule>
  </conditionalFormatting>
  <conditionalFormatting sqref="N2682">
    <cfRule type="containsText" dxfId="23240" priority="19813" operator="containsText" text="!!">
      <formula>NOT(ISERROR(SEARCH("!!",N2682)))</formula>
    </cfRule>
    <cfRule type="containsText" dxfId="23239" priority="19814" operator="containsText" text="!">
      <formula>NOT(ISERROR(SEARCH("!",N2682)))</formula>
    </cfRule>
  </conditionalFormatting>
  <conditionalFormatting sqref="AB2683">
    <cfRule type="expression" dxfId="23238" priority="19811">
      <formula>$Y2683-$AB2683&lt;0</formula>
    </cfRule>
  </conditionalFormatting>
  <conditionalFormatting sqref="C2683">
    <cfRule type="expression" dxfId="23237" priority="19807">
      <formula>AND(ISERROR(FIND("回",$E2683)),ISERROR(FIND("@",$E2683)),$C2683&lt;&gt;"",WORKDAY($C2683,$S$1+$K$1,)&lt;=TODAY())</formula>
    </cfRule>
    <cfRule type="expression" dxfId="23236" priority="19810">
      <formula>AND(ISERROR(FIND("回",$E2683)),ISERROR(FIND("@",$E2683)),$C2683&lt;&gt;"",TODAY()&gt;=($C2683+$S$1))</formula>
    </cfRule>
  </conditionalFormatting>
  <conditionalFormatting sqref="X2683">
    <cfRule type="cellIs" dxfId="23235" priority="19808" operator="lessThan">
      <formula>TODAY()-60</formula>
    </cfRule>
    <cfRule type="expression" dxfId="23234" priority="19809">
      <formula>AND($X2683&lt;&gt;"",$X2683&lt;TODAY())</formula>
    </cfRule>
  </conditionalFormatting>
  <conditionalFormatting sqref="AD2683:BG2683">
    <cfRule type="expression" dxfId="23233" priority="19806">
      <formula>AND(AD2683=$D2683,$D2683&lt;&gt;"")</formula>
    </cfRule>
  </conditionalFormatting>
  <conditionalFormatting sqref="R2683">
    <cfRule type="cellIs" dxfId="23232" priority="19805" operator="equal">
      <formula>"未排"</formula>
    </cfRule>
  </conditionalFormatting>
  <conditionalFormatting sqref="N2683">
    <cfRule type="containsText" dxfId="23231" priority="19801" operator="containsText" text="!!">
      <formula>NOT(ISERROR(SEARCH("!!",N2683)))</formula>
    </cfRule>
    <cfRule type="containsText" dxfId="23230" priority="19802" operator="containsText" text="!">
      <formula>NOT(ISERROR(SEARCH("!",N2683)))</formula>
    </cfRule>
  </conditionalFormatting>
  <conditionalFormatting sqref="AB2684">
    <cfRule type="expression" dxfId="23229" priority="19799">
      <formula>$Y2684-$AB2684&lt;0</formula>
    </cfRule>
  </conditionalFormatting>
  <conditionalFormatting sqref="C2684">
    <cfRule type="expression" dxfId="23228" priority="19795">
      <formula>AND(ISERROR(FIND("回",$E2684)),ISERROR(FIND("@",$E2684)),$C2684&lt;&gt;"",WORKDAY($C2684,$S$1+$K$1,)&lt;=TODAY())</formula>
    </cfRule>
    <cfRule type="expression" dxfId="23227" priority="19798">
      <formula>AND(ISERROR(FIND("回",$E2684)),ISERROR(FIND("@",$E2684)),$C2684&lt;&gt;"",TODAY()&gt;=($C2684+$S$1))</formula>
    </cfRule>
  </conditionalFormatting>
  <conditionalFormatting sqref="X2684">
    <cfRule type="cellIs" dxfId="23226" priority="19796" operator="lessThan">
      <formula>TODAY()-60</formula>
    </cfRule>
    <cfRule type="expression" dxfId="23225" priority="19797">
      <formula>AND($X2684&lt;&gt;"",$X2684&lt;TODAY())</formula>
    </cfRule>
  </conditionalFormatting>
  <conditionalFormatting sqref="AD2684:BG2684">
    <cfRule type="expression" dxfId="23224" priority="19794">
      <formula>AND(AD2684=$D2684,$D2684&lt;&gt;"")</formula>
    </cfRule>
  </conditionalFormatting>
  <conditionalFormatting sqref="R2684">
    <cfRule type="cellIs" dxfId="23223" priority="19793" operator="equal">
      <formula>"未排"</formula>
    </cfRule>
  </conditionalFormatting>
  <conditionalFormatting sqref="N2684">
    <cfRule type="containsText" dxfId="23222" priority="19789" operator="containsText" text="!!">
      <formula>NOT(ISERROR(SEARCH("!!",N2684)))</formula>
    </cfRule>
    <cfRule type="containsText" dxfId="23221" priority="19790" operator="containsText" text="!">
      <formula>NOT(ISERROR(SEARCH("!",N2684)))</formula>
    </cfRule>
  </conditionalFormatting>
  <conditionalFormatting sqref="AB2685">
    <cfRule type="expression" dxfId="23220" priority="19787">
      <formula>$Y2685-$AB2685&lt;0</formula>
    </cfRule>
  </conditionalFormatting>
  <conditionalFormatting sqref="C2685">
    <cfRule type="expression" dxfId="23219" priority="19783">
      <formula>AND(ISERROR(FIND("回",$E2685)),ISERROR(FIND("@",$E2685)),$C2685&lt;&gt;"",WORKDAY($C2685,$S$1+$K$1,)&lt;=TODAY())</formula>
    </cfRule>
    <cfRule type="expression" dxfId="23218" priority="19786">
      <formula>AND(ISERROR(FIND("回",$E2685)),ISERROR(FIND("@",$E2685)),$C2685&lt;&gt;"",TODAY()&gt;=($C2685+$S$1))</formula>
    </cfRule>
  </conditionalFormatting>
  <conditionalFormatting sqref="X2685">
    <cfRule type="cellIs" dxfId="23217" priority="19784" operator="lessThan">
      <formula>TODAY()-60</formula>
    </cfRule>
    <cfRule type="expression" dxfId="23216" priority="19785">
      <formula>AND($X2685&lt;&gt;"",$X2685&lt;TODAY())</formula>
    </cfRule>
  </conditionalFormatting>
  <conditionalFormatting sqref="AD2685:BG2685">
    <cfRule type="expression" dxfId="23215" priority="19782">
      <formula>AND(AD2685=$D2685,$D2685&lt;&gt;"")</formula>
    </cfRule>
  </conditionalFormatting>
  <conditionalFormatting sqref="R2685">
    <cfRule type="cellIs" dxfId="23214" priority="19781" operator="equal">
      <formula>"未排"</formula>
    </cfRule>
  </conditionalFormatting>
  <conditionalFormatting sqref="N2685">
    <cfRule type="containsText" dxfId="23213" priority="19777" operator="containsText" text="!!">
      <formula>NOT(ISERROR(SEARCH("!!",N2685)))</formula>
    </cfRule>
    <cfRule type="containsText" dxfId="23212" priority="19778" operator="containsText" text="!">
      <formula>NOT(ISERROR(SEARCH("!",N2685)))</formula>
    </cfRule>
  </conditionalFormatting>
  <conditionalFormatting sqref="AB2686">
    <cfRule type="expression" dxfId="23211" priority="19775">
      <formula>$Y2686-$AB2686&lt;0</formula>
    </cfRule>
  </conditionalFormatting>
  <conditionalFormatting sqref="C2686">
    <cfRule type="expression" dxfId="23210" priority="19771">
      <formula>AND(ISERROR(FIND("回",$E2686)),ISERROR(FIND("@",$E2686)),$C2686&lt;&gt;"",WORKDAY($C2686,$S$1+$K$1,)&lt;=TODAY())</formula>
    </cfRule>
    <cfRule type="expression" dxfId="23209" priority="19774">
      <formula>AND(ISERROR(FIND("回",$E2686)),ISERROR(FIND("@",$E2686)),$C2686&lt;&gt;"",TODAY()&gt;=($C2686+$S$1))</formula>
    </cfRule>
  </conditionalFormatting>
  <conditionalFormatting sqref="X2686">
    <cfRule type="cellIs" dxfId="23208" priority="19772" operator="lessThan">
      <formula>TODAY()-60</formula>
    </cfRule>
    <cfRule type="expression" dxfId="23207" priority="19773">
      <formula>AND($X2686&lt;&gt;"",$X2686&lt;TODAY())</formula>
    </cfRule>
  </conditionalFormatting>
  <conditionalFormatting sqref="AD2686:BG2686">
    <cfRule type="expression" dxfId="23206" priority="19770">
      <formula>AND(AD2686=$D2686,$D2686&lt;&gt;"")</formula>
    </cfRule>
  </conditionalFormatting>
  <conditionalFormatting sqref="R2686">
    <cfRule type="cellIs" dxfId="23205" priority="19769" operator="equal">
      <formula>"未排"</formula>
    </cfRule>
  </conditionalFormatting>
  <conditionalFormatting sqref="N2686">
    <cfRule type="containsText" dxfId="23204" priority="19765" operator="containsText" text="!!">
      <formula>NOT(ISERROR(SEARCH("!!",N2686)))</formula>
    </cfRule>
    <cfRule type="containsText" dxfId="23203" priority="19766" operator="containsText" text="!">
      <formula>NOT(ISERROR(SEARCH("!",N2686)))</formula>
    </cfRule>
  </conditionalFormatting>
  <conditionalFormatting sqref="AB2687">
    <cfRule type="expression" dxfId="23202" priority="19763">
      <formula>$Y2687-$AB2687&lt;0</formula>
    </cfRule>
  </conditionalFormatting>
  <conditionalFormatting sqref="C2687">
    <cfRule type="expression" dxfId="23201" priority="19759">
      <formula>AND(ISERROR(FIND("回",$E2687)),ISERROR(FIND("@",$E2687)),$C2687&lt;&gt;"",WORKDAY($C2687,$S$1+$K$1,)&lt;=TODAY())</formula>
    </cfRule>
    <cfRule type="expression" dxfId="23200" priority="19762">
      <formula>AND(ISERROR(FIND("回",$E2687)),ISERROR(FIND("@",$E2687)),$C2687&lt;&gt;"",TODAY()&gt;=($C2687+$S$1))</formula>
    </cfRule>
  </conditionalFormatting>
  <conditionalFormatting sqref="X2687">
    <cfRule type="cellIs" dxfId="23199" priority="19760" operator="lessThan">
      <formula>TODAY()-60</formula>
    </cfRule>
    <cfRule type="expression" dxfId="23198" priority="19761">
      <formula>AND($X2687&lt;&gt;"",$X2687&lt;TODAY())</formula>
    </cfRule>
  </conditionalFormatting>
  <conditionalFormatting sqref="AD2687:BG2687">
    <cfRule type="expression" dxfId="23197" priority="19758">
      <formula>AND(AD2687=$D2687,$D2687&lt;&gt;"")</formula>
    </cfRule>
  </conditionalFormatting>
  <conditionalFormatting sqref="R2687">
    <cfRule type="cellIs" dxfId="23196" priority="19757" operator="equal">
      <formula>"未排"</formula>
    </cfRule>
  </conditionalFormatting>
  <conditionalFormatting sqref="N2687">
    <cfRule type="containsText" dxfId="23195" priority="19753" operator="containsText" text="!!">
      <formula>NOT(ISERROR(SEARCH("!!",N2687)))</formula>
    </cfRule>
    <cfRule type="containsText" dxfId="23194" priority="19754" operator="containsText" text="!">
      <formula>NOT(ISERROR(SEARCH("!",N2687)))</formula>
    </cfRule>
  </conditionalFormatting>
  <conditionalFormatting sqref="AB2688">
    <cfRule type="expression" dxfId="23193" priority="19751">
      <formula>$Y2688-$AB2688&lt;0</formula>
    </cfRule>
  </conditionalFormatting>
  <conditionalFormatting sqref="C2688">
    <cfRule type="expression" dxfId="23192" priority="19747">
      <formula>AND(ISERROR(FIND("回",$E2688)),ISERROR(FIND("@",$E2688)),$C2688&lt;&gt;"",WORKDAY($C2688,$S$1+$K$1,)&lt;=TODAY())</formula>
    </cfRule>
    <cfRule type="expression" dxfId="23191" priority="19750">
      <formula>AND(ISERROR(FIND("回",$E2688)),ISERROR(FIND("@",$E2688)),$C2688&lt;&gt;"",TODAY()&gt;=($C2688+$S$1))</formula>
    </cfRule>
  </conditionalFormatting>
  <conditionalFormatting sqref="X2688">
    <cfRule type="cellIs" dxfId="23190" priority="19748" operator="lessThan">
      <formula>TODAY()-60</formula>
    </cfRule>
    <cfRule type="expression" dxfId="23189" priority="19749">
      <formula>AND($X2688&lt;&gt;"",$X2688&lt;TODAY())</formula>
    </cfRule>
  </conditionalFormatting>
  <conditionalFormatting sqref="AD2688:BG2688">
    <cfRule type="expression" dxfId="23188" priority="19746">
      <formula>AND(AD2688=$D2688,$D2688&lt;&gt;"")</formula>
    </cfRule>
  </conditionalFormatting>
  <conditionalFormatting sqref="R2688">
    <cfRule type="cellIs" dxfId="23187" priority="19745" operator="equal">
      <formula>"未排"</formula>
    </cfRule>
  </conditionalFormatting>
  <conditionalFormatting sqref="N2688">
    <cfRule type="containsText" dxfId="23186" priority="19741" operator="containsText" text="!!">
      <formula>NOT(ISERROR(SEARCH("!!",N2688)))</formula>
    </cfRule>
    <cfRule type="containsText" dxfId="23185" priority="19742" operator="containsText" text="!">
      <formula>NOT(ISERROR(SEARCH("!",N2688)))</formula>
    </cfRule>
  </conditionalFormatting>
  <conditionalFormatting sqref="AB2689">
    <cfRule type="expression" dxfId="23184" priority="19739">
      <formula>$Y2689-$AB2689&lt;0</formula>
    </cfRule>
  </conditionalFormatting>
  <conditionalFormatting sqref="C2689">
    <cfRule type="expression" dxfId="23183" priority="19735">
      <formula>AND(ISERROR(FIND("回",$E2689)),ISERROR(FIND("@",$E2689)),$C2689&lt;&gt;"",WORKDAY($C2689,$S$1+$K$1,)&lt;=TODAY())</formula>
    </cfRule>
    <cfRule type="expression" dxfId="23182" priority="19738">
      <formula>AND(ISERROR(FIND("回",$E2689)),ISERROR(FIND("@",$E2689)),$C2689&lt;&gt;"",TODAY()&gt;=($C2689+$S$1))</formula>
    </cfRule>
  </conditionalFormatting>
  <conditionalFormatting sqref="X2689">
    <cfRule type="cellIs" dxfId="23181" priority="19736" operator="lessThan">
      <formula>TODAY()-60</formula>
    </cfRule>
    <cfRule type="expression" dxfId="23180" priority="19737">
      <formula>AND($X2689&lt;&gt;"",$X2689&lt;TODAY())</formula>
    </cfRule>
  </conditionalFormatting>
  <conditionalFormatting sqref="AD2689:BG2689">
    <cfRule type="expression" dxfId="23179" priority="19734">
      <formula>AND(AD2689=$D2689,$D2689&lt;&gt;"")</formula>
    </cfRule>
  </conditionalFormatting>
  <conditionalFormatting sqref="R2689">
    <cfRule type="cellIs" dxfId="23178" priority="19733" operator="equal">
      <formula>"未排"</formula>
    </cfRule>
  </conditionalFormatting>
  <conditionalFormatting sqref="N2689">
    <cfRule type="containsText" dxfId="23177" priority="19729" operator="containsText" text="!!">
      <formula>NOT(ISERROR(SEARCH("!!",N2689)))</formula>
    </cfRule>
    <cfRule type="containsText" dxfId="23176" priority="19730" operator="containsText" text="!">
      <formula>NOT(ISERROR(SEARCH("!",N2689)))</formula>
    </cfRule>
  </conditionalFormatting>
  <conditionalFormatting sqref="AB2690">
    <cfRule type="expression" dxfId="23175" priority="19727">
      <formula>$Y2690-$AB2690&lt;0</formula>
    </cfRule>
  </conditionalFormatting>
  <conditionalFormatting sqref="C2690">
    <cfRule type="expression" dxfId="23174" priority="19723">
      <formula>AND(ISERROR(FIND("回",$E2690)),ISERROR(FIND("@",$E2690)),$C2690&lt;&gt;"",WORKDAY($C2690,$S$1+$K$1,)&lt;=TODAY())</formula>
    </cfRule>
    <cfRule type="expression" dxfId="23173" priority="19726">
      <formula>AND(ISERROR(FIND("回",$E2690)),ISERROR(FIND("@",$E2690)),$C2690&lt;&gt;"",TODAY()&gt;=($C2690+$S$1))</formula>
    </cfRule>
  </conditionalFormatting>
  <conditionalFormatting sqref="X2690">
    <cfRule type="cellIs" dxfId="23172" priority="19724" operator="lessThan">
      <formula>TODAY()-60</formula>
    </cfRule>
    <cfRule type="expression" dxfId="23171" priority="19725">
      <formula>AND($X2690&lt;&gt;"",$X2690&lt;TODAY())</formula>
    </cfRule>
  </conditionalFormatting>
  <conditionalFormatting sqref="AD2690:BG2690">
    <cfRule type="expression" dxfId="23170" priority="19722">
      <formula>AND(AD2690=$D2690,$D2690&lt;&gt;"")</formula>
    </cfRule>
  </conditionalFormatting>
  <conditionalFormatting sqref="R2690">
    <cfRule type="cellIs" dxfId="23169" priority="19721" operator="equal">
      <formula>"未排"</formula>
    </cfRule>
  </conditionalFormatting>
  <conditionalFormatting sqref="N2690">
    <cfRule type="containsText" dxfId="23168" priority="19717" operator="containsText" text="!!">
      <formula>NOT(ISERROR(SEARCH("!!",N2690)))</formula>
    </cfRule>
    <cfRule type="containsText" dxfId="23167" priority="19718" operator="containsText" text="!">
      <formula>NOT(ISERROR(SEARCH("!",N2690)))</formula>
    </cfRule>
  </conditionalFormatting>
  <conditionalFormatting sqref="AB2691">
    <cfRule type="expression" dxfId="23166" priority="19715">
      <formula>$Y2691-$AB2691&lt;0</formula>
    </cfRule>
  </conditionalFormatting>
  <conditionalFormatting sqref="C2691">
    <cfRule type="expression" dxfId="23165" priority="19711">
      <formula>AND(ISERROR(FIND("回",$E2691)),ISERROR(FIND("@",$E2691)),$C2691&lt;&gt;"",WORKDAY($C2691,$S$1+$K$1,)&lt;=TODAY())</formula>
    </cfRule>
    <cfRule type="expression" dxfId="23164" priority="19714">
      <formula>AND(ISERROR(FIND("回",$E2691)),ISERROR(FIND("@",$E2691)),$C2691&lt;&gt;"",TODAY()&gt;=($C2691+$S$1))</formula>
    </cfRule>
  </conditionalFormatting>
  <conditionalFormatting sqref="X2691">
    <cfRule type="cellIs" dxfId="23163" priority="19712" operator="lessThan">
      <formula>TODAY()-60</formula>
    </cfRule>
    <cfRule type="expression" dxfId="23162" priority="19713">
      <formula>AND($X2691&lt;&gt;"",$X2691&lt;TODAY())</formula>
    </cfRule>
  </conditionalFormatting>
  <conditionalFormatting sqref="AD2691:BG2691">
    <cfRule type="expression" dxfId="23161" priority="19710">
      <formula>AND(AD2691=$D2691,$D2691&lt;&gt;"")</formula>
    </cfRule>
  </conditionalFormatting>
  <conditionalFormatting sqref="R2691">
    <cfRule type="cellIs" dxfId="23160" priority="19709" operator="equal">
      <formula>"未排"</formula>
    </cfRule>
  </conditionalFormatting>
  <conditionalFormatting sqref="N2691">
    <cfRule type="containsText" dxfId="23159" priority="19705" operator="containsText" text="!!">
      <formula>NOT(ISERROR(SEARCH("!!",N2691)))</formula>
    </cfRule>
    <cfRule type="containsText" dxfId="23158" priority="19706" operator="containsText" text="!">
      <formula>NOT(ISERROR(SEARCH("!",N2691)))</formula>
    </cfRule>
  </conditionalFormatting>
  <conditionalFormatting sqref="AB2692">
    <cfRule type="expression" dxfId="23157" priority="19703">
      <formula>$Y2692-$AB2692&lt;0</formula>
    </cfRule>
  </conditionalFormatting>
  <conditionalFormatting sqref="C2692">
    <cfRule type="expression" dxfId="23156" priority="19699">
      <formula>AND(ISERROR(FIND("回",$E2692)),ISERROR(FIND("@",$E2692)),$C2692&lt;&gt;"",WORKDAY($C2692,$S$1+$K$1,)&lt;=TODAY())</formula>
    </cfRule>
    <cfRule type="expression" dxfId="23155" priority="19702">
      <formula>AND(ISERROR(FIND("回",$E2692)),ISERROR(FIND("@",$E2692)),$C2692&lt;&gt;"",TODAY()&gt;=($C2692+$S$1))</formula>
    </cfRule>
  </conditionalFormatting>
  <conditionalFormatting sqref="X2692">
    <cfRule type="cellIs" dxfId="23154" priority="19700" operator="lessThan">
      <formula>TODAY()-60</formula>
    </cfRule>
    <cfRule type="expression" dxfId="23153" priority="19701">
      <formula>AND($X2692&lt;&gt;"",$X2692&lt;TODAY())</formula>
    </cfRule>
  </conditionalFormatting>
  <conditionalFormatting sqref="AD2692:BG2692">
    <cfRule type="expression" dxfId="23152" priority="19698">
      <formula>AND(AD2692=$D2692,$D2692&lt;&gt;"")</formula>
    </cfRule>
  </conditionalFormatting>
  <conditionalFormatting sqref="R2692">
    <cfRule type="cellIs" dxfId="23151" priority="19697" operator="equal">
      <formula>"未排"</formula>
    </cfRule>
  </conditionalFormatting>
  <conditionalFormatting sqref="N2692">
    <cfRule type="containsText" dxfId="23150" priority="19693" operator="containsText" text="!!">
      <formula>NOT(ISERROR(SEARCH("!!",N2692)))</formula>
    </cfRule>
    <cfRule type="containsText" dxfId="23149" priority="19694" operator="containsText" text="!">
      <formula>NOT(ISERROR(SEARCH("!",N2692)))</formula>
    </cfRule>
  </conditionalFormatting>
  <conditionalFormatting sqref="AB2693">
    <cfRule type="expression" dxfId="23148" priority="19691">
      <formula>$Y2693-$AB2693&lt;0</formula>
    </cfRule>
  </conditionalFormatting>
  <conditionalFormatting sqref="C2693">
    <cfRule type="expression" dxfId="23147" priority="19687">
      <formula>AND(ISERROR(FIND("回",$E2693)),ISERROR(FIND("@",$E2693)),$C2693&lt;&gt;"",WORKDAY($C2693,$S$1+$K$1,)&lt;=TODAY())</formula>
    </cfRule>
    <cfRule type="expression" dxfId="23146" priority="19690">
      <formula>AND(ISERROR(FIND("回",$E2693)),ISERROR(FIND("@",$E2693)),$C2693&lt;&gt;"",TODAY()&gt;=($C2693+$S$1))</formula>
    </cfRule>
  </conditionalFormatting>
  <conditionalFormatting sqref="X2693">
    <cfRule type="cellIs" dxfId="23145" priority="19688" operator="lessThan">
      <formula>TODAY()-60</formula>
    </cfRule>
    <cfRule type="expression" dxfId="23144" priority="19689">
      <formula>AND($X2693&lt;&gt;"",$X2693&lt;TODAY())</formula>
    </cfRule>
  </conditionalFormatting>
  <conditionalFormatting sqref="AD2693:BG2693">
    <cfRule type="expression" dxfId="23143" priority="19686">
      <formula>AND(AD2693=$D2693,$D2693&lt;&gt;"")</formula>
    </cfRule>
  </conditionalFormatting>
  <conditionalFormatting sqref="R2693">
    <cfRule type="cellIs" dxfId="23142" priority="19685" operator="equal">
      <formula>"未排"</formula>
    </cfRule>
  </conditionalFormatting>
  <conditionalFormatting sqref="N2693">
    <cfRule type="containsText" dxfId="23141" priority="19681" operator="containsText" text="!!">
      <formula>NOT(ISERROR(SEARCH("!!",N2693)))</formula>
    </cfRule>
    <cfRule type="containsText" dxfId="23140" priority="19682" operator="containsText" text="!">
      <formula>NOT(ISERROR(SEARCH("!",N2693)))</formula>
    </cfRule>
  </conditionalFormatting>
  <conditionalFormatting sqref="AB2694">
    <cfRule type="expression" dxfId="23139" priority="19679">
      <formula>$Y2694-$AB2694&lt;0</formula>
    </cfRule>
  </conditionalFormatting>
  <conditionalFormatting sqref="C2694">
    <cfRule type="expression" dxfId="23138" priority="19675">
      <formula>AND(ISERROR(FIND("回",$E2694)),ISERROR(FIND("@",$E2694)),$C2694&lt;&gt;"",WORKDAY($C2694,$S$1+$K$1,)&lt;=TODAY())</formula>
    </cfRule>
    <cfRule type="expression" dxfId="23137" priority="19678">
      <formula>AND(ISERROR(FIND("回",$E2694)),ISERROR(FIND("@",$E2694)),$C2694&lt;&gt;"",TODAY()&gt;=($C2694+$S$1))</formula>
    </cfRule>
  </conditionalFormatting>
  <conditionalFormatting sqref="X2694">
    <cfRule type="cellIs" dxfId="23136" priority="19676" operator="lessThan">
      <formula>TODAY()-60</formula>
    </cfRule>
    <cfRule type="expression" dxfId="23135" priority="19677">
      <formula>AND($X2694&lt;&gt;"",$X2694&lt;TODAY())</formula>
    </cfRule>
  </conditionalFormatting>
  <conditionalFormatting sqref="AD2694:BG2694">
    <cfRule type="expression" dxfId="23134" priority="19674">
      <formula>AND(AD2694=$D2694,$D2694&lt;&gt;"")</formula>
    </cfRule>
  </conditionalFormatting>
  <conditionalFormatting sqref="R2694">
    <cfRule type="cellIs" dxfId="23133" priority="19673" operator="equal">
      <formula>"未排"</formula>
    </cfRule>
  </conditionalFormatting>
  <conditionalFormatting sqref="N2694">
    <cfRule type="containsText" dxfId="23132" priority="19669" operator="containsText" text="!!">
      <formula>NOT(ISERROR(SEARCH("!!",N2694)))</formula>
    </cfRule>
    <cfRule type="containsText" dxfId="23131" priority="19670" operator="containsText" text="!">
      <formula>NOT(ISERROR(SEARCH("!",N2694)))</formula>
    </cfRule>
  </conditionalFormatting>
  <conditionalFormatting sqref="AB2695">
    <cfRule type="expression" dxfId="23130" priority="19667">
      <formula>$Y2695-$AB2695&lt;0</formula>
    </cfRule>
  </conditionalFormatting>
  <conditionalFormatting sqref="C2695">
    <cfRule type="expression" dxfId="23129" priority="19663">
      <formula>AND(ISERROR(FIND("回",$E2695)),ISERROR(FIND("@",$E2695)),$C2695&lt;&gt;"",WORKDAY($C2695,$S$1+$K$1,)&lt;=TODAY())</formula>
    </cfRule>
    <cfRule type="expression" dxfId="23128" priority="19666">
      <formula>AND(ISERROR(FIND("回",$E2695)),ISERROR(FIND("@",$E2695)),$C2695&lt;&gt;"",TODAY()&gt;=($C2695+$S$1))</formula>
    </cfRule>
  </conditionalFormatting>
  <conditionalFormatting sqref="X2695">
    <cfRule type="cellIs" dxfId="23127" priority="19664" operator="lessThan">
      <formula>TODAY()-60</formula>
    </cfRule>
    <cfRule type="expression" dxfId="23126" priority="19665">
      <formula>AND($X2695&lt;&gt;"",$X2695&lt;TODAY())</formula>
    </cfRule>
  </conditionalFormatting>
  <conditionalFormatting sqref="AD2695:BG2695">
    <cfRule type="expression" dxfId="23125" priority="19662">
      <formula>AND(AD2695=$D2695,$D2695&lt;&gt;"")</formula>
    </cfRule>
  </conditionalFormatting>
  <conditionalFormatting sqref="R2695">
    <cfRule type="cellIs" dxfId="23124" priority="19661" operator="equal">
      <formula>"未排"</formula>
    </cfRule>
  </conditionalFormatting>
  <conditionalFormatting sqref="N2695">
    <cfRule type="containsText" dxfId="23123" priority="19657" operator="containsText" text="!!">
      <formula>NOT(ISERROR(SEARCH("!!",N2695)))</formula>
    </cfRule>
    <cfRule type="containsText" dxfId="23122" priority="19658" operator="containsText" text="!">
      <formula>NOT(ISERROR(SEARCH("!",N2695)))</formula>
    </cfRule>
  </conditionalFormatting>
  <conditionalFormatting sqref="AB2696">
    <cfRule type="expression" dxfId="23121" priority="19655">
      <formula>$Y2696-$AB2696&lt;0</formula>
    </cfRule>
  </conditionalFormatting>
  <conditionalFormatting sqref="C2696">
    <cfRule type="expression" dxfId="23120" priority="19651">
      <formula>AND(ISERROR(FIND("回",$E2696)),ISERROR(FIND("@",$E2696)),$C2696&lt;&gt;"",WORKDAY($C2696,$S$1+$K$1,)&lt;=TODAY())</formula>
    </cfRule>
    <cfRule type="expression" dxfId="23119" priority="19654">
      <formula>AND(ISERROR(FIND("回",$E2696)),ISERROR(FIND("@",$E2696)),$C2696&lt;&gt;"",TODAY()&gt;=($C2696+$S$1))</formula>
    </cfRule>
  </conditionalFormatting>
  <conditionalFormatting sqref="X2696">
    <cfRule type="cellIs" dxfId="23118" priority="19652" operator="lessThan">
      <formula>TODAY()-60</formula>
    </cfRule>
    <cfRule type="expression" dxfId="23117" priority="19653">
      <formula>AND($X2696&lt;&gt;"",$X2696&lt;TODAY())</formula>
    </cfRule>
  </conditionalFormatting>
  <conditionalFormatting sqref="AD2696:BG2696">
    <cfRule type="expression" dxfId="23116" priority="19650">
      <formula>AND(AD2696=$D2696,$D2696&lt;&gt;"")</formula>
    </cfRule>
  </conditionalFormatting>
  <conditionalFormatting sqref="R2696">
    <cfRule type="cellIs" dxfId="23115" priority="19649" operator="equal">
      <formula>"未排"</formula>
    </cfRule>
  </conditionalFormatting>
  <conditionalFormatting sqref="N2696">
    <cfRule type="containsText" dxfId="23114" priority="19645" operator="containsText" text="!!">
      <formula>NOT(ISERROR(SEARCH("!!",N2696)))</formula>
    </cfRule>
    <cfRule type="containsText" dxfId="23113" priority="19646" operator="containsText" text="!">
      <formula>NOT(ISERROR(SEARCH("!",N2696)))</formula>
    </cfRule>
  </conditionalFormatting>
  <conditionalFormatting sqref="AB2697">
    <cfRule type="expression" dxfId="23112" priority="19643">
      <formula>$Y2697-$AB2697&lt;0</formula>
    </cfRule>
  </conditionalFormatting>
  <conditionalFormatting sqref="C2697">
    <cfRule type="expression" dxfId="23111" priority="19639">
      <formula>AND(ISERROR(FIND("回",$E2697)),ISERROR(FIND("@",$E2697)),$C2697&lt;&gt;"",WORKDAY($C2697,$S$1+$K$1,)&lt;=TODAY())</formula>
    </cfRule>
    <cfRule type="expression" dxfId="23110" priority="19642">
      <formula>AND(ISERROR(FIND("回",$E2697)),ISERROR(FIND("@",$E2697)),$C2697&lt;&gt;"",TODAY()&gt;=($C2697+$S$1))</formula>
    </cfRule>
  </conditionalFormatting>
  <conditionalFormatting sqref="X2697">
    <cfRule type="cellIs" dxfId="23109" priority="19640" operator="lessThan">
      <formula>TODAY()-60</formula>
    </cfRule>
    <cfRule type="expression" dxfId="23108" priority="19641">
      <formula>AND($X2697&lt;&gt;"",$X2697&lt;TODAY())</formula>
    </cfRule>
  </conditionalFormatting>
  <conditionalFormatting sqref="AD2697:BG2697">
    <cfRule type="expression" dxfId="23107" priority="19638">
      <formula>AND(AD2697=$D2697,$D2697&lt;&gt;"")</formula>
    </cfRule>
  </conditionalFormatting>
  <conditionalFormatting sqref="R2697">
    <cfRule type="cellIs" dxfId="23106" priority="19637" operator="equal">
      <formula>"未排"</formula>
    </cfRule>
  </conditionalFormatting>
  <conditionalFormatting sqref="N2697">
    <cfRule type="containsText" dxfId="23105" priority="19633" operator="containsText" text="!!">
      <formula>NOT(ISERROR(SEARCH("!!",N2697)))</formula>
    </cfRule>
    <cfRule type="containsText" dxfId="23104" priority="19634" operator="containsText" text="!">
      <formula>NOT(ISERROR(SEARCH("!",N2697)))</formula>
    </cfRule>
  </conditionalFormatting>
  <conditionalFormatting sqref="AB2698">
    <cfRule type="expression" dxfId="23103" priority="19631">
      <formula>$Y2698-$AB2698&lt;0</formula>
    </cfRule>
  </conditionalFormatting>
  <conditionalFormatting sqref="C2698">
    <cfRule type="expression" dxfId="23102" priority="19627">
      <formula>AND(ISERROR(FIND("回",$E2698)),ISERROR(FIND("@",$E2698)),$C2698&lt;&gt;"",WORKDAY($C2698,$S$1+$K$1,)&lt;=TODAY())</formula>
    </cfRule>
    <cfRule type="expression" dxfId="23101" priority="19630">
      <formula>AND(ISERROR(FIND("回",$E2698)),ISERROR(FIND("@",$E2698)),$C2698&lt;&gt;"",TODAY()&gt;=($C2698+$S$1))</formula>
    </cfRule>
  </conditionalFormatting>
  <conditionalFormatting sqref="X2698">
    <cfRule type="cellIs" dxfId="23100" priority="19628" operator="lessThan">
      <formula>TODAY()-60</formula>
    </cfRule>
    <cfRule type="expression" dxfId="23099" priority="19629">
      <formula>AND($X2698&lt;&gt;"",$X2698&lt;TODAY())</formula>
    </cfRule>
  </conditionalFormatting>
  <conditionalFormatting sqref="AD2698:BG2698">
    <cfRule type="expression" dxfId="23098" priority="19626">
      <formula>AND(AD2698=$D2698,$D2698&lt;&gt;"")</formula>
    </cfRule>
  </conditionalFormatting>
  <conditionalFormatting sqref="R2698">
    <cfRule type="cellIs" dxfId="23097" priority="19625" operator="equal">
      <formula>"未排"</formula>
    </cfRule>
  </conditionalFormatting>
  <conditionalFormatting sqref="N2698">
    <cfRule type="containsText" dxfId="23096" priority="19621" operator="containsText" text="!!">
      <formula>NOT(ISERROR(SEARCH("!!",N2698)))</formula>
    </cfRule>
    <cfRule type="containsText" dxfId="23095" priority="19622" operator="containsText" text="!">
      <formula>NOT(ISERROR(SEARCH("!",N2698)))</formula>
    </cfRule>
  </conditionalFormatting>
  <conditionalFormatting sqref="AB2699">
    <cfRule type="expression" dxfId="23094" priority="19619">
      <formula>$Y2699-$AB2699&lt;0</formula>
    </cfRule>
  </conditionalFormatting>
  <conditionalFormatting sqref="C2699">
    <cfRule type="expression" dxfId="23093" priority="19615">
      <formula>AND(ISERROR(FIND("回",$E2699)),ISERROR(FIND("@",$E2699)),$C2699&lt;&gt;"",WORKDAY($C2699,$S$1+$K$1,)&lt;=TODAY())</formula>
    </cfRule>
    <cfRule type="expression" dxfId="23092" priority="19618">
      <formula>AND(ISERROR(FIND("回",$E2699)),ISERROR(FIND("@",$E2699)),$C2699&lt;&gt;"",TODAY()&gt;=($C2699+$S$1))</formula>
    </cfRule>
  </conditionalFormatting>
  <conditionalFormatting sqref="X2699">
    <cfRule type="cellIs" dxfId="23091" priority="19616" operator="lessThan">
      <formula>TODAY()-60</formula>
    </cfRule>
    <cfRule type="expression" dxfId="23090" priority="19617">
      <formula>AND($X2699&lt;&gt;"",$X2699&lt;TODAY())</formula>
    </cfRule>
  </conditionalFormatting>
  <conditionalFormatting sqref="AD2699:BG2699">
    <cfRule type="expression" dxfId="23089" priority="19614">
      <formula>AND(AD2699=$D2699,$D2699&lt;&gt;"")</formula>
    </cfRule>
  </conditionalFormatting>
  <conditionalFormatting sqref="R2699">
    <cfRule type="cellIs" dxfId="23088" priority="19613" operator="equal">
      <formula>"未排"</formula>
    </cfRule>
  </conditionalFormatting>
  <conditionalFormatting sqref="N2699">
    <cfRule type="containsText" dxfId="23087" priority="19609" operator="containsText" text="!!">
      <formula>NOT(ISERROR(SEARCH("!!",N2699)))</formula>
    </cfRule>
    <cfRule type="containsText" dxfId="23086" priority="19610" operator="containsText" text="!">
      <formula>NOT(ISERROR(SEARCH("!",N2699)))</formula>
    </cfRule>
  </conditionalFormatting>
  <conditionalFormatting sqref="AB2700">
    <cfRule type="expression" dxfId="23085" priority="19607">
      <formula>$Y2700-$AB2700&lt;0</formula>
    </cfRule>
  </conditionalFormatting>
  <conditionalFormatting sqref="C2700">
    <cfRule type="expression" dxfId="23084" priority="19603">
      <formula>AND(ISERROR(FIND("回",$E2700)),ISERROR(FIND("@",$E2700)),$C2700&lt;&gt;"",WORKDAY($C2700,$S$1+$K$1,)&lt;=TODAY())</formula>
    </cfRule>
    <cfRule type="expression" dxfId="23083" priority="19606">
      <formula>AND(ISERROR(FIND("回",$E2700)),ISERROR(FIND("@",$E2700)),$C2700&lt;&gt;"",TODAY()&gt;=($C2700+$S$1))</formula>
    </cfRule>
  </conditionalFormatting>
  <conditionalFormatting sqref="X2700">
    <cfRule type="cellIs" dxfId="23082" priority="19604" operator="lessThan">
      <formula>TODAY()-60</formula>
    </cfRule>
    <cfRule type="expression" dxfId="23081" priority="19605">
      <formula>AND($X2700&lt;&gt;"",$X2700&lt;TODAY())</formula>
    </cfRule>
  </conditionalFormatting>
  <conditionalFormatting sqref="AD2700:BG2700">
    <cfRule type="expression" dxfId="23080" priority="19602">
      <formula>AND(AD2700=$D2700,$D2700&lt;&gt;"")</formula>
    </cfRule>
  </conditionalFormatting>
  <conditionalFormatting sqref="R2700">
    <cfRule type="cellIs" dxfId="23079" priority="19601" operator="equal">
      <formula>"未排"</formula>
    </cfRule>
  </conditionalFormatting>
  <conditionalFormatting sqref="N2700">
    <cfRule type="containsText" dxfId="23078" priority="19597" operator="containsText" text="!!">
      <formula>NOT(ISERROR(SEARCH("!!",N2700)))</formula>
    </cfRule>
    <cfRule type="containsText" dxfId="23077" priority="19598" operator="containsText" text="!">
      <formula>NOT(ISERROR(SEARCH("!",N2700)))</formula>
    </cfRule>
  </conditionalFormatting>
  <conditionalFormatting sqref="AB2701">
    <cfRule type="expression" dxfId="23076" priority="19595">
      <formula>$Y2701-$AB2701&lt;0</formula>
    </cfRule>
  </conditionalFormatting>
  <conditionalFormatting sqref="C2701">
    <cfRule type="expression" dxfId="23075" priority="19591">
      <formula>AND(ISERROR(FIND("回",$E2701)),ISERROR(FIND("@",$E2701)),$C2701&lt;&gt;"",WORKDAY($C2701,$S$1+$K$1,)&lt;=TODAY())</formula>
    </cfRule>
    <cfRule type="expression" dxfId="23074" priority="19594">
      <formula>AND(ISERROR(FIND("回",$E2701)),ISERROR(FIND("@",$E2701)),$C2701&lt;&gt;"",TODAY()&gt;=($C2701+$S$1))</formula>
    </cfRule>
  </conditionalFormatting>
  <conditionalFormatting sqref="X2701">
    <cfRule type="cellIs" dxfId="23073" priority="19592" operator="lessThan">
      <formula>TODAY()-60</formula>
    </cfRule>
    <cfRule type="expression" dxfId="23072" priority="19593">
      <formula>AND($X2701&lt;&gt;"",$X2701&lt;TODAY())</formula>
    </cfRule>
  </conditionalFormatting>
  <conditionalFormatting sqref="AD2701:BG2701">
    <cfRule type="expression" dxfId="23071" priority="19590">
      <formula>AND(AD2701=$D2701,$D2701&lt;&gt;"")</formula>
    </cfRule>
  </conditionalFormatting>
  <conditionalFormatting sqref="R2701">
    <cfRule type="cellIs" dxfId="23070" priority="19589" operator="equal">
      <formula>"未排"</formula>
    </cfRule>
  </conditionalFormatting>
  <conditionalFormatting sqref="N2701">
    <cfRule type="containsText" dxfId="23069" priority="19585" operator="containsText" text="!!">
      <formula>NOT(ISERROR(SEARCH("!!",N2701)))</formula>
    </cfRule>
    <cfRule type="containsText" dxfId="23068" priority="19586" operator="containsText" text="!">
      <formula>NOT(ISERROR(SEARCH("!",N2701)))</formula>
    </cfRule>
  </conditionalFormatting>
  <conditionalFormatting sqref="AB2702">
    <cfRule type="expression" dxfId="23067" priority="19583">
      <formula>$Y2702-$AB2702&lt;0</formula>
    </cfRule>
  </conditionalFormatting>
  <conditionalFormatting sqref="C2702">
    <cfRule type="expression" dxfId="23066" priority="19579">
      <formula>AND(ISERROR(FIND("回",$E2702)),ISERROR(FIND("@",$E2702)),$C2702&lt;&gt;"",WORKDAY($C2702,$S$1+$K$1,)&lt;=TODAY())</formula>
    </cfRule>
    <cfRule type="expression" dxfId="23065" priority="19582">
      <formula>AND(ISERROR(FIND("回",$E2702)),ISERROR(FIND("@",$E2702)),$C2702&lt;&gt;"",TODAY()&gt;=($C2702+$S$1))</formula>
    </cfRule>
  </conditionalFormatting>
  <conditionalFormatting sqref="X2702">
    <cfRule type="cellIs" dxfId="23064" priority="19580" operator="lessThan">
      <formula>TODAY()-60</formula>
    </cfRule>
    <cfRule type="expression" dxfId="23063" priority="19581">
      <formula>AND($X2702&lt;&gt;"",$X2702&lt;TODAY())</formula>
    </cfRule>
  </conditionalFormatting>
  <conditionalFormatting sqref="AD2702:BG2702">
    <cfRule type="expression" dxfId="23062" priority="19578">
      <formula>AND(AD2702=$D2702,$D2702&lt;&gt;"")</formula>
    </cfRule>
  </conditionalFormatting>
  <conditionalFormatting sqref="R2702">
    <cfRule type="cellIs" dxfId="23061" priority="19577" operator="equal">
      <formula>"未排"</formula>
    </cfRule>
  </conditionalFormatting>
  <conditionalFormatting sqref="N2702">
    <cfRule type="containsText" dxfId="23060" priority="19573" operator="containsText" text="!!">
      <formula>NOT(ISERROR(SEARCH("!!",N2702)))</formula>
    </cfRule>
    <cfRule type="containsText" dxfId="23059" priority="19574" operator="containsText" text="!">
      <formula>NOT(ISERROR(SEARCH("!",N2702)))</formula>
    </cfRule>
  </conditionalFormatting>
  <conditionalFormatting sqref="AB2703">
    <cfRule type="expression" dxfId="23058" priority="19571">
      <formula>$Y2703-$AB2703&lt;0</formula>
    </cfRule>
  </conditionalFormatting>
  <conditionalFormatting sqref="C2703">
    <cfRule type="expression" dxfId="23057" priority="19567">
      <formula>AND(ISERROR(FIND("回",$E2703)),ISERROR(FIND("@",$E2703)),$C2703&lt;&gt;"",WORKDAY($C2703,$S$1+$K$1,)&lt;=TODAY())</formula>
    </cfRule>
    <cfRule type="expression" dxfId="23056" priority="19570">
      <formula>AND(ISERROR(FIND("回",$E2703)),ISERROR(FIND("@",$E2703)),$C2703&lt;&gt;"",TODAY()&gt;=($C2703+$S$1))</formula>
    </cfRule>
  </conditionalFormatting>
  <conditionalFormatting sqref="X2703">
    <cfRule type="cellIs" dxfId="23055" priority="19568" operator="lessThan">
      <formula>TODAY()-60</formula>
    </cfRule>
    <cfRule type="expression" dxfId="23054" priority="19569">
      <formula>AND($X2703&lt;&gt;"",$X2703&lt;TODAY())</formula>
    </cfRule>
  </conditionalFormatting>
  <conditionalFormatting sqref="AD2703:BG2703">
    <cfRule type="expression" dxfId="23053" priority="19566">
      <formula>AND(AD2703=$D2703,$D2703&lt;&gt;"")</formula>
    </cfRule>
  </conditionalFormatting>
  <conditionalFormatting sqref="R2703">
    <cfRule type="cellIs" dxfId="23052" priority="19565" operator="equal">
      <formula>"未排"</formula>
    </cfRule>
  </conditionalFormatting>
  <conditionalFormatting sqref="N2703">
    <cfRule type="containsText" dxfId="23051" priority="19561" operator="containsText" text="!!">
      <formula>NOT(ISERROR(SEARCH("!!",N2703)))</formula>
    </cfRule>
    <cfRule type="containsText" dxfId="23050" priority="19562" operator="containsText" text="!">
      <formula>NOT(ISERROR(SEARCH("!",N2703)))</formula>
    </cfRule>
  </conditionalFormatting>
  <conditionalFormatting sqref="AB2704">
    <cfRule type="expression" dxfId="23049" priority="19559">
      <formula>$Y2704-$AB2704&lt;0</formula>
    </cfRule>
  </conditionalFormatting>
  <conditionalFormatting sqref="C2704">
    <cfRule type="expression" dxfId="23048" priority="19555">
      <formula>AND(ISERROR(FIND("回",$E2704)),ISERROR(FIND("@",$E2704)),$C2704&lt;&gt;"",WORKDAY($C2704,$S$1+$K$1,)&lt;=TODAY())</formula>
    </cfRule>
    <cfRule type="expression" dxfId="23047" priority="19558">
      <formula>AND(ISERROR(FIND("回",$E2704)),ISERROR(FIND("@",$E2704)),$C2704&lt;&gt;"",TODAY()&gt;=($C2704+$S$1))</formula>
    </cfRule>
  </conditionalFormatting>
  <conditionalFormatting sqref="X2704">
    <cfRule type="cellIs" dxfId="23046" priority="19556" operator="lessThan">
      <formula>TODAY()-60</formula>
    </cfRule>
    <cfRule type="expression" dxfId="23045" priority="19557">
      <formula>AND($X2704&lt;&gt;"",$X2704&lt;TODAY())</formula>
    </cfRule>
  </conditionalFormatting>
  <conditionalFormatting sqref="AD2704:BG2704">
    <cfRule type="expression" dxfId="23044" priority="19554">
      <formula>AND(AD2704=$D2704,$D2704&lt;&gt;"")</formula>
    </cfRule>
  </conditionalFormatting>
  <conditionalFormatting sqref="R2704">
    <cfRule type="cellIs" dxfId="23043" priority="19553" operator="equal">
      <formula>"未排"</formula>
    </cfRule>
  </conditionalFormatting>
  <conditionalFormatting sqref="N2704">
    <cfRule type="containsText" dxfId="23042" priority="19549" operator="containsText" text="!!">
      <formula>NOT(ISERROR(SEARCH("!!",N2704)))</formula>
    </cfRule>
    <cfRule type="containsText" dxfId="23041" priority="19550" operator="containsText" text="!">
      <formula>NOT(ISERROR(SEARCH("!",N2704)))</formula>
    </cfRule>
  </conditionalFormatting>
  <conditionalFormatting sqref="AB2705">
    <cfRule type="expression" dxfId="23040" priority="19547">
      <formula>$Y2705-$AB2705&lt;0</formula>
    </cfRule>
  </conditionalFormatting>
  <conditionalFormatting sqref="C2705">
    <cfRule type="expression" dxfId="23039" priority="19543">
      <formula>AND(ISERROR(FIND("回",$E2705)),ISERROR(FIND("@",$E2705)),$C2705&lt;&gt;"",WORKDAY($C2705,$S$1+$K$1,)&lt;=TODAY())</formula>
    </cfRule>
    <cfRule type="expression" dxfId="23038" priority="19546">
      <formula>AND(ISERROR(FIND("回",$E2705)),ISERROR(FIND("@",$E2705)),$C2705&lt;&gt;"",TODAY()&gt;=($C2705+$S$1))</formula>
    </cfRule>
  </conditionalFormatting>
  <conditionalFormatting sqref="X2705">
    <cfRule type="cellIs" dxfId="23037" priority="19544" operator="lessThan">
      <formula>TODAY()-60</formula>
    </cfRule>
    <cfRule type="expression" dxfId="23036" priority="19545">
      <formula>AND($X2705&lt;&gt;"",$X2705&lt;TODAY())</formula>
    </cfRule>
  </conditionalFormatting>
  <conditionalFormatting sqref="AD2705:BG2705">
    <cfRule type="expression" dxfId="23035" priority="19542">
      <formula>AND(AD2705=$D2705,$D2705&lt;&gt;"")</formula>
    </cfRule>
  </conditionalFormatting>
  <conditionalFormatting sqref="R2705">
    <cfRule type="cellIs" dxfId="23034" priority="19541" operator="equal">
      <formula>"未排"</formula>
    </cfRule>
  </conditionalFormatting>
  <conditionalFormatting sqref="N2705">
    <cfRule type="containsText" dxfId="23033" priority="19537" operator="containsText" text="!!">
      <formula>NOT(ISERROR(SEARCH("!!",N2705)))</formula>
    </cfRule>
    <cfRule type="containsText" dxfId="23032" priority="19538" operator="containsText" text="!">
      <formula>NOT(ISERROR(SEARCH("!",N2705)))</formula>
    </cfRule>
  </conditionalFormatting>
  <conditionalFormatting sqref="AB2706">
    <cfRule type="expression" dxfId="23031" priority="19535">
      <formula>$Y2706-$AB2706&lt;0</formula>
    </cfRule>
  </conditionalFormatting>
  <conditionalFormatting sqref="C2706">
    <cfRule type="expression" dxfId="23030" priority="19531">
      <formula>AND(ISERROR(FIND("回",$E2706)),ISERROR(FIND("@",$E2706)),$C2706&lt;&gt;"",WORKDAY($C2706,$S$1+$K$1,)&lt;=TODAY())</formula>
    </cfRule>
    <cfRule type="expression" dxfId="23029" priority="19534">
      <formula>AND(ISERROR(FIND("回",$E2706)),ISERROR(FIND("@",$E2706)),$C2706&lt;&gt;"",TODAY()&gt;=($C2706+$S$1))</formula>
    </cfRule>
  </conditionalFormatting>
  <conditionalFormatting sqref="X2706">
    <cfRule type="cellIs" dxfId="23028" priority="19532" operator="lessThan">
      <formula>TODAY()-60</formula>
    </cfRule>
    <cfRule type="expression" dxfId="23027" priority="19533">
      <formula>AND($X2706&lt;&gt;"",$X2706&lt;TODAY())</formula>
    </cfRule>
  </conditionalFormatting>
  <conditionalFormatting sqref="AD2706:BG2706">
    <cfRule type="expression" dxfId="23026" priority="19530">
      <formula>AND(AD2706=$D2706,$D2706&lt;&gt;"")</formula>
    </cfRule>
  </conditionalFormatting>
  <conditionalFormatting sqref="R2706">
    <cfRule type="cellIs" dxfId="23025" priority="19529" operator="equal">
      <formula>"未排"</formula>
    </cfRule>
  </conditionalFormatting>
  <conditionalFormatting sqref="N2706">
    <cfRule type="containsText" dxfId="23024" priority="19525" operator="containsText" text="!!">
      <formula>NOT(ISERROR(SEARCH("!!",N2706)))</formula>
    </cfRule>
    <cfRule type="containsText" dxfId="23023" priority="19526" operator="containsText" text="!">
      <formula>NOT(ISERROR(SEARCH("!",N2706)))</formula>
    </cfRule>
  </conditionalFormatting>
  <conditionalFormatting sqref="AB2707">
    <cfRule type="expression" dxfId="23022" priority="19523">
      <formula>$Y2707-$AB2707&lt;0</formula>
    </cfRule>
  </conditionalFormatting>
  <conditionalFormatting sqref="C2707">
    <cfRule type="expression" dxfId="23021" priority="19519">
      <formula>AND(ISERROR(FIND("回",$E2707)),ISERROR(FIND("@",$E2707)),$C2707&lt;&gt;"",WORKDAY($C2707,$S$1+$K$1,)&lt;=TODAY())</formula>
    </cfRule>
    <cfRule type="expression" dxfId="23020" priority="19522">
      <formula>AND(ISERROR(FIND("回",$E2707)),ISERROR(FIND("@",$E2707)),$C2707&lt;&gt;"",TODAY()&gt;=($C2707+$S$1))</formula>
    </cfRule>
  </conditionalFormatting>
  <conditionalFormatting sqref="X2707">
    <cfRule type="cellIs" dxfId="23019" priority="19520" operator="lessThan">
      <formula>TODAY()-60</formula>
    </cfRule>
    <cfRule type="expression" dxfId="23018" priority="19521">
      <formula>AND($X2707&lt;&gt;"",$X2707&lt;TODAY())</formula>
    </cfRule>
  </conditionalFormatting>
  <conditionalFormatting sqref="AD2707:BG2707">
    <cfRule type="expression" dxfId="23017" priority="19518">
      <formula>AND(AD2707=$D2707,$D2707&lt;&gt;"")</formula>
    </cfRule>
  </conditionalFormatting>
  <conditionalFormatting sqref="R2707">
    <cfRule type="cellIs" dxfId="23016" priority="19517" operator="equal">
      <formula>"未排"</formula>
    </cfRule>
  </conditionalFormatting>
  <conditionalFormatting sqref="N2707">
    <cfRule type="containsText" dxfId="23015" priority="19513" operator="containsText" text="!!">
      <formula>NOT(ISERROR(SEARCH("!!",N2707)))</formula>
    </cfRule>
    <cfRule type="containsText" dxfId="23014" priority="19514" operator="containsText" text="!">
      <formula>NOT(ISERROR(SEARCH("!",N2707)))</formula>
    </cfRule>
  </conditionalFormatting>
  <conditionalFormatting sqref="AB2708">
    <cfRule type="expression" dxfId="23013" priority="19511">
      <formula>$Y2708-$AB2708&lt;0</formula>
    </cfRule>
  </conditionalFormatting>
  <conditionalFormatting sqref="C2708">
    <cfRule type="expression" dxfId="23012" priority="19507">
      <formula>AND(ISERROR(FIND("回",$E2708)),ISERROR(FIND("@",$E2708)),$C2708&lt;&gt;"",WORKDAY($C2708,$S$1+$K$1,)&lt;=TODAY())</formula>
    </cfRule>
    <cfRule type="expression" dxfId="23011" priority="19510">
      <formula>AND(ISERROR(FIND("回",$E2708)),ISERROR(FIND("@",$E2708)),$C2708&lt;&gt;"",TODAY()&gt;=($C2708+$S$1))</formula>
    </cfRule>
  </conditionalFormatting>
  <conditionalFormatting sqref="X2708">
    <cfRule type="cellIs" dxfId="23010" priority="19508" operator="lessThan">
      <formula>TODAY()-60</formula>
    </cfRule>
    <cfRule type="expression" dxfId="23009" priority="19509">
      <formula>AND($X2708&lt;&gt;"",$X2708&lt;TODAY())</formula>
    </cfRule>
  </conditionalFormatting>
  <conditionalFormatting sqref="AD2708:BG2708">
    <cfRule type="expression" dxfId="23008" priority="19506">
      <formula>AND(AD2708=$D2708,$D2708&lt;&gt;"")</formula>
    </cfRule>
  </conditionalFormatting>
  <conditionalFormatting sqref="R2708">
    <cfRule type="cellIs" dxfId="23007" priority="19505" operator="equal">
      <formula>"未排"</formula>
    </cfRule>
  </conditionalFormatting>
  <conditionalFormatting sqref="N2708">
    <cfRule type="containsText" dxfId="23006" priority="19501" operator="containsText" text="!!">
      <formula>NOT(ISERROR(SEARCH("!!",N2708)))</formula>
    </cfRule>
    <cfRule type="containsText" dxfId="23005" priority="19502" operator="containsText" text="!">
      <formula>NOT(ISERROR(SEARCH("!",N2708)))</formula>
    </cfRule>
  </conditionalFormatting>
  <conditionalFormatting sqref="AB2709">
    <cfRule type="expression" dxfId="23004" priority="19499">
      <formula>$Y2709-$AB2709&lt;0</formula>
    </cfRule>
  </conditionalFormatting>
  <conditionalFormatting sqref="C2709">
    <cfRule type="expression" dxfId="23003" priority="19495">
      <formula>AND(ISERROR(FIND("回",$E2709)),ISERROR(FIND("@",$E2709)),$C2709&lt;&gt;"",WORKDAY($C2709,$S$1+$K$1,)&lt;=TODAY())</formula>
    </cfRule>
    <cfRule type="expression" dxfId="23002" priority="19498">
      <formula>AND(ISERROR(FIND("回",$E2709)),ISERROR(FIND("@",$E2709)),$C2709&lt;&gt;"",TODAY()&gt;=($C2709+$S$1))</formula>
    </cfRule>
  </conditionalFormatting>
  <conditionalFormatting sqref="X2709">
    <cfRule type="cellIs" dxfId="23001" priority="19496" operator="lessThan">
      <formula>TODAY()-60</formula>
    </cfRule>
    <cfRule type="expression" dxfId="23000" priority="19497">
      <formula>AND($X2709&lt;&gt;"",$X2709&lt;TODAY())</formula>
    </cfRule>
  </conditionalFormatting>
  <conditionalFormatting sqref="AD2709:BG2709">
    <cfRule type="expression" dxfId="22999" priority="19494">
      <formula>AND(AD2709=$D2709,$D2709&lt;&gt;"")</formula>
    </cfRule>
  </conditionalFormatting>
  <conditionalFormatting sqref="R2709">
    <cfRule type="cellIs" dxfId="22998" priority="19493" operator="equal">
      <formula>"未排"</formula>
    </cfRule>
  </conditionalFormatting>
  <conditionalFormatting sqref="N2709">
    <cfRule type="containsText" dxfId="22997" priority="19489" operator="containsText" text="!!">
      <formula>NOT(ISERROR(SEARCH("!!",N2709)))</formula>
    </cfRule>
    <cfRule type="containsText" dxfId="22996" priority="19490" operator="containsText" text="!">
      <formula>NOT(ISERROR(SEARCH("!",N2709)))</formula>
    </cfRule>
  </conditionalFormatting>
  <conditionalFormatting sqref="AB2710">
    <cfRule type="expression" dxfId="22995" priority="19487">
      <formula>$Y2710-$AB2710&lt;0</formula>
    </cfRule>
  </conditionalFormatting>
  <conditionalFormatting sqref="C2710">
    <cfRule type="expression" dxfId="22994" priority="19483">
      <formula>AND(ISERROR(FIND("回",$E2710)),ISERROR(FIND("@",$E2710)),$C2710&lt;&gt;"",WORKDAY($C2710,$S$1+$K$1,)&lt;=TODAY())</formula>
    </cfRule>
    <cfRule type="expression" dxfId="22993" priority="19486">
      <formula>AND(ISERROR(FIND("回",$E2710)),ISERROR(FIND("@",$E2710)),$C2710&lt;&gt;"",TODAY()&gt;=($C2710+$S$1))</formula>
    </cfRule>
  </conditionalFormatting>
  <conditionalFormatting sqref="X2710">
    <cfRule type="cellIs" dxfId="22992" priority="19484" operator="lessThan">
      <formula>TODAY()-60</formula>
    </cfRule>
    <cfRule type="expression" dxfId="22991" priority="19485">
      <formula>AND($X2710&lt;&gt;"",$X2710&lt;TODAY())</formula>
    </cfRule>
  </conditionalFormatting>
  <conditionalFormatting sqref="AD2710:BG2710">
    <cfRule type="expression" dxfId="22990" priority="19482">
      <formula>AND(AD2710=$D2710,$D2710&lt;&gt;"")</formula>
    </cfRule>
  </conditionalFormatting>
  <conditionalFormatting sqref="R2710">
    <cfRule type="cellIs" dxfId="22989" priority="19481" operator="equal">
      <formula>"未排"</formula>
    </cfRule>
  </conditionalFormatting>
  <conditionalFormatting sqref="N2710">
    <cfRule type="containsText" dxfId="22988" priority="19477" operator="containsText" text="!!">
      <formula>NOT(ISERROR(SEARCH("!!",N2710)))</formula>
    </cfRule>
    <cfRule type="containsText" dxfId="22987" priority="19478" operator="containsText" text="!">
      <formula>NOT(ISERROR(SEARCH("!",N2710)))</formula>
    </cfRule>
  </conditionalFormatting>
  <conditionalFormatting sqref="AB2711">
    <cfRule type="expression" dxfId="22986" priority="19475">
      <formula>$Y2711-$AB2711&lt;0</formula>
    </cfRule>
  </conditionalFormatting>
  <conditionalFormatting sqref="C2711">
    <cfRule type="expression" dxfId="22985" priority="19471">
      <formula>AND(ISERROR(FIND("回",$E2711)),ISERROR(FIND("@",$E2711)),$C2711&lt;&gt;"",WORKDAY($C2711,$S$1+$K$1,)&lt;=TODAY())</formula>
    </cfRule>
    <cfRule type="expression" dxfId="22984" priority="19474">
      <formula>AND(ISERROR(FIND("回",$E2711)),ISERROR(FIND("@",$E2711)),$C2711&lt;&gt;"",TODAY()&gt;=($C2711+$S$1))</formula>
    </cfRule>
  </conditionalFormatting>
  <conditionalFormatting sqref="X2711">
    <cfRule type="cellIs" dxfId="22983" priority="19472" operator="lessThan">
      <formula>TODAY()-60</formula>
    </cfRule>
    <cfRule type="expression" dxfId="22982" priority="19473">
      <formula>AND($X2711&lt;&gt;"",$X2711&lt;TODAY())</formula>
    </cfRule>
  </conditionalFormatting>
  <conditionalFormatting sqref="AD2711:BG2711">
    <cfRule type="expression" dxfId="22981" priority="19470">
      <formula>AND(AD2711=$D2711,$D2711&lt;&gt;"")</formula>
    </cfRule>
  </conditionalFormatting>
  <conditionalFormatting sqref="R2711">
    <cfRule type="cellIs" dxfId="22980" priority="19469" operator="equal">
      <formula>"未排"</formula>
    </cfRule>
  </conditionalFormatting>
  <conditionalFormatting sqref="N2711">
    <cfRule type="containsText" dxfId="22979" priority="19465" operator="containsText" text="!!">
      <formula>NOT(ISERROR(SEARCH("!!",N2711)))</formula>
    </cfRule>
    <cfRule type="containsText" dxfId="22978" priority="19466" operator="containsText" text="!">
      <formula>NOT(ISERROR(SEARCH("!",N2711)))</formula>
    </cfRule>
  </conditionalFormatting>
  <conditionalFormatting sqref="AB2712">
    <cfRule type="expression" dxfId="22977" priority="19463">
      <formula>$Y2712-$AB2712&lt;0</formula>
    </cfRule>
  </conditionalFormatting>
  <conditionalFormatting sqref="C2712">
    <cfRule type="expression" dxfId="22976" priority="19459">
      <formula>AND(ISERROR(FIND("回",$E2712)),ISERROR(FIND("@",$E2712)),$C2712&lt;&gt;"",WORKDAY($C2712,$S$1+$K$1,)&lt;=TODAY())</formula>
    </cfRule>
    <cfRule type="expression" dxfId="22975" priority="19462">
      <formula>AND(ISERROR(FIND("回",$E2712)),ISERROR(FIND("@",$E2712)),$C2712&lt;&gt;"",TODAY()&gt;=($C2712+$S$1))</formula>
    </cfRule>
  </conditionalFormatting>
  <conditionalFormatting sqref="X2712">
    <cfRule type="cellIs" dxfId="22974" priority="19460" operator="lessThan">
      <formula>TODAY()-60</formula>
    </cfRule>
    <cfRule type="expression" dxfId="22973" priority="19461">
      <formula>AND($X2712&lt;&gt;"",$X2712&lt;TODAY())</formula>
    </cfRule>
  </conditionalFormatting>
  <conditionalFormatting sqref="AD2712:BG2712">
    <cfRule type="expression" dxfId="22972" priority="19458">
      <formula>AND(AD2712=$D2712,$D2712&lt;&gt;"")</formula>
    </cfRule>
  </conditionalFormatting>
  <conditionalFormatting sqref="R2712">
    <cfRule type="cellIs" dxfId="22971" priority="19457" operator="equal">
      <formula>"未排"</formula>
    </cfRule>
  </conditionalFormatting>
  <conditionalFormatting sqref="N2712">
    <cfRule type="containsText" dxfId="22970" priority="19453" operator="containsText" text="!!">
      <formula>NOT(ISERROR(SEARCH("!!",N2712)))</formula>
    </cfRule>
    <cfRule type="containsText" dxfId="22969" priority="19454" operator="containsText" text="!">
      <formula>NOT(ISERROR(SEARCH("!",N2712)))</formula>
    </cfRule>
  </conditionalFormatting>
  <conditionalFormatting sqref="AB2713">
    <cfRule type="expression" dxfId="22968" priority="19451">
      <formula>$Y2713-$AB2713&lt;0</formula>
    </cfRule>
  </conditionalFormatting>
  <conditionalFormatting sqref="C2713">
    <cfRule type="expression" dxfId="22967" priority="19447">
      <formula>AND(ISERROR(FIND("回",$E2713)),ISERROR(FIND("@",$E2713)),$C2713&lt;&gt;"",WORKDAY($C2713,$S$1+$K$1,)&lt;=TODAY())</formula>
    </cfRule>
    <cfRule type="expression" dxfId="22966" priority="19450">
      <formula>AND(ISERROR(FIND("回",$E2713)),ISERROR(FIND("@",$E2713)),$C2713&lt;&gt;"",TODAY()&gt;=($C2713+$S$1))</formula>
    </cfRule>
  </conditionalFormatting>
  <conditionalFormatting sqref="X2713">
    <cfRule type="cellIs" dxfId="22965" priority="19448" operator="lessThan">
      <formula>TODAY()-60</formula>
    </cfRule>
    <cfRule type="expression" dxfId="22964" priority="19449">
      <formula>AND($X2713&lt;&gt;"",$X2713&lt;TODAY())</formula>
    </cfRule>
  </conditionalFormatting>
  <conditionalFormatting sqref="AD2713:BG2713">
    <cfRule type="expression" dxfId="22963" priority="19446">
      <formula>AND(AD2713=$D2713,$D2713&lt;&gt;"")</formula>
    </cfRule>
  </conditionalFormatting>
  <conditionalFormatting sqref="R2713">
    <cfRule type="cellIs" dxfId="22962" priority="19445" operator="equal">
      <formula>"未排"</formula>
    </cfRule>
  </conditionalFormatting>
  <conditionalFormatting sqref="N2713">
    <cfRule type="containsText" dxfId="22961" priority="19441" operator="containsText" text="!!">
      <formula>NOT(ISERROR(SEARCH("!!",N2713)))</formula>
    </cfRule>
    <cfRule type="containsText" dxfId="22960" priority="19442" operator="containsText" text="!">
      <formula>NOT(ISERROR(SEARCH("!",N2713)))</formula>
    </cfRule>
  </conditionalFormatting>
  <conditionalFormatting sqref="AB2714">
    <cfRule type="expression" dxfId="22959" priority="19439">
      <formula>$Y2714-$AB2714&lt;0</formula>
    </cfRule>
  </conditionalFormatting>
  <conditionalFormatting sqref="C2714">
    <cfRule type="expression" dxfId="22958" priority="19435">
      <formula>AND(ISERROR(FIND("回",$E2714)),ISERROR(FIND("@",$E2714)),$C2714&lt;&gt;"",WORKDAY($C2714,$S$1+$K$1,)&lt;=TODAY())</formula>
    </cfRule>
    <cfRule type="expression" dxfId="22957" priority="19438">
      <formula>AND(ISERROR(FIND("回",$E2714)),ISERROR(FIND("@",$E2714)),$C2714&lt;&gt;"",TODAY()&gt;=($C2714+$S$1))</formula>
    </cfRule>
  </conditionalFormatting>
  <conditionalFormatting sqref="X2714">
    <cfRule type="cellIs" dxfId="22956" priority="19436" operator="lessThan">
      <formula>TODAY()-60</formula>
    </cfRule>
    <cfRule type="expression" dxfId="22955" priority="19437">
      <formula>AND($X2714&lt;&gt;"",$X2714&lt;TODAY())</formula>
    </cfRule>
  </conditionalFormatting>
  <conditionalFormatting sqref="AD2714:BG2714">
    <cfRule type="expression" dxfId="22954" priority="19434">
      <formula>AND(AD2714=$D2714,$D2714&lt;&gt;"")</formula>
    </cfRule>
  </conditionalFormatting>
  <conditionalFormatting sqref="R2714">
    <cfRule type="cellIs" dxfId="22953" priority="19433" operator="equal">
      <formula>"未排"</formula>
    </cfRule>
  </conditionalFormatting>
  <conditionalFormatting sqref="N2714">
    <cfRule type="containsText" dxfId="22952" priority="19429" operator="containsText" text="!!">
      <formula>NOT(ISERROR(SEARCH("!!",N2714)))</formula>
    </cfRule>
    <cfRule type="containsText" dxfId="22951" priority="19430" operator="containsText" text="!">
      <formula>NOT(ISERROR(SEARCH("!",N2714)))</formula>
    </cfRule>
  </conditionalFormatting>
  <conditionalFormatting sqref="AB2715">
    <cfRule type="expression" dxfId="22950" priority="19427">
      <formula>$Y2715-$AB2715&lt;0</formula>
    </cfRule>
  </conditionalFormatting>
  <conditionalFormatting sqref="C2715">
    <cfRule type="expression" dxfId="22949" priority="19423">
      <formula>AND(ISERROR(FIND("回",$E2715)),ISERROR(FIND("@",$E2715)),$C2715&lt;&gt;"",WORKDAY($C2715,$S$1+$K$1,)&lt;=TODAY())</formula>
    </cfRule>
    <cfRule type="expression" dxfId="22948" priority="19426">
      <formula>AND(ISERROR(FIND("回",$E2715)),ISERROR(FIND("@",$E2715)),$C2715&lt;&gt;"",TODAY()&gt;=($C2715+$S$1))</formula>
    </cfRule>
  </conditionalFormatting>
  <conditionalFormatting sqref="X2715">
    <cfRule type="cellIs" dxfId="22947" priority="19424" operator="lessThan">
      <formula>TODAY()-60</formula>
    </cfRule>
    <cfRule type="expression" dxfId="22946" priority="19425">
      <formula>AND($X2715&lt;&gt;"",$X2715&lt;TODAY())</formula>
    </cfRule>
  </conditionalFormatting>
  <conditionalFormatting sqref="AD2715:BG2715">
    <cfRule type="expression" dxfId="22945" priority="19422">
      <formula>AND(AD2715=$D2715,$D2715&lt;&gt;"")</formula>
    </cfRule>
  </conditionalFormatting>
  <conditionalFormatting sqref="R2715">
    <cfRule type="cellIs" dxfId="22944" priority="19421" operator="equal">
      <formula>"未排"</formula>
    </cfRule>
  </conditionalFormatting>
  <conditionalFormatting sqref="N2715">
    <cfRule type="containsText" dxfId="22943" priority="19417" operator="containsText" text="!!">
      <formula>NOT(ISERROR(SEARCH("!!",N2715)))</formula>
    </cfRule>
    <cfRule type="containsText" dxfId="22942" priority="19418" operator="containsText" text="!">
      <formula>NOT(ISERROR(SEARCH("!",N2715)))</formula>
    </cfRule>
  </conditionalFormatting>
  <conditionalFormatting sqref="AB2716">
    <cfRule type="expression" dxfId="22941" priority="19415">
      <formula>$Y2716-$AB2716&lt;0</formula>
    </cfRule>
  </conditionalFormatting>
  <conditionalFormatting sqref="C2716">
    <cfRule type="expression" dxfId="22940" priority="19411">
      <formula>AND(ISERROR(FIND("回",$E2716)),ISERROR(FIND("@",$E2716)),$C2716&lt;&gt;"",WORKDAY($C2716,$S$1+$K$1,)&lt;=TODAY())</formula>
    </cfRule>
    <cfRule type="expression" dxfId="22939" priority="19414">
      <formula>AND(ISERROR(FIND("回",$E2716)),ISERROR(FIND("@",$E2716)),$C2716&lt;&gt;"",TODAY()&gt;=($C2716+$S$1))</formula>
    </cfRule>
  </conditionalFormatting>
  <conditionalFormatting sqref="X2716">
    <cfRule type="cellIs" dxfId="22938" priority="19412" operator="lessThan">
      <formula>TODAY()-60</formula>
    </cfRule>
    <cfRule type="expression" dxfId="22937" priority="19413">
      <formula>AND($X2716&lt;&gt;"",$X2716&lt;TODAY())</formula>
    </cfRule>
  </conditionalFormatting>
  <conditionalFormatting sqref="AD2716:BG2716">
    <cfRule type="expression" dxfId="22936" priority="19410">
      <formula>AND(AD2716=$D2716,$D2716&lt;&gt;"")</formula>
    </cfRule>
  </conditionalFormatting>
  <conditionalFormatting sqref="R2716">
    <cfRule type="cellIs" dxfId="22935" priority="19409" operator="equal">
      <formula>"未排"</formula>
    </cfRule>
  </conditionalFormatting>
  <conditionalFormatting sqref="N2716">
    <cfRule type="containsText" dxfId="22934" priority="19405" operator="containsText" text="!!">
      <formula>NOT(ISERROR(SEARCH("!!",N2716)))</formula>
    </cfRule>
    <cfRule type="containsText" dxfId="22933" priority="19406" operator="containsText" text="!">
      <formula>NOT(ISERROR(SEARCH("!",N2716)))</formula>
    </cfRule>
  </conditionalFormatting>
  <conditionalFormatting sqref="AB2717">
    <cfRule type="expression" dxfId="22932" priority="19403">
      <formula>$Y2717-$AB2717&lt;0</formula>
    </cfRule>
  </conditionalFormatting>
  <conditionalFormatting sqref="C2717">
    <cfRule type="expression" dxfId="22931" priority="19399">
      <formula>AND(ISERROR(FIND("回",$E2717)),ISERROR(FIND("@",$E2717)),$C2717&lt;&gt;"",WORKDAY($C2717,$S$1+$K$1,)&lt;=TODAY())</formula>
    </cfRule>
    <cfRule type="expression" dxfId="22930" priority="19402">
      <formula>AND(ISERROR(FIND("回",$E2717)),ISERROR(FIND("@",$E2717)),$C2717&lt;&gt;"",TODAY()&gt;=($C2717+$S$1))</formula>
    </cfRule>
  </conditionalFormatting>
  <conditionalFormatting sqref="X2717">
    <cfRule type="cellIs" dxfId="22929" priority="19400" operator="lessThan">
      <formula>TODAY()-60</formula>
    </cfRule>
    <cfRule type="expression" dxfId="22928" priority="19401">
      <formula>AND($X2717&lt;&gt;"",$X2717&lt;TODAY())</formula>
    </cfRule>
  </conditionalFormatting>
  <conditionalFormatting sqref="AD2717:BG2717">
    <cfRule type="expression" dxfId="22927" priority="19398">
      <formula>AND(AD2717=$D2717,$D2717&lt;&gt;"")</formula>
    </cfRule>
  </conditionalFormatting>
  <conditionalFormatting sqref="R2717">
    <cfRule type="cellIs" dxfId="22926" priority="19397" operator="equal">
      <formula>"未排"</formula>
    </cfRule>
  </conditionalFormatting>
  <conditionalFormatting sqref="N2717">
    <cfRule type="containsText" dxfId="22925" priority="19393" operator="containsText" text="!!">
      <formula>NOT(ISERROR(SEARCH("!!",N2717)))</formula>
    </cfRule>
    <cfRule type="containsText" dxfId="22924" priority="19394" operator="containsText" text="!">
      <formula>NOT(ISERROR(SEARCH("!",N2717)))</formula>
    </cfRule>
  </conditionalFormatting>
  <conditionalFormatting sqref="AB2718">
    <cfRule type="expression" dxfId="22923" priority="19391">
      <formula>$Y2718-$AB2718&lt;0</formula>
    </cfRule>
  </conditionalFormatting>
  <conditionalFormatting sqref="C2718">
    <cfRule type="expression" dxfId="22922" priority="19387">
      <formula>AND(ISERROR(FIND("回",$E2718)),ISERROR(FIND("@",$E2718)),$C2718&lt;&gt;"",WORKDAY($C2718,$S$1+$K$1,)&lt;=TODAY())</formula>
    </cfRule>
    <cfRule type="expression" dxfId="22921" priority="19390">
      <formula>AND(ISERROR(FIND("回",$E2718)),ISERROR(FIND("@",$E2718)),$C2718&lt;&gt;"",TODAY()&gt;=($C2718+$S$1))</formula>
    </cfRule>
  </conditionalFormatting>
  <conditionalFormatting sqref="X2718">
    <cfRule type="cellIs" dxfId="22920" priority="19388" operator="lessThan">
      <formula>TODAY()-60</formula>
    </cfRule>
    <cfRule type="expression" dxfId="22919" priority="19389">
      <formula>AND($X2718&lt;&gt;"",$X2718&lt;TODAY())</formula>
    </cfRule>
  </conditionalFormatting>
  <conditionalFormatting sqref="AD2718:BG2718">
    <cfRule type="expression" dxfId="22918" priority="19386">
      <formula>AND(AD2718=$D2718,$D2718&lt;&gt;"")</formula>
    </cfRule>
  </conditionalFormatting>
  <conditionalFormatting sqref="R2718">
    <cfRule type="cellIs" dxfId="22917" priority="19385" operator="equal">
      <formula>"未排"</formula>
    </cfRule>
  </conditionalFormatting>
  <conditionalFormatting sqref="N2718">
    <cfRule type="containsText" dxfId="22916" priority="19381" operator="containsText" text="!!">
      <formula>NOT(ISERROR(SEARCH("!!",N2718)))</formula>
    </cfRule>
    <cfRule type="containsText" dxfId="22915" priority="19382" operator="containsText" text="!">
      <formula>NOT(ISERROR(SEARCH("!",N2718)))</formula>
    </cfRule>
  </conditionalFormatting>
  <conditionalFormatting sqref="AB2719">
    <cfRule type="expression" dxfId="22914" priority="19379">
      <formula>$Y2719-$AB2719&lt;0</formula>
    </cfRule>
  </conditionalFormatting>
  <conditionalFormatting sqref="C2719">
    <cfRule type="expression" dxfId="22913" priority="19375">
      <formula>AND(ISERROR(FIND("回",$E2719)),ISERROR(FIND("@",$E2719)),$C2719&lt;&gt;"",WORKDAY($C2719,$S$1+$K$1,)&lt;=TODAY())</formula>
    </cfRule>
    <cfRule type="expression" dxfId="22912" priority="19378">
      <formula>AND(ISERROR(FIND("回",$E2719)),ISERROR(FIND("@",$E2719)),$C2719&lt;&gt;"",TODAY()&gt;=($C2719+$S$1))</formula>
    </cfRule>
  </conditionalFormatting>
  <conditionalFormatting sqref="X2719">
    <cfRule type="cellIs" dxfId="22911" priority="19376" operator="lessThan">
      <formula>TODAY()-60</formula>
    </cfRule>
    <cfRule type="expression" dxfId="22910" priority="19377">
      <formula>AND($X2719&lt;&gt;"",$X2719&lt;TODAY())</formula>
    </cfRule>
  </conditionalFormatting>
  <conditionalFormatting sqref="AD2719:BG2719">
    <cfRule type="expression" dxfId="22909" priority="19374">
      <formula>AND(AD2719=$D2719,$D2719&lt;&gt;"")</formula>
    </cfRule>
  </conditionalFormatting>
  <conditionalFormatting sqref="R2719">
    <cfRule type="cellIs" dxfId="22908" priority="19373" operator="equal">
      <formula>"未排"</formula>
    </cfRule>
  </conditionalFormatting>
  <conditionalFormatting sqref="N2719">
    <cfRule type="containsText" dxfId="22907" priority="19369" operator="containsText" text="!!">
      <formula>NOT(ISERROR(SEARCH("!!",N2719)))</formula>
    </cfRule>
    <cfRule type="containsText" dxfId="22906" priority="19370" operator="containsText" text="!">
      <formula>NOT(ISERROR(SEARCH("!",N2719)))</formula>
    </cfRule>
  </conditionalFormatting>
  <conditionalFormatting sqref="AB2720">
    <cfRule type="expression" dxfId="22905" priority="19367">
      <formula>$Y2720-$AB2720&lt;0</formula>
    </cfRule>
  </conditionalFormatting>
  <conditionalFormatting sqref="C2720">
    <cfRule type="expression" dxfId="22904" priority="19363">
      <formula>AND(ISERROR(FIND("回",$E2720)),ISERROR(FIND("@",$E2720)),$C2720&lt;&gt;"",WORKDAY($C2720,$S$1+$K$1,)&lt;=TODAY())</formula>
    </cfRule>
    <cfRule type="expression" dxfId="22903" priority="19366">
      <formula>AND(ISERROR(FIND("回",$E2720)),ISERROR(FIND("@",$E2720)),$C2720&lt;&gt;"",TODAY()&gt;=($C2720+$S$1))</formula>
    </cfRule>
  </conditionalFormatting>
  <conditionalFormatting sqref="X2720">
    <cfRule type="cellIs" dxfId="22902" priority="19364" operator="lessThan">
      <formula>TODAY()-60</formula>
    </cfRule>
    <cfRule type="expression" dxfId="22901" priority="19365">
      <formula>AND($X2720&lt;&gt;"",$X2720&lt;TODAY())</formula>
    </cfRule>
  </conditionalFormatting>
  <conditionalFormatting sqref="AD2720:BG2720">
    <cfRule type="expression" dxfId="22900" priority="19362">
      <formula>AND(AD2720=$D2720,$D2720&lt;&gt;"")</formula>
    </cfRule>
  </conditionalFormatting>
  <conditionalFormatting sqref="R2720">
    <cfRule type="cellIs" dxfId="22899" priority="19361" operator="equal">
      <formula>"未排"</formula>
    </cfRule>
  </conditionalFormatting>
  <conditionalFormatting sqref="N2720">
    <cfRule type="containsText" dxfId="22898" priority="19357" operator="containsText" text="!!">
      <formula>NOT(ISERROR(SEARCH("!!",N2720)))</formula>
    </cfRule>
    <cfRule type="containsText" dxfId="22897" priority="19358" operator="containsText" text="!">
      <formula>NOT(ISERROR(SEARCH("!",N2720)))</formula>
    </cfRule>
  </conditionalFormatting>
  <conditionalFormatting sqref="AB2721">
    <cfRule type="expression" dxfId="22896" priority="19355">
      <formula>$Y2721-$AB2721&lt;0</formula>
    </cfRule>
  </conditionalFormatting>
  <conditionalFormatting sqref="C2721">
    <cfRule type="expression" dxfId="22895" priority="19351">
      <formula>AND(ISERROR(FIND("回",$E2721)),ISERROR(FIND("@",$E2721)),$C2721&lt;&gt;"",WORKDAY($C2721,$S$1+$K$1,)&lt;=TODAY())</formula>
    </cfRule>
    <cfRule type="expression" dxfId="22894" priority="19354">
      <formula>AND(ISERROR(FIND("回",$E2721)),ISERROR(FIND("@",$E2721)),$C2721&lt;&gt;"",TODAY()&gt;=($C2721+$S$1))</formula>
    </cfRule>
  </conditionalFormatting>
  <conditionalFormatting sqref="X2721">
    <cfRule type="cellIs" dxfId="22893" priority="19352" operator="lessThan">
      <formula>TODAY()-60</formula>
    </cfRule>
    <cfRule type="expression" dxfId="22892" priority="19353">
      <formula>AND($X2721&lt;&gt;"",$X2721&lt;TODAY())</formula>
    </cfRule>
  </conditionalFormatting>
  <conditionalFormatting sqref="AD2721:BG2721">
    <cfRule type="expression" dxfId="22891" priority="19350">
      <formula>AND(AD2721=$D2721,$D2721&lt;&gt;"")</formula>
    </cfRule>
  </conditionalFormatting>
  <conditionalFormatting sqref="R2721">
    <cfRule type="cellIs" dxfId="22890" priority="19349" operator="equal">
      <formula>"未排"</formula>
    </cfRule>
  </conditionalFormatting>
  <conditionalFormatting sqref="N2721">
    <cfRule type="containsText" dxfId="22889" priority="19345" operator="containsText" text="!!">
      <formula>NOT(ISERROR(SEARCH("!!",N2721)))</formula>
    </cfRule>
    <cfRule type="containsText" dxfId="22888" priority="19346" operator="containsText" text="!">
      <formula>NOT(ISERROR(SEARCH("!",N2721)))</formula>
    </cfRule>
  </conditionalFormatting>
  <conditionalFormatting sqref="AB2722">
    <cfRule type="expression" dxfId="22887" priority="19343">
      <formula>$Y2722-$AB2722&lt;0</formula>
    </cfRule>
  </conditionalFormatting>
  <conditionalFormatting sqref="C2722">
    <cfRule type="expression" dxfId="22886" priority="19339">
      <formula>AND(ISERROR(FIND("回",$E2722)),ISERROR(FIND("@",$E2722)),$C2722&lt;&gt;"",WORKDAY($C2722,$S$1+$K$1,)&lt;=TODAY())</formula>
    </cfRule>
    <cfRule type="expression" dxfId="22885" priority="19342">
      <formula>AND(ISERROR(FIND("回",$E2722)),ISERROR(FIND("@",$E2722)),$C2722&lt;&gt;"",TODAY()&gt;=($C2722+$S$1))</formula>
    </cfRule>
  </conditionalFormatting>
  <conditionalFormatting sqref="X2722">
    <cfRule type="cellIs" dxfId="22884" priority="19340" operator="lessThan">
      <formula>TODAY()-60</formula>
    </cfRule>
    <cfRule type="expression" dxfId="22883" priority="19341">
      <formula>AND($X2722&lt;&gt;"",$X2722&lt;TODAY())</formula>
    </cfRule>
  </conditionalFormatting>
  <conditionalFormatting sqref="AD2722:BG2722">
    <cfRule type="expression" dxfId="22882" priority="19338">
      <formula>AND(AD2722=$D2722,$D2722&lt;&gt;"")</formula>
    </cfRule>
  </conditionalFormatting>
  <conditionalFormatting sqref="R2722">
    <cfRule type="cellIs" dxfId="22881" priority="19337" operator="equal">
      <formula>"未排"</formula>
    </cfRule>
  </conditionalFormatting>
  <conditionalFormatting sqref="N2722">
    <cfRule type="containsText" dxfId="22880" priority="19333" operator="containsText" text="!!">
      <formula>NOT(ISERROR(SEARCH("!!",N2722)))</formula>
    </cfRule>
    <cfRule type="containsText" dxfId="22879" priority="19334" operator="containsText" text="!">
      <formula>NOT(ISERROR(SEARCH("!",N2722)))</formula>
    </cfRule>
  </conditionalFormatting>
  <conditionalFormatting sqref="AB2723">
    <cfRule type="expression" dxfId="22878" priority="19331">
      <formula>$Y2723-$AB2723&lt;0</formula>
    </cfRule>
  </conditionalFormatting>
  <conditionalFormatting sqref="C2723">
    <cfRule type="expression" dxfId="22877" priority="19327">
      <formula>AND(ISERROR(FIND("回",$E2723)),ISERROR(FIND("@",$E2723)),$C2723&lt;&gt;"",WORKDAY($C2723,$S$1+$K$1,)&lt;=TODAY())</formula>
    </cfRule>
    <cfRule type="expression" dxfId="22876" priority="19330">
      <formula>AND(ISERROR(FIND("回",$E2723)),ISERROR(FIND("@",$E2723)),$C2723&lt;&gt;"",TODAY()&gt;=($C2723+$S$1))</formula>
    </cfRule>
  </conditionalFormatting>
  <conditionalFormatting sqref="X2723">
    <cfRule type="cellIs" dxfId="22875" priority="19328" operator="lessThan">
      <formula>TODAY()-60</formula>
    </cfRule>
    <cfRule type="expression" dxfId="22874" priority="19329">
      <formula>AND($X2723&lt;&gt;"",$X2723&lt;TODAY())</formula>
    </cfRule>
  </conditionalFormatting>
  <conditionalFormatting sqref="AD2723:BG2723">
    <cfRule type="expression" dxfId="22873" priority="19326">
      <formula>AND(AD2723=$D2723,$D2723&lt;&gt;"")</formula>
    </cfRule>
  </conditionalFormatting>
  <conditionalFormatting sqref="R2723">
    <cfRule type="cellIs" dxfId="22872" priority="19325" operator="equal">
      <formula>"未排"</formula>
    </cfRule>
  </conditionalFormatting>
  <conditionalFormatting sqref="N2723">
    <cfRule type="containsText" dxfId="22871" priority="19321" operator="containsText" text="!!">
      <formula>NOT(ISERROR(SEARCH("!!",N2723)))</formula>
    </cfRule>
    <cfRule type="containsText" dxfId="22870" priority="19322" operator="containsText" text="!">
      <formula>NOT(ISERROR(SEARCH("!",N2723)))</formula>
    </cfRule>
  </conditionalFormatting>
  <conditionalFormatting sqref="AB2724">
    <cfRule type="expression" dxfId="22869" priority="19319">
      <formula>$Y2724-$AB2724&lt;0</formula>
    </cfRule>
  </conditionalFormatting>
  <conditionalFormatting sqref="C2724">
    <cfRule type="expression" dxfId="22868" priority="19315">
      <formula>AND(ISERROR(FIND("回",$E2724)),ISERROR(FIND("@",$E2724)),$C2724&lt;&gt;"",WORKDAY($C2724,$S$1+$K$1,)&lt;=TODAY())</formula>
    </cfRule>
    <cfRule type="expression" dxfId="22867" priority="19318">
      <formula>AND(ISERROR(FIND("回",$E2724)),ISERROR(FIND("@",$E2724)),$C2724&lt;&gt;"",TODAY()&gt;=($C2724+$S$1))</formula>
    </cfRule>
  </conditionalFormatting>
  <conditionalFormatting sqref="X2724">
    <cfRule type="cellIs" dxfId="22866" priority="19316" operator="lessThan">
      <formula>TODAY()-60</formula>
    </cfRule>
    <cfRule type="expression" dxfId="22865" priority="19317">
      <formula>AND($X2724&lt;&gt;"",$X2724&lt;TODAY())</formula>
    </cfRule>
  </conditionalFormatting>
  <conditionalFormatting sqref="AD2724:BG2724">
    <cfRule type="expression" dxfId="22864" priority="19314">
      <formula>AND(AD2724=$D2724,$D2724&lt;&gt;"")</formula>
    </cfRule>
  </conditionalFormatting>
  <conditionalFormatting sqref="R2724">
    <cfRule type="cellIs" dxfId="22863" priority="19313" operator="equal">
      <formula>"未排"</formula>
    </cfRule>
  </conditionalFormatting>
  <conditionalFormatting sqref="N2724">
    <cfRule type="containsText" dxfId="22862" priority="19309" operator="containsText" text="!!">
      <formula>NOT(ISERROR(SEARCH("!!",N2724)))</formula>
    </cfRule>
    <cfRule type="containsText" dxfId="22861" priority="19310" operator="containsText" text="!">
      <formula>NOT(ISERROR(SEARCH("!",N2724)))</formula>
    </cfRule>
  </conditionalFormatting>
  <conditionalFormatting sqref="AB2725">
    <cfRule type="expression" dxfId="22860" priority="19307">
      <formula>$Y2725-$AB2725&lt;0</formula>
    </cfRule>
  </conditionalFormatting>
  <conditionalFormatting sqref="C2725">
    <cfRule type="expression" dxfId="22859" priority="19303">
      <formula>AND(ISERROR(FIND("回",$E2725)),ISERROR(FIND("@",$E2725)),$C2725&lt;&gt;"",WORKDAY($C2725,$S$1+$K$1,)&lt;=TODAY())</formula>
    </cfRule>
    <cfRule type="expression" dxfId="22858" priority="19306">
      <formula>AND(ISERROR(FIND("回",$E2725)),ISERROR(FIND("@",$E2725)),$C2725&lt;&gt;"",TODAY()&gt;=($C2725+$S$1))</formula>
    </cfRule>
  </conditionalFormatting>
  <conditionalFormatting sqref="X2725">
    <cfRule type="cellIs" dxfId="22857" priority="19304" operator="lessThan">
      <formula>TODAY()-60</formula>
    </cfRule>
    <cfRule type="expression" dxfId="22856" priority="19305">
      <formula>AND($X2725&lt;&gt;"",$X2725&lt;TODAY())</formula>
    </cfRule>
  </conditionalFormatting>
  <conditionalFormatting sqref="AD2725:BG2725">
    <cfRule type="expression" dxfId="22855" priority="19302">
      <formula>AND(AD2725=$D2725,$D2725&lt;&gt;"")</formula>
    </cfRule>
  </conditionalFormatting>
  <conditionalFormatting sqref="R2725">
    <cfRule type="cellIs" dxfId="22854" priority="19301" operator="equal">
      <formula>"未排"</formula>
    </cfRule>
  </conditionalFormatting>
  <conditionalFormatting sqref="N2725">
    <cfRule type="containsText" dxfId="22853" priority="19297" operator="containsText" text="!!">
      <formula>NOT(ISERROR(SEARCH("!!",N2725)))</formula>
    </cfRule>
    <cfRule type="containsText" dxfId="22852" priority="19298" operator="containsText" text="!">
      <formula>NOT(ISERROR(SEARCH("!",N2725)))</formula>
    </cfRule>
  </conditionalFormatting>
  <conditionalFormatting sqref="AB2726">
    <cfRule type="expression" dxfId="22851" priority="19295">
      <formula>$Y2726-$AB2726&lt;0</formula>
    </cfRule>
  </conditionalFormatting>
  <conditionalFormatting sqref="C2726">
    <cfRule type="expression" dxfId="22850" priority="19291">
      <formula>AND(ISERROR(FIND("回",$E2726)),ISERROR(FIND("@",$E2726)),$C2726&lt;&gt;"",WORKDAY($C2726,$S$1+$K$1,)&lt;=TODAY())</formula>
    </cfRule>
    <cfRule type="expression" dxfId="22849" priority="19294">
      <formula>AND(ISERROR(FIND("回",$E2726)),ISERROR(FIND("@",$E2726)),$C2726&lt;&gt;"",TODAY()&gt;=($C2726+$S$1))</formula>
    </cfRule>
  </conditionalFormatting>
  <conditionalFormatting sqref="X2726">
    <cfRule type="cellIs" dxfId="22848" priority="19292" operator="lessThan">
      <formula>TODAY()-60</formula>
    </cfRule>
    <cfRule type="expression" dxfId="22847" priority="19293">
      <formula>AND($X2726&lt;&gt;"",$X2726&lt;TODAY())</formula>
    </cfRule>
  </conditionalFormatting>
  <conditionalFormatting sqref="AD2726:BG2726">
    <cfRule type="expression" dxfId="22846" priority="19290">
      <formula>AND(AD2726=$D2726,$D2726&lt;&gt;"")</formula>
    </cfRule>
  </conditionalFormatting>
  <conditionalFormatting sqref="R2726">
    <cfRule type="cellIs" dxfId="22845" priority="19289" operator="equal">
      <formula>"未排"</formula>
    </cfRule>
  </conditionalFormatting>
  <conditionalFormatting sqref="N2726">
    <cfRule type="containsText" dxfId="22844" priority="19285" operator="containsText" text="!!">
      <formula>NOT(ISERROR(SEARCH("!!",N2726)))</formula>
    </cfRule>
    <cfRule type="containsText" dxfId="22843" priority="19286" operator="containsText" text="!">
      <formula>NOT(ISERROR(SEARCH("!",N2726)))</formula>
    </cfRule>
  </conditionalFormatting>
  <conditionalFormatting sqref="AB2727">
    <cfRule type="expression" dxfId="22842" priority="19283">
      <formula>$Y2727-$AB2727&lt;0</formula>
    </cfRule>
  </conditionalFormatting>
  <conditionalFormatting sqref="C2727">
    <cfRule type="expression" dxfId="22841" priority="19279">
      <formula>AND(ISERROR(FIND("回",$E2727)),ISERROR(FIND("@",$E2727)),$C2727&lt;&gt;"",WORKDAY($C2727,$S$1+$K$1,)&lt;=TODAY())</formula>
    </cfRule>
    <cfRule type="expression" dxfId="22840" priority="19282">
      <formula>AND(ISERROR(FIND("回",$E2727)),ISERROR(FIND("@",$E2727)),$C2727&lt;&gt;"",TODAY()&gt;=($C2727+$S$1))</formula>
    </cfRule>
  </conditionalFormatting>
  <conditionalFormatting sqref="X2727">
    <cfRule type="cellIs" dxfId="22839" priority="19280" operator="lessThan">
      <formula>TODAY()-60</formula>
    </cfRule>
    <cfRule type="expression" dxfId="22838" priority="19281">
      <formula>AND($X2727&lt;&gt;"",$X2727&lt;TODAY())</formula>
    </cfRule>
  </conditionalFormatting>
  <conditionalFormatting sqref="AD2727:BG2727">
    <cfRule type="expression" dxfId="22837" priority="19278">
      <formula>AND(AD2727=$D2727,$D2727&lt;&gt;"")</formula>
    </cfRule>
  </conditionalFormatting>
  <conditionalFormatting sqref="R2727">
    <cfRule type="cellIs" dxfId="22836" priority="19277" operator="equal">
      <formula>"未排"</formula>
    </cfRule>
  </conditionalFormatting>
  <conditionalFormatting sqref="N2727">
    <cfRule type="containsText" dxfId="22835" priority="19273" operator="containsText" text="!!">
      <formula>NOT(ISERROR(SEARCH("!!",N2727)))</formula>
    </cfRule>
    <cfRule type="containsText" dxfId="22834" priority="19274" operator="containsText" text="!">
      <formula>NOT(ISERROR(SEARCH("!",N2727)))</formula>
    </cfRule>
  </conditionalFormatting>
  <conditionalFormatting sqref="AB2728">
    <cfRule type="expression" dxfId="22833" priority="19271">
      <formula>$Y2728-$AB2728&lt;0</formula>
    </cfRule>
  </conditionalFormatting>
  <conditionalFormatting sqref="C2728">
    <cfRule type="expression" dxfId="22832" priority="19267">
      <formula>AND(ISERROR(FIND("回",$E2728)),ISERROR(FIND("@",$E2728)),$C2728&lt;&gt;"",WORKDAY($C2728,$S$1+$K$1,)&lt;=TODAY())</formula>
    </cfRule>
    <cfRule type="expression" dxfId="22831" priority="19270">
      <formula>AND(ISERROR(FIND("回",$E2728)),ISERROR(FIND("@",$E2728)),$C2728&lt;&gt;"",TODAY()&gt;=($C2728+$S$1))</formula>
    </cfRule>
  </conditionalFormatting>
  <conditionalFormatting sqref="X2728">
    <cfRule type="cellIs" dxfId="22830" priority="19268" operator="lessThan">
      <formula>TODAY()-60</formula>
    </cfRule>
    <cfRule type="expression" dxfId="22829" priority="19269">
      <formula>AND($X2728&lt;&gt;"",$X2728&lt;TODAY())</formula>
    </cfRule>
  </conditionalFormatting>
  <conditionalFormatting sqref="AD2728:BG2728">
    <cfRule type="expression" dxfId="22828" priority="19266">
      <formula>AND(AD2728=$D2728,$D2728&lt;&gt;"")</formula>
    </cfRule>
  </conditionalFormatting>
  <conditionalFormatting sqref="R2728">
    <cfRule type="cellIs" dxfId="22827" priority="19265" operator="equal">
      <formula>"未排"</formula>
    </cfRule>
  </conditionalFormatting>
  <conditionalFormatting sqref="N2728">
    <cfRule type="containsText" dxfId="22826" priority="19261" operator="containsText" text="!!">
      <formula>NOT(ISERROR(SEARCH("!!",N2728)))</formula>
    </cfRule>
    <cfRule type="containsText" dxfId="22825" priority="19262" operator="containsText" text="!">
      <formula>NOT(ISERROR(SEARCH("!",N2728)))</formula>
    </cfRule>
  </conditionalFormatting>
  <conditionalFormatting sqref="AB2729">
    <cfRule type="expression" dxfId="22824" priority="19259">
      <formula>$Y2729-$AB2729&lt;0</formula>
    </cfRule>
  </conditionalFormatting>
  <conditionalFormatting sqref="C2729">
    <cfRule type="expression" dxfId="22823" priority="19255">
      <formula>AND(ISERROR(FIND("回",$E2729)),ISERROR(FIND("@",$E2729)),$C2729&lt;&gt;"",WORKDAY($C2729,$S$1+$K$1,)&lt;=TODAY())</formula>
    </cfRule>
    <cfRule type="expression" dxfId="22822" priority="19258">
      <formula>AND(ISERROR(FIND("回",$E2729)),ISERROR(FIND("@",$E2729)),$C2729&lt;&gt;"",TODAY()&gt;=($C2729+$S$1))</formula>
    </cfRule>
  </conditionalFormatting>
  <conditionalFormatting sqref="X2729">
    <cfRule type="cellIs" dxfId="22821" priority="19256" operator="lessThan">
      <formula>TODAY()-60</formula>
    </cfRule>
    <cfRule type="expression" dxfId="22820" priority="19257">
      <formula>AND($X2729&lt;&gt;"",$X2729&lt;TODAY())</formula>
    </cfRule>
  </conditionalFormatting>
  <conditionalFormatting sqref="AD2729:BG2729">
    <cfRule type="expression" dxfId="22819" priority="19254">
      <formula>AND(AD2729=$D2729,$D2729&lt;&gt;"")</formula>
    </cfRule>
  </conditionalFormatting>
  <conditionalFormatting sqref="R2729">
    <cfRule type="cellIs" dxfId="22818" priority="19253" operator="equal">
      <formula>"未排"</formula>
    </cfRule>
  </conditionalFormatting>
  <conditionalFormatting sqref="N2729">
    <cfRule type="containsText" dxfId="22817" priority="19249" operator="containsText" text="!!">
      <formula>NOT(ISERROR(SEARCH("!!",N2729)))</formula>
    </cfRule>
    <cfRule type="containsText" dxfId="22816" priority="19250" operator="containsText" text="!">
      <formula>NOT(ISERROR(SEARCH("!",N2729)))</formula>
    </cfRule>
  </conditionalFormatting>
  <conditionalFormatting sqref="AB2730">
    <cfRule type="expression" dxfId="22815" priority="19247">
      <formula>$Y2730-$AB2730&lt;0</formula>
    </cfRule>
  </conditionalFormatting>
  <conditionalFormatting sqref="C2730">
    <cfRule type="expression" dxfId="22814" priority="19243">
      <formula>AND(ISERROR(FIND("回",$E2730)),ISERROR(FIND("@",$E2730)),$C2730&lt;&gt;"",WORKDAY($C2730,$S$1+$K$1,)&lt;=TODAY())</formula>
    </cfRule>
    <cfRule type="expression" dxfId="22813" priority="19246">
      <formula>AND(ISERROR(FIND("回",$E2730)),ISERROR(FIND("@",$E2730)),$C2730&lt;&gt;"",TODAY()&gt;=($C2730+$S$1))</formula>
    </cfRule>
  </conditionalFormatting>
  <conditionalFormatting sqref="X2730">
    <cfRule type="cellIs" dxfId="22812" priority="19244" operator="lessThan">
      <formula>TODAY()-60</formula>
    </cfRule>
    <cfRule type="expression" dxfId="22811" priority="19245">
      <formula>AND($X2730&lt;&gt;"",$X2730&lt;TODAY())</formula>
    </cfRule>
  </conditionalFormatting>
  <conditionalFormatting sqref="AD2730:BG2730">
    <cfRule type="expression" dxfId="22810" priority="19242">
      <formula>AND(AD2730=$D2730,$D2730&lt;&gt;"")</formula>
    </cfRule>
  </conditionalFormatting>
  <conditionalFormatting sqref="R2730">
    <cfRule type="cellIs" dxfId="22809" priority="19241" operator="equal">
      <formula>"未排"</formula>
    </cfRule>
  </conditionalFormatting>
  <conditionalFormatting sqref="N2730">
    <cfRule type="containsText" dxfId="22808" priority="19237" operator="containsText" text="!!">
      <formula>NOT(ISERROR(SEARCH("!!",N2730)))</formula>
    </cfRule>
    <cfRule type="containsText" dxfId="22807" priority="19238" operator="containsText" text="!">
      <formula>NOT(ISERROR(SEARCH("!",N2730)))</formula>
    </cfRule>
  </conditionalFormatting>
  <conditionalFormatting sqref="AB2731">
    <cfRule type="expression" dxfId="22806" priority="19235">
      <formula>$Y2731-$AB2731&lt;0</formula>
    </cfRule>
  </conditionalFormatting>
  <conditionalFormatting sqref="C2731">
    <cfRule type="expression" dxfId="22805" priority="19231">
      <formula>AND(ISERROR(FIND("回",$E2731)),ISERROR(FIND("@",$E2731)),$C2731&lt;&gt;"",WORKDAY($C2731,$S$1+$K$1,)&lt;=TODAY())</formula>
    </cfRule>
    <cfRule type="expression" dxfId="22804" priority="19234">
      <formula>AND(ISERROR(FIND("回",$E2731)),ISERROR(FIND("@",$E2731)),$C2731&lt;&gt;"",TODAY()&gt;=($C2731+$S$1))</formula>
    </cfRule>
  </conditionalFormatting>
  <conditionalFormatting sqref="X2731">
    <cfRule type="cellIs" dxfId="22803" priority="19232" operator="lessThan">
      <formula>TODAY()-60</formula>
    </cfRule>
    <cfRule type="expression" dxfId="22802" priority="19233">
      <formula>AND($X2731&lt;&gt;"",$X2731&lt;TODAY())</formula>
    </cfRule>
  </conditionalFormatting>
  <conditionalFormatting sqref="AD2731:BG2731">
    <cfRule type="expression" dxfId="22801" priority="19230">
      <formula>AND(AD2731=$D2731,$D2731&lt;&gt;"")</formula>
    </cfRule>
  </conditionalFormatting>
  <conditionalFormatting sqref="R2731">
    <cfRule type="cellIs" dxfId="22800" priority="19229" operator="equal">
      <formula>"未排"</formula>
    </cfRule>
  </conditionalFormatting>
  <conditionalFormatting sqref="N2731">
    <cfRule type="containsText" dxfId="22799" priority="19225" operator="containsText" text="!!">
      <formula>NOT(ISERROR(SEARCH("!!",N2731)))</formula>
    </cfRule>
    <cfRule type="containsText" dxfId="22798" priority="19226" operator="containsText" text="!">
      <formula>NOT(ISERROR(SEARCH("!",N2731)))</formula>
    </cfRule>
  </conditionalFormatting>
  <conditionalFormatting sqref="AB2732">
    <cfRule type="expression" dxfId="22797" priority="19223">
      <formula>$Y2732-$AB2732&lt;0</formula>
    </cfRule>
  </conditionalFormatting>
  <conditionalFormatting sqref="C2732">
    <cfRule type="expression" dxfId="22796" priority="19219">
      <formula>AND(ISERROR(FIND("回",$E2732)),ISERROR(FIND("@",$E2732)),$C2732&lt;&gt;"",WORKDAY($C2732,$S$1+$K$1,)&lt;=TODAY())</formula>
    </cfRule>
    <cfRule type="expression" dxfId="22795" priority="19222">
      <formula>AND(ISERROR(FIND("回",$E2732)),ISERROR(FIND("@",$E2732)),$C2732&lt;&gt;"",TODAY()&gt;=($C2732+$S$1))</formula>
    </cfRule>
  </conditionalFormatting>
  <conditionalFormatting sqref="X2732">
    <cfRule type="cellIs" dxfId="22794" priority="19220" operator="lessThan">
      <formula>TODAY()-60</formula>
    </cfRule>
    <cfRule type="expression" dxfId="22793" priority="19221">
      <formula>AND($X2732&lt;&gt;"",$X2732&lt;TODAY())</formula>
    </cfRule>
  </conditionalFormatting>
  <conditionalFormatting sqref="AD2732:BG2732">
    <cfRule type="expression" dxfId="22792" priority="19218">
      <formula>AND(AD2732=$D2732,$D2732&lt;&gt;"")</formula>
    </cfRule>
  </conditionalFormatting>
  <conditionalFormatting sqref="R2732">
    <cfRule type="cellIs" dxfId="22791" priority="19217" operator="equal">
      <formula>"未排"</formula>
    </cfRule>
  </conditionalFormatting>
  <conditionalFormatting sqref="N2732">
    <cfRule type="containsText" dxfId="22790" priority="19213" operator="containsText" text="!!">
      <formula>NOT(ISERROR(SEARCH("!!",N2732)))</formula>
    </cfRule>
    <cfRule type="containsText" dxfId="22789" priority="19214" operator="containsText" text="!">
      <formula>NOT(ISERROR(SEARCH("!",N2732)))</formula>
    </cfRule>
  </conditionalFormatting>
  <conditionalFormatting sqref="AB2733">
    <cfRule type="expression" dxfId="22788" priority="19211">
      <formula>$Y2733-$AB2733&lt;0</formula>
    </cfRule>
  </conditionalFormatting>
  <conditionalFormatting sqref="C2733">
    <cfRule type="expression" dxfId="22787" priority="19207">
      <formula>AND(ISERROR(FIND("回",$E2733)),ISERROR(FIND("@",$E2733)),$C2733&lt;&gt;"",WORKDAY($C2733,$S$1+$K$1,)&lt;=TODAY())</formula>
    </cfRule>
    <cfRule type="expression" dxfId="22786" priority="19210">
      <formula>AND(ISERROR(FIND("回",$E2733)),ISERROR(FIND("@",$E2733)),$C2733&lt;&gt;"",TODAY()&gt;=($C2733+$S$1))</formula>
    </cfRule>
  </conditionalFormatting>
  <conditionalFormatting sqref="X2733">
    <cfRule type="cellIs" dxfId="22785" priority="19208" operator="lessThan">
      <formula>TODAY()-60</formula>
    </cfRule>
    <cfRule type="expression" dxfId="22784" priority="19209">
      <formula>AND($X2733&lt;&gt;"",$X2733&lt;TODAY())</formula>
    </cfRule>
  </conditionalFormatting>
  <conditionalFormatting sqref="AD2733:BG2733">
    <cfRule type="expression" dxfId="22783" priority="19206">
      <formula>AND(AD2733=$D2733,$D2733&lt;&gt;"")</formula>
    </cfRule>
  </conditionalFormatting>
  <conditionalFormatting sqref="R2733">
    <cfRule type="cellIs" dxfId="22782" priority="19205" operator="equal">
      <formula>"未排"</formula>
    </cfRule>
  </conditionalFormatting>
  <conditionalFormatting sqref="N2733">
    <cfRule type="containsText" dxfId="22781" priority="19201" operator="containsText" text="!!">
      <formula>NOT(ISERROR(SEARCH("!!",N2733)))</formula>
    </cfRule>
    <cfRule type="containsText" dxfId="22780" priority="19202" operator="containsText" text="!">
      <formula>NOT(ISERROR(SEARCH("!",N2733)))</formula>
    </cfRule>
  </conditionalFormatting>
  <conditionalFormatting sqref="AB2734">
    <cfRule type="expression" dxfId="22779" priority="19199">
      <formula>$Y2734-$AB2734&lt;0</formula>
    </cfRule>
  </conditionalFormatting>
  <conditionalFormatting sqref="C2734">
    <cfRule type="expression" dxfId="22778" priority="19195">
      <formula>AND(ISERROR(FIND("回",$E2734)),ISERROR(FIND("@",$E2734)),$C2734&lt;&gt;"",WORKDAY($C2734,$S$1+$K$1,)&lt;=TODAY())</formula>
    </cfRule>
    <cfRule type="expression" dxfId="22777" priority="19198">
      <formula>AND(ISERROR(FIND("回",$E2734)),ISERROR(FIND("@",$E2734)),$C2734&lt;&gt;"",TODAY()&gt;=($C2734+$S$1))</formula>
    </cfRule>
  </conditionalFormatting>
  <conditionalFormatting sqref="X2734">
    <cfRule type="cellIs" dxfId="22776" priority="19196" operator="lessThan">
      <formula>TODAY()-60</formula>
    </cfRule>
    <cfRule type="expression" dxfId="22775" priority="19197">
      <formula>AND($X2734&lt;&gt;"",$X2734&lt;TODAY())</formula>
    </cfRule>
  </conditionalFormatting>
  <conditionalFormatting sqref="AD2734:BG2734">
    <cfRule type="expression" dxfId="22774" priority="19194">
      <formula>AND(AD2734=$D2734,$D2734&lt;&gt;"")</formula>
    </cfRule>
  </conditionalFormatting>
  <conditionalFormatting sqref="R2734">
    <cfRule type="cellIs" dxfId="22773" priority="19193" operator="equal">
      <formula>"未排"</formula>
    </cfRule>
  </conditionalFormatting>
  <conditionalFormatting sqref="N2734">
    <cfRule type="containsText" dxfId="22772" priority="19189" operator="containsText" text="!!">
      <formula>NOT(ISERROR(SEARCH("!!",N2734)))</formula>
    </cfRule>
    <cfRule type="containsText" dxfId="22771" priority="19190" operator="containsText" text="!">
      <formula>NOT(ISERROR(SEARCH("!",N2734)))</formula>
    </cfRule>
  </conditionalFormatting>
  <conditionalFormatting sqref="AB2735">
    <cfRule type="expression" dxfId="22770" priority="19187">
      <formula>$Y2735-$AB2735&lt;0</formula>
    </cfRule>
  </conditionalFormatting>
  <conditionalFormatting sqref="C2735">
    <cfRule type="expression" dxfId="22769" priority="19183">
      <formula>AND(ISERROR(FIND("回",$E2735)),ISERROR(FIND("@",$E2735)),$C2735&lt;&gt;"",WORKDAY($C2735,$S$1+$K$1,)&lt;=TODAY())</formula>
    </cfRule>
    <cfRule type="expression" dxfId="22768" priority="19186">
      <formula>AND(ISERROR(FIND("回",$E2735)),ISERROR(FIND("@",$E2735)),$C2735&lt;&gt;"",TODAY()&gt;=($C2735+$S$1))</formula>
    </cfRule>
  </conditionalFormatting>
  <conditionalFormatting sqref="X2735">
    <cfRule type="cellIs" dxfId="22767" priority="19184" operator="lessThan">
      <formula>TODAY()-60</formula>
    </cfRule>
    <cfRule type="expression" dxfId="22766" priority="19185">
      <formula>AND($X2735&lt;&gt;"",$X2735&lt;TODAY())</formula>
    </cfRule>
  </conditionalFormatting>
  <conditionalFormatting sqref="AD2735:BG2735">
    <cfRule type="expression" dxfId="22765" priority="19182">
      <formula>AND(AD2735=$D2735,$D2735&lt;&gt;"")</formula>
    </cfRule>
  </conditionalFormatting>
  <conditionalFormatting sqref="R2735">
    <cfRule type="cellIs" dxfId="22764" priority="19181" operator="equal">
      <formula>"未排"</formula>
    </cfRule>
  </conditionalFormatting>
  <conditionalFormatting sqref="N2735">
    <cfRule type="containsText" dxfId="22763" priority="19177" operator="containsText" text="!!">
      <formula>NOT(ISERROR(SEARCH("!!",N2735)))</formula>
    </cfRule>
    <cfRule type="containsText" dxfId="22762" priority="19178" operator="containsText" text="!">
      <formula>NOT(ISERROR(SEARCH("!",N2735)))</formula>
    </cfRule>
  </conditionalFormatting>
  <conditionalFormatting sqref="AB2736">
    <cfRule type="expression" dxfId="22761" priority="19175">
      <formula>$Y2736-$AB2736&lt;0</formula>
    </cfRule>
  </conditionalFormatting>
  <conditionalFormatting sqref="C2736">
    <cfRule type="expression" dxfId="22760" priority="19171">
      <formula>AND(ISERROR(FIND("回",$E2736)),ISERROR(FIND("@",$E2736)),$C2736&lt;&gt;"",WORKDAY($C2736,$S$1+$K$1,)&lt;=TODAY())</formula>
    </cfRule>
    <cfRule type="expression" dxfId="22759" priority="19174">
      <formula>AND(ISERROR(FIND("回",$E2736)),ISERROR(FIND("@",$E2736)),$C2736&lt;&gt;"",TODAY()&gt;=($C2736+$S$1))</formula>
    </cfRule>
  </conditionalFormatting>
  <conditionalFormatting sqref="X2736">
    <cfRule type="cellIs" dxfId="22758" priority="19172" operator="lessThan">
      <formula>TODAY()-60</formula>
    </cfRule>
    <cfRule type="expression" dxfId="22757" priority="19173">
      <formula>AND($X2736&lt;&gt;"",$X2736&lt;TODAY())</formula>
    </cfRule>
  </conditionalFormatting>
  <conditionalFormatting sqref="AD2736:BG2736">
    <cfRule type="expression" dxfId="22756" priority="19170">
      <formula>AND(AD2736=$D2736,$D2736&lt;&gt;"")</formula>
    </cfRule>
  </conditionalFormatting>
  <conditionalFormatting sqref="R2736">
    <cfRule type="cellIs" dxfId="22755" priority="19169" operator="equal">
      <formula>"未排"</formula>
    </cfRule>
  </conditionalFormatting>
  <conditionalFormatting sqref="N2736">
    <cfRule type="containsText" dxfId="22754" priority="19165" operator="containsText" text="!!">
      <formula>NOT(ISERROR(SEARCH("!!",N2736)))</formula>
    </cfRule>
    <cfRule type="containsText" dxfId="22753" priority="19166" operator="containsText" text="!">
      <formula>NOT(ISERROR(SEARCH("!",N2736)))</formula>
    </cfRule>
  </conditionalFormatting>
  <conditionalFormatting sqref="AB2737">
    <cfRule type="expression" dxfId="22752" priority="19163">
      <formula>$Y2737-$AB2737&lt;0</formula>
    </cfRule>
  </conditionalFormatting>
  <conditionalFormatting sqref="C2737">
    <cfRule type="expression" dxfId="22751" priority="19159">
      <formula>AND(ISERROR(FIND("回",$E2737)),ISERROR(FIND("@",$E2737)),$C2737&lt;&gt;"",WORKDAY($C2737,$S$1+$K$1,)&lt;=TODAY())</formula>
    </cfRule>
    <cfRule type="expression" dxfId="22750" priority="19162">
      <formula>AND(ISERROR(FIND("回",$E2737)),ISERROR(FIND("@",$E2737)),$C2737&lt;&gt;"",TODAY()&gt;=($C2737+$S$1))</formula>
    </cfRule>
  </conditionalFormatting>
  <conditionalFormatting sqref="X2737">
    <cfRule type="cellIs" dxfId="22749" priority="19160" operator="lessThan">
      <formula>TODAY()-60</formula>
    </cfRule>
    <cfRule type="expression" dxfId="22748" priority="19161">
      <formula>AND($X2737&lt;&gt;"",$X2737&lt;TODAY())</formula>
    </cfRule>
  </conditionalFormatting>
  <conditionalFormatting sqref="AD2737:BG2737">
    <cfRule type="expression" dxfId="22747" priority="19158">
      <formula>AND(AD2737=$D2737,$D2737&lt;&gt;"")</formula>
    </cfRule>
  </conditionalFormatting>
  <conditionalFormatting sqref="R2737">
    <cfRule type="cellIs" dxfId="22746" priority="19157" operator="equal">
      <formula>"未排"</formula>
    </cfRule>
  </conditionalFormatting>
  <conditionalFormatting sqref="N2737">
    <cfRule type="containsText" dxfId="22745" priority="19153" operator="containsText" text="!!">
      <formula>NOT(ISERROR(SEARCH("!!",N2737)))</formula>
    </cfRule>
    <cfRule type="containsText" dxfId="22744" priority="19154" operator="containsText" text="!">
      <formula>NOT(ISERROR(SEARCH("!",N2737)))</formula>
    </cfRule>
  </conditionalFormatting>
  <conditionalFormatting sqref="AB2738">
    <cfRule type="expression" dxfId="22743" priority="19151">
      <formula>$Y2738-$AB2738&lt;0</formula>
    </cfRule>
  </conditionalFormatting>
  <conditionalFormatting sqref="C2738">
    <cfRule type="expression" dxfId="22742" priority="19147">
      <formula>AND(ISERROR(FIND("回",$E2738)),ISERROR(FIND("@",$E2738)),$C2738&lt;&gt;"",WORKDAY($C2738,$S$1+$K$1,)&lt;=TODAY())</formula>
    </cfRule>
    <cfRule type="expression" dxfId="22741" priority="19150">
      <formula>AND(ISERROR(FIND("回",$E2738)),ISERROR(FIND("@",$E2738)),$C2738&lt;&gt;"",TODAY()&gt;=($C2738+$S$1))</formula>
    </cfRule>
  </conditionalFormatting>
  <conditionalFormatting sqref="X2738">
    <cfRule type="cellIs" dxfId="22740" priority="19148" operator="lessThan">
      <formula>TODAY()-60</formula>
    </cfRule>
    <cfRule type="expression" dxfId="22739" priority="19149">
      <formula>AND($X2738&lt;&gt;"",$X2738&lt;TODAY())</formula>
    </cfRule>
  </conditionalFormatting>
  <conditionalFormatting sqref="AD2738:BG2738">
    <cfRule type="expression" dxfId="22738" priority="19146">
      <formula>AND(AD2738=$D2738,$D2738&lt;&gt;"")</formula>
    </cfRule>
  </conditionalFormatting>
  <conditionalFormatting sqref="R2738">
    <cfRule type="cellIs" dxfId="22737" priority="19145" operator="equal">
      <formula>"未排"</formula>
    </cfRule>
  </conditionalFormatting>
  <conditionalFormatting sqref="N2738">
    <cfRule type="containsText" dxfId="22736" priority="19141" operator="containsText" text="!!">
      <formula>NOT(ISERROR(SEARCH("!!",N2738)))</formula>
    </cfRule>
    <cfRule type="containsText" dxfId="22735" priority="19142" operator="containsText" text="!">
      <formula>NOT(ISERROR(SEARCH("!",N2738)))</formula>
    </cfRule>
  </conditionalFormatting>
  <conditionalFormatting sqref="AB2739">
    <cfRule type="expression" dxfId="22734" priority="19139">
      <formula>$Y2739-$AB2739&lt;0</formula>
    </cfRule>
  </conditionalFormatting>
  <conditionalFormatting sqref="C2739">
    <cfRule type="expression" dxfId="22733" priority="19135">
      <formula>AND(ISERROR(FIND("回",$E2739)),ISERROR(FIND("@",$E2739)),$C2739&lt;&gt;"",WORKDAY($C2739,$S$1+$K$1,)&lt;=TODAY())</formula>
    </cfRule>
    <cfRule type="expression" dxfId="22732" priority="19138">
      <formula>AND(ISERROR(FIND("回",$E2739)),ISERROR(FIND("@",$E2739)),$C2739&lt;&gt;"",TODAY()&gt;=($C2739+$S$1))</formula>
    </cfRule>
  </conditionalFormatting>
  <conditionalFormatting sqref="X2739">
    <cfRule type="cellIs" dxfId="22731" priority="19136" operator="lessThan">
      <formula>TODAY()-60</formula>
    </cfRule>
    <cfRule type="expression" dxfId="22730" priority="19137">
      <formula>AND($X2739&lt;&gt;"",$X2739&lt;TODAY())</formula>
    </cfRule>
  </conditionalFormatting>
  <conditionalFormatting sqref="AD2739:BG2739">
    <cfRule type="expression" dxfId="22729" priority="19134">
      <formula>AND(AD2739=$D2739,$D2739&lt;&gt;"")</formula>
    </cfRule>
  </conditionalFormatting>
  <conditionalFormatting sqref="R2739">
    <cfRule type="cellIs" dxfId="22728" priority="19133" operator="equal">
      <formula>"未排"</formula>
    </cfRule>
  </conditionalFormatting>
  <conditionalFormatting sqref="N2739">
    <cfRule type="containsText" dxfId="22727" priority="19129" operator="containsText" text="!!">
      <formula>NOT(ISERROR(SEARCH("!!",N2739)))</formula>
    </cfRule>
    <cfRule type="containsText" dxfId="22726" priority="19130" operator="containsText" text="!">
      <formula>NOT(ISERROR(SEARCH("!",N2739)))</formula>
    </cfRule>
  </conditionalFormatting>
  <conditionalFormatting sqref="AB2740">
    <cfRule type="expression" dxfId="22725" priority="19127">
      <formula>$Y2740-$AB2740&lt;0</formula>
    </cfRule>
  </conditionalFormatting>
  <conditionalFormatting sqref="C2740">
    <cfRule type="expression" dxfId="22724" priority="19123">
      <formula>AND(ISERROR(FIND("回",$E2740)),ISERROR(FIND("@",$E2740)),$C2740&lt;&gt;"",WORKDAY($C2740,$S$1+$K$1,)&lt;=TODAY())</formula>
    </cfRule>
    <cfRule type="expression" dxfId="22723" priority="19126">
      <formula>AND(ISERROR(FIND("回",$E2740)),ISERROR(FIND("@",$E2740)),$C2740&lt;&gt;"",TODAY()&gt;=($C2740+$S$1))</formula>
    </cfRule>
  </conditionalFormatting>
  <conditionalFormatting sqref="X2740">
    <cfRule type="cellIs" dxfId="22722" priority="19124" operator="lessThan">
      <formula>TODAY()-60</formula>
    </cfRule>
    <cfRule type="expression" dxfId="22721" priority="19125">
      <formula>AND($X2740&lt;&gt;"",$X2740&lt;TODAY())</formula>
    </cfRule>
  </conditionalFormatting>
  <conditionalFormatting sqref="AD2740:BG2740">
    <cfRule type="expression" dxfId="22720" priority="19122">
      <formula>AND(AD2740=$D2740,$D2740&lt;&gt;"")</formula>
    </cfRule>
  </conditionalFormatting>
  <conditionalFormatting sqref="R2740">
    <cfRule type="cellIs" dxfId="22719" priority="19121" operator="equal">
      <formula>"未排"</formula>
    </cfRule>
  </conditionalFormatting>
  <conditionalFormatting sqref="N2740">
    <cfRule type="containsText" dxfId="22718" priority="19117" operator="containsText" text="!!">
      <formula>NOT(ISERROR(SEARCH("!!",N2740)))</formula>
    </cfRule>
    <cfRule type="containsText" dxfId="22717" priority="19118" operator="containsText" text="!">
      <formula>NOT(ISERROR(SEARCH("!",N2740)))</formula>
    </cfRule>
  </conditionalFormatting>
  <conditionalFormatting sqref="AB2741">
    <cfRule type="expression" dxfId="22716" priority="19115">
      <formula>$Y2741-$AB2741&lt;0</formula>
    </cfRule>
  </conditionalFormatting>
  <conditionalFormatting sqref="C2741">
    <cfRule type="expression" dxfId="22715" priority="19111">
      <formula>AND(ISERROR(FIND("回",$E2741)),ISERROR(FIND("@",$E2741)),$C2741&lt;&gt;"",WORKDAY($C2741,$S$1+$K$1,)&lt;=TODAY())</formula>
    </cfRule>
    <cfRule type="expression" dxfId="22714" priority="19114">
      <formula>AND(ISERROR(FIND("回",$E2741)),ISERROR(FIND("@",$E2741)),$C2741&lt;&gt;"",TODAY()&gt;=($C2741+$S$1))</formula>
    </cfRule>
  </conditionalFormatting>
  <conditionalFormatting sqref="X2741">
    <cfRule type="cellIs" dxfId="22713" priority="19112" operator="lessThan">
      <formula>TODAY()-60</formula>
    </cfRule>
    <cfRule type="expression" dxfId="22712" priority="19113">
      <formula>AND($X2741&lt;&gt;"",$X2741&lt;TODAY())</formula>
    </cfRule>
  </conditionalFormatting>
  <conditionalFormatting sqref="AD2741:BG2741">
    <cfRule type="expression" dxfId="22711" priority="19110">
      <formula>AND(AD2741=$D2741,$D2741&lt;&gt;"")</formula>
    </cfRule>
  </conditionalFormatting>
  <conditionalFormatting sqref="R2741">
    <cfRule type="cellIs" dxfId="22710" priority="19109" operator="equal">
      <formula>"未排"</formula>
    </cfRule>
  </conditionalFormatting>
  <conditionalFormatting sqref="N2741">
    <cfRule type="containsText" dxfId="22709" priority="19105" operator="containsText" text="!!">
      <formula>NOT(ISERROR(SEARCH("!!",N2741)))</formula>
    </cfRule>
    <cfRule type="containsText" dxfId="22708" priority="19106" operator="containsText" text="!">
      <formula>NOT(ISERROR(SEARCH("!",N2741)))</formula>
    </cfRule>
  </conditionalFormatting>
  <conditionalFormatting sqref="AB2742">
    <cfRule type="expression" dxfId="22707" priority="19103">
      <formula>$Y2742-$AB2742&lt;0</formula>
    </cfRule>
  </conditionalFormatting>
  <conditionalFormatting sqref="C2742">
    <cfRule type="expression" dxfId="22706" priority="19099">
      <formula>AND(ISERROR(FIND("回",$E2742)),ISERROR(FIND("@",$E2742)),$C2742&lt;&gt;"",WORKDAY($C2742,$S$1+$K$1,)&lt;=TODAY())</formula>
    </cfRule>
    <cfRule type="expression" dxfId="22705" priority="19102">
      <formula>AND(ISERROR(FIND("回",$E2742)),ISERROR(FIND("@",$E2742)),$C2742&lt;&gt;"",TODAY()&gt;=($C2742+$S$1))</formula>
    </cfRule>
  </conditionalFormatting>
  <conditionalFormatting sqref="X2742">
    <cfRule type="cellIs" dxfId="22704" priority="19100" operator="lessThan">
      <formula>TODAY()-60</formula>
    </cfRule>
    <cfRule type="expression" dxfId="22703" priority="19101">
      <formula>AND($X2742&lt;&gt;"",$X2742&lt;TODAY())</formula>
    </cfRule>
  </conditionalFormatting>
  <conditionalFormatting sqref="AD2742:BG2742">
    <cfRule type="expression" dxfId="22702" priority="19098">
      <formula>AND(AD2742=$D2742,$D2742&lt;&gt;"")</formula>
    </cfRule>
  </conditionalFormatting>
  <conditionalFormatting sqref="R2742">
    <cfRule type="cellIs" dxfId="22701" priority="19097" operator="equal">
      <formula>"未排"</formula>
    </cfRule>
  </conditionalFormatting>
  <conditionalFormatting sqref="N2742">
    <cfRule type="containsText" dxfId="22700" priority="19093" operator="containsText" text="!!">
      <formula>NOT(ISERROR(SEARCH("!!",N2742)))</formula>
    </cfRule>
    <cfRule type="containsText" dxfId="22699" priority="19094" operator="containsText" text="!">
      <formula>NOT(ISERROR(SEARCH("!",N2742)))</formula>
    </cfRule>
  </conditionalFormatting>
  <conditionalFormatting sqref="AB2743">
    <cfRule type="expression" dxfId="22698" priority="19091">
      <formula>$Y2743-$AB2743&lt;0</formula>
    </cfRule>
  </conditionalFormatting>
  <conditionalFormatting sqref="C2743">
    <cfRule type="expression" dxfId="22697" priority="19087">
      <formula>AND(ISERROR(FIND("回",$E2743)),ISERROR(FIND("@",$E2743)),$C2743&lt;&gt;"",WORKDAY($C2743,$S$1+$K$1,)&lt;=TODAY())</formula>
    </cfRule>
    <cfRule type="expression" dxfId="22696" priority="19090">
      <formula>AND(ISERROR(FIND("回",$E2743)),ISERROR(FIND("@",$E2743)),$C2743&lt;&gt;"",TODAY()&gt;=($C2743+$S$1))</formula>
    </cfRule>
  </conditionalFormatting>
  <conditionalFormatting sqref="X2743">
    <cfRule type="cellIs" dxfId="22695" priority="19088" operator="lessThan">
      <formula>TODAY()-60</formula>
    </cfRule>
    <cfRule type="expression" dxfId="22694" priority="19089">
      <formula>AND($X2743&lt;&gt;"",$X2743&lt;TODAY())</formula>
    </cfRule>
  </conditionalFormatting>
  <conditionalFormatting sqref="AD2743:BG2743">
    <cfRule type="expression" dxfId="22693" priority="19086">
      <formula>AND(AD2743=$D2743,$D2743&lt;&gt;"")</formula>
    </cfRule>
  </conditionalFormatting>
  <conditionalFormatting sqref="R2743">
    <cfRule type="cellIs" dxfId="22692" priority="19085" operator="equal">
      <formula>"未排"</formula>
    </cfRule>
  </conditionalFormatting>
  <conditionalFormatting sqref="N2743">
    <cfRule type="containsText" dxfId="22691" priority="19081" operator="containsText" text="!!">
      <formula>NOT(ISERROR(SEARCH("!!",N2743)))</formula>
    </cfRule>
    <cfRule type="containsText" dxfId="22690" priority="19082" operator="containsText" text="!">
      <formula>NOT(ISERROR(SEARCH("!",N2743)))</formula>
    </cfRule>
  </conditionalFormatting>
  <conditionalFormatting sqref="AB2744">
    <cfRule type="expression" dxfId="22689" priority="19079">
      <formula>$Y2744-$AB2744&lt;0</formula>
    </cfRule>
  </conditionalFormatting>
  <conditionalFormatting sqref="C2744">
    <cfRule type="expression" dxfId="22688" priority="19075">
      <formula>AND(ISERROR(FIND("回",$E2744)),ISERROR(FIND("@",$E2744)),$C2744&lt;&gt;"",WORKDAY($C2744,$S$1+$K$1,)&lt;=TODAY())</formula>
    </cfRule>
    <cfRule type="expression" dxfId="22687" priority="19078">
      <formula>AND(ISERROR(FIND("回",$E2744)),ISERROR(FIND("@",$E2744)),$C2744&lt;&gt;"",TODAY()&gt;=($C2744+$S$1))</formula>
    </cfRule>
  </conditionalFormatting>
  <conditionalFormatting sqref="X2744">
    <cfRule type="cellIs" dxfId="22686" priority="19076" operator="lessThan">
      <formula>TODAY()-60</formula>
    </cfRule>
    <cfRule type="expression" dxfId="22685" priority="19077">
      <formula>AND($X2744&lt;&gt;"",$X2744&lt;TODAY())</formula>
    </cfRule>
  </conditionalFormatting>
  <conditionalFormatting sqref="AD2744:BG2744">
    <cfRule type="expression" dxfId="22684" priority="19074">
      <formula>AND(AD2744=$D2744,$D2744&lt;&gt;"")</formula>
    </cfRule>
  </conditionalFormatting>
  <conditionalFormatting sqref="R2744">
    <cfRule type="cellIs" dxfId="22683" priority="19073" operator="equal">
      <formula>"未排"</formula>
    </cfRule>
  </conditionalFormatting>
  <conditionalFormatting sqref="N2744">
    <cfRule type="containsText" dxfId="22682" priority="19069" operator="containsText" text="!!">
      <formula>NOT(ISERROR(SEARCH("!!",N2744)))</formula>
    </cfRule>
    <cfRule type="containsText" dxfId="22681" priority="19070" operator="containsText" text="!">
      <formula>NOT(ISERROR(SEARCH("!",N2744)))</formula>
    </cfRule>
  </conditionalFormatting>
  <conditionalFormatting sqref="AB2745">
    <cfRule type="expression" dxfId="22680" priority="19067">
      <formula>$Y2745-$AB2745&lt;0</formula>
    </cfRule>
  </conditionalFormatting>
  <conditionalFormatting sqref="C2745">
    <cfRule type="expression" dxfId="22679" priority="19063">
      <formula>AND(ISERROR(FIND("回",$E2745)),ISERROR(FIND("@",$E2745)),$C2745&lt;&gt;"",WORKDAY($C2745,$S$1+$K$1,)&lt;=TODAY())</formula>
    </cfRule>
    <cfRule type="expression" dxfId="22678" priority="19066">
      <formula>AND(ISERROR(FIND("回",$E2745)),ISERROR(FIND("@",$E2745)),$C2745&lt;&gt;"",TODAY()&gt;=($C2745+$S$1))</formula>
    </cfRule>
  </conditionalFormatting>
  <conditionalFormatting sqref="X2745">
    <cfRule type="cellIs" dxfId="22677" priority="19064" operator="lessThan">
      <formula>TODAY()-60</formula>
    </cfRule>
    <cfRule type="expression" dxfId="22676" priority="19065">
      <formula>AND($X2745&lt;&gt;"",$X2745&lt;TODAY())</formula>
    </cfRule>
  </conditionalFormatting>
  <conditionalFormatting sqref="AD2745:BG2745">
    <cfRule type="expression" dxfId="22675" priority="19062">
      <formula>AND(AD2745=$D2745,$D2745&lt;&gt;"")</formula>
    </cfRule>
  </conditionalFormatting>
  <conditionalFormatting sqref="R2745">
    <cfRule type="cellIs" dxfId="22674" priority="19061" operator="equal">
      <formula>"未排"</formula>
    </cfRule>
  </conditionalFormatting>
  <conditionalFormatting sqref="N2745">
    <cfRule type="containsText" dxfId="22673" priority="19057" operator="containsText" text="!!">
      <formula>NOT(ISERROR(SEARCH("!!",N2745)))</formula>
    </cfRule>
    <cfRule type="containsText" dxfId="22672" priority="19058" operator="containsText" text="!">
      <formula>NOT(ISERROR(SEARCH("!",N2745)))</formula>
    </cfRule>
  </conditionalFormatting>
  <conditionalFormatting sqref="AB2746">
    <cfRule type="expression" dxfId="22671" priority="19055">
      <formula>$Y2746-$AB2746&lt;0</formula>
    </cfRule>
  </conditionalFormatting>
  <conditionalFormatting sqref="C2746">
    <cfRule type="expression" dxfId="22670" priority="19051">
      <formula>AND(ISERROR(FIND("回",$E2746)),ISERROR(FIND("@",$E2746)),$C2746&lt;&gt;"",WORKDAY($C2746,$S$1+$K$1,)&lt;=TODAY())</formula>
    </cfRule>
    <cfRule type="expression" dxfId="22669" priority="19054">
      <formula>AND(ISERROR(FIND("回",$E2746)),ISERROR(FIND("@",$E2746)),$C2746&lt;&gt;"",TODAY()&gt;=($C2746+$S$1))</formula>
    </cfRule>
  </conditionalFormatting>
  <conditionalFormatting sqref="X2746">
    <cfRule type="cellIs" dxfId="22668" priority="19052" operator="lessThan">
      <formula>TODAY()-60</formula>
    </cfRule>
    <cfRule type="expression" dxfId="22667" priority="19053">
      <formula>AND($X2746&lt;&gt;"",$X2746&lt;TODAY())</formula>
    </cfRule>
  </conditionalFormatting>
  <conditionalFormatting sqref="AD2746:BG2746">
    <cfRule type="expression" dxfId="22666" priority="19050">
      <formula>AND(AD2746=$D2746,$D2746&lt;&gt;"")</formula>
    </cfRule>
  </conditionalFormatting>
  <conditionalFormatting sqref="R2746">
    <cfRule type="cellIs" dxfId="22665" priority="19049" operator="equal">
      <formula>"未排"</formula>
    </cfRule>
  </conditionalFormatting>
  <conditionalFormatting sqref="N2746">
    <cfRule type="containsText" dxfId="22664" priority="19045" operator="containsText" text="!!">
      <formula>NOT(ISERROR(SEARCH("!!",N2746)))</formula>
    </cfRule>
    <cfRule type="containsText" dxfId="22663" priority="19046" operator="containsText" text="!">
      <formula>NOT(ISERROR(SEARCH("!",N2746)))</formula>
    </cfRule>
  </conditionalFormatting>
  <conditionalFormatting sqref="AB2747">
    <cfRule type="expression" dxfId="22662" priority="19043">
      <formula>$Y2747-$AB2747&lt;0</formula>
    </cfRule>
  </conditionalFormatting>
  <conditionalFormatting sqref="C2747">
    <cfRule type="expression" dxfId="22661" priority="19039">
      <formula>AND(ISERROR(FIND("回",$E2747)),ISERROR(FIND("@",$E2747)),$C2747&lt;&gt;"",WORKDAY($C2747,$S$1+$K$1,)&lt;=TODAY())</formula>
    </cfRule>
    <cfRule type="expression" dxfId="22660" priority="19042">
      <formula>AND(ISERROR(FIND("回",$E2747)),ISERROR(FIND("@",$E2747)),$C2747&lt;&gt;"",TODAY()&gt;=($C2747+$S$1))</formula>
    </cfRule>
  </conditionalFormatting>
  <conditionalFormatting sqref="X2747">
    <cfRule type="cellIs" dxfId="22659" priority="19040" operator="lessThan">
      <formula>TODAY()-60</formula>
    </cfRule>
    <cfRule type="expression" dxfId="22658" priority="19041">
      <formula>AND($X2747&lt;&gt;"",$X2747&lt;TODAY())</formula>
    </cfRule>
  </conditionalFormatting>
  <conditionalFormatting sqref="AD2747:BG2747">
    <cfRule type="expression" dxfId="22657" priority="19038">
      <formula>AND(AD2747=$D2747,$D2747&lt;&gt;"")</formula>
    </cfRule>
  </conditionalFormatting>
  <conditionalFormatting sqref="R2747">
    <cfRule type="cellIs" dxfId="22656" priority="19037" operator="equal">
      <formula>"未排"</formula>
    </cfRule>
  </conditionalFormatting>
  <conditionalFormatting sqref="N2747">
    <cfRule type="containsText" dxfId="22655" priority="19033" operator="containsText" text="!!">
      <formula>NOT(ISERROR(SEARCH("!!",N2747)))</formula>
    </cfRule>
    <cfRule type="containsText" dxfId="22654" priority="19034" operator="containsText" text="!">
      <formula>NOT(ISERROR(SEARCH("!",N2747)))</formula>
    </cfRule>
  </conditionalFormatting>
  <conditionalFormatting sqref="AB2748">
    <cfRule type="expression" dxfId="22653" priority="19031">
      <formula>$Y2748-$AB2748&lt;0</formula>
    </cfRule>
  </conditionalFormatting>
  <conditionalFormatting sqref="C2748">
    <cfRule type="expression" dxfId="22652" priority="19027">
      <formula>AND(ISERROR(FIND("回",$E2748)),ISERROR(FIND("@",$E2748)),$C2748&lt;&gt;"",WORKDAY($C2748,$S$1+$K$1,)&lt;=TODAY())</formula>
    </cfRule>
    <cfRule type="expression" dxfId="22651" priority="19030">
      <formula>AND(ISERROR(FIND("回",$E2748)),ISERROR(FIND("@",$E2748)),$C2748&lt;&gt;"",TODAY()&gt;=($C2748+$S$1))</formula>
    </cfRule>
  </conditionalFormatting>
  <conditionalFormatting sqref="X2748">
    <cfRule type="cellIs" dxfId="22650" priority="19028" operator="lessThan">
      <formula>TODAY()-60</formula>
    </cfRule>
    <cfRule type="expression" dxfId="22649" priority="19029">
      <formula>AND($X2748&lt;&gt;"",$X2748&lt;TODAY())</formula>
    </cfRule>
  </conditionalFormatting>
  <conditionalFormatting sqref="AD2748:BG2748">
    <cfRule type="expression" dxfId="22648" priority="19026">
      <formula>AND(AD2748=$D2748,$D2748&lt;&gt;"")</formula>
    </cfRule>
  </conditionalFormatting>
  <conditionalFormatting sqref="R2748">
    <cfRule type="cellIs" dxfId="22647" priority="19025" operator="equal">
      <formula>"未排"</formula>
    </cfRule>
  </conditionalFormatting>
  <conditionalFormatting sqref="N2748">
    <cfRule type="containsText" dxfId="22646" priority="19021" operator="containsText" text="!!">
      <formula>NOT(ISERROR(SEARCH("!!",N2748)))</formula>
    </cfRule>
    <cfRule type="containsText" dxfId="22645" priority="19022" operator="containsText" text="!">
      <formula>NOT(ISERROR(SEARCH("!",N2748)))</formula>
    </cfRule>
  </conditionalFormatting>
  <conditionalFormatting sqref="AB2749">
    <cfRule type="expression" dxfId="22644" priority="19019">
      <formula>$Y2749-$AB2749&lt;0</formula>
    </cfRule>
  </conditionalFormatting>
  <conditionalFormatting sqref="C2749">
    <cfRule type="expression" dxfId="22643" priority="19015">
      <formula>AND(ISERROR(FIND("回",$E2749)),ISERROR(FIND("@",$E2749)),$C2749&lt;&gt;"",WORKDAY($C2749,$S$1+$K$1,)&lt;=TODAY())</formula>
    </cfRule>
    <cfRule type="expression" dxfId="22642" priority="19018">
      <formula>AND(ISERROR(FIND("回",$E2749)),ISERROR(FIND("@",$E2749)),$C2749&lt;&gt;"",TODAY()&gt;=($C2749+$S$1))</formula>
    </cfRule>
  </conditionalFormatting>
  <conditionalFormatting sqref="X2749">
    <cfRule type="cellIs" dxfId="22641" priority="19016" operator="lessThan">
      <formula>TODAY()-60</formula>
    </cfRule>
    <cfRule type="expression" dxfId="22640" priority="19017">
      <formula>AND($X2749&lt;&gt;"",$X2749&lt;TODAY())</formula>
    </cfRule>
  </conditionalFormatting>
  <conditionalFormatting sqref="AD2749:BG2749">
    <cfRule type="expression" dxfId="22639" priority="19014">
      <formula>AND(AD2749=$D2749,$D2749&lt;&gt;"")</formula>
    </cfRule>
  </conditionalFormatting>
  <conditionalFormatting sqref="R2749">
    <cfRule type="cellIs" dxfId="22638" priority="19013" operator="equal">
      <formula>"未排"</formula>
    </cfRule>
  </conditionalFormatting>
  <conditionalFormatting sqref="N2749">
    <cfRule type="containsText" dxfId="22637" priority="19009" operator="containsText" text="!!">
      <formula>NOT(ISERROR(SEARCH("!!",N2749)))</formula>
    </cfRule>
    <cfRule type="containsText" dxfId="22636" priority="19010" operator="containsText" text="!">
      <formula>NOT(ISERROR(SEARCH("!",N2749)))</formula>
    </cfRule>
  </conditionalFormatting>
  <conditionalFormatting sqref="AB2750">
    <cfRule type="expression" dxfId="22635" priority="19007">
      <formula>$Y2750-$AB2750&lt;0</formula>
    </cfRule>
  </conditionalFormatting>
  <conditionalFormatting sqref="C2750">
    <cfRule type="expression" dxfId="22634" priority="19003">
      <formula>AND(ISERROR(FIND("回",$E2750)),ISERROR(FIND("@",$E2750)),$C2750&lt;&gt;"",WORKDAY($C2750,$S$1+$K$1,)&lt;=TODAY())</formula>
    </cfRule>
    <cfRule type="expression" dxfId="22633" priority="19006">
      <formula>AND(ISERROR(FIND("回",$E2750)),ISERROR(FIND("@",$E2750)),$C2750&lt;&gt;"",TODAY()&gt;=($C2750+$S$1))</formula>
    </cfRule>
  </conditionalFormatting>
  <conditionalFormatting sqref="X2750">
    <cfRule type="cellIs" dxfId="22632" priority="19004" operator="lessThan">
      <formula>TODAY()-60</formula>
    </cfRule>
    <cfRule type="expression" dxfId="22631" priority="19005">
      <formula>AND($X2750&lt;&gt;"",$X2750&lt;TODAY())</formula>
    </cfRule>
  </conditionalFormatting>
  <conditionalFormatting sqref="AD2750:BG2750">
    <cfRule type="expression" dxfId="22630" priority="19002">
      <formula>AND(AD2750=$D2750,$D2750&lt;&gt;"")</formula>
    </cfRule>
  </conditionalFormatting>
  <conditionalFormatting sqref="R2750">
    <cfRule type="cellIs" dxfId="22629" priority="19001" operator="equal">
      <formula>"未排"</formula>
    </cfRule>
  </conditionalFormatting>
  <conditionalFormatting sqref="N2750">
    <cfRule type="containsText" dxfId="22628" priority="18997" operator="containsText" text="!!">
      <formula>NOT(ISERROR(SEARCH("!!",N2750)))</formula>
    </cfRule>
    <cfRule type="containsText" dxfId="22627" priority="18998" operator="containsText" text="!">
      <formula>NOT(ISERROR(SEARCH("!",N2750)))</formula>
    </cfRule>
  </conditionalFormatting>
  <conditionalFormatting sqref="AB2751">
    <cfRule type="expression" dxfId="22626" priority="18995">
      <formula>$Y2751-$AB2751&lt;0</formula>
    </cfRule>
  </conditionalFormatting>
  <conditionalFormatting sqref="C2751">
    <cfRule type="expression" dxfId="22625" priority="18991">
      <formula>AND(ISERROR(FIND("回",$E2751)),ISERROR(FIND("@",$E2751)),$C2751&lt;&gt;"",WORKDAY($C2751,$S$1+$K$1,)&lt;=TODAY())</formula>
    </cfRule>
    <cfRule type="expression" dxfId="22624" priority="18994">
      <formula>AND(ISERROR(FIND("回",$E2751)),ISERROR(FIND("@",$E2751)),$C2751&lt;&gt;"",TODAY()&gt;=($C2751+$S$1))</formula>
    </cfRule>
  </conditionalFormatting>
  <conditionalFormatting sqref="X2751">
    <cfRule type="cellIs" dxfId="22623" priority="18992" operator="lessThan">
      <formula>TODAY()-60</formula>
    </cfRule>
    <cfRule type="expression" dxfId="22622" priority="18993">
      <formula>AND($X2751&lt;&gt;"",$X2751&lt;TODAY())</formula>
    </cfRule>
  </conditionalFormatting>
  <conditionalFormatting sqref="AD2751:BG2751">
    <cfRule type="expression" dxfId="22621" priority="18990">
      <formula>AND(AD2751=$D2751,$D2751&lt;&gt;"")</formula>
    </cfRule>
  </conditionalFormatting>
  <conditionalFormatting sqref="R2751">
    <cfRule type="cellIs" dxfId="22620" priority="18989" operator="equal">
      <formula>"未排"</formula>
    </cfRule>
  </conditionalFormatting>
  <conditionalFormatting sqref="N2751">
    <cfRule type="containsText" dxfId="22619" priority="18985" operator="containsText" text="!!">
      <formula>NOT(ISERROR(SEARCH("!!",N2751)))</formula>
    </cfRule>
    <cfRule type="containsText" dxfId="22618" priority="18986" operator="containsText" text="!">
      <formula>NOT(ISERROR(SEARCH("!",N2751)))</formula>
    </cfRule>
  </conditionalFormatting>
  <conditionalFormatting sqref="AB2752">
    <cfRule type="expression" dxfId="22617" priority="18983">
      <formula>$Y2752-$AB2752&lt;0</formula>
    </cfRule>
  </conditionalFormatting>
  <conditionalFormatting sqref="C2752">
    <cfRule type="expression" dxfId="22616" priority="18979">
      <formula>AND(ISERROR(FIND("回",$E2752)),ISERROR(FIND("@",$E2752)),$C2752&lt;&gt;"",WORKDAY($C2752,$S$1+$K$1,)&lt;=TODAY())</formula>
    </cfRule>
    <cfRule type="expression" dxfId="22615" priority="18982">
      <formula>AND(ISERROR(FIND("回",$E2752)),ISERROR(FIND("@",$E2752)),$C2752&lt;&gt;"",TODAY()&gt;=($C2752+$S$1))</formula>
    </cfRule>
  </conditionalFormatting>
  <conditionalFormatting sqref="X2752">
    <cfRule type="cellIs" dxfId="22614" priority="18980" operator="lessThan">
      <formula>TODAY()-60</formula>
    </cfRule>
    <cfRule type="expression" dxfId="22613" priority="18981">
      <formula>AND($X2752&lt;&gt;"",$X2752&lt;TODAY())</formula>
    </cfRule>
  </conditionalFormatting>
  <conditionalFormatting sqref="AD2752:BG2752">
    <cfRule type="expression" dxfId="22612" priority="18978">
      <formula>AND(AD2752=$D2752,$D2752&lt;&gt;"")</formula>
    </cfRule>
  </conditionalFormatting>
  <conditionalFormatting sqref="R2752">
    <cfRule type="cellIs" dxfId="22611" priority="18977" operator="equal">
      <formula>"未排"</formula>
    </cfRule>
  </conditionalFormatting>
  <conditionalFormatting sqref="N2752">
    <cfRule type="containsText" dxfId="22610" priority="18973" operator="containsText" text="!!">
      <formula>NOT(ISERROR(SEARCH("!!",N2752)))</formula>
    </cfRule>
    <cfRule type="containsText" dxfId="22609" priority="18974" operator="containsText" text="!">
      <formula>NOT(ISERROR(SEARCH("!",N2752)))</formula>
    </cfRule>
  </conditionalFormatting>
  <conditionalFormatting sqref="AB2753">
    <cfRule type="expression" dxfId="22608" priority="18971">
      <formula>$Y2753-$AB2753&lt;0</formula>
    </cfRule>
  </conditionalFormatting>
  <conditionalFormatting sqref="C2753">
    <cfRule type="expression" dxfId="22607" priority="18967">
      <formula>AND(ISERROR(FIND("回",$E2753)),ISERROR(FIND("@",$E2753)),$C2753&lt;&gt;"",WORKDAY($C2753,$S$1+$K$1,)&lt;=TODAY())</formula>
    </cfRule>
    <cfRule type="expression" dxfId="22606" priority="18970">
      <formula>AND(ISERROR(FIND("回",$E2753)),ISERROR(FIND("@",$E2753)),$C2753&lt;&gt;"",TODAY()&gt;=($C2753+$S$1))</formula>
    </cfRule>
  </conditionalFormatting>
  <conditionalFormatting sqref="X2753">
    <cfRule type="cellIs" dxfId="22605" priority="18968" operator="lessThan">
      <formula>TODAY()-60</formula>
    </cfRule>
    <cfRule type="expression" dxfId="22604" priority="18969">
      <formula>AND($X2753&lt;&gt;"",$X2753&lt;TODAY())</formula>
    </cfRule>
  </conditionalFormatting>
  <conditionalFormatting sqref="AD2753:BG2753">
    <cfRule type="expression" dxfId="22603" priority="18966">
      <formula>AND(AD2753=$D2753,$D2753&lt;&gt;"")</formula>
    </cfRule>
  </conditionalFormatting>
  <conditionalFormatting sqref="R2753">
    <cfRule type="cellIs" dxfId="22602" priority="18965" operator="equal">
      <formula>"未排"</formula>
    </cfRule>
  </conditionalFormatting>
  <conditionalFormatting sqref="N2753">
    <cfRule type="containsText" dxfId="22601" priority="18961" operator="containsText" text="!!">
      <formula>NOT(ISERROR(SEARCH("!!",N2753)))</formula>
    </cfRule>
    <cfRule type="containsText" dxfId="22600" priority="18962" operator="containsText" text="!">
      <formula>NOT(ISERROR(SEARCH("!",N2753)))</formula>
    </cfRule>
  </conditionalFormatting>
  <conditionalFormatting sqref="AB2754">
    <cfRule type="expression" dxfId="22599" priority="18959">
      <formula>$Y2754-$AB2754&lt;0</formula>
    </cfRule>
  </conditionalFormatting>
  <conditionalFormatting sqref="C2754">
    <cfRule type="expression" dxfId="22598" priority="18955">
      <formula>AND(ISERROR(FIND("回",$E2754)),ISERROR(FIND("@",$E2754)),$C2754&lt;&gt;"",WORKDAY($C2754,$S$1+$K$1,)&lt;=TODAY())</formula>
    </cfRule>
    <cfRule type="expression" dxfId="22597" priority="18958">
      <formula>AND(ISERROR(FIND("回",$E2754)),ISERROR(FIND("@",$E2754)),$C2754&lt;&gt;"",TODAY()&gt;=($C2754+$S$1))</formula>
    </cfRule>
  </conditionalFormatting>
  <conditionalFormatting sqref="X2754">
    <cfRule type="cellIs" dxfId="22596" priority="18956" operator="lessThan">
      <formula>TODAY()-60</formula>
    </cfRule>
    <cfRule type="expression" dxfId="22595" priority="18957">
      <formula>AND($X2754&lt;&gt;"",$X2754&lt;TODAY())</formula>
    </cfRule>
  </conditionalFormatting>
  <conditionalFormatting sqref="AD2754:BG2754">
    <cfRule type="expression" dxfId="22594" priority="18954">
      <formula>AND(AD2754=$D2754,$D2754&lt;&gt;"")</formula>
    </cfRule>
  </conditionalFormatting>
  <conditionalFormatting sqref="R2754">
    <cfRule type="cellIs" dxfId="22593" priority="18953" operator="equal">
      <formula>"未排"</formula>
    </cfRule>
  </conditionalFormatting>
  <conditionalFormatting sqref="N2754">
    <cfRule type="containsText" dxfId="22592" priority="18949" operator="containsText" text="!!">
      <formula>NOT(ISERROR(SEARCH("!!",N2754)))</formula>
    </cfRule>
    <cfRule type="containsText" dxfId="22591" priority="18950" operator="containsText" text="!">
      <formula>NOT(ISERROR(SEARCH("!",N2754)))</formula>
    </cfRule>
  </conditionalFormatting>
  <conditionalFormatting sqref="AB2755">
    <cfRule type="expression" dxfId="22590" priority="18947">
      <formula>$Y2755-$AB2755&lt;0</formula>
    </cfRule>
  </conditionalFormatting>
  <conditionalFormatting sqref="C2755">
    <cfRule type="expression" dxfId="22589" priority="18943">
      <formula>AND(ISERROR(FIND("回",$E2755)),ISERROR(FIND("@",$E2755)),$C2755&lt;&gt;"",WORKDAY($C2755,$S$1+$K$1,)&lt;=TODAY())</formula>
    </cfRule>
    <cfRule type="expression" dxfId="22588" priority="18946">
      <formula>AND(ISERROR(FIND("回",$E2755)),ISERROR(FIND("@",$E2755)),$C2755&lt;&gt;"",TODAY()&gt;=($C2755+$S$1))</formula>
    </cfRule>
  </conditionalFormatting>
  <conditionalFormatting sqref="X2755">
    <cfRule type="cellIs" dxfId="22587" priority="18944" operator="lessThan">
      <formula>TODAY()-60</formula>
    </cfRule>
    <cfRule type="expression" dxfId="22586" priority="18945">
      <formula>AND($X2755&lt;&gt;"",$X2755&lt;TODAY())</formula>
    </cfRule>
  </conditionalFormatting>
  <conditionalFormatting sqref="AD2755:BG2755">
    <cfRule type="expression" dxfId="22585" priority="18942">
      <formula>AND(AD2755=$D2755,$D2755&lt;&gt;"")</formula>
    </cfRule>
  </conditionalFormatting>
  <conditionalFormatting sqref="R2755">
    <cfRule type="cellIs" dxfId="22584" priority="18941" operator="equal">
      <formula>"未排"</formula>
    </cfRule>
  </conditionalFormatting>
  <conditionalFormatting sqref="N2755">
    <cfRule type="containsText" dxfId="22583" priority="18937" operator="containsText" text="!!">
      <formula>NOT(ISERROR(SEARCH("!!",N2755)))</formula>
    </cfRule>
    <cfRule type="containsText" dxfId="22582" priority="18938" operator="containsText" text="!">
      <formula>NOT(ISERROR(SEARCH("!",N2755)))</formula>
    </cfRule>
  </conditionalFormatting>
  <conditionalFormatting sqref="AB2756">
    <cfRule type="expression" dxfId="22581" priority="18935">
      <formula>$Y2756-$AB2756&lt;0</formula>
    </cfRule>
  </conditionalFormatting>
  <conditionalFormatting sqref="C2756">
    <cfRule type="expression" dxfId="22580" priority="18931">
      <formula>AND(ISERROR(FIND("回",$E2756)),ISERROR(FIND("@",$E2756)),$C2756&lt;&gt;"",WORKDAY($C2756,$S$1+$K$1,)&lt;=TODAY())</formula>
    </cfRule>
    <cfRule type="expression" dxfId="22579" priority="18934">
      <formula>AND(ISERROR(FIND("回",$E2756)),ISERROR(FIND("@",$E2756)),$C2756&lt;&gt;"",TODAY()&gt;=($C2756+$S$1))</formula>
    </cfRule>
  </conditionalFormatting>
  <conditionalFormatting sqref="X2756">
    <cfRule type="cellIs" dxfId="22578" priority="18932" operator="lessThan">
      <formula>TODAY()-60</formula>
    </cfRule>
    <cfRule type="expression" dxfId="22577" priority="18933">
      <formula>AND($X2756&lt;&gt;"",$X2756&lt;TODAY())</formula>
    </cfRule>
  </conditionalFormatting>
  <conditionalFormatting sqref="AD2756:BG2756">
    <cfRule type="expression" dxfId="22576" priority="18930">
      <formula>AND(AD2756=$D2756,$D2756&lt;&gt;"")</formula>
    </cfRule>
  </conditionalFormatting>
  <conditionalFormatting sqref="R2756">
    <cfRule type="cellIs" dxfId="22575" priority="18929" operator="equal">
      <formula>"未排"</formula>
    </cfRule>
  </conditionalFormatting>
  <conditionalFormatting sqref="N2756">
    <cfRule type="containsText" dxfId="22574" priority="18925" operator="containsText" text="!!">
      <formula>NOT(ISERROR(SEARCH("!!",N2756)))</formula>
    </cfRule>
    <cfRule type="containsText" dxfId="22573" priority="18926" operator="containsText" text="!">
      <formula>NOT(ISERROR(SEARCH("!",N2756)))</formula>
    </cfRule>
  </conditionalFormatting>
  <conditionalFormatting sqref="AB2757">
    <cfRule type="expression" dxfId="22572" priority="18923">
      <formula>$Y2757-$AB2757&lt;0</formula>
    </cfRule>
  </conditionalFormatting>
  <conditionalFormatting sqref="C2757">
    <cfRule type="expression" dxfId="22571" priority="18919">
      <formula>AND(ISERROR(FIND("回",$E2757)),ISERROR(FIND("@",$E2757)),$C2757&lt;&gt;"",WORKDAY($C2757,$S$1+$K$1,)&lt;=TODAY())</formula>
    </cfRule>
    <cfRule type="expression" dxfId="22570" priority="18922">
      <formula>AND(ISERROR(FIND("回",$E2757)),ISERROR(FIND("@",$E2757)),$C2757&lt;&gt;"",TODAY()&gt;=($C2757+$S$1))</formula>
    </cfRule>
  </conditionalFormatting>
  <conditionalFormatting sqref="X2757">
    <cfRule type="cellIs" dxfId="22569" priority="18920" operator="lessThan">
      <formula>TODAY()-60</formula>
    </cfRule>
    <cfRule type="expression" dxfId="22568" priority="18921">
      <formula>AND($X2757&lt;&gt;"",$X2757&lt;TODAY())</formula>
    </cfRule>
  </conditionalFormatting>
  <conditionalFormatting sqref="AD2757:BG2757">
    <cfRule type="expression" dxfId="22567" priority="18918">
      <formula>AND(AD2757=$D2757,$D2757&lt;&gt;"")</formula>
    </cfRule>
  </conditionalFormatting>
  <conditionalFormatting sqref="R2757">
    <cfRule type="cellIs" dxfId="22566" priority="18917" operator="equal">
      <formula>"未排"</formula>
    </cfRule>
  </conditionalFormatting>
  <conditionalFormatting sqref="N2757">
    <cfRule type="containsText" dxfId="22565" priority="18913" operator="containsText" text="!!">
      <formula>NOT(ISERROR(SEARCH("!!",N2757)))</formula>
    </cfRule>
    <cfRule type="containsText" dxfId="22564" priority="18914" operator="containsText" text="!">
      <formula>NOT(ISERROR(SEARCH("!",N2757)))</formula>
    </cfRule>
  </conditionalFormatting>
  <conditionalFormatting sqref="AB2758">
    <cfRule type="expression" dxfId="22563" priority="18911">
      <formula>$Y2758-$AB2758&lt;0</formula>
    </cfRule>
  </conditionalFormatting>
  <conditionalFormatting sqref="C2758">
    <cfRule type="expression" dxfId="22562" priority="18907">
      <formula>AND(ISERROR(FIND("回",$E2758)),ISERROR(FIND("@",$E2758)),$C2758&lt;&gt;"",WORKDAY($C2758,$S$1+$K$1,)&lt;=TODAY())</formula>
    </cfRule>
    <cfRule type="expression" dxfId="22561" priority="18910">
      <formula>AND(ISERROR(FIND("回",$E2758)),ISERROR(FIND("@",$E2758)),$C2758&lt;&gt;"",TODAY()&gt;=($C2758+$S$1))</formula>
    </cfRule>
  </conditionalFormatting>
  <conditionalFormatting sqref="X2758">
    <cfRule type="cellIs" dxfId="22560" priority="18908" operator="lessThan">
      <formula>TODAY()-60</formula>
    </cfRule>
    <cfRule type="expression" dxfId="22559" priority="18909">
      <formula>AND($X2758&lt;&gt;"",$X2758&lt;TODAY())</formula>
    </cfRule>
  </conditionalFormatting>
  <conditionalFormatting sqref="AD2758:BG2758">
    <cfRule type="expression" dxfId="22558" priority="18906">
      <formula>AND(AD2758=$D2758,$D2758&lt;&gt;"")</formula>
    </cfRule>
  </conditionalFormatting>
  <conditionalFormatting sqref="R2758">
    <cfRule type="cellIs" dxfId="22557" priority="18905" operator="equal">
      <formula>"未排"</formula>
    </cfRule>
  </conditionalFormatting>
  <conditionalFormatting sqref="N2758">
    <cfRule type="containsText" dxfId="22556" priority="18901" operator="containsText" text="!!">
      <formula>NOT(ISERROR(SEARCH("!!",N2758)))</formula>
    </cfRule>
    <cfRule type="containsText" dxfId="22555" priority="18902" operator="containsText" text="!">
      <formula>NOT(ISERROR(SEARCH("!",N2758)))</formula>
    </cfRule>
  </conditionalFormatting>
  <conditionalFormatting sqref="AB2759">
    <cfRule type="expression" dxfId="22554" priority="18899">
      <formula>$Y2759-$AB2759&lt;0</formula>
    </cfRule>
  </conditionalFormatting>
  <conditionalFormatting sqref="C2759">
    <cfRule type="expression" dxfId="22553" priority="18895">
      <formula>AND(ISERROR(FIND("回",$E2759)),ISERROR(FIND("@",$E2759)),$C2759&lt;&gt;"",WORKDAY($C2759,$S$1+$K$1,)&lt;=TODAY())</formula>
    </cfRule>
    <cfRule type="expression" dxfId="22552" priority="18898">
      <formula>AND(ISERROR(FIND("回",$E2759)),ISERROR(FIND("@",$E2759)),$C2759&lt;&gt;"",TODAY()&gt;=($C2759+$S$1))</formula>
    </cfRule>
  </conditionalFormatting>
  <conditionalFormatting sqref="X2759">
    <cfRule type="cellIs" dxfId="22551" priority="18896" operator="lessThan">
      <formula>TODAY()-60</formula>
    </cfRule>
    <cfRule type="expression" dxfId="22550" priority="18897">
      <formula>AND($X2759&lt;&gt;"",$X2759&lt;TODAY())</formula>
    </cfRule>
  </conditionalFormatting>
  <conditionalFormatting sqref="AD2759:BG2759">
    <cfRule type="expression" dxfId="22549" priority="18894">
      <formula>AND(AD2759=$D2759,$D2759&lt;&gt;"")</formula>
    </cfRule>
  </conditionalFormatting>
  <conditionalFormatting sqref="R2759">
    <cfRule type="cellIs" dxfId="22548" priority="18893" operator="equal">
      <formula>"未排"</formula>
    </cfRule>
  </conditionalFormatting>
  <conditionalFormatting sqref="N2759">
    <cfRule type="containsText" dxfId="22547" priority="18889" operator="containsText" text="!!">
      <formula>NOT(ISERROR(SEARCH("!!",N2759)))</formula>
    </cfRule>
    <cfRule type="containsText" dxfId="22546" priority="18890" operator="containsText" text="!">
      <formula>NOT(ISERROR(SEARCH("!",N2759)))</formula>
    </cfRule>
  </conditionalFormatting>
  <conditionalFormatting sqref="AB2760">
    <cfRule type="expression" dxfId="22545" priority="18887">
      <formula>$Y2760-$AB2760&lt;0</formula>
    </cfRule>
  </conditionalFormatting>
  <conditionalFormatting sqref="C2760">
    <cfRule type="expression" dxfId="22544" priority="18883">
      <formula>AND(ISERROR(FIND("回",$E2760)),ISERROR(FIND("@",$E2760)),$C2760&lt;&gt;"",WORKDAY($C2760,$S$1+$K$1,)&lt;=TODAY())</formula>
    </cfRule>
    <cfRule type="expression" dxfId="22543" priority="18886">
      <formula>AND(ISERROR(FIND("回",$E2760)),ISERROR(FIND("@",$E2760)),$C2760&lt;&gt;"",TODAY()&gt;=($C2760+$S$1))</formula>
    </cfRule>
  </conditionalFormatting>
  <conditionalFormatting sqref="X2760">
    <cfRule type="cellIs" dxfId="22542" priority="18884" operator="lessThan">
      <formula>TODAY()-60</formula>
    </cfRule>
    <cfRule type="expression" dxfId="22541" priority="18885">
      <formula>AND($X2760&lt;&gt;"",$X2760&lt;TODAY())</formula>
    </cfRule>
  </conditionalFormatting>
  <conditionalFormatting sqref="AD2760:BG2760">
    <cfRule type="expression" dxfId="22540" priority="18882">
      <formula>AND(AD2760=$D2760,$D2760&lt;&gt;"")</formula>
    </cfRule>
  </conditionalFormatting>
  <conditionalFormatting sqref="R2760">
    <cfRule type="cellIs" dxfId="22539" priority="18881" operator="equal">
      <formula>"未排"</formula>
    </cfRule>
  </conditionalFormatting>
  <conditionalFormatting sqref="N2760">
    <cfRule type="containsText" dxfId="22538" priority="18877" operator="containsText" text="!!">
      <formula>NOT(ISERROR(SEARCH("!!",N2760)))</formula>
    </cfRule>
    <cfRule type="containsText" dxfId="22537" priority="18878" operator="containsText" text="!">
      <formula>NOT(ISERROR(SEARCH("!",N2760)))</formula>
    </cfRule>
  </conditionalFormatting>
  <conditionalFormatting sqref="AB2761">
    <cfRule type="expression" dxfId="22536" priority="18875">
      <formula>$Y2761-$AB2761&lt;0</formula>
    </cfRule>
  </conditionalFormatting>
  <conditionalFormatting sqref="C2761">
    <cfRule type="expression" dxfId="22535" priority="18871">
      <formula>AND(ISERROR(FIND("回",$E2761)),ISERROR(FIND("@",$E2761)),$C2761&lt;&gt;"",WORKDAY($C2761,$S$1+$K$1,)&lt;=TODAY())</formula>
    </cfRule>
    <cfRule type="expression" dxfId="22534" priority="18874">
      <formula>AND(ISERROR(FIND("回",$E2761)),ISERROR(FIND("@",$E2761)),$C2761&lt;&gt;"",TODAY()&gt;=($C2761+$S$1))</formula>
    </cfRule>
  </conditionalFormatting>
  <conditionalFormatting sqref="X2761">
    <cfRule type="cellIs" dxfId="22533" priority="18872" operator="lessThan">
      <formula>TODAY()-60</formula>
    </cfRule>
    <cfRule type="expression" dxfId="22532" priority="18873">
      <formula>AND($X2761&lt;&gt;"",$X2761&lt;TODAY())</formula>
    </cfRule>
  </conditionalFormatting>
  <conditionalFormatting sqref="AD2761:BG2761">
    <cfRule type="expression" dxfId="22531" priority="18870">
      <formula>AND(AD2761=$D2761,$D2761&lt;&gt;"")</formula>
    </cfRule>
  </conditionalFormatting>
  <conditionalFormatting sqref="R2761">
    <cfRule type="cellIs" dxfId="22530" priority="18869" operator="equal">
      <formula>"未排"</formula>
    </cfRule>
  </conditionalFormatting>
  <conditionalFormatting sqref="N2761">
    <cfRule type="containsText" dxfId="22529" priority="18865" operator="containsText" text="!!">
      <formula>NOT(ISERROR(SEARCH("!!",N2761)))</formula>
    </cfRule>
    <cfRule type="containsText" dxfId="22528" priority="18866" operator="containsText" text="!">
      <formula>NOT(ISERROR(SEARCH("!",N2761)))</formula>
    </cfRule>
  </conditionalFormatting>
  <conditionalFormatting sqref="AB2762">
    <cfRule type="expression" dxfId="22527" priority="18863">
      <formula>$Y2762-$AB2762&lt;0</formula>
    </cfRule>
  </conditionalFormatting>
  <conditionalFormatting sqref="C2762">
    <cfRule type="expression" dxfId="22526" priority="18859">
      <formula>AND(ISERROR(FIND("回",$E2762)),ISERROR(FIND("@",$E2762)),$C2762&lt;&gt;"",WORKDAY($C2762,$S$1+$K$1,)&lt;=TODAY())</formula>
    </cfRule>
    <cfRule type="expression" dxfId="22525" priority="18862">
      <formula>AND(ISERROR(FIND("回",$E2762)),ISERROR(FIND("@",$E2762)),$C2762&lt;&gt;"",TODAY()&gt;=($C2762+$S$1))</formula>
    </cfRule>
  </conditionalFormatting>
  <conditionalFormatting sqref="X2762">
    <cfRule type="cellIs" dxfId="22524" priority="18860" operator="lessThan">
      <formula>TODAY()-60</formula>
    </cfRule>
    <cfRule type="expression" dxfId="22523" priority="18861">
      <formula>AND($X2762&lt;&gt;"",$X2762&lt;TODAY())</formula>
    </cfRule>
  </conditionalFormatting>
  <conditionalFormatting sqref="AD2762:BG2762">
    <cfRule type="expression" dxfId="22522" priority="18858">
      <formula>AND(AD2762=$D2762,$D2762&lt;&gt;"")</formula>
    </cfRule>
  </conditionalFormatting>
  <conditionalFormatting sqref="R2762">
    <cfRule type="cellIs" dxfId="22521" priority="18857" operator="equal">
      <formula>"未排"</formula>
    </cfRule>
  </conditionalFormatting>
  <conditionalFormatting sqref="N2762">
    <cfRule type="containsText" dxfId="22520" priority="18853" operator="containsText" text="!!">
      <formula>NOT(ISERROR(SEARCH("!!",N2762)))</formula>
    </cfRule>
    <cfRule type="containsText" dxfId="22519" priority="18854" operator="containsText" text="!">
      <formula>NOT(ISERROR(SEARCH("!",N2762)))</formula>
    </cfRule>
  </conditionalFormatting>
  <conditionalFormatting sqref="AB2763">
    <cfRule type="expression" dxfId="22518" priority="18851">
      <formula>$Y2763-$AB2763&lt;0</formula>
    </cfRule>
  </conditionalFormatting>
  <conditionalFormatting sqref="C2763">
    <cfRule type="expression" dxfId="22517" priority="18847">
      <formula>AND(ISERROR(FIND("回",$E2763)),ISERROR(FIND("@",$E2763)),$C2763&lt;&gt;"",WORKDAY($C2763,$S$1+$K$1,)&lt;=TODAY())</formula>
    </cfRule>
    <cfRule type="expression" dxfId="22516" priority="18850">
      <formula>AND(ISERROR(FIND("回",$E2763)),ISERROR(FIND("@",$E2763)),$C2763&lt;&gt;"",TODAY()&gt;=($C2763+$S$1))</formula>
    </cfRule>
  </conditionalFormatting>
  <conditionalFormatting sqref="X2763">
    <cfRule type="cellIs" dxfId="22515" priority="18848" operator="lessThan">
      <formula>TODAY()-60</formula>
    </cfRule>
    <cfRule type="expression" dxfId="22514" priority="18849">
      <formula>AND($X2763&lt;&gt;"",$X2763&lt;TODAY())</formula>
    </cfRule>
  </conditionalFormatting>
  <conditionalFormatting sqref="AD2763:BG2763">
    <cfRule type="expression" dxfId="22513" priority="18846">
      <formula>AND(AD2763=$D2763,$D2763&lt;&gt;"")</formula>
    </cfRule>
  </conditionalFormatting>
  <conditionalFormatting sqref="R2763">
    <cfRule type="cellIs" dxfId="22512" priority="18845" operator="equal">
      <formula>"未排"</formula>
    </cfRule>
  </conditionalFormatting>
  <conditionalFormatting sqref="N2763">
    <cfRule type="containsText" dxfId="22511" priority="18841" operator="containsText" text="!!">
      <formula>NOT(ISERROR(SEARCH("!!",N2763)))</formula>
    </cfRule>
    <cfRule type="containsText" dxfId="22510" priority="18842" operator="containsText" text="!">
      <formula>NOT(ISERROR(SEARCH("!",N2763)))</formula>
    </cfRule>
  </conditionalFormatting>
  <conditionalFormatting sqref="AB2764">
    <cfRule type="expression" dxfId="22509" priority="18839">
      <formula>$Y2764-$AB2764&lt;0</formula>
    </cfRule>
  </conditionalFormatting>
  <conditionalFormatting sqref="C2764">
    <cfRule type="expression" dxfId="22508" priority="18835">
      <formula>AND(ISERROR(FIND("回",$E2764)),ISERROR(FIND("@",$E2764)),$C2764&lt;&gt;"",WORKDAY($C2764,$S$1+$K$1,)&lt;=TODAY())</formula>
    </cfRule>
    <cfRule type="expression" dxfId="22507" priority="18838">
      <formula>AND(ISERROR(FIND("回",$E2764)),ISERROR(FIND("@",$E2764)),$C2764&lt;&gt;"",TODAY()&gt;=($C2764+$S$1))</formula>
    </cfRule>
  </conditionalFormatting>
  <conditionalFormatting sqref="X2764">
    <cfRule type="cellIs" dxfId="22506" priority="18836" operator="lessThan">
      <formula>TODAY()-60</formula>
    </cfRule>
    <cfRule type="expression" dxfId="22505" priority="18837">
      <formula>AND($X2764&lt;&gt;"",$X2764&lt;TODAY())</formula>
    </cfRule>
  </conditionalFormatting>
  <conditionalFormatting sqref="AD2764:BG2764">
    <cfRule type="expression" dxfId="22504" priority="18834">
      <formula>AND(AD2764=$D2764,$D2764&lt;&gt;"")</formula>
    </cfRule>
  </conditionalFormatting>
  <conditionalFormatting sqref="R2764">
    <cfRule type="cellIs" dxfId="22503" priority="18833" operator="equal">
      <formula>"未排"</formula>
    </cfRule>
  </conditionalFormatting>
  <conditionalFormatting sqref="N2764">
    <cfRule type="containsText" dxfId="22502" priority="18829" operator="containsText" text="!!">
      <formula>NOT(ISERROR(SEARCH("!!",N2764)))</formula>
    </cfRule>
    <cfRule type="containsText" dxfId="22501" priority="18830" operator="containsText" text="!">
      <formula>NOT(ISERROR(SEARCH("!",N2764)))</formula>
    </cfRule>
  </conditionalFormatting>
  <conditionalFormatting sqref="AB2765">
    <cfRule type="expression" dxfId="22500" priority="18827">
      <formula>$Y2765-$AB2765&lt;0</formula>
    </cfRule>
  </conditionalFormatting>
  <conditionalFormatting sqref="C2765">
    <cfRule type="expression" dxfId="22499" priority="18823">
      <formula>AND(ISERROR(FIND("回",$E2765)),ISERROR(FIND("@",$E2765)),$C2765&lt;&gt;"",WORKDAY($C2765,$S$1+$K$1,)&lt;=TODAY())</formula>
    </cfRule>
    <cfRule type="expression" dxfId="22498" priority="18826">
      <formula>AND(ISERROR(FIND("回",$E2765)),ISERROR(FIND("@",$E2765)),$C2765&lt;&gt;"",TODAY()&gt;=($C2765+$S$1))</formula>
    </cfRule>
  </conditionalFormatting>
  <conditionalFormatting sqref="X2765">
    <cfRule type="cellIs" dxfId="22497" priority="18824" operator="lessThan">
      <formula>TODAY()-60</formula>
    </cfRule>
    <cfRule type="expression" dxfId="22496" priority="18825">
      <formula>AND($X2765&lt;&gt;"",$X2765&lt;TODAY())</formula>
    </cfRule>
  </conditionalFormatting>
  <conditionalFormatting sqref="AD2765:BG2765">
    <cfRule type="expression" dxfId="22495" priority="18822">
      <formula>AND(AD2765=$D2765,$D2765&lt;&gt;"")</formula>
    </cfRule>
  </conditionalFormatting>
  <conditionalFormatting sqref="R2765">
    <cfRule type="cellIs" dxfId="22494" priority="18821" operator="equal">
      <formula>"未排"</formula>
    </cfRule>
  </conditionalFormatting>
  <conditionalFormatting sqref="N2765">
    <cfRule type="containsText" dxfId="22493" priority="18817" operator="containsText" text="!!">
      <formula>NOT(ISERROR(SEARCH("!!",N2765)))</formula>
    </cfRule>
    <cfRule type="containsText" dxfId="22492" priority="18818" operator="containsText" text="!">
      <formula>NOT(ISERROR(SEARCH("!",N2765)))</formula>
    </cfRule>
  </conditionalFormatting>
  <conditionalFormatting sqref="AB2766">
    <cfRule type="expression" dxfId="22491" priority="18815">
      <formula>$Y2766-$AB2766&lt;0</formula>
    </cfRule>
  </conditionalFormatting>
  <conditionalFormatting sqref="C2766">
    <cfRule type="expression" dxfId="22490" priority="18811">
      <formula>AND(ISERROR(FIND("回",$E2766)),ISERROR(FIND("@",$E2766)),$C2766&lt;&gt;"",WORKDAY($C2766,$S$1+$K$1,)&lt;=TODAY())</formula>
    </cfRule>
    <cfRule type="expression" dxfId="22489" priority="18814">
      <formula>AND(ISERROR(FIND("回",$E2766)),ISERROR(FIND("@",$E2766)),$C2766&lt;&gt;"",TODAY()&gt;=($C2766+$S$1))</formula>
    </cfRule>
  </conditionalFormatting>
  <conditionalFormatting sqref="X2766">
    <cfRule type="cellIs" dxfId="22488" priority="18812" operator="lessThan">
      <formula>TODAY()-60</formula>
    </cfRule>
    <cfRule type="expression" dxfId="22487" priority="18813">
      <formula>AND($X2766&lt;&gt;"",$X2766&lt;TODAY())</formula>
    </cfRule>
  </conditionalFormatting>
  <conditionalFormatting sqref="AD2766:BG2766">
    <cfRule type="expression" dxfId="22486" priority="18810">
      <formula>AND(AD2766=$D2766,$D2766&lt;&gt;"")</formula>
    </cfRule>
  </conditionalFormatting>
  <conditionalFormatting sqref="R2766">
    <cfRule type="cellIs" dxfId="22485" priority="18809" operator="equal">
      <formula>"未排"</formula>
    </cfRule>
  </conditionalFormatting>
  <conditionalFormatting sqref="N2766">
    <cfRule type="containsText" dxfId="22484" priority="18805" operator="containsText" text="!!">
      <formula>NOT(ISERROR(SEARCH("!!",N2766)))</formula>
    </cfRule>
    <cfRule type="containsText" dxfId="22483" priority="18806" operator="containsText" text="!">
      <formula>NOT(ISERROR(SEARCH("!",N2766)))</formula>
    </cfRule>
  </conditionalFormatting>
  <conditionalFormatting sqref="AB2767">
    <cfRule type="expression" dxfId="22482" priority="18803">
      <formula>$Y2767-$AB2767&lt;0</formula>
    </cfRule>
  </conditionalFormatting>
  <conditionalFormatting sqref="C2767">
    <cfRule type="expression" dxfId="22481" priority="18799">
      <formula>AND(ISERROR(FIND("回",$E2767)),ISERROR(FIND("@",$E2767)),$C2767&lt;&gt;"",WORKDAY($C2767,$S$1+$K$1,)&lt;=TODAY())</formula>
    </cfRule>
    <cfRule type="expression" dxfId="22480" priority="18802">
      <formula>AND(ISERROR(FIND("回",$E2767)),ISERROR(FIND("@",$E2767)),$C2767&lt;&gt;"",TODAY()&gt;=($C2767+$S$1))</formula>
    </cfRule>
  </conditionalFormatting>
  <conditionalFormatting sqref="X2767">
    <cfRule type="cellIs" dxfId="22479" priority="18800" operator="lessThan">
      <formula>TODAY()-60</formula>
    </cfRule>
    <cfRule type="expression" dxfId="22478" priority="18801">
      <formula>AND($X2767&lt;&gt;"",$X2767&lt;TODAY())</formula>
    </cfRule>
  </conditionalFormatting>
  <conditionalFormatting sqref="AD2767:BG2767">
    <cfRule type="expression" dxfId="22477" priority="18798">
      <formula>AND(AD2767=$D2767,$D2767&lt;&gt;"")</formula>
    </cfRule>
  </conditionalFormatting>
  <conditionalFormatting sqref="R2767">
    <cfRule type="cellIs" dxfId="22476" priority="18797" operator="equal">
      <formula>"未排"</formula>
    </cfRule>
  </conditionalFormatting>
  <conditionalFormatting sqref="N2767">
    <cfRule type="containsText" dxfId="22475" priority="18793" operator="containsText" text="!!">
      <formula>NOT(ISERROR(SEARCH("!!",N2767)))</formula>
    </cfRule>
    <cfRule type="containsText" dxfId="22474" priority="18794" operator="containsText" text="!">
      <formula>NOT(ISERROR(SEARCH("!",N2767)))</formula>
    </cfRule>
  </conditionalFormatting>
  <conditionalFormatting sqref="AB2768">
    <cfRule type="expression" dxfId="22473" priority="18791">
      <formula>$Y2768-$AB2768&lt;0</formula>
    </cfRule>
  </conditionalFormatting>
  <conditionalFormatting sqref="C2768">
    <cfRule type="expression" dxfId="22472" priority="18787">
      <formula>AND(ISERROR(FIND("回",$E2768)),ISERROR(FIND("@",$E2768)),$C2768&lt;&gt;"",WORKDAY($C2768,$S$1+$K$1,)&lt;=TODAY())</formula>
    </cfRule>
    <cfRule type="expression" dxfId="22471" priority="18790">
      <formula>AND(ISERROR(FIND("回",$E2768)),ISERROR(FIND("@",$E2768)),$C2768&lt;&gt;"",TODAY()&gt;=($C2768+$S$1))</formula>
    </cfRule>
  </conditionalFormatting>
  <conditionalFormatting sqref="X2768">
    <cfRule type="cellIs" dxfId="22470" priority="18788" operator="lessThan">
      <formula>TODAY()-60</formula>
    </cfRule>
    <cfRule type="expression" dxfId="22469" priority="18789">
      <formula>AND($X2768&lt;&gt;"",$X2768&lt;TODAY())</formula>
    </cfRule>
  </conditionalFormatting>
  <conditionalFormatting sqref="AD2768:BG2768">
    <cfRule type="expression" dxfId="22468" priority="18786">
      <formula>AND(AD2768=$D2768,$D2768&lt;&gt;"")</formula>
    </cfRule>
  </conditionalFormatting>
  <conditionalFormatting sqref="R2768">
    <cfRule type="cellIs" dxfId="22467" priority="18785" operator="equal">
      <formula>"未排"</formula>
    </cfRule>
  </conditionalFormatting>
  <conditionalFormatting sqref="N2768">
    <cfRule type="containsText" dxfId="22466" priority="18781" operator="containsText" text="!!">
      <formula>NOT(ISERROR(SEARCH("!!",N2768)))</formula>
    </cfRule>
    <cfRule type="containsText" dxfId="22465" priority="18782" operator="containsText" text="!">
      <formula>NOT(ISERROR(SEARCH("!",N2768)))</formula>
    </cfRule>
  </conditionalFormatting>
  <conditionalFormatting sqref="AB2769">
    <cfRule type="expression" dxfId="22464" priority="18779">
      <formula>$Y2769-$AB2769&lt;0</formula>
    </cfRule>
  </conditionalFormatting>
  <conditionalFormatting sqref="C2769">
    <cfRule type="expression" dxfId="22463" priority="18775">
      <formula>AND(ISERROR(FIND("回",$E2769)),ISERROR(FIND("@",$E2769)),$C2769&lt;&gt;"",WORKDAY($C2769,$S$1+$K$1,)&lt;=TODAY())</formula>
    </cfRule>
    <cfRule type="expression" dxfId="22462" priority="18778">
      <formula>AND(ISERROR(FIND("回",$E2769)),ISERROR(FIND("@",$E2769)),$C2769&lt;&gt;"",TODAY()&gt;=($C2769+$S$1))</formula>
    </cfRule>
  </conditionalFormatting>
  <conditionalFormatting sqref="X2769">
    <cfRule type="cellIs" dxfId="22461" priority="18776" operator="lessThan">
      <formula>TODAY()-60</formula>
    </cfRule>
    <cfRule type="expression" dxfId="22460" priority="18777">
      <formula>AND($X2769&lt;&gt;"",$X2769&lt;TODAY())</formula>
    </cfRule>
  </conditionalFormatting>
  <conditionalFormatting sqref="AD2769:BG2769">
    <cfRule type="expression" dxfId="22459" priority="18774">
      <formula>AND(AD2769=$D2769,$D2769&lt;&gt;"")</formula>
    </cfRule>
  </conditionalFormatting>
  <conditionalFormatting sqref="R2769">
    <cfRule type="cellIs" dxfId="22458" priority="18773" operator="equal">
      <formula>"未排"</formula>
    </cfRule>
  </conditionalFormatting>
  <conditionalFormatting sqref="N2769">
    <cfRule type="containsText" dxfId="22457" priority="18769" operator="containsText" text="!!">
      <formula>NOT(ISERROR(SEARCH("!!",N2769)))</formula>
    </cfRule>
    <cfRule type="containsText" dxfId="22456" priority="18770" operator="containsText" text="!">
      <formula>NOT(ISERROR(SEARCH("!",N2769)))</formula>
    </cfRule>
  </conditionalFormatting>
  <conditionalFormatting sqref="AB2770">
    <cfRule type="expression" dxfId="22455" priority="18767">
      <formula>$Y2770-$AB2770&lt;0</formula>
    </cfRule>
  </conditionalFormatting>
  <conditionalFormatting sqref="C2770">
    <cfRule type="expression" dxfId="22454" priority="18763">
      <formula>AND(ISERROR(FIND("回",$E2770)),ISERROR(FIND("@",$E2770)),$C2770&lt;&gt;"",WORKDAY($C2770,$S$1+$K$1,)&lt;=TODAY())</formula>
    </cfRule>
    <cfRule type="expression" dxfId="22453" priority="18766">
      <formula>AND(ISERROR(FIND("回",$E2770)),ISERROR(FIND("@",$E2770)),$C2770&lt;&gt;"",TODAY()&gt;=($C2770+$S$1))</formula>
    </cfRule>
  </conditionalFormatting>
  <conditionalFormatting sqref="X2770">
    <cfRule type="cellIs" dxfId="22452" priority="18764" operator="lessThan">
      <formula>TODAY()-60</formula>
    </cfRule>
    <cfRule type="expression" dxfId="22451" priority="18765">
      <formula>AND($X2770&lt;&gt;"",$X2770&lt;TODAY())</formula>
    </cfRule>
  </conditionalFormatting>
  <conditionalFormatting sqref="AD2770:BG2770">
    <cfRule type="expression" dxfId="22450" priority="18762">
      <formula>AND(AD2770=$D2770,$D2770&lt;&gt;"")</formula>
    </cfRule>
  </conditionalFormatting>
  <conditionalFormatting sqref="R2770">
    <cfRule type="cellIs" dxfId="22449" priority="18761" operator="equal">
      <formula>"未排"</formula>
    </cfRule>
  </conditionalFormatting>
  <conditionalFormatting sqref="N2770">
    <cfRule type="containsText" dxfId="22448" priority="18757" operator="containsText" text="!!">
      <formula>NOT(ISERROR(SEARCH("!!",N2770)))</formula>
    </cfRule>
    <cfRule type="containsText" dxfId="22447" priority="18758" operator="containsText" text="!">
      <formula>NOT(ISERROR(SEARCH("!",N2770)))</formula>
    </cfRule>
  </conditionalFormatting>
  <conditionalFormatting sqref="AB2771">
    <cfRule type="expression" dxfId="22446" priority="18755">
      <formula>$Y2771-$AB2771&lt;0</formula>
    </cfRule>
  </conditionalFormatting>
  <conditionalFormatting sqref="C2771">
    <cfRule type="expression" dxfId="22445" priority="18751">
      <formula>AND(ISERROR(FIND("回",$E2771)),ISERROR(FIND("@",$E2771)),$C2771&lt;&gt;"",WORKDAY($C2771,$S$1+$K$1,)&lt;=TODAY())</formula>
    </cfRule>
    <cfRule type="expression" dxfId="22444" priority="18754">
      <formula>AND(ISERROR(FIND("回",$E2771)),ISERROR(FIND("@",$E2771)),$C2771&lt;&gt;"",TODAY()&gt;=($C2771+$S$1))</formula>
    </cfRule>
  </conditionalFormatting>
  <conditionalFormatting sqref="X2771">
    <cfRule type="cellIs" dxfId="22443" priority="18752" operator="lessThan">
      <formula>TODAY()-60</formula>
    </cfRule>
    <cfRule type="expression" dxfId="22442" priority="18753">
      <formula>AND($X2771&lt;&gt;"",$X2771&lt;TODAY())</formula>
    </cfRule>
  </conditionalFormatting>
  <conditionalFormatting sqref="AD2771:BG2771">
    <cfRule type="expression" dxfId="22441" priority="18750">
      <formula>AND(AD2771=$D2771,$D2771&lt;&gt;"")</formula>
    </cfRule>
  </conditionalFormatting>
  <conditionalFormatting sqref="R2771">
    <cfRule type="cellIs" dxfId="22440" priority="18749" operator="equal">
      <formula>"未排"</formula>
    </cfRule>
  </conditionalFormatting>
  <conditionalFormatting sqref="N2771">
    <cfRule type="containsText" dxfId="22439" priority="18745" operator="containsText" text="!!">
      <formula>NOT(ISERROR(SEARCH("!!",N2771)))</formula>
    </cfRule>
    <cfRule type="containsText" dxfId="22438" priority="18746" operator="containsText" text="!">
      <formula>NOT(ISERROR(SEARCH("!",N2771)))</formula>
    </cfRule>
  </conditionalFormatting>
  <conditionalFormatting sqref="AB2772">
    <cfRule type="expression" dxfId="22437" priority="18743">
      <formula>$Y2772-$AB2772&lt;0</formula>
    </cfRule>
  </conditionalFormatting>
  <conditionalFormatting sqref="C2772">
    <cfRule type="expression" dxfId="22436" priority="18739">
      <formula>AND(ISERROR(FIND("回",$E2772)),ISERROR(FIND("@",$E2772)),$C2772&lt;&gt;"",WORKDAY($C2772,$S$1+$K$1,)&lt;=TODAY())</formula>
    </cfRule>
    <cfRule type="expression" dxfId="22435" priority="18742">
      <formula>AND(ISERROR(FIND("回",$E2772)),ISERROR(FIND("@",$E2772)),$C2772&lt;&gt;"",TODAY()&gt;=($C2772+$S$1))</formula>
    </cfRule>
  </conditionalFormatting>
  <conditionalFormatting sqref="X2772">
    <cfRule type="cellIs" dxfId="22434" priority="18740" operator="lessThan">
      <formula>TODAY()-60</formula>
    </cfRule>
    <cfRule type="expression" dxfId="22433" priority="18741">
      <formula>AND($X2772&lt;&gt;"",$X2772&lt;TODAY())</formula>
    </cfRule>
  </conditionalFormatting>
  <conditionalFormatting sqref="AD2772:BG2772">
    <cfRule type="expression" dxfId="22432" priority="18738">
      <formula>AND(AD2772=$D2772,$D2772&lt;&gt;"")</formula>
    </cfRule>
  </conditionalFormatting>
  <conditionalFormatting sqref="R2772">
    <cfRule type="cellIs" dxfId="22431" priority="18737" operator="equal">
      <formula>"未排"</formula>
    </cfRule>
  </conditionalFormatting>
  <conditionalFormatting sqref="N2772">
    <cfRule type="containsText" dxfId="22430" priority="18733" operator="containsText" text="!!">
      <formula>NOT(ISERROR(SEARCH("!!",N2772)))</formula>
    </cfRule>
    <cfRule type="containsText" dxfId="22429" priority="18734" operator="containsText" text="!">
      <formula>NOT(ISERROR(SEARCH("!",N2772)))</formula>
    </cfRule>
  </conditionalFormatting>
  <conditionalFormatting sqref="AB2773">
    <cfRule type="expression" dxfId="22428" priority="18731">
      <formula>$Y2773-$AB2773&lt;0</formula>
    </cfRule>
  </conditionalFormatting>
  <conditionalFormatting sqref="C2773">
    <cfRule type="expression" dxfId="22427" priority="18727">
      <formula>AND(ISERROR(FIND("回",$E2773)),ISERROR(FIND("@",$E2773)),$C2773&lt;&gt;"",WORKDAY($C2773,$S$1+$K$1,)&lt;=TODAY())</formula>
    </cfRule>
    <cfRule type="expression" dxfId="22426" priority="18730">
      <formula>AND(ISERROR(FIND("回",$E2773)),ISERROR(FIND("@",$E2773)),$C2773&lt;&gt;"",TODAY()&gt;=($C2773+$S$1))</formula>
    </cfRule>
  </conditionalFormatting>
  <conditionalFormatting sqref="X2773">
    <cfRule type="cellIs" dxfId="22425" priority="18728" operator="lessThan">
      <formula>TODAY()-60</formula>
    </cfRule>
    <cfRule type="expression" dxfId="22424" priority="18729">
      <formula>AND($X2773&lt;&gt;"",$X2773&lt;TODAY())</formula>
    </cfRule>
  </conditionalFormatting>
  <conditionalFormatting sqref="AD2773:BG2773">
    <cfRule type="expression" dxfId="22423" priority="18726">
      <formula>AND(AD2773=$D2773,$D2773&lt;&gt;"")</formula>
    </cfRule>
  </conditionalFormatting>
  <conditionalFormatting sqref="R2773">
    <cfRule type="cellIs" dxfId="22422" priority="18725" operator="equal">
      <formula>"未排"</formula>
    </cfRule>
  </conditionalFormatting>
  <conditionalFormatting sqref="N2773">
    <cfRule type="containsText" dxfId="22421" priority="18721" operator="containsText" text="!!">
      <formula>NOT(ISERROR(SEARCH("!!",N2773)))</formula>
    </cfRule>
    <cfRule type="containsText" dxfId="22420" priority="18722" operator="containsText" text="!">
      <formula>NOT(ISERROR(SEARCH("!",N2773)))</formula>
    </cfRule>
  </conditionalFormatting>
  <conditionalFormatting sqref="AB2774">
    <cfRule type="expression" dxfId="22419" priority="18719">
      <formula>$Y2774-$AB2774&lt;0</formula>
    </cfRule>
  </conditionalFormatting>
  <conditionalFormatting sqref="C2774">
    <cfRule type="expression" dxfId="22418" priority="18715">
      <formula>AND(ISERROR(FIND("回",$E2774)),ISERROR(FIND("@",$E2774)),$C2774&lt;&gt;"",WORKDAY($C2774,$S$1+$K$1,)&lt;=TODAY())</formula>
    </cfRule>
    <cfRule type="expression" dxfId="22417" priority="18718">
      <formula>AND(ISERROR(FIND("回",$E2774)),ISERROR(FIND("@",$E2774)),$C2774&lt;&gt;"",TODAY()&gt;=($C2774+$S$1))</formula>
    </cfRule>
  </conditionalFormatting>
  <conditionalFormatting sqref="X2774">
    <cfRule type="cellIs" dxfId="22416" priority="18716" operator="lessThan">
      <formula>TODAY()-60</formula>
    </cfRule>
    <cfRule type="expression" dxfId="22415" priority="18717">
      <formula>AND($X2774&lt;&gt;"",$X2774&lt;TODAY())</formula>
    </cfRule>
  </conditionalFormatting>
  <conditionalFormatting sqref="AD2774:BG2774">
    <cfRule type="expression" dxfId="22414" priority="18714">
      <formula>AND(AD2774=$D2774,$D2774&lt;&gt;"")</formula>
    </cfRule>
  </conditionalFormatting>
  <conditionalFormatting sqref="R2774">
    <cfRule type="cellIs" dxfId="22413" priority="18713" operator="equal">
      <formula>"未排"</formula>
    </cfRule>
  </conditionalFormatting>
  <conditionalFormatting sqref="N2774">
    <cfRule type="containsText" dxfId="22412" priority="18709" operator="containsText" text="!!">
      <formula>NOT(ISERROR(SEARCH("!!",N2774)))</formula>
    </cfRule>
    <cfRule type="containsText" dxfId="22411" priority="18710" operator="containsText" text="!">
      <formula>NOT(ISERROR(SEARCH("!",N2774)))</formula>
    </cfRule>
  </conditionalFormatting>
  <conditionalFormatting sqref="AB2775">
    <cfRule type="expression" dxfId="22410" priority="18707">
      <formula>$Y2775-$AB2775&lt;0</formula>
    </cfRule>
  </conditionalFormatting>
  <conditionalFormatting sqref="C2775">
    <cfRule type="expression" dxfId="22409" priority="18703">
      <formula>AND(ISERROR(FIND("回",$E2775)),ISERROR(FIND("@",$E2775)),$C2775&lt;&gt;"",WORKDAY($C2775,$S$1+$K$1,)&lt;=TODAY())</formula>
    </cfRule>
    <cfRule type="expression" dxfId="22408" priority="18706">
      <formula>AND(ISERROR(FIND("回",$E2775)),ISERROR(FIND("@",$E2775)),$C2775&lt;&gt;"",TODAY()&gt;=($C2775+$S$1))</formula>
    </cfRule>
  </conditionalFormatting>
  <conditionalFormatting sqref="X2775">
    <cfRule type="cellIs" dxfId="22407" priority="18704" operator="lessThan">
      <formula>TODAY()-60</formula>
    </cfRule>
    <cfRule type="expression" dxfId="22406" priority="18705">
      <formula>AND($X2775&lt;&gt;"",$X2775&lt;TODAY())</formula>
    </cfRule>
  </conditionalFormatting>
  <conditionalFormatting sqref="AD2775:BG2775">
    <cfRule type="expression" dxfId="22405" priority="18702">
      <formula>AND(AD2775=$D2775,$D2775&lt;&gt;"")</formula>
    </cfRule>
  </conditionalFormatting>
  <conditionalFormatting sqref="R2775">
    <cfRule type="cellIs" dxfId="22404" priority="18701" operator="equal">
      <formula>"未排"</formula>
    </cfRule>
  </conditionalFormatting>
  <conditionalFormatting sqref="N2775">
    <cfRule type="containsText" dxfId="22403" priority="18697" operator="containsText" text="!!">
      <formula>NOT(ISERROR(SEARCH("!!",N2775)))</formula>
    </cfRule>
    <cfRule type="containsText" dxfId="22402" priority="18698" operator="containsText" text="!">
      <formula>NOT(ISERROR(SEARCH("!",N2775)))</formula>
    </cfRule>
  </conditionalFormatting>
  <conditionalFormatting sqref="AB2776">
    <cfRule type="expression" dxfId="22401" priority="18695">
      <formula>$Y2776-$AB2776&lt;0</formula>
    </cfRule>
  </conditionalFormatting>
  <conditionalFormatting sqref="C2776">
    <cfRule type="expression" dxfId="22400" priority="18691">
      <formula>AND(ISERROR(FIND("回",$E2776)),ISERROR(FIND("@",$E2776)),$C2776&lt;&gt;"",WORKDAY($C2776,$S$1+$K$1,)&lt;=TODAY())</formula>
    </cfRule>
    <cfRule type="expression" dxfId="22399" priority="18694">
      <formula>AND(ISERROR(FIND("回",$E2776)),ISERROR(FIND("@",$E2776)),$C2776&lt;&gt;"",TODAY()&gt;=($C2776+$S$1))</formula>
    </cfRule>
  </conditionalFormatting>
  <conditionalFormatting sqref="X2776">
    <cfRule type="cellIs" dxfId="22398" priority="18692" operator="lessThan">
      <formula>TODAY()-60</formula>
    </cfRule>
    <cfRule type="expression" dxfId="22397" priority="18693">
      <formula>AND($X2776&lt;&gt;"",$X2776&lt;TODAY())</formula>
    </cfRule>
  </conditionalFormatting>
  <conditionalFormatting sqref="AD2776:BG2776">
    <cfRule type="expression" dxfId="22396" priority="18690">
      <formula>AND(AD2776=$D2776,$D2776&lt;&gt;"")</formula>
    </cfRule>
  </conditionalFormatting>
  <conditionalFormatting sqref="R2776">
    <cfRule type="cellIs" dxfId="22395" priority="18689" operator="equal">
      <formula>"未排"</formula>
    </cfRule>
  </conditionalFormatting>
  <conditionalFormatting sqref="N2776">
    <cfRule type="containsText" dxfId="22394" priority="18685" operator="containsText" text="!!">
      <formula>NOT(ISERROR(SEARCH("!!",N2776)))</formula>
    </cfRule>
    <cfRule type="containsText" dxfId="22393" priority="18686" operator="containsText" text="!">
      <formula>NOT(ISERROR(SEARCH("!",N2776)))</formula>
    </cfRule>
  </conditionalFormatting>
  <conditionalFormatting sqref="AB2777">
    <cfRule type="expression" dxfId="22392" priority="18683">
      <formula>$Y2777-$AB2777&lt;0</formula>
    </cfRule>
  </conditionalFormatting>
  <conditionalFormatting sqref="C2777">
    <cfRule type="expression" dxfId="22391" priority="18679">
      <formula>AND(ISERROR(FIND("回",$E2777)),ISERROR(FIND("@",$E2777)),$C2777&lt;&gt;"",WORKDAY($C2777,$S$1+$K$1,)&lt;=TODAY())</formula>
    </cfRule>
    <cfRule type="expression" dxfId="22390" priority="18682">
      <formula>AND(ISERROR(FIND("回",$E2777)),ISERROR(FIND("@",$E2777)),$C2777&lt;&gt;"",TODAY()&gt;=($C2777+$S$1))</formula>
    </cfRule>
  </conditionalFormatting>
  <conditionalFormatting sqref="X2777">
    <cfRule type="cellIs" dxfId="22389" priority="18680" operator="lessThan">
      <formula>TODAY()-60</formula>
    </cfRule>
    <cfRule type="expression" dxfId="22388" priority="18681">
      <formula>AND($X2777&lt;&gt;"",$X2777&lt;TODAY())</formula>
    </cfRule>
  </conditionalFormatting>
  <conditionalFormatting sqref="AD2777:BG2777">
    <cfRule type="expression" dxfId="22387" priority="18678">
      <formula>AND(AD2777=$D2777,$D2777&lt;&gt;"")</formula>
    </cfRule>
  </conditionalFormatting>
  <conditionalFormatting sqref="R2777">
    <cfRule type="cellIs" dxfId="22386" priority="18677" operator="equal">
      <formula>"未排"</formula>
    </cfRule>
  </conditionalFormatting>
  <conditionalFormatting sqref="N2777">
    <cfRule type="containsText" dxfId="22385" priority="18673" operator="containsText" text="!!">
      <formula>NOT(ISERROR(SEARCH("!!",N2777)))</formula>
    </cfRule>
    <cfRule type="containsText" dxfId="22384" priority="18674" operator="containsText" text="!">
      <formula>NOT(ISERROR(SEARCH("!",N2777)))</formula>
    </cfRule>
  </conditionalFormatting>
  <conditionalFormatting sqref="AB2778">
    <cfRule type="expression" dxfId="22383" priority="18671">
      <formula>$Y2778-$AB2778&lt;0</formula>
    </cfRule>
  </conditionalFormatting>
  <conditionalFormatting sqref="C2778">
    <cfRule type="expression" dxfId="22382" priority="18667">
      <formula>AND(ISERROR(FIND("回",$E2778)),ISERROR(FIND("@",$E2778)),$C2778&lt;&gt;"",WORKDAY($C2778,$S$1+$K$1,)&lt;=TODAY())</formula>
    </cfRule>
    <cfRule type="expression" dxfId="22381" priority="18670">
      <formula>AND(ISERROR(FIND("回",$E2778)),ISERROR(FIND("@",$E2778)),$C2778&lt;&gt;"",TODAY()&gt;=($C2778+$S$1))</formula>
    </cfRule>
  </conditionalFormatting>
  <conditionalFormatting sqref="X2778">
    <cfRule type="cellIs" dxfId="22380" priority="18668" operator="lessThan">
      <formula>TODAY()-60</formula>
    </cfRule>
    <cfRule type="expression" dxfId="22379" priority="18669">
      <formula>AND($X2778&lt;&gt;"",$X2778&lt;TODAY())</formula>
    </cfRule>
  </conditionalFormatting>
  <conditionalFormatting sqref="AD2778:BG2778">
    <cfRule type="expression" dxfId="22378" priority="18666">
      <formula>AND(AD2778=$D2778,$D2778&lt;&gt;"")</formula>
    </cfRule>
  </conditionalFormatting>
  <conditionalFormatting sqref="R2778">
    <cfRule type="cellIs" dxfId="22377" priority="18665" operator="equal">
      <formula>"未排"</formula>
    </cfRule>
  </conditionalFormatting>
  <conditionalFormatting sqref="N2778">
    <cfRule type="containsText" dxfId="22376" priority="18661" operator="containsText" text="!!">
      <formula>NOT(ISERROR(SEARCH("!!",N2778)))</formula>
    </cfRule>
    <cfRule type="containsText" dxfId="22375" priority="18662" operator="containsText" text="!">
      <formula>NOT(ISERROR(SEARCH("!",N2778)))</formula>
    </cfRule>
  </conditionalFormatting>
  <conditionalFormatting sqref="AB2779">
    <cfRule type="expression" dxfId="22374" priority="18659">
      <formula>$Y2779-$AB2779&lt;0</formula>
    </cfRule>
  </conditionalFormatting>
  <conditionalFormatting sqref="C2779">
    <cfRule type="expression" dxfId="22373" priority="18655">
      <formula>AND(ISERROR(FIND("回",$E2779)),ISERROR(FIND("@",$E2779)),$C2779&lt;&gt;"",WORKDAY($C2779,$S$1+$K$1,)&lt;=TODAY())</formula>
    </cfRule>
    <cfRule type="expression" dxfId="22372" priority="18658">
      <formula>AND(ISERROR(FIND("回",$E2779)),ISERROR(FIND("@",$E2779)),$C2779&lt;&gt;"",TODAY()&gt;=($C2779+$S$1))</formula>
    </cfRule>
  </conditionalFormatting>
  <conditionalFormatting sqref="X2779">
    <cfRule type="cellIs" dxfId="22371" priority="18656" operator="lessThan">
      <formula>TODAY()-60</formula>
    </cfRule>
    <cfRule type="expression" dxfId="22370" priority="18657">
      <formula>AND($X2779&lt;&gt;"",$X2779&lt;TODAY())</formula>
    </cfRule>
  </conditionalFormatting>
  <conditionalFormatting sqref="AD2779:BG2779">
    <cfRule type="expression" dxfId="22369" priority="18654">
      <formula>AND(AD2779=$D2779,$D2779&lt;&gt;"")</formula>
    </cfRule>
  </conditionalFormatting>
  <conditionalFormatting sqref="R2779">
    <cfRule type="cellIs" dxfId="22368" priority="18653" operator="equal">
      <formula>"未排"</formula>
    </cfRule>
  </conditionalFormatting>
  <conditionalFormatting sqref="N2779">
    <cfRule type="containsText" dxfId="22367" priority="18649" operator="containsText" text="!!">
      <formula>NOT(ISERROR(SEARCH("!!",N2779)))</formula>
    </cfRule>
    <cfRule type="containsText" dxfId="22366" priority="18650" operator="containsText" text="!">
      <formula>NOT(ISERROR(SEARCH("!",N2779)))</formula>
    </cfRule>
  </conditionalFormatting>
  <conditionalFormatting sqref="AB2780">
    <cfRule type="expression" dxfId="22365" priority="18647">
      <formula>$Y2780-$AB2780&lt;0</formula>
    </cfRule>
  </conditionalFormatting>
  <conditionalFormatting sqref="C2780">
    <cfRule type="expression" dxfId="22364" priority="18643">
      <formula>AND(ISERROR(FIND("回",$E2780)),ISERROR(FIND("@",$E2780)),$C2780&lt;&gt;"",WORKDAY($C2780,$S$1+$K$1,)&lt;=TODAY())</formula>
    </cfRule>
    <cfRule type="expression" dxfId="22363" priority="18646">
      <formula>AND(ISERROR(FIND("回",$E2780)),ISERROR(FIND("@",$E2780)),$C2780&lt;&gt;"",TODAY()&gt;=($C2780+$S$1))</formula>
    </cfRule>
  </conditionalFormatting>
  <conditionalFormatting sqref="X2780">
    <cfRule type="cellIs" dxfId="22362" priority="18644" operator="lessThan">
      <formula>TODAY()-60</formula>
    </cfRule>
    <cfRule type="expression" dxfId="22361" priority="18645">
      <formula>AND($X2780&lt;&gt;"",$X2780&lt;TODAY())</formula>
    </cfRule>
  </conditionalFormatting>
  <conditionalFormatting sqref="AD2780:BG2780">
    <cfRule type="expression" dxfId="22360" priority="18642">
      <formula>AND(AD2780=$D2780,$D2780&lt;&gt;"")</formula>
    </cfRule>
  </conditionalFormatting>
  <conditionalFormatting sqref="R2780">
    <cfRule type="cellIs" dxfId="22359" priority="18641" operator="equal">
      <formula>"未排"</formula>
    </cfRule>
  </conditionalFormatting>
  <conditionalFormatting sqref="N2780">
    <cfRule type="containsText" dxfId="22358" priority="18637" operator="containsText" text="!!">
      <formula>NOT(ISERROR(SEARCH("!!",N2780)))</formula>
    </cfRule>
    <cfRule type="containsText" dxfId="22357" priority="18638" operator="containsText" text="!">
      <formula>NOT(ISERROR(SEARCH("!",N2780)))</formula>
    </cfRule>
  </conditionalFormatting>
  <conditionalFormatting sqref="AB2781">
    <cfRule type="expression" dxfId="22356" priority="18635">
      <formula>$Y2781-$AB2781&lt;0</formula>
    </cfRule>
  </conditionalFormatting>
  <conditionalFormatting sqref="C2781">
    <cfRule type="expression" dxfId="22355" priority="18631">
      <formula>AND(ISERROR(FIND("回",$E2781)),ISERROR(FIND("@",$E2781)),$C2781&lt;&gt;"",WORKDAY($C2781,$S$1+$K$1,)&lt;=TODAY())</formula>
    </cfRule>
    <cfRule type="expression" dxfId="22354" priority="18634">
      <formula>AND(ISERROR(FIND("回",$E2781)),ISERROR(FIND("@",$E2781)),$C2781&lt;&gt;"",TODAY()&gt;=($C2781+$S$1))</formula>
    </cfRule>
  </conditionalFormatting>
  <conditionalFormatting sqref="X2781">
    <cfRule type="cellIs" dxfId="22353" priority="18632" operator="lessThan">
      <formula>TODAY()-60</formula>
    </cfRule>
    <cfRule type="expression" dxfId="22352" priority="18633">
      <formula>AND($X2781&lt;&gt;"",$X2781&lt;TODAY())</formula>
    </cfRule>
  </conditionalFormatting>
  <conditionalFormatting sqref="AD2781:BG2781">
    <cfRule type="expression" dxfId="22351" priority="18630">
      <formula>AND(AD2781=$D2781,$D2781&lt;&gt;"")</formula>
    </cfRule>
  </conditionalFormatting>
  <conditionalFormatting sqref="R2781">
    <cfRule type="cellIs" dxfId="22350" priority="18629" operator="equal">
      <formula>"未排"</formula>
    </cfRule>
  </conditionalFormatting>
  <conditionalFormatting sqref="N2781">
    <cfRule type="containsText" dxfId="22349" priority="18625" operator="containsText" text="!!">
      <formula>NOT(ISERROR(SEARCH("!!",N2781)))</formula>
    </cfRule>
    <cfRule type="containsText" dxfId="22348" priority="18626" operator="containsText" text="!">
      <formula>NOT(ISERROR(SEARCH("!",N2781)))</formula>
    </cfRule>
  </conditionalFormatting>
  <conditionalFormatting sqref="AB2782">
    <cfRule type="expression" dxfId="22347" priority="18623">
      <formula>$Y2782-$AB2782&lt;0</formula>
    </cfRule>
  </conditionalFormatting>
  <conditionalFormatting sqref="C2782">
    <cfRule type="expression" dxfId="22346" priority="18619">
      <formula>AND(ISERROR(FIND("回",$E2782)),ISERROR(FIND("@",$E2782)),$C2782&lt;&gt;"",WORKDAY($C2782,$S$1+$K$1,)&lt;=TODAY())</formula>
    </cfRule>
    <cfRule type="expression" dxfId="22345" priority="18622">
      <formula>AND(ISERROR(FIND("回",$E2782)),ISERROR(FIND("@",$E2782)),$C2782&lt;&gt;"",TODAY()&gt;=($C2782+$S$1))</formula>
    </cfRule>
  </conditionalFormatting>
  <conditionalFormatting sqref="X2782">
    <cfRule type="cellIs" dxfId="22344" priority="18620" operator="lessThan">
      <formula>TODAY()-60</formula>
    </cfRule>
    <cfRule type="expression" dxfId="22343" priority="18621">
      <formula>AND($X2782&lt;&gt;"",$X2782&lt;TODAY())</formula>
    </cfRule>
  </conditionalFormatting>
  <conditionalFormatting sqref="AD2782:BG2782">
    <cfRule type="expression" dxfId="22342" priority="18618">
      <formula>AND(AD2782=$D2782,$D2782&lt;&gt;"")</formula>
    </cfRule>
  </conditionalFormatting>
  <conditionalFormatting sqref="R2782">
    <cfRule type="cellIs" dxfId="22341" priority="18617" operator="equal">
      <formula>"未排"</formula>
    </cfRule>
  </conditionalFormatting>
  <conditionalFormatting sqref="N2782">
    <cfRule type="containsText" dxfId="22340" priority="18613" operator="containsText" text="!!">
      <formula>NOT(ISERROR(SEARCH("!!",N2782)))</formula>
    </cfRule>
    <cfRule type="containsText" dxfId="22339" priority="18614" operator="containsText" text="!">
      <formula>NOT(ISERROR(SEARCH("!",N2782)))</formula>
    </cfRule>
  </conditionalFormatting>
  <conditionalFormatting sqref="AB2783">
    <cfRule type="expression" dxfId="22338" priority="18611">
      <formula>$Y2783-$AB2783&lt;0</formula>
    </cfRule>
  </conditionalFormatting>
  <conditionalFormatting sqref="C2783">
    <cfRule type="expression" dxfId="22337" priority="18607">
      <formula>AND(ISERROR(FIND("回",$E2783)),ISERROR(FIND("@",$E2783)),$C2783&lt;&gt;"",WORKDAY($C2783,$S$1+$K$1,)&lt;=TODAY())</formula>
    </cfRule>
    <cfRule type="expression" dxfId="22336" priority="18610">
      <formula>AND(ISERROR(FIND("回",$E2783)),ISERROR(FIND("@",$E2783)),$C2783&lt;&gt;"",TODAY()&gt;=($C2783+$S$1))</formula>
    </cfRule>
  </conditionalFormatting>
  <conditionalFormatting sqref="X2783">
    <cfRule type="cellIs" dxfId="22335" priority="18608" operator="lessThan">
      <formula>TODAY()-60</formula>
    </cfRule>
    <cfRule type="expression" dxfId="22334" priority="18609">
      <formula>AND($X2783&lt;&gt;"",$X2783&lt;TODAY())</formula>
    </cfRule>
  </conditionalFormatting>
  <conditionalFormatting sqref="AD2783:BG2783">
    <cfRule type="expression" dxfId="22333" priority="18606">
      <formula>AND(AD2783=$D2783,$D2783&lt;&gt;"")</formula>
    </cfRule>
  </conditionalFormatting>
  <conditionalFormatting sqref="R2783">
    <cfRule type="cellIs" dxfId="22332" priority="18605" operator="equal">
      <formula>"未排"</formula>
    </cfRule>
  </conditionalFormatting>
  <conditionalFormatting sqref="N2783">
    <cfRule type="containsText" dxfId="22331" priority="18601" operator="containsText" text="!!">
      <formula>NOT(ISERROR(SEARCH("!!",N2783)))</formula>
    </cfRule>
    <cfRule type="containsText" dxfId="22330" priority="18602" operator="containsText" text="!">
      <formula>NOT(ISERROR(SEARCH("!",N2783)))</formula>
    </cfRule>
  </conditionalFormatting>
  <conditionalFormatting sqref="AB2784">
    <cfRule type="expression" dxfId="22329" priority="18599">
      <formula>$Y2784-$AB2784&lt;0</formula>
    </cfRule>
  </conditionalFormatting>
  <conditionalFormatting sqref="C2784">
    <cfRule type="expression" dxfId="22328" priority="18595">
      <formula>AND(ISERROR(FIND("回",$E2784)),ISERROR(FIND("@",$E2784)),$C2784&lt;&gt;"",WORKDAY($C2784,$S$1+$K$1,)&lt;=TODAY())</formula>
    </cfRule>
    <cfRule type="expression" dxfId="22327" priority="18598">
      <formula>AND(ISERROR(FIND("回",$E2784)),ISERROR(FIND("@",$E2784)),$C2784&lt;&gt;"",TODAY()&gt;=($C2784+$S$1))</formula>
    </cfRule>
  </conditionalFormatting>
  <conditionalFormatting sqref="X2784">
    <cfRule type="cellIs" dxfId="22326" priority="18596" operator="lessThan">
      <formula>TODAY()-60</formula>
    </cfRule>
    <cfRule type="expression" dxfId="22325" priority="18597">
      <formula>AND($X2784&lt;&gt;"",$X2784&lt;TODAY())</formula>
    </cfRule>
  </conditionalFormatting>
  <conditionalFormatting sqref="AD2784:BG2784">
    <cfRule type="expression" dxfId="22324" priority="18594">
      <formula>AND(AD2784=$D2784,$D2784&lt;&gt;"")</formula>
    </cfRule>
  </conditionalFormatting>
  <conditionalFormatting sqref="R2784">
    <cfRule type="cellIs" dxfId="22323" priority="18593" operator="equal">
      <formula>"未排"</formula>
    </cfRule>
  </conditionalFormatting>
  <conditionalFormatting sqref="N2784">
    <cfRule type="containsText" dxfId="22322" priority="18589" operator="containsText" text="!!">
      <formula>NOT(ISERROR(SEARCH("!!",N2784)))</formula>
    </cfRule>
    <cfRule type="containsText" dxfId="22321" priority="18590" operator="containsText" text="!">
      <formula>NOT(ISERROR(SEARCH("!",N2784)))</formula>
    </cfRule>
  </conditionalFormatting>
  <conditionalFormatting sqref="AB2785">
    <cfRule type="expression" dxfId="22320" priority="18587">
      <formula>$Y2785-$AB2785&lt;0</formula>
    </cfRule>
  </conditionalFormatting>
  <conditionalFormatting sqref="C2785">
    <cfRule type="expression" dxfId="22319" priority="18583">
      <formula>AND(ISERROR(FIND("回",$E2785)),ISERROR(FIND("@",$E2785)),$C2785&lt;&gt;"",WORKDAY($C2785,$S$1+$K$1,)&lt;=TODAY())</formula>
    </cfRule>
    <cfRule type="expression" dxfId="22318" priority="18586">
      <formula>AND(ISERROR(FIND("回",$E2785)),ISERROR(FIND("@",$E2785)),$C2785&lt;&gt;"",TODAY()&gt;=($C2785+$S$1))</formula>
    </cfRule>
  </conditionalFormatting>
  <conditionalFormatting sqref="X2785">
    <cfRule type="cellIs" dxfId="22317" priority="18584" operator="lessThan">
      <formula>TODAY()-60</formula>
    </cfRule>
    <cfRule type="expression" dxfId="22316" priority="18585">
      <formula>AND($X2785&lt;&gt;"",$X2785&lt;TODAY())</formula>
    </cfRule>
  </conditionalFormatting>
  <conditionalFormatting sqref="AD2785:BG2785">
    <cfRule type="expression" dxfId="22315" priority="18582">
      <formula>AND(AD2785=$D2785,$D2785&lt;&gt;"")</formula>
    </cfRule>
  </conditionalFormatting>
  <conditionalFormatting sqref="R2785">
    <cfRule type="cellIs" dxfId="22314" priority="18581" operator="equal">
      <formula>"未排"</formula>
    </cfRule>
  </conditionalFormatting>
  <conditionalFormatting sqref="N2785">
    <cfRule type="containsText" dxfId="22313" priority="18577" operator="containsText" text="!!">
      <formula>NOT(ISERROR(SEARCH("!!",N2785)))</formula>
    </cfRule>
    <cfRule type="containsText" dxfId="22312" priority="18578" operator="containsText" text="!">
      <formula>NOT(ISERROR(SEARCH("!",N2785)))</formula>
    </cfRule>
  </conditionalFormatting>
  <conditionalFormatting sqref="AB2786">
    <cfRule type="expression" dxfId="22311" priority="18575">
      <formula>$Y2786-$AB2786&lt;0</formula>
    </cfRule>
  </conditionalFormatting>
  <conditionalFormatting sqref="C2786">
    <cfRule type="expression" dxfId="22310" priority="18571">
      <formula>AND(ISERROR(FIND("回",$E2786)),ISERROR(FIND("@",$E2786)),$C2786&lt;&gt;"",WORKDAY($C2786,$S$1+$K$1,)&lt;=TODAY())</formula>
    </cfRule>
    <cfRule type="expression" dxfId="22309" priority="18574">
      <formula>AND(ISERROR(FIND("回",$E2786)),ISERROR(FIND("@",$E2786)),$C2786&lt;&gt;"",TODAY()&gt;=($C2786+$S$1))</formula>
    </cfRule>
  </conditionalFormatting>
  <conditionalFormatting sqref="X2786">
    <cfRule type="cellIs" dxfId="22308" priority="18572" operator="lessThan">
      <formula>TODAY()-60</formula>
    </cfRule>
    <cfRule type="expression" dxfId="22307" priority="18573">
      <formula>AND($X2786&lt;&gt;"",$X2786&lt;TODAY())</formula>
    </cfRule>
  </conditionalFormatting>
  <conditionalFormatting sqref="AD2786:BG2786">
    <cfRule type="expression" dxfId="22306" priority="18570">
      <formula>AND(AD2786=$D2786,$D2786&lt;&gt;"")</formula>
    </cfRule>
  </conditionalFormatting>
  <conditionalFormatting sqref="R2786">
    <cfRule type="cellIs" dxfId="22305" priority="18569" operator="equal">
      <formula>"未排"</formula>
    </cfRule>
  </conditionalFormatting>
  <conditionalFormatting sqref="N2786">
    <cfRule type="containsText" dxfId="22304" priority="18565" operator="containsText" text="!!">
      <formula>NOT(ISERROR(SEARCH("!!",N2786)))</formula>
    </cfRule>
    <cfRule type="containsText" dxfId="22303" priority="18566" operator="containsText" text="!">
      <formula>NOT(ISERROR(SEARCH("!",N2786)))</formula>
    </cfRule>
  </conditionalFormatting>
  <conditionalFormatting sqref="AB2787">
    <cfRule type="expression" dxfId="22302" priority="18563">
      <formula>$Y2787-$AB2787&lt;0</formula>
    </cfRule>
  </conditionalFormatting>
  <conditionalFormatting sqref="C2787">
    <cfRule type="expression" dxfId="22301" priority="18559">
      <formula>AND(ISERROR(FIND("回",$E2787)),ISERROR(FIND("@",$E2787)),$C2787&lt;&gt;"",WORKDAY($C2787,$S$1+$K$1,)&lt;=TODAY())</formula>
    </cfRule>
    <cfRule type="expression" dxfId="22300" priority="18562">
      <formula>AND(ISERROR(FIND("回",$E2787)),ISERROR(FIND("@",$E2787)),$C2787&lt;&gt;"",TODAY()&gt;=($C2787+$S$1))</formula>
    </cfRule>
  </conditionalFormatting>
  <conditionalFormatting sqref="X2787">
    <cfRule type="cellIs" dxfId="22299" priority="18560" operator="lessThan">
      <formula>TODAY()-60</formula>
    </cfRule>
    <cfRule type="expression" dxfId="22298" priority="18561">
      <formula>AND($X2787&lt;&gt;"",$X2787&lt;TODAY())</formula>
    </cfRule>
  </conditionalFormatting>
  <conditionalFormatting sqref="AD2787:BG2787">
    <cfRule type="expression" dxfId="22297" priority="18558">
      <formula>AND(AD2787=$D2787,$D2787&lt;&gt;"")</formula>
    </cfRule>
  </conditionalFormatting>
  <conditionalFormatting sqref="R2787">
    <cfRule type="cellIs" dxfId="22296" priority="18557" operator="equal">
      <formula>"未排"</formula>
    </cfRule>
  </conditionalFormatting>
  <conditionalFormatting sqref="N2787">
    <cfRule type="containsText" dxfId="22295" priority="18553" operator="containsText" text="!!">
      <formula>NOT(ISERROR(SEARCH("!!",N2787)))</formula>
    </cfRule>
    <cfRule type="containsText" dxfId="22294" priority="18554" operator="containsText" text="!">
      <formula>NOT(ISERROR(SEARCH("!",N2787)))</formula>
    </cfRule>
  </conditionalFormatting>
  <conditionalFormatting sqref="AB2788">
    <cfRule type="expression" dxfId="22293" priority="18551">
      <formula>$Y2788-$AB2788&lt;0</formula>
    </cfRule>
  </conditionalFormatting>
  <conditionalFormatting sqref="C2788">
    <cfRule type="expression" dxfId="22292" priority="18547">
      <formula>AND(ISERROR(FIND("回",$E2788)),ISERROR(FIND("@",$E2788)),$C2788&lt;&gt;"",WORKDAY($C2788,$S$1+$K$1,)&lt;=TODAY())</formula>
    </cfRule>
    <cfRule type="expression" dxfId="22291" priority="18550">
      <formula>AND(ISERROR(FIND("回",$E2788)),ISERROR(FIND("@",$E2788)),$C2788&lt;&gt;"",TODAY()&gt;=($C2788+$S$1))</formula>
    </cfRule>
  </conditionalFormatting>
  <conditionalFormatting sqref="X2788">
    <cfRule type="cellIs" dxfId="22290" priority="18548" operator="lessThan">
      <formula>TODAY()-60</formula>
    </cfRule>
    <cfRule type="expression" dxfId="22289" priority="18549">
      <formula>AND($X2788&lt;&gt;"",$X2788&lt;TODAY())</formula>
    </cfRule>
  </conditionalFormatting>
  <conditionalFormatting sqref="AD2788:BG2788">
    <cfRule type="expression" dxfId="22288" priority="18546">
      <formula>AND(AD2788=$D2788,$D2788&lt;&gt;"")</formula>
    </cfRule>
  </conditionalFormatting>
  <conditionalFormatting sqref="R2788">
    <cfRule type="cellIs" dxfId="22287" priority="18545" operator="equal">
      <formula>"未排"</formula>
    </cfRule>
  </conditionalFormatting>
  <conditionalFormatting sqref="N2788">
    <cfRule type="containsText" dxfId="22286" priority="18541" operator="containsText" text="!!">
      <formula>NOT(ISERROR(SEARCH("!!",N2788)))</formula>
    </cfRule>
    <cfRule type="containsText" dxfId="22285" priority="18542" operator="containsText" text="!">
      <formula>NOT(ISERROR(SEARCH("!",N2788)))</formula>
    </cfRule>
  </conditionalFormatting>
  <conditionalFormatting sqref="AB2789">
    <cfRule type="expression" dxfId="22284" priority="18539">
      <formula>$Y2789-$AB2789&lt;0</formula>
    </cfRule>
  </conditionalFormatting>
  <conditionalFormatting sqref="C2789">
    <cfRule type="expression" dxfId="22283" priority="18535">
      <formula>AND(ISERROR(FIND("回",$E2789)),ISERROR(FIND("@",$E2789)),$C2789&lt;&gt;"",WORKDAY($C2789,$S$1+$K$1,)&lt;=TODAY())</formula>
    </cfRule>
    <cfRule type="expression" dxfId="22282" priority="18538">
      <formula>AND(ISERROR(FIND("回",$E2789)),ISERROR(FIND("@",$E2789)),$C2789&lt;&gt;"",TODAY()&gt;=($C2789+$S$1))</formula>
    </cfRule>
  </conditionalFormatting>
  <conditionalFormatting sqref="X2789">
    <cfRule type="cellIs" dxfId="22281" priority="18536" operator="lessThan">
      <formula>TODAY()-60</formula>
    </cfRule>
    <cfRule type="expression" dxfId="22280" priority="18537">
      <formula>AND($X2789&lt;&gt;"",$X2789&lt;TODAY())</formula>
    </cfRule>
  </conditionalFormatting>
  <conditionalFormatting sqref="AD2789:BG2789">
    <cfRule type="expression" dxfId="22279" priority="18534">
      <formula>AND(AD2789=$D2789,$D2789&lt;&gt;"")</formula>
    </cfRule>
  </conditionalFormatting>
  <conditionalFormatting sqref="R2789">
    <cfRule type="cellIs" dxfId="22278" priority="18533" operator="equal">
      <formula>"未排"</formula>
    </cfRule>
  </conditionalFormatting>
  <conditionalFormatting sqref="N2789">
    <cfRule type="containsText" dxfId="22277" priority="18529" operator="containsText" text="!!">
      <formula>NOT(ISERROR(SEARCH("!!",N2789)))</formula>
    </cfRule>
    <cfRule type="containsText" dxfId="22276" priority="18530" operator="containsText" text="!">
      <formula>NOT(ISERROR(SEARCH("!",N2789)))</formula>
    </cfRule>
  </conditionalFormatting>
  <conditionalFormatting sqref="AB2790">
    <cfRule type="expression" dxfId="22275" priority="18527">
      <formula>$Y2790-$AB2790&lt;0</formula>
    </cfRule>
  </conditionalFormatting>
  <conditionalFormatting sqref="C2790">
    <cfRule type="expression" dxfId="22274" priority="18523">
      <formula>AND(ISERROR(FIND("回",$E2790)),ISERROR(FIND("@",$E2790)),$C2790&lt;&gt;"",WORKDAY($C2790,$S$1+$K$1,)&lt;=TODAY())</formula>
    </cfRule>
    <cfRule type="expression" dxfId="22273" priority="18526">
      <formula>AND(ISERROR(FIND("回",$E2790)),ISERROR(FIND("@",$E2790)),$C2790&lt;&gt;"",TODAY()&gt;=($C2790+$S$1))</formula>
    </cfRule>
  </conditionalFormatting>
  <conditionalFormatting sqref="X2790">
    <cfRule type="cellIs" dxfId="22272" priority="18524" operator="lessThan">
      <formula>TODAY()-60</formula>
    </cfRule>
    <cfRule type="expression" dxfId="22271" priority="18525">
      <formula>AND($X2790&lt;&gt;"",$X2790&lt;TODAY())</formula>
    </cfRule>
  </conditionalFormatting>
  <conditionalFormatting sqref="AD2790:BG2790">
    <cfRule type="expression" dxfId="22270" priority="18522">
      <formula>AND(AD2790=$D2790,$D2790&lt;&gt;"")</formula>
    </cfRule>
  </conditionalFormatting>
  <conditionalFormatting sqref="R2790">
    <cfRule type="cellIs" dxfId="22269" priority="18521" operator="equal">
      <formula>"未排"</formula>
    </cfRule>
  </conditionalFormatting>
  <conditionalFormatting sqref="N2790">
    <cfRule type="containsText" dxfId="22268" priority="18517" operator="containsText" text="!!">
      <formula>NOT(ISERROR(SEARCH("!!",N2790)))</formula>
    </cfRule>
    <cfRule type="containsText" dxfId="22267" priority="18518" operator="containsText" text="!">
      <formula>NOT(ISERROR(SEARCH("!",N2790)))</formula>
    </cfRule>
  </conditionalFormatting>
  <conditionalFormatting sqref="AB2791">
    <cfRule type="expression" dxfId="22266" priority="18515">
      <formula>$Y2791-$AB2791&lt;0</formula>
    </cfRule>
  </conditionalFormatting>
  <conditionalFormatting sqref="C2791">
    <cfRule type="expression" dxfId="22265" priority="18511">
      <formula>AND(ISERROR(FIND("回",$E2791)),ISERROR(FIND("@",$E2791)),$C2791&lt;&gt;"",WORKDAY($C2791,$S$1+$K$1,)&lt;=TODAY())</formula>
    </cfRule>
    <cfRule type="expression" dxfId="22264" priority="18514">
      <formula>AND(ISERROR(FIND("回",$E2791)),ISERROR(FIND("@",$E2791)),$C2791&lt;&gt;"",TODAY()&gt;=($C2791+$S$1))</formula>
    </cfRule>
  </conditionalFormatting>
  <conditionalFormatting sqref="X2791">
    <cfRule type="cellIs" dxfId="22263" priority="18512" operator="lessThan">
      <formula>TODAY()-60</formula>
    </cfRule>
    <cfRule type="expression" dxfId="22262" priority="18513">
      <formula>AND($X2791&lt;&gt;"",$X2791&lt;TODAY())</formula>
    </cfRule>
  </conditionalFormatting>
  <conditionalFormatting sqref="AD2791:BG2791">
    <cfRule type="expression" dxfId="22261" priority="18510">
      <formula>AND(AD2791=$D2791,$D2791&lt;&gt;"")</formula>
    </cfRule>
  </conditionalFormatting>
  <conditionalFormatting sqref="R2791">
    <cfRule type="cellIs" dxfId="22260" priority="18509" operator="equal">
      <formula>"未排"</formula>
    </cfRule>
  </conditionalFormatting>
  <conditionalFormatting sqref="N2791">
    <cfRule type="containsText" dxfId="22259" priority="18505" operator="containsText" text="!!">
      <formula>NOT(ISERROR(SEARCH("!!",N2791)))</formula>
    </cfRule>
    <cfRule type="containsText" dxfId="22258" priority="18506" operator="containsText" text="!">
      <formula>NOT(ISERROR(SEARCH("!",N2791)))</formula>
    </cfRule>
  </conditionalFormatting>
  <conditionalFormatting sqref="AB2792">
    <cfRule type="expression" dxfId="22257" priority="18503">
      <formula>$Y2792-$AB2792&lt;0</formula>
    </cfRule>
  </conditionalFormatting>
  <conditionalFormatting sqref="C2792">
    <cfRule type="expression" dxfId="22256" priority="18499">
      <formula>AND(ISERROR(FIND("回",$E2792)),ISERROR(FIND("@",$E2792)),$C2792&lt;&gt;"",WORKDAY($C2792,$S$1+$K$1,)&lt;=TODAY())</formula>
    </cfRule>
    <cfRule type="expression" dxfId="22255" priority="18502">
      <formula>AND(ISERROR(FIND("回",$E2792)),ISERROR(FIND("@",$E2792)),$C2792&lt;&gt;"",TODAY()&gt;=($C2792+$S$1))</formula>
    </cfRule>
  </conditionalFormatting>
  <conditionalFormatting sqref="X2792">
    <cfRule type="cellIs" dxfId="22254" priority="18500" operator="lessThan">
      <formula>TODAY()-60</formula>
    </cfRule>
    <cfRule type="expression" dxfId="22253" priority="18501">
      <formula>AND($X2792&lt;&gt;"",$X2792&lt;TODAY())</formula>
    </cfRule>
  </conditionalFormatting>
  <conditionalFormatting sqref="AD2792:BG2792">
    <cfRule type="expression" dxfId="22252" priority="18498">
      <formula>AND(AD2792=$D2792,$D2792&lt;&gt;"")</formula>
    </cfRule>
  </conditionalFormatting>
  <conditionalFormatting sqref="R2792">
    <cfRule type="cellIs" dxfId="22251" priority="18497" operator="equal">
      <formula>"未排"</formula>
    </cfRule>
  </conditionalFormatting>
  <conditionalFormatting sqref="N2792">
    <cfRule type="containsText" dxfId="22250" priority="18493" operator="containsText" text="!!">
      <formula>NOT(ISERROR(SEARCH("!!",N2792)))</formula>
    </cfRule>
    <cfRule type="containsText" dxfId="22249" priority="18494" operator="containsText" text="!">
      <formula>NOT(ISERROR(SEARCH("!",N2792)))</formula>
    </cfRule>
  </conditionalFormatting>
  <conditionalFormatting sqref="AB2793">
    <cfRule type="expression" dxfId="22248" priority="18491">
      <formula>$Y2793-$AB2793&lt;0</formula>
    </cfRule>
  </conditionalFormatting>
  <conditionalFormatting sqref="C2793">
    <cfRule type="expression" dxfId="22247" priority="18487">
      <formula>AND(ISERROR(FIND("回",$E2793)),ISERROR(FIND("@",$E2793)),$C2793&lt;&gt;"",WORKDAY($C2793,$S$1+$K$1,)&lt;=TODAY())</formula>
    </cfRule>
    <cfRule type="expression" dxfId="22246" priority="18490">
      <formula>AND(ISERROR(FIND("回",$E2793)),ISERROR(FIND("@",$E2793)),$C2793&lt;&gt;"",TODAY()&gt;=($C2793+$S$1))</formula>
    </cfRule>
  </conditionalFormatting>
  <conditionalFormatting sqref="X2793">
    <cfRule type="cellIs" dxfId="22245" priority="18488" operator="lessThan">
      <formula>TODAY()-60</formula>
    </cfRule>
    <cfRule type="expression" dxfId="22244" priority="18489">
      <formula>AND($X2793&lt;&gt;"",$X2793&lt;TODAY())</formula>
    </cfRule>
  </conditionalFormatting>
  <conditionalFormatting sqref="AD2793:BG2793">
    <cfRule type="expression" dxfId="22243" priority="18486">
      <formula>AND(AD2793=$D2793,$D2793&lt;&gt;"")</formula>
    </cfRule>
  </conditionalFormatting>
  <conditionalFormatting sqref="R2793">
    <cfRule type="cellIs" dxfId="22242" priority="18485" operator="equal">
      <formula>"未排"</formula>
    </cfRule>
  </conditionalFormatting>
  <conditionalFormatting sqref="N2793">
    <cfRule type="containsText" dxfId="22241" priority="18481" operator="containsText" text="!!">
      <formula>NOT(ISERROR(SEARCH("!!",N2793)))</formula>
    </cfRule>
    <cfRule type="containsText" dxfId="22240" priority="18482" operator="containsText" text="!">
      <formula>NOT(ISERROR(SEARCH("!",N2793)))</formula>
    </cfRule>
  </conditionalFormatting>
  <conditionalFormatting sqref="AB2794">
    <cfRule type="expression" dxfId="22239" priority="18479">
      <formula>$Y2794-$AB2794&lt;0</formula>
    </cfRule>
  </conditionalFormatting>
  <conditionalFormatting sqref="C2794">
    <cfRule type="expression" dxfId="22238" priority="18475">
      <formula>AND(ISERROR(FIND("回",$E2794)),ISERROR(FIND("@",$E2794)),$C2794&lt;&gt;"",WORKDAY($C2794,$S$1+$K$1,)&lt;=TODAY())</formula>
    </cfRule>
    <cfRule type="expression" dxfId="22237" priority="18478">
      <formula>AND(ISERROR(FIND("回",$E2794)),ISERROR(FIND("@",$E2794)),$C2794&lt;&gt;"",TODAY()&gt;=($C2794+$S$1))</formula>
    </cfRule>
  </conditionalFormatting>
  <conditionalFormatting sqref="X2794">
    <cfRule type="cellIs" dxfId="22236" priority="18476" operator="lessThan">
      <formula>TODAY()-60</formula>
    </cfRule>
    <cfRule type="expression" dxfId="22235" priority="18477">
      <formula>AND($X2794&lt;&gt;"",$X2794&lt;TODAY())</formula>
    </cfRule>
  </conditionalFormatting>
  <conditionalFormatting sqref="AD2794:BG2794">
    <cfRule type="expression" dxfId="22234" priority="18474">
      <formula>AND(AD2794=$D2794,$D2794&lt;&gt;"")</formula>
    </cfRule>
  </conditionalFormatting>
  <conditionalFormatting sqref="R2794">
    <cfRule type="cellIs" dxfId="22233" priority="18473" operator="equal">
      <formula>"未排"</formula>
    </cfRule>
  </conditionalFormatting>
  <conditionalFormatting sqref="N2794">
    <cfRule type="containsText" dxfId="22232" priority="18469" operator="containsText" text="!!">
      <formula>NOT(ISERROR(SEARCH("!!",N2794)))</formula>
    </cfRule>
    <cfRule type="containsText" dxfId="22231" priority="18470" operator="containsText" text="!">
      <formula>NOT(ISERROR(SEARCH("!",N2794)))</formula>
    </cfRule>
  </conditionalFormatting>
  <conditionalFormatting sqref="AB2795">
    <cfRule type="expression" dxfId="22230" priority="18467">
      <formula>$Y2795-$AB2795&lt;0</formula>
    </cfRule>
  </conditionalFormatting>
  <conditionalFormatting sqref="C2795">
    <cfRule type="expression" dxfId="22229" priority="18463">
      <formula>AND(ISERROR(FIND("回",$E2795)),ISERROR(FIND("@",$E2795)),$C2795&lt;&gt;"",WORKDAY($C2795,$S$1+$K$1,)&lt;=TODAY())</formula>
    </cfRule>
    <cfRule type="expression" dxfId="22228" priority="18466">
      <formula>AND(ISERROR(FIND("回",$E2795)),ISERROR(FIND("@",$E2795)),$C2795&lt;&gt;"",TODAY()&gt;=($C2795+$S$1))</formula>
    </cfRule>
  </conditionalFormatting>
  <conditionalFormatting sqref="X2795">
    <cfRule type="cellIs" dxfId="22227" priority="18464" operator="lessThan">
      <formula>TODAY()-60</formula>
    </cfRule>
    <cfRule type="expression" dxfId="22226" priority="18465">
      <formula>AND($X2795&lt;&gt;"",$X2795&lt;TODAY())</formula>
    </cfRule>
  </conditionalFormatting>
  <conditionalFormatting sqref="AD2795:BG2795">
    <cfRule type="expression" dxfId="22225" priority="18462">
      <formula>AND(AD2795=$D2795,$D2795&lt;&gt;"")</formula>
    </cfRule>
  </conditionalFormatting>
  <conditionalFormatting sqref="R2795">
    <cfRule type="cellIs" dxfId="22224" priority="18461" operator="equal">
      <formula>"未排"</formula>
    </cfRule>
  </conditionalFormatting>
  <conditionalFormatting sqref="N2795">
    <cfRule type="containsText" dxfId="22223" priority="18457" operator="containsText" text="!!">
      <formula>NOT(ISERROR(SEARCH("!!",N2795)))</formula>
    </cfRule>
    <cfRule type="containsText" dxfId="22222" priority="18458" operator="containsText" text="!">
      <formula>NOT(ISERROR(SEARCH("!",N2795)))</formula>
    </cfRule>
  </conditionalFormatting>
  <conditionalFormatting sqref="AB2796">
    <cfRule type="expression" dxfId="22221" priority="18455">
      <formula>$Y2796-$AB2796&lt;0</formula>
    </cfRule>
  </conditionalFormatting>
  <conditionalFormatting sqref="C2796">
    <cfRule type="expression" dxfId="22220" priority="18451">
      <formula>AND(ISERROR(FIND("回",$E2796)),ISERROR(FIND("@",$E2796)),$C2796&lt;&gt;"",WORKDAY($C2796,$S$1+$K$1,)&lt;=TODAY())</formula>
    </cfRule>
    <cfRule type="expression" dxfId="22219" priority="18454">
      <formula>AND(ISERROR(FIND("回",$E2796)),ISERROR(FIND("@",$E2796)),$C2796&lt;&gt;"",TODAY()&gt;=($C2796+$S$1))</formula>
    </cfRule>
  </conditionalFormatting>
  <conditionalFormatting sqref="X2796">
    <cfRule type="cellIs" dxfId="22218" priority="18452" operator="lessThan">
      <formula>TODAY()-60</formula>
    </cfRule>
    <cfRule type="expression" dxfId="22217" priority="18453">
      <formula>AND($X2796&lt;&gt;"",$X2796&lt;TODAY())</formula>
    </cfRule>
  </conditionalFormatting>
  <conditionalFormatting sqref="AD2796:BG2796">
    <cfRule type="expression" dxfId="22216" priority="18450">
      <formula>AND(AD2796=$D2796,$D2796&lt;&gt;"")</formula>
    </cfRule>
  </conditionalFormatting>
  <conditionalFormatting sqref="R2796">
    <cfRule type="cellIs" dxfId="22215" priority="18449" operator="equal">
      <formula>"未排"</formula>
    </cfRule>
  </conditionalFormatting>
  <conditionalFormatting sqref="N2796">
    <cfRule type="containsText" dxfId="22214" priority="18445" operator="containsText" text="!!">
      <formula>NOT(ISERROR(SEARCH("!!",N2796)))</formula>
    </cfRule>
    <cfRule type="containsText" dxfId="22213" priority="18446" operator="containsText" text="!">
      <formula>NOT(ISERROR(SEARCH("!",N2796)))</formula>
    </cfRule>
  </conditionalFormatting>
  <conditionalFormatting sqref="AB2797">
    <cfRule type="expression" dxfId="22212" priority="18443">
      <formula>$Y2797-$AB2797&lt;0</formula>
    </cfRule>
  </conditionalFormatting>
  <conditionalFormatting sqref="C2797">
    <cfRule type="expression" dxfId="22211" priority="18439">
      <formula>AND(ISERROR(FIND("回",$E2797)),ISERROR(FIND("@",$E2797)),$C2797&lt;&gt;"",WORKDAY($C2797,$S$1+$K$1,)&lt;=TODAY())</formula>
    </cfRule>
    <cfRule type="expression" dxfId="22210" priority="18442">
      <formula>AND(ISERROR(FIND("回",$E2797)),ISERROR(FIND("@",$E2797)),$C2797&lt;&gt;"",TODAY()&gt;=($C2797+$S$1))</formula>
    </cfRule>
  </conditionalFormatting>
  <conditionalFormatting sqref="X2797">
    <cfRule type="cellIs" dxfId="22209" priority="18440" operator="lessThan">
      <formula>TODAY()-60</formula>
    </cfRule>
    <cfRule type="expression" dxfId="22208" priority="18441">
      <formula>AND($X2797&lt;&gt;"",$X2797&lt;TODAY())</formula>
    </cfRule>
  </conditionalFormatting>
  <conditionalFormatting sqref="AD2797:BG2797">
    <cfRule type="expression" dxfId="22207" priority="18438">
      <formula>AND(AD2797=$D2797,$D2797&lt;&gt;"")</formula>
    </cfRule>
  </conditionalFormatting>
  <conditionalFormatting sqref="R2797">
    <cfRule type="cellIs" dxfId="22206" priority="18437" operator="equal">
      <formula>"未排"</formula>
    </cfRule>
  </conditionalFormatting>
  <conditionalFormatting sqref="N2797">
    <cfRule type="containsText" dxfId="22205" priority="18433" operator="containsText" text="!!">
      <formula>NOT(ISERROR(SEARCH("!!",N2797)))</formula>
    </cfRule>
    <cfRule type="containsText" dxfId="22204" priority="18434" operator="containsText" text="!">
      <formula>NOT(ISERROR(SEARCH("!",N2797)))</formula>
    </cfRule>
  </conditionalFormatting>
  <conditionalFormatting sqref="AB2798">
    <cfRule type="expression" dxfId="22203" priority="18431">
      <formula>$Y2798-$AB2798&lt;0</formula>
    </cfRule>
  </conditionalFormatting>
  <conditionalFormatting sqref="C2798">
    <cfRule type="expression" dxfId="22202" priority="18427">
      <formula>AND(ISERROR(FIND("回",$E2798)),ISERROR(FIND("@",$E2798)),$C2798&lt;&gt;"",WORKDAY($C2798,$S$1+$K$1,)&lt;=TODAY())</formula>
    </cfRule>
    <cfRule type="expression" dxfId="22201" priority="18430">
      <formula>AND(ISERROR(FIND("回",$E2798)),ISERROR(FIND("@",$E2798)),$C2798&lt;&gt;"",TODAY()&gt;=($C2798+$S$1))</formula>
    </cfRule>
  </conditionalFormatting>
  <conditionalFormatting sqref="X2798">
    <cfRule type="cellIs" dxfId="22200" priority="18428" operator="lessThan">
      <formula>TODAY()-60</formula>
    </cfRule>
    <cfRule type="expression" dxfId="22199" priority="18429">
      <formula>AND($X2798&lt;&gt;"",$X2798&lt;TODAY())</formula>
    </cfRule>
  </conditionalFormatting>
  <conditionalFormatting sqref="AD2798:BG2798">
    <cfRule type="expression" dxfId="22198" priority="18426">
      <formula>AND(AD2798=$D2798,$D2798&lt;&gt;"")</formula>
    </cfRule>
  </conditionalFormatting>
  <conditionalFormatting sqref="R2798">
    <cfRule type="cellIs" dxfId="22197" priority="18425" operator="equal">
      <formula>"未排"</formula>
    </cfRule>
  </conditionalFormatting>
  <conditionalFormatting sqref="N2798">
    <cfRule type="containsText" dxfId="22196" priority="18421" operator="containsText" text="!!">
      <formula>NOT(ISERROR(SEARCH("!!",N2798)))</formula>
    </cfRule>
    <cfRule type="containsText" dxfId="22195" priority="18422" operator="containsText" text="!">
      <formula>NOT(ISERROR(SEARCH("!",N2798)))</formula>
    </cfRule>
  </conditionalFormatting>
  <conditionalFormatting sqref="AB2799">
    <cfRule type="expression" dxfId="22194" priority="18419">
      <formula>$Y2799-$AB2799&lt;0</formula>
    </cfRule>
  </conditionalFormatting>
  <conditionalFormatting sqref="C2799">
    <cfRule type="expression" dxfId="22193" priority="18415">
      <formula>AND(ISERROR(FIND("回",$E2799)),ISERROR(FIND("@",$E2799)),$C2799&lt;&gt;"",WORKDAY($C2799,$S$1+$K$1,)&lt;=TODAY())</formula>
    </cfRule>
    <cfRule type="expression" dxfId="22192" priority="18418">
      <formula>AND(ISERROR(FIND("回",$E2799)),ISERROR(FIND("@",$E2799)),$C2799&lt;&gt;"",TODAY()&gt;=($C2799+$S$1))</formula>
    </cfRule>
  </conditionalFormatting>
  <conditionalFormatting sqref="X2799">
    <cfRule type="cellIs" dxfId="22191" priority="18416" operator="lessThan">
      <formula>TODAY()-60</formula>
    </cfRule>
    <cfRule type="expression" dxfId="22190" priority="18417">
      <formula>AND($X2799&lt;&gt;"",$X2799&lt;TODAY())</formula>
    </cfRule>
  </conditionalFormatting>
  <conditionalFormatting sqref="AD2799:BG2799">
    <cfRule type="expression" dxfId="22189" priority="18414">
      <formula>AND(AD2799=$D2799,$D2799&lt;&gt;"")</formula>
    </cfRule>
  </conditionalFormatting>
  <conditionalFormatting sqref="R2799">
    <cfRule type="cellIs" dxfId="22188" priority="18413" operator="equal">
      <formula>"未排"</formula>
    </cfRule>
  </conditionalFormatting>
  <conditionalFormatting sqref="N2799">
    <cfRule type="containsText" dxfId="22187" priority="18409" operator="containsText" text="!!">
      <formula>NOT(ISERROR(SEARCH("!!",N2799)))</formula>
    </cfRule>
    <cfRule type="containsText" dxfId="22186" priority="18410" operator="containsText" text="!">
      <formula>NOT(ISERROR(SEARCH("!",N2799)))</formula>
    </cfRule>
  </conditionalFormatting>
  <conditionalFormatting sqref="AB2800">
    <cfRule type="expression" dxfId="22185" priority="18407">
      <formula>$Y2800-$AB2800&lt;0</formula>
    </cfRule>
  </conditionalFormatting>
  <conditionalFormatting sqref="C2800">
    <cfRule type="expression" dxfId="22184" priority="18403">
      <formula>AND(ISERROR(FIND("回",$E2800)),ISERROR(FIND("@",$E2800)),$C2800&lt;&gt;"",WORKDAY($C2800,$S$1+$K$1,)&lt;=TODAY())</formula>
    </cfRule>
    <cfRule type="expression" dxfId="22183" priority="18406">
      <formula>AND(ISERROR(FIND("回",$E2800)),ISERROR(FIND("@",$E2800)),$C2800&lt;&gt;"",TODAY()&gt;=($C2800+$S$1))</formula>
    </cfRule>
  </conditionalFormatting>
  <conditionalFormatting sqref="X2800">
    <cfRule type="cellIs" dxfId="22182" priority="18404" operator="lessThan">
      <formula>TODAY()-60</formula>
    </cfRule>
    <cfRule type="expression" dxfId="22181" priority="18405">
      <formula>AND($X2800&lt;&gt;"",$X2800&lt;TODAY())</formula>
    </cfRule>
  </conditionalFormatting>
  <conditionalFormatting sqref="AD2800:BG2800">
    <cfRule type="expression" dxfId="22180" priority="18402">
      <formula>AND(AD2800=$D2800,$D2800&lt;&gt;"")</formula>
    </cfRule>
  </conditionalFormatting>
  <conditionalFormatting sqref="R2800">
    <cfRule type="cellIs" dxfId="22179" priority="18401" operator="equal">
      <formula>"未排"</formula>
    </cfRule>
  </conditionalFormatting>
  <conditionalFormatting sqref="N2800">
    <cfRule type="containsText" dxfId="22178" priority="18397" operator="containsText" text="!!">
      <formula>NOT(ISERROR(SEARCH("!!",N2800)))</formula>
    </cfRule>
    <cfRule type="containsText" dxfId="22177" priority="18398" operator="containsText" text="!">
      <formula>NOT(ISERROR(SEARCH("!",N2800)))</formula>
    </cfRule>
  </conditionalFormatting>
  <conditionalFormatting sqref="AB2801">
    <cfRule type="expression" dxfId="22176" priority="18395">
      <formula>$Y2801-$AB2801&lt;0</formula>
    </cfRule>
  </conditionalFormatting>
  <conditionalFormatting sqref="C2801">
    <cfRule type="expression" dxfId="22175" priority="18391">
      <formula>AND(ISERROR(FIND("回",$E2801)),ISERROR(FIND("@",$E2801)),$C2801&lt;&gt;"",WORKDAY($C2801,$S$1+$K$1,)&lt;=TODAY())</formula>
    </cfRule>
    <cfRule type="expression" dxfId="22174" priority="18394">
      <formula>AND(ISERROR(FIND("回",$E2801)),ISERROR(FIND("@",$E2801)),$C2801&lt;&gt;"",TODAY()&gt;=($C2801+$S$1))</formula>
    </cfRule>
  </conditionalFormatting>
  <conditionalFormatting sqref="X2801">
    <cfRule type="cellIs" dxfId="22173" priority="18392" operator="lessThan">
      <formula>TODAY()-60</formula>
    </cfRule>
    <cfRule type="expression" dxfId="22172" priority="18393">
      <formula>AND($X2801&lt;&gt;"",$X2801&lt;TODAY())</formula>
    </cfRule>
  </conditionalFormatting>
  <conditionalFormatting sqref="AD2801:BG2801">
    <cfRule type="expression" dxfId="22171" priority="18390">
      <formula>AND(AD2801=$D2801,$D2801&lt;&gt;"")</formula>
    </cfRule>
  </conditionalFormatting>
  <conditionalFormatting sqref="R2801">
    <cfRule type="cellIs" dxfId="22170" priority="18389" operator="equal">
      <formula>"未排"</formula>
    </cfRule>
  </conditionalFormatting>
  <conditionalFormatting sqref="N2801">
    <cfRule type="containsText" dxfId="22169" priority="18385" operator="containsText" text="!!">
      <formula>NOT(ISERROR(SEARCH("!!",N2801)))</formula>
    </cfRule>
    <cfRule type="containsText" dxfId="22168" priority="18386" operator="containsText" text="!">
      <formula>NOT(ISERROR(SEARCH("!",N2801)))</formula>
    </cfRule>
  </conditionalFormatting>
  <conditionalFormatting sqref="AB2802">
    <cfRule type="expression" dxfId="22167" priority="18383">
      <formula>$Y2802-$AB2802&lt;0</formula>
    </cfRule>
  </conditionalFormatting>
  <conditionalFormatting sqref="C2802">
    <cfRule type="expression" dxfId="22166" priority="18379">
      <formula>AND(ISERROR(FIND("回",$E2802)),ISERROR(FIND("@",$E2802)),$C2802&lt;&gt;"",WORKDAY($C2802,$S$1+$K$1,)&lt;=TODAY())</formula>
    </cfRule>
    <cfRule type="expression" dxfId="22165" priority="18382">
      <formula>AND(ISERROR(FIND("回",$E2802)),ISERROR(FIND("@",$E2802)),$C2802&lt;&gt;"",TODAY()&gt;=($C2802+$S$1))</formula>
    </cfRule>
  </conditionalFormatting>
  <conditionalFormatting sqref="X2802">
    <cfRule type="cellIs" dxfId="22164" priority="18380" operator="lessThan">
      <formula>TODAY()-60</formula>
    </cfRule>
    <cfRule type="expression" dxfId="22163" priority="18381">
      <formula>AND($X2802&lt;&gt;"",$X2802&lt;TODAY())</formula>
    </cfRule>
  </conditionalFormatting>
  <conditionalFormatting sqref="AD2802:BG2802">
    <cfRule type="expression" dxfId="22162" priority="18378">
      <formula>AND(AD2802=$D2802,$D2802&lt;&gt;"")</formula>
    </cfRule>
  </conditionalFormatting>
  <conditionalFormatting sqref="R2802">
    <cfRule type="cellIs" dxfId="22161" priority="18377" operator="equal">
      <formula>"未排"</formula>
    </cfRule>
  </conditionalFormatting>
  <conditionalFormatting sqref="N2802">
    <cfRule type="containsText" dxfId="22160" priority="18373" operator="containsText" text="!!">
      <formula>NOT(ISERROR(SEARCH("!!",N2802)))</formula>
    </cfRule>
    <cfRule type="containsText" dxfId="22159" priority="18374" operator="containsText" text="!">
      <formula>NOT(ISERROR(SEARCH("!",N2802)))</formula>
    </cfRule>
  </conditionalFormatting>
  <conditionalFormatting sqref="AB2803">
    <cfRule type="expression" dxfId="22158" priority="18371">
      <formula>$Y2803-$AB2803&lt;0</formula>
    </cfRule>
  </conditionalFormatting>
  <conditionalFormatting sqref="C2803">
    <cfRule type="expression" dxfId="22157" priority="18367">
      <formula>AND(ISERROR(FIND("回",$E2803)),ISERROR(FIND("@",$E2803)),$C2803&lt;&gt;"",WORKDAY($C2803,$S$1+$K$1,)&lt;=TODAY())</formula>
    </cfRule>
    <cfRule type="expression" dxfId="22156" priority="18370">
      <formula>AND(ISERROR(FIND("回",$E2803)),ISERROR(FIND("@",$E2803)),$C2803&lt;&gt;"",TODAY()&gt;=($C2803+$S$1))</formula>
    </cfRule>
  </conditionalFormatting>
  <conditionalFormatting sqref="X2803">
    <cfRule type="cellIs" dxfId="22155" priority="18368" operator="lessThan">
      <formula>TODAY()-60</formula>
    </cfRule>
    <cfRule type="expression" dxfId="22154" priority="18369">
      <formula>AND($X2803&lt;&gt;"",$X2803&lt;TODAY())</formula>
    </cfRule>
  </conditionalFormatting>
  <conditionalFormatting sqref="AD2803:BG2803">
    <cfRule type="expression" dxfId="22153" priority="18366">
      <formula>AND(AD2803=$D2803,$D2803&lt;&gt;"")</formula>
    </cfRule>
  </conditionalFormatting>
  <conditionalFormatting sqref="R2803">
    <cfRule type="cellIs" dxfId="22152" priority="18365" operator="equal">
      <formula>"未排"</formula>
    </cfRule>
  </conditionalFormatting>
  <conditionalFormatting sqref="N2803">
    <cfRule type="containsText" dxfId="22151" priority="18361" operator="containsText" text="!!">
      <formula>NOT(ISERROR(SEARCH("!!",N2803)))</formula>
    </cfRule>
    <cfRule type="containsText" dxfId="22150" priority="18362" operator="containsText" text="!">
      <formula>NOT(ISERROR(SEARCH("!",N2803)))</formula>
    </cfRule>
  </conditionalFormatting>
  <conditionalFormatting sqref="AB2804">
    <cfRule type="expression" dxfId="22149" priority="18359">
      <formula>$Y2804-$AB2804&lt;0</formula>
    </cfRule>
  </conditionalFormatting>
  <conditionalFormatting sqref="C2804">
    <cfRule type="expression" dxfId="22148" priority="18355">
      <formula>AND(ISERROR(FIND("回",$E2804)),ISERROR(FIND("@",$E2804)),$C2804&lt;&gt;"",WORKDAY($C2804,$S$1+$K$1,)&lt;=TODAY())</formula>
    </cfRule>
    <cfRule type="expression" dxfId="22147" priority="18358">
      <formula>AND(ISERROR(FIND("回",$E2804)),ISERROR(FIND("@",$E2804)),$C2804&lt;&gt;"",TODAY()&gt;=($C2804+$S$1))</formula>
    </cfRule>
  </conditionalFormatting>
  <conditionalFormatting sqref="X2804">
    <cfRule type="cellIs" dxfId="22146" priority="18356" operator="lessThan">
      <formula>TODAY()-60</formula>
    </cfRule>
    <cfRule type="expression" dxfId="22145" priority="18357">
      <formula>AND($X2804&lt;&gt;"",$X2804&lt;TODAY())</formula>
    </cfRule>
  </conditionalFormatting>
  <conditionalFormatting sqref="AD2804:BG2804">
    <cfRule type="expression" dxfId="22144" priority="18354">
      <formula>AND(AD2804=$D2804,$D2804&lt;&gt;"")</formula>
    </cfRule>
  </conditionalFormatting>
  <conditionalFormatting sqref="R2804">
    <cfRule type="cellIs" dxfId="22143" priority="18353" operator="equal">
      <formula>"未排"</formula>
    </cfRule>
  </conditionalFormatting>
  <conditionalFormatting sqref="N2804">
    <cfRule type="containsText" dxfId="22142" priority="18349" operator="containsText" text="!!">
      <formula>NOT(ISERROR(SEARCH("!!",N2804)))</formula>
    </cfRule>
    <cfRule type="containsText" dxfId="22141" priority="18350" operator="containsText" text="!">
      <formula>NOT(ISERROR(SEARCH("!",N2804)))</formula>
    </cfRule>
  </conditionalFormatting>
  <conditionalFormatting sqref="AB2805">
    <cfRule type="expression" dxfId="22140" priority="18347">
      <formula>$Y2805-$AB2805&lt;0</formula>
    </cfRule>
  </conditionalFormatting>
  <conditionalFormatting sqref="C2805">
    <cfRule type="expression" dxfId="22139" priority="18343">
      <formula>AND(ISERROR(FIND("回",$E2805)),ISERROR(FIND("@",$E2805)),$C2805&lt;&gt;"",WORKDAY($C2805,$S$1+$K$1,)&lt;=TODAY())</formula>
    </cfRule>
    <cfRule type="expression" dxfId="22138" priority="18346">
      <formula>AND(ISERROR(FIND("回",$E2805)),ISERROR(FIND("@",$E2805)),$C2805&lt;&gt;"",TODAY()&gt;=($C2805+$S$1))</formula>
    </cfRule>
  </conditionalFormatting>
  <conditionalFormatting sqref="X2805">
    <cfRule type="cellIs" dxfId="22137" priority="18344" operator="lessThan">
      <formula>TODAY()-60</formula>
    </cfRule>
    <cfRule type="expression" dxfId="22136" priority="18345">
      <formula>AND($X2805&lt;&gt;"",$X2805&lt;TODAY())</formula>
    </cfRule>
  </conditionalFormatting>
  <conditionalFormatting sqref="AD2805:BG2805">
    <cfRule type="expression" dxfId="22135" priority="18342">
      <formula>AND(AD2805=$D2805,$D2805&lt;&gt;"")</formula>
    </cfRule>
  </conditionalFormatting>
  <conditionalFormatting sqref="R2805">
    <cfRule type="cellIs" dxfId="22134" priority="18341" operator="equal">
      <formula>"未排"</formula>
    </cfRule>
  </conditionalFormatting>
  <conditionalFormatting sqref="N2805">
    <cfRule type="containsText" dxfId="22133" priority="18337" operator="containsText" text="!!">
      <formula>NOT(ISERROR(SEARCH("!!",N2805)))</formula>
    </cfRule>
    <cfRule type="containsText" dxfId="22132" priority="18338" operator="containsText" text="!">
      <formula>NOT(ISERROR(SEARCH("!",N2805)))</formula>
    </cfRule>
  </conditionalFormatting>
  <conditionalFormatting sqref="AB2806">
    <cfRule type="expression" dxfId="22131" priority="18335">
      <formula>$Y2806-$AB2806&lt;0</formula>
    </cfRule>
  </conditionalFormatting>
  <conditionalFormatting sqref="C2806">
    <cfRule type="expression" dxfId="22130" priority="18331">
      <formula>AND(ISERROR(FIND("回",$E2806)),ISERROR(FIND("@",$E2806)),$C2806&lt;&gt;"",WORKDAY($C2806,$S$1+$K$1,)&lt;=TODAY())</formula>
    </cfRule>
    <cfRule type="expression" dxfId="22129" priority="18334">
      <formula>AND(ISERROR(FIND("回",$E2806)),ISERROR(FIND("@",$E2806)),$C2806&lt;&gt;"",TODAY()&gt;=($C2806+$S$1))</formula>
    </cfRule>
  </conditionalFormatting>
  <conditionalFormatting sqref="X2806">
    <cfRule type="cellIs" dxfId="22128" priority="18332" operator="lessThan">
      <formula>TODAY()-60</formula>
    </cfRule>
    <cfRule type="expression" dxfId="22127" priority="18333">
      <formula>AND($X2806&lt;&gt;"",$X2806&lt;TODAY())</formula>
    </cfRule>
  </conditionalFormatting>
  <conditionalFormatting sqref="AD2806:BG2806">
    <cfRule type="expression" dxfId="22126" priority="18330">
      <formula>AND(AD2806=$D2806,$D2806&lt;&gt;"")</formula>
    </cfRule>
  </conditionalFormatting>
  <conditionalFormatting sqref="R2806">
    <cfRule type="cellIs" dxfId="22125" priority="18329" operator="equal">
      <formula>"未排"</formula>
    </cfRule>
  </conditionalFormatting>
  <conditionalFormatting sqref="N2806">
    <cfRule type="containsText" dxfId="22124" priority="18325" operator="containsText" text="!!">
      <formula>NOT(ISERROR(SEARCH("!!",N2806)))</formula>
    </cfRule>
    <cfRule type="containsText" dxfId="22123" priority="18326" operator="containsText" text="!">
      <formula>NOT(ISERROR(SEARCH("!",N2806)))</formula>
    </cfRule>
  </conditionalFormatting>
  <conditionalFormatting sqref="AB2807">
    <cfRule type="expression" dxfId="22122" priority="18323">
      <formula>$Y2807-$AB2807&lt;0</formula>
    </cfRule>
  </conditionalFormatting>
  <conditionalFormatting sqref="C2807">
    <cfRule type="expression" dxfId="22121" priority="18319">
      <formula>AND(ISERROR(FIND("回",$E2807)),ISERROR(FIND("@",$E2807)),$C2807&lt;&gt;"",WORKDAY($C2807,$S$1+$K$1,)&lt;=TODAY())</formula>
    </cfRule>
    <cfRule type="expression" dxfId="22120" priority="18322">
      <formula>AND(ISERROR(FIND("回",$E2807)),ISERROR(FIND("@",$E2807)),$C2807&lt;&gt;"",TODAY()&gt;=($C2807+$S$1))</formula>
    </cfRule>
  </conditionalFormatting>
  <conditionalFormatting sqref="X2807">
    <cfRule type="cellIs" dxfId="22119" priority="18320" operator="lessThan">
      <formula>TODAY()-60</formula>
    </cfRule>
    <cfRule type="expression" dxfId="22118" priority="18321">
      <formula>AND($X2807&lt;&gt;"",$X2807&lt;TODAY())</formula>
    </cfRule>
  </conditionalFormatting>
  <conditionalFormatting sqref="AD2807:BG2807">
    <cfRule type="expression" dxfId="22117" priority="18318">
      <formula>AND(AD2807=$D2807,$D2807&lt;&gt;"")</formula>
    </cfRule>
  </conditionalFormatting>
  <conditionalFormatting sqref="R2807">
    <cfRule type="cellIs" dxfId="22116" priority="18317" operator="equal">
      <formula>"未排"</formula>
    </cfRule>
  </conditionalFormatting>
  <conditionalFormatting sqref="N2807">
    <cfRule type="containsText" dxfId="22115" priority="18313" operator="containsText" text="!!">
      <formula>NOT(ISERROR(SEARCH("!!",N2807)))</formula>
    </cfRule>
    <cfRule type="containsText" dxfId="22114" priority="18314" operator="containsText" text="!">
      <formula>NOT(ISERROR(SEARCH("!",N2807)))</formula>
    </cfRule>
  </conditionalFormatting>
  <conditionalFormatting sqref="AB2808">
    <cfRule type="expression" dxfId="22113" priority="18311">
      <formula>$Y2808-$AB2808&lt;0</formula>
    </cfRule>
  </conditionalFormatting>
  <conditionalFormatting sqref="C2808">
    <cfRule type="expression" dxfId="22112" priority="18307">
      <formula>AND(ISERROR(FIND("回",$E2808)),ISERROR(FIND("@",$E2808)),$C2808&lt;&gt;"",WORKDAY($C2808,$S$1+$K$1,)&lt;=TODAY())</formula>
    </cfRule>
    <cfRule type="expression" dxfId="22111" priority="18310">
      <formula>AND(ISERROR(FIND("回",$E2808)),ISERROR(FIND("@",$E2808)),$C2808&lt;&gt;"",TODAY()&gt;=($C2808+$S$1))</formula>
    </cfRule>
  </conditionalFormatting>
  <conditionalFormatting sqref="X2808">
    <cfRule type="cellIs" dxfId="22110" priority="18308" operator="lessThan">
      <formula>TODAY()-60</formula>
    </cfRule>
    <cfRule type="expression" dxfId="22109" priority="18309">
      <formula>AND($X2808&lt;&gt;"",$X2808&lt;TODAY())</formula>
    </cfRule>
  </conditionalFormatting>
  <conditionalFormatting sqref="AD2808:BG2808">
    <cfRule type="expression" dxfId="22108" priority="18306">
      <formula>AND(AD2808=$D2808,$D2808&lt;&gt;"")</formula>
    </cfRule>
  </conditionalFormatting>
  <conditionalFormatting sqref="R2808">
    <cfRule type="cellIs" dxfId="22107" priority="18305" operator="equal">
      <formula>"未排"</formula>
    </cfRule>
  </conditionalFormatting>
  <conditionalFormatting sqref="N2808">
    <cfRule type="containsText" dxfId="22106" priority="18301" operator="containsText" text="!!">
      <formula>NOT(ISERROR(SEARCH("!!",N2808)))</formula>
    </cfRule>
    <cfRule type="containsText" dxfId="22105" priority="18302" operator="containsText" text="!">
      <formula>NOT(ISERROR(SEARCH("!",N2808)))</formula>
    </cfRule>
  </conditionalFormatting>
  <conditionalFormatting sqref="AB2809">
    <cfRule type="expression" dxfId="22104" priority="18299">
      <formula>$Y2809-$AB2809&lt;0</formula>
    </cfRule>
  </conditionalFormatting>
  <conditionalFormatting sqref="C2809">
    <cfRule type="expression" dxfId="22103" priority="18295">
      <formula>AND(ISERROR(FIND("回",$E2809)),ISERROR(FIND("@",$E2809)),$C2809&lt;&gt;"",WORKDAY($C2809,$S$1+$K$1,)&lt;=TODAY())</formula>
    </cfRule>
    <cfRule type="expression" dxfId="22102" priority="18298">
      <formula>AND(ISERROR(FIND("回",$E2809)),ISERROR(FIND("@",$E2809)),$C2809&lt;&gt;"",TODAY()&gt;=($C2809+$S$1))</formula>
    </cfRule>
  </conditionalFormatting>
  <conditionalFormatting sqref="X2809">
    <cfRule type="cellIs" dxfId="22101" priority="18296" operator="lessThan">
      <formula>TODAY()-60</formula>
    </cfRule>
    <cfRule type="expression" dxfId="22100" priority="18297">
      <formula>AND($X2809&lt;&gt;"",$X2809&lt;TODAY())</formula>
    </cfRule>
  </conditionalFormatting>
  <conditionalFormatting sqref="AD2809:BG2809">
    <cfRule type="expression" dxfId="22099" priority="18294">
      <formula>AND(AD2809=$D2809,$D2809&lt;&gt;"")</formula>
    </cfRule>
  </conditionalFormatting>
  <conditionalFormatting sqref="R2809">
    <cfRule type="cellIs" dxfId="22098" priority="18293" operator="equal">
      <formula>"未排"</formula>
    </cfRule>
  </conditionalFormatting>
  <conditionalFormatting sqref="N2809">
    <cfRule type="containsText" dxfId="22097" priority="18289" operator="containsText" text="!!">
      <formula>NOT(ISERROR(SEARCH("!!",N2809)))</formula>
    </cfRule>
    <cfRule type="containsText" dxfId="22096" priority="18290" operator="containsText" text="!">
      <formula>NOT(ISERROR(SEARCH("!",N2809)))</formula>
    </cfRule>
  </conditionalFormatting>
  <conditionalFormatting sqref="AB2810">
    <cfRule type="expression" dxfId="22095" priority="18287">
      <formula>$Y2810-$AB2810&lt;0</formula>
    </cfRule>
  </conditionalFormatting>
  <conditionalFormatting sqref="C2810">
    <cfRule type="expression" dxfId="22094" priority="18283">
      <formula>AND(ISERROR(FIND("回",$E2810)),ISERROR(FIND("@",$E2810)),$C2810&lt;&gt;"",WORKDAY($C2810,$S$1+$K$1,)&lt;=TODAY())</formula>
    </cfRule>
    <cfRule type="expression" dxfId="22093" priority="18286">
      <formula>AND(ISERROR(FIND("回",$E2810)),ISERROR(FIND("@",$E2810)),$C2810&lt;&gt;"",TODAY()&gt;=($C2810+$S$1))</formula>
    </cfRule>
  </conditionalFormatting>
  <conditionalFormatting sqref="X2810">
    <cfRule type="cellIs" dxfId="22092" priority="18284" operator="lessThan">
      <formula>TODAY()-60</formula>
    </cfRule>
    <cfRule type="expression" dxfId="22091" priority="18285">
      <formula>AND($X2810&lt;&gt;"",$X2810&lt;TODAY())</formula>
    </cfRule>
  </conditionalFormatting>
  <conditionalFormatting sqref="AD2810:BG2810">
    <cfRule type="expression" dxfId="22090" priority="18282">
      <formula>AND(AD2810=$D2810,$D2810&lt;&gt;"")</formula>
    </cfRule>
  </conditionalFormatting>
  <conditionalFormatting sqref="R2810">
    <cfRule type="cellIs" dxfId="22089" priority="18281" operator="equal">
      <formula>"未排"</formula>
    </cfRule>
  </conditionalFormatting>
  <conditionalFormatting sqref="N2810">
    <cfRule type="containsText" dxfId="22088" priority="18277" operator="containsText" text="!!">
      <formula>NOT(ISERROR(SEARCH("!!",N2810)))</formula>
    </cfRule>
    <cfRule type="containsText" dxfId="22087" priority="18278" operator="containsText" text="!">
      <formula>NOT(ISERROR(SEARCH("!",N2810)))</formula>
    </cfRule>
  </conditionalFormatting>
  <conditionalFormatting sqref="AB2811">
    <cfRule type="expression" dxfId="22086" priority="18275">
      <formula>$Y2811-$AB2811&lt;0</formula>
    </cfRule>
  </conditionalFormatting>
  <conditionalFormatting sqref="C2811">
    <cfRule type="expression" dxfId="22085" priority="18271">
      <formula>AND(ISERROR(FIND("回",$E2811)),ISERROR(FIND("@",$E2811)),$C2811&lt;&gt;"",WORKDAY($C2811,$S$1+$K$1,)&lt;=TODAY())</formula>
    </cfRule>
    <cfRule type="expression" dxfId="22084" priority="18274">
      <formula>AND(ISERROR(FIND("回",$E2811)),ISERROR(FIND("@",$E2811)),$C2811&lt;&gt;"",TODAY()&gt;=($C2811+$S$1))</formula>
    </cfRule>
  </conditionalFormatting>
  <conditionalFormatting sqref="X2811">
    <cfRule type="cellIs" dxfId="22083" priority="18272" operator="lessThan">
      <formula>TODAY()-60</formula>
    </cfRule>
    <cfRule type="expression" dxfId="22082" priority="18273">
      <formula>AND($X2811&lt;&gt;"",$X2811&lt;TODAY())</formula>
    </cfRule>
  </conditionalFormatting>
  <conditionalFormatting sqref="AD2811:BG2811">
    <cfRule type="expression" dxfId="22081" priority="18270">
      <formula>AND(AD2811=$D2811,$D2811&lt;&gt;"")</formula>
    </cfRule>
  </conditionalFormatting>
  <conditionalFormatting sqref="R2811">
    <cfRule type="cellIs" dxfId="22080" priority="18269" operator="equal">
      <formula>"未排"</formula>
    </cfRule>
  </conditionalFormatting>
  <conditionalFormatting sqref="N2811">
    <cfRule type="containsText" dxfId="22079" priority="18265" operator="containsText" text="!!">
      <formula>NOT(ISERROR(SEARCH("!!",N2811)))</formula>
    </cfRule>
    <cfRule type="containsText" dxfId="22078" priority="18266" operator="containsText" text="!">
      <formula>NOT(ISERROR(SEARCH("!",N2811)))</formula>
    </cfRule>
  </conditionalFormatting>
  <conditionalFormatting sqref="AB2812">
    <cfRule type="expression" dxfId="22077" priority="18263">
      <formula>$Y2812-$AB2812&lt;0</formula>
    </cfRule>
  </conditionalFormatting>
  <conditionalFormatting sqref="C2812">
    <cfRule type="expression" dxfId="22076" priority="18259">
      <formula>AND(ISERROR(FIND("回",$E2812)),ISERROR(FIND("@",$E2812)),$C2812&lt;&gt;"",WORKDAY($C2812,$S$1+$K$1,)&lt;=TODAY())</formula>
    </cfRule>
    <cfRule type="expression" dxfId="22075" priority="18262">
      <formula>AND(ISERROR(FIND("回",$E2812)),ISERROR(FIND("@",$E2812)),$C2812&lt;&gt;"",TODAY()&gt;=($C2812+$S$1))</formula>
    </cfRule>
  </conditionalFormatting>
  <conditionalFormatting sqref="X2812">
    <cfRule type="cellIs" dxfId="22074" priority="18260" operator="lessThan">
      <formula>TODAY()-60</formula>
    </cfRule>
    <cfRule type="expression" dxfId="22073" priority="18261">
      <formula>AND($X2812&lt;&gt;"",$X2812&lt;TODAY())</formula>
    </cfRule>
  </conditionalFormatting>
  <conditionalFormatting sqref="AD2812:BG2812">
    <cfRule type="expression" dxfId="22072" priority="18258">
      <formula>AND(AD2812=$D2812,$D2812&lt;&gt;"")</formula>
    </cfRule>
  </conditionalFormatting>
  <conditionalFormatting sqref="R2812">
    <cfRule type="cellIs" dxfId="22071" priority="18257" operator="equal">
      <formula>"未排"</formula>
    </cfRule>
  </conditionalFormatting>
  <conditionalFormatting sqref="N2812">
    <cfRule type="containsText" dxfId="22070" priority="18253" operator="containsText" text="!!">
      <formula>NOT(ISERROR(SEARCH("!!",N2812)))</formula>
    </cfRule>
    <cfRule type="containsText" dxfId="22069" priority="18254" operator="containsText" text="!">
      <formula>NOT(ISERROR(SEARCH("!",N2812)))</formula>
    </cfRule>
  </conditionalFormatting>
  <conditionalFormatting sqref="AB2813">
    <cfRule type="expression" dxfId="22068" priority="18251">
      <formula>$Y2813-$AB2813&lt;0</formula>
    </cfRule>
  </conditionalFormatting>
  <conditionalFormatting sqref="C2813">
    <cfRule type="expression" dxfId="22067" priority="18247">
      <formula>AND(ISERROR(FIND("回",$E2813)),ISERROR(FIND("@",$E2813)),$C2813&lt;&gt;"",WORKDAY($C2813,$S$1+$K$1,)&lt;=TODAY())</formula>
    </cfRule>
    <cfRule type="expression" dxfId="22066" priority="18250">
      <formula>AND(ISERROR(FIND("回",$E2813)),ISERROR(FIND("@",$E2813)),$C2813&lt;&gt;"",TODAY()&gt;=($C2813+$S$1))</formula>
    </cfRule>
  </conditionalFormatting>
  <conditionalFormatting sqref="X2813">
    <cfRule type="cellIs" dxfId="22065" priority="18248" operator="lessThan">
      <formula>TODAY()-60</formula>
    </cfRule>
    <cfRule type="expression" dxfId="22064" priority="18249">
      <formula>AND($X2813&lt;&gt;"",$X2813&lt;TODAY())</formula>
    </cfRule>
  </conditionalFormatting>
  <conditionalFormatting sqref="AD2813:BG2813">
    <cfRule type="expression" dxfId="22063" priority="18246">
      <formula>AND(AD2813=$D2813,$D2813&lt;&gt;"")</formula>
    </cfRule>
  </conditionalFormatting>
  <conditionalFormatting sqref="R2813">
    <cfRule type="cellIs" dxfId="22062" priority="18245" operator="equal">
      <formula>"未排"</formula>
    </cfRule>
  </conditionalFormatting>
  <conditionalFormatting sqref="N2813">
    <cfRule type="containsText" dxfId="22061" priority="18241" operator="containsText" text="!!">
      <formula>NOT(ISERROR(SEARCH("!!",N2813)))</formula>
    </cfRule>
    <cfRule type="containsText" dxfId="22060" priority="18242" operator="containsText" text="!">
      <formula>NOT(ISERROR(SEARCH("!",N2813)))</formula>
    </cfRule>
  </conditionalFormatting>
  <conditionalFormatting sqref="AB2814">
    <cfRule type="expression" dxfId="22059" priority="18239">
      <formula>$Y2814-$AB2814&lt;0</formula>
    </cfRule>
  </conditionalFormatting>
  <conditionalFormatting sqref="C2814">
    <cfRule type="expression" dxfId="22058" priority="18235">
      <formula>AND(ISERROR(FIND("回",$E2814)),ISERROR(FIND("@",$E2814)),$C2814&lt;&gt;"",WORKDAY($C2814,$S$1+$K$1,)&lt;=TODAY())</formula>
    </cfRule>
    <cfRule type="expression" dxfId="22057" priority="18238">
      <formula>AND(ISERROR(FIND("回",$E2814)),ISERROR(FIND("@",$E2814)),$C2814&lt;&gt;"",TODAY()&gt;=($C2814+$S$1))</formula>
    </cfRule>
  </conditionalFormatting>
  <conditionalFormatting sqref="X2814">
    <cfRule type="cellIs" dxfId="22056" priority="18236" operator="lessThan">
      <formula>TODAY()-60</formula>
    </cfRule>
    <cfRule type="expression" dxfId="22055" priority="18237">
      <formula>AND($X2814&lt;&gt;"",$X2814&lt;TODAY())</formula>
    </cfRule>
  </conditionalFormatting>
  <conditionalFormatting sqref="AD2814:BG2814">
    <cfRule type="expression" dxfId="22054" priority="18234">
      <formula>AND(AD2814=$D2814,$D2814&lt;&gt;"")</formula>
    </cfRule>
  </conditionalFormatting>
  <conditionalFormatting sqref="R2814">
    <cfRule type="cellIs" dxfId="22053" priority="18233" operator="equal">
      <formula>"未排"</formula>
    </cfRule>
  </conditionalFormatting>
  <conditionalFormatting sqref="N2814">
    <cfRule type="containsText" dxfId="22052" priority="18229" operator="containsText" text="!!">
      <formula>NOT(ISERROR(SEARCH("!!",N2814)))</formula>
    </cfRule>
    <cfRule type="containsText" dxfId="22051" priority="18230" operator="containsText" text="!">
      <formula>NOT(ISERROR(SEARCH("!",N2814)))</formula>
    </cfRule>
  </conditionalFormatting>
  <conditionalFormatting sqref="AB2815">
    <cfRule type="expression" dxfId="22050" priority="18227">
      <formula>$Y2815-$AB2815&lt;0</formula>
    </cfRule>
  </conditionalFormatting>
  <conditionalFormatting sqref="C2815">
    <cfRule type="expression" dxfId="22049" priority="18223">
      <formula>AND(ISERROR(FIND("回",$E2815)),ISERROR(FIND("@",$E2815)),$C2815&lt;&gt;"",WORKDAY($C2815,$S$1+$K$1,)&lt;=TODAY())</formula>
    </cfRule>
    <cfRule type="expression" dxfId="22048" priority="18226">
      <formula>AND(ISERROR(FIND("回",$E2815)),ISERROR(FIND("@",$E2815)),$C2815&lt;&gt;"",TODAY()&gt;=($C2815+$S$1))</formula>
    </cfRule>
  </conditionalFormatting>
  <conditionalFormatting sqref="X2815">
    <cfRule type="cellIs" dxfId="22047" priority="18224" operator="lessThan">
      <formula>TODAY()-60</formula>
    </cfRule>
    <cfRule type="expression" dxfId="22046" priority="18225">
      <formula>AND($X2815&lt;&gt;"",$X2815&lt;TODAY())</formula>
    </cfRule>
  </conditionalFormatting>
  <conditionalFormatting sqref="AD2815:BG2815">
    <cfRule type="expression" dxfId="22045" priority="18222">
      <formula>AND(AD2815=$D2815,$D2815&lt;&gt;"")</formula>
    </cfRule>
  </conditionalFormatting>
  <conditionalFormatting sqref="R2815">
    <cfRule type="cellIs" dxfId="22044" priority="18221" operator="equal">
      <formula>"未排"</formula>
    </cfRule>
  </conditionalFormatting>
  <conditionalFormatting sqref="N2815">
    <cfRule type="containsText" dxfId="22043" priority="18217" operator="containsText" text="!!">
      <formula>NOT(ISERROR(SEARCH("!!",N2815)))</formula>
    </cfRule>
    <cfRule type="containsText" dxfId="22042" priority="18218" operator="containsText" text="!">
      <formula>NOT(ISERROR(SEARCH("!",N2815)))</formula>
    </cfRule>
  </conditionalFormatting>
  <conditionalFormatting sqref="AB2816">
    <cfRule type="expression" dxfId="22041" priority="18215">
      <formula>$Y2816-$AB2816&lt;0</formula>
    </cfRule>
  </conditionalFormatting>
  <conditionalFormatting sqref="C2816">
    <cfRule type="expression" dxfId="22040" priority="18211">
      <formula>AND(ISERROR(FIND("回",$E2816)),ISERROR(FIND("@",$E2816)),$C2816&lt;&gt;"",WORKDAY($C2816,$S$1+$K$1,)&lt;=TODAY())</formula>
    </cfRule>
    <cfRule type="expression" dxfId="22039" priority="18214">
      <formula>AND(ISERROR(FIND("回",$E2816)),ISERROR(FIND("@",$E2816)),$C2816&lt;&gt;"",TODAY()&gt;=($C2816+$S$1))</formula>
    </cfRule>
  </conditionalFormatting>
  <conditionalFormatting sqref="X2816">
    <cfRule type="cellIs" dxfId="22038" priority="18212" operator="lessThan">
      <formula>TODAY()-60</formula>
    </cfRule>
    <cfRule type="expression" dxfId="22037" priority="18213">
      <formula>AND($X2816&lt;&gt;"",$X2816&lt;TODAY())</formula>
    </cfRule>
  </conditionalFormatting>
  <conditionalFormatting sqref="AD2816:BG2816">
    <cfRule type="expression" dxfId="22036" priority="18210">
      <formula>AND(AD2816=$D2816,$D2816&lt;&gt;"")</formula>
    </cfRule>
  </conditionalFormatting>
  <conditionalFormatting sqref="R2816">
    <cfRule type="cellIs" dxfId="22035" priority="18209" operator="equal">
      <formula>"未排"</formula>
    </cfRule>
  </conditionalFormatting>
  <conditionalFormatting sqref="N2816">
    <cfRule type="containsText" dxfId="22034" priority="18205" operator="containsText" text="!!">
      <formula>NOT(ISERROR(SEARCH("!!",N2816)))</formula>
    </cfRule>
    <cfRule type="containsText" dxfId="22033" priority="18206" operator="containsText" text="!">
      <formula>NOT(ISERROR(SEARCH("!",N2816)))</formula>
    </cfRule>
  </conditionalFormatting>
  <conditionalFormatting sqref="AB2817">
    <cfRule type="expression" dxfId="22032" priority="18203">
      <formula>$Y2817-$AB2817&lt;0</formula>
    </cfRule>
  </conditionalFormatting>
  <conditionalFormatting sqref="C2817">
    <cfRule type="expression" dxfId="22031" priority="18199">
      <formula>AND(ISERROR(FIND("回",$E2817)),ISERROR(FIND("@",$E2817)),$C2817&lt;&gt;"",WORKDAY($C2817,$S$1+$K$1,)&lt;=TODAY())</formula>
    </cfRule>
    <cfRule type="expression" dxfId="22030" priority="18202">
      <formula>AND(ISERROR(FIND("回",$E2817)),ISERROR(FIND("@",$E2817)),$C2817&lt;&gt;"",TODAY()&gt;=($C2817+$S$1))</formula>
    </cfRule>
  </conditionalFormatting>
  <conditionalFormatting sqref="X2817">
    <cfRule type="cellIs" dxfId="22029" priority="18200" operator="lessThan">
      <formula>TODAY()-60</formula>
    </cfRule>
    <cfRule type="expression" dxfId="22028" priority="18201">
      <formula>AND($X2817&lt;&gt;"",$X2817&lt;TODAY())</formula>
    </cfRule>
  </conditionalFormatting>
  <conditionalFormatting sqref="AD2817:BG2817">
    <cfRule type="expression" dxfId="22027" priority="18198">
      <formula>AND(AD2817=$D2817,$D2817&lt;&gt;"")</formula>
    </cfRule>
  </conditionalFormatting>
  <conditionalFormatting sqref="R2817">
    <cfRule type="cellIs" dxfId="22026" priority="18197" operator="equal">
      <formula>"未排"</formula>
    </cfRule>
  </conditionalFormatting>
  <conditionalFormatting sqref="N2817">
    <cfRule type="containsText" dxfId="22025" priority="18193" operator="containsText" text="!!">
      <formula>NOT(ISERROR(SEARCH("!!",N2817)))</formula>
    </cfRule>
    <cfRule type="containsText" dxfId="22024" priority="18194" operator="containsText" text="!">
      <formula>NOT(ISERROR(SEARCH("!",N2817)))</formula>
    </cfRule>
  </conditionalFormatting>
  <conditionalFormatting sqref="AB2818">
    <cfRule type="expression" dxfId="22023" priority="18191">
      <formula>$Y2818-$AB2818&lt;0</formula>
    </cfRule>
  </conditionalFormatting>
  <conditionalFormatting sqref="C2818">
    <cfRule type="expression" dxfId="22022" priority="18187">
      <formula>AND(ISERROR(FIND("回",$E2818)),ISERROR(FIND("@",$E2818)),$C2818&lt;&gt;"",WORKDAY($C2818,$S$1+$K$1,)&lt;=TODAY())</formula>
    </cfRule>
    <cfRule type="expression" dxfId="22021" priority="18190">
      <formula>AND(ISERROR(FIND("回",$E2818)),ISERROR(FIND("@",$E2818)),$C2818&lt;&gt;"",TODAY()&gt;=($C2818+$S$1))</formula>
    </cfRule>
  </conditionalFormatting>
  <conditionalFormatting sqref="X2818">
    <cfRule type="cellIs" dxfId="22020" priority="18188" operator="lessThan">
      <formula>TODAY()-60</formula>
    </cfRule>
    <cfRule type="expression" dxfId="22019" priority="18189">
      <formula>AND($X2818&lt;&gt;"",$X2818&lt;TODAY())</formula>
    </cfRule>
  </conditionalFormatting>
  <conditionalFormatting sqref="AD2818:BG2818">
    <cfRule type="expression" dxfId="22018" priority="18186">
      <formula>AND(AD2818=$D2818,$D2818&lt;&gt;"")</formula>
    </cfRule>
  </conditionalFormatting>
  <conditionalFormatting sqref="R2818">
    <cfRule type="cellIs" dxfId="22017" priority="18185" operator="equal">
      <formula>"未排"</formula>
    </cfRule>
  </conditionalFormatting>
  <conditionalFormatting sqref="N2818">
    <cfRule type="containsText" dxfId="22016" priority="18181" operator="containsText" text="!!">
      <formula>NOT(ISERROR(SEARCH("!!",N2818)))</formula>
    </cfRule>
    <cfRule type="containsText" dxfId="22015" priority="18182" operator="containsText" text="!">
      <formula>NOT(ISERROR(SEARCH("!",N2818)))</formula>
    </cfRule>
  </conditionalFormatting>
  <conditionalFormatting sqref="AB2819">
    <cfRule type="expression" dxfId="22014" priority="18179">
      <formula>$Y2819-$AB2819&lt;0</formula>
    </cfRule>
  </conditionalFormatting>
  <conditionalFormatting sqref="C2819">
    <cfRule type="expression" dxfId="22013" priority="18175">
      <formula>AND(ISERROR(FIND("回",$E2819)),ISERROR(FIND("@",$E2819)),$C2819&lt;&gt;"",WORKDAY($C2819,$S$1+$K$1,)&lt;=TODAY())</formula>
    </cfRule>
    <cfRule type="expression" dxfId="22012" priority="18178">
      <formula>AND(ISERROR(FIND("回",$E2819)),ISERROR(FIND("@",$E2819)),$C2819&lt;&gt;"",TODAY()&gt;=($C2819+$S$1))</formula>
    </cfRule>
  </conditionalFormatting>
  <conditionalFormatting sqref="X2819">
    <cfRule type="cellIs" dxfId="22011" priority="18176" operator="lessThan">
      <formula>TODAY()-60</formula>
    </cfRule>
    <cfRule type="expression" dxfId="22010" priority="18177">
      <formula>AND($X2819&lt;&gt;"",$X2819&lt;TODAY())</formula>
    </cfRule>
  </conditionalFormatting>
  <conditionalFormatting sqref="AD2819:BG2819">
    <cfRule type="expression" dxfId="22009" priority="18174">
      <formula>AND(AD2819=$D2819,$D2819&lt;&gt;"")</formula>
    </cfRule>
  </conditionalFormatting>
  <conditionalFormatting sqref="R2819">
    <cfRule type="cellIs" dxfId="22008" priority="18173" operator="equal">
      <formula>"未排"</formula>
    </cfRule>
  </conditionalFormatting>
  <conditionalFormatting sqref="N2819">
    <cfRule type="containsText" dxfId="22007" priority="18169" operator="containsText" text="!!">
      <formula>NOT(ISERROR(SEARCH("!!",N2819)))</formula>
    </cfRule>
    <cfRule type="containsText" dxfId="22006" priority="18170" operator="containsText" text="!">
      <formula>NOT(ISERROR(SEARCH("!",N2819)))</formula>
    </cfRule>
  </conditionalFormatting>
  <conditionalFormatting sqref="AB2820">
    <cfRule type="expression" dxfId="22005" priority="18167">
      <formula>$Y2820-$AB2820&lt;0</formula>
    </cfRule>
  </conditionalFormatting>
  <conditionalFormatting sqref="C2820">
    <cfRule type="expression" dxfId="22004" priority="18163">
      <formula>AND(ISERROR(FIND("回",$E2820)),ISERROR(FIND("@",$E2820)),$C2820&lt;&gt;"",WORKDAY($C2820,$S$1+$K$1,)&lt;=TODAY())</formula>
    </cfRule>
    <cfRule type="expression" dxfId="22003" priority="18166">
      <formula>AND(ISERROR(FIND("回",$E2820)),ISERROR(FIND("@",$E2820)),$C2820&lt;&gt;"",TODAY()&gt;=($C2820+$S$1))</formula>
    </cfRule>
  </conditionalFormatting>
  <conditionalFormatting sqref="X2820">
    <cfRule type="cellIs" dxfId="22002" priority="18164" operator="lessThan">
      <formula>TODAY()-60</formula>
    </cfRule>
    <cfRule type="expression" dxfId="22001" priority="18165">
      <formula>AND($X2820&lt;&gt;"",$X2820&lt;TODAY())</formula>
    </cfRule>
  </conditionalFormatting>
  <conditionalFormatting sqref="AD2820:BG2820">
    <cfRule type="expression" dxfId="22000" priority="18162">
      <formula>AND(AD2820=$D2820,$D2820&lt;&gt;"")</formula>
    </cfRule>
  </conditionalFormatting>
  <conditionalFormatting sqref="R2820">
    <cfRule type="cellIs" dxfId="21999" priority="18161" operator="equal">
      <formula>"未排"</formula>
    </cfRule>
  </conditionalFormatting>
  <conditionalFormatting sqref="N2820">
    <cfRule type="containsText" dxfId="21998" priority="18157" operator="containsText" text="!!">
      <formula>NOT(ISERROR(SEARCH("!!",N2820)))</formula>
    </cfRule>
    <cfRule type="containsText" dxfId="21997" priority="18158" operator="containsText" text="!">
      <formula>NOT(ISERROR(SEARCH("!",N2820)))</formula>
    </cfRule>
  </conditionalFormatting>
  <conditionalFormatting sqref="AB2821">
    <cfRule type="expression" dxfId="21996" priority="18155">
      <formula>$Y2821-$AB2821&lt;0</formula>
    </cfRule>
  </conditionalFormatting>
  <conditionalFormatting sqref="C2821">
    <cfRule type="expression" dxfId="21995" priority="18151">
      <formula>AND(ISERROR(FIND("回",$E2821)),ISERROR(FIND("@",$E2821)),$C2821&lt;&gt;"",WORKDAY($C2821,$S$1+$K$1,)&lt;=TODAY())</formula>
    </cfRule>
    <cfRule type="expression" dxfId="21994" priority="18154">
      <formula>AND(ISERROR(FIND("回",$E2821)),ISERROR(FIND("@",$E2821)),$C2821&lt;&gt;"",TODAY()&gt;=($C2821+$S$1))</formula>
    </cfRule>
  </conditionalFormatting>
  <conditionalFormatting sqref="X2821">
    <cfRule type="cellIs" dxfId="21993" priority="18152" operator="lessThan">
      <formula>TODAY()-60</formula>
    </cfRule>
    <cfRule type="expression" dxfId="21992" priority="18153">
      <formula>AND($X2821&lt;&gt;"",$X2821&lt;TODAY())</formula>
    </cfRule>
  </conditionalFormatting>
  <conditionalFormatting sqref="AD2821:BG2821">
    <cfRule type="expression" dxfId="21991" priority="18150">
      <formula>AND(AD2821=$D2821,$D2821&lt;&gt;"")</formula>
    </cfRule>
  </conditionalFormatting>
  <conditionalFormatting sqref="R2821">
    <cfRule type="cellIs" dxfId="21990" priority="18149" operator="equal">
      <formula>"未排"</formula>
    </cfRule>
  </conditionalFormatting>
  <conditionalFormatting sqref="N2821">
    <cfRule type="containsText" dxfId="21989" priority="18145" operator="containsText" text="!!">
      <formula>NOT(ISERROR(SEARCH("!!",N2821)))</formula>
    </cfRule>
    <cfRule type="containsText" dxfId="21988" priority="18146" operator="containsText" text="!">
      <formula>NOT(ISERROR(SEARCH("!",N2821)))</formula>
    </cfRule>
  </conditionalFormatting>
  <conditionalFormatting sqref="AB2822">
    <cfRule type="expression" dxfId="21987" priority="18143">
      <formula>$Y2822-$AB2822&lt;0</formula>
    </cfRule>
  </conditionalFormatting>
  <conditionalFormatting sqref="C2822">
    <cfRule type="expression" dxfId="21986" priority="18139">
      <formula>AND(ISERROR(FIND("回",$E2822)),ISERROR(FIND("@",$E2822)),$C2822&lt;&gt;"",WORKDAY($C2822,$S$1+$K$1,)&lt;=TODAY())</formula>
    </cfRule>
    <cfRule type="expression" dxfId="21985" priority="18142">
      <formula>AND(ISERROR(FIND("回",$E2822)),ISERROR(FIND("@",$E2822)),$C2822&lt;&gt;"",TODAY()&gt;=($C2822+$S$1))</formula>
    </cfRule>
  </conditionalFormatting>
  <conditionalFormatting sqref="X2822">
    <cfRule type="cellIs" dxfId="21984" priority="18140" operator="lessThan">
      <formula>TODAY()-60</formula>
    </cfRule>
    <cfRule type="expression" dxfId="21983" priority="18141">
      <formula>AND($X2822&lt;&gt;"",$X2822&lt;TODAY())</formula>
    </cfRule>
  </conditionalFormatting>
  <conditionalFormatting sqref="AD2822:BG2822">
    <cfRule type="expression" dxfId="21982" priority="18138">
      <formula>AND(AD2822=$D2822,$D2822&lt;&gt;"")</formula>
    </cfRule>
  </conditionalFormatting>
  <conditionalFormatting sqref="R2822">
    <cfRule type="cellIs" dxfId="21981" priority="18137" operator="equal">
      <formula>"未排"</formula>
    </cfRule>
  </conditionalFormatting>
  <conditionalFormatting sqref="N2822">
    <cfRule type="containsText" dxfId="21980" priority="18133" operator="containsText" text="!!">
      <formula>NOT(ISERROR(SEARCH("!!",N2822)))</formula>
    </cfRule>
    <cfRule type="containsText" dxfId="21979" priority="18134" operator="containsText" text="!">
      <formula>NOT(ISERROR(SEARCH("!",N2822)))</formula>
    </cfRule>
  </conditionalFormatting>
  <conditionalFormatting sqref="AB2823">
    <cfRule type="expression" dxfId="21978" priority="18131">
      <formula>$Y2823-$AB2823&lt;0</formula>
    </cfRule>
  </conditionalFormatting>
  <conditionalFormatting sqref="C2823">
    <cfRule type="expression" dxfId="21977" priority="18127">
      <formula>AND(ISERROR(FIND("回",$E2823)),ISERROR(FIND("@",$E2823)),$C2823&lt;&gt;"",WORKDAY($C2823,$S$1+$K$1,)&lt;=TODAY())</formula>
    </cfRule>
    <cfRule type="expression" dxfId="21976" priority="18130">
      <formula>AND(ISERROR(FIND("回",$E2823)),ISERROR(FIND("@",$E2823)),$C2823&lt;&gt;"",TODAY()&gt;=($C2823+$S$1))</formula>
    </cfRule>
  </conditionalFormatting>
  <conditionalFormatting sqref="X2823">
    <cfRule type="cellIs" dxfId="21975" priority="18128" operator="lessThan">
      <formula>TODAY()-60</formula>
    </cfRule>
    <cfRule type="expression" dxfId="21974" priority="18129">
      <formula>AND($X2823&lt;&gt;"",$X2823&lt;TODAY())</formula>
    </cfRule>
  </conditionalFormatting>
  <conditionalFormatting sqref="AD2823:BG2823">
    <cfRule type="expression" dxfId="21973" priority="18126">
      <formula>AND(AD2823=$D2823,$D2823&lt;&gt;"")</formula>
    </cfRule>
  </conditionalFormatting>
  <conditionalFormatting sqref="R2823">
    <cfRule type="cellIs" dxfId="21972" priority="18125" operator="equal">
      <formula>"未排"</formula>
    </cfRule>
  </conditionalFormatting>
  <conditionalFormatting sqref="N2823">
    <cfRule type="containsText" dxfId="21971" priority="18121" operator="containsText" text="!!">
      <formula>NOT(ISERROR(SEARCH("!!",N2823)))</formula>
    </cfRule>
    <cfRule type="containsText" dxfId="21970" priority="18122" operator="containsText" text="!">
      <formula>NOT(ISERROR(SEARCH("!",N2823)))</formula>
    </cfRule>
  </conditionalFormatting>
  <conditionalFormatting sqref="AB2824">
    <cfRule type="expression" dxfId="21969" priority="18119">
      <formula>$Y2824-$AB2824&lt;0</formula>
    </cfRule>
  </conditionalFormatting>
  <conditionalFormatting sqref="C2824">
    <cfRule type="expression" dxfId="21968" priority="18115">
      <formula>AND(ISERROR(FIND("回",$E2824)),ISERROR(FIND("@",$E2824)),$C2824&lt;&gt;"",WORKDAY($C2824,$S$1+$K$1,)&lt;=TODAY())</formula>
    </cfRule>
    <cfRule type="expression" dxfId="21967" priority="18118">
      <formula>AND(ISERROR(FIND("回",$E2824)),ISERROR(FIND("@",$E2824)),$C2824&lt;&gt;"",TODAY()&gt;=($C2824+$S$1))</formula>
    </cfRule>
  </conditionalFormatting>
  <conditionalFormatting sqref="X2824">
    <cfRule type="cellIs" dxfId="21966" priority="18116" operator="lessThan">
      <formula>TODAY()-60</formula>
    </cfRule>
    <cfRule type="expression" dxfId="21965" priority="18117">
      <formula>AND($X2824&lt;&gt;"",$X2824&lt;TODAY())</formula>
    </cfRule>
  </conditionalFormatting>
  <conditionalFormatting sqref="AD2824:BG2824">
    <cfRule type="expression" dxfId="21964" priority="18114">
      <formula>AND(AD2824=$D2824,$D2824&lt;&gt;"")</formula>
    </cfRule>
  </conditionalFormatting>
  <conditionalFormatting sqref="R2824">
    <cfRule type="cellIs" dxfId="21963" priority="18113" operator="equal">
      <formula>"未排"</formula>
    </cfRule>
  </conditionalFormatting>
  <conditionalFormatting sqref="N2824">
    <cfRule type="containsText" dxfId="21962" priority="18109" operator="containsText" text="!!">
      <formula>NOT(ISERROR(SEARCH("!!",N2824)))</formula>
    </cfRule>
    <cfRule type="containsText" dxfId="21961" priority="18110" operator="containsText" text="!">
      <formula>NOT(ISERROR(SEARCH("!",N2824)))</formula>
    </cfRule>
  </conditionalFormatting>
  <conditionalFormatting sqref="AB2825">
    <cfRule type="expression" dxfId="21960" priority="18107">
      <formula>$Y2825-$AB2825&lt;0</formula>
    </cfRule>
  </conditionalFormatting>
  <conditionalFormatting sqref="C2825">
    <cfRule type="expression" dxfId="21959" priority="18103">
      <formula>AND(ISERROR(FIND("回",$E2825)),ISERROR(FIND("@",$E2825)),$C2825&lt;&gt;"",WORKDAY($C2825,$S$1+$K$1,)&lt;=TODAY())</formula>
    </cfRule>
    <cfRule type="expression" dxfId="21958" priority="18106">
      <formula>AND(ISERROR(FIND("回",$E2825)),ISERROR(FIND("@",$E2825)),$C2825&lt;&gt;"",TODAY()&gt;=($C2825+$S$1))</formula>
    </cfRule>
  </conditionalFormatting>
  <conditionalFormatting sqref="X2825">
    <cfRule type="cellIs" dxfId="21957" priority="18104" operator="lessThan">
      <formula>TODAY()-60</formula>
    </cfRule>
    <cfRule type="expression" dxfId="21956" priority="18105">
      <formula>AND($X2825&lt;&gt;"",$X2825&lt;TODAY())</formula>
    </cfRule>
  </conditionalFormatting>
  <conditionalFormatting sqref="AD2825:BG2825">
    <cfRule type="expression" dxfId="21955" priority="18102">
      <formula>AND(AD2825=$D2825,$D2825&lt;&gt;"")</formula>
    </cfRule>
  </conditionalFormatting>
  <conditionalFormatting sqref="R2825">
    <cfRule type="cellIs" dxfId="21954" priority="18101" operator="equal">
      <formula>"未排"</formula>
    </cfRule>
  </conditionalFormatting>
  <conditionalFormatting sqref="N2825">
    <cfRule type="containsText" dxfId="21953" priority="18097" operator="containsText" text="!!">
      <formula>NOT(ISERROR(SEARCH("!!",N2825)))</formula>
    </cfRule>
    <cfRule type="containsText" dxfId="21952" priority="18098" operator="containsText" text="!">
      <formula>NOT(ISERROR(SEARCH("!",N2825)))</formula>
    </cfRule>
  </conditionalFormatting>
  <conditionalFormatting sqref="AB2826">
    <cfRule type="expression" dxfId="21951" priority="18095">
      <formula>$Y2826-$AB2826&lt;0</formula>
    </cfRule>
  </conditionalFormatting>
  <conditionalFormatting sqref="C2826">
    <cfRule type="expression" dxfId="21950" priority="18091">
      <formula>AND(ISERROR(FIND("回",$E2826)),ISERROR(FIND("@",$E2826)),$C2826&lt;&gt;"",WORKDAY($C2826,$S$1+$K$1,)&lt;=TODAY())</formula>
    </cfRule>
    <cfRule type="expression" dxfId="21949" priority="18094">
      <formula>AND(ISERROR(FIND("回",$E2826)),ISERROR(FIND("@",$E2826)),$C2826&lt;&gt;"",TODAY()&gt;=($C2826+$S$1))</formula>
    </cfRule>
  </conditionalFormatting>
  <conditionalFormatting sqref="X2826">
    <cfRule type="cellIs" dxfId="21948" priority="18092" operator="lessThan">
      <formula>TODAY()-60</formula>
    </cfRule>
    <cfRule type="expression" dxfId="21947" priority="18093">
      <formula>AND($X2826&lt;&gt;"",$X2826&lt;TODAY())</formula>
    </cfRule>
  </conditionalFormatting>
  <conditionalFormatting sqref="AD2826:BG2826">
    <cfRule type="expression" dxfId="21946" priority="18090">
      <formula>AND(AD2826=$D2826,$D2826&lt;&gt;"")</formula>
    </cfRule>
  </conditionalFormatting>
  <conditionalFormatting sqref="R2826">
    <cfRule type="cellIs" dxfId="21945" priority="18089" operator="equal">
      <formula>"未排"</formula>
    </cfRule>
  </conditionalFormatting>
  <conditionalFormatting sqref="N2826">
    <cfRule type="containsText" dxfId="21944" priority="18085" operator="containsText" text="!!">
      <formula>NOT(ISERROR(SEARCH("!!",N2826)))</formula>
    </cfRule>
    <cfRule type="containsText" dxfId="21943" priority="18086" operator="containsText" text="!">
      <formula>NOT(ISERROR(SEARCH("!",N2826)))</formula>
    </cfRule>
  </conditionalFormatting>
  <conditionalFormatting sqref="AB2827">
    <cfRule type="expression" dxfId="21942" priority="18083">
      <formula>$Y2827-$AB2827&lt;0</formula>
    </cfRule>
  </conditionalFormatting>
  <conditionalFormatting sqref="C2827">
    <cfRule type="expression" dxfId="21941" priority="18079">
      <formula>AND(ISERROR(FIND("回",$E2827)),ISERROR(FIND("@",$E2827)),$C2827&lt;&gt;"",WORKDAY($C2827,$S$1+$K$1,)&lt;=TODAY())</formula>
    </cfRule>
    <cfRule type="expression" dxfId="21940" priority="18082">
      <formula>AND(ISERROR(FIND("回",$E2827)),ISERROR(FIND("@",$E2827)),$C2827&lt;&gt;"",TODAY()&gt;=($C2827+$S$1))</formula>
    </cfRule>
  </conditionalFormatting>
  <conditionalFormatting sqref="X2827">
    <cfRule type="cellIs" dxfId="21939" priority="18080" operator="lessThan">
      <formula>TODAY()-60</formula>
    </cfRule>
    <cfRule type="expression" dxfId="21938" priority="18081">
      <formula>AND($X2827&lt;&gt;"",$X2827&lt;TODAY())</formula>
    </cfRule>
  </conditionalFormatting>
  <conditionalFormatting sqref="AD2827:BG2827">
    <cfRule type="expression" dxfId="21937" priority="18078">
      <formula>AND(AD2827=$D2827,$D2827&lt;&gt;"")</formula>
    </cfRule>
  </conditionalFormatting>
  <conditionalFormatting sqref="R2827">
    <cfRule type="cellIs" dxfId="21936" priority="18077" operator="equal">
      <formula>"未排"</formula>
    </cfRule>
  </conditionalFormatting>
  <conditionalFormatting sqref="N2827">
    <cfRule type="containsText" dxfId="21935" priority="18073" operator="containsText" text="!!">
      <formula>NOT(ISERROR(SEARCH("!!",N2827)))</formula>
    </cfRule>
    <cfRule type="containsText" dxfId="21934" priority="18074" operator="containsText" text="!">
      <formula>NOT(ISERROR(SEARCH("!",N2827)))</formula>
    </cfRule>
  </conditionalFormatting>
  <conditionalFormatting sqref="AB2828">
    <cfRule type="expression" dxfId="21933" priority="18071">
      <formula>$Y2828-$AB2828&lt;0</formula>
    </cfRule>
  </conditionalFormatting>
  <conditionalFormatting sqref="C2828">
    <cfRule type="expression" dxfId="21932" priority="18067">
      <formula>AND(ISERROR(FIND("回",$E2828)),ISERROR(FIND("@",$E2828)),$C2828&lt;&gt;"",WORKDAY($C2828,$S$1+$K$1,)&lt;=TODAY())</formula>
    </cfRule>
    <cfRule type="expression" dxfId="21931" priority="18070">
      <formula>AND(ISERROR(FIND("回",$E2828)),ISERROR(FIND("@",$E2828)),$C2828&lt;&gt;"",TODAY()&gt;=($C2828+$S$1))</formula>
    </cfRule>
  </conditionalFormatting>
  <conditionalFormatting sqref="X2828">
    <cfRule type="cellIs" dxfId="21930" priority="18068" operator="lessThan">
      <formula>TODAY()-60</formula>
    </cfRule>
    <cfRule type="expression" dxfId="21929" priority="18069">
      <formula>AND($X2828&lt;&gt;"",$X2828&lt;TODAY())</formula>
    </cfRule>
  </conditionalFormatting>
  <conditionalFormatting sqref="AD2828:BG2828">
    <cfRule type="expression" dxfId="21928" priority="18066">
      <formula>AND(AD2828=$D2828,$D2828&lt;&gt;"")</formula>
    </cfRule>
  </conditionalFormatting>
  <conditionalFormatting sqref="R2828">
    <cfRule type="cellIs" dxfId="21927" priority="18065" operator="equal">
      <formula>"未排"</formula>
    </cfRule>
  </conditionalFormatting>
  <conditionalFormatting sqref="N2828">
    <cfRule type="containsText" dxfId="21926" priority="18061" operator="containsText" text="!!">
      <formula>NOT(ISERROR(SEARCH("!!",N2828)))</formula>
    </cfRule>
    <cfRule type="containsText" dxfId="21925" priority="18062" operator="containsText" text="!">
      <formula>NOT(ISERROR(SEARCH("!",N2828)))</formula>
    </cfRule>
  </conditionalFormatting>
  <conditionalFormatting sqref="AB2829">
    <cfRule type="expression" dxfId="21924" priority="18059">
      <formula>$Y2829-$AB2829&lt;0</formula>
    </cfRule>
  </conditionalFormatting>
  <conditionalFormatting sqref="C2829">
    <cfRule type="expression" dxfId="21923" priority="18055">
      <formula>AND(ISERROR(FIND("回",$E2829)),ISERROR(FIND("@",$E2829)),$C2829&lt;&gt;"",WORKDAY($C2829,$S$1+$K$1,)&lt;=TODAY())</formula>
    </cfRule>
    <cfRule type="expression" dxfId="21922" priority="18058">
      <formula>AND(ISERROR(FIND("回",$E2829)),ISERROR(FIND("@",$E2829)),$C2829&lt;&gt;"",TODAY()&gt;=($C2829+$S$1))</formula>
    </cfRule>
  </conditionalFormatting>
  <conditionalFormatting sqref="X2829">
    <cfRule type="cellIs" dxfId="21921" priority="18056" operator="lessThan">
      <formula>TODAY()-60</formula>
    </cfRule>
    <cfRule type="expression" dxfId="21920" priority="18057">
      <formula>AND($X2829&lt;&gt;"",$X2829&lt;TODAY())</formula>
    </cfRule>
  </conditionalFormatting>
  <conditionalFormatting sqref="AD2829:BG2829">
    <cfRule type="expression" dxfId="21919" priority="18054">
      <formula>AND(AD2829=$D2829,$D2829&lt;&gt;"")</formula>
    </cfRule>
  </conditionalFormatting>
  <conditionalFormatting sqref="R2829">
    <cfRule type="cellIs" dxfId="21918" priority="18053" operator="equal">
      <formula>"未排"</formula>
    </cfRule>
  </conditionalFormatting>
  <conditionalFormatting sqref="N2829">
    <cfRule type="containsText" dxfId="21917" priority="18049" operator="containsText" text="!!">
      <formula>NOT(ISERROR(SEARCH("!!",N2829)))</formula>
    </cfRule>
    <cfRule type="containsText" dxfId="21916" priority="18050" operator="containsText" text="!">
      <formula>NOT(ISERROR(SEARCH("!",N2829)))</formula>
    </cfRule>
  </conditionalFormatting>
  <conditionalFormatting sqref="AB2830">
    <cfRule type="expression" dxfId="21915" priority="18047">
      <formula>$Y2830-$AB2830&lt;0</formula>
    </cfRule>
  </conditionalFormatting>
  <conditionalFormatting sqref="C2830">
    <cfRule type="expression" dxfId="21914" priority="18043">
      <formula>AND(ISERROR(FIND("回",$E2830)),ISERROR(FIND("@",$E2830)),$C2830&lt;&gt;"",WORKDAY($C2830,$S$1+$K$1,)&lt;=TODAY())</formula>
    </cfRule>
    <cfRule type="expression" dxfId="21913" priority="18046">
      <formula>AND(ISERROR(FIND("回",$E2830)),ISERROR(FIND("@",$E2830)),$C2830&lt;&gt;"",TODAY()&gt;=($C2830+$S$1))</formula>
    </cfRule>
  </conditionalFormatting>
  <conditionalFormatting sqref="X2830">
    <cfRule type="cellIs" dxfId="21912" priority="18044" operator="lessThan">
      <formula>TODAY()-60</formula>
    </cfRule>
    <cfRule type="expression" dxfId="21911" priority="18045">
      <formula>AND($X2830&lt;&gt;"",$X2830&lt;TODAY())</formula>
    </cfRule>
  </conditionalFormatting>
  <conditionalFormatting sqref="AD2830:BG2830">
    <cfRule type="expression" dxfId="21910" priority="18042">
      <formula>AND(AD2830=$D2830,$D2830&lt;&gt;"")</formula>
    </cfRule>
  </conditionalFormatting>
  <conditionalFormatting sqref="R2830">
    <cfRule type="cellIs" dxfId="21909" priority="18041" operator="equal">
      <formula>"未排"</formula>
    </cfRule>
  </conditionalFormatting>
  <conditionalFormatting sqref="N2830">
    <cfRule type="containsText" dxfId="21908" priority="18037" operator="containsText" text="!!">
      <formula>NOT(ISERROR(SEARCH("!!",N2830)))</formula>
    </cfRule>
    <cfRule type="containsText" dxfId="21907" priority="18038" operator="containsText" text="!">
      <formula>NOT(ISERROR(SEARCH("!",N2830)))</formula>
    </cfRule>
  </conditionalFormatting>
  <conditionalFormatting sqref="AB2831">
    <cfRule type="expression" dxfId="21906" priority="18035">
      <formula>$Y2831-$AB2831&lt;0</formula>
    </cfRule>
  </conditionalFormatting>
  <conditionalFormatting sqref="C2831">
    <cfRule type="expression" dxfId="21905" priority="18031">
      <formula>AND(ISERROR(FIND("回",$E2831)),ISERROR(FIND("@",$E2831)),$C2831&lt;&gt;"",WORKDAY($C2831,$S$1+$K$1,)&lt;=TODAY())</formula>
    </cfRule>
    <cfRule type="expression" dxfId="21904" priority="18034">
      <formula>AND(ISERROR(FIND("回",$E2831)),ISERROR(FIND("@",$E2831)),$C2831&lt;&gt;"",TODAY()&gt;=($C2831+$S$1))</formula>
    </cfRule>
  </conditionalFormatting>
  <conditionalFormatting sqref="X2831">
    <cfRule type="cellIs" dxfId="21903" priority="18032" operator="lessThan">
      <formula>TODAY()-60</formula>
    </cfRule>
    <cfRule type="expression" dxfId="21902" priority="18033">
      <formula>AND($X2831&lt;&gt;"",$X2831&lt;TODAY())</formula>
    </cfRule>
  </conditionalFormatting>
  <conditionalFormatting sqref="AD2831:BG2831">
    <cfRule type="expression" dxfId="21901" priority="18030">
      <formula>AND(AD2831=$D2831,$D2831&lt;&gt;"")</formula>
    </cfRule>
  </conditionalFormatting>
  <conditionalFormatting sqref="R2831">
    <cfRule type="cellIs" dxfId="21900" priority="18029" operator="equal">
      <formula>"未排"</formula>
    </cfRule>
  </conditionalFormatting>
  <conditionalFormatting sqref="N2831">
    <cfRule type="containsText" dxfId="21899" priority="18025" operator="containsText" text="!!">
      <formula>NOT(ISERROR(SEARCH("!!",N2831)))</formula>
    </cfRule>
    <cfRule type="containsText" dxfId="21898" priority="18026" operator="containsText" text="!">
      <formula>NOT(ISERROR(SEARCH("!",N2831)))</formula>
    </cfRule>
  </conditionalFormatting>
  <conditionalFormatting sqref="AB2832">
    <cfRule type="expression" dxfId="21897" priority="18023">
      <formula>$Y2832-$AB2832&lt;0</formula>
    </cfRule>
  </conditionalFormatting>
  <conditionalFormatting sqref="C2832">
    <cfRule type="expression" dxfId="21896" priority="18019">
      <formula>AND(ISERROR(FIND("回",$E2832)),ISERROR(FIND("@",$E2832)),$C2832&lt;&gt;"",WORKDAY($C2832,$S$1+$K$1,)&lt;=TODAY())</formula>
    </cfRule>
    <cfRule type="expression" dxfId="21895" priority="18022">
      <formula>AND(ISERROR(FIND("回",$E2832)),ISERROR(FIND("@",$E2832)),$C2832&lt;&gt;"",TODAY()&gt;=($C2832+$S$1))</formula>
    </cfRule>
  </conditionalFormatting>
  <conditionalFormatting sqref="X2832">
    <cfRule type="cellIs" dxfId="21894" priority="18020" operator="lessThan">
      <formula>TODAY()-60</formula>
    </cfRule>
    <cfRule type="expression" dxfId="21893" priority="18021">
      <formula>AND($X2832&lt;&gt;"",$X2832&lt;TODAY())</formula>
    </cfRule>
  </conditionalFormatting>
  <conditionalFormatting sqref="AD2832:BG2832">
    <cfRule type="expression" dxfId="21892" priority="18018">
      <formula>AND(AD2832=$D2832,$D2832&lt;&gt;"")</formula>
    </cfRule>
  </conditionalFormatting>
  <conditionalFormatting sqref="R2832">
    <cfRule type="cellIs" dxfId="21891" priority="18017" operator="equal">
      <formula>"未排"</formula>
    </cfRule>
  </conditionalFormatting>
  <conditionalFormatting sqref="N2832">
    <cfRule type="containsText" dxfId="21890" priority="18013" operator="containsText" text="!!">
      <formula>NOT(ISERROR(SEARCH("!!",N2832)))</formula>
    </cfRule>
    <cfRule type="containsText" dxfId="21889" priority="18014" operator="containsText" text="!">
      <formula>NOT(ISERROR(SEARCH("!",N2832)))</formula>
    </cfRule>
  </conditionalFormatting>
  <conditionalFormatting sqref="AB2833">
    <cfRule type="expression" dxfId="21888" priority="18011">
      <formula>$Y2833-$AB2833&lt;0</formula>
    </cfRule>
  </conditionalFormatting>
  <conditionalFormatting sqref="C2833">
    <cfRule type="expression" dxfId="21887" priority="18007">
      <formula>AND(ISERROR(FIND("回",$E2833)),ISERROR(FIND("@",$E2833)),$C2833&lt;&gt;"",WORKDAY($C2833,$S$1+$K$1,)&lt;=TODAY())</formula>
    </cfRule>
    <cfRule type="expression" dxfId="21886" priority="18010">
      <formula>AND(ISERROR(FIND("回",$E2833)),ISERROR(FIND("@",$E2833)),$C2833&lt;&gt;"",TODAY()&gt;=($C2833+$S$1))</formula>
    </cfRule>
  </conditionalFormatting>
  <conditionalFormatting sqref="X2833">
    <cfRule type="cellIs" dxfId="21885" priority="18008" operator="lessThan">
      <formula>TODAY()-60</formula>
    </cfRule>
    <cfRule type="expression" dxfId="21884" priority="18009">
      <formula>AND($X2833&lt;&gt;"",$X2833&lt;TODAY())</formula>
    </cfRule>
  </conditionalFormatting>
  <conditionalFormatting sqref="AD2833:BG2833">
    <cfRule type="expression" dxfId="21883" priority="18006">
      <formula>AND(AD2833=$D2833,$D2833&lt;&gt;"")</formula>
    </cfRule>
  </conditionalFormatting>
  <conditionalFormatting sqref="R2833">
    <cfRule type="cellIs" dxfId="21882" priority="18005" operator="equal">
      <formula>"未排"</formula>
    </cfRule>
  </conditionalFormatting>
  <conditionalFormatting sqref="N2833">
    <cfRule type="containsText" dxfId="21881" priority="18001" operator="containsText" text="!!">
      <formula>NOT(ISERROR(SEARCH("!!",N2833)))</formula>
    </cfRule>
    <cfRule type="containsText" dxfId="21880" priority="18002" operator="containsText" text="!">
      <formula>NOT(ISERROR(SEARCH("!",N2833)))</formula>
    </cfRule>
  </conditionalFormatting>
  <conditionalFormatting sqref="AB2834">
    <cfRule type="expression" dxfId="21879" priority="17999">
      <formula>$Y2834-$AB2834&lt;0</formula>
    </cfRule>
  </conditionalFormatting>
  <conditionalFormatting sqref="C2834">
    <cfRule type="expression" dxfId="21878" priority="17995">
      <formula>AND(ISERROR(FIND("回",$E2834)),ISERROR(FIND("@",$E2834)),$C2834&lt;&gt;"",WORKDAY($C2834,$S$1+$K$1,)&lt;=TODAY())</formula>
    </cfRule>
    <cfRule type="expression" dxfId="21877" priority="17998">
      <formula>AND(ISERROR(FIND("回",$E2834)),ISERROR(FIND("@",$E2834)),$C2834&lt;&gt;"",TODAY()&gt;=($C2834+$S$1))</formula>
    </cfRule>
  </conditionalFormatting>
  <conditionalFormatting sqref="X2834">
    <cfRule type="cellIs" dxfId="21876" priority="17996" operator="lessThan">
      <formula>TODAY()-60</formula>
    </cfRule>
    <cfRule type="expression" dxfId="21875" priority="17997">
      <formula>AND($X2834&lt;&gt;"",$X2834&lt;TODAY())</formula>
    </cfRule>
  </conditionalFormatting>
  <conditionalFormatting sqref="AD2834:BG2834">
    <cfRule type="expression" dxfId="21874" priority="17994">
      <formula>AND(AD2834=$D2834,$D2834&lt;&gt;"")</formula>
    </cfRule>
  </conditionalFormatting>
  <conditionalFormatting sqref="R2834">
    <cfRule type="cellIs" dxfId="21873" priority="17993" operator="equal">
      <formula>"未排"</formula>
    </cfRule>
  </conditionalFormatting>
  <conditionalFormatting sqref="N2834">
    <cfRule type="containsText" dxfId="21872" priority="17989" operator="containsText" text="!!">
      <formula>NOT(ISERROR(SEARCH("!!",N2834)))</formula>
    </cfRule>
    <cfRule type="containsText" dxfId="21871" priority="17990" operator="containsText" text="!">
      <formula>NOT(ISERROR(SEARCH("!",N2834)))</formula>
    </cfRule>
  </conditionalFormatting>
  <conditionalFormatting sqref="AB2835">
    <cfRule type="expression" dxfId="21870" priority="17987">
      <formula>$Y2835-$AB2835&lt;0</formula>
    </cfRule>
  </conditionalFormatting>
  <conditionalFormatting sqref="C2835">
    <cfRule type="expression" dxfId="21869" priority="17983">
      <formula>AND(ISERROR(FIND("回",$E2835)),ISERROR(FIND("@",$E2835)),$C2835&lt;&gt;"",WORKDAY($C2835,$S$1+$K$1,)&lt;=TODAY())</formula>
    </cfRule>
    <cfRule type="expression" dxfId="21868" priority="17986">
      <formula>AND(ISERROR(FIND("回",$E2835)),ISERROR(FIND("@",$E2835)),$C2835&lt;&gt;"",TODAY()&gt;=($C2835+$S$1))</formula>
    </cfRule>
  </conditionalFormatting>
  <conditionalFormatting sqref="X2835">
    <cfRule type="cellIs" dxfId="21867" priority="17984" operator="lessThan">
      <formula>TODAY()-60</formula>
    </cfRule>
    <cfRule type="expression" dxfId="21866" priority="17985">
      <formula>AND($X2835&lt;&gt;"",$X2835&lt;TODAY())</formula>
    </cfRule>
  </conditionalFormatting>
  <conditionalFormatting sqref="AD2835:BG2835">
    <cfRule type="expression" dxfId="21865" priority="17982">
      <formula>AND(AD2835=$D2835,$D2835&lt;&gt;"")</formula>
    </cfRule>
  </conditionalFormatting>
  <conditionalFormatting sqref="R2835">
    <cfRule type="cellIs" dxfId="21864" priority="17981" operator="equal">
      <formula>"未排"</formula>
    </cfRule>
  </conditionalFormatting>
  <conditionalFormatting sqref="N2835">
    <cfRule type="containsText" dxfId="21863" priority="17977" operator="containsText" text="!!">
      <formula>NOT(ISERROR(SEARCH("!!",N2835)))</formula>
    </cfRule>
    <cfRule type="containsText" dxfId="21862" priority="17978" operator="containsText" text="!">
      <formula>NOT(ISERROR(SEARCH("!",N2835)))</formula>
    </cfRule>
  </conditionalFormatting>
  <conditionalFormatting sqref="AB2836">
    <cfRule type="expression" dxfId="21861" priority="17975">
      <formula>$Y2836-$AB2836&lt;0</formula>
    </cfRule>
  </conditionalFormatting>
  <conditionalFormatting sqref="C2836">
    <cfRule type="expression" dxfId="21860" priority="17971">
      <formula>AND(ISERROR(FIND("回",$E2836)),ISERROR(FIND("@",$E2836)),$C2836&lt;&gt;"",WORKDAY($C2836,$S$1+$K$1,)&lt;=TODAY())</formula>
    </cfRule>
    <cfRule type="expression" dxfId="21859" priority="17974">
      <formula>AND(ISERROR(FIND("回",$E2836)),ISERROR(FIND("@",$E2836)),$C2836&lt;&gt;"",TODAY()&gt;=($C2836+$S$1))</formula>
    </cfRule>
  </conditionalFormatting>
  <conditionalFormatting sqref="X2836">
    <cfRule type="cellIs" dxfId="21858" priority="17972" operator="lessThan">
      <formula>TODAY()-60</formula>
    </cfRule>
    <cfRule type="expression" dxfId="21857" priority="17973">
      <formula>AND($X2836&lt;&gt;"",$X2836&lt;TODAY())</formula>
    </cfRule>
  </conditionalFormatting>
  <conditionalFormatting sqref="AD2836:BG2836">
    <cfRule type="expression" dxfId="21856" priority="17970">
      <formula>AND(AD2836=$D2836,$D2836&lt;&gt;"")</formula>
    </cfRule>
  </conditionalFormatting>
  <conditionalFormatting sqref="R2836">
    <cfRule type="cellIs" dxfId="21855" priority="17969" operator="equal">
      <formula>"未排"</formula>
    </cfRule>
  </conditionalFormatting>
  <conditionalFormatting sqref="N2836">
    <cfRule type="containsText" dxfId="21854" priority="17965" operator="containsText" text="!!">
      <formula>NOT(ISERROR(SEARCH("!!",N2836)))</formula>
    </cfRule>
    <cfRule type="containsText" dxfId="21853" priority="17966" operator="containsText" text="!">
      <formula>NOT(ISERROR(SEARCH("!",N2836)))</formula>
    </cfRule>
  </conditionalFormatting>
  <conditionalFormatting sqref="AB2837">
    <cfRule type="expression" dxfId="21852" priority="17963">
      <formula>$Y2837-$AB2837&lt;0</formula>
    </cfRule>
  </conditionalFormatting>
  <conditionalFormatting sqref="C2837">
    <cfRule type="expression" dxfId="21851" priority="17959">
      <formula>AND(ISERROR(FIND("回",$E2837)),ISERROR(FIND("@",$E2837)),$C2837&lt;&gt;"",WORKDAY($C2837,$S$1+$K$1,)&lt;=TODAY())</formula>
    </cfRule>
    <cfRule type="expression" dxfId="21850" priority="17962">
      <formula>AND(ISERROR(FIND("回",$E2837)),ISERROR(FIND("@",$E2837)),$C2837&lt;&gt;"",TODAY()&gt;=($C2837+$S$1))</formula>
    </cfRule>
  </conditionalFormatting>
  <conditionalFormatting sqref="X2837">
    <cfRule type="cellIs" dxfId="21849" priority="17960" operator="lessThan">
      <formula>TODAY()-60</formula>
    </cfRule>
    <cfRule type="expression" dxfId="21848" priority="17961">
      <formula>AND($X2837&lt;&gt;"",$X2837&lt;TODAY())</formula>
    </cfRule>
  </conditionalFormatting>
  <conditionalFormatting sqref="AD2837:BG2837">
    <cfRule type="expression" dxfId="21847" priority="17958">
      <formula>AND(AD2837=$D2837,$D2837&lt;&gt;"")</formula>
    </cfRule>
  </conditionalFormatting>
  <conditionalFormatting sqref="R2837">
    <cfRule type="cellIs" dxfId="21846" priority="17957" operator="equal">
      <formula>"未排"</formula>
    </cfRule>
  </conditionalFormatting>
  <conditionalFormatting sqref="N2837">
    <cfRule type="containsText" dxfId="21845" priority="17953" operator="containsText" text="!!">
      <formula>NOT(ISERROR(SEARCH("!!",N2837)))</formula>
    </cfRule>
    <cfRule type="containsText" dxfId="21844" priority="17954" operator="containsText" text="!">
      <formula>NOT(ISERROR(SEARCH("!",N2837)))</formula>
    </cfRule>
  </conditionalFormatting>
  <conditionalFormatting sqref="AB2838">
    <cfRule type="expression" dxfId="21843" priority="17951">
      <formula>$Y2838-$AB2838&lt;0</formula>
    </cfRule>
  </conditionalFormatting>
  <conditionalFormatting sqref="C2838">
    <cfRule type="expression" dxfId="21842" priority="17947">
      <formula>AND(ISERROR(FIND("回",$E2838)),ISERROR(FIND("@",$E2838)),$C2838&lt;&gt;"",WORKDAY($C2838,$S$1+$K$1,)&lt;=TODAY())</formula>
    </cfRule>
    <cfRule type="expression" dxfId="21841" priority="17950">
      <formula>AND(ISERROR(FIND("回",$E2838)),ISERROR(FIND("@",$E2838)),$C2838&lt;&gt;"",TODAY()&gt;=($C2838+$S$1))</formula>
    </cfRule>
  </conditionalFormatting>
  <conditionalFormatting sqref="X2838">
    <cfRule type="cellIs" dxfId="21840" priority="17948" operator="lessThan">
      <formula>TODAY()-60</formula>
    </cfRule>
    <cfRule type="expression" dxfId="21839" priority="17949">
      <formula>AND($X2838&lt;&gt;"",$X2838&lt;TODAY())</formula>
    </cfRule>
  </conditionalFormatting>
  <conditionalFormatting sqref="AD2838:BG2838">
    <cfRule type="expression" dxfId="21838" priority="17946">
      <formula>AND(AD2838=$D2838,$D2838&lt;&gt;"")</formula>
    </cfRule>
  </conditionalFormatting>
  <conditionalFormatting sqref="R2838">
    <cfRule type="cellIs" dxfId="21837" priority="17945" operator="equal">
      <formula>"未排"</formula>
    </cfRule>
  </conditionalFormatting>
  <conditionalFormatting sqref="N2838">
    <cfRule type="containsText" dxfId="21836" priority="17941" operator="containsText" text="!!">
      <formula>NOT(ISERROR(SEARCH("!!",N2838)))</formula>
    </cfRule>
    <cfRule type="containsText" dxfId="21835" priority="17942" operator="containsText" text="!">
      <formula>NOT(ISERROR(SEARCH("!",N2838)))</formula>
    </cfRule>
  </conditionalFormatting>
  <conditionalFormatting sqref="AB2839">
    <cfRule type="expression" dxfId="21834" priority="17939">
      <formula>$Y2839-$AB2839&lt;0</formula>
    </cfRule>
  </conditionalFormatting>
  <conditionalFormatting sqref="C2839">
    <cfRule type="expression" dxfId="21833" priority="17935">
      <formula>AND(ISERROR(FIND("回",$E2839)),ISERROR(FIND("@",$E2839)),$C2839&lt;&gt;"",WORKDAY($C2839,$S$1+$K$1,)&lt;=TODAY())</formula>
    </cfRule>
    <cfRule type="expression" dxfId="21832" priority="17938">
      <formula>AND(ISERROR(FIND("回",$E2839)),ISERROR(FIND("@",$E2839)),$C2839&lt;&gt;"",TODAY()&gt;=($C2839+$S$1))</formula>
    </cfRule>
  </conditionalFormatting>
  <conditionalFormatting sqref="X2839">
    <cfRule type="cellIs" dxfId="21831" priority="17936" operator="lessThan">
      <formula>TODAY()-60</formula>
    </cfRule>
    <cfRule type="expression" dxfId="21830" priority="17937">
      <formula>AND($X2839&lt;&gt;"",$X2839&lt;TODAY())</formula>
    </cfRule>
  </conditionalFormatting>
  <conditionalFormatting sqref="AD2839:BG2839">
    <cfRule type="expression" dxfId="21829" priority="17934">
      <formula>AND(AD2839=$D2839,$D2839&lt;&gt;"")</formula>
    </cfRule>
  </conditionalFormatting>
  <conditionalFormatting sqref="R2839">
    <cfRule type="cellIs" dxfId="21828" priority="17933" operator="equal">
      <formula>"未排"</formula>
    </cfRule>
  </conditionalFormatting>
  <conditionalFormatting sqref="N2839">
    <cfRule type="containsText" dxfId="21827" priority="17929" operator="containsText" text="!!">
      <formula>NOT(ISERROR(SEARCH("!!",N2839)))</formula>
    </cfRule>
    <cfRule type="containsText" dxfId="21826" priority="17930" operator="containsText" text="!">
      <formula>NOT(ISERROR(SEARCH("!",N2839)))</formula>
    </cfRule>
  </conditionalFormatting>
  <conditionalFormatting sqref="AB2840">
    <cfRule type="expression" dxfId="21825" priority="17927">
      <formula>$Y2840-$AB2840&lt;0</formula>
    </cfRule>
  </conditionalFormatting>
  <conditionalFormatting sqref="C2840">
    <cfRule type="expression" dxfId="21824" priority="17923">
      <formula>AND(ISERROR(FIND("回",$E2840)),ISERROR(FIND("@",$E2840)),$C2840&lt;&gt;"",WORKDAY($C2840,$S$1+$K$1,)&lt;=TODAY())</formula>
    </cfRule>
    <cfRule type="expression" dxfId="21823" priority="17926">
      <formula>AND(ISERROR(FIND("回",$E2840)),ISERROR(FIND("@",$E2840)),$C2840&lt;&gt;"",TODAY()&gt;=($C2840+$S$1))</formula>
    </cfRule>
  </conditionalFormatting>
  <conditionalFormatting sqref="X2840">
    <cfRule type="cellIs" dxfId="21822" priority="17924" operator="lessThan">
      <formula>TODAY()-60</formula>
    </cfRule>
    <cfRule type="expression" dxfId="21821" priority="17925">
      <formula>AND($X2840&lt;&gt;"",$X2840&lt;TODAY())</formula>
    </cfRule>
  </conditionalFormatting>
  <conditionalFormatting sqref="AD2840:BG2840">
    <cfRule type="expression" dxfId="21820" priority="17922">
      <formula>AND(AD2840=$D2840,$D2840&lt;&gt;"")</formula>
    </cfRule>
  </conditionalFormatting>
  <conditionalFormatting sqref="R2840">
    <cfRule type="cellIs" dxfId="21819" priority="17921" operator="equal">
      <formula>"未排"</formula>
    </cfRule>
  </conditionalFormatting>
  <conditionalFormatting sqref="N2840">
    <cfRule type="containsText" dxfId="21818" priority="17917" operator="containsText" text="!!">
      <formula>NOT(ISERROR(SEARCH("!!",N2840)))</formula>
    </cfRule>
    <cfRule type="containsText" dxfId="21817" priority="17918" operator="containsText" text="!">
      <formula>NOT(ISERROR(SEARCH("!",N2840)))</formula>
    </cfRule>
  </conditionalFormatting>
  <conditionalFormatting sqref="AB2841">
    <cfRule type="expression" dxfId="21816" priority="17915">
      <formula>$Y2841-$AB2841&lt;0</formula>
    </cfRule>
  </conditionalFormatting>
  <conditionalFormatting sqref="C2841">
    <cfRule type="expression" dxfId="21815" priority="17911">
      <formula>AND(ISERROR(FIND("回",$E2841)),ISERROR(FIND("@",$E2841)),$C2841&lt;&gt;"",WORKDAY($C2841,$S$1+$K$1,)&lt;=TODAY())</formula>
    </cfRule>
    <cfRule type="expression" dxfId="21814" priority="17914">
      <formula>AND(ISERROR(FIND("回",$E2841)),ISERROR(FIND("@",$E2841)),$C2841&lt;&gt;"",TODAY()&gt;=($C2841+$S$1))</formula>
    </cfRule>
  </conditionalFormatting>
  <conditionalFormatting sqref="X2841">
    <cfRule type="cellIs" dxfId="21813" priority="17912" operator="lessThan">
      <formula>TODAY()-60</formula>
    </cfRule>
    <cfRule type="expression" dxfId="21812" priority="17913">
      <formula>AND($X2841&lt;&gt;"",$X2841&lt;TODAY())</formula>
    </cfRule>
  </conditionalFormatting>
  <conditionalFormatting sqref="AD2841:BG2841">
    <cfRule type="expression" dxfId="21811" priority="17910">
      <formula>AND(AD2841=$D2841,$D2841&lt;&gt;"")</formula>
    </cfRule>
  </conditionalFormatting>
  <conditionalFormatting sqref="R2841">
    <cfRule type="cellIs" dxfId="21810" priority="17909" operator="equal">
      <formula>"未排"</formula>
    </cfRule>
  </conditionalFormatting>
  <conditionalFormatting sqref="N2841">
    <cfRule type="containsText" dxfId="21809" priority="17905" operator="containsText" text="!!">
      <formula>NOT(ISERROR(SEARCH("!!",N2841)))</formula>
    </cfRule>
    <cfRule type="containsText" dxfId="21808" priority="17906" operator="containsText" text="!">
      <formula>NOT(ISERROR(SEARCH("!",N2841)))</formula>
    </cfRule>
  </conditionalFormatting>
  <conditionalFormatting sqref="AB2842">
    <cfRule type="expression" dxfId="21807" priority="17903">
      <formula>$Y2842-$AB2842&lt;0</formula>
    </cfRule>
  </conditionalFormatting>
  <conditionalFormatting sqref="C2842">
    <cfRule type="expression" dxfId="21806" priority="17899">
      <formula>AND(ISERROR(FIND("回",$E2842)),ISERROR(FIND("@",$E2842)),$C2842&lt;&gt;"",WORKDAY($C2842,$S$1+$K$1,)&lt;=TODAY())</formula>
    </cfRule>
    <cfRule type="expression" dxfId="21805" priority="17902">
      <formula>AND(ISERROR(FIND("回",$E2842)),ISERROR(FIND("@",$E2842)),$C2842&lt;&gt;"",TODAY()&gt;=($C2842+$S$1))</formula>
    </cfRule>
  </conditionalFormatting>
  <conditionalFormatting sqref="X2842">
    <cfRule type="cellIs" dxfId="21804" priority="17900" operator="lessThan">
      <formula>TODAY()-60</formula>
    </cfRule>
    <cfRule type="expression" dxfId="21803" priority="17901">
      <formula>AND($X2842&lt;&gt;"",$X2842&lt;TODAY())</formula>
    </cfRule>
  </conditionalFormatting>
  <conditionalFormatting sqref="AD2842:BG2842">
    <cfRule type="expression" dxfId="21802" priority="17898">
      <formula>AND(AD2842=$D2842,$D2842&lt;&gt;"")</formula>
    </cfRule>
  </conditionalFormatting>
  <conditionalFormatting sqref="R2842">
    <cfRule type="cellIs" dxfId="21801" priority="17897" operator="equal">
      <formula>"未排"</formula>
    </cfRule>
  </conditionalFormatting>
  <conditionalFormatting sqref="N2842">
    <cfRule type="containsText" dxfId="21800" priority="17893" operator="containsText" text="!!">
      <formula>NOT(ISERROR(SEARCH("!!",N2842)))</formula>
    </cfRule>
    <cfRule type="containsText" dxfId="21799" priority="17894" operator="containsText" text="!">
      <formula>NOT(ISERROR(SEARCH("!",N2842)))</formula>
    </cfRule>
  </conditionalFormatting>
  <conditionalFormatting sqref="AB2843">
    <cfRule type="expression" dxfId="21798" priority="17891">
      <formula>$Y2843-$AB2843&lt;0</formula>
    </cfRule>
  </conditionalFormatting>
  <conditionalFormatting sqref="C2843">
    <cfRule type="expression" dxfId="21797" priority="17887">
      <formula>AND(ISERROR(FIND("回",$E2843)),ISERROR(FIND("@",$E2843)),$C2843&lt;&gt;"",WORKDAY($C2843,$S$1+$K$1,)&lt;=TODAY())</formula>
    </cfRule>
    <cfRule type="expression" dxfId="21796" priority="17890">
      <formula>AND(ISERROR(FIND("回",$E2843)),ISERROR(FIND("@",$E2843)),$C2843&lt;&gt;"",TODAY()&gt;=($C2843+$S$1))</formula>
    </cfRule>
  </conditionalFormatting>
  <conditionalFormatting sqref="X2843">
    <cfRule type="cellIs" dxfId="21795" priority="17888" operator="lessThan">
      <formula>TODAY()-60</formula>
    </cfRule>
    <cfRule type="expression" dxfId="21794" priority="17889">
      <formula>AND($X2843&lt;&gt;"",$X2843&lt;TODAY())</formula>
    </cfRule>
  </conditionalFormatting>
  <conditionalFormatting sqref="AD2843:BG2843">
    <cfRule type="expression" dxfId="21793" priority="17886">
      <formula>AND(AD2843=$D2843,$D2843&lt;&gt;"")</formula>
    </cfRule>
  </conditionalFormatting>
  <conditionalFormatting sqref="R2843">
    <cfRule type="cellIs" dxfId="21792" priority="17885" operator="equal">
      <formula>"未排"</formula>
    </cfRule>
  </conditionalFormatting>
  <conditionalFormatting sqref="N2843">
    <cfRule type="containsText" dxfId="21791" priority="17881" operator="containsText" text="!!">
      <formula>NOT(ISERROR(SEARCH("!!",N2843)))</formula>
    </cfRule>
    <cfRule type="containsText" dxfId="21790" priority="17882" operator="containsText" text="!">
      <formula>NOT(ISERROR(SEARCH("!",N2843)))</formula>
    </cfRule>
  </conditionalFormatting>
  <conditionalFormatting sqref="AB2844">
    <cfRule type="expression" dxfId="21789" priority="17879">
      <formula>$Y2844-$AB2844&lt;0</formula>
    </cfRule>
  </conditionalFormatting>
  <conditionalFormatting sqref="C2844">
    <cfRule type="expression" dxfId="21788" priority="17875">
      <formula>AND(ISERROR(FIND("回",$E2844)),ISERROR(FIND("@",$E2844)),$C2844&lt;&gt;"",WORKDAY($C2844,$S$1+$K$1,)&lt;=TODAY())</formula>
    </cfRule>
    <cfRule type="expression" dxfId="21787" priority="17878">
      <formula>AND(ISERROR(FIND("回",$E2844)),ISERROR(FIND("@",$E2844)),$C2844&lt;&gt;"",TODAY()&gt;=($C2844+$S$1))</formula>
    </cfRule>
  </conditionalFormatting>
  <conditionalFormatting sqref="X2844">
    <cfRule type="cellIs" dxfId="21786" priority="17876" operator="lessThan">
      <formula>TODAY()-60</formula>
    </cfRule>
    <cfRule type="expression" dxfId="21785" priority="17877">
      <formula>AND($X2844&lt;&gt;"",$X2844&lt;TODAY())</formula>
    </cfRule>
  </conditionalFormatting>
  <conditionalFormatting sqref="AD2844:BG2844">
    <cfRule type="expression" dxfId="21784" priority="17874">
      <formula>AND(AD2844=$D2844,$D2844&lt;&gt;"")</formula>
    </cfRule>
  </conditionalFormatting>
  <conditionalFormatting sqref="R2844">
    <cfRule type="cellIs" dxfId="21783" priority="17873" operator="equal">
      <formula>"未排"</formula>
    </cfRule>
  </conditionalFormatting>
  <conditionalFormatting sqref="N2844">
    <cfRule type="containsText" dxfId="21782" priority="17869" operator="containsText" text="!!">
      <formula>NOT(ISERROR(SEARCH("!!",N2844)))</formula>
    </cfRule>
    <cfRule type="containsText" dxfId="21781" priority="17870" operator="containsText" text="!">
      <formula>NOT(ISERROR(SEARCH("!",N2844)))</formula>
    </cfRule>
  </conditionalFormatting>
  <conditionalFormatting sqref="AB2845">
    <cfRule type="expression" dxfId="21780" priority="17867">
      <formula>$Y2845-$AB2845&lt;0</formula>
    </cfRule>
  </conditionalFormatting>
  <conditionalFormatting sqref="C2845">
    <cfRule type="expression" dxfId="21779" priority="17863">
      <formula>AND(ISERROR(FIND("回",$E2845)),ISERROR(FIND("@",$E2845)),$C2845&lt;&gt;"",WORKDAY($C2845,$S$1+$K$1,)&lt;=TODAY())</formula>
    </cfRule>
    <cfRule type="expression" dxfId="21778" priority="17866">
      <formula>AND(ISERROR(FIND("回",$E2845)),ISERROR(FIND("@",$E2845)),$C2845&lt;&gt;"",TODAY()&gt;=($C2845+$S$1))</formula>
    </cfRule>
  </conditionalFormatting>
  <conditionalFormatting sqref="X2845">
    <cfRule type="cellIs" dxfId="21777" priority="17864" operator="lessThan">
      <formula>TODAY()-60</formula>
    </cfRule>
    <cfRule type="expression" dxfId="21776" priority="17865">
      <formula>AND($X2845&lt;&gt;"",$X2845&lt;TODAY())</formula>
    </cfRule>
  </conditionalFormatting>
  <conditionalFormatting sqref="AD2845:BG2845">
    <cfRule type="expression" dxfId="21775" priority="17862">
      <formula>AND(AD2845=$D2845,$D2845&lt;&gt;"")</formula>
    </cfRule>
  </conditionalFormatting>
  <conditionalFormatting sqref="R2845">
    <cfRule type="cellIs" dxfId="21774" priority="17861" operator="equal">
      <formula>"未排"</formula>
    </cfRule>
  </conditionalFormatting>
  <conditionalFormatting sqref="N2845">
    <cfRule type="containsText" dxfId="21773" priority="17857" operator="containsText" text="!!">
      <formula>NOT(ISERROR(SEARCH("!!",N2845)))</formula>
    </cfRule>
    <cfRule type="containsText" dxfId="21772" priority="17858" operator="containsText" text="!">
      <formula>NOT(ISERROR(SEARCH("!",N2845)))</formula>
    </cfRule>
  </conditionalFormatting>
  <conditionalFormatting sqref="AB2846">
    <cfRule type="expression" dxfId="21771" priority="17855">
      <formula>$Y2846-$AB2846&lt;0</formula>
    </cfRule>
  </conditionalFormatting>
  <conditionalFormatting sqref="C2846">
    <cfRule type="expression" dxfId="21770" priority="17851">
      <formula>AND(ISERROR(FIND("回",$E2846)),ISERROR(FIND("@",$E2846)),$C2846&lt;&gt;"",WORKDAY($C2846,$S$1+$K$1,)&lt;=TODAY())</formula>
    </cfRule>
    <cfRule type="expression" dxfId="21769" priority="17854">
      <formula>AND(ISERROR(FIND("回",$E2846)),ISERROR(FIND("@",$E2846)),$C2846&lt;&gt;"",TODAY()&gt;=($C2846+$S$1))</formula>
    </cfRule>
  </conditionalFormatting>
  <conditionalFormatting sqref="X2846">
    <cfRule type="cellIs" dxfId="21768" priority="17852" operator="lessThan">
      <formula>TODAY()-60</formula>
    </cfRule>
    <cfRule type="expression" dxfId="21767" priority="17853">
      <formula>AND($X2846&lt;&gt;"",$X2846&lt;TODAY())</formula>
    </cfRule>
  </conditionalFormatting>
  <conditionalFormatting sqref="AD2846:BG2846">
    <cfRule type="expression" dxfId="21766" priority="17850">
      <formula>AND(AD2846=$D2846,$D2846&lt;&gt;"")</formula>
    </cfRule>
  </conditionalFormatting>
  <conditionalFormatting sqref="R2846">
    <cfRule type="cellIs" dxfId="21765" priority="17849" operator="equal">
      <formula>"未排"</formula>
    </cfRule>
  </conditionalFormatting>
  <conditionalFormatting sqref="N2846">
    <cfRule type="containsText" dxfId="21764" priority="17845" operator="containsText" text="!!">
      <formula>NOT(ISERROR(SEARCH("!!",N2846)))</formula>
    </cfRule>
    <cfRule type="containsText" dxfId="21763" priority="17846" operator="containsText" text="!">
      <formula>NOT(ISERROR(SEARCH("!",N2846)))</formula>
    </cfRule>
  </conditionalFormatting>
  <conditionalFormatting sqref="AB2847">
    <cfRule type="expression" dxfId="21762" priority="17843">
      <formula>$Y2847-$AB2847&lt;0</formula>
    </cfRule>
  </conditionalFormatting>
  <conditionalFormatting sqref="C2847">
    <cfRule type="expression" dxfId="21761" priority="17839">
      <formula>AND(ISERROR(FIND("回",$E2847)),ISERROR(FIND("@",$E2847)),$C2847&lt;&gt;"",WORKDAY($C2847,$S$1+$K$1,)&lt;=TODAY())</formula>
    </cfRule>
    <cfRule type="expression" dxfId="21760" priority="17842">
      <formula>AND(ISERROR(FIND("回",$E2847)),ISERROR(FIND("@",$E2847)),$C2847&lt;&gt;"",TODAY()&gt;=($C2847+$S$1))</formula>
    </cfRule>
  </conditionalFormatting>
  <conditionalFormatting sqref="X2847">
    <cfRule type="cellIs" dxfId="21759" priority="17840" operator="lessThan">
      <formula>TODAY()-60</formula>
    </cfRule>
    <cfRule type="expression" dxfId="21758" priority="17841">
      <formula>AND($X2847&lt;&gt;"",$X2847&lt;TODAY())</formula>
    </cfRule>
  </conditionalFormatting>
  <conditionalFormatting sqref="AD2847:BG2847">
    <cfRule type="expression" dxfId="21757" priority="17838">
      <formula>AND(AD2847=$D2847,$D2847&lt;&gt;"")</formula>
    </cfRule>
  </conditionalFormatting>
  <conditionalFormatting sqref="R2847">
    <cfRule type="cellIs" dxfId="21756" priority="17837" operator="equal">
      <formula>"未排"</formula>
    </cfRule>
  </conditionalFormatting>
  <conditionalFormatting sqref="N2847">
    <cfRule type="containsText" dxfId="21755" priority="17833" operator="containsText" text="!!">
      <formula>NOT(ISERROR(SEARCH("!!",N2847)))</formula>
    </cfRule>
    <cfRule type="containsText" dxfId="21754" priority="17834" operator="containsText" text="!">
      <formula>NOT(ISERROR(SEARCH("!",N2847)))</formula>
    </cfRule>
  </conditionalFormatting>
  <conditionalFormatting sqref="AB2848">
    <cfRule type="expression" dxfId="21753" priority="17831">
      <formula>$Y2848-$AB2848&lt;0</formula>
    </cfRule>
  </conditionalFormatting>
  <conditionalFormatting sqref="C2848">
    <cfRule type="expression" dxfId="21752" priority="17827">
      <formula>AND(ISERROR(FIND("回",$E2848)),ISERROR(FIND("@",$E2848)),$C2848&lt;&gt;"",WORKDAY($C2848,$S$1+$K$1,)&lt;=TODAY())</formula>
    </cfRule>
    <cfRule type="expression" dxfId="21751" priority="17830">
      <formula>AND(ISERROR(FIND("回",$E2848)),ISERROR(FIND("@",$E2848)),$C2848&lt;&gt;"",TODAY()&gt;=($C2848+$S$1))</formula>
    </cfRule>
  </conditionalFormatting>
  <conditionalFormatting sqref="X2848">
    <cfRule type="cellIs" dxfId="21750" priority="17828" operator="lessThan">
      <formula>TODAY()-60</formula>
    </cfRule>
    <cfRule type="expression" dxfId="21749" priority="17829">
      <formula>AND($X2848&lt;&gt;"",$X2848&lt;TODAY())</formula>
    </cfRule>
  </conditionalFormatting>
  <conditionalFormatting sqref="AD2848:BG2848">
    <cfRule type="expression" dxfId="21748" priority="17826">
      <formula>AND(AD2848=$D2848,$D2848&lt;&gt;"")</formula>
    </cfRule>
  </conditionalFormatting>
  <conditionalFormatting sqref="R2848">
    <cfRule type="cellIs" dxfId="21747" priority="17825" operator="equal">
      <formula>"未排"</formula>
    </cfRule>
  </conditionalFormatting>
  <conditionalFormatting sqref="N2848">
    <cfRule type="containsText" dxfId="21746" priority="17821" operator="containsText" text="!!">
      <formula>NOT(ISERROR(SEARCH("!!",N2848)))</formula>
    </cfRule>
    <cfRule type="containsText" dxfId="21745" priority="17822" operator="containsText" text="!">
      <formula>NOT(ISERROR(SEARCH("!",N2848)))</formula>
    </cfRule>
  </conditionalFormatting>
  <conditionalFormatting sqref="AB2849">
    <cfRule type="expression" dxfId="21744" priority="17819">
      <formula>$Y2849-$AB2849&lt;0</formula>
    </cfRule>
  </conditionalFormatting>
  <conditionalFormatting sqref="C2849">
    <cfRule type="expression" dxfId="21743" priority="17815">
      <formula>AND(ISERROR(FIND("回",$E2849)),ISERROR(FIND("@",$E2849)),$C2849&lt;&gt;"",WORKDAY($C2849,$S$1+$K$1,)&lt;=TODAY())</formula>
    </cfRule>
    <cfRule type="expression" dxfId="21742" priority="17818">
      <formula>AND(ISERROR(FIND("回",$E2849)),ISERROR(FIND("@",$E2849)),$C2849&lt;&gt;"",TODAY()&gt;=($C2849+$S$1))</formula>
    </cfRule>
  </conditionalFormatting>
  <conditionalFormatting sqref="X2849">
    <cfRule type="cellIs" dxfId="21741" priority="17816" operator="lessThan">
      <formula>TODAY()-60</formula>
    </cfRule>
    <cfRule type="expression" dxfId="21740" priority="17817">
      <formula>AND($X2849&lt;&gt;"",$X2849&lt;TODAY())</formula>
    </cfRule>
  </conditionalFormatting>
  <conditionalFormatting sqref="AD2849:BG2849">
    <cfRule type="expression" dxfId="21739" priority="17814">
      <formula>AND(AD2849=$D2849,$D2849&lt;&gt;"")</formula>
    </cfRule>
  </conditionalFormatting>
  <conditionalFormatting sqref="R2849">
    <cfRule type="cellIs" dxfId="21738" priority="17813" operator="equal">
      <formula>"未排"</formula>
    </cfRule>
  </conditionalFormatting>
  <conditionalFormatting sqref="N2849">
    <cfRule type="containsText" dxfId="21737" priority="17809" operator="containsText" text="!!">
      <formula>NOT(ISERROR(SEARCH("!!",N2849)))</formula>
    </cfRule>
    <cfRule type="containsText" dxfId="21736" priority="17810" operator="containsText" text="!">
      <formula>NOT(ISERROR(SEARCH("!",N2849)))</formula>
    </cfRule>
  </conditionalFormatting>
  <conditionalFormatting sqref="AB2850">
    <cfRule type="expression" dxfId="21735" priority="17807">
      <formula>$Y2850-$AB2850&lt;0</formula>
    </cfRule>
  </conditionalFormatting>
  <conditionalFormatting sqref="C2850">
    <cfRule type="expression" dxfId="21734" priority="17803">
      <formula>AND(ISERROR(FIND("回",$E2850)),ISERROR(FIND("@",$E2850)),$C2850&lt;&gt;"",WORKDAY($C2850,$S$1+$K$1,)&lt;=TODAY())</formula>
    </cfRule>
    <cfRule type="expression" dxfId="21733" priority="17806">
      <formula>AND(ISERROR(FIND("回",$E2850)),ISERROR(FIND("@",$E2850)),$C2850&lt;&gt;"",TODAY()&gt;=($C2850+$S$1))</formula>
    </cfRule>
  </conditionalFormatting>
  <conditionalFormatting sqref="X2850">
    <cfRule type="cellIs" dxfId="21732" priority="17804" operator="lessThan">
      <formula>TODAY()-60</formula>
    </cfRule>
    <cfRule type="expression" dxfId="21731" priority="17805">
      <formula>AND($X2850&lt;&gt;"",$X2850&lt;TODAY())</formula>
    </cfRule>
  </conditionalFormatting>
  <conditionalFormatting sqref="AD2850:BG2850">
    <cfRule type="expression" dxfId="21730" priority="17802">
      <formula>AND(AD2850=$D2850,$D2850&lt;&gt;"")</formula>
    </cfRule>
  </conditionalFormatting>
  <conditionalFormatting sqref="R2850">
    <cfRule type="cellIs" dxfId="21729" priority="17801" operator="equal">
      <formula>"未排"</formula>
    </cfRule>
  </conditionalFormatting>
  <conditionalFormatting sqref="N2850">
    <cfRule type="containsText" dxfId="21728" priority="17797" operator="containsText" text="!!">
      <formula>NOT(ISERROR(SEARCH("!!",N2850)))</formula>
    </cfRule>
    <cfRule type="containsText" dxfId="21727" priority="17798" operator="containsText" text="!">
      <formula>NOT(ISERROR(SEARCH("!",N2850)))</formula>
    </cfRule>
  </conditionalFormatting>
  <conditionalFormatting sqref="AB2851">
    <cfRule type="expression" dxfId="21726" priority="17795">
      <formula>$Y2851-$AB2851&lt;0</formula>
    </cfRule>
  </conditionalFormatting>
  <conditionalFormatting sqref="C2851">
    <cfRule type="expression" dxfId="21725" priority="17791">
      <formula>AND(ISERROR(FIND("回",$E2851)),ISERROR(FIND("@",$E2851)),$C2851&lt;&gt;"",WORKDAY($C2851,$S$1+$K$1,)&lt;=TODAY())</formula>
    </cfRule>
    <cfRule type="expression" dxfId="21724" priority="17794">
      <formula>AND(ISERROR(FIND("回",$E2851)),ISERROR(FIND("@",$E2851)),$C2851&lt;&gt;"",TODAY()&gt;=($C2851+$S$1))</formula>
    </cfRule>
  </conditionalFormatting>
  <conditionalFormatting sqref="X2851">
    <cfRule type="cellIs" dxfId="21723" priority="17792" operator="lessThan">
      <formula>TODAY()-60</formula>
    </cfRule>
    <cfRule type="expression" dxfId="21722" priority="17793">
      <formula>AND($X2851&lt;&gt;"",$X2851&lt;TODAY())</formula>
    </cfRule>
  </conditionalFormatting>
  <conditionalFormatting sqref="AD2851:BG2851">
    <cfRule type="expression" dxfId="21721" priority="17790">
      <formula>AND(AD2851=$D2851,$D2851&lt;&gt;"")</formula>
    </cfRule>
  </conditionalFormatting>
  <conditionalFormatting sqref="R2851">
    <cfRule type="cellIs" dxfId="21720" priority="17789" operator="equal">
      <formula>"未排"</formula>
    </cfRule>
  </conditionalFormatting>
  <conditionalFormatting sqref="N2851">
    <cfRule type="containsText" dxfId="21719" priority="17785" operator="containsText" text="!!">
      <formula>NOT(ISERROR(SEARCH("!!",N2851)))</formula>
    </cfRule>
    <cfRule type="containsText" dxfId="21718" priority="17786" operator="containsText" text="!">
      <formula>NOT(ISERROR(SEARCH("!",N2851)))</formula>
    </cfRule>
  </conditionalFormatting>
  <conditionalFormatting sqref="AB2852">
    <cfRule type="expression" dxfId="21717" priority="17783">
      <formula>$Y2852-$AB2852&lt;0</formula>
    </cfRule>
  </conditionalFormatting>
  <conditionalFormatting sqref="C2852">
    <cfRule type="expression" dxfId="21716" priority="17779">
      <formula>AND(ISERROR(FIND("回",$E2852)),ISERROR(FIND("@",$E2852)),$C2852&lt;&gt;"",WORKDAY($C2852,$S$1+$K$1,)&lt;=TODAY())</formula>
    </cfRule>
    <cfRule type="expression" dxfId="21715" priority="17782">
      <formula>AND(ISERROR(FIND("回",$E2852)),ISERROR(FIND("@",$E2852)),$C2852&lt;&gt;"",TODAY()&gt;=($C2852+$S$1))</formula>
    </cfRule>
  </conditionalFormatting>
  <conditionalFormatting sqref="X2852">
    <cfRule type="cellIs" dxfId="21714" priority="17780" operator="lessThan">
      <formula>TODAY()-60</formula>
    </cfRule>
    <cfRule type="expression" dxfId="21713" priority="17781">
      <formula>AND($X2852&lt;&gt;"",$X2852&lt;TODAY())</formula>
    </cfRule>
  </conditionalFormatting>
  <conditionalFormatting sqref="AD2852:BG2852">
    <cfRule type="expression" dxfId="21712" priority="17778">
      <formula>AND(AD2852=$D2852,$D2852&lt;&gt;"")</formula>
    </cfRule>
  </conditionalFormatting>
  <conditionalFormatting sqref="R2852">
    <cfRule type="cellIs" dxfId="21711" priority="17777" operator="equal">
      <formula>"未排"</formula>
    </cfRule>
  </conditionalFormatting>
  <conditionalFormatting sqref="N2852">
    <cfRule type="containsText" dxfId="21710" priority="17773" operator="containsText" text="!!">
      <formula>NOT(ISERROR(SEARCH("!!",N2852)))</formula>
    </cfRule>
    <cfRule type="containsText" dxfId="21709" priority="17774" operator="containsText" text="!">
      <formula>NOT(ISERROR(SEARCH("!",N2852)))</formula>
    </cfRule>
  </conditionalFormatting>
  <conditionalFormatting sqref="AB2853">
    <cfRule type="expression" dxfId="21708" priority="17771">
      <formula>$Y2853-$AB2853&lt;0</formula>
    </cfRule>
  </conditionalFormatting>
  <conditionalFormatting sqref="C2853">
    <cfRule type="expression" dxfId="21707" priority="17767">
      <formula>AND(ISERROR(FIND("回",$E2853)),ISERROR(FIND("@",$E2853)),$C2853&lt;&gt;"",WORKDAY($C2853,$S$1+$K$1,)&lt;=TODAY())</formula>
    </cfRule>
    <cfRule type="expression" dxfId="21706" priority="17770">
      <formula>AND(ISERROR(FIND("回",$E2853)),ISERROR(FIND("@",$E2853)),$C2853&lt;&gt;"",TODAY()&gt;=($C2853+$S$1))</formula>
    </cfRule>
  </conditionalFormatting>
  <conditionalFormatting sqref="X2853">
    <cfRule type="cellIs" dxfId="21705" priority="17768" operator="lessThan">
      <formula>TODAY()-60</formula>
    </cfRule>
    <cfRule type="expression" dxfId="21704" priority="17769">
      <formula>AND($X2853&lt;&gt;"",$X2853&lt;TODAY())</formula>
    </cfRule>
  </conditionalFormatting>
  <conditionalFormatting sqref="AD2853:BG2853">
    <cfRule type="expression" dxfId="21703" priority="17766">
      <formula>AND(AD2853=$D2853,$D2853&lt;&gt;"")</formula>
    </cfRule>
  </conditionalFormatting>
  <conditionalFormatting sqref="R2853">
    <cfRule type="cellIs" dxfId="21702" priority="17765" operator="equal">
      <formula>"未排"</formula>
    </cfRule>
  </conditionalFormatting>
  <conditionalFormatting sqref="N2853">
    <cfRule type="containsText" dxfId="21701" priority="17761" operator="containsText" text="!!">
      <formula>NOT(ISERROR(SEARCH("!!",N2853)))</formula>
    </cfRule>
    <cfRule type="containsText" dxfId="21700" priority="17762" operator="containsText" text="!">
      <formula>NOT(ISERROR(SEARCH("!",N2853)))</formula>
    </cfRule>
  </conditionalFormatting>
  <conditionalFormatting sqref="AB2854">
    <cfRule type="expression" dxfId="21699" priority="17759">
      <formula>$Y2854-$AB2854&lt;0</formula>
    </cfRule>
  </conditionalFormatting>
  <conditionalFormatting sqref="C2854">
    <cfRule type="expression" dxfId="21698" priority="17755">
      <formula>AND(ISERROR(FIND("回",$E2854)),ISERROR(FIND("@",$E2854)),$C2854&lt;&gt;"",WORKDAY($C2854,$S$1+$K$1,)&lt;=TODAY())</formula>
    </cfRule>
    <cfRule type="expression" dxfId="21697" priority="17758">
      <formula>AND(ISERROR(FIND("回",$E2854)),ISERROR(FIND("@",$E2854)),$C2854&lt;&gt;"",TODAY()&gt;=($C2854+$S$1))</formula>
    </cfRule>
  </conditionalFormatting>
  <conditionalFormatting sqref="X2854">
    <cfRule type="cellIs" dxfId="21696" priority="17756" operator="lessThan">
      <formula>TODAY()-60</formula>
    </cfRule>
    <cfRule type="expression" dxfId="21695" priority="17757">
      <formula>AND($X2854&lt;&gt;"",$X2854&lt;TODAY())</formula>
    </cfRule>
  </conditionalFormatting>
  <conditionalFormatting sqref="AD2854:BG2854">
    <cfRule type="expression" dxfId="21694" priority="17754">
      <formula>AND(AD2854=$D2854,$D2854&lt;&gt;"")</formula>
    </cfRule>
  </conditionalFormatting>
  <conditionalFormatting sqref="R2854">
    <cfRule type="cellIs" dxfId="21693" priority="17753" operator="equal">
      <formula>"未排"</formula>
    </cfRule>
  </conditionalFormatting>
  <conditionalFormatting sqref="N2854">
    <cfRule type="containsText" dxfId="21692" priority="17749" operator="containsText" text="!!">
      <formula>NOT(ISERROR(SEARCH("!!",N2854)))</formula>
    </cfRule>
    <cfRule type="containsText" dxfId="21691" priority="17750" operator="containsText" text="!">
      <formula>NOT(ISERROR(SEARCH("!",N2854)))</formula>
    </cfRule>
  </conditionalFormatting>
  <conditionalFormatting sqref="AB2855">
    <cfRule type="expression" dxfId="21690" priority="17747">
      <formula>$Y2855-$AB2855&lt;0</formula>
    </cfRule>
  </conditionalFormatting>
  <conditionalFormatting sqref="C2855">
    <cfRule type="expression" dxfId="21689" priority="17743">
      <formula>AND(ISERROR(FIND("回",$E2855)),ISERROR(FIND("@",$E2855)),$C2855&lt;&gt;"",WORKDAY($C2855,$S$1+$K$1,)&lt;=TODAY())</formula>
    </cfRule>
    <cfRule type="expression" dxfId="21688" priority="17746">
      <formula>AND(ISERROR(FIND("回",$E2855)),ISERROR(FIND("@",$E2855)),$C2855&lt;&gt;"",TODAY()&gt;=($C2855+$S$1))</formula>
    </cfRule>
  </conditionalFormatting>
  <conditionalFormatting sqref="X2855">
    <cfRule type="cellIs" dxfId="21687" priority="17744" operator="lessThan">
      <formula>TODAY()-60</formula>
    </cfRule>
    <cfRule type="expression" dxfId="21686" priority="17745">
      <formula>AND($X2855&lt;&gt;"",$X2855&lt;TODAY())</formula>
    </cfRule>
  </conditionalFormatting>
  <conditionalFormatting sqref="AD2855:BG2855">
    <cfRule type="expression" dxfId="21685" priority="17742">
      <formula>AND(AD2855=$D2855,$D2855&lt;&gt;"")</formula>
    </cfRule>
  </conditionalFormatting>
  <conditionalFormatting sqref="R2855">
    <cfRule type="cellIs" dxfId="21684" priority="17741" operator="equal">
      <formula>"未排"</formula>
    </cfRule>
  </conditionalFormatting>
  <conditionalFormatting sqref="N2855">
    <cfRule type="containsText" dxfId="21683" priority="17737" operator="containsText" text="!!">
      <formula>NOT(ISERROR(SEARCH("!!",N2855)))</formula>
    </cfRule>
    <cfRule type="containsText" dxfId="21682" priority="17738" operator="containsText" text="!">
      <formula>NOT(ISERROR(SEARCH("!",N2855)))</formula>
    </cfRule>
  </conditionalFormatting>
  <conditionalFormatting sqref="AB2856">
    <cfRule type="expression" dxfId="21681" priority="17735">
      <formula>$Y2856-$AB2856&lt;0</formula>
    </cfRule>
  </conditionalFormatting>
  <conditionalFormatting sqref="C2856">
    <cfRule type="expression" dxfId="21680" priority="17731">
      <formula>AND(ISERROR(FIND("回",$E2856)),ISERROR(FIND("@",$E2856)),$C2856&lt;&gt;"",WORKDAY($C2856,$S$1+$K$1,)&lt;=TODAY())</formula>
    </cfRule>
    <cfRule type="expression" dxfId="21679" priority="17734">
      <formula>AND(ISERROR(FIND("回",$E2856)),ISERROR(FIND("@",$E2856)),$C2856&lt;&gt;"",TODAY()&gt;=($C2856+$S$1))</formula>
    </cfRule>
  </conditionalFormatting>
  <conditionalFormatting sqref="X2856">
    <cfRule type="cellIs" dxfId="21678" priority="17732" operator="lessThan">
      <formula>TODAY()-60</formula>
    </cfRule>
    <cfRule type="expression" dxfId="21677" priority="17733">
      <formula>AND($X2856&lt;&gt;"",$X2856&lt;TODAY())</formula>
    </cfRule>
  </conditionalFormatting>
  <conditionalFormatting sqref="AD2856:BG2856">
    <cfRule type="expression" dxfId="21676" priority="17730">
      <formula>AND(AD2856=$D2856,$D2856&lt;&gt;"")</formula>
    </cfRule>
  </conditionalFormatting>
  <conditionalFormatting sqref="R2856">
    <cfRule type="cellIs" dxfId="21675" priority="17729" operator="equal">
      <formula>"未排"</formula>
    </cfRule>
  </conditionalFormatting>
  <conditionalFormatting sqref="N2856">
    <cfRule type="containsText" dxfId="21674" priority="17725" operator="containsText" text="!!">
      <formula>NOT(ISERROR(SEARCH("!!",N2856)))</formula>
    </cfRule>
    <cfRule type="containsText" dxfId="21673" priority="17726" operator="containsText" text="!">
      <formula>NOT(ISERROR(SEARCH("!",N2856)))</formula>
    </cfRule>
  </conditionalFormatting>
  <conditionalFormatting sqref="AB2857">
    <cfRule type="expression" dxfId="21672" priority="17723">
      <formula>$Y2857-$AB2857&lt;0</formula>
    </cfRule>
  </conditionalFormatting>
  <conditionalFormatting sqref="C2857">
    <cfRule type="expression" dxfId="21671" priority="17719">
      <formula>AND(ISERROR(FIND("回",$E2857)),ISERROR(FIND("@",$E2857)),$C2857&lt;&gt;"",WORKDAY($C2857,$S$1+$K$1,)&lt;=TODAY())</formula>
    </cfRule>
    <cfRule type="expression" dxfId="21670" priority="17722">
      <formula>AND(ISERROR(FIND("回",$E2857)),ISERROR(FIND("@",$E2857)),$C2857&lt;&gt;"",TODAY()&gt;=($C2857+$S$1))</formula>
    </cfRule>
  </conditionalFormatting>
  <conditionalFormatting sqref="X2857">
    <cfRule type="cellIs" dxfId="21669" priority="17720" operator="lessThan">
      <formula>TODAY()-60</formula>
    </cfRule>
    <cfRule type="expression" dxfId="21668" priority="17721">
      <formula>AND($X2857&lt;&gt;"",$X2857&lt;TODAY())</formula>
    </cfRule>
  </conditionalFormatting>
  <conditionalFormatting sqref="AD2857:BG2857">
    <cfRule type="expression" dxfId="21667" priority="17718">
      <formula>AND(AD2857=$D2857,$D2857&lt;&gt;"")</formula>
    </cfRule>
  </conditionalFormatting>
  <conditionalFormatting sqref="R2857">
    <cfRule type="cellIs" dxfId="21666" priority="17717" operator="equal">
      <formula>"未排"</formula>
    </cfRule>
  </conditionalFormatting>
  <conditionalFormatting sqref="N2857">
    <cfRule type="containsText" dxfId="21665" priority="17713" operator="containsText" text="!!">
      <formula>NOT(ISERROR(SEARCH("!!",N2857)))</formula>
    </cfRule>
    <cfRule type="containsText" dxfId="21664" priority="17714" operator="containsText" text="!">
      <formula>NOT(ISERROR(SEARCH("!",N2857)))</formula>
    </cfRule>
  </conditionalFormatting>
  <conditionalFormatting sqref="AB2858">
    <cfRule type="expression" dxfId="21663" priority="17711">
      <formula>$Y2858-$AB2858&lt;0</formula>
    </cfRule>
  </conditionalFormatting>
  <conditionalFormatting sqref="C2858">
    <cfRule type="expression" dxfId="21662" priority="17707">
      <formula>AND(ISERROR(FIND("回",$E2858)),ISERROR(FIND("@",$E2858)),$C2858&lt;&gt;"",WORKDAY($C2858,$S$1+$K$1,)&lt;=TODAY())</formula>
    </cfRule>
    <cfRule type="expression" dxfId="21661" priority="17710">
      <formula>AND(ISERROR(FIND("回",$E2858)),ISERROR(FIND("@",$E2858)),$C2858&lt;&gt;"",TODAY()&gt;=($C2858+$S$1))</formula>
    </cfRule>
  </conditionalFormatting>
  <conditionalFormatting sqref="X2858">
    <cfRule type="cellIs" dxfId="21660" priority="17708" operator="lessThan">
      <formula>TODAY()-60</formula>
    </cfRule>
    <cfRule type="expression" dxfId="21659" priority="17709">
      <formula>AND($X2858&lt;&gt;"",$X2858&lt;TODAY())</formula>
    </cfRule>
  </conditionalFormatting>
  <conditionalFormatting sqref="AD2858:BG2858">
    <cfRule type="expression" dxfId="21658" priority="17706">
      <formula>AND(AD2858=$D2858,$D2858&lt;&gt;"")</formula>
    </cfRule>
  </conditionalFormatting>
  <conditionalFormatting sqref="R2858">
    <cfRule type="cellIs" dxfId="21657" priority="17705" operator="equal">
      <formula>"未排"</formula>
    </cfRule>
  </conditionalFormatting>
  <conditionalFormatting sqref="N2858">
    <cfRule type="containsText" dxfId="21656" priority="17701" operator="containsText" text="!!">
      <formula>NOT(ISERROR(SEARCH("!!",N2858)))</formula>
    </cfRule>
    <cfRule type="containsText" dxfId="21655" priority="17702" operator="containsText" text="!">
      <formula>NOT(ISERROR(SEARCH("!",N2858)))</formula>
    </cfRule>
  </conditionalFormatting>
  <conditionalFormatting sqref="AB2859">
    <cfRule type="expression" dxfId="21654" priority="17699">
      <formula>$Y2859-$AB2859&lt;0</formula>
    </cfRule>
  </conditionalFormatting>
  <conditionalFormatting sqref="C2859">
    <cfRule type="expression" dxfId="21653" priority="17695">
      <formula>AND(ISERROR(FIND("回",$E2859)),ISERROR(FIND("@",$E2859)),$C2859&lt;&gt;"",WORKDAY($C2859,$S$1+$K$1,)&lt;=TODAY())</formula>
    </cfRule>
    <cfRule type="expression" dxfId="21652" priority="17698">
      <formula>AND(ISERROR(FIND("回",$E2859)),ISERROR(FIND("@",$E2859)),$C2859&lt;&gt;"",TODAY()&gt;=($C2859+$S$1))</formula>
    </cfRule>
  </conditionalFormatting>
  <conditionalFormatting sqref="X2859">
    <cfRule type="cellIs" dxfId="21651" priority="17696" operator="lessThan">
      <formula>TODAY()-60</formula>
    </cfRule>
    <cfRule type="expression" dxfId="21650" priority="17697">
      <formula>AND($X2859&lt;&gt;"",$X2859&lt;TODAY())</formula>
    </cfRule>
  </conditionalFormatting>
  <conditionalFormatting sqref="AD2859:BG2859">
    <cfRule type="expression" dxfId="21649" priority="17694">
      <formula>AND(AD2859=$D2859,$D2859&lt;&gt;"")</formula>
    </cfRule>
  </conditionalFormatting>
  <conditionalFormatting sqref="R2859">
    <cfRule type="cellIs" dxfId="21648" priority="17693" operator="equal">
      <formula>"未排"</formula>
    </cfRule>
  </conditionalFormatting>
  <conditionalFormatting sqref="N2859">
    <cfRule type="containsText" dxfId="21647" priority="17689" operator="containsText" text="!!">
      <formula>NOT(ISERROR(SEARCH("!!",N2859)))</formula>
    </cfRule>
    <cfRule type="containsText" dxfId="21646" priority="17690" operator="containsText" text="!">
      <formula>NOT(ISERROR(SEARCH("!",N2859)))</formula>
    </cfRule>
  </conditionalFormatting>
  <conditionalFormatting sqref="AB2860">
    <cfRule type="expression" dxfId="21645" priority="17687">
      <formula>$Y2860-$AB2860&lt;0</formula>
    </cfRule>
  </conditionalFormatting>
  <conditionalFormatting sqref="C2860">
    <cfRule type="expression" dxfId="21644" priority="17683">
      <formula>AND(ISERROR(FIND("回",$E2860)),ISERROR(FIND("@",$E2860)),$C2860&lt;&gt;"",WORKDAY($C2860,$S$1+$K$1,)&lt;=TODAY())</formula>
    </cfRule>
    <cfRule type="expression" dxfId="21643" priority="17686">
      <formula>AND(ISERROR(FIND("回",$E2860)),ISERROR(FIND("@",$E2860)),$C2860&lt;&gt;"",TODAY()&gt;=($C2860+$S$1))</formula>
    </cfRule>
  </conditionalFormatting>
  <conditionalFormatting sqref="X2860">
    <cfRule type="cellIs" dxfId="21642" priority="17684" operator="lessThan">
      <formula>TODAY()-60</formula>
    </cfRule>
    <cfRule type="expression" dxfId="21641" priority="17685">
      <formula>AND($X2860&lt;&gt;"",$X2860&lt;TODAY())</formula>
    </cfRule>
  </conditionalFormatting>
  <conditionalFormatting sqref="AD2860:BG2860">
    <cfRule type="expression" dxfId="21640" priority="17682">
      <formula>AND(AD2860=$D2860,$D2860&lt;&gt;"")</formula>
    </cfRule>
  </conditionalFormatting>
  <conditionalFormatting sqref="R2860">
    <cfRule type="cellIs" dxfId="21639" priority="17681" operator="equal">
      <formula>"未排"</formula>
    </cfRule>
  </conditionalFormatting>
  <conditionalFormatting sqref="N2860">
    <cfRule type="containsText" dxfId="21638" priority="17677" operator="containsText" text="!!">
      <formula>NOT(ISERROR(SEARCH("!!",N2860)))</formula>
    </cfRule>
    <cfRule type="containsText" dxfId="21637" priority="17678" operator="containsText" text="!">
      <formula>NOT(ISERROR(SEARCH("!",N2860)))</formula>
    </cfRule>
  </conditionalFormatting>
  <conditionalFormatting sqref="AB2861">
    <cfRule type="expression" dxfId="21636" priority="17675">
      <formula>$Y2861-$AB2861&lt;0</formula>
    </cfRule>
  </conditionalFormatting>
  <conditionalFormatting sqref="C2861">
    <cfRule type="expression" dxfId="21635" priority="17671">
      <formula>AND(ISERROR(FIND("回",$E2861)),ISERROR(FIND("@",$E2861)),$C2861&lt;&gt;"",WORKDAY($C2861,$S$1+$K$1,)&lt;=TODAY())</formula>
    </cfRule>
    <cfRule type="expression" dxfId="21634" priority="17674">
      <formula>AND(ISERROR(FIND("回",$E2861)),ISERROR(FIND("@",$E2861)),$C2861&lt;&gt;"",TODAY()&gt;=($C2861+$S$1))</formula>
    </cfRule>
  </conditionalFormatting>
  <conditionalFormatting sqref="X2861">
    <cfRule type="cellIs" dxfId="21633" priority="17672" operator="lessThan">
      <formula>TODAY()-60</formula>
    </cfRule>
    <cfRule type="expression" dxfId="21632" priority="17673">
      <formula>AND($X2861&lt;&gt;"",$X2861&lt;TODAY())</formula>
    </cfRule>
  </conditionalFormatting>
  <conditionalFormatting sqref="AD2861:BG2861">
    <cfRule type="expression" dxfId="21631" priority="17670">
      <formula>AND(AD2861=$D2861,$D2861&lt;&gt;"")</formula>
    </cfRule>
  </conditionalFormatting>
  <conditionalFormatting sqref="R2861">
    <cfRule type="cellIs" dxfId="21630" priority="17669" operator="equal">
      <formula>"未排"</formula>
    </cfRule>
  </conditionalFormatting>
  <conditionalFormatting sqref="N2861">
    <cfRule type="containsText" dxfId="21629" priority="17665" operator="containsText" text="!!">
      <formula>NOT(ISERROR(SEARCH("!!",N2861)))</formula>
    </cfRule>
    <cfRule type="containsText" dxfId="21628" priority="17666" operator="containsText" text="!">
      <formula>NOT(ISERROR(SEARCH("!",N2861)))</formula>
    </cfRule>
  </conditionalFormatting>
  <conditionalFormatting sqref="AB2862">
    <cfRule type="expression" dxfId="21627" priority="17663">
      <formula>$Y2862-$AB2862&lt;0</formula>
    </cfRule>
  </conditionalFormatting>
  <conditionalFormatting sqref="C2862">
    <cfRule type="expression" dxfId="21626" priority="17659">
      <formula>AND(ISERROR(FIND("回",$E2862)),ISERROR(FIND("@",$E2862)),$C2862&lt;&gt;"",WORKDAY($C2862,$S$1+$K$1,)&lt;=TODAY())</formula>
    </cfRule>
    <cfRule type="expression" dxfId="21625" priority="17662">
      <formula>AND(ISERROR(FIND("回",$E2862)),ISERROR(FIND("@",$E2862)),$C2862&lt;&gt;"",TODAY()&gt;=($C2862+$S$1))</formula>
    </cfRule>
  </conditionalFormatting>
  <conditionalFormatting sqref="X2862">
    <cfRule type="cellIs" dxfId="21624" priority="17660" operator="lessThan">
      <formula>TODAY()-60</formula>
    </cfRule>
    <cfRule type="expression" dxfId="21623" priority="17661">
      <formula>AND($X2862&lt;&gt;"",$X2862&lt;TODAY())</formula>
    </cfRule>
  </conditionalFormatting>
  <conditionalFormatting sqref="AD2862:BG2862">
    <cfRule type="expression" dxfId="21622" priority="17658">
      <formula>AND(AD2862=$D2862,$D2862&lt;&gt;"")</formula>
    </cfRule>
  </conditionalFormatting>
  <conditionalFormatting sqref="R2862">
    <cfRule type="cellIs" dxfId="21621" priority="17657" operator="equal">
      <formula>"未排"</formula>
    </cfRule>
  </conditionalFormatting>
  <conditionalFormatting sqref="N2862">
    <cfRule type="containsText" dxfId="21620" priority="17653" operator="containsText" text="!!">
      <formula>NOT(ISERROR(SEARCH("!!",N2862)))</formula>
    </cfRule>
    <cfRule type="containsText" dxfId="21619" priority="17654" operator="containsText" text="!">
      <formula>NOT(ISERROR(SEARCH("!",N2862)))</formula>
    </cfRule>
  </conditionalFormatting>
  <conditionalFormatting sqref="AB2863">
    <cfRule type="expression" dxfId="21618" priority="17651">
      <formula>$Y2863-$AB2863&lt;0</formula>
    </cfRule>
  </conditionalFormatting>
  <conditionalFormatting sqref="C2863">
    <cfRule type="expression" dxfId="21617" priority="17647">
      <formula>AND(ISERROR(FIND("回",$E2863)),ISERROR(FIND("@",$E2863)),$C2863&lt;&gt;"",WORKDAY($C2863,$S$1+$K$1,)&lt;=TODAY())</formula>
    </cfRule>
    <cfRule type="expression" dxfId="21616" priority="17650">
      <formula>AND(ISERROR(FIND("回",$E2863)),ISERROR(FIND("@",$E2863)),$C2863&lt;&gt;"",TODAY()&gt;=($C2863+$S$1))</formula>
    </cfRule>
  </conditionalFormatting>
  <conditionalFormatting sqref="X2863">
    <cfRule type="cellIs" dxfId="21615" priority="17648" operator="lessThan">
      <formula>TODAY()-60</formula>
    </cfRule>
    <cfRule type="expression" dxfId="21614" priority="17649">
      <formula>AND($X2863&lt;&gt;"",$X2863&lt;TODAY())</formula>
    </cfRule>
  </conditionalFormatting>
  <conditionalFormatting sqref="AD2863:BG2863">
    <cfRule type="expression" dxfId="21613" priority="17646">
      <formula>AND(AD2863=$D2863,$D2863&lt;&gt;"")</formula>
    </cfRule>
  </conditionalFormatting>
  <conditionalFormatting sqref="R2863">
    <cfRule type="cellIs" dxfId="21612" priority="17645" operator="equal">
      <formula>"未排"</formula>
    </cfRule>
  </conditionalFormatting>
  <conditionalFormatting sqref="N2863">
    <cfRule type="containsText" dxfId="21611" priority="17641" operator="containsText" text="!!">
      <formula>NOT(ISERROR(SEARCH("!!",N2863)))</formula>
    </cfRule>
    <cfRule type="containsText" dxfId="21610" priority="17642" operator="containsText" text="!">
      <formula>NOT(ISERROR(SEARCH("!",N2863)))</formula>
    </cfRule>
  </conditionalFormatting>
  <conditionalFormatting sqref="AB2864">
    <cfRule type="expression" dxfId="21609" priority="17639">
      <formula>$Y2864-$AB2864&lt;0</formula>
    </cfRule>
  </conditionalFormatting>
  <conditionalFormatting sqref="C2864">
    <cfRule type="expression" dxfId="21608" priority="17635">
      <formula>AND(ISERROR(FIND("回",$E2864)),ISERROR(FIND("@",$E2864)),$C2864&lt;&gt;"",WORKDAY($C2864,$S$1+$K$1,)&lt;=TODAY())</formula>
    </cfRule>
    <cfRule type="expression" dxfId="21607" priority="17638">
      <formula>AND(ISERROR(FIND("回",$E2864)),ISERROR(FIND("@",$E2864)),$C2864&lt;&gt;"",TODAY()&gt;=($C2864+$S$1))</formula>
    </cfRule>
  </conditionalFormatting>
  <conditionalFormatting sqref="X2864">
    <cfRule type="cellIs" dxfId="21606" priority="17636" operator="lessThan">
      <formula>TODAY()-60</formula>
    </cfRule>
    <cfRule type="expression" dxfId="21605" priority="17637">
      <formula>AND($X2864&lt;&gt;"",$X2864&lt;TODAY())</formula>
    </cfRule>
  </conditionalFormatting>
  <conditionalFormatting sqref="AD2864:BG2864">
    <cfRule type="expression" dxfId="21604" priority="17634">
      <formula>AND(AD2864=$D2864,$D2864&lt;&gt;"")</formula>
    </cfRule>
  </conditionalFormatting>
  <conditionalFormatting sqref="R2864">
    <cfRule type="cellIs" dxfId="21603" priority="17633" operator="equal">
      <formula>"未排"</formula>
    </cfRule>
  </conditionalFormatting>
  <conditionalFormatting sqref="N2864">
    <cfRule type="containsText" dxfId="21602" priority="17629" operator="containsText" text="!!">
      <formula>NOT(ISERROR(SEARCH("!!",N2864)))</formula>
    </cfRule>
    <cfRule type="containsText" dxfId="21601" priority="17630" operator="containsText" text="!">
      <formula>NOT(ISERROR(SEARCH("!",N2864)))</formula>
    </cfRule>
  </conditionalFormatting>
  <conditionalFormatting sqref="AB2865">
    <cfRule type="expression" dxfId="21600" priority="17627">
      <formula>$Y2865-$AB2865&lt;0</formula>
    </cfRule>
  </conditionalFormatting>
  <conditionalFormatting sqref="C2865">
    <cfRule type="expression" dxfId="21599" priority="17623">
      <formula>AND(ISERROR(FIND("回",$E2865)),ISERROR(FIND("@",$E2865)),$C2865&lt;&gt;"",WORKDAY($C2865,$S$1+$K$1,)&lt;=TODAY())</formula>
    </cfRule>
    <cfRule type="expression" dxfId="21598" priority="17626">
      <formula>AND(ISERROR(FIND("回",$E2865)),ISERROR(FIND("@",$E2865)),$C2865&lt;&gt;"",TODAY()&gt;=($C2865+$S$1))</formula>
    </cfRule>
  </conditionalFormatting>
  <conditionalFormatting sqref="X2865">
    <cfRule type="cellIs" dxfId="21597" priority="17624" operator="lessThan">
      <formula>TODAY()-60</formula>
    </cfRule>
    <cfRule type="expression" dxfId="21596" priority="17625">
      <formula>AND($X2865&lt;&gt;"",$X2865&lt;TODAY())</formula>
    </cfRule>
  </conditionalFormatting>
  <conditionalFormatting sqref="AD2865:BG2865">
    <cfRule type="expression" dxfId="21595" priority="17622">
      <formula>AND(AD2865=$D2865,$D2865&lt;&gt;"")</formula>
    </cfRule>
  </conditionalFormatting>
  <conditionalFormatting sqref="R2865">
    <cfRule type="cellIs" dxfId="21594" priority="17621" operator="equal">
      <formula>"未排"</formula>
    </cfRule>
  </conditionalFormatting>
  <conditionalFormatting sqref="N2865">
    <cfRule type="containsText" dxfId="21593" priority="17617" operator="containsText" text="!!">
      <formula>NOT(ISERROR(SEARCH("!!",N2865)))</formula>
    </cfRule>
    <cfRule type="containsText" dxfId="21592" priority="17618" operator="containsText" text="!">
      <formula>NOT(ISERROR(SEARCH("!",N2865)))</formula>
    </cfRule>
  </conditionalFormatting>
  <conditionalFormatting sqref="AB2866">
    <cfRule type="expression" dxfId="21591" priority="17615">
      <formula>$Y2866-$AB2866&lt;0</formula>
    </cfRule>
  </conditionalFormatting>
  <conditionalFormatting sqref="C2866">
    <cfRule type="expression" dxfId="21590" priority="17611">
      <formula>AND(ISERROR(FIND("回",$E2866)),ISERROR(FIND("@",$E2866)),$C2866&lt;&gt;"",WORKDAY($C2866,$S$1+$K$1,)&lt;=TODAY())</formula>
    </cfRule>
    <cfRule type="expression" dxfId="21589" priority="17614">
      <formula>AND(ISERROR(FIND("回",$E2866)),ISERROR(FIND("@",$E2866)),$C2866&lt;&gt;"",TODAY()&gt;=($C2866+$S$1))</formula>
    </cfRule>
  </conditionalFormatting>
  <conditionalFormatting sqref="X2866">
    <cfRule type="cellIs" dxfId="21588" priority="17612" operator="lessThan">
      <formula>TODAY()-60</formula>
    </cfRule>
    <cfRule type="expression" dxfId="21587" priority="17613">
      <formula>AND($X2866&lt;&gt;"",$X2866&lt;TODAY())</formula>
    </cfRule>
  </conditionalFormatting>
  <conditionalFormatting sqref="AD2866:BG2866">
    <cfRule type="expression" dxfId="21586" priority="17610">
      <formula>AND(AD2866=$D2866,$D2866&lt;&gt;"")</formula>
    </cfRule>
  </conditionalFormatting>
  <conditionalFormatting sqref="R2866">
    <cfRule type="cellIs" dxfId="21585" priority="17609" operator="equal">
      <formula>"未排"</formula>
    </cfRule>
  </conditionalFormatting>
  <conditionalFormatting sqref="N2866">
    <cfRule type="containsText" dxfId="21584" priority="17605" operator="containsText" text="!!">
      <formula>NOT(ISERROR(SEARCH("!!",N2866)))</formula>
    </cfRule>
    <cfRule type="containsText" dxfId="21583" priority="17606" operator="containsText" text="!">
      <formula>NOT(ISERROR(SEARCH("!",N2866)))</formula>
    </cfRule>
  </conditionalFormatting>
  <conditionalFormatting sqref="AB2867">
    <cfRule type="expression" dxfId="21582" priority="17603">
      <formula>$Y2867-$AB2867&lt;0</formula>
    </cfRule>
  </conditionalFormatting>
  <conditionalFormatting sqref="C2867">
    <cfRule type="expression" dxfId="21581" priority="17599">
      <formula>AND(ISERROR(FIND("回",$E2867)),ISERROR(FIND("@",$E2867)),$C2867&lt;&gt;"",WORKDAY($C2867,$S$1+$K$1,)&lt;=TODAY())</formula>
    </cfRule>
    <cfRule type="expression" dxfId="21580" priority="17602">
      <formula>AND(ISERROR(FIND("回",$E2867)),ISERROR(FIND("@",$E2867)),$C2867&lt;&gt;"",TODAY()&gt;=($C2867+$S$1))</formula>
    </cfRule>
  </conditionalFormatting>
  <conditionalFormatting sqref="X2867">
    <cfRule type="cellIs" dxfId="21579" priority="17600" operator="lessThan">
      <formula>TODAY()-60</formula>
    </cfRule>
    <cfRule type="expression" dxfId="21578" priority="17601">
      <formula>AND($X2867&lt;&gt;"",$X2867&lt;TODAY())</formula>
    </cfRule>
  </conditionalFormatting>
  <conditionalFormatting sqref="AD2867:BG2867">
    <cfRule type="expression" dxfId="21577" priority="17598">
      <formula>AND(AD2867=$D2867,$D2867&lt;&gt;"")</formula>
    </cfRule>
  </conditionalFormatting>
  <conditionalFormatting sqref="R2867">
    <cfRule type="cellIs" dxfId="21576" priority="17597" operator="equal">
      <formula>"未排"</formula>
    </cfRule>
  </conditionalFormatting>
  <conditionalFormatting sqref="N2867">
    <cfRule type="containsText" dxfId="21575" priority="17593" operator="containsText" text="!!">
      <formula>NOT(ISERROR(SEARCH("!!",N2867)))</formula>
    </cfRule>
    <cfRule type="containsText" dxfId="21574" priority="17594" operator="containsText" text="!">
      <formula>NOT(ISERROR(SEARCH("!",N2867)))</formula>
    </cfRule>
  </conditionalFormatting>
  <conditionalFormatting sqref="AB2868">
    <cfRule type="expression" dxfId="21573" priority="17591">
      <formula>$Y2868-$AB2868&lt;0</formula>
    </cfRule>
  </conditionalFormatting>
  <conditionalFormatting sqref="C2868">
    <cfRule type="expression" dxfId="21572" priority="17587">
      <formula>AND(ISERROR(FIND("回",$E2868)),ISERROR(FIND("@",$E2868)),$C2868&lt;&gt;"",WORKDAY($C2868,$S$1+$K$1,)&lt;=TODAY())</formula>
    </cfRule>
    <cfRule type="expression" dxfId="21571" priority="17590">
      <formula>AND(ISERROR(FIND("回",$E2868)),ISERROR(FIND("@",$E2868)),$C2868&lt;&gt;"",TODAY()&gt;=($C2868+$S$1))</formula>
    </cfRule>
  </conditionalFormatting>
  <conditionalFormatting sqref="X2868">
    <cfRule type="cellIs" dxfId="21570" priority="17588" operator="lessThan">
      <formula>TODAY()-60</formula>
    </cfRule>
    <cfRule type="expression" dxfId="21569" priority="17589">
      <formula>AND($X2868&lt;&gt;"",$X2868&lt;TODAY())</formula>
    </cfRule>
  </conditionalFormatting>
  <conditionalFormatting sqref="AD2868:BG2868">
    <cfRule type="expression" dxfId="21568" priority="17586">
      <formula>AND(AD2868=$D2868,$D2868&lt;&gt;"")</formula>
    </cfRule>
  </conditionalFormatting>
  <conditionalFormatting sqref="R2868">
    <cfRule type="cellIs" dxfId="21567" priority="17585" operator="equal">
      <formula>"未排"</formula>
    </cfRule>
  </conditionalFormatting>
  <conditionalFormatting sqref="N2868">
    <cfRule type="containsText" dxfId="21566" priority="17581" operator="containsText" text="!!">
      <formula>NOT(ISERROR(SEARCH("!!",N2868)))</formula>
    </cfRule>
    <cfRule type="containsText" dxfId="21565" priority="17582" operator="containsText" text="!">
      <formula>NOT(ISERROR(SEARCH("!",N2868)))</formula>
    </cfRule>
  </conditionalFormatting>
  <conditionalFormatting sqref="AB2869">
    <cfRule type="expression" dxfId="21564" priority="17579">
      <formula>$Y2869-$AB2869&lt;0</formula>
    </cfRule>
  </conditionalFormatting>
  <conditionalFormatting sqref="C2869">
    <cfRule type="expression" dxfId="21563" priority="17575">
      <formula>AND(ISERROR(FIND("回",$E2869)),ISERROR(FIND("@",$E2869)),$C2869&lt;&gt;"",WORKDAY($C2869,$S$1+$K$1,)&lt;=TODAY())</formula>
    </cfRule>
    <cfRule type="expression" dxfId="21562" priority="17578">
      <formula>AND(ISERROR(FIND("回",$E2869)),ISERROR(FIND("@",$E2869)),$C2869&lt;&gt;"",TODAY()&gt;=($C2869+$S$1))</formula>
    </cfRule>
  </conditionalFormatting>
  <conditionalFormatting sqref="X2869">
    <cfRule type="cellIs" dxfId="21561" priority="17576" operator="lessThan">
      <formula>TODAY()-60</formula>
    </cfRule>
    <cfRule type="expression" dxfId="21560" priority="17577">
      <formula>AND($X2869&lt;&gt;"",$X2869&lt;TODAY())</formula>
    </cfRule>
  </conditionalFormatting>
  <conditionalFormatting sqref="AD2869:BG2869">
    <cfRule type="expression" dxfId="21559" priority="17574">
      <formula>AND(AD2869=$D2869,$D2869&lt;&gt;"")</formula>
    </cfRule>
  </conditionalFormatting>
  <conditionalFormatting sqref="R2869">
    <cfRule type="cellIs" dxfId="21558" priority="17573" operator="equal">
      <formula>"未排"</formula>
    </cfRule>
  </conditionalFormatting>
  <conditionalFormatting sqref="N2869">
    <cfRule type="containsText" dxfId="21557" priority="17569" operator="containsText" text="!!">
      <formula>NOT(ISERROR(SEARCH("!!",N2869)))</formula>
    </cfRule>
    <cfRule type="containsText" dxfId="21556" priority="17570" operator="containsText" text="!">
      <formula>NOT(ISERROR(SEARCH("!",N2869)))</formula>
    </cfRule>
  </conditionalFormatting>
  <conditionalFormatting sqref="AB2870">
    <cfRule type="expression" dxfId="21555" priority="17567">
      <formula>$Y2870-$AB2870&lt;0</formula>
    </cfRule>
  </conditionalFormatting>
  <conditionalFormatting sqref="C2870">
    <cfRule type="expression" dxfId="21554" priority="17563">
      <formula>AND(ISERROR(FIND("回",$E2870)),ISERROR(FIND("@",$E2870)),$C2870&lt;&gt;"",WORKDAY($C2870,$S$1+$K$1,)&lt;=TODAY())</formula>
    </cfRule>
    <cfRule type="expression" dxfId="21553" priority="17566">
      <formula>AND(ISERROR(FIND("回",$E2870)),ISERROR(FIND("@",$E2870)),$C2870&lt;&gt;"",TODAY()&gt;=($C2870+$S$1))</formula>
    </cfRule>
  </conditionalFormatting>
  <conditionalFormatting sqref="X2870">
    <cfRule type="cellIs" dxfId="21552" priority="17564" operator="lessThan">
      <formula>TODAY()-60</formula>
    </cfRule>
    <cfRule type="expression" dxfId="21551" priority="17565">
      <formula>AND($X2870&lt;&gt;"",$X2870&lt;TODAY())</formula>
    </cfRule>
  </conditionalFormatting>
  <conditionalFormatting sqref="AD2870:BG2870">
    <cfRule type="expression" dxfId="21550" priority="17562">
      <formula>AND(AD2870=$D2870,$D2870&lt;&gt;"")</formula>
    </cfRule>
  </conditionalFormatting>
  <conditionalFormatting sqref="R2870">
    <cfRule type="cellIs" dxfId="21549" priority="17561" operator="equal">
      <formula>"未排"</formula>
    </cfRule>
  </conditionalFormatting>
  <conditionalFormatting sqref="N2870">
    <cfRule type="containsText" dxfId="21548" priority="17557" operator="containsText" text="!!">
      <formula>NOT(ISERROR(SEARCH("!!",N2870)))</formula>
    </cfRule>
    <cfRule type="containsText" dxfId="21547" priority="17558" operator="containsText" text="!">
      <formula>NOT(ISERROR(SEARCH("!",N2870)))</formula>
    </cfRule>
  </conditionalFormatting>
  <conditionalFormatting sqref="AB2871">
    <cfRule type="expression" dxfId="21546" priority="17555">
      <formula>$Y2871-$AB2871&lt;0</formula>
    </cfRule>
  </conditionalFormatting>
  <conditionalFormatting sqref="C2871">
    <cfRule type="expression" dxfId="21545" priority="17551">
      <formula>AND(ISERROR(FIND("回",$E2871)),ISERROR(FIND("@",$E2871)),$C2871&lt;&gt;"",WORKDAY($C2871,$S$1+$K$1,)&lt;=TODAY())</formula>
    </cfRule>
    <cfRule type="expression" dxfId="21544" priority="17554">
      <formula>AND(ISERROR(FIND("回",$E2871)),ISERROR(FIND("@",$E2871)),$C2871&lt;&gt;"",TODAY()&gt;=($C2871+$S$1))</formula>
    </cfRule>
  </conditionalFormatting>
  <conditionalFormatting sqref="X2871">
    <cfRule type="cellIs" dxfId="21543" priority="17552" operator="lessThan">
      <formula>TODAY()-60</formula>
    </cfRule>
    <cfRule type="expression" dxfId="21542" priority="17553">
      <formula>AND($X2871&lt;&gt;"",$X2871&lt;TODAY())</formula>
    </cfRule>
  </conditionalFormatting>
  <conditionalFormatting sqref="AD2871:BG2871">
    <cfRule type="expression" dxfId="21541" priority="17550">
      <formula>AND(AD2871=$D2871,$D2871&lt;&gt;"")</formula>
    </cfRule>
  </conditionalFormatting>
  <conditionalFormatting sqref="R2871">
    <cfRule type="cellIs" dxfId="21540" priority="17549" operator="equal">
      <formula>"未排"</formula>
    </cfRule>
  </conditionalFormatting>
  <conditionalFormatting sqref="N2871">
    <cfRule type="containsText" dxfId="21539" priority="17545" operator="containsText" text="!!">
      <formula>NOT(ISERROR(SEARCH("!!",N2871)))</formula>
    </cfRule>
    <cfRule type="containsText" dxfId="21538" priority="17546" operator="containsText" text="!">
      <formula>NOT(ISERROR(SEARCH("!",N2871)))</formula>
    </cfRule>
  </conditionalFormatting>
  <conditionalFormatting sqref="AB2872">
    <cfRule type="expression" dxfId="21537" priority="17543">
      <formula>$Y2872-$AB2872&lt;0</formula>
    </cfRule>
  </conditionalFormatting>
  <conditionalFormatting sqref="C2872">
    <cfRule type="expression" dxfId="21536" priority="17539">
      <formula>AND(ISERROR(FIND("回",$E2872)),ISERROR(FIND("@",$E2872)),$C2872&lt;&gt;"",WORKDAY($C2872,$S$1+$K$1,)&lt;=TODAY())</formula>
    </cfRule>
    <cfRule type="expression" dxfId="21535" priority="17542">
      <formula>AND(ISERROR(FIND("回",$E2872)),ISERROR(FIND("@",$E2872)),$C2872&lt;&gt;"",TODAY()&gt;=($C2872+$S$1))</formula>
    </cfRule>
  </conditionalFormatting>
  <conditionalFormatting sqref="X2872">
    <cfRule type="cellIs" dxfId="21534" priority="17540" operator="lessThan">
      <formula>TODAY()-60</formula>
    </cfRule>
    <cfRule type="expression" dxfId="21533" priority="17541">
      <formula>AND($X2872&lt;&gt;"",$X2872&lt;TODAY())</formula>
    </cfRule>
  </conditionalFormatting>
  <conditionalFormatting sqref="AD2872:BG2872">
    <cfRule type="expression" dxfId="21532" priority="17538">
      <formula>AND(AD2872=$D2872,$D2872&lt;&gt;"")</formula>
    </cfRule>
  </conditionalFormatting>
  <conditionalFormatting sqref="R2872">
    <cfRule type="cellIs" dxfId="21531" priority="17537" operator="equal">
      <formula>"未排"</formula>
    </cfRule>
  </conditionalFormatting>
  <conditionalFormatting sqref="N2872">
    <cfRule type="containsText" dxfId="21530" priority="17533" operator="containsText" text="!!">
      <formula>NOT(ISERROR(SEARCH("!!",N2872)))</formula>
    </cfRule>
    <cfRule type="containsText" dxfId="21529" priority="17534" operator="containsText" text="!">
      <formula>NOT(ISERROR(SEARCH("!",N2872)))</formula>
    </cfRule>
  </conditionalFormatting>
  <conditionalFormatting sqref="AB2873">
    <cfRule type="expression" dxfId="21528" priority="17531">
      <formula>$Y2873-$AB2873&lt;0</formula>
    </cfRule>
  </conditionalFormatting>
  <conditionalFormatting sqref="C2873">
    <cfRule type="expression" dxfId="21527" priority="17527">
      <formula>AND(ISERROR(FIND("回",$E2873)),ISERROR(FIND("@",$E2873)),$C2873&lt;&gt;"",WORKDAY($C2873,$S$1+$K$1,)&lt;=TODAY())</formula>
    </cfRule>
    <cfRule type="expression" dxfId="21526" priority="17530">
      <formula>AND(ISERROR(FIND("回",$E2873)),ISERROR(FIND("@",$E2873)),$C2873&lt;&gt;"",TODAY()&gt;=($C2873+$S$1))</formula>
    </cfRule>
  </conditionalFormatting>
  <conditionalFormatting sqref="X2873">
    <cfRule type="cellIs" dxfId="21525" priority="17528" operator="lessThan">
      <formula>TODAY()-60</formula>
    </cfRule>
    <cfRule type="expression" dxfId="21524" priority="17529">
      <formula>AND($X2873&lt;&gt;"",$X2873&lt;TODAY())</formula>
    </cfRule>
  </conditionalFormatting>
  <conditionalFormatting sqref="AD2873:BG2873">
    <cfRule type="expression" dxfId="21523" priority="17526">
      <formula>AND(AD2873=$D2873,$D2873&lt;&gt;"")</formula>
    </cfRule>
  </conditionalFormatting>
  <conditionalFormatting sqref="R2873">
    <cfRule type="cellIs" dxfId="21522" priority="17525" operator="equal">
      <formula>"未排"</formula>
    </cfRule>
  </conditionalFormatting>
  <conditionalFormatting sqref="N2873">
    <cfRule type="containsText" dxfId="21521" priority="17521" operator="containsText" text="!!">
      <formula>NOT(ISERROR(SEARCH("!!",N2873)))</formula>
    </cfRule>
    <cfRule type="containsText" dxfId="21520" priority="17522" operator="containsText" text="!">
      <formula>NOT(ISERROR(SEARCH("!",N2873)))</formula>
    </cfRule>
  </conditionalFormatting>
  <conditionalFormatting sqref="AB2874">
    <cfRule type="expression" dxfId="21519" priority="17519">
      <formula>$Y2874-$AB2874&lt;0</formula>
    </cfRule>
  </conditionalFormatting>
  <conditionalFormatting sqref="C2874">
    <cfRule type="expression" dxfId="21518" priority="17515">
      <formula>AND(ISERROR(FIND("回",$E2874)),ISERROR(FIND("@",$E2874)),$C2874&lt;&gt;"",WORKDAY($C2874,$S$1+$K$1,)&lt;=TODAY())</formula>
    </cfRule>
    <cfRule type="expression" dxfId="21517" priority="17518">
      <formula>AND(ISERROR(FIND("回",$E2874)),ISERROR(FIND("@",$E2874)),$C2874&lt;&gt;"",TODAY()&gt;=($C2874+$S$1))</formula>
    </cfRule>
  </conditionalFormatting>
  <conditionalFormatting sqref="X2874">
    <cfRule type="cellIs" dxfId="21516" priority="17516" operator="lessThan">
      <formula>TODAY()-60</formula>
    </cfRule>
    <cfRule type="expression" dxfId="21515" priority="17517">
      <formula>AND($X2874&lt;&gt;"",$X2874&lt;TODAY())</formula>
    </cfRule>
  </conditionalFormatting>
  <conditionalFormatting sqref="AD2874:BG2874">
    <cfRule type="expression" dxfId="21514" priority="17514">
      <formula>AND(AD2874=$D2874,$D2874&lt;&gt;"")</formula>
    </cfRule>
  </conditionalFormatting>
  <conditionalFormatting sqref="R2874">
    <cfRule type="cellIs" dxfId="21513" priority="17513" operator="equal">
      <formula>"未排"</formula>
    </cfRule>
  </conditionalFormatting>
  <conditionalFormatting sqref="N2874">
    <cfRule type="containsText" dxfId="21512" priority="17509" operator="containsText" text="!!">
      <formula>NOT(ISERROR(SEARCH("!!",N2874)))</formula>
    </cfRule>
    <cfRule type="containsText" dxfId="21511" priority="17510" operator="containsText" text="!">
      <formula>NOT(ISERROR(SEARCH("!",N2874)))</formula>
    </cfRule>
  </conditionalFormatting>
  <conditionalFormatting sqref="AB2875">
    <cfRule type="expression" dxfId="21510" priority="17507">
      <formula>$Y2875-$AB2875&lt;0</formula>
    </cfRule>
  </conditionalFormatting>
  <conditionalFormatting sqref="C2875">
    <cfRule type="expression" dxfId="21509" priority="17503">
      <formula>AND(ISERROR(FIND("回",$E2875)),ISERROR(FIND("@",$E2875)),$C2875&lt;&gt;"",WORKDAY($C2875,$S$1+$K$1,)&lt;=TODAY())</formula>
    </cfRule>
    <cfRule type="expression" dxfId="21508" priority="17506">
      <formula>AND(ISERROR(FIND("回",$E2875)),ISERROR(FIND("@",$E2875)),$C2875&lt;&gt;"",TODAY()&gt;=($C2875+$S$1))</formula>
    </cfRule>
  </conditionalFormatting>
  <conditionalFormatting sqref="X2875">
    <cfRule type="cellIs" dxfId="21507" priority="17504" operator="lessThan">
      <formula>TODAY()-60</formula>
    </cfRule>
    <cfRule type="expression" dxfId="21506" priority="17505">
      <formula>AND($X2875&lt;&gt;"",$X2875&lt;TODAY())</formula>
    </cfRule>
  </conditionalFormatting>
  <conditionalFormatting sqref="AD2875:BG2875">
    <cfRule type="expression" dxfId="21505" priority="17502">
      <formula>AND(AD2875=$D2875,$D2875&lt;&gt;"")</formula>
    </cfRule>
  </conditionalFormatting>
  <conditionalFormatting sqref="R2875">
    <cfRule type="cellIs" dxfId="21504" priority="17501" operator="equal">
      <formula>"未排"</formula>
    </cfRule>
  </conditionalFormatting>
  <conditionalFormatting sqref="N2875">
    <cfRule type="containsText" dxfId="21503" priority="17497" operator="containsText" text="!!">
      <formula>NOT(ISERROR(SEARCH("!!",N2875)))</formula>
    </cfRule>
    <cfRule type="containsText" dxfId="21502" priority="17498" operator="containsText" text="!">
      <formula>NOT(ISERROR(SEARCH("!",N2875)))</formula>
    </cfRule>
  </conditionalFormatting>
  <conditionalFormatting sqref="AB2876">
    <cfRule type="expression" dxfId="21501" priority="17495">
      <formula>$Y2876-$AB2876&lt;0</formula>
    </cfRule>
  </conditionalFormatting>
  <conditionalFormatting sqref="C2876">
    <cfRule type="expression" dxfId="21500" priority="17491">
      <formula>AND(ISERROR(FIND("回",$E2876)),ISERROR(FIND("@",$E2876)),$C2876&lt;&gt;"",WORKDAY($C2876,$S$1+$K$1,)&lt;=TODAY())</formula>
    </cfRule>
    <cfRule type="expression" dxfId="21499" priority="17494">
      <formula>AND(ISERROR(FIND("回",$E2876)),ISERROR(FIND("@",$E2876)),$C2876&lt;&gt;"",TODAY()&gt;=($C2876+$S$1))</formula>
    </cfRule>
  </conditionalFormatting>
  <conditionalFormatting sqref="X2876">
    <cfRule type="cellIs" dxfId="21498" priority="17492" operator="lessThan">
      <formula>TODAY()-60</formula>
    </cfRule>
    <cfRule type="expression" dxfId="21497" priority="17493">
      <formula>AND($X2876&lt;&gt;"",$X2876&lt;TODAY())</formula>
    </cfRule>
  </conditionalFormatting>
  <conditionalFormatting sqref="AD2876:BG2876">
    <cfRule type="expression" dxfId="21496" priority="17490">
      <formula>AND(AD2876=$D2876,$D2876&lt;&gt;"")</formula>
    </cfRule>
  </conditionalFormatting>
  <conditionalFormatting sqref="R2876">
    <cfRule type="cellIs" dxfId="21495" priority="17489" operator="equal">
      <formula>"未排"</formula>
    </cfRule>
  </conditionalFormatting>
  <conditionalFormatting sqref="N2876">
    <cfRule type="containsText" dxfId="21494" priority="17485" operator="containsText" text="!!">
      <formula>NOT(ISERROR(SEARCH("!!",N2876)))</formula>
    </cfRule>
    <cfRule type="containsText" dxfId="21493" priority="17486" operator="containsText" text="!">
      <formula>NOT(ISERROR(SEARCH("!",N2876)))</formula>
    </cfRule>
  </conditionalFormatting>
  <conditionalFormatting sqref="AB2877">
    <cfRule type="expression" dxfId="21492" priority="17483">
      <formula>$Y2877-$AB2877&lt;0</formula>
    </cfRule>
  </conditionalFormatting>
  <conditionalFormatting sqref="C2877">
    <cfRule type="expression" dxfId="21491" priority="17479">
      <formula>AND(ISERROR(FIND("回",$E2877)),ISERROR(FIND("@",$E2877)),$C2877&lt;&gt;"",WORKDAY($C2877,$S$1+$K$1,)&lt;=TODAY())</formula>
    </cfRule>
    <cfRule type="expression" dxfId="21490" priority="17482">
      <formula>AND(ISERROR(FIND("回",$E2877)),ISERROR(FIND("@",$E2877)),$C2877&lt;&gt;"",TODAY()&gt;=($C2877+$S$1))</formula>
    </cfRule>
  </conditionalFormatting>
  <conditionalFormatting sqref="X2877">
    <cfRule type="cellIs" dxfId="21489" priority="17480" operator="lessThan">
      <formula>TODAY()-60</formula>
    </cfRule>
    <cfRule type="expression" dxfId="21488" priority="17481">
      <formula>AND($X2877&lt;&gt;"",$X2877&lt;TODAY())</formula>
    </cfRule>
  </conditionalFormatting>
  <conditionalFormatting sqref="AD2877:BG2877">
    <cfRule type="expression" dxfId="21487" priority="17478">
      <formula>AND(AD2877=$D2877,$D2877&lt;&gt;"")</formula>
    </cfRule>
  </conditionalFormatting>
  <conditionalFormatting sqref="R2877">
    <cfRule type="cellIs" dxfId="21486" priority="17477" operator="equal">
      <formula>"未排"</formula>
    </cfRule>
  </conditionalFormatting>
  <conditionalFormatting sqref="N2877">
    <cfRule type="containsText" dxfId="21485" priority="17473" operator="containsText" text="!!">
      <formula>NOT(ISERROR(SEARCH("!!",N2877)))</formula>
    </cfRule>
    <cfRule type="containsText" dxfId="21484" priority="17474" operator="containsText" text="!">
      <formula>NOT(ISERROR(SEARCH("!",N2877)))</formula>
    </cfRule>
  </conditionalFormatting>
  <conditionalFormatting sqref="AB2878">
    <cfRule type="expression" dxfId="21483" priority="17471">
      <formula>$Y2878-$AB2878&lt;0</formula>
    </cfRule>
  </conditionalFormatting>
  <conditionalFormatting sqref="C2878">
    <cfRule type="expression" dxfId="21482" priority="17467">
      <formula>AND(ISERROR(FIND("回",$E2878)),ISERROR(FIND("@",$E2878)),$C2878&lt;&gt;"",WORKDAY($C2878,$S$1+$K$1,)&lt;=TODAY())</formula>
    </cfRule>
    <cfRule type="expression" dxfId="21481" priority="17470">
      <formula>AND(ISERROR(FIND("回",$E2878)),ISERROR(FIND("@",$E2878)),$C2878&lt;&gt;"",TODAY()&gt;=($C2878+$S$1))</formula>
    </cfRule>
  </conditionalFormatting>
  <conditionalFormatting sqref="X2878">
    <cfRule type="cellIs" dxfId="21480" priority="17468" operator="lessThan">
      <formula>TODAY()-60</formula>
    </cfRule>
    <cfRule type="expression" dxfId="21479" priority="17469">
      <formula>AND($X2878&lt;&gt;"",$X2878&lt;TODAY())</formula>
    </cfRule>
  </conditionalFormatting>
  <conditionalFormatting sqref="AD2878:BG2878">
    <cfRule type="expression" dxfId="21478" priority="17466">
      <formula>AND(AD2878=$D2878,$D2878&lt;&gt;"")</formula>
    </cfRule>
  </conditionalFormatting>
  <conditionalFormatting sqref="R2878">
    <cfRule type="cellIs" dxfId="21477" priority="17465" operator="equal">
      <formula>"未排"</formula>
    </cfRule>
  </conditionalFormatting>
  <conditionalFormatting sqref="N2878">
    <cfRule type="containsText" dxfId="21476" priority="17461" operator="containsText" text="!!">
      <formula>NOT(ISERROR(SEARCH("!!",N2878)))</formula>
    </cfRule>
    <cfRule type="containsText" dxfId="21475" priority="17462" operator="containsText" text="!">
      <formula>NOT(ISERROR(SEARCH("!",N2878)))</formula>
    </cfRule>
  </conditionalFormatting>
  <conditionalFormatting sqref="AB2879">
    <cfRule type="expression" dxfId="21474" priority="17459">
      <formula>$Y2879-$AB2879&lt;0</formula>
    </cfRule>
  </conditionalFormatting>
  <conditionalFormatting sqref="C2879">
    <cfRule type="expression" dxfId="21473" priority="17455">
      <formula>AND(ISERROR(FIND("回",$E2879)),ISERROR(FIND("@",$E2879)),$C2879&lt;&gt;"",WORKDAY($C2879,$S$1+$K$1,)&lt;=TODAY())</formula>
    </cfRule>
    <cfRule type="expression" dxfId="21472" priority="17458">
      <formula>AND(ISERROR(FIND("回",$E2879)),ISERROR(FIND("@",$E2879)),$C2879&lt;&gt;"",TODAY()&gt;=($C2879+$S$1))</formula>
    </cfRule>
  </conditionalFormatting>
  <conditionalFormatting sqref="X2879">
    <cfRule type="cellIs" dxfId="21471" priority="17456" operator="lessThan">
      <formula>TODAY()-60</formula>
    </cfRule>
    <cfRule type="expression" dxfId="21470" priority="17457">
      <formula>AND($X2879&lt;&gt;"",$X2879&lt;TODAY())</formula>
    </cfRule>
  </conditionalFormatting>
  <conditionalFormatting sqref="AD2879:BG2879">
    <cfRule type="expression" dxfId="21469" priority="17454">
      <formula>AND(AD2879=$D2879,$D2879&lt;&gt;"")</formula>
    </cfRule>
  </conditionalFormatting>
  <conditionalFormatting sqref="R2879">
    <cfRule type="cellIs" dxfId="21468" priority="17453" operator="equal">
      <formula>"未排"</formula>
    </cfRule>
  </conditionalFormatting>
  <conditionalFormatting sqref="N2879">
    <cfRule type="containsText" dxfId="21467" priority="17449" operator="containsText" text="!!">
      <formula>NOT(ISERROR(SEARCH("!!",N2879)))</formula>
    </cfRule>
    <cfRule type="containsText" dxfId="21466" priority="17450" operator="containsText" text="!">
      <formula>NOT(ISERROR(SEARCH("!",N2879)))</formula>
    </cfRule>
  </conditionalFormatting>
  <conditionalFormatting sqref="AB2880">
    <cfRule type="expression" dxfId="21465" priority="17447">
      <formula>$Y2880-$AB2880&lt;0</formula>
    </cfRule>
  </conditionalFormatting>
  <conditionalFormatting sqref="C2880">
    <cfRule type="expression" dxfId="21464" priority="17443">
      <formula>AND(ISERROR(FIND("回",$E2880)),ISERROR(FIND("@",$E2880)),$C2880&lt;&gt;"",WORKDAY($C2880,$S$1+$K$1,)&lt;=TODAY())</formula>
    </cfRule>
    <cfRule type="expression" dxfId="21463" priority="17446">
      <formula>AND(ISERROR(FIND("回",$E2880)),ISERROR(FIND("@",$E2880)),$C2880&lt;&gt;"",TODAY()&gt;=($C2880+$S$1))</formula>
    </cfRule>
  </conditionalFormatting>
  <conditionalFormatting sqref="X2880">
    <cfRule type="cellIs" dxfId="21462" priority="17444" operator="lessThan">
      <formula>TODAY()-60</formula>
    </cfRule>
    <cfRule type="expression" dxfId="21461" priority="17445">
      <formula>AND($X2880&lt;&gt;"",$X2880&lt;TODAY())</formula>
    </cfRule>
  </conditionalFormatting>
  <conditionalFormatting sqref="AD2880:BG2880">
    <cfRule type="expression" dxfId="21460" priority="17442">
      <formula>AND(AD2880=$D2880,$D2880&lt;&gt;"")</formula>
    </cfRule>
  </conditionalFormatting>
  <conditionalFormatting sqref="R2880">
    <cfRule type="cellIs" dxfId="21459" priority="17441" operator="equal">
      <formula>"未排"</formula>
    </cfRule>
  </conditionalFormatting>
  <conditionalFormatting sqref="N2880">
    <cfRule type="containsText" dxfId="21458" priority="17437" operator="containsText" text="!!">
      <formula>NOT(ISERROR(SEARCH("!!",N2880)))</formula>
    </cfRule>
    <cfRule type="containsText" dxfId="21457" priority="17438" operator="containsText" text="!">
      <formula>NOT(ISERROR(SEARCH("!",N2880)))</formula>
    </cfRule>
  </conditionalFormatting>
  <conditionalFormatting sqref="AB2881">
    <cfRule type="expression" dxfId="21456" priority="17435">
      <formula>$Y2881-$AB2881&lt;0</formula>
    </cfRule>
  </conditionalFormatting>
  <conditionalFormatting sqref="C2881">
    <cfRule type="expression" dxfId="21455" priority="17431">
      <formula>AND(ISERROR(FIND("回",$E2881)),ISERROR(FIND("@",$E2881)),$C2881&lt;&gt;"",WORKDAY($C2881,$S$1+$K$1,)&lt;=TODAY())</formula>
    </cfRule>
    <cfRule type="expression" dxfId="21454" priority="17434">
      <formula>AND(ISERROR(FIND("回",$E2881)),ISERROR(FIND("@",$E2881)),$C2881&lt;&gt;"",TODAY()&gt;=($C2881+$S$1))</formula>
    </cfRule>
  </conditionalFormatting>
  <conditionalFormatting sqref="X2881">
    <cfRule type="cellIs" dxfId="21453" priority="17432" operator="lessThan">
      <formula>TODAY()-60</formula>
    </cfRule>
    <cfRule type="expression" dxfId="21452" priority="17433">
      <formula>AND($X2881&lt;&gt;"",$X2881&lt;TODAY())</formula>
    </cfRule>
  </conditionalFormatting>
  <conditionalFormatting sqref="AD2881:BG2881">
    <cfRule type="expression" dxfId="21451" priority="17430">
      <formula>AND(AD2881=$D2881,$D2881&lt;&gt;"")</formula>
    </cfRule>
  </conditionalFormatting>
  <conditionalFormatting sqref="R2881">
    <cfRule type="cellIs" dxfId="21450" priority="17429" operator="equal">
      <formula>"未排"</formula>
    </cfRule>
  </conditionalFormatting>
  <conditionalFormatting sqref="N2881">
    <cfRule type="containsText" dxfId="21449" priority="17425" operator="containsText" text="!!">
      <formula>NOT(ISERROR(SEARCH("!!",N2881)))</formula>
    </cfRule>
    <cfRule type="containsText" dxfId="21448" priority="17426" operator="containsText" text="!">
      <formula>NOT(ISERROR(SEARCH("!",N2881)))</formula>
    </cfRule>
  </conditionalFormatting>
  <conditionalFormatting sqref="AB2882">
    <cfRule type="expression" dxfId="21447" priority="17423">
      <formula>$Y2882-$AB2882&lt;0</formula>
    </cfRule>
  </conditionalFormatting>
  <conditionalFormatting sqref="C2882">
    <cfRule type="expression" dxfId="21446" priority="17419">
      <formula>AND(ISERROR(FIND("回",$E2882)),ISERROR(FIND("@",$E2882)),$C2882&lt;&gt;"",WORKDAY($C2882,$S$1+$K$1,)&lt;=TODAY())</formula>
    </cfRule>
    <cfRule type="expression" dxfId="21445" priority="17422">
      <formula>AND(ISERROR(FIND("回",$E2882)),ISERROR(FIND("@",$E2882)),$C2882&lt;&gt;"",TODAY()&gt;=($C2882+$S$1))</formula>
    </cfRule>
  </conditionalFormatting>
  <conditionalFormatting sqref="X2882">
    <cfRule type="cellIs" dxfId="21444" priority="17420" operator="lessThan">
      <formula>TODAY()-60</formula>
    </cfRule>
    <cfRule type="expression" dxfId="21443" priority="17421">
      <formula>AND($X2882&lt;&gt;"",$X2882&lt;TODAY())</formula>
    </cfRule>
  </conditionalFormatting>
  <conditionalFormatting sqref="AD2882:BG2882">
    <cfRule type="expression" dxfId="21442" priority="17418">
      <formula>AND(AD2882=$D2882,$D2882&lt;&gt;"")</formula>
    </cfRule>
  </conditionalFormatting>
  <conditionalFormatting sqref="R2882">
    <cfRule type="cellIs" dxfId="21441" priority="17417" operator="equal">
      <formula>"未排"</formula>
    </cfRule>
  </conditionalFormatting>
  <conditionalFormatting sqref="N2882">
    <cfRule type="containsText" dxfId="21440" priority="17413" operator="containsText" text="!!">
      <formula>NOT(ISERROR(SEARCH("!!",N2882)))</formula>
    </cfRule>
    <cfRule type="containsText" dxfId="21439" priority="17414" operator="containsText" text="!">
      <formula>NOT(ISERROR(SEARCH("!",N2882)))</formula>
    </cfRule>
  </conditionalFormatting>
  <conditionalFormatting sqref="AB2883">
    <cfRule type="expression" dxfId="21438" priority="17411">
      <formula>$Y2883-$AB2883&lt;0</formula>
    </cfRule>
  </conditionalFormatting>
  <conditionalFormatting sqref="C2883">
    <cfRule type="expression" dxfId="21437" priority="17407">
      <formula>AND(ISERROR(FIND("回",$E2883)),ISERROR(FIND("@",$E2883)),$C2883&lt;&gt;"",WORKDAY($C2883,$S$1+$K$1,)&lt;=TODAY())</formula>
    </cfRule>
    <cfRule type="expression" dxfId="21436" priority="17410">
      <formula>AND(ISERROR(FIND("回",$E2883)),ISERROR(FIND("@",$E2883)),$C2883&lt;&gt;"",TODAY()&gt;=($C2883+$S$1))</formula>
    </cfRule>
  </conditionalFormatting>
  <conditionalFormatting sqref="X2883">
    <cfRule type="cellIs" dxfId="21435" priority="17408" operator="lessThan">
      <formula>TODAY()-60</formula>
    </cfRule>
    <cfRule type="expression" dxfId="21434" priority="17409">
      <formula>AND($X2883&lt;&gt;"",$X2883&lt;TODAY())</formula>
    </cfRule>
  </conditionalFormatting>
  <conditionalFormatting sqref="AD2883:BG2883">
    <cfRule type="expression" dxfId="21433" priority="17406">
      <formula>AND(AD2883=$D2883,$D2883&lt;&gt;"")</formula>
    </cfRule>
  </conditionalFormatting>
  <conditionalFormatting sqref="R2883">
    <cfRule type="cellIs" dxfId="21432" priority="17405" operator="equal">
      <formula>"未排"</formula>
    </cfRule>
  </conditionalFormatting>
  <conditionalFormatting sqref="N2883">
    <cfRule type="containsText" dxfId="21431" priority="17401" operator="containsText" text="!!">
      <formula>NOT(ISERROR(SEARCH("!!",N2883)))</formula>
    </cfRule>
    <cfRule type="containsText" dxfId="21430" priority="17402" operator="containsText" text="!">
      <formula>NOT(ISERROR(SEARCH("!",N2883)))</formula>
    </cfRule>
  </conditionalFormatting>
  <conditionalFormatting sqref="AB2884">
    <cfRule type="expression" dxfId="21429" priority="17399">
      <formula>$Y2884-$AB2884&lt;0</formula>
    </cfRule>
  </conditionalFormatting>
  <conditionalFormatting sqref="C2884">
    <cfRule type="expression" dxfId="21428" priority="17395">
      <formula>AND(ISERROR(FIND("回",$E2884)),ISERROR(FIND("@",$E2884)),$C2884&lt;&gt;"",WORKDAY($C2884,$S$1+$K$1,)&lt;=TODAY())</formula>
    </cfRule>
    <cfRule type="expression" dxfId="21427" priority="17398">
      <formula>AND(ISERROR(FIND("回",$E2884)),ISERROR(FIND("@",$E2884)),$C2884&lt;&gt;"",TODAY()&gt;=($C2884+$S$1))</formula>
    </cfRule>
  </conditionalFormatting>
  <conditionalFormatting sqref="X2884">
    <cfRule type="cellIs" dxfId="21426" priority="17396" operator="lessThan">
      <formula>TODAY()-60</formula>
    </cfRule>
    <cfRule type="expression" dxfId="21425" priority="17397">
      <formula>AND($X2884&lt;&gt;"",$X2884&lt;TODAY())</formula>
    </cfRule>
  </conditionalFormatting>
  <conditionalFormatting sqref="AD2884:BG2884">
    <cfRule type="expression" dxfId="21424" priority="17394">
      <formula>AND(AD2884=$D2884,$D2884&lt;&gt;"")</formula>
    </cfRule>
  </conditionalFormatting>
  <conditionalFormatting sqref="R2884">
    <cfRule type="cellIs" dxfId="21423" priority="17393" operator="equal">
      <formula>"未排"</formula>
    </cfRule>
  </conditionalFormatting>
  <conditionalFormatting sqref="N2884">
    <cfRule type="containsText" dxfId="21422" priority="17389" operator="containsText" text="!!">
      <formula>NOT(ISERROR(SEARCH("!!",N2884)))</formula>
    </cfRule>
    <cfRule type="containsText" dxfId="21421" priority="17390" operator="containsText" text="!">
      <formula>NOT(ISERROR(SEARCH("!",N2884)))</formula>
    </cfRule>
  </conditionalFormatting>
  <conditionalFormatting sqref="AB2885">
    <cfRule type="expression" dxfId="21420" priority="17387">
      <formula>$Y2885-$AB2885&lt;0</formula>
    </cfRule>
  </conditionalFormatting>
  <conditionalFormatting sqref="C2885">
    <cfRule type="expression" dxfId="21419" priority="17383">
      <formula>AND(ISERROR(FIND("回",$E2885)),ISERROR(FIND("@",$E2885)),$C2885&lt;&gt;"",WORKDAY($C2885,$S$1+$K$1,)&lt;=TODAY())</formula>
    </cfRule>
    <cfRule type="expression" dxfId="21418" priority="17386">
      <formula>AND(ISERROR(FIND("回",$E2885)),ISERROR(FIND("@",$E2885)),$C2885&lt;&gt;"",TODAY()&gt;=($C2885+$S$1))</formula>
    </cfRule>
  </conditionalFormatting>
  <conditionalFormatting sqref="X2885">
    <cfRule type="cellIs" dxfId="21417" priority="17384" operator="lessThan">
      <formula>TODAY()-60</formula>
    </cfRule>
    <cfRule type="expression" dxfId="21416" priority="17385">
      <formula>AND($X2885&lt;&gt;"",$X2885&lt;TODAY())</formula>
    </cfRule>
  </conditionalFormatting>
  <conditionalFormatting sqref="AD2885:BG2885">
    <cfRule type="expression" dxfId="21415" priority="17382">
      <formula>AND(AD2885=$D2885,$D2885&lt;&gt;"")</formula>
    </cfRule>
  </conditionalFormatting>
  <conditionalFormatting sqref="R2885">
    <cfRule type="cellIs" dxfId="21414" priority="17381" operator="equal">
      <formula>"未排"</formula>
    </cfRule>
  </conditionalFormatting>
  <conditionalFormatting sqref="N2885">
    <cfRule type="containsText" dxfId="21413" priority="17377" operator="containsText" text="!!">
      <formula>NOT(ISERROR(SEARCH("!!",N2885)))</formula>
    </cfRule>
    <cfRule type="containsText" dxfId="21412" priority="17378" operator="containsText" text="!">
      <formula>NOT(ISERROR(SEARCH("!",N2885)))</formula>
    </cfRule>
  </conditionalFormatting>
  <conditionalFormatting sqref="AB2886">
    <cfRule type="expression" dxfId="21411" priority="17375">
      <formula>$Y2886-$AB2886&lt;0</formula>
    </cfRule>
  </conditionalFormatting>
  <conditionalFormatting sqref="C2886">
    <cfRule type="expression" dxfId="21410" priority="17371">
      <formula>AND(ISERROR(FIND("回",$E2886)),ISERROR(FIND("@",$E2886)),$C2886&lt;&gt;"",WORKDAY($C2886,$S$1+$K$1,)&lt;=TODAY())</formula>
    </cfRule>
    <cfRule type="expression" dxfId="21409" priority="17374">
      <formula>AND(ISERROR(FIND("回",$E2886)),ISERROR(FIND("@",$E2886)),$C2886&lt;&gt;"",TODAY()&gt;=($C2886+$S$1))</formula>
    </cfRule>
  </conditionalFormatting>
  <conditionalFormatting sqref="X2886">
    <cfRule type="cellIs" dxfId="21408" priority="17372" operator="lessThan">
      <formula>TODAY()-60</formula>
    </cfRule>
    <cfRule type="expression" dxfId="21407" priority="17373">
      <formula>AND($X2886&lt;&gt;"",$X2886&lt;TODAY())</formula>
    </cfRule>
  </conditionalFormatting>
  <conditionalFormatting sqref="AD2886:BG2886">
    <cfRule type="expression" dxfId="21406" priority="17370">
      <formula>AND(AD2886=$D2886,$D2886&lt;&gt;"")</formula>
    </cfRule>
  </conditionalFormatting>
  <conditionalFormatting sqref="R2886">
    <cfRule type="cellIs" dxfId="21405" priority="17369" operator="equal">
      <formula>"未排"</formula>
    </cfRule>
  </conditionalFormatting>
  <conditionalFormatting sqref="N2886">
    <cfRule type="containsText" dxfId="21404" priority="17365" operator="containsText" text="!!">
      <formula>NOT(ISERROR(SEARCH("!!",N2886)))</formula>
    </cfRule>
    <cfRule type="containsText" dxfId="21403" priority="17366" operator="containsText" text="!">
      <formula>NOT(ISERROR(SEARCH("!",N2886)))</formula>
    </cfRule>
  </conditionalFormatting>
  <conditionalFormatting sqref="AB2887">
    <cfRule type="expression" dxfId="21402" priority="17363">
      <formula>$Y2887-$AB2887&lt;0</formula>
    </cfRule>
  </conditionalFormatting>
  <conditionalFormatting sqref="C2887">
    <cfRule type="expression" dxfId="21401" priority="17359">
      <formula>AND(ISERROR(FIND("回",$E2887)),ISERROR(FIND("@",$E2887)),$C2887&lt;&gt;"",WORKDAY($C2887,$S$1+$K$1,)&lt;=TODAY())</formula>
    </cfRule>
    <cfRule type="expression" dxfId="21400" priority="17362">
      <formula>AND(ISERROR(FIND("回",$E2887)),ISERROR(FIND("@",$E2887)),$C2887&lt;&gt;"",TODAY()&gt;=($C2887+$S$1))</formula>
    </cfRule>
  </conditionalFormatting>
  <conditionalFormatting sqref="X2887">
    <cfRule type="cellIs" dxfId="21399" priority="17360" operator="lessThan">
      <formula>TODAY()-60</formula>
    </cfRule>
    <cfRule type="expression" dxfId="21398" priority="17361">
      <formula>AND($X2887&lt;&gt;"",$X2887&lt;TODAY())</formula>
    </cfRule>
  </conditionalFormatting>
  <conditionalFormatting sqref="AD2887:BG2887">
    <cfRule type="expression" dxfId="21397" priority="17358">
      <formula>AND(AD2887=$D2887,$D2887&lt;&gt;"")</formula>
    </cfRule>
  </conditionalFormatting>
  <conditionalFormatting sqref="R2887">
    <cfRule type="cellIs" dxfId="21396" priority="17357" operator="equal">
      <formula>"未排"</formula>
    </cfRule>
  </conditionalFormatting>
  <conditionalFormatting sqref="N2887">
    <cfRule type="containsText" dxfId="21395" priority="17353" operator="containsText" text="!!">
      <formula>NOT(ISERROR(SEARCH("!!",N2887)))</formula>
    </cfRule>
    <cfRule type="containsText" dxfId="21394" priority="17354" operator="containsText" text="!">
      <formula>NOT(ISERROR(SEARCH("!",N2887)))</formula>
    </cfRule>
  </conditionalFormatting>
  <conditionalFormatting sqref="AB2888">
    <cfRule type="expression" dxfId="21393" priority="17351">
      <formula>$Y2888-$AB2888&lt;0</formula>
    </cfRule>
  </conditionalFormatting>
  <conditionalFormatting sqref="C2888">
    <cfRule type="expression" dxfId="21392" priority="17347">
      <formula>AND(ISERROR(FIND("回",$E2888)),ISERROR(FIND("@",$E2888)),$C2888&lt;&gt;"",WORKDAY($C2888,$S$1+$K$1,)&lt;=TODAY())</formula>
    </cfRule>
    <cfRule type="expression" dxfId="21391" priority="17350">
      <formula>AND(ISERROR(FIND("回",$E2888)),ISERROR(FIND("@",$E2888)),$C2888&lt;&gt;"",TODAY()&gt;=($C2888+$S$1))</formula>
    </cfRule>
  </conditionalFormatting>
  <conditionalFormatting sqref="X2888">
    <cfRule type="cellIs" dxfId="21390" priority="17348" operator="lessThan">
      <formula>TODAY()-60</formula>
    </cfRule>
    <cfRule type="expression" dxfId="21389" priority="17349">
      <formula>AND($X2888&lt;&gt;"",$X2888&lt;TODAY())</formula>
    </cfRule>
  </conditionalFormatting>
  <conditionalFormatting sqref="AD2888:BG2888">
    <cfRule type="expression" dxfId="21388" priority="17346">
      <formula>AND(AD2888=$D2888,$D2888&lt;&gt;"")</formula>
    </cfRule>
  </conditionalFormatting>
  <conditionalFormatting sqref="R2888">
    <cfRule type="cellIs" dxfId="21387" priority="17345" operator="equal">
      <formula>"未排"</formula>
    </cfRule>
  </conditionalFormatting>
  <conditionalFormatting sqref="N2888">
    <cfRule type="containsText" dxfId="21386" priority="17341" operator="containsText" text="!!">
      <formula>NOT(ISERROR(SEARCH("!!",N2888)))</formula>
    </cfRule>
    <cfRule type="containsText" dxfId="21385" priority="17342" operator="containsText" text="!">
      <formula>NOT(ISERROR(SEARCH("!",N2888)))</formula>
    </cfRule>
  </conditionalFormatting>
  <conditionalFormatting sqref="AB2889">
    <cfRule type="expression" dxfId="21384" priority="17339">
      <formula>$Y2889-$AB2889&lt;0</formula>
    </cfRule>
  </conditionalFormatting>
  <conditionalFormatting sqref="C2889">
    <cfRule type="expression" dxfId="21383" priority="17335">
      <formula>AND(ISERROR(FIND("回",$E2889)),ISERROR(FIND("@",$E2889)),$C2889&lt;&gt;"",WORKDAY($C2889,$S$1+$K$1,)&lt;=TODAY())</formula>
    </cfRule>
    <cfRule type="expression" dxfId="21382" priority="17338">
      <formula>AND(ISERROR(FIND("回",$E2889)),ISERROR(FIND("@",$E2889)),$C2889&lt;&gt;"",TODAY()&gt;=($C2889+$S$1))</formula>
    </cfRule>
  </conditionalFormatting>
  <conditionalFormatting sqref="X2889">
    <cfRule type="cellIs" dxfId="21381" priority="17336" operator="lessThan">
      <formula>TODAY()-60</formula>
    </cfRule>
    <cfRule type="expression" dxfId="21380" priority="17337">
      <formula>AND($X2889&lt;&gt;"",$X2889&lt;TODAY())</formula>
    </cfRule>
  </conditionalFormatting>
  <conditionalFormatting sqref="AD2889:BG2889">
    <cfRule type="expression" dxfId="21379" priority="17334">
      <formula>AND(AD2889=$D2889,$D2889&lt;&gt;"")</formula>
    </cfRule>
  </conditionalFormatting>
  <conditionalFormatting sqref="R2889">
    <cfRule type="cellIs" dxfId="21378" priority="17333" operator="equal">
      <formula>"未排"</formula>
    </cfRule>
  </conditionalFormatting>
  <conditionalFormatting sqref="N2889">
    <cfRule type="containsText" dxfId="21377" priority="17329" operator="containsText" text="!!">
      <formula>NOT(ISERROR(SEARCH("!!",N2889)))</formula>
    </cfRule>
    <cfRule type="containsText" dxfId="21376" priority="17330" operator="containsText" text="!">
      <formula>NOT(ISERROR(SEARCH("!",N2889)))</formula>
    </cfRule>
  </conditionalFormatting>
  <conditionalFormatting sqref="AB2890">
    <cfRule type="expression" dxfId="21375" priority="17327">
      <formula>$Y2890-$AB2890&lt;0</formula>
    </cfRule>
  </conditionalFormatting>
  <conditionalFormatting sqref="C2890">
    <cfRule type="expression" dxfId="21374" priority="17323">
      <formula>AND(ISERROR(FIND("回",$E2890)),ISERROR(FIND("@",$E2890)),$C2890&lt;&gt;"",WORKDAY($C2890,$S$1+$K$1,)&lt;=TODAY())</formula>
    </cfRule>
    <cfRule type="expression" dxfId="21373" priority="17326">
      <formula>AND(ISERROR(FIND("回",$E2890)),ISERROR(FIND("@",$E2890)),$C2890&lt;&gt;"",TODAY()&gt;=($C2890+$S$1))</formula>
    </cfRule>
  </conditionalFormatting>
  <conditionalFormatting sqref="X2890">
    <cfRule type="cellIs" dxfId="21372" priority="17324" operator="lessThan">
      <formula>TODAY()-60</formula>
    </cfRule>
    <cfRule type="expression" dxfId="21371" priority="17325">
      <formula>AND($X2890&lt;&gt;"",$X2890&lt;TODAY())</formula>
    </cfRule>
  </conditionalFormatting>
  <conditionalFormatting sqref="AD2890:BG2890">
    <cfRule type="expression" dxfId="21370" priority="17322">
      <formula>AND(AD2890=$D2890,$D2890&lt;&gt;"")</formula>
    </cfRule>
  </conditionalFormatting>
  <conditionalFormatting sqref="R2890">
    <cfRule type="cellIs" dxfId="21369" priority="17321" operator="equal">
      <formula>"未排"</formula>
    </cfRule>
  </conditionalFormatting>
  <conditionalFormatting sqref="N2890">
    <cfRule type="containsText" dxfId="21368" priority="17317" operator="containsText" text="!!">
      <formula>NOT(ISERROR(SEARCH("!!",N2890)))</formula>
    </cfRule>
    <cfRule type="containsText" dxfId="21367" priority="17318" operator="containsText" text="!">
      <formula>NOT(ISERROR(SEARCH("!",N2890)))</formula>
    </cfRule>
  </conditionalFormatting>
  <conditionalFormatting sqref="AB2891">
    <cfRule type="expression" dxfId="21366" priority="17315">
      <formula>$Y2891-$AB2891&lt;0</formula>
    </cfRule>
  </conditionalFormatting>
  <conditionalFormatting sqref="C2891">
    <cfRule type="expression" dxfId="21365" priority="17311">
      <formula>AND(ISERROR(FIND("回",$E2891)),ISERROR(FIND("@",$E2891)),$C2891&lt;&gt;"",WORKDAY($C2891,$S$1+$K$1,)&lt;=TODAY())</formula>
    </cfRule>
    <cfRule type="expression" dxfId="21364" priority="17314">
      <formula>AND(ISERROR(FIND("回",$E2891)),ISERROR(FIND("@",$E2891)),$C2891&lt;&gt;"",TODAY()&gt;=($C2891+$S$1))</formula>
    </cfRule>
  </conditionalFormatting>
  <conditionalFormatting sqref="X2891">
    <cfRule type="cellIs" dxfId="21363" priority="17312" operator="lessThan">
      <formula>TODAY()-60</formula>
    </cfRule>
    <cfRule type="expression" dxfId="21362" priority="17313">
      <formula>AND($X2891&lt;&gt;"",$X2891&lt;TODAY())</formula>
    </cfRule>
  </conditionalFormatting>
  <conditionalFormatting sqref="AD2891:BG2891">
    <cfRule type="expression" dxfId="21361" priority="17310">
      <formula>AND(AD2891=$D2891,$D2891&lt;&gt;"")</formula>
    </cfRule>
  </conditionalFormatting>
  <conditionalFormatting sqref="R2891">
    <cfRule type="cellIs" dxfId="21360" priority="17309" operator="equal">
      <formula>"未排"</formula>
    </cfRule>
  </conditionalFormatting>
  <conditionalFormatting sqref="N2891">
    <cfRule type="containsText" dxfId="21359" priority="17305" operator="containsText" text="!!">
      <formula>NOT(ISERROR(SEARCH("!!",N2891)))</formula>
    </cfRule>
    <cfRule type="containsText" dxfId="21358" priority="17306" operator="containsText" text="!">
      <formula>NOT(ISERROR(SEARCH("!",N2891)))</formula>
    </cfRule>
  </conditionalFormatting>
  <conditionalFormatting sqref="AB2892">
    <cfRule type="expression" dxfId="21357" priority="17303">
      <formula>$Y2892-$AB2892&lt;0</formula>
    </cfRule>
  </conditionalFormatting>
  <conditionalFormatting sqref="C2892">
    <cfRule type="expression" dxfId="21356" priority="17299">
      <formula>AND(ISERROR(FIND("回",$E2892)),ISERROR(FIND("@",$E2892)),$C2892&lt;&gt;"",WORKDAY($C2892,$S$1+$K$1,)&lt;=TODAY())</formula>
    </cfRule>
    <cfRule type="expression" dxfId="21355" priority="17302">
      <formula>AND(ISERROR(FIND("回",$E2892)),ISERROR(FIND("@",$E2892)),$C2892&lt;&gt;"",TODAY()&gt;=($C2892+$S$1))</formula>
    </cfRule>
  </conditionalFormatting>
  <conditionalFormatting sqref="X2892">
    <cfRule type="cellIs" dxfId="21354" priority="17300" operator="lessThan">
      <formula>TODAY()-60</formula>
    </cfRule>
    <cfRule type="expression" dxfId="21353" priority="17301">
      <formula>AND($X2892&lt;&gt;"",$X2892&lt;TODAY())</formula>
    </cfRule>
  </conditionalFormatting>
  <conditionalFormatting sqref="AD2892:BG2892">
    <cfRule type="expression" dxfId="21352" priority="17298">
      <formula>AND(AD2892=$D2892,$D2892&lt;&gt;"")</formula>
    </cfRule>
  </conditionalFormatting>
  <conditionalFormatting sqref="R2892">
    <cfRule type="cellIs" dxfId="21351" priority="17297" operator="equal">
      <formula>"未排"</formula>
    </cfRule>
  </conditionalFormatting>
  <conditionalFormatting sqref="N2892">
    <cfRule type="containsText" dxfId="21350" priority="17293" operator="containsText" text="!!">
      <formula>NOT(ISERROR(SEARCH("!!",N2892)))</formula>
    </cfRule>
    <cfRule type="containsText" dxfId="21349" priority="17294" operator="containsText" text="!">
      <formula>NOT(ISERROR(SEARCH("!",N2892)))</formula>
    </cfRule>
  </conditionalFormatting>
  <conditionalFormatting sqref="AB2893">
    <cfRule type="expression" dxfId="21348" priority="17291">
      <formula>$Y2893-$AB2893&lt;0</formula>
    </cfRule>
  </conditionalFormatting>
  <conditionalFormatting sqref="C2893">
    <cfRule type="expression" dxfId="21347" priority="17287">
      <formula>AND(ISERROR(FIND("回",$E2893)),ISERROR(FIND("@",$E2893)),$C2893&lt;&gt;"",WORKDAY($C2893,$S$1+$K$1,)&lt;=TODAY())</formula>
    </cfRule>
    <cfRule type="expression" dxfId="21346" priority="17290">
      <formula>AND(ISERROR(FIND("回",$E2893)),ISERROR(FIND("@",$E2893)),$C2893&lt;&gt;"",TODAY()&gt;=($C2893+$S$1))</formula>
    </cfRule>
  </conditionalFormatting>
  <conditionalFormatting sqref="X2893">
    <cfRule type="cellIs" dxfId="21345" priority="17288" operator="lessThan">
      <formula>TODAY()-60</formula>
    </cfRule>
    <cfRule type="expression" dxfId="21344" priority="17289">
      <formula>AND($X2893&lt;&gt;"",$X2893&lt;TODAY())</formula>
    </cfRule>
  </conditionalFormatting>
  <conditionalFormatting sqref="AD2893:BG2893">
    <cfRule type="expression" dxfId="21343" priority="17286">
      <formula>AND(AD2893=$D2893,$D2893&lt;&gt;"")</formula>
    </cfRule>
  </conditionalFormatting>
  <conditionalFormatting sqref="R2893">
    <cfRule type="cellIs" dxfId="21342" priority="17285" operator="equal">
      <formula>"未排"</formula>
    </cfRule>
  </conditionalFormatting>
  <conditionalFormatting sqref="N2893">
    <cfRule type="containsText" dxfId="21341" priority="17281" operator="containsText" text="!!">
      <formula>NOT(ISERROR(SEARCH("!!",N2893)))</formula>
    </cfRule>
    <cfRule type="containsText" dxfId="21340" priority="17282" operator="containsText" text="!">
      <formula>NOT(ISERROR(SEARCH("!",N2893)))</formula>
    </cfRule>
  </conditionalFormatting>
  <conditionalFormatting sqref="AB2894">
    <cfRule type="expression" dxfId="21339" priority="17279">
      <formula>$Y2894-$AB2894&lt;0</formula>
    </cfRule>
  </conditionalFormatting>
  <conditionalFormatting sqref="C2894">
    <cfRule type="expression" dxfId="21338" priority="17275">
      <formula>AND(ISERROR(FIND("回",$E2894)),ISERROR(FIND("@",$E2894)),$C2894&lt;&gt;"",WORKDAY($C2894,$S$1+$K$1,)&lt;=TODAY())</formula>
    </cfRule>
    <cfRule type="expression" dxfId="21337" priority="17278">
      <formula>AND(ISERROR(FIND("回",$E2894)),ISERROR(FIND("@",$E2894)),$C2894&lt;&gt;"",TODAY()&gt;=($C2894+$S$1))</formula>
    </cfRule>
  </conditionalFormatting>
  <conditionalFormatting sqref="X2894">
    <cfRule type="cellIs" dxfId="21336" priority="17276" operator="lessThan">
      <formula>TODAY()-60</formula>
    </cfRule>
    <cfRule type="expression" dxfId="21335" priority="17277">
      <formula>AND($X2894&lt;&gt;"",$X2894&lt;TODAY())</formula>
    </cfRule>
  </conditionalFormatting>
  <conditionalFormatting sqref="AD2894:BG2894">
    <cfRule type="expression" dxfId="21334" priority="17274">
      <formula>AND(AD2894=$D2894,$D2894&lt;&gt;"")</formula>
    </cfRule>
  </conditionalFormatting>
  <conditionalFormatting sqref="R2894">
    <cfRule type="cellIs" dxfId="21333" priority="17273" operator="equal">
      <formula>"未排"</formula>
    </cfRule>
  </conditionalFormatting>
  <conditionalFormatting sqref="N2894">
    <cfRule type="containsText" dxfId="21332" priority="17269" operator="containsText" text="!!">
      <formula>NOT(ISERROR(SEARCH("!!",N2894)))</formula>
    </cfRule>
    <cfRule type="containsText" dxfId="21331" priority="17270" operator="containsText" text="!">
      <formula>NOT(ISERROR(SEARCH("!",N2894)))</formula>
    </cfRule>
  </conditionalFormatting>
  <conditionalFormatting sqref="AB2895">
    <cfRule type="expression" dxfId="21330" priority="17267">
      <formula>$Y2895-$AB2895&lt;0</formula>
    </cfRule>
  </conditionalFormatting>
  <conditionalFormatting sqref="C2895">
    <cfRule type="expression" dxfId="21329" priority="17263">
      <formula>AND(ISERROR(FIND("回",$E2895)),ISERROR(FIND("@",$E2895)),$C2895&lt;&gt;"",WORKDAY($C2895,$S$1+$K$1,)&lt;=TODAY())</formula>
    </cfRule>
    <cfRule type="expression" dxfId="21328" priority="17266">
      <formula>AND(ISERROR(FIND("回",$E2895)),ISERROR(FIND("@",$E2895)),$C2895&lt;&gt;"",TODAY()&gt;=($C2895+$S$1))</formula>
    </cfRule>
  </conditionalFormatting>
  <conditionalFormatting sqref="X2895">
    <cfRule type="cellIs" dxfId="21327" priority="17264" operator="lessThan">
      <formula>TODAY()-60</formula>
    </cfRule>
    <cfRule type="expression" dxfId="21326" priority="17265">
      <formula>AND($X2895&lt;&gt;"",$X2895&lt;TODAY())</formula>
    </cfRule>
  </conditionalFormatting>
  <conditionalFormatting sqref="AD2895:BG2895">
    <cfRule type="expression" dxfId="21325" priority="17262">
      <formula>AND(AD2895=$D2895,$D2895&lt;&gt;"")</formula>
    </cfRule>
  </conditionalFormatting>
  <conditionalFormatting sqref="R2895">
    <cfRule type="cellIs" dxfId="21324" priority="17261" operator="equal">
      <formula>"未排"</formula>
    </cfRule>
  </conditionalFormatting>
  <conditionalFormatting sqref="N2895">
    <cfRule type="containsText" dxfId="21323" priority="17257" operator="containsText" text="!!">
      <formula>NOT(ISERROR(SEARCH("!!",N2895)))</formula>
    </cfRule>
    <cfRule type="containsText" dxfId="21322" priority="17258" operator="containsText" text="!">
      <formula>NOT(ISERROR(SEARCH("!",N2895)))</formula>
    </cfRule>
  </conditionalFormatting>
  <conditionalFormatting sqref="AB2896">
    <cfRule type="expression" dxfId="21321" priority="17255">
      <formula>$Y2896-$AB2896&lt;0</formula>
    </cfRule>
  </conditionalFormatting>
  <conditionalFormatting sqref="C2896">
    <cfRule type="expression" dxfId="21320" priority="17251">
      <formula>AND(ISERROR(FIND("回",$E2896)),ISERROR(FIND("@",$E2896)),$C2896&lt;&gt;"",WORKDAY($C2896,$S$1+$K$1,)&lt;=TODAY())</formula>
    </cfRule>
    <cfRule type="expression" dxfId="21319" priority="17254">
      <formula>AND(ISERROR(FIND("回",$E2896)),ISERROR(FIND("@",$E2896)),$C2896&lt;&gt;"",TODAY()&gt;=($C2896+$S$1))</formula>
    </cfRule>
  </conditionalFormatting>
  <conditionalFormatting sqref="X2896">
    <cfRule type="cellIs" dxfId="21318" priority="17252" operator="lessThan">
      <formula>TODAY()-60</formula>
    </cfRule>
    <cfRule type="expression" dxfId="21317" priority="17253">
      <formula>AND($X2896&lt;&gt;"",$X2896&lt;TODAY())</formula>
    </cfRule>
  </conditionalFormatting>
  <conditionalFormatting sqref="AD2896:BG2896">
    <cfRule type="expression" dxfId="21316" priority="17250">
      <formula>AND(AD2896=$D2896,$D2896&lt;&gt;"")</formula>
    </cfRule>
  </conditionalFormatting>
  <conditionalFormatting sqref="R2896">
    <cfRule type="cellIs" dxfId="21315" priority="17249" operator="equal">
      <formula>"未排"</formula>
    </cfRule>
  </conditionalFormatting>
  <conditionalFormatting sqref="N2896">
    <cfRule type="containsText" dxfId="21314" priority="17245" operator="containsText" text="!!">
      <formula>NOT(ISERROR(SEARCH("!!",N2896)))</formula>
    </cfRule>
    <cfRule type="containsText" dxfId="21313" priority="17246" operator="containsText" text="!">
      <formula>NOT(ISERROR(SEARCH("!",N2896)))</formula>
    </cfRule>
  </conditionalFormatting>
  <conditionalFormatting sqref="AB2897">
    <cfRule type="expression" dxfId="21312" priority="17243">
      <formula>$Y2897-$AB2897&lt;0</formula>
    </cfRule>
  </conditionalFormatting>
  <conditionalFormatting sqref="C2897">
    <cfRule type="expression" dxfId="21311" priority="17239">
      <formula>AND(ISERROR(FIND("回",$E2897)),ISERROR(FIND("@",$E2897)),$C2897&lt;&gt;"",WORKDAY($C2897,$S$1+$K$1,)&lt;=TODAY())</formula>
    </cfRule>
    <cfRule type="expression" dxfId="21310" priority="17242">
      <formula>AND(ISERROR(FIND("回",$E2897)),ISERROR(FIND("@",$E2897)),$C2897&lt;&gt;"",TODAY()&gt;=($C2897+$S$1))</formula>
    </cfRule>
  </conditionalFormatting>
  <conditionalFormatting sqref="X2897">
    <cfRule type="cellIs" dxfId="21309" priority="17240" operator="lessThan">
      <formula>TODAY()-60</formula>
    </cfRule>
    <cfRule type="expression" dxfId="21308" priority="17241">
      <formula>AND($X2897&lt;&gt;"",$X2897&lt;TODAY())</formula>
    </cfRule>
  </conditionalFormatting>
  <conditionalFormatting sqref="AD2897:BG2897">
    <cfRule type="expression" dxfId="21307" priority="17238">
      <formula>AND(AD2897=$D2897,$D2897&lt;&gt;"")</formula>
    </cfRule>
  </conditionalFormatting>
  <conditionalFormatting sqref="R2897">
    <cfRule type="cellIs" dxfId="21306" priority="17237" operator="equal">
      <formula>"未排"</formula>
    </cfRule>
  </conditionalFormatting>
  <conditionalFormatting sqref="N2897">
    <cfRule type="containsText" dxfId="21305" priority="17233" operator="containsText" text="!!">
      <formula>NOT(ISERROR(SEARCH("!!",N2897)))</formula>
    </cfRule>
    <cfRule type="containsText" dxfId="21304" priority="17234" operator="containsText" text="!">
      <formula>NOT(ISERROR(SEARCH("!",N2897)))</formula>
    </cfRule>
  </conditionalFormatting>
  <conditionalFormatting sqref="AB2898">
    <cfRule type="expression" dxfId="21303" priority="17231">
      <formula>$Y2898-$AB2898&lt;0</formula>
    </cfRule>
  </conditionalFormatting>
  <conditionalFormatting sqref="C2898">
    <cfRule type="expression" dxfId="21302" priority="17227">
      <formula>AND(ISERROR(FIND("回",$E2898)),ISERROR(FIND("@",$E2898)),$C2898&lt;&gt;"",WORKDAY($C2898,$S$1+$K$1,)&lt;=TODAY())</formula>
    </cfRule>
    <cfRule type="expression" dxfId="21301" priority="17230">
      <formula>AND(ISERROR(FIND("回",$E2898)),ISERROR(FIND("@",$E2898)),$C2898&lt;&gt;"",TODAY()&gt;=($C2898+$S$1))</formula>
    </cfRule>
  </conditionalFormatting>
  <conditionalFormatting sqref="X2898">
    <cfRule type="cellIs" dxfId="21300" priority="17228" operator="lessThan">
      <formula>TODAY()-60</formula>
    </cfRule>
    <cfRule type="expression" dxfId="21299" priority="17229">
      <formula>AND($X2898&lt;&gt;"",$X2898&lt;TODAY())</formula>
    </cfRule>
  </conditionalFormatting>
  <conditionalFormatting sqref="AD2898:BG2898">
    <cfRule type="expression" dxfId="21298" priority="17226">
      <formula>AND(AD2898=$D2898,$D2898&lt;&gt;"")</formula>
    </cfRule>
  </conditionalFormatting>
  <conditionalFormatting sqref="R2898">
    <cfRule type="cellIs" dxfId="21297" priority="17225" operator="equal">
      <formula>"未排"</formula>
    </cfRule>
  </conditionalFormatting>
  <conditionalFormatting sqref="N2898">
    <cfRule type="containsText" dxfId="21296" priority="17221" operator="containsText" text="!!">
      <formula>NOT(ISERROR(SEARCH("!!",N2898)))</formula>
    </cfRule>
    <cfRule type="containsText" dxfId="21295" priority="17222" operator="containsText" text="!">
      <formula>NOT(ISERROR(SEARCH("!",N2898)))</formula>
    </cfRule>
  </conditionalFormatting>
  <conditionalFormatting sqref="AB2899">
    <cfRule type="expression" dxfId="21294" priority="17219">
      <formula>$Y2899-$AB2899&lt;0</formula>
    </cfRule>
  </conditionalFormatting>
  <conditionalFormatting sqref="C2899">
    <cfRule type="expression" dxfId="21293" priority="17215">
      <formula>AND(ISERROR(FIND("回",$E2899)),ISERROR(FIND("@",$E2899)),$C2899&lt;&gt;"",WORKDAY($C2899,$S$1+$K$1,)&lt;=TODAY())</formula>
    </cfRule>
    <cfRule type="expression" dxfId="21292" priority="17218">
      <formula>AND(ISERROR(FIND("回",$E2899)),ISERROR(FIND("@",$E2899)),$C2899&lt;&gt;"",TODAY()&gt;=($C2899+$S$1))</formula>
    </cfRule>
  </conditionalFormatting>
  <conditionalFormatting sqref="X2899">
    <cfRule type="cellIs" dxfId="21291" priority="17216" operator="lessThan">
      <formula>TODAY()-60</formula>
    </cfRule>
    <cfRule type="expression" dxfId="21290" priority="17217">
      <formula>AND($X2899&lt;&gt;"",$X2899&lt;TODAY())</formula>
    </cfRule>
  </conditionalFormatting>
  <conditionalFormatting sqref="AD2899:BG2899">
    <cfRule type="expression" dxfId="21289" priority="17214">
      <formula>AND(AD2899=$D2899,$D2899&lt;&gt;"")</formula>
    </cfRule>
  </conditionalFormatting>
  <conditionalFormatting sqref="R2899">
    <cfRule type="cellIs" dxfId="21288" priority="17213" operator="equal">
      <formula>"未排"</formula>
    </cfRule>
  </conditionalFormatting>
  <conditionalFormatting sqref="N2899">
    <cfRule type="containsText" dxfId="21287" priority="17209" operator="containsText" text="!!">
      <formula>NOT(ISERROR(SEARCH("!!",N2899)))</formula>
    </cfRule>
    <cfRule type="containsText" dxfId="21286" priority="17210" operator="containsText" text="!">
      <formula>NOT(ISERROR(SEARCH("!",N2899)))</formula>
    </cfRule>
  </conditionalFormatting>
  <conditionalFormatting sqref="AB2900">
    <cfRule type="expression" dxfId="21285" priority="17207">
      <formula>$Y2900-$AB2900&lt;0</formula>
    </cfRule>
  </conditionalFormatting>
  <conditionalFormatting sqref="C2900">
    <cfRule type="expression" dxfId="21284" priority="17203">
      <formula>AND(ISERROR(FIND("回",$E2900)),ISERROR(FIND("@",$E2900)),$C2900&lt;&gt;"",WORKDAY($C2900,$S$1+$K$1,)&lt;=TODAY())</formula>
    </cfRule>
    <cfRule type="expression" dxfId="21283" priority="17206">
      <formula>AND(ISERROR(FIND("回",$E2900)),ISERROR(FIND("@",$E2900)),$C2900&lt;&gt;"",TODAY()&gt;=($C2900+$S$1))</formula>
    </cfRule>
  </conditionalFormatting>
  <conditionalFormatting sqref="X2900">
    <cfRule type="cellIs" dxfId="21282" priority="17204" operator="lessThan">
      <formula>TODAY()-60</formula>
    </cfRule>
    <cfRule type="expression" dxfId="21281" priority="17205">
      <formula>AND($X2900&lt;&gt;"",$X2900&lt;TODAY())</formula>
    </cfRule>
  </conditionalFormatting>
  <conditionalFormatting sqref="AD2900:BG2900">
    <cfRule type="expression" dxfId="21280" priority="17202">
      <formula>AND(AD2900=$D2900,$D2900&lt;&gt;"")</formula>
    </cfRule>
  </conditionalFormatting>
  <conditionalFormatting sqref="R2900">
    <cfRule type="cellIs" dxfId="21279" priority="17201" operator="equal">
      <formula>"未排"</formula>
    </cfRule>
  </conditionalFormatting>
  <conditionalFormatting sqref="N2900">
    <cfRule type="containsText" dxfId="21278" priority="17197" operator="containsText" text="!!">
      <formula>NOT(ISERROR(SEARCH("!!",N2900)))</formula>
    </cfRule>
    <cfRule type="containsText" dxfId="21277" priority="17198" operator="containsText" text="!">
      <formula>NOT(ISERROR(SEARCH("!",N2900)))</formula>
    </cfRule>
  </conditionalFormatting>
  <conditionalFormatting sqref="AB2901">
    <cfRule type="expression" dxfId="21276" priority="17195">
      <formula>$Y2901-$AB2901&lt;0</formula>
    </cfRule>
  </conditionalFormatting>
  <conditionalFormatting sqref="C2901">
    <cfRule type="expression" dxfId="21275" priority="17191">
      <formula>AND(ISERROR(FIND("回",$E2901)),ISERROR(FIND("@",$E2901)),$C2901&lt;&gt;"",WORKDAY($C2901,$S$1+$K$1,)&lt;=TODAY())</formula>
    </cfRule>
    <cfRule type="expression" dxfId="21274" priority="17194">
      <formula>AND(ISERROR(FIND("回",$E2901)),ISERROR(FIND("@",$E2901)),$C2901&lt;&gt;"",TODAY()&gt;=($C2901+$S$1))</formula>
    </cfRule>
  </conditionalFormatting>
  <conditionalFormatting sqref="X2901">
    <cfRule type="cellIs" dxfId="21273" priority="17192" operator="lessThan">
      <formula>TODAY()-60</formula>
    </cfRule>
    <cfRule type="expression" dxfId="21272" priority="17193">
      <formula>AND($X2901&lt;&gt;"",$X2901&lt;TODAY())</formula>
    </cfRule>
  </conditionalFormatting>
  <conditionalFormatting sqref="AD2901:BG2901">
    <cfRule type="expression" dxfId="21271" priority="17190">
      <formula>AND(AD2901=$D2901,$D2901&lt;&gt;"")</formula>
    </cfRule>
  </conditionalFormatting>
  <conditionalFormatting sqref="R2901">
    <cfRule type="cellIs" dxfId="21270" priority="17189" operator="equal">
      <formula>"未排"</formula>
    </cfRule>
  </conditionalFormatting>
  <conditionalFormatting sqref="N2901">
    <cfRule type="containsText" dxfId="21269" priority="17185" operator="containsText" text="!!">
      <formula>NOT(ISERROR(SEARCH("!!",N2901)))</formula>
    </cfRule>
    <cfRule type="containsText" dxfId="21268" priority="17186" operator="containsText" text="!">
      <formula>NOT(ISERROR(SEARCH("!",N2901)))</formula>
    </cfRule>
  </conditionalFormatting>
  <conditionalFormatting sqref="AB2902">
    <cfRule type="expression" dxfId="21267" priority="17183">
      <formula>$Y2902-$AB2902&lt;0</formula>
    </cfRule>
  </conditionalFormatting>
  <conditionalFormatting sqref="C2902">
    <cfRule type="expression" dxfId="21266" priority="17179">
      <formula>AND(ISERROR(FIND("回",$E2902)),ISERROR(FIND("@",$E2902)),$C2902&lt;&gt;"",WORKDAY($C2902,$S$1+$K$1,)&lt;=TODAY())</formula>
    </cfRule>
    <cfRule type="expression" dxfId="21265" priority="17182">
      <formula>AND(ISERROR(FIND("回",$E2902)),ISERROR(FIND("@",$E2902)),$C2902&lt;&gt;"",TODAY()&gt;=($C2902+$S$1))</formula>
    </cfRule>
  </conditionalFormatting>
  <conditionalFormatting sqref="X2902">
    <cfRule type="cellIs" dxfId="21264" priority="17180" operator="lessThan">
      <formula>TODAY()-60</formula>
    </cfRule>
    <cfRule type="expression" dxfId="21263" priority="17181">
      <formula>AND($X2902&lt;&gt;"",$X2902&lt;TODAY())</formula>
    </cfRule>
  </conditionalFormatting>
  <conditionalFormatting sqref="AD2902:BG2902">
    <cfRule type="expression" dxfId="21262" priority="17178">
      <formula>AND(AD2902=$D2902,$D2902&lt;&gt;"")</formula>
    </cfRule>
  </conditionalFormatting>
  <conditionalFormatting sqref="R2902">
    <cfRule type="cellIs" dxfId="21261" priority="17177" operator="equal">
      <formula>"未排"</formula>
    </cfRule>
  </conditionalFormatting>
  <conditionalFormatting sqref="N2902">
    <cfRule type="containsText" dxfId="21260" priority="17173" operator="containsText" text="!!">
      <formula>NOT(ISERROR(SEARCH("!!",N2902)))</formula>
    </cfRule>
    <cfRule type="containsText" dxfId="21259" priority="17174" operator="containsText" text="!">
      <formula>NOT(ISERROR(SEARCH("!",N2902)))</formula>
    </cfRule>
  </conditionalFormatting>
  <conditionalFormatting sqref="AB2903">
    <cfRule type="expression" dxfId="21258" priority="17171">
      <formula>$Y2903-$AB2903&lt;0</formula>
    </cfRule>
  </conditionalFormatting>
  <conditionalFormatting sqref="C2903">
    <cfRule type="expression" dxfId="21257" priority="17167">
      <formula>AND(ISERROR(FIND("回",$E2903)),ISERROR(FIND("@",$E2903)),$C2903&lt;&gt;"",WORKDAY($C2903,$S$1+$K$1,)&lt;=TODAY())</formula>
    </cfRule>
    <cfRule type="expression" dxfId="21256" priority="17170">
      <formula>AND(ISERROR(FIND("回",$E2903)),ISERROR(FIND("@",$E2903)),$C2903&lt;&gt;"",TODAY()&gt;=($C2903+$S$1))</formula>
    </cfRule>
  </conditionalFormatting>
  <conditionalFormatting sqref="X2903">
    <cfRule type="cellIs" dxfId="21255" priority="17168" operator="lessThan">
      <formula>TODAY()-60</formula>
    </cfRule>
    <cfRule type="expression" dxfId="21254" priority="17169">
      <formula>AND($X2903&lt;&gt;"",$X2903&lt;TODAY())</formula>
    </cfRule>
  </conditionalFormatting>
  <conditionalFormatting sqref="AD2903:BG2903">
    <cfRule type="expression" dxfId="21253" priority="17166">
      <formula>AND(AD2903=$D2903,$D2903&lt;&gt;"")</formula>
    </cfRule>
  </conditionalFormatting>
  <conditionalFormatting sqref="R2903">
    <cfRule type="cellIs" dxfId="21252" priority="17165" operator="equal">
      <formula>"未排"</formula>
    </cfRule>
  </conditionalFormatting>
  <conditionalFormatting sqref="N2903">
    <cfRule type="containsText" dxfId="21251" priority="17161" operator="containsText" text="!!">
      <formula>NOT(ISERROR(SEARCH("!!",N2903)))</formula>
    </cfRule>
    <cfRule type="containsText" dxfId="21250" priority="17162" operator="containsText" text="!">
      <formula>NOT(ISERROR(SEARCH("!",N2903)))</formula>
    </cfRule>
  </conditionalFormatting>
  <conditionalFormatting sqref="AB2904">
    <cfRule type="expression" dxfId="21249" priority="17159">
      <formula>$Y2904-$AB2904&lt;0</formula>
    </cfRule>
  </conditionalFormatting>
  <conditionalFormatting sqref="C2904">
    <cfRule type="expression" dxfId="21248" priority="17155">
      <formula>AND(ISERROR(FIND("回",$E2904)),ISERROR(FIND("@",$E2904)),$C2904&lt;&gt;"",WORKDAY($C2904,$S$1+$K$1,)&lt;=TODAY())</formula>
    </cfRule>
    <cfRule type="expression" dxfId="21247" priority="17158">
      <formula>AND(ISERROR(FIND("回",$E2904)),ISERROR(FIND("@",$E2904)),$C2904&lt;&gt;"",TODAY()&gt;=($C2904+$S$1))</formula>
    </cfRule>
  </conditionalFormatting>
  <conditionalFormatting sqref="X2904">
    <cfRule type="cellIs" dxfId="21246" priority="17156" operator="lessThan">
      <formula>TODAY()-60</formula>
    </cfRule>
    <cfRule type="expression" dxfId="21245" priority="17157">
      <formula>AND($X2904&lt;&gt;"",$X2904&lt;TODAY())</formula>
    </cfRule>
  </conditionalFormatting>
  <conditionalFormatting sqref="AD2904:BG2904">
    <cfRule type="expression" dxfId="21244" priority="17154">
      <formula>AND(AD2904=$D2904,$D2904&lt;&gt;"")</formula>
    </cfRule>
  </conditionalFormatting>
  <conditionalFormatting sqref="R2904">
    <cfRule type="cellIs" dxfId="21243" priority="17153" operator="equal">
      <formula>"未排"</formula>
    </cfRule>
  </conditionalFormatting>
  <conditionalFormatting sqref="N2904">
    <cfRule type="containsText" dxfId="21242" priority="17149" operator="containsText" text="!!">
      <formula>NOT(ISERROR(SEARCH("!!",N2904)))</formula>
    </cfRule>
    <cfRule type="containsText" dxfId="21241" priority="17150" operator="containsText" text="!">
      <formula>NOT(ISERROR(SEARCH("!",N2904)))</formula>
    </cfRule>
  </conditionalFormatting>
  <conditionalFormatting sqref="AB2905">
    <cfRule type="expression" dxfId="21240" priority="17147">
      <formula>$Y2905-$AB2905&lt;0</formula>
    </cfRule>
  </conditionalFormatting>
  <conditionalFormatting sqref="C2905">
    <cfRule type="expression" dxfId="21239" priority="17143">
      <formula>AND(ISERROR(FIND("回",$E2905)),ISERROR(FIND("@",$E2905)),$C2905&lt;&gt;"",WORKDAY($C2905,$S$1+$K$1,)&lt;=TODAY())</formula>
    </cfRule>
    <cfRule type="expression" dxfId="21238" priority="17146">
      <formula>AND(ISERROR(FIND("回",$E2905)),ISERROR(FIND("@",$E2905)),$C2905&lt;&gt;"",TODAY()&gt;=($C2905+$S$1))</formula>
    </cfRule>
  </conditionalFormatting>
  <conditionalFormatting sqref="X2905">
    <cfRule type="cellIs" dxfId="21237" priority="17144" operator="lessThan">
      <formula>TODAY()-60</formula>
    </cfRule>
    <cfRule type="expression" dxfId="21236" priority="17145">
      <formula>AND($X2905&lt;&gt;"",$X2905&lt;TODAY())</formula>
    </cfRule>
  </conditionalFormatting>
  <conditionalFormatting sqref="AD2905:BG2905">
    <cfRule type="expression" dxfId="21235" priority="17142">
      <formula>AND(AD2905=$D2905,$D2905&lt;&gt;"")</formula>
    </cfRule>
  </conditionalFormatting>
  <conditionalFormatting sqref="R2905">
    <cfRule type="cellIs" dxfId="21234" priority="17141" operator="equal">
      <formula>"未排"</formula>
    </cfRule>
  </conditionalFormatting>
  <conditionalFormatting sqref="N2905">
    <cfRule type="containsText" dxfId="21233" priority="17137" operator="containsText" text="!!">
      <formula>NOT(ISERROR(SEARCH("!!",N2905)))</formula>
    </cfRule>
    <cfRule type="containsText" dxfId="21232" priority="17138" operator="containsText" text="!">
      <formula>NOT(ISERROR(SEARCH("!",N2905)))</formula>
    </cfRule>
  </conditionalFormatting>
  <conditionalFormatting sqref="AB2906">
    <cfRule type="expression" dxfId="21231" priority="17135">
      <formula>$Y2906-$AB2906&lt;0</formula>
    </cfRule>
  </conditionalFormatting>
  <conditionalFormatting sqref="C2906">
    <cfRule type="expression" dxfId="21230" priority="17131">
      <formula>AND(ISERROR(FIND("回",$E2906)),ISERROR(FIND("@",$E2906)),$C2906&lt;&gt;"",WORKDAY($C2906,$S$1+$K$1,)&lt;=TODAY())</formula>
    </cfRule>
    <cfRule type="expression" dxfId="21229" priority="17134">
      <formula>AND(ISERROR(FIND("回",$E2906)),ISERROR(FIND("@",$E2906)),$C2906&lt;&gt;"",TODAY()&gt;=($C2906+$S$1))</formula>
    </cfRule>
  </conditionalFormatting>
  <conditionalFormatting sqref="X2906">
    <cfRule type="cellIs" dxfId="21228" priority="17132" operator="lessThan">
      <formula>TODAY()-60</formula>
    </cfRule>
    <cfRule type="expression" dxfId="21227" priority="17133">
      <formula>AND($X2906&lt;&gt;"",$X2906&lt;TODAY())</formula>
    </cfRule>
  </conditionalFormatting>
  <conditionalFormatting sqref="AD2906:BG2906">
    <cfRule type="expression" dxfId="21226" priority="17130">
      <formula>AND(AD2906=$D2906,$D2906&lt;&gt;"")</formula>
    </cfRule>
  </conditionalFormatting>
  <conditionalFormatting sqref="R2906">
    <cfRule type="cellIs" dxfId="21225" priority="17129" operator="equal">
      <formula>"未排"</formula>
    </cfRule>
  </conditionalFormatting>
  <conditionalFormatting sqref="N2906">
    <cfRule type="containsText" dxfId="21224" priority="17125" operator="containsText" text="!!">
      <formula>NOT(ISERROR(SEARCH("!!",N2906)))</formula>
    </cfRule>
    <cfRule type="containsText" dxfId="21223" priority="17126" operator="containsText" text="!">
      <formula>NOT(ISERROR(SEARCH("!",N2906)))</formula>
    </cfRule>
  </conditionalFormatting>
  <conditionalFormatting sqref="AB2907">
    <cfRule type="expression" dxfId="21222" priority="17123">
      <formula>$Y2907-$AB2907&lt;0</formula>
    </cfRule>
  </conditionalFormatting>
  <conditionalFormatting sqref="C2907">
    <cfRule type="expression" dxfId="21221" priority="17119">
      <formula>AND(ISERROR(FIND("回",$E2907)),ISERROR(FIND("@",$E2907)),$C2907&lt;&gt;"",WORKDAY($C2907,$S$1+$K$1,)&lt;=TODAY())</formula>
    </cfRule>
    <cfRule type="expression" dxfId="21220" priority="17122">
      <formula>AND(ISERROR(FIND("回",$E2907)),ISERROR(FIND("@",$E2907)),$C2907&lt;&gt;"",TODAY()&gt;=($C2907+$S$1))</formula>
    </cfRule>
  </conditionalFormatting>
  <conditionalFormatting sqref="X2907">
    <cfRule type="cellIs" dxfId="21219" priority="17120" operator="lessThan">
      <formula>TODAY()-60</formula>
    </cfRule>
    <cfRule type="expression" dxfId="21218" priority="17121">
      <formula>AND($X2907&lt;&gt;"",$X2907&lt;TODAY())</formula>
    </cfRule>
  </conditionalFormatting>
  <conditionalFormatting sqref="AD2907:BG2907">
    <cfRule type="expression" dxfId="21217" priority="17118">
      <formula>AND(AD2907=$D2907,$D2907&lt;&gt;"")</formula>
    </cfRule>
  </conditionalFormatting>
  <conditionalFormatting sqref="R2907">
    <cfRule type="cellIs" dxfId="21216" priority="17117" operator="equal">
      <formula>"未排"</formula>
    </cfRule>
  </conditionalFormatting>
  <conditionalFormatting sqref="N2907">
    <cfRule type="containsText" dxfId="21215" priority="17113" operator="containsText" text="!!">
      <formula>NOT(ISERROR(SEARCH("!!",N2907)))</formula>
    </cfRule>
    <cfRule type="containsText" dxfId="21214" priority="17114" operator="containsText" text="!">
      <formula>NOT(ISERROR(SEARCH("!",N2907)))</formula>
    </cfRule>
  </conditionalFormatting>
  <conditionalFormatting sqref="AB2908">
    <cfRule type="expression" dxfId="21213" priority="17111">
      <formula>$Y2908-$AB2908&lt;0</formula>
    </cfRule>
  </conditionalFormatting>
  <conditionalFormatting sqref="C2908">
    <cfRule type="expression" dxfId="21212" priority="17107">
      <formula>AND(ISERROR(FIND("回",$E2908)),ISERROR(FIND("@",$E2908)),$C2908&lt;&gt;"",WORKDAY($C2908,$S$1+$K$1,)&lt;=TODAY())</formula>
    </cfRule>
    <cfRule type="expression" dxfId="21211" priority="17110">
      <formula>AND(ISERROR(FIND("回",$E2908)),ISERROR(FIND("@",$E2908)),$C2908&lt;&gt;"",TODAY()&gt;=($C2908+$S$1))</formula>
    </cfRule>
  </conditionalFormatting>
  <conditionalFormatting sqref="X2908">
    <cfRule type="cellIs" dxfId="21210" priority="17108" operator="lessThan">
      <formula>TODAY()-60</formula>
    </cfRule>
    <cfRule type="expression" dxfId="21209" priority="17109">
      <formula>AND($X2908&lt;&gt;"",$X2908&lt;TODAY())</formula>
    </cfRule>
  </conditionalFormatting>
  <conditionalFormatting sqref="AD2908:BG2908">
    <cfRule type="expression" dxfId="21208" priority="17106">
      <formula>AND(AD2908=$D2908,$D2908&lt;&gt;"")</formula>
    </cfRule>
  </conditionalFormatting>
  <conditionalFormatting sqref="R2908">
    <cfRule type="cellIs" dxfId="21207" priority="17105" operator="equal">
      <formula>"未排"</formula>
    </cfRule>
  </conditionalFormatting>
  <conditionalFormatting sqref="N2908">
    <cfRule type="containsText" dxfId="21206" priority="17101" operator="containsText" text="!!">
      <formula>NOT(ISERROR(SEARCH("!!",N2908)))</formula>
    </cfRule>
    <cfRule type="containsText" dxfId="21205" priority="17102" operator="containsText" text="!">
      <formula>NOT(ISERROR(SEARCH("!",N2908)))</formula>
    </cfRule>
  </conditionalFormatting>
  <conditionalFormatting sqref="AB2909">
    <cfRule type="expression" dxfId="21204" priority="17099">
      <formula>$Y2909-$AB2909&lt;0</formula>
    </cfRule>
  </conditionalFormatting>
  <conditionalFormatting sqref="C2909">
    <cfRule type="expression" dxfId="21203" priority="17095">
      <formula>AND(ISERROR(FIND("回",$E2909)),ISERROR(FIND("@",$E2909)),$C2909&lt;&gt;"",WORKDAY($C2909,$S$1+$K$1,)&lt;=TODAY())</formula>
    </cfRule>
    <cfRule type="expression" dxfId="21202" priority="17098">
      <formula>AND(ISERROR(FIND("回",$E2909)),ISERROR(FIND("@",$E2909)),$C2909&lt;&gt;"",TODAY()&gt;=($C2909+$S$1))</formula>
    </cfRule>
  </conditionalFormatting>
  <conditionalFormatting sqref="X2909">
    <cfRule type="cellIs" dxfId="21201" priority="17096" operator="lessThan">
      <formula>TODAY()-60</formula>
    </cfRule>
    <cfRule type="expression" dxfId="21200" priority="17097">
      <formula>AND($X2909&lt;&gt;"",$X2909&lt;TODAY())</formula>
    </cfRule>
  </conditionalFormatting>
  <conditionalFormatting sqref="AD2909:BG2909">
    <cfRule type="expression" dxfId="21199" priority="17094">
      <formula>AND(AD2909=$D2909,$D2909&lt;&gt;"")</formula>
    </cfRule>
  </conditionalFormatting>
  <conditionalFormatting sqref="R2909">
    <cfRule type="cellIs" dxfId="21198" priority="17093" operator="equal">
      <formula>"未排"</formula>
    </cfRule>
  </conditionalFormatting>
  <conditionalFormatting sqref="N2909">
    <cfRule type="containsText" dxfId="21197" priority="17089" operator="containsText" text="!!">
      <formula>NOT(ISERROR(SEARCH("!!",N2909)))</formula>
    </cfRule>
    <cfRule type="containsText" dxfId="21196" priority="17090" operator="containsText" text="!">
      <formula>NOT(ISERROR(SEARCH("!",N2909)))</formula>
    </cfRule>
  </conditionalFormatting>
  <conditionalFormatting sqref="AB2910">
    <cfRule type="expression" dxfId="21195" priority="17087">
      <formula>$Y2910-$AB2910&lt;0</formula>
    </cfRule>
  </conditionalFormatting>
  <conditionalFormatting sqref="C2910">
    <cfRule type="expression" dxfId="21194" priority="17083">
      <formula>AND(ISERROR(FIND("回",$E2910)),ISERROR(FIND("@",$E2910)),$C2910&lt;&gt;"",WORKDAY($C2910,$S$1+$K$1,)&lt;=TODAY())</formula>
    </cfRule>
    <cfRule type="expression" dxfId="21193" priority="17086">
      <formula>AND(ISERROR(FIND("回",$E2910)),ISERROR(FIND("@",$E2910)),$C2910&lt;&gt;"",TODAY()&gt;=($C2910+$S$1))</formula>
    </cfRule>
  </conditionalFormatting>
  <conditionalFormatting sqref="X2910">
    <cfRule type="cellIs" dxfId="21192" priority="17084" operator="lessThan">
      <formula>TODAY()-60</formula>
    </cfRule>
    <cfRule type="expression" dxfId="21191" priority="17085">
      <formula>AND($X2910&lt;&gt;"",$X2910&lt;TODAY())</formula>
    </cfRule>
  </conditionalFormatting>
  <conditionalFormatting sqref="AD2910:BG2910">
    <cfRule type="expression" dxfId="21190" priority="17082">
      <formula>AND(AD2910=$D2910,$D2910&lt;&gt;"")</formula>
    </cfRule>
  </conditionalFormatting>
  <conditionalFormatting sqref="R2910">
    <cfRule type="cellIs" dxfId="21189" priority="17081" operator="equal">
      <formula>"未排"</formula>
    </cfRule>
  </conditionalFormatting>
  <conditionalFormatting sqref="N2910">
    <cfRule type="containsText" dxfId="21188" priority="17077" operator="containsText" text="!!">
      <formula>NOT(ISERROR(SEARCH("!!",N2910)))</formula>
    </cfRule>
    <cfRule type="containsText" dxfId="21187" priority="17078" operator="containsText" text="!">
      <formula>NOT(ISERROR(SEARCH("!",N2910)))</formula>
    </cfRule>
  </conditionalFormatting>
  <conditionalFormatting sqref="AB2911">
    <cfRule type="expression" dxfId="21186" priority="17075">
      <formula>$Y2911-$AB2911&lt;0</formula>
    </cfRule>
  </conditionalFormatting>
  <conditionalFormatting sqref="C2911">
    <cfRule type="expression" dxfId="21185" priority="17071">
      <formula>AND(ISERROR(FIND("回",$E2911)),ISERROR(FIND("@",$E2911)),$C2911&lt;&gt;"",WORKDAY($C2911,$S$1+$K$1,)&lt;=TODAY())</formula>
    </cfRule>
    <cfRule type="expression" dxfId="21184" priority="17074">
      <formula>AND(ISERROR(FIND("回",$E2911)),ISERROR(FIND("@",$E2911)),$C2911&lt;&gt;"",TODAY()&gt;=($C2911+$S$1))</formula>
    </cfRule>
  </conditionalFormatting>
  <conditionalFormatting sqref="X2911">
    <cfRule type="cellIs" dxfId="21183" priority="17072" operator="lessThan">
      <formula>TODAY()-60</formula>
    </cfRule>
    <cfRule type="expression" dxfId="21182" priority="17073">
      <formula>AND($X2911&lt;&gt;"",$X2911&lt;TODAY())</formula>
    </cfRule>
  </conditionalFormatting>
  <conditionalFormatting sqref="AD2911:BG2911">
    <cfRule type="expression" dxfId="21181" priority="17070">
      <formula>AND(AD2911=$D2911,$D2911&lt;&gt;"")</formula>
    </cfRule>
  </conditionalFormatting>
  <conditionalFormatting sqref="R2911">
    <cfRule type="cellIs" dxfId="21180" priority="17069" operator="equal">
      <formula>"未排"</formula>
    </cfRule>
  </conditionalFormatting>
  <conditionalFormatting sqref="N2911">
    <cfRule type="containsText" dxfId="21179" priority="17065" operator="containsText" text="!!">
      <formula>NOT(ISERROR(SEARCH("!!",N2911)))</formula>
    </cfRule>
    <cfRule type="containsText" dxfId="21178" priority="17066" operator="containsText" text="!">
      <formula>NOT(ISERROR(SEARCH("!",N2911)))</formula>
    </cfRule>
  </conditionalFormatting>
  <conditionalFormatting sqref="AB2912">
    <cfRule type="expression" dxfId="21177" priority="17063">
      <formula>$Y2912-$AB2912&lt;0</formula>
    </cfRule>
  </conditionalFormatting>
  <conditionalFormatting sqref="C2912">
    <cfRule type="expression" dxfId="21176" priority="17059">
      <formula>AND(ISERROR(FIND("回",$E2912)),ISERROR(FIND("@",$E2912)),$C2912&lt;&gt;"",WORKDAY($C2912,$S$1+$K$1,)&lt;=TODAY())</formula>
    </cfRule>
    <cfRule type="expression" dxfId="21175" priority="17062">
      <formula>AND(ISERROR(FIND("回",$E2912)),ISERROR(FIND("@",$E2912)),$C2912&lt;&gt;"",TODAY()&gt;=($C2912+$S$1))</formula>
    </cfRule>
  </conditionalFormatting>
  <conditionalFormatting sqref="X2912">
    <cfRule type="cellIs" dxfId="21174" priority="17060" operator="lessThan">
      <formula>TODAY()-60</formula>
    </cfRule>
    <cfRule type="expression" dxfId="21173" priority="17061">
      <formula>AND($X2912&lt;&gt;"",$X2912&lt;TODAY())</formula>
    </cfRule>
  </conditionalFormatting>
  <conditionalFormatting sqref="AD2912:BG2912">
    <cfRule type="expression" dxfId="21172" priority="17058">
      <formula>AND(AD2912=$D2912,$D2912&lt;&gt;"")</formula>
    </cfRule>
  </conditionalFormatting>
  <conditionalFormatting sqref="R2912">
    <cfRule type="cellIs" dxfId="21171" priority="17057" operator="equal">
      <formula>"未排"</formula>
    </cfRule>
  </conditionalFormatting>
  <conditionalFormatting sqref="N2912">
    <cfRule type="containsText" dxfId="21170" priority="17053" operator="containsText" text="!!">
      <formula>NOT(ISERROR(SEARCH("!!",N2912)))</formula>
    </cfRule>
    <cfRule type="containsText" dxfId="21169" priority="17054" operator="containsText" text="!">
      <formula>NOT(ISERROR(SEARCH("!",N2912)))</formula>
    </cfRule>
  </conditionalFormatting>
  <conditionalFormatting sqref="AB2913">
    <cfRule type="expression" dxfId="21168" priority="17051">
      <formula>$Y2913-$AB2913&lt;0</formula>
    </cfRule>
  </conditionalFormatting>
  <conditionalFormatting sqref="C2913">
    <cfRule type="expression" dxfId="21167" priority="17047">
      <formula>AND(ISERROR(FIND("回",$E2913)),ISERROR(FIND("@",$E2913)),$C2913&lt;&gt;"",WORKDAY($C2913,$S$1+$K$1,)&lt;=TODAY())</formula>
    </cfRule>
    <cfRule type="expression" dxfId="21166" priority="17050">
      <formula>AND(ISERROR(FIND("回",$E2913)),ISERROR(FIND("@",$E2913)),$C2913&lt;&gt;"",TODAY()&gt;=($C2913+$S$1))</formula>
    </cfRule>
  </conditionalFormatting>
  <conditionalFormatting sqref="X2913">
    <cfRule type="cellIs" dxfId="21165" priority="17048" operator="lessThan">
      <formula>TODAY()-60</formula>
    </cfRule>
    <cfRule type="expression" dxfId="21164" priority="17049">
      <formula>AND($X2913&lt;&gt;"",$X2913&lt;TODAY())</formula>
    </cfRule>
  </conditionalFormatting>
  <conditionalFormatting sqref="AD2913:BG2913">
    <cfRule type="expression" dxfId="21163" priority="17046">
      <formula>AND(AD2913=$D2913,$D2913&lt;&gt;"")</formula>
    </cfRule>
  </conditionalFormatting>
  <conditionalFormatting sqref="R2913">
    <cfRule type="cellIs" dxfId="21162" priority="17045" operator="equal">
      <formula>"未排"</formula>
    </cfRule>
  </conditionalFormatting>
  <conditionalFormatting sqref="N2913">
    <cfRule type="containsText" dxfId="21161" priority="17041" operator="containsText" text="!!">
      <formula>NOT(ISERROR(SEARCH("!!",N2913)))</formula>
    </cfRule>
    <cfRule type="containsText" dxfId="21160" priority="17042" operator="containsText" text="!">
      <formula>NOT(ISERROR(SEARCH("!",N2913)))</formula>
    </cfRule>
  </conditionalFormatting>
  <conditionalFormatting sqref="AB2914">
    <cfRule type="expression" dxfId="21159" priority="17039">
      <formula>$Y2914-$AB2914&lt;0</formula>
    </cfRule>
  </conditionalFormatting>
  <conditionalFormatting sqref="C2914">
    <cfRule type="expression" dxfId="21158" priority="17035">
      <formula>AND(ISERROR(FIND("回",$E2914)),ISERROR(FIND("@",$E2914)),$C2914&lt;&gt;"",WORKDAY($C2914,$S$1+$K$1,)&lt;=TODAY())</formula>
    </cfRule>
    <cfRule type="expression" dxfId="21157" priority="17038">
      <formula>AND(ISERROR(FIND("回",$E2914)),ISERROR(FIND("@",$E2914)),$C2914&lt;&gt;"",TODAY()&gt;=($C2914+$S$1))</formula>
    </cfRule>
  </conditionalFormatting>
  <conditionalFormatting sqref="X2914">
    <cfRule type="cellIs" dxfId="21156" priority="17036" operator="lessThan">
      <formula>TODAY()-60</formula>
    </cfRule>
    <cfRule type="expression" dxfId="21155" priority="17037">
      <formula>AND($X2914&lt;&gt;"",$X2914&lt;TODAY())</formula>
    </cfRule>
  </conditionalFormatting>
  <conditionalFormatting sqref="AD2914:BG2914">
    <cfRule type="expression" dxfId="21154" priority="17034">
      <formula>AND(AD2914=$D2914,$D2914&lt;&gt;"")</formula>
    </cfRule>
  </conditionalFormatting>
  <conditionalFormatting sqref="R2914">
    <cfRule type="cellIs" dxfId="21153" priority="17033" operator="equal">
      <formula>"未排"</formula>
    </cfRule>
  </conditionalFormatting>
  <conditionalFormatting sqref="N2914">
    <cfRule type="containsText" dxfId="21152" priority="17029" operator="containsText" text="!!">
      <formula>NOT(ISERROR(SEARCH("!!",N2914)))</formula>
    </cfRule>
    <cfRule type="containsText" dxfId="21151" priority="17030" operator="containsText" text="!">
      <formula>NOT(ISERROR(SEARCH("!",N2914)))</formula>
    </cfRule>
  </conditionalFormatting>
  <conditionalFormatting sqref="AB2915">
    <cfRule type="expression" dxfId="21150" priority="17027">
      <formula>$Y2915-$AB2915&lt;0</formula>
    </cfRule>
  </conditionalFormatting>
  <conditionalFormatting sqref="C2915">
    <cfRule type="expression" dxfId="21149" priority="17023">
      <formula>AND(ISERROR(FIND("回",$E2915)),ISERROR(FIND("@",$E2915)),$C2915&lt;&gt;"",WORKDAY($C2915,$S$1+$K$1,)&lt;=TODAY())</formula>
    </cfRule>
    <cfRule type="expression" dxfId="21148" priority="17026">
      <formula>AND(ISERROR(FIND("回",$E2915)),ISERROR(FIND("@",$E2915)),$C2915&lt;&gt;"",TODAY()&gt;=($C2915+$S$1))</formula>
    </cfRule>
  </conditionalFormatting>
  <conditionalFormatting sqref="X2915">
    <cfRule type="cellIs" dxfId="21147" priority="17024" operator="lessThan">
      <formula>TODAY()-60</formula>
    </cfRule>
    <cfRule type="expression" dxfId="21146" priority="17025">
      <formula>AND($X2915&lt;&gt;"",$X2915&lt;TODAY())</formula>
    </cfRule>
  </conditionalFormatting>
  <conditionalFormatting sqref="AD2915:BG2915">
    <cfRule type="expression" dxfId="21145" priority="17022">
      <formula>AND(AD2915=$D2915,$D2915&lt;&gt;"")</formula>
    </cfRule>
  </conditionalFormatting>
  <conditionalFormatting sqref="R2915">
    <cfRule type="cellIs" dxfId="21144" priority="17021" operator="equal">
      <formula>"未排"</formula>
    </cfRule>
  </conditionalFormatting>
  <conditionalFormatting sqref="N2915">
    <cfRule type="containsText" dxfId="21143" priority="17017" operator="containsText" text="!!">
      <formula>NOT(ISERROR(SEARCH("!!",N2915)))</formula>
    </cfRule>
    <cfRule type="containsText" dxfId="21142" priority="17018" operator="containsText" text="!">
      <formula>NOT(ISERROR(SEARCH("!",N2915)))</formula>
    </cfRule>
  </conditionalFormatting>
  <conditionalFormatting sqref="AB2916">
    <cfRule type="expression" dxfId="21141" priority="17015">
      <formula>$Y2916-$AB2916&lt;0</formula>
    </cfRule>
  </conditionalFormatting>
  <conditionalFormatting sqref="C2916">
    <cfRule type="expression" dxfId="21140" priority="17011">
      <formula>AND(ISERROR(FIND("回",$E2916)),ISERROR(FIND("@",$E2916)),$C2916&lt;&gt;"",WORKDAY($C2916,$S$1+$K$1,)&lt;=TODAY())</formula>
    </cfRule>
    <cfRule type="expression" dxfId="21139" priority="17014">
      <formula>AND(ISERROR(FIND("回",$E2916)),ISERROR(FIND("@",$E2916)),$C2916&lt;&gt;"",TODAY()&gt;=($C2916+$S$1))</formula>
    </cfRule>
  </conditionalFormatting>
  <conditionalFormatting sqref="X2916">
    <cfRule type="cellIs" dxfId="21138" priority="17012" operator="lessThan">
      <formula>TODAY()-60</formula>
    </cfRule>
    <cfRule type="expression" dxfId="21137" priority="17013">
      <formula>AND($X2916&lt;&gt;"",$X2916&lt;TODAY())</formula>
    </cfRule>
  </conditionalFormatting>
  <conditionalFormatting sqref="AD2916:BG2916">
    <cfRule type="expression" dxfId="21136" priority="17010">
      <formula>AND(AD2916=$D2916,$D2916&lt;&gt;"")</formula>
    </cfRule>
  </conditionalFormatting>
  <conditionalFormatting sqref="R2916">
    <cfRule type="cellIs" dxfId="21135" priority="17009" operator="equal">
      <formula>"未排"</formula>
    </cfRule>
  </conditionalFormatting>
  <conditionalFormatting sqref="N2916">
    <cfRule type="containsText" dxfId="21134" priority="17005" operator="containsText" text="!!">
      <formula>NOT(ISERROR(SEARCH("!!",N2916)))</formula>
    </cfRule>
    <cfRule type="containsText" dxfId="21133" priority="17006" operator="containsText" text="!">
      <formula>NOT(ISERROR(SEARCH("!",N2916)))</formula>
    </cfRule>
  </conditionalFormatting>
  <conditionalFormatting sqref="AB2917">
    <cfRule type="expression" dxfId="21132" priority="17003">
      <formula>$Y2917-$AB2917&lt;0</formula>
    </cfRule>
  </conditionalFormatting>
  <conditionalFormatting sqref="C2917">
    <cfRule type="expression" dxfId="21131" priority="16999">
      <formula>AND(ISERROR(FIND("回",$E2917)),ISERROR(FIND("@",$E2917)),$C2917&lt;&gt;"",WORKDAY($C2917,$S$1+$K$1,)&lt;=TODAY())</formula>
    </cfRule>
    <cfRule type="expression" dxfId="21130" priority="17002">
      <formula>AND(ISERROR(FIND("回",$E2917)),ISERROR(FIND("@",$E2917)),$C2917&lt;&gt;"",TODAY()&gt;=($C2917+$S$1))</formula>
    </cfRule>
  </conditionalFormatting>
  <conditionalFormatting sqref="X2917">
    <cfRule type="cellIs" dxfId="21129" priority="17000" operator="lessThan">
      <formula>TODAY()-60</formula>
    </cfRule>
    <cfRule type="expression" dxfId="21128" priority="17001">
      <formula>AND($X2917&lt;&gt;"",$X2917&lt;TODAY())</formula>
    </cfRule>
  </conditionalFormatting>
  <conditionalFormatting sqref="AD2917:BG2917">
    <cfRule type="expression" dxfId="21127" priority="16998">
      <formula>AND(AD2917=$D2917,$D2917&lt;&gt;"")</formula>
    </cfRule>
  </conditionalFormatting>
  <conditionalFormatting sqref="R2917">
    <cfRule type="cellIs" dxfId="21126" priority="16997" operator="equal">
      <formula>"未排"</formula>
    </cfRule>
  </conditionalFormatting>
  <conditionalFormatting sqref="N2917">
    <cfRule type="containsText" dxfId="21125" priority="16993" operator="containsText" text="!!">
      <formula>NOT(ISERROR(SEARCH("!!",N2917)))</formula>
    </cfRule>
    <cfRule type="containsText" dxfId="21124" priority="16994" operator="containsText" text="!">
      <formula>NOT(ISERROR(SEARCH("!",N2917)))</formula>
    </cfRule>
  </conditionalFormatting>
  <conditionalFormatting sqref="AB2918">
    <cfRule type="expression" dxfId="21123" priority="16991">
      <formula>$Y2918-$AB2918&lt;0</formula>
    </cfRule>
  </conditionalFormatting>
  <conditionalFormatting sqref="C2918">
    <cfRule type="expression" dxfId="21122" priority="16987">
      <formula>AND(ISERROR(FIND("回",$E2918)),ISERROR(FIND("@",$E2918)),$C2918&lt;&gt;"",WORKDAY($C2918,$S$1+$K$1,)&lt;=TODAY())</formula>
    </cfRule>
    <cfRule type="expression" dxfId="21121" priority="16990">
      <formula>AND(ISERROR(FIND("回",$E2918)),ISERROR(FIND("@",$E2918)),$C2918&lt;&gt;"",TODAY()&gt;=($C2918+$S$1))</formula>
    </cfRule>
  </conditionalFormatting>
  <conditionalFormatting sqref="X2918">
    <cfRule type="cellIs" dxfId="21120" priority="16988" operator="lessThan">
      <formula>TODAY()-60</formula>
    </cfRule>
    <cfRule type="expression" dxfId="21119" priority="16989">
      <formula>AND($X2918&lt;&gt;"",$X2918&lt;TODAY())</formula>
    </cfRule>
  </conditionalFormatting>
  <conditionalFormatting sqref="AD2918:BG2918">
    <cfRule type="expression" dxfId="21118" priority="16986">
      <formula>AND(AD2918=$D2918,$D2918&lt;&gt;"")</formula>
    </cfRule>
  </conditionalFormatting>
  <conditionalFormatting sqref="R2918">
    <cfRule type="cellIs" dxfId="21117" priority="16985" operator="equal">
      <formula>"未排"</formula>
    </cfRule>
  </conditionalFormatting>
  <conditionalFormatting sqref="N2918">
    <cfRule type="containsText" dxfId="21116" priority="16981" operator="containsText" text="!!">
      <formula>NOT(ISERROR(SEARCH("!!",N2918)))</formula>
    </cfRule>
    <cfRule type="containsText" dxfId="21115" priority="16982" operator="containsText" text="!">
      <formula>NOT(ISERROR(SEARCH("!",N2918)))</formula>
    </cfRule>
  </conditionalFormatting>
  <conditionalFormatting sqref="AB2919">
    <cfRule type="expression" dxfId="21114" priority="16979">
      <formula>$Y2919-$AB2919&lt;0</formula>
    </cfRule>
  </conditionalFormatting>
  <conditionalFormatting sqref="C2919">
    <cfRule type="expression" dxfId="21113" priority="16975">
      <formula>AND(ISERROR(FIND("回",$E2919)),ISERROR(FIND("@",$E2919)),$C2919&lt;&gt;"",WORKDAY($C2919,$S$1+$K$1,)&lt;=TODAY())</formula>
    </cfRule>
    <cfRule type="expression" dxfId="21112" priority="16978">
      <formula>AND(ISERROR(FIND("回",$E2919)),ISERROR(FIND("@",$E2919)),$C2919&lt;&gt;"",TODAY()&gt;=($C2919+$S$1))</formula>
    </cfRule>
  </conditionalFormatting>
  <conditionalFormatting sqref="X2919">
    <cfRule type="cellIs" dxfId="21111" priority="16976" operator="lessThan">
      <formula>TODAY()-60</formula>
    </cfRule>
    <cfRule type="expression" dxfId="21110" priority="16977">
      <formula>AND($X2919&lt;&gt;"",$X2919&lt;TODAY())</formula>
    </cfRule>
  </conditionalFormatting>
  <conditionalFormatting sqref="AD2919:BG2919">
    <cfRule type="expression" dxfId="21109" priority="16974">
      <formula>AND(AD2919=$D2919,$D2919&lt;&gt;"")</formula>
    </cfRule>
  </conditionalFormatting>
  <conditionalFormatting sqref="R2919">
    <cfRule type="cellIs" dxfId="21108" priority="16973" operator="equal">
      <formula>"未排"</formula>
    </cfRule>
  </conditionalFormatting>
  <conditionalFormatting sqref="N2919">
    <cfRule type="containsText" dxfId="21107" priority="16969" operator="containsText" text="!!">
      <formula>NOT(ISERROR(SEARCH("!!",N2919)))</formula>
    </cfRule>
    <cfRule type="containsText" dxfId="21106" priority="16970" operator="containsText" text="!">
      <formula>NOT(ISERROR(SEARCH("!",N2919)))</formula>
    </cfRule>
  </conditionalFormatting>
  <conditionalFormatting sqref="AB2920">
    <cfRule type="expression" dxfId="21105" priority="16967">
      <formula>$Y2920-$AB2920&lt;0</formula>
    </cfRule>
  </conditionalFormatting>
  <conditionalFormatting sqref="C2920">
    <cfRule type="expression" dxfId="21104" priority="16963">
      <formula>AND(ISERROR(FIND("回",$E2920)),ISERROR(FIND("@",$E2920)),$C2920&lt;&gt;"",WORKDAY($C2920,$S$1+$K$1,)&lt;=TODAY())</formula>
    </cfRule>
    <cfRule type="expression" dxfId="21103" priority="16966">
      <formula>AND(ISERROR(FIND("回",$E2920)),ISERROR(FIND("@",$E2920)),$C2920&lt;&gt;"",TODAY()&gt;=($C2920+$S$1))</formula>
    </cfRule>
  </conditionalFormatting>
  <conditionalFormatting sqref="X2920">
    <cfRule type="cellIs" dxfId="21102" priority="16964" operator="lessThan">
      <formula>TODAY()-60</formula>
    </cfRule>
    <cfRule type="expression" dxfId="21101" priority="16965">
      <formula>AND($X2920&lt;&gt;"",$X2920&lt;TODAY())</formula>
    </cfRule>
  </conditionalFormatting>
  <conditionalFormatting sqref="AD2920:BG2920">
    <cfRule type="expression" dxfId="21100" priority="16962">
      <formula>AND(AD2920=$D2920,$D2920&lt;&gt;"")</formula>
    </cfRule>
  </conditionalFormatting>
  <conditionalFormatting sqref="R2920">
    <cfRule type="cellIs" dxfId="21099" priority="16961" operator="equal">
      <formula>"未排"</formula>
    </cfRule>
  </conditionalFormatting>
  <conditionalFormatting sqref="N2920">
    <cfRule type="containsText" dxfId="21098" priority="16957" operator="containsText" text="!!">
      <formula>NOT(ISERROR(SEARCH("!!",N2920)))</formula>
    </cfRule>
    <cfRule type="containsText" dxfId="21097" priority="16958" operator="containsText" text="!">
      <formula>NOT(ISERROR(SEARCH("!",N2920)))</formula>
    </cfRule>
  </conditionalFormatting>
  <conditionalFormatting sqref="AB2921">
    <cfRule type="expression" dxfId="21096" priority="16955">
      <formula>$Y2921-$AB2921&lt;0</formula>
    </cfRule>
  </conditionalFormatting>
  <conditionalFormatting sqref="C2921">
    <cfRule type="expression" dxfId="21095" priority="16951">
      <formula>AND(ISERROR(FIND("回",$E2921)),ISERROR(FIND("@",$E2921)),$C2921&lt;&gt;"",WORKDAY($C2921,$S$1+$K$1,)&lt;=TODAY())</formula>
    </cfRule>
    <cfRule type="expression" dxfId="21094" priority="16954">
      <formula>AND(ISERROR(FIND("回",$E2921)),ISERROR(FIND("@",$E2921)),$C2921&lt;&gt;"",TODAY()&gt;=($C2921+$S$1))</formula>
    </cfRule>
  </conditionalFormatting>
  <conditionalFormatting sqref="X2921">
    <cfRule type="cellIs" dxfId="21093" priority="16952" operator="lessThan">
      <formula>TODAY()-60</formula>
    </cfRule>
    <cfRule type="expression" dxfId="21092" priority="16953">
      <formula>AND($X2921&lt;&gt;"",$X2921&lt;TODAY())</formula>
    </cfRule>
  </conditionalFormatting>
  <conditionalFormatting sqref="AD2921:BG2921">
    <cfRule type="expression" dxfId="21091" priority="16950">
      <formula>AND(AD2921=$D2921,$D2921&lt;&gt;"")</formula>
    </cfRule>
  </conditionalFormatting>
  <conditionalFormatting sqref="R2921">
    <cfRule type="cellIs" dxfId="21090" priority="16949" operator="equal">
      <formula>"未排"</formula>
    </cfRule>
  </conditionalFormatting>
  <conditionalFormatting sqref="N2921">
    <cfRule type="containsText" dxfId="21089" priority="16945" operator="containsText" text="!!">
      <formula>NOT(ISERROR(SEARCH("!!",N2921)))</formula>
    </cfRule>
    <cfRule type="containsText" dxfId="21088" priority="16946" operator="containsText" text="!">
      <formula>NOT(ISERROR(SEARCH("!",N2921)))</formula>
    </cfRule>
  </conditionalFormatting>
  <conditionalFormatting sqref="AB2922">
    <cfRule type="expression" dxfId="21087" priority="16943">
      <formula>$Y2922-$AB2922&lt;0</formula>
    </cfRule>
  </conditionalFormatting>
  <conditionalFormatting sqref="C2922">
    <cfRule type="expression" dxfId="21086" priority="16939">
      <formula>AND(ISERROR(FIND("回",$E2922)),ISERROR(FIND("@",$E2922)),$C2922&lt;&gt;"",WORKDAY($C2922,$S$1+$K$1,)&lt;=TODAY())</formula>
    </cfRule>
    <cfRule type="expression" dxfId="21085" priority="16942">
      <formula>AND(ISERROR(FIND("回",$E2922)),ISERROR(FIND("@",$E2922)),$C2922&lt;&gt;"",TODAY()&gt;=($C2922+$S$1))</formula>
    </cfRule>
  </conditionalFormatting>
  <conditionalFormatting sqref="X2922">
    <cfRule type="cellIs" dxfId="21084" priority="16940" operator="lessThan">
      <formula>TODAY()-60</formula>
    </cfRule>
    <cfRule type="expression" dxfId="21083" priority="16941">
      <formula>AND($X2922&lt;&gt;"",$X2922&lt;TODAY())</formula>
    </cfRule>
  </conditionalFormatting>
  <conditionalFormatting sqref="AD2922:BG2922">
    <cfRule type="expression" dxfId="21082" priority="16938">
      <formula>AND(AD2922=$D2922,$D2922&lt;&gt;"")</formula>
    </cfRule>
  </conditionalFormatting>
  <conditionalFormatting sqref="R2922">
    <cfRule type="cellIs" dxfId="21081" priority="16937" operator="equal">
      <formula>"未排"</formula>
    </cfRule>
  </conditionalFormatting>
  <conditionalFormatting sqref="N2922">
    <cfRule type="containsText" dxfId="21080" priority="16933" operator="containsText" text="!!">
      <formula>NOT(ISERROR(SEARCH("!!",N2922)))</formula>
    </cfRule>
    <cfRule type="containsText" dxfId="21079" priority="16934" operator="containsText" text="!">
      <formula>NOT(ISERROR(SEARCH("!",N2922)))</formula>
    </cfRule>
  </conditionalFormatting>
  <conditionalFormatting sqref="AB2923">
    <cfRule type="expression" dxfId="21078" priority="16931">
      <formula>$Y2923-$AB2923&lt;0</formula>
    </cfRule>
  </conditionalFormatting>
  <conditionalFormatting sqref="C2923">
    <cfRule type="expression" dxfId="21077" priority="16927">
      <formula>AND(ISERROR(FIND("回",$E2923)),ISERROR(FIND("@",$E2923)),$C2923&lt;&gt;"",WORKDAY($C2923,$S$1+$K$1,)&lt;=TODAY())</formula>
    </cfRule>
    <cfRule type="expression" dxfId="21076" priority="16930">
      <formula>AND(ISERROR(FIND("回",$E2923)),ISERROR(FIND("@",$E2923)),$C2923&lt;&gt;"",TODAY()&gt;=($C2923+$S$1))</formula>
    </cfRule>
  </conditionalFormatting>
  <conditionalFormatting sqref="X2923">
    <cfRule type="cellIs" dxfId="21075" priority="16928" operator="lessThan">
      <formula>TODAY()-60</formula>
    </cfRule>
    <cfRule type="expression" dxfId="21074" priority="16929">
      <formula>AND($X2923&lt;&gt;"",$X2923&lt;TODAY())</formula>
    </cfRule>
  </conditionalFormatting>
  <conditionalFormatting sqref="AD2923:BG2923">
    <cfRule type="expression" dxfId="21073" priority="16926">
      <formula>AND(AD2923=$D2923,$D2923&lt;&gt;"")</formula>
    </cfRule>
  </conditionalFormatting>
  <conditionalFormatting sqref="R2923">
    <cfRule type="cellIs" dxfId="21072" priority="16925" operator="equal">
      <formula>"未排"</formula>
    </cfRule>
  </conditionalFormatting>
  <conditionalFormatting sqref="N2923">
    <cfRule type="containsText" dxfId="21071" priority="16921" operator="containsText" text="!!">
      <formula>NOT(ISERROR(SEARCH("!!",N2923)))</formula>
    </cfRule>
    <cfRule type="containsText" dxfId="21070" priority="16922" operator="containsText" text="!">
      <formula>NOT(ISERROR(SEARCH("!",N2923)))</formula>
    </cfRule>
  </conditionalFormatting>
  <conditionalFormatting sqref="AB2924">
    <cfRule type="expression" dxfId="21069" priority="16919">
      <formula>$Y2924-$AB2924&lt;0</formula>
    </cfRule>
  </conditionalFormatting>
  <conditionalFormatting sqref="C2924">
    <cfRule type="expression" dxfId="21068" priority="16915">
      <formula>AND(ISERROR(FIND("回",$E2924)),ISERROR(FIND("@",$E2924)),$C2924&lt;&gt;"",WORKDAY($C2924,$S$1+$K$1,)&lt;=TODAY())</formula>
    </cfRule>
    <cfRule type="expression" dxfId="21067" priority="16918">
      <formula>AND(ISERROR(FIND("回",$E2924)),ISERROR(FIND("@",$E2924)),$C2924&lt;&gt;"",TODAY()&gt;=($C2924+$S$1))</formula>
    </cfRule>
  </conditionalFormatting>
  <conditionalFormatting sqref="X2924">
    <cfRule type="cellIs" dxfId="21066" priority="16916" operator="lessThan">
      <formula>TODAY()-60</formula>
    </cfRule>
    <cfRule type="expression" dxfId="21065" priority="16917">
      <formula>AND($X2924&lt;&gt;"",$X2924&lt;TODAY())</formula>
    </cfRule>
  </conditionalFormatting>
  <conditionalFormatting sqref="AD2924:BG2924">
    <cfRule type="expression" dxfId="21064" priority="16914">
      <formula>AND(AD2924=$D2924,$D2924&lt;&gt;"")</formula>
    </cfRule>
  </conditionalFormatting>
  <conditionalFormatting sqref="R2924">
    <cfRule type="cellIs" dxfId="21063" priority="16913" operator="equal">
      <formula>"未排"</formula>
    </cfRule>
  </conditionalFormatting>
  <conditionalFormatting sqref="N2924">
    <cfRule type="containsText" dxfId="21062" priority="16909" operator="containsText" text="!!">
      <formula>NOT(ISERROR(SEARCH("!!",N2924)))</formula>
    </cfRule>
    <cfRule type="containsText" dxfId="21061" priority="16910" operator="containsText" text="!">
      <formula>NOT(ISERROR(SEARCH("!",N2924)))</formula>
    </cfRule>
  </conditionalFormatting>
  <conditionalFormatting sqref="AB2925">
    <cfRule type="expression" dxfId="21060" priority="16907">
      <formula>$Y2925-$AB2925&lt;0</formula>
    </cfRule>
  </conditionalFormatting>
  <conditionalFormatting sqref="C2925">
    <cfRule type="expression" dxfId="21059" priority="16903">
      <formula>AND(ISERROR(FIND("回",$E2925)),ISERROR(FIND("@",$E2925)),$C2925&lt;&gt;"",WORKDAY($C2925,$S$1+$K$1,)&lt;=TODAY())</formula>
    </cfRule>
    <cfRule type="expression" dxfId="21058" priority="16906">
      <formula>AND(ISERROR(FIND("回",$E2925)),ISERROR(FIND("@",$E2925)),$C2925&lt;&gt;"",TODAY()&gt;=($C2925+$S$1))</formula>
    </cfRule>
  </conditionalFormatting>
  <conditionalFormatting sqref="X2925">
    <cfRule type="cellIs" dxfId="21057" priority="16904" operator="lessThan">
      <formula>TODAY()-60</formula>
    </cfRule>
    <cfRule type="expression" dxfId="21056" priority="16905">
      <formula>AND($X2925&lt;&gt;"",$X2925&lt;TODAY())</formula>
    </cfRule>
  </conditionalFormatting>
  <conditionalFormatting sqref="AD2925:BG2925">
    <cfRule type="expression" dxfId="21055" priority="16902">
      <formula>AND(AD2925=$D2925,$D2925&lt;&gt;"")</formula>
    </cfRule>
  </conditionalFormatting>
  <conditionalFormatting sqref="R2925">
    <cfRule type="cellIs" dxfId="21054" priority="16901" operator="equal">
      <formula>"未排"</formula>
    </cfRule>
  </conditionalFormatting>
  <conditionalFormatting sqref="N2925">
    <cfRule type="containsText" dxfId="21053" priority="16897" operator="containsText" text="!!">
      <formula>NOT(ISERROR(SEARCH("!!",N2925)))</formula>
    </cfRule>
    <cfRule type="containsText" dxfId="21052" priority="16898" operator="containsText" text="!">
      <formula>NOT(ISERROR(SEARCH("!",N2925)))</formula>
    </cfRule>
  </conditionalFormatting>
  <conditionalFormatting sqref="AB2926">
    <cfRule type="expression" dxfId="21051" priority="16895">
      <formula>$Y2926-$AB2926&lt;0</formula>
    </cfRule>
  </conditionalFormatting>
  <conditionalFormatting sqref="C2926">
    <cfRule type="expression" dxfId="21050" priority="16891">
      <formula>AND(ISERROR(FIND("回",$E2926)),ISERROR(FIND("@",$E2926)),$C2926&lt;&gt;"",WORKDAY($C2926,$S$1+$K$1,)&lt;=TODAY())</formula>
    </cfRule>
    <cfRule type="expression" dxfId="21049" priority="16894">
      <formula>AND(ISERROR(FIND("回",$E2926)),ISERROR(FIND("@",$E2926)),$C2926&lt;&gt;"",TODAY()&gt;=($C2926+$S$1))</formula>
    </cfRule>
  </conditionalFormatting>
  <conditionalFormatting sqref="X2926">
    <cfRule type="cellIs" dxfId="21048" priority="16892" operator="lessThan">
      <formula>TODAY()-60</formula>
    </cfRule>
    <cfRule type="expression" dxfId="21047" priority="16893">
      <formula>AND($X2926&lt;&gt;"",$X2926&lt;TODAY())</formula>
    </cfRule>
  </conditionalFormatting>
  <conditionalFormatting sqref="AD2926:BG2926">
    <cfRule type="expression" dxfId="21046" priority="16890">
      <formula>AND(AD2926=$D2926,$D2926&lt;&gt;"")</formula>
    </cfRule>
  </conditionalFormatting>
  <conditionalFormatting sqref="R2926">
    <cfRule type="cellIs" dxfId="21045" priority="16889" operator="equal">
      <formula>"未排"</formula>
    </cfRule>
  </conditionalFormatting>
  <conditionalFormatting sqref="N2926">
    <cfRule type="containsText" dxfId="21044" priority="16885" operator="containsText" text="!!">
      <formula>NOT(ISERROR(SEARCH("!!",N2926)))</formula>
    </cfRule>
    <cfRule type="containsText" dxfId="21043" priority="16886" operator="containsText" text="!">
      <formula>NOT(ISERROR(SEARCH("!",N2926)))</formula>
    </cfRule>
  </conditionalFormatting>
  <conditionalFormatting sqref="AB2927">
    <cfRule type="expression" dxfId="21042" priority="16883">
      <formula>$Y2927-$AB2927&lt;0</formula>
    </cfRule>
  </conditionalFormatting>
  <conditionalFormatting sqref="C2927">
    <cfRule type="expression" dxfId="21041" priority="16879">
      <formula>AND(ISERROR(FIND("回",$E2927)),ISERROR(FIND("@",$E2927)),$C2927&lt;&gt;"",WORKDAY($C2927,$S$1+$K$1,)&lt;=TODAY())</formula>
    </cfRule>
    <cfRule type="expression" dxfId="21040" priority="16882">
      <formula>AND(ISERROR(FIND("回",$E2927)),ISERROR(FIND("@",$E2927)),$C2927&lt;&gt;"",TODAY()&gt;=($C2927+$S$1))</formula>
    </cfRule>
  </conditionalFormatting>
  <conditionalFormatting sqref="X2927">
    <cfRule type="cellIs" dxfId="21039" priority="16880" operator="lessThan">
      <formula>TODAY()-60</formula>
    </cfRule>
    <cfRule type="expression" dxfId="21038" priority="16881">
      <formula>AND($X2927&lt;&gt;"",$X2927&lt;TODAY())</formula>
    </cfRule>
  </conditionalFormatting>
  <conditionalFormatting sqref="AD2927:BG2927">
    <cfRule type="expression" dxfId="21037" priority="16878">
      <formula>AND(AD2927=$D2927,$D2927&lt;&gt;"")</formula>
    </cfRule>
  </conditionalFormatting>
  <conditionalFormatting sqref="R2927">
    <cfRule type="cellIs" dxfId="21036" priority="16877" operator="equal">
      <formula>"未排"</formula>
    </cfRule>
  </conditionalFormatting>
  <conditionalFormatting sqref="N2927">
    <cfRule type="containsText" dxfId="21035" priority="16873" operator="containsText" text="!!">
      <formula>NOT(ISERROR(SEARCH("!!",N2927)))</formula>
    </cfRule>
    <cfRule type="containsText" dxfId="21034" priority="16874" operator="containsText" text="!">
      <formula>NOT(ISERROR(SEARCH("!",N2927)))</formula>
    </cfRule>
  </conditionalFormatting>
  <conditionalFormatting sqref="AB2928">
    <cfRule type="expression" dxfId="21033" priority="16871">
      <formula>$Y2928-$AB2928&lt;0</formula>
    </cfRule>
  </conditionalFormatting>
  <conditionalFormatting sqref="C2928">
    <cfRule type="expression" dxfId="21032" priority="16867">
      <formula>AND(ISERROR(FIND("回",$E2928)),ISERROR(FIND("@",$E2928)),$C2928&lt;&gt;"",WORKDAY($C2928,$S$1+$K$1,)&lt;=TODAY())</formula>
    </cfRule>
    <cfRule type="expression" dxfId="21031" priority="16870">
      <formula>AND(ISERROR(FIND("回",$E2928)),ISERROR(FIND("@",$E2928)),$C2928&lt;&gt;"",TODAY()&gt;=($C2928+$S$1))</formula>
    </cfRule>
  </conditionalFormatting>
  <conditionalFormatting sqref="X2928">
    <cfRule type="cellIs" dxfId="21030" priority="16868" operator="lessThan">
      <formula>TODAY()-60</formula>
    </cfRule>
    <cfRule type="expression" dxfId="21029" priority="16869">
      <formula>AND($X2928&lt;&gt;"",$X2928&lt;TODAY())</formula>
    </cfRule>
  </conditionalFormatting>
  <conditionalFormatting sqref="AD2928:BG2928">
    <cfRule type="expression" dxfId="21028" priority="16866">
      <formula>AND(AD2928=$D2928,$D2928&lt;&gt;"")</formula>
    </cfRule>
  </conditionalFormatting>
  <conditionalFormatting sqref="R2928">
    <cfRule type="cellIs" dxfId="21027" priority="16865" operator="equal">
      <formula>"未排"</formula>
    </cfRule>
  </conditionalFormatting>
  <conditionalFormatting sqref="N2928">
    <cfRule type="containsText" dxfId="21026" priority="16861" operator="containsText" text="!!">
      <formula>NOT(ISERROR(SEARCH("!!",N2928)))</formula>
    </cfRule>
    <cfRule type="containsText" dxfId="21025" priority="16862" operator="containsText" text="!">
      <formula>NOT(ISERROR(SEARCH("!",N2928)))</formula>
    </cfRule>
  </conditionalFormatting>
  <conditionalFormatting sqref="AB2929">
    <cfRule type="expression" dxfId="21024" priority="16859">
      <formula>$Y2929-$AB2929&lt;0</formula>
    </cfRule>
  </conditionalFormatting>
  <conditionalFormatting sqref="C2929">
    <cfRule type="expression" dxfId="21023" priority="16855">
      <formula>AND(ISERROR(FIND("回",$E2929)),ISERROR(FIND("@",$E2929)),$C2929&lt;&gt;"",WORKDAY($C2929,$S$1+$K$1,)&lt;=TODAY())</formula>
    </cfRule>
    <cfRule type="expression" dxfId="21022" priority="16858">
      <formula>AND(ISERROR(FIND("回",$E2929)),ISERROR(FIND("@",$E2929)),$C2929&lt;&gt;"",TODAY()&gt;=($C2929+$S$1))</formula>
    </cfRule>
  </conditionalFormatting>
  <conditionalFormatting sqref="X2929">
    <cfRule type="cellIs" dxfId="21021" priority="16856" operator="lessThan">
      <formula>TODAY()-60</formula>
    </cfRule>
    <cfRule type="expression" dxfId="21020" priority="16857">
      <formula>AND($X2929&lt;&gt;"",$X2929&lt;TODAY())</formula>
    </cfRule>
  </conditionalFormatting>
  <conditionalFormatting sqref="AD2929:BG2929">
    <cfRule type="expression" dxfId="21019" priority="16854">
      <formula>AND(AD2929=$D2929,$D2929&lt;&gt;"")</formula>
    </cfRule>
  </conditionalFormatting>
  <conditionalFormatting sqref="R2929">
    <cfRule type="cellIs" dxfId="21018" priority="16853" operator="equal">
      <formula>"未排"</formula>
    </cfRule>
  </conditionalFormatting>
  <conditionalFormatting sqref="N2929">
    <cfRule type="containsText" dxfId="21017" priority="16849" operator="containsText" text="!!">
      <formula>NOT(ISERROR(SEARCH("!!",N2929)))</formula>
    </cfRule>
    <cfRule type="containsText" dxfId="21016" priority="16850" operator="containsText" text="!">
      <formula>NOT(ISERROR(SEARCH("!",N2929)))</formula>
    </cfRule>
  </conditionalFormatting>
  <conditionalFormatting sqref="AB2930">
    <cfRule type="expression" dxfId="21015" priority="16847">
      <formula>$Y2930-$AB2930&lt;0</formula>
    </cfRule>
  </conditionalFormatting>
  <conditionalFormatting sqref="C2930">
    <cfRule type="expression" dxfId="21014" priority="16843">
      <formula>AND(ISERROR(FIND("回",$E2930)),ISERROR(FIND("@",$E2930)),$C2930&lt;&gt;"",WORKDAY($C2930,$S$1+$K$1,)&lt;=TODAY())</formula>
    </cfRule>
    <cfRule type="expression" dxfId="21013" priority="16846">
      <formula>AND(ISERROR(FIND("回",$E2930)),ISERROR(FIND("@",$E2930)),$C2930&lt;&gt;"",TODAY()&gt;=($C2930+$S$1))</formula>
    </cfRule>
  </conditionalFormatting>
  <conditionalFormatting sqref="X2930">
    <cfRule type="cellIs" dxfId="21012" priority="16844" operator="lessThan">
      <formula>TODAY()-60</formula>
    </cfRule>
    <cfRule type="expression" dxfId="21011" priority="16845">
      <formula>AND($X2930&lt;&gt;"",$X2930&lt;TODAY())</formula>
    </cfRule>
  </conditionalFormatting>
  <conditionalFormatting sqref="AD2930:BG2930">
    <cfRule type="expression" dxfId="21010" priority="16842">
      <formula>AND(AD2930=$D2930,$D2930&lt;&gt;"")</formula>
    </cfRule>
  </conditionalFormatting>
  <conditionalFormatting sqref="R2930">
    <cfRule type="cellIs" dxfId="21009" priority="16841" operator="equal">
      <formula>"未排"</formula>
    </cfRule>
  </conditionalFormatting>
  <conditionalFormatting sqref="N2930">
    <cfRule type="containsText" dxfId="21008" priority="16837" operator="containsText" text="!!">
      <formula>NOT(ISERROR(SEARCH("!!",N2930)))</formula>
    </cfRule>
    <cfRule type="containsText" dxfId="21007" priority="16838" operator="containsText" text="!">
      <formula>NOT(ISERROR(SEARCH("!",N2930)))</formula>
    </cfRule>
  </conditionalFormatting>
  <conditionalFormatting sqref="AB2931">
    <cfRule type="expression" dxfId="21006" priority="16835">
      <formula>$Y2931-$AB2931&lt;0</formula>
    </cfRule>
  </conditionalFormatting>
  <conditionalFormatting sqref="C2931">
    <cfRule type="expression" dxfId="21005" priority="16831">
      <formula>AND(ISERROR(FIND("回",$E2931)),ISERROR(FIND("@",$E2931)),$C2931&lt;&gt;"",WORKDAY($C2931,$S$1+$K$1,)&lt;=TODAY())</formula>
    </cfRule>
    <cfRule type="expression" dxfId="21004" priority="16834">
      <formula>AND(ISERROR(FIND("回",$E2931)),ISERROR(FIND("@",$E2931)),$C2931&lt;&gt;"",TODAY()&gt;=($C2931+$S$1))</formula>
    </cfRule>
  </conditionalFormatting>
  <conditionalFormatting sqref="X2931">
    <cfRule type="cellIs" dxfId="21003" priority="16832" operator="lessThan">
      <formula>TODAY()-60</formula>
    </cfRule>
    <cfRule type="expression" dxfId="21002" priority="16833">
      <formula>AND($X2931&lt;&gt;"",$X2931&lt;TODAY())</formula>
    </cfRule>
  </conditionalFormatting>
  <conditionalFormatting sqref="AD2931:BG2931">
    <cfRule type="expression" dxfId="21001" priority="16830">
      <formula>AND(AD2931=$D2931,$D2931&lt;&gt;"")</formula>
    </cfRule>
  </conditionalFormatting>
  <conditionalFormatting sqref="R2931">
    <cfRule type="cellIs" dxfId="21000" priority="16829" operator="equal">
      <formula>"未排"</formula>
    </cfRule>
  </conditionalFormatting>
  <conditionalFormatting sqref="N2931">
    <cfRule type="containsText" dxfId="20999" priority="16825" operator="containsText" text="!!">
      <formula>NOT(ISERROR(SEARCH("!!",N2931)))</formula>
    </cfRule>
    <cfRule type="containsText" dxfId="20998" priority="16826" operator="containsText" text="!">
      <formula>NOT(ISERROR(SEARCH("!",N2931)))</formula>
    </cfRule>
  </conditionalFormatting>
  <conditionalFormatting sqref="AB2932">
    <cfRule type="expression" dxfId="20997" priority="16823">
      <formula>$Y2932-$AB2932&lt;0</formula>
    </cfRule>
  </conditionalFormatting>
  <conditionalFormatting sqref="C2932">
    <cfRule type="expression" dxfId="20996" priority="16819">
      <formula>AND(ISERROR(FIND("回",$E2932)),ISERROR(FIND("@",$E2932)),$C2932&lt;&gt;"",WORKDAY($C2932,$S$1+$K$1,)&lt;=TODAY())</formula>
    </cfRule>
    <cfRule type="expression" dxfId="20995" priority="16822">
      <formula>AND(ISERROR(FIND("回",$E2932)),ISERROR(FIND("@",$E2932)),$C2932&lt;&gt;"",TODAY()&gt;=($C2932+$S$1))</formula>
    </cfRule>
  </conditionalFormatting>
  <conditionalFormatting sqref="X2932">
    <cfRule type="cellIs" dxfId="20994" priority="16820" operator="lessThan">
      <formula>TODAY()-60</formula>
    </cfRule>
    <cfRule type="expression" dxfId="20993" priority="16821">
      <formula>AND($X2932&lt;&gt;"",$X2932&lt;TODAY())</formula>
    </cfRule>
  </conditionalFormatting>
  <conditionalFormatting sqref="AD2932:BG2932">
    <cfRule type="expression" dxfId="20992" priority="16818">
      <formula>AND(AD2932=$D2932,$D2932&lt;&gt;"")</formula>
    </cfRule>
  </conditionalFormatting>
  <conditionalFormatting sqref="R2932">
    <cfRule type="cellIs" dxfId="20991" priority="16817" operator="equal">
      <formula>"未排"</formula>
    </cfRule>
  </conditionalFormatting>
  <conditionalFormatting sqref="N2932">
    <cfRule type="containsText" dxfId="20990" priority="16813" operator="containsText" text="!!">
      <formula>NOT(ISERROR(SEARCH("!!",N2932)))</formula>
    </cfRule>
    <cfRule type="containsText" dxfId="20989" priority="16814" operator="containsText" text="!">
      <formula>NOT(ISERROR(SEARCH("!",N2932)))</formula>
    </cfRule>
  </conditionalFormatting>
  <conditionalFormatting sqref="AB2933">
    <cfRule type="expression" dxfId="20988" priority="16811">
      <formula>$Y2933-$AB2933&lt;0</formula>
    </cfRule>
  </conditionalFormatting>
  <conditionalFormatting sqref="C2933">
    <cfRule type="expression" dxfId="20987" priority="16807">
      <formula>AND(ISERROR(FIND("回",$E2933)),ISERROR(FIND("@",$E2933)),$C2933&lt;&gt;"",WORKDAY($C2933,$S$1+$K$1,)&lt;=TODAY())</formula>
    </cfRule>
    <cfRule type="expression" dxfId="20986" priority="16810">
      <formula>AND(ISERROR(FIND("回",$E2933)),ISERROR(FIND("@",$E2933)),$C2933&lt;&gt;"",TODAY()&gt;=($C2933+$S$1))</formula>
    </cfRule>
  </conditionalFormatting>
  <conditionalFormatting sqref="X2933">
    <cfRule type="cellIs" dxfId="20985" priority="16808" operator="lessThan">
      <formula>TODAY()-60</formula>
    </cfRule>
    <cfRule type="expression" dxfId="20984" priority="16809">
      <formula>AND($X2933&lt;&gt;"",$X2933&lt;TODAY())</formula>
    </cfRule>
  </conditionalFormatting>
  <conditionalFormatting sqref="AD2933:BG2933">
    <cfRule type="expression" dxfId="20983" priority="16806">
      <formula>AND(AD2933=$D2933,$D2933&lt;&gt;"")</formula>
    </cfRule>
  </conditionalFormatting>
  <conditionalFormatting sqref="R2933">
    <cfRule type="cellIs" dxfId="20982" priority="16805" operator="equal">
      <formula>"未排"</formula>
    </cfRule>
  </conditionalFormatting>
  <conditionalFormatting sqref="N2933">
    <cfRule type="containsText" dxfId="20981" priority="16801" operator="containsText" text="!!">
      <formula>NOT(ISERROR(SEARCH("!!",N2933)))</formula>
    </cfRule>
    <cfRule type="containsText" dxfId="20980" priority="16802" operator="containsText" text="!">
      <formula>NOT(ISERROR(SEARCH("!",N2933)))</formula>
    </cfRule>
  </conditionalFormatting>
  <conditionalFormatting sqref="AB2934">
    <cfRule type="expression" dxfId="20979" priority="16799">
      <formula>$Y2934-$AB2934&lt;0</formula>
    </cfRule>
  </conditionalFormatting>
  <conditionalFormatting sqref="C2934">
    <cfRule type="expression" dxfId="20978" priority="16795">
      <formula>AND(ISERROR(FIND("回",$E2934)),ISERROR(FIND("@",$E2934)),$C2934&lt;&gt;"",WORKDAY($C2934,$S$1+$K$1,)&lt;=TODAY())</formula>
    </cfRule>
    <cfRule type="expression" dxfId="20977" priority="16798">
      <formula>AND(ISERROR(FIND("回",$E2934)),ISERROR(FIND("@",$E2934)),$C2934&lt;&gt;"",TODAY()&gt;=($C2934+$S$1))</formula>
    </cfRule>
  </conditionalFormatting>
  <conditionalFormatting sqref="X2934">
    <cfRule type="cellIs" dxfId="20976" priority="16796" operator="lessThan">
      <formula>TODAY()-60</formula>
    </cfRule>
    <cfRule type="expression" dxfId="20975" priority="16797">
      <formula>AND($X2934&lt;&gt;"",$X2934&lt;TODAY())</formula>
    </cfRule>
  </conditionalFormatting>
  <conditionalFormatting sqref="AD2934:BG2934">
    <cfRule type="expression" dxfId="20974" priority="16794">
      <formula>AND(AD2934=$D2934,$D2934&lt;&gt;"")</formula>
    </cfRule>
  </conditionalFormatting>
  <conditionalFormatting sqref="R2934">
    <cfRule type="cellIs" dxfId="20973" priority="16793" operator="equal">
      <formula>"未排"</formula>
    </cfRule>
  </conditionalFormatting>
  <conditionalFormatting sqref="N2934">
    <cfRule type="containsText" dxfId="20972" priority="16789" operator="containsText" text="!!">
      <formula>NOT(ISERROR(SEARCH("!!",N2934)))</formula>
    </cfRule>
    <cfRule type="containsText" dxfId="20971" priority="16790" operator="containsText" text="!">
      <formula>NOT(ISERROR(SEARCH("!",N2934)))</formula>
    </cfRule>
  </conditionalFormatting>
  <conditionalFormatting sqref="AB2935">
    <cfRule type="expression" dxfId="20970" priority="16787">
      <formula>$Y2935-$AB2935&lt;0</formula>
    </cfRule>
  </conditionalFormatting>
  <conditionalFormatting sqref="C2935">
    <cfRule type="expression" dxfId="20969" priority="16783">
      <formula>AND(ISERROR(FIND("回",$E2935)),ISERROR(FIND("@",$E2935)),$C2935&lt;&gt;"",WORKDAY($C2935,$S$1+$K$1,)&lt;=TODAY())</formula>
    </cfRule>
    <cfRule type="expression" dxfId="20968" priority="16786">
      <formula>AND(ISERROR(FIND("回",$E2935)),ISERROR(FIND("@",$E2935)),$C2935&lt;&gt;"",TODAY()&gt;=($C2935+$S$1))</formula>
    </cfRule>
  </conditionalFormatting>
  <conditionalFormatting sqref="X2935">
    <cfRule type="cellIs" dxfId="20967" priority="16784" operator="lessThan">
      <formula>TODAY()-60</formula>
    </cfRule>
    <cfRule type="expression" dxfId="20966" priority="16785">
      <formula>AND($X2935&lt;&gt;"",$X2935&lt;TODAY())</formula>
    </cfRule>
  </conditionalFormatting>
  <conditionalFormatting sqref="AD2935:BG2935">
    <cfRule type="expression" dxfId="20965" priority="16782">
      <formula>AND(AD2935=$D2935,$D2935&lt;&gt;"")</formula>
    </cfRule>
  </conditionalFormatting>
  <conditionalFormatting sqref="R2935">
    <cfRule type="cellIs" dxfId="20964" priority="16781" operator="equal">
      <formula>"未排"</formula>
    </cfRule>
  </conditionalFormatting>
  <conditionalFormatting sqref="N2935">
    <cfRule type="containsText" dxfId="20963" priority="16777" operator="containsText" text="!!">
      <formula>NOT(ISERROR(SEARCH("!!",N2935)))</formula>
    </cfRule>
    <cfRule type="containsText" dxfId="20962" priority="16778" operator="containsText" text="!">
      <formula>NOT(ISERROR(SEARCH("!",N2935)))</formula>
    </cfRule>
  </conditionalFormatting>
  <conditionalFormatting sqref="AB2936">
    <cfRule type="expression" dxfId="20961" priority="16775">
      <formula>$Y2936-$AB2936&lt;0</formula>
    </cfRule>
  </conditionalFormatting>
  <conditionalFormatting sqref="C2936">
    <cfRule type="expression" dxfId="20960" priority="16771">
      <formula>AND(ISERROR(FIND("回",$E2936)),ISERROR(FIND("@",$E2936)),$C2936&lt;&gt;"",WORKDAY($C2936,$S$1+$K$1,)&lt;=TODAY())</formula>
    </cfRule>
    <cfRule type="expression" dxfId="20959" priority="16774">
      <formula>AND(ISERROR(FIND("回",$E2936)),ISERROR(FIND("@",$E2936)),$C2936&lt;&gt;"",TODAY()&gt;=($C2936+$S$1))</formula>
    </cfRule>
  </conditionalFormatting>
  <conditionalFormatting sqref="X2936">
    <cfRule type="cellIs" dxfId="20958" priority="16772" operator="lessThan">
      <formula>TODAY()-60</formula>
    </cfRule>
    <cfRule type="expression" dxfId="20957" priority="16773">
      <formula>AND($X2936&lt;&gt;"",$X2936&lt;TODAY())</formula>
    </cfRule>
  </conditionalFormatting>
  <conditionalFormatting sqref="AD2936:BG2936">
    <cfRule type="expression" dxfId="20956" priority="16770">
      <formula>AND(AD2936=$D2936,$D2936&lt;&gt;"")</formula>
    </cfRule>
  </conditionalFormatting>
  <conditionalFormatting sqref="R2936">
    <cfRule type="cellIs" dxfId="20955" priority="16769" operator="equal">
      <formula>"未排"</formula>
    </cfRule>
  </conditionalFormatting>
  <conditionalFormatting sqref="N2936">
    <cfRule type="containsText" dxfId="20954" priority="16765" operator="containsText" text="!!">
      <formula>NOT(ISERROR(SEARCH("!!",N2936)))</formula>
    </cfRule>
    <cfRule type="containsText" dxfId="20953" priority="16766" operator="containsText" text="!">
      <formula>NOT(ISERROR(SEARCH("!",N2936)))</formula>
    </cfRule>
  </conditionalFormatting>
  <conditionalFormatting sqref="AB2937">
    <cfRule type="expression" dxfId="20952" priority="16763">
      <formula>$Y2937-$AB2937&lt;0</formula>
    </cfRule>
  </conditionalFormatting>
  <conditionalFormatting sqref="C2937">
    <cfRule type="expression" dxfId="20951" priority="16759">
      <formula>AND(ISERROR(FIND("回",$E2937)),ISERROR(FIND("@",$E2937)),$C2937&lt;&gt;"",WORKDAY($C2937,$S$1+$K$1,)&lt;=TODAY())</formula>
    </cfRule>
    <cfRule type="expression" dxfId="20950" priority="16762">
      <formula>AND(ISERROR(FIND("回",$E2937)),ISERROR(FIND("@",$E2937)),$C2937&lt;&gt;"",TODAY()&gt;=($C2937+$S$1))</formula>
    </cfRule>
  </conditionalFormatting>
  <conditionalFormatting sqref="X2937">
    <cfRule type="cellIs" dxfId="20949" priority="16760" operator="lessThan">
      <formula>TODAY()-60</formula>
    </cfRule>
    <cfRule type="expression" dxfId="20948" priority="16761">
      <formula>AND($X2937&lt;&gt;"",$X2937&lt;TODAY())</formula>
    </cfRule>
  </conditionalFormatting>
  <conditionalFormatting sqref="AD2937:BG2937">
    <cfRule type="expression" dxfId="20947" priority="16758">
      <formula>AND(AD2937=$D2937,$D2937&lt;&gt;"")</formula>
    </cfRule>
  </conditionalFormatting>
  <conditionalFormatting sqref="R2937">
    <cfRule type="cellIs" dxfId="20946" priority="16757" operator="equal">
      <formula>"未排"</formula>
    </cfRule>
  </conditionalFormatting>
  <conditionalFormatting sqref="N2937">
    <cfRule type="containsText" dxfId="20945" priority="16753" operator="containsText" text="!!">
      <formula>NOT(ISERROR(SEARCH("!!",N2937)))</formula>
    </cfRule>
    <cfRule type="containsText" dxfId="20944" priority="16754" operator="containsText" text="!">
      <formula>NOT(ISERROR(SEARCH("!",N2937)))</formula>
    </cfRule>
  </conditionalFormatting>
  <conditionalFormatting sqref="AB2938">
    <cfRule type="expression" dxfId="20943" priority="16751">
      <formula>$Y2938-$AB2938&lt;0</formula>
    </cfRule>
  </conditionalFormatting>
  <conditionalFormatting sqref="C2938">
    <cfRule type="expression" dxfId="20942" priority="16747">
      <formula>AND(ISERROR(FIND("回",$E2938)),ISERROR(FIND("@",$E2938)),$C2938&lt;&gt;"",WORKDAY($C2938,$S$1+$K$1,)&lt;=TODAY())</formula>
    </cfRule>
    <cfRule type="expression" dxfId="20941" priority="16750">
      <formula>AND(ISERROR(FIND("回",$E2938)),ISERROR(FIND("@",$E2938)),$C2938&lt;&gt;"",TODAY()&gt;=($C2938+$S$1))</formula>
    </cfRule>
  </conditionalFormatting>
  <conditionalFormatting sqref="X2938">
    <cfRule type="cellIs" dxfId="20940" priority="16748" operator="lessThan">
      <formula>TODAY()-60</formula>
    </cfRule>
    <cfRule type="expression" dxfId="20939" priority="16749">
      <formula>AND($X2938&lt;&gt;"",$X2938&lt;TODAY())</formula>
    </cfRule>
  </conditionalFormatting>
  <conditionalFormatting sqref="AD2938:BG2938">
    <cfRule type="expression" dxfId="20938" priority="16746">
      <formula>AND(AD2938=$D2938,$D2938&lt;&gt;"")</formula>
    </cfRule>
  </conditionalFormatting>
  <conditionalFormatting sqref="R2938">
    <cfRule type="cellIs" dxfId="20937" priority="16745" operator="equal">
      <formula>"未排"</formula>
    </cfRule>
  </conditionalFormatting>
  <conditionalFormatting sqref="N2938">
    <cfRule type="containsText" dxfId="20936" priority="16741" operator="containsText" text="!!">
      <formula>NOT(ISERROR(SEARCH("!!",N2938)))</formula>
    </cfRule>
    <cfRule type="containsText" dxfId="20935" priority="16742" operator="containsText" text="!">
      <formula>NOT(ISERROR(SEARCH("!",N2938)))</formula>
    </cfRule>
  </conditionalFormatting>
  <conditionalFormatting sqref="AB2939">
    <cfRule type="expression" dxfId="20934" priority="16739">
      <formula>$Y2939-$AB2939&lt;0</formula>
    </cfRule>
  </conditionalFormatting>
  <conditionalFormatting sqref="C2939">
    <cfRule type="expression" dxfId="20933" priority="16735">
      <formula>AND(ISERROR(FIND("回",$E2939)),ISERROR(FIND("@",$E2939)),$C2939&lt;&gt;"",WORKDAY($C2939,$S$1+$K$1,)&lt;=TODAY())</formula>
    </cfRule>
    <cfRule type="expression" dxfId="20932" priority="16738">
      <formula>AND(ISERROR(FIND("回",$E2939)),ISERROR(FIND("@",$E2939)),$C2939&lt;&gt;"",TODAY()&gt;=($C2939+$S$1))</formula>
    </cfRule>
  </conditionalFormatting>
  <conditionalFormatting sqref="X2939">
    <cfRule type="cellIs" dxfId="20931" priority="16736" operator="lessThan">
      <formula>TODAY()-60</formula>
    </cfRule>
    <cfRule type="expression" dxfId="20930" priority="16737">
      <formula>AND($X2939&lt;&gt;"",$X2939&lt;TODAY())</formula>
    </cfRule>
  </conditionalFormatting>
  <conditionalFormatting sqref="AD2939:BG2939">
    <cfRule type="expression" dxfId="20929" priority="16734">
      <formula>AND(AD2939=$D2939,$D2939&lt;&gt;"")</formula>
    </cfRule>
  </conditionalFormatting>
  <conditionalFormatting sqref="R2939">
    <cfRule type="cellIs" dxfId="20928" priority="16733" operator="equal">
      <formula>"未排"</formula>
    </cfRule>
  </conditionalFormatting>
  <conditionalFormatting sqref="N2939">
    <cfRule type="containsText" dxfId="20927" priority="16729" operator="containsText" text="!!">
      <formula>NOT(ISERROR(SEARCH("!!",N2939)))</formula>
    </cfRule>
    <cfRule type="containsText" dxfId="20926" priority="16730" operator="containsText" text="!">
      <formula>NOT(ISERROR(SEARCH("!",N2939)))</formula>
    </cfRule>
  </conditionalFormatting>
  <conditionalFormatting sqref="AB2940">
    <cfRule type="expression" dxfId="20925" priority="16727">
      <formula>$Y2940-$AB2940&lt;0</formula>
    </cfRule>
  </conditionalFormatting>
  <conditionalFormatting sqref="C2940">
    <cfRule type="expression" dxfId="20924" priority="16723">
      <formula>AND(ISERROR(FIND("回",$E2940)),ISERROR(FIND("@",$E2940)),$C2940&lt;&gt;"",WORKDAY($C2940,$S$1+$K$1,)&lt;=TODAY())</formula>
    </cfRule>
    <cfRule type="expression" dxfId="20923" priority="16726">
      <formula>AND(ISERROR(FIND("回",$E2940)),ISERROR(FIND("@",$E2940)),$C2940&lt;&gt;"",TODAY()&gt;=($C2940+$S$1))</formula>
    </cfRule>
  </conditionalFormatting>
  <conditionalFormatting sqref="X2940">
    <cfRule type="cellIs" dxfId="20922" priority="16724" operator="lessThan">
      <formula>TODAY()-60</formula>
    </cfRule>
    <cfRule type="expression" dxfId="20921" priority="16725">
      <formula>AND($X2940&lt;&gt;"",$X2940&lt;TODAY())</formula>
    </cfRule>
  </conditionalFormatting>
  <conditionalFormatting sqref="AD2940:BG2940">
    <cfRule type="expression" dxfId="20920" priority="16722">
      <formula>AND(AD2940=$D2940,$D2940&lt;&gt;"")</formula>
    </cfRule>
  </conditionalFormatting>
  <conditionalFormatting sqref="R2940">
    <cfRule type="cellIs" dxfId="20919" priority="16721" operator="equal">
      <formula>"未排"</formula>
    </cfRule>
  </conditionalFormatting>
  <conditionalFormatting sqref="N2940">
    <cfRule type="containsText" dxfId="20918" priority="16717" operator="containsText" text="!!">
      <formula>NOT(ISERROR(SEARCH("!!",N2940)))</formula>
    </cfRule>
    <cfRule type="containsText" dxfId="20917" priority="16718" operator="containsText" text="!">
      <formula>NOT(ISERROR(SEARCH("!",N2940)))</formula>
    </cfRule>
  </conditionalFormatting>
  <conditionalFormatting sqref="AB2941">
    <cfRule type="expression" dxfId="20916" priority="16715">
      <formula>$Y2941-$AB2941&lt;0</formula>
    </cfRule>
  </conditionalFormatting>
  <conditionalFormatting sqref="C2941">
    <cfRule type="expression" dxfId="20915" priority="16711">
      <formula>AND(ISERROR(FIND("回",$E2941)),ISERROR(FIND("@",$E2941)),$C2941&lt;&gt;"",WORKDAY($C2941,$S$1+$K$1,)&lt;=TODAY())</formula>
    </cfRule>
    <cfRule type="expression" dxfId="20914" priority="16714">
      <formula>AND(ISERROR(FIND("回",$E2941)),ISERROR(FIND("@",$E2941)),$C2941&lt;&gt;"",TODAY()&gt;=($C2941+$S$1))</formula>
    </cfRule>
  </conditionalFormatting>
  <conditionalFormatting sqref="X2941">
    <cfRule type="cellIs" dxfId="20913" priority="16712" operator="lessThan">
      <formula>TODAY()-60</formula>
    </cfRule>
    <cfRule type="expression" dxfId="20912" priority="16713">
      <formula>AND($X2941&lt;&gt;"",$X2941&lt;TODAY())</formula>
    </cfRule>
  </conditionalFormatting>
  <conditionalFormatting sqref="AD2941:BG2941">
    <cfRule type="expression" dxfId="20911" priority="16710">
      <formula>AND(AD2941=$D2941,$D2941&lt;&gt;"")</formula>
    </cfRule>
  </conditionalFormatting>
  <conditionalFormatting sqref="R2941">
    <cfRule type="cellIs" dxfId="20910" priority="16709" operator="equal">
      <formula>"未排"</formula>
    </cfRule>
  </conditionalFormatting>
  <conditionalFormatting sqref="N2941">
    <cfRule type="containsText" dxfId="20909" priority="16705" operator="containsText" text="!!">
      <formula>NOT(ISERROR(SEARCH("!!",N2941)))</formula>
    </cfRule>
    <cfRule type="containsText" dxfId="20908" priority="16706" operator="containsText" text="!">
      <formula>NOT(ISERROR(SEARCH("!",N2941)))</formula>
    </cfRule>
  </conditionalFormatting>
  <conditionalFormatting sqref="AB2942">
    <cfRule type="expression" dxfId="20907" priority="16703">
      <formula>$Y2942-$AB2942&lt;0</formula>
    </cfRule>
  </conditionalFormatting>
  <conditionalFormatting sqref="C2942">
    <cfRule type="expression" dxfId="20906" priority="16699">
      <formula>AND(ISERROR(FIND("回",$E2942)),ISERROR(FIND("@",$E2942)),$C2942&lt;&gt;"",WORKDAY($C2942,$S$1+$K$1,)&lt;=TODAY())</formula>
    </cfRule>
    <cfRule type="expression" dxfId="20905" priority="16702">
      <formula>AND(ISERROR(FIND("回",$E2942)),ISERROR(FIND("@",$E2942)),$C2942&lt;&gt;"",TODAY()&gt;=($C2942+$S$1))</formula>
    </cfRule>
  </conditionalFormatting>
  <conditionalFormatting sqref="X2942">
    <cfRule type="cellIs" dxfId="20904" priority="16700" operator="lessThan">
      <formula>TODAY()-60</formula>
    </cfRule>
    <cfRule type="expression" dxfId="20903" priority="16701">
      <formula>AND($X2942&lt;&gt;"",$X2942&lt;TODAY())</formula>
    </cfRule>
  </conditionalFormatting>
  <conditionalFormatting sqref="AD2942:BG2942">
    <cfRule type="expression" dxfId="20902" priority="16698">
      <formula>AND(AD2942=$D2942,$D2942&lt;&gt;"")</formula>
    </cfRule>
  </conditionalFormatting>
  <conditionalFormatting sqref="R2942">
    <cfRule type="cellIs" dxfId="20901" priority="16697" operator="equal">
      <formula>"未排"</formula>
    </cfRule>
  </conditionalFormatting>
  <conditionalFormatting sqref="N2942">
    <cfRule type="containsText" dxfId="20900" priority="16693" operator="containsText" text="!!">
      <formula>NOT(ISERROR(SEARCH("!!",N2942)))</formula>
    </cfRule>
    <cfRule type="containsText" dxfId="20899" priority="16694" operator="containsText" text="!">
      <formula>NOT(ISERROR(SEARCH("!",N2942)))</formula>
    </cfRule>
  </conditionalFormatting>
  <conditionalFormatting sqref="AB2943">
    <cfRule type="expression" dxfId="20898" priority="16691">
      <formula>$Y2943-$AB2943&lt;0</formula>
    </cfRule>
  </conditionalFormatting>
  <conditionalFormatting sqref="C2943">
    <cfRule type="expression" dxfId="20897" priority="16687">
      <formula>AND(ISERROR(FIND("回",$E2943)),ISERROR(FIND("@",$E2943)),$C2943&lt;&gt;"",WORKDAY($C2943,$S$1+$K$1,)&lt;=TODAY())</formula>
    </cfRule>
    <cfRule type="expression" dxfId="20896" priority="16690">
      <formula>AND(ISERROR(FIND("回",$E2943)),ISERROR(FIND("@",$E2943)),$C2943&lt;&gt;"",TODAY()&gt;=($C2943+$S$1))</formula>
    </cfRule>
  </conditionalFormatting>
  <conditionalFormatting sqref="X2943">
    <cfRule type="cellIs" dxfId="20895" priority="16688" operator="lessThan">
      <formula>TODAY()-60</formula>
    </cfRule>
    <cfRule type="expression" dxfId="20894" priority="16689">
      <formula>AND($X2943&lt;&gt;"",$X2943&lt;TODAY())</formula>
    </cfRule>
  </conditionalFormatting>
  <conditionalFormatting sqref="AD2943:BG2943">
    <cfRule type="expression" dxfId="20893" priority="16686">
      <formula>AND(AD2943=$D2943,$D2943&lt;&gt;"")</formula>
    </cfRule>
  </conditionalFormatting>
  <conditionalFormatting sqref="R2943">
    <cfRule type="cellIs" dxfId="20892" priority="16685" operator="equal">
      <formula>"未排"</formula>
    </cfRule>
  </conditionalFormatting>
  <conditionalFormatting sqref="N2943">
    <cfRule type="containsText" dxfId="20891" priority="16681" operator="containsText" text="!!">
      <formula>NOT(ISERROR(SEARCH("!!",N2943)))</formula>
    </cfRule>
    <cfRule type="containsText" dxfId="20890" priority="16682" operator="containsText" text="!">
      <formula>NOT(ISERROR(SEARCH("!",N2943)))</formula>
    </cfRule>
  </conditionalFormatting>
  <conditionalFormatting sqref="AB2944">
    <cfRule type="expression" dxfId="20889" priority="16679">
      <formula>$Y2944-$AB2944&lt;0</formula>
    </cfRule>
  </conditionalFormatting>
  <conditionalFormatting sqref="C2944">
    <cfRule type="expression" dxfId="20888" priority="16675">
      <formula>AND(ISERROR(FIND("回",$E2944)),ISERROR(FIND("@",$E2944)),$C2944&lt;&gt;"",WORKDAY($C2944,$S$1+$K$1,)&lt;=TODAY())</formula>
    </cfRule>
    <cfRule type="expression" dxfId="20887" priority="16678">
      <formula>AND(ISERROR(FIND("回",$E2944)),ISERROR(FIND("@",$E2944)),$C2944&lt;&gt;"",TODAY()&gt;=($C2944+$S$1))</formula>
    </cfRule>
  </conditionalFormatting>
  <conditionalFormatting sqref="X2944">
    <cfRule type="cellIs" dxfId="20886" priority="16676" operator="lessThan">
      <formula>TODAY()-60</formula>
    </cfRule>
    <cfRule type="expression" dxfId="20885" priority="16677">
      <formula>AND($X2944&lt;&gt;"",$X2944&lt;TODAY())</formula>
    </cfRule>
  </conditionalFormatting>
  <conditionalFormatting sqref="AD2944:BG2944">
    <cfRule type="expression" dxfId="20884" priority="16674">
      <formula>AND(AD2944=$D2944,$D2944&lt;&gt;"")</formula>
    </cfRule>
  </conditionalFormatting>
  <conditionalFormatting sqref="R2944">
    <cfRule type="cellIs" dxfId="20883" priority="16673" operator="equal">
      <formula>"未排"</formula>
    </cfRule>
  </conditionalFormatting>
  <conditionalFormatting sqref="N2944">
    <cfRule type="containsText" dxfId="20882" priority="16669" operator="containsText" text="!!">
      <formula>NOT(ISERROR(SEARCH("!!",N2944)))</formula>
    </cfRule>
    <cfRule type="containsText" dxfId="20881" priority="16670" operator="containsText" text="!">
      <formula>NOT(ISERROR(SEARCH("!",N2944)))</formula>
    </cfRule>
  </conditionalFormatting>
  <conditionalFormatting sqref="AB2945">
    <cfRule type="expression" dxfId="20880" priority="16667">
      <formula>$Y2945-$AB2945&lt;0</formula>
    </cfRule>
  </conditionalFormatting>
  <conditionalFormatting sqref="C2945">
    <cfRule type="expression" dxfId="20879" priority="16663">
      <formula>AND(ISERROR(FIND("回",$E2945)),ISERROR(FIND("@",$E2945)),$C2945&lt;&gt;"",WORKDAY($C2945,$S$1+$K$1,)&lt;=TODAY())</formula>
    </cfRule>
    <cfRule type="expression" dxfId="20878" priority="16666">
      <formula>AND(ISERROR(FIND("回",$E2945)),ISERROR(FIND("@",$E2945)),$C2945&lt;&gt;"",TODAY()&gt;=($C2945+$S$1))</formula>
    </cfRule>
  </conditionalFormatting>
  <conditionalFormatting sqref="X2945">
    <cfRule type="cellIs" dxfId="20877" priority="16664" operator="lessThan">
      <formula>TODAY()-60</formula>
    </cfRule>
    <cfRule type="expression" dxfId="20876" priority="16665">
      <formula>AND($X2945&lt;&gt;"",$X2945&lt;TODAY())</formula>
    </cfRule>
  </conditionalFormatting>
  <conditionalFormatting sqref="AD2945:BG2945">
    <cfRule type="expression" dxfId="20875" priority="16662">
      <formula>AND(AD2945=$D2945,$D2945&lt;&gt;"")</formula>
    </cfRule>
  </conditionalFormatting>
  <conditionalFormatting sqref="R2945">
    <cfRule type="cellIs" dxfId="20874" priority="16661" operator="equal">
      <formula>"未排"</formula>
    </cfRule>
  </conditionalFormatting>
  <conditionalFormatting sqref="N2945">
    <cfRule type="containsText" dxfId="20873" priority="16657" operator="containsText" text="!!">
      <formula>NOT(ISERROR(SEARCH("!!",N2945)))</formula>
    </cfRule>
    <cfRule type="containsText" dxfId="20872" priority="16658" operator="containsText" text="!">
      <formula>NOT(ISERROR(SEARCH("!",N2945)))</formula>
    </cfRule>
  </conditionalFormatting>
  <conditionalFormatting sqref="AB2946">
    <cfRule type="expression" dxfId="20871" priority="16655">
      <formula>$Y2946-$AB2946&lt;0</formula>
    </cfRule>
  </conditionalFormatting>
  <conditionalFormatting sqref="C2946">
    <cfRule type="expression" dxfId="20870" priority="16651">
      <formula>AND(ISERROR(FIND("回",$E2946)),ISERROR(FIND("@",$E2946)),$C2946&lt;&gt;"",WORKDAY($C2946,$S$1+$K$1,)&lt;=TODAY())</formula>
    </cfRule>
    <cfRule type="expression" dxfId="20869" priority="16654">
      <formula>AND(ISERROR(FIND("回",$E2946)),ISERROR(FIND("@",$E2946)),$C2946&lt;&gt;"",TODAY()&gt;=($C2946+$S$1))</formula>
    </cfRule>
  </conditionalFormatting>
  <conditionalFormatting sqref="X2946">
    <cfRule type="cellIs" dxfId="20868" priority="16652" operator="lessThan">
      <formula>TODAY()-60</formula>
    </cfRule>
    <cfRule type="expression" dxfId="20867" priority="16653">
      <formula>AND($X2946&lt;&gt;"",$X2946&lt;TODAY())</formula>
    </cfRule>
  </conditionalFormatting>
  <conditionalFormatting sqref="AD2946:BG2946">
    <cfRule type="expression" dxfId="20866" priority="16650">
      <formula>AND(AD2946=$D2946,$D2946&lt;&gt;"")</formula>
    </cfRule>
  </conditionalFormatting>
  <conditionalFormatting sqref="R2946">
    <cfRule type="cellIs" dxfId="20865" priority="16649" operator="equal">
      <formula>"未排"</formula>
    </cfRule>
  </conditionalFormatting>
  <conditionalFormatting sqref="N2946">
    <cfRule type="containsText" dxfId="20864" priority="16645" operator="containsText" text="!!">
      <formula>NOT(ISERROR(SEARCH("!!",N2946)))</formula>
    </cfRule>
    <cfRule type="containsText" dxfId="20863" priority="16646" operator="containsText" text="!">
      <formula>NOT(ISERROR(SEARCH("!",N2946)))</formula>
    </cfRule>
  </conditionalFormatting>
  <conditionalFormatting sqref="AB2947">
    <cfRule type="expression" dxfId="20862" priority="16643">
      <formula>$Y2947-$AB2947&lt;0</formula>
    </cfRule>
  </conditionalFormatting>
  <conditionalFormatting sqref="C2947">
    <cfRule type="expression" dxfId="20861" priority="16639">
      <formula>AND(ISERROR(FIND("回",$E2947)),ISERROR(FIND("@",$E2947)),$C2947&lt;&gt;"",WORKDAY($C2947,$S$1+$K$1,)&lt;=TODAY())</formula>
    </cfRule>
    <cfRule type="expression" dxfId="20860" priority="16642">
      <formula>AND(ISERROR(FIND("回",$E2947)),ISERROR(FIND("@",$E2947)),$C2947&lt;&gt;"",TODAY()&gt;=($C2947+$S$1))</formula>
    </cfRule>
  </conditionalFormatting>
  <conditionalFormatting sqref="X2947">
    <cfRule type="cellIs" dxfId="20859" priority="16640" operator="lessThan">
      <formula>TODAY()-60</formula>
    </cfRule>
    <cfRule type="expression" dxfId="20858" priority="16641">
      <formula>AND($X2947&lt;&gt;"",$X2947&lt;TODAY())</formula>
    </cfRule>
  </conditionalFormatting>
  <conditionalFormatting sqref="AD2947:BG2947">
    <cfRule type="expression" dxfId="20857" priority="16638">
      <formula>AND(AD2947=$D2947,$D2947&lt;&gt;"")</formula>
    </cfRule>
  </conditionalFormatting>
  <conditionalFormatting sqref="R2947">
    <cfRule type="cellIs" dxfId="20856" priority="16637" operator="equal">
      <formula>"未排"</formula>
    </cfRule>
  </conditionalFormatting>
  <conditionalFormatting sqref="N2947">
    <cfRule type="containsText" dxfId="20855" priority="16633" operator="containsText" text="!!">
      <formula>NOT(ISERROR(SEARCH("!!",N2947)))</formula>
    </cfRule>
    <cfRule type="containsText" dxfId="20854" priority="16634" operator="containsText" text="!">
      <formula>NOT(ISERROR(SEARCH("!",N2947)))</formula>
    </cfRule>
  </conditionalFormatting>
  <conditionalFormatting sqref="AB2948">
    <cfRule type="expression" dxfId="20853" priority="16631">
      <formula>$Y2948-$AB2948&lt;0</formula>
    </cfRule>
  </conditionalFormatting>
  <conditionalFormatting sqref="C2948">
    <cfRule type="expression" dxfId="20852" priority="16627">
      <formula>AND(ISERROR(FIND("回",$E2948)),ISERROR(FIND("@",$E2948)),$C2948&lt;&gt;"",WORKDAY($C2948,$S$1+$K$1,)&lt;=TODAY())</formula>
    </cfRule>
    <cfRule type="expression" dxfId="20851" priority="16630">
      <formula>AND(ISERROR(FIND("回",$E2948)),ISERROR(FIND("@",$E2948)),$C2948&lt;&gt;"",TODAY()&gt;=($C2948+$S$1))</formula>
    </cfRule>
  </conditionalFormatting>
  <conditionalFormatting sqref="X2948">
    <cfRule type="cellIs" dxfId="20850" priority="16628" operator="lessThan">
      <formula>TODAY()-60</formula>
    </cfRule>
    <cfRule type="expression" dxfId="20849" priority="16629">
      <formula>AND($X2948&lt;&gt;"",$X2948&lt;TODAY())</formula>
    </cfRule>
  </conditionalFormatting>
  <conditionalFormatting sqref="AD2948:BG2948">
    <cfRule type="expression" dxfId="20848" priority="16626">
      <formula>AND(AD2948=$D2948,$D2948&lt;&gt;"")</formula>
    </cfRule>
  </conditionalFormatting>
  <conditionalFormatting sqref="R2948">
    <cfRule type="cellIs" dxfId="20847" priority="16625" operator="equal">
      <formula>"未排"</formula>
    </cfRule>
  </conditionalFormatting>
  <conditionalFormatting sqref="N2948">
    <cfRule type="containsText" dxfId="20846" priority="16621" operator="containsText" text="!!">
      <formula>NOT(ISERROR(SEARCH("!!",N2948)))</formula>
    </cfRule>
    <cfRule type="containsText" dxfId="20845" priority="16622" operator="containsText" text="!">
      <formula>NOT(ISERROR(SEARCH("!",N2948)))</formula>
    </cfRule>
  </conditionalFormatting>
  <conditionalFormatting sqref="AB2949">
    <cfRule type="expression" dxfId="20844" priority="16619">
      <formula>$Y2949-$AB2949&lt;0</formula>
    </cfRule>
  </conditionalFormatting>
  <conditionalFormatting sqref="C2949">
    <cfRule type="expression" dxfId="20843" priority="16615">
      <formula>AND(ISERROR(FIND("回",$E2949)),ISERROR(FIND("@",$E2949)),$C2949&lt;&gt;"",WORKDAY($C2949,$S$1+$K$1,)&lt;=TODAY())</formula>
    </cfRule>
    <cfRule type="expression" dxfId="20842" priority="16618">
      <formula>AND(ISERROR(FIND("回",$E2949)),ISERROR(FIND("@",$E2949)),$C2949&lt;&gt;"",TODAY()&gt;=($C2949+$S$1))</formula>
    </cfRule>
  </conditionalFormatting>
  <conditionalFormatting sqref="X2949">
    <cfRule type="cellIs" dxfId="20841" priority="16616" operator="lessThan">
      <formula>TODAY()-60</formula>
    </cfRule>
    <cfRule type="expression" dxfId="20840" priority="16617">
      <formula>AND($X2949&lt;&gt;"",$X2949&lt;TODAY())</formula>
    </cfRule>
  </conditionalFormatting>
  <conditionalFormatting sqref="AD2949:BG2949">
    <cfRule type="expression" dxfId="20839" priority="16614">
      <formula>AND(AD2949=$D2949,$D2949&lt;&gt;"")</formula>
    </cfRule>
  </conditionalFormatting>
  <conditionalFormatting sqref="R2949">
    <cfRule type="cellIs" dxfId="20838" priority="16613" operator="equal">
      <formula>"未排"</formula>
    </cfRule>
  </conditionalFormatting>
  <conditionalFormatting sqref="N2949">
    <cfRule type="containsText" dxfId="20837" priority="16609" operator="containsText" text="!!">
      <formula>NOT(ISERROR(SEARCH("!!",N2949)))</formula>
    </cfRule>
    <cfRule type="containsText" dxfId="20836" priority="16610" operator="containsText" text="!">
      <formula>NOT(ISERROR(SEARCH("!",N2949)))</formula>
    </cfRule>
  </conditionalFormatting>
  <conditionalFormatting sqref="AB2950">
    <cfRule type="expression" dxfId="20835" priority="16607">
      <formula>$Y2950-$AB2950&lt;0</formula>
    </cfRule>
  </conditionalFormatting>
  <conditionalFormatting sqref="C2950">
    <cfRule type="expression" dxfId="20834" priority="16603">
      <formula>AND(ISERROR(FIND("回",$E2950)),ISERROR(FIND("@",$E2950)),$C2950&lt;&gt;"",WORKDAY($C2950,$S$1+$K$1,)&lt;=TODAY())</formula>
    </cfRule>
    <cfRule type="expression" dxfId="20833" priority="16606">
      <formula>AND(ISERROR(FIND("回",$E2950)),ISERROR(FIND("@",$E2950)),$C2950&lt;&gt;"",TODAY()&gt;=($C2950+$S$1))</formula>
    </cfRule>
  </conditionalFormatting>
  <conditionalFormatting sqref="X2950">
    <cfRule type="cellIs" dxfId="20832" priority="16604" operator="lessThan">
      <formula>TODAY()-60</formula>
    </cfRule>
    <cfRule type="expression" dxfId="20831" priority="16605">
      <formula>AND($X2950&lt;&gt;"",$X2950&lt;TODAY())</formula>
    </cfRule>
  </conditionalFormatting>
  <conditionalFormatting sqref="AD2950:BG2950">
    <cfRule type="expression" dxfId="20830" priority="16602">
      <formula>AND(AD2950=$D2950,$D2950&lt;&gt;"")</formula>
    </cfRule>
  </conditionalFormatting>
  <conditionalFormatting sqref="R2950">
    <cfRule type="cellIs" dxfId="20829" priority="16601" operator="equal">
      <formula>"未排"</formula>
    </cfRule>
  </conditionalFormatting>
  <conditionalFormatting sqref="N2950">
    <cfRule type="containsText" dxfId="20828" priority="16597" operator="containsText" text="!!">
      <formula>NOT(ISERROR(SEARCH("!!",N2950)))</formula>
    </cfRule>
    <cfRule type="containsText" dxfId="20827" priority="16598" operator="containsText" text="!">
      <formula>NOT(ISERROR(SEARCH("!",N2950)))</formula>
    </cfRule>
  </conditionalFormatting>
  <conditionalFormatting sqref="AB2951">
    <cfRule type="expression" dxfId="20826" priority="16595">
      <formula>$Y2951-$AB2951&lt;0</formula>
    </cfRule>
  </conditionalFormatting>
  <conditionalFormatting sqref="C2951">
    <cfRule type="expression" dxfId="20825" priority="16591">
      <formula>AND(ISERROR(FIND("回",$E2951)),ISERROR(FIND("@",$E2951)),$C2951&lt;&gt;"",WORKDAY($C2951,$S$1+$K$1,)&lt;=TODAY())</formula>
    </cfRule>
    <cfRule type="expression" dxfId="20824" priority="16594">
      <formula>AND(ISERROR(FIND("回",$E2951)),ISERROR(FIND("@",$E2951)),$C2951&lt;&gt;"",TODAY()&gt;=($C2951+$S$1))</formula>
    </cfRule>
  </conditionalFormatting>
  <conditionalFormatting sqref="X2951">
    <cfRule type="cellIs" dxfId="20823" priority="16592" operator="lessThan">
      <formula>TODAY()-60</formula>
    </cfRule>
    <cfRule type="expression" dxfId="20822" priority="16593">
      <formula>AND($X2951&lt;&gt;"",$X2951&lt;TODAY())</formula>
    </cfRule>
  </conditionalFormatting>
  <conditionalFormatting sqref="AD2951:BG2951">
    <cfRule type="expression" dxfId="20821" priority="16590">
      <formula>AND(AD2951=$D2951,$D2951&lt;&gt;"")</formula>
    </cfRule>
  </conditionalFormatting>
  <conditionalFormatting sqref="R2951">
    <cfRule type="cellIs" dxfId="20820" priority="16589" operator="equal">
      <formula>"未排"</formula>
    </cfRule>
  </conditionalFormatting>
  <conditionalFormatting sqref="N2951">
    <cfRule type="containsText" dxfId="20819" priority="16585" operator="containsText" text="!!">
      <formula>NOT(ISERROR(SEARCH("!!",N2951)))</formula>
    </cfRule>
    <cfRule type="containsText" dxfId="20818" priority="16586" operator="containsText" text="!">
      <formula>NOT(ISERROR(SEARCH("!",N2951)))</formula>
    </cfRule>
  </conditionalFormatting>
  <conditionalFormatting sqref="AB2952">
    <cfRule type="expression" dxfId="20817" priority="16583">
      <formula>$Y2952-$AB2952&lt;0</formula>
    </cfRule>
  </conditionalFormatting>
  <conditionalFormatting sqref="C2952">
    <cfRule type="expression" dxfId="20816" priority="16579">
      <formula>AND(ISERROR(FIND("回",$E2952)),ISERROR(FIND("@",$E2952)),$C2952&lt;&gt;"",WORKDAY($C2952,$S$1+$K$1,)&lt;=TODAY())</formula>
    </cfRule>
    <cfRule type="expression" dxfId="20815" priority="16582">
      <formula>AND(ISERROR(FIND("回",$E2952)),ISERROR(FIND("@",$E2952)),$C2952&lt;&gt;"",TODAY()&gt;=($C2952+$S$1))</formula>
    </cfRule>
  </conditionalFormatting>
  <conditionalFormatting sqref="X2952">
    <cfRule type="cellIs" dxfId="20814" priority="16580" operator="lessThan">
      <formula>TODAY()-60</formula>
    </cfRule>
    <cfRule type="expression" dxfId="20813" priority="16581">
      <formula>AND($X2952&lt;&gt;"",$X2952&lt;TODAY())</formula>
    </cfRule>
  </conditionalFormatting>
  <conditionalFormatting sqref="AD2952:BG2952">
    <cfRule type="expression" dxfId="20812" priority="16578">
      <formula>AND(AD2952=$D2952,$D2952&lt;&gt;"")</formula>
    </cfRule>
  </conditionalFormatting>
  <conditionalFormatting sqref="R2952">
    <cfRule type="cellIs" dxfId="20811" priority="16577" operator="equal">
      <formula>"未排"</formula>
    </cfRule>
  </conditionalFormatting>
  <conditionalFormatting sqref="N2952">
    <cfRule type="containsText" dxfId="20810" priority="16573" operator="containsText" text="!!">
      <formula>NOT(ISERROR(SEARCH("!!",N2952)))</formula>
    </cfRule>
    <cfRule type="containsText" dxfId="20809" priority="16574" operator="containsText" text="!">
      <formula>NOT(ISERROR(SEARCH("!",N2952)))</formula>
    </cfRule>
  </conditionalFormatting>
  <conditionalFormatting sqref="AB2953">
    <cfRule type="expression" dxfId="20808" priority="16571">
      <formula>$Y2953-$AB2953&lt;0</formula>
    </cfRule>
  </conditionalFormatting>
  <conditionalFormatting sqref="C2953">
    <cfRule type="expression" dxfId="20807" priority="16567">
      <formula>AND(ISERROR(FIND("回",$E2953)),ISERROR(FIND("@",$E2953)),$C2953&lt;&gt;"",WORKDAY($C2953,$S$1+$K$1,)&lt;=TODAY())</formula>
    </cfRule>
    <cfRule type="expression" dxfId="20806" priority="16570">
      <formula>AND(ISERROR(FIND("回",$E2953)),ISERROR(FIND("@",$E2953)),$C2953&lt;&gt;"",TODAY()&gt;=($C2953+$S$1))</formula>
    </cfRule>
  </conditionalFormatting>
  <conditionalFormatting sqref="X2953">
    <cfRule type="cellIs" dxfId="20805" priority="16568" operator="lessThan">
      <formula>TODAY()-60</formula>
    </cfRule>
    <cfRule type="expression" dxfId="20804" priority="16569">
      <formula>AND($X2953&lt;&gt;"",$X2953&lt;TODAY())</formula>
    </cfRule>
  </conditionalFormatting>
  <conditionalFormatting sqref="AD2953:BG2953">
    <cfRule type="expression" dxfId="20803" priority="16566">
      <formula>AND(AD2953=$D2953,$D2953&lt;&gt;"")</formula>
    </cfRule>
  </conditionalFormatting>
  <conditionalFormatting sqref="R2953">
    <cfRule type="cellIs" dxfId="20802" priority="16565" operator="equal">
      <formula>"未排"</formula>
    </cfRule>
  </conditionalFormatting>
  <conditionalFormatting sqref="N2953">
    <cfRule type="containsText" dxfId="20801" priority="16561" operator="containsText" text="!!">
      <formula>NOT(ISERROR(SEARCH("!!",N2953)))</formula>
    </cfRule>
    <cfRule type="containsText" dxfId="20800" priority="16562" operator="containsText" text="!">
      <formula>NOT(ISERROR(SEARCH("!",N2953)))</formula>
    </cfRule>
  </conditionalFormatting>
  <conditionalFormatting sqref="AB2954">
    <cfRule type="expression" dxfId="20799" priority="16559">
      <formula>$Y2954-$AB2954&lt;0</formula>
    </cfRule>
  </conditionalFormatting>
  <conditionalFormatting sqref="C2954">
    <cfRule type="expression" dxfId="20798" priority="16555">
      <formula>AND(ISERROR(FIND("回",$E2954)),ISERROR(FIND("@",$E2954)),$C2954&lt;&gt;"",WORKDAY($C2954,$S$1+$K$1,)&lt;=TODAY())</formula>
    </cfRule>
    <cfRule type="expression" dxfId="20797" priority="16558">
      <formula>AND(ISERROR(FIND("回",$E2954)),ISERROR(FIND("@",$E2954)),$C2954&lt;&gt;"",TODAY()&gt;=($C2954+$S$1))</formula>
    </cfRule>
  </conditionalFormatting>
  <conditionalFormatting sqref="X2954">
    <cfRule type="cellIs" dxfId="20796" priority="16556" operator="lessThan">
      <formula>TODAY()-60</formula>
    </cfRule>
    <cfRule type="expression" dxfId="20795" priority="16557">
      <formula>AND($X2954&lt;&gt;"",$X2954&lt;TODAY())</formula>
    </cfRule>
  </conditionalFormatting>
  <conditionalFormatting sqref="AD2954:BG2954">
    <cfRule type="expression" dxfId="20794" priority="16554">
      <formula>AND(AD2954=$D2954,$D2954&lt;&gt;"")</formula>
    </cfRule>
  </conditionalFormatting>
  <conditionalFormatting sqref="R2954">
    <cfRule type="cellIs" dxfId="20793" priority="16553" operator="equal">
      <formula>"未排"</formula>
    </cfRule>
  </conditionalFormatting>
  <conditionalFormatting sqref="N2954">
    <cfRule type="containsText" dxfId="20792" priority="16549" operator="containsText" text="!!">
      <formula>NOT(ISERROR(SEARCH("!!",N2954)))</formula>
    </cfRule>
    <cfRule type="containsText" dxfId="20791" priority="16550" operator="containsText" text="!">
      <formula>NOT(ISERROR(SEARCH("!",N2954)))</formula>
    </cfRule>
  </conditionalFormatting>
  <conditionalFormatting sqref="AB2955">
    <cfRule type="expression" dxfId="20790" priority="16547">
      <formula>$Y2955-$AB2955&lt;0</formula>
    </cfRule>
  </conditionalFormatting>
  <conditionalFormatting sqref="C2955">
    <cfRule type="expression" dxfId="20789" priority="16543">
      <formula>AND(ISERROR(FIND("回",$E2955)),ISERROR(FIND("@",$E2955)),$C2955&lt;&gt;"",WORKDAY($C2955,$S$1+$K$1,)&lt;=TODAY())</formula>
    </cfRule>
    <cfRule type="expression" dxfId="20788" priority="16546">
      <formula>AND(ISERROR(FIND("回",$E2955)),ISERROR(FIND("@",$E2955)),$C2955&lt;&gt;"",TODAY()&gt;=($C2955+$S$1))</formula>
    </cfRule>
  </conditionalFormatting>
  <conditionalFormatting sqref="X2955">
    <cfRule type="cellIs" dxfId="20787" priority="16544" operator="lessThan">
      <formula>TODAY()-60</formula>
    </cfRule>
    <cfRule type="expression" dxfId="20786" priority="16545">
      <formula>AND($X2955&lt;&gt;"",$X2955&lt;TODAY())</formula>
    </cfRule>
  </conditionalFormatting>
  <conditionalFormatting sqref="AD2955:BG2955">
    <cfRule type="expression" dxfId="20785" priority="16542">
      <formula>AND(AD2955=$D2955,$D2955&lt;&gt;"")</formula>
    </cfRule>
  </conditionalFormatting>
  <conditionalFormatting sqref="R2955">
    <cfRule type="cellIs" dxfId="20784" priority="16541" operator="equal">
      <formula>"未排"</formula>
    </cfRule>
  </conditionalFormatting>
  <conditionalFormatting sqref="N2955">
    <cfRule type="containsText" dxfId="20783" priority="16537" operator="containsText" text="!!">
      <formula>NOT(ISERROR(SEARCH("!!",N2955)))</formula>
    </cfRule>
    <cfRule type="containsText" dxfId="20782" priority="16538" operator="containsText" text="!">
      <formula>NOT(ISERROR(SEARCH("!",N2955)))</formula>
    </cfRule>
  </conditionalFormatting>
  <conditionalFormatting sqref="AB2956">
    <cfRule type="expression" dxfId="20781" priority="16535">
      <formula>$Y2956-$AB2956&lt;0</formula>
    </cfRule>
  </conditionalFormatting>
  <conditionalFormatting sqref="C2956">
    <cfRule type="expression" dxfId="20780" priority="16531">
      <formula>AND(ISERROR(FIND("回",$E2956)),ISERROR(FIND("@",$E2956)),$C2956&lt;&gt;"",WORKDAY($C2956,$S$1+$K$1,)&lt;=TODAY())</formula>
    </cfRule>
    <cfRule type="expression" dxfId="20779" priority="16534">
      <formula>AND(ISERROR(FIND("回",$E2956)),ISERROR(FIND("@",$E2956)),$C2956&lt;&gt;"",TODAY()&gt;=($C2956+$S$1))</formula>
    </cfRule>
  </conditionalFormatting>
  <conditionalFormatting sqref="X2956">
    <cfRule type="cellIs" dxfId="20778" priority="16532" operator="lessThan">
      <formula>TODAY()-60</formula>
    </cfRule>
    <cfRule type="expression" dxfId="20777" priority="16533">
      <formula>AND($X2956&lt;&gt;"",$X2956&lt;TODAY())</formula>
    </cfRule>
  </conditionalFormatting>
  <conditionalFormatting sqref="AD2956:BG2956">
    <cfRule type="expression" dxfId="20776" priority="16530">
      <formula>AND(AD2956=$D2956,$D2956&lt;&gt;"")</formula>
    </cfRule>
  </conditionalFormatting>
  <conditionalFormatting sqref="R2956">
    <cfRule type="cellIs" dxfId="20775" priority="16529" operator="equal">
      <formula>"未排"</formula>
    </cfRule>
  </conditionalFormatting>
  <conditionalFormatting sqref="N2956">
    <cfRule type="containsText" dxfId="20774" priority="16525" operator="containsText" text="!!">
      <formula>NOT(ISERROR(SEARCH("!!",N2956)))</formula>
    </cfRule>
    <cfRule type="containsText" dxfId="20773" priority="16526" operator="containsText" text="!">
      <formula>NOT(ISERROR(SEARCH("!",N2956)))</formula>
    </cfRule>
  </conditionalFormatting>
  <conditionalFormatting sqref="AB2957">
    <cfRule type="expression" dxfId="20772" priority="16523">
      <formula>$Y2957-$AB2957&lt;0</formula>
    </cfRule>
  </conditionalFormatting>
  <conditionalFormatting sqref="C2957">
    <cfRule type="expression" dxfId="20771" priority="16519">
      <formula>AND(ISERROR(FIND("回",$E2957)),ISERROR(FIND("@",$E2957)),$C2957&lt;&gt;"",WORKDAY($C2957,$S$1+$K$1,)&lt;=TODAY())</formula>
    </cfRule>
    <cfRule type="expression" dxfId="20770" priority="16522">
      <formula>AND(ISERROR(FIND("回",$E2957)),ISERROR(FIND("@",$E2957)),$C2957&lt;&gt;"",TODAY()&gt;=($C2957+$S$1))</formula>
    </cfRule>
  </conditionalFormatting>
  <conditionalFormatting sqref="X2957">
    <cfRule type="cellIs" dxfId="20769" priority="16520" operator="lessThan">
      <formula>TODAY()-60</formula>
    </cfRule>
    <cfRule type="expression" dxfId="20768" priority="16521">
      <formula>AND($X2957&lt;&gt;"",$X2957&lt;TODAY())</formula>
    </cfRule>
  </conditionalFormatting>
  <conditionalFormatting sqref="AD2957:BG2957">
    <cfRule type="expression" dxfId="20767" priority="16518">
      <formula>AND(AD2957=$D2957,$D2957&lt;&gt;"")</formula>
    </cfRule>
  </conditionalFormatting>
  <conditionalFormatting sqref="R2957">
    <cfRule type="cellIs" dxfId="20766" priority="16517" operator="equal">
      <formula>"未排"</formula>
    </cfRule>
  </conditionalFormatting>
  <conditionalFormatting sqref="N2957">
    <cfRule type="containsText" dxfId="20765" priority="16513" operator="containsText" text="!!">
      <formula>NOT(ISERROR(SEARCH("!!",N2957)))</formula>
    </cfRule>
    <cfRule type="containsText" dxfId="20764" priority="16514" operator="containsText" text="!">
      <formula>NOT(ISERROR(SEARCH("!",N2957)))</formula>
    </cfRule>
  </conditionalFormatting>
  <conditionalFormatting sqref="AB2958">
    <cfRule type="expression" dxfId="20763" priority="16511">
      <formula>$Y2958-$AB2958&lt;0</formula>
    </cfRule>
  </conditionalFormatting>
  <conditionalFormatting sqref="C2958">
    <cfRule type="expression" dxfId="20762" priority="16507">
      <formula>AND(ISERROR(FIND("回",$E2958)),ISERROR(FIND("@",$E2958)),$C2958&lt;&gt;"",WORKDAY($C2958,$S$1+$K$1,)&lt;=TODAY())</formula>
    </cfRule>
    <cfRule type="expression" dxfId="20761" priority="16510">
      <formula>AND(ISERROR(FIND("回",$E2958)),ISERROR(FIND("@",$E2958)),$C2958&lt;&gt;"",TODAY()&gt;=($C2958+$S$1))</formula>
    </cfRule>
  </conditionalFormatting>
  <conditionalFormatting sqref="X2958">
    <cfRule type="cellIs" dxfId="20760" priority="16508" operator="lessThan">
      <formula>TODAY()-60</formula>
    </cfRule>
    <cfRule type="expression" dxfId="20759" priority="16509">
      <formula>AND($X2958&lt;&gt;"",$X2958&lt;TODAY())</formula>
    </cfRule>
  </conditionalFormatting>
  <conditionalFormatting sqref="AD2958:BG2958">
    <cfRule type="expression" dxfId="20758" priority="16506">
      <formula>AND(AD2958=$D2958,$D2958&lt;&gt;"")</formula>
    </cfRule>
  </conditionalFormatting>
  <conditionalFormatting sqref="R2958">
    <cfRule type="cellIs" dxfId="20757" priority="16505" operator="equal">
      <formula>"未排"</formula>
    </cfRule>
  </conditionalFormatting>
  <conditionalFormatting sqref="N2958">
    <cfRule type="containsText" dxfId="20756" priority="16501" operator="containsText" text="!!">
      <formula>NOT(ISERROR(SEARCH("!!",N2958)))</formula>
    </cfRule>
    <cfRule type="containsText" dxfId="20755" priority="16502" operator="containsText" text="!">
      <formula>NOT(ISERROR(SEARCH("!",N2958)))</formula>
    </cfRule>
  </conditionalFormatting>
  <conditionalFormatting sqref="AB2959">
    <cfRule type="expression" dxfId="20754" priority="16499">
      <formula>$Y2959-$AB2959&lt;0</formula>
    </cfRule>
  </conditionalFormatting>
  <conditionalFormatting sqref="C2959">
    <cfRule type="expression" dxfId="20753" priority="16495">
      <formula>AND(ISERROR(FIND("回",$E2959)),ISERROR(FIND("@",$E2959)),$C2959&lt;&gt;"",WORKDAY($C2959,$S$1+$K$1,)&lt;=TODAY())</formula>
    </cfRule>
    <cfRule type="expression" dxfId="20752" priority="16498">
      <formula>AND(ISERROR(FIND("回",$E2959)),ISERROR(FIND("@",$E2959)),$C2959&lt;&gt;"",TODAY()&gt;=($C2959+$S$1))</formula>
    </cfRule>
  </conditionalFormatting>
  <conditionalFormatting sqref="X2959">
    <cfRule type="cellIs" dxfId="20751" priority="16496" operator="lessThan">
      <formula>TODAY()-60</formula>
    </cfRule>
    <cfRule type="expression" dxfId="20750" priority="16497">
      <formula>AND($X2959&lt;&gt;"",$X2959&lt;TODAY())</formula>
    </cfRule>
  </conditionalFormatting>
  <conditionalFormatting sqref="AD2959:BG2959">
    <cfRule type="expression" dxfId="20749" priority="16494">
      <formula>AND(AD2959=$D2959,$D2959&lt;&gt;"")</formula>
    </cfRule>
  </conditionalFormatting>
  <conditionalFormatting sqref="R2959">
    <cfRule type="cellIs" dxfId="20748" priority="16493" operator="equal">
      <formula>"未排"</formula>
    </cfRule>
  </conditionalFormatting>
  <conditionalFormatting sqref="N2959">
    <cfRule type="containsText" dxfId="20747" priority="16489" operator="containsText" text="!!">
      <formula>NOT(ISERROR(SEARCH("!!",N2959)))</formula>
    </cfRule>
    <cfRule type="containsText" dxfId="20746" priority="16490" operator="containsText" text="!">
      <formula>NOT(ISERROR(SEARCH("!",N2959)))</formula>
    </cfRule>
  </conditionalFormatting>
  <conditionalFormatting sqref="AB2960">
    <cfRule type="expression" dxfId="20745" priority="16487">
      <formula>$Y2960-$AB2960&lt;0</formula>
    </cfRule>
  </conditionalFormatting>
  <conditionalFormatting sqref="C2960">
    <cfRule type="expression" dxfId="20744" priority="16483">
      <formula>AND(ISERROR(FIND("回",$E2960)),ISERROR(FIND("@",$E2960)),$C2960&lt;&gt;"",WORKDAY($C2960,$S$1+$K$1,)&lt;=TODAY())</formula>
    </cfRule>
    <cfRule type="expression" dxfId="20743" priority="16486">
      <formula>AND(ISERROR(FIND("回",$E2960)),ISERROR(FIND("@",$E2960)),$C2960&lt;&gt;"",TODAY()&gt;=($C2960+$S$1))</formula>
    </cfRule>
  </conditionalFormatting>
  <conditionalFormatting sqref="X2960">
    <cfRule type="cellIs" dxfId="20742" priority="16484" operator="lessThan">
      <formula>TODAY()-60</formula>
    </cfRule>
    <cfRule type="expression" dxfId="20741" priority="16485">
      <formula>AND($X2960&lt;&gt;"",$X2960&lt;TODAY())</formula>
    </cfRule>
  </conditionalFormatting>
  <conditionalFormatting sqref="AD2960:BG2960">
    <cfRule type="expression" dxfId="20740" priority="16482">
      <formula>AND(AD2960=$D2960,$D2960&lt;&gt;"")</formula>
    </cfRule>
  </conditionalFormatting>
  <conditionalFormatting sqref="R2960">
    <cfRule type="cellIs" dxfId="20739" priority="16481" operator="equal">
      <formula>"未排"</formula>
    </cfRule>
  </conditionalFormatting>
  <conditionalFormatting sqref="N2960">
    <cfRule type="containsText" dxfId="20738" priority="16477" operator="containsText" text="!!">
      <formula>NOT(ISERROR(SEARCH("!!",N2960)))</formula>
    </cfRule>
    <cfRule type="containsText" dxfId="20737" priority="16478" operator="containsText" text="!">
      <formula>NOT(ISERROR(SEARCH("!",N2960)))</formula>
    </cfRule>
  </conditionalFormatting>
  <conditionalFormatting sqref="AB2961">
    <cfRule type="expression" dxfId="20736" priority="16475">
      <formula>$Y2961-$AB2961&lt;0</formula>
    </cfRule>
  </conditionalFormatting>
  <conditionalFormatting sqref="C2961">
    <cfRule type="expression" dxfId="20735" priority="16471">
      <formula>AND(ISERROR(FIND("回",$E2961)),ISERROR(FIND("@",$E2961)),$C2961&lt;&gt;"",WORKDAY($C2961,$S$1+$K$1,)&lt;=TODAY())</formula>
    </cfRule>
    <cfRule type="expression" dxfId="20734" priority="16474">
      <formula>AND(ISERROR(FIND("回",$E2961)),ISERROR(FIND("@",$E2961)),$C2961&lt;&gt;"",TODAY()&gt;=($C2961+$S$1))</formula>
    </cfRule>
  </conditionalFormatting>
  <conditionalFormatting sqref="X2961">
    <cfRule type="cellIs" dxfId="20733" priority="16472" operator="lessThan">
      <formula>TODAY()-60</formula>
    </cfRule>
    <cfRule type="expression" dxfId="20732" priority="16473">
      <formula>AND($X2961&lt;&gt;"",$X2961&lt;TODAY())</formula>
    </cfRule>
  </conditionalFormatting>
  <conditionalFormatting sqref="AD2961:BG2961">
    <cfRule type="expression" dxfId="20731" priority="16470">
      <formula>AND(AD2961=$D2961,$D2961&lt;&gt;"")</formula>
    </cfRule>
  </conditionalFormatting>
  <conditionalFormatting sqref="R2961">
    <cfRule type="cellIs" dxfId="20730" priority="16469" operator="equal">
      <formula>"未排"</formula>
    </cfRule>
  </conditionalFormatting>
  <conditionalFormatting sqref="N2961">
    <cfRule type="containsText" dxfId="20729" priority="16465" operator="containsText" text="!!">
      <formula>NOT(ISERROR(SEARCH("!!",N2961)))</formula>
    </cfRule>
    <cfRule type="containsText" dxfId="20728" priority="16466" operator="containsText" text="!">
      <formula>NOT(ISERROR(SEARCH("!",N2961)))</formula>
    </cfRule>
  </conditionalFormatting>
  <conditionalFormatting sqref="AB2962">
    <cfRule type="expression" dxfId="20727" priority="16463">
      <formula>$Y2962-$AB2962&lt;0</formula>
    </cfRule>
  </conditionalFormatting>
  <conditionalFormatting sqref="C2962">
    <cfRule type="expression" dxfId="20726" priority="16459">
      <formula>AND(ISERROR(FIND("回",$E2962)),ISERROR(FIND("@",$E2962)),$C2962&lt;&gt;"",WORKDAY($C2962,$S$1+$K$1,)&lt;=TODAY())</formula>
    </cfRule>
    <cfRule type="expression" dxfId="20725" priority="16462">
      <formula>AND(ISERROR(FIND("回",$E2962)),ISERROR(FIND("@",$E2962)),$C2962&lt;&gt;"",TODAY()&gt;=($C2962+$S$1))</formula>
    </cfRule>
  </conditionalFormatting>
  <conditionalFormatting sqref="X2962">
    <cfRule type="cellIs" dxfId="20724" priority="16460" operator="lessThan">
      <formula>TODAY()-60</formula>
    </cfRule>
    <cfRule type="expression" dxfId="20723" priority="16461">
      <formula>AND($X2962&lt;&gt;"",$X2962&lt;TODAY())</formula>
    </cfRule>
  </conditionalFormatting>
  <conditionalFormatting sqref="AD2962:BG2962">
    <cfRule type="expression" dxfId="20722" priority="16458">
      <formula>AND(AD2962=$D2962,$D2962&lt;&gt;"")</formula>
    </cfRule>
  </conditionalFormatting>
  <conditionalFormatting sqref="R2962">
    <cfRule type="cellIs" dxfId="20721" priority="16457" operator="equal">
      <formula>"未排"</formula>
    </cfRule>
  </conditionalFormatting>
  <conditionalFormatting sqref="N2962">
    <cfRule type="containsText" dxfId="20720" priority="16453" operator="containsText" text="!!">
      <formula>NOT(ISERROR(SEARCH("!!",N2962)))</formula>
    </cfRule>
    <cfRule type="containsText" dxfId="20719" priority="16454" operator="containsText" text="!">
      <formula>NOT(ISERROR(SEARCH("!",N2962)))</formula>
    </cfRule>
  </conditionalFormatting>
  <conditionalFormatting sqref="AB2963">
    <cfRule type="expression" dxfId="20718" priority="16451">
      <formula>$Y2963-$AB2963&lt;0</formula>
    </cfRule>
  </conditionalFormatting>
  <conditionalFormatting sqref="C2963">
    <cfRule type="expression" dxfId="20717" priority="16447">
      <formula>AND(ISERROR(FIND("回",$E2963)),ISERROR(FIND("@",$E2963)),$C2963&lt;&gt;"",WORKDAY($C2963,$S$1+$K$1,)&lt;=TODAY())</formula>
    </cfRule>
    <cfRule type="expression" dxfId="20716" priority="16450">
      <formula>AND(ISERROR(FIND("回",$E2963)),ISERROR(FIND("@",$E2963)),$C2963&lt;&gt;"",TODAY()&gt;=($C2963+$S$1))</formula>
    </cfRule>
  </conditionalFormatting>
  <conditionalFormatting sqref="X2963">
    <cfRule type="cellIs" dxfId="20715" priority="16448" operator="lessThan">
      <formula>TODAY()-60</formula>
    </cfRule>
    <cfRule type="expression" dxfId="20714" priority="16449">
      <formula>AND($X2963&lt;&gt;"",$X2963&lt;TODAY())</formula>
    </cfRule>
  </conditionalFormatting>
  <conditionalFormatting sqref="AD2963:BG2963">
    <cfRule type="expression" dxfId="20713" priority="16446">
      <formula>AND(AD2963=$D2963,$D2963&lt;&gt;"")</formula>
    </cfRule>
  </conditionalFormatting>
  <conditionalFormatting sqref="R2963">
    <cfRule type="cellIs" dxfId="20712" priority="16445" operator="equal">
      <formula>"未排"</formula>
    </cfRule>
  </conditionalFormatting>
  <conditionalFormatting sqref="N2963">
    <cfRule type="containsText" dxfId="20711" priority="16441" operator="containsText" text="!!">
      <formula>NOT(ISERROR(SEARCH("!!",N2963)))</formula>
    </cfRule>
    <cfRule type="containsText" dxfId="20710" priority="16442" operator="containsText" text="!">
      <formula>NOT(ISERROR(SEARCH("!",N2963)))</formula>
    </cfRule>
  </conditionalFormatting>
  <conditionalFormatting sqref="AB2964">
    <cfRule type="expression" dxfId="20709" priority="16439">
      <formula>$Y2964-$AB2964&lt;0</formula>
    </cfRule>
  </conditionalFormatting>
  <conditionalFormatting sqref="C2964">
    <cfRule type="expression" dxfId="20708" priority="16435">
      <formula>AND(ISERROR(FIND("回",$E2964)),ISERROR(FIND("@",$E2964)),$C2964&lt;&gt;"",WORKDAY($C2964,$S$1+$K$1,)&lt;=TODAY())</formula>
    </cfRule>
    <cfRule type="expression" dxfId="20707" priority="16438">
      <formula>AND(ISERROR(FIND("回",$E2964)),ISERROR(FIND("@",$E2964)),$C2964&lt;&gt;"",TODAY()&gt;=($C2964+$S$1))</formula>
    </cfRule>
  </conditionalFormatting>
  <conditionalFormatting sqref="X2964">
    <cfRule type="cellIs" dxfId="20706" priority="16436" operator="lessThan">
      <formula>TODAY()-60</formula>
    </cfRule>
    <cfRule type="expression" dxfId="20705" priority="16437">
      <formula>AND($X2964&lt;&gt;"",$X2964&lt;TODAY())</formula>
    </cfRule>
  </conditionalFormatting>
  <conditionalFormatting sqref="AD2964:BG2964">
    <cfRule type="expression" dxfId="20704" priority="16434">
      <formula>AND(AD2964=$D2964,$D2964&lt;&gt;"")</formula>
    </cfRule>
  </conditionalFormatting>
  <conditionalFormatting sqref="R2964">
    <cfRule type="cellIs" dxfId="20703" priority="16433" operator="equal">
      <formula>"未排"</formula>
    </cfRule>
  </conditionalFormatting>
  <conditionalFormatting sqref="N2964">
    <cfRule type="containsText" dxfId="20702" priority="16429" operator="containsText" text="!!">
      <formula>NOT(ISERROR(SEARCH("!!",N2964)))</formula>
    </cfRule>
    <cfRule type="containsText" dxfId="20701" priority="16430" operator="containsText" text="!">
      <formula>NOT(ISERROR(SEARCH("!",N2964)))</formula>
    </cfRule>
  </conditionalFormatting>
  <conditionalFormatting sqref="AB2965">
    <cfRule type="expression" dxfId="20700" priority="16427">
      <formula>$Y2965-$AB2965&lt;0</formula>
    </cfRule>
  </conditionalFormatting>
  <conditionalFormatting sqref="C2965">
    <cfRule type="expression" dxfId="20699" priority="16423">
      <formula>AND(ISERROR(FIND("回",$E2965)),ISERROR(FIND("@",$E2965)),$C2965&lt;&gt;"",WORKDAY($C2965,$S$1+$K$1,)&lt;=TODAY())</formula>
    </cfRule>
    <cfRule type="expression" dxfId="20698" priority="16426">
      <formula>AND(ISERROR(FIND("回",$E2965)),ISERROR(FIND("@",$E2965)),$C2965&lt;&gt;"",TODAY()&gt;=($C2965+$S$1))</formula>
    </cfRule>
  </conditionalFormatting>
  <conditionalFormatting sqref="X2965">
    <cfRule type="cellIs" dxfId="20697" priority="16424" operator="lessThan">
      <formula>TODAY()-60</formula>
    </cfRule>
    <cfRule type="expression" dxfId="20696" priority="16425">
      <formula>AND($X2965&lt;&gt;"",$X2965&lt;TODAY())</formula>
    </cfRule>
  </conditionalFormatting>
  <conditionalFormatting sqref="AD2965:BG2965">
    <cfRule type="expression" dxfId="20695" priority="16422">
      <formula>AND(AD2965=$D2965,$D2965&lt;&gt;"")</formula>
    </cfRule>
  </conditionalFormatting>
  <conditionalFormatting sqref="R2965">
    <cfRule type="cellIs" dxfId="20694" priority="16421" operator="equal">
      <formula>"未排"</formula>
    </cfRule>
  </conditionalFormatting>
  <conditionalFormatting sqref="N2965">
    <cfRule type="containsText" dxfId="20693" priority="16417" operator="containsText" text="!!">
      <formula>NOT(ISERROR(SEARCH("!!",N2965)))</formula>
    </cfRule>
    <cfRule type="containsText" dxfId="20692" priority="16418" operator="containsText" text="!">
      <formula>NOT(ISERROR(SEARCH("!",N2965)))</formula>
    </cfRule>
  </conditionalFormatting>
  <conditionalFormatting sqref="AB2966">
    <cfRule type="expression" dxfId="20691" priority="16415">
      <formula>$Y2966-$AB2966&lt;0</formula>
    </cfRule>
  </conditionalFormatting>
  <conditionalFormatting sqref="C2966">
    <cfRule type="expression" dxfId="20690" priority="16411">
      <formula>AND(ISERROR(FIND("回",$E2966)),ISERROR(FIND("@",$E2966)),$C2966&lt;&gt;"",WORKDAY($C2966,$S$1+$K$1,)&lt;=TODAY())</formula>
    </cfRule>
    <cfRule type="expression" dxfId="20689" priority="16414">
      <formula>AND(ISERROR(FIND("回",$E2966)),ISERROR(FIND("@",$E2966)),$C2966&lt;&gt;"",TODAY()&gt;=($C2966+$S$1))</formula>
    </cfRule>
  </conditionalFormatting>
  <conditionalFormatting sqref="X2966">
    <cfRule type="cellIs" dxfId="20688" priority="16412" operator="lessThan">
      <formula>TODAY()-60</formula>
    </cfRule>
    <cfRule type="expression" dxfId="20687" priority="16413">
      <formula>AND($X2966&lt;&gt;"",$X2966&lt;TODAY())</formula>
    </cfRule>
  </conditionalFormatting>
  <conditionalFormatting sqref="AD2966:BG2966">
    <cfRule type="expression" dxfId="20686" priority="16410">
      <formula>AND(AD2966=$D2966,$D2966&lt;&gt;"")</formula>
    </cfRule>
  </conditionalFormatting>
  <conditionalFormatting sqref="R2966">
    <cfRule type="cellIs" dxfId="20685" priority="16409" operator="equal">
      <formula>"未排"</formula>
    </cfRule>
  </conditionalFormatting>
  <conditionalFormatting sqref="N2966">
    <cfRule type="containsText" dxfId="20684" priority="16405" operator="containsText" text="!!">
      <formula>NOT(ISERROR(SEARCH("!!",N2966)))</formula>
    </cfRule>
    <cfRule type="containsText" dxfId="20683" priority="16406" operator="containsText" text="!">
      <formula>NOT(ISERROR(SEARCH("!",N2966)))</formula>
    </cfRule>
  </conditionalFormatting>
  <conditionalFormatting sqref="AB2967">
    <cfRule type="expression" dxfId="20682" priority="16403">
      <formula>$Y2967-$AB2967&lt;0</formula>
    </cfRule>
  </conditionalFormatting>
  <conditionalFormatting sqref="C2967">
    <cfRule type="expression" dxfId="20681" priority="16399">
      <formula>AND(ISERROR(FIND("回",$E2967)),ISERROR(FIND("@",$E2967)),$C2967&lt;&gt;"",WORKDAY($C2967,$S$1+$K$1,)&lt;=TODAY())</formula>
    </cfRule>
    <cfRule type="expression" dxfId="20680" priority="16402">
      <formula>AND(ISERROR(FIND("回",$E2967)),ISERROR(FIND("@",$E2967)),$C2967&lt;&gt;"",TODAY()&gt;=($C2967+$S$1))</formula>
    </cfRule>
  </conditionalFormatting>
  <conditionalFormatting sqref="X2967">
    <cfRule type="cellIs" dxfId="20679" priority="16400" operator="lessThan">
      <formula>TODAY()-60</formula>
    </cfRule>
    <cfRule type="expression" dxfId="20678" priority="16401">
      <formula>AND($X2967&lt;&gt;"",$X2967&lt;TODAY())</formula>
    </cfRule>
  </conditionalFormatting>
  <conditionalFormatting sqref="AD2967:BG2967">
    <cfRule type="expression" dxfId="20677" priority="16398">
      <formula>AND(AD2967=$D2967,$D2967&lt;&gt;"")</formula>
    </cfRule>
  </conditionalFormatting>
  <conditionalFormatting sqref="R2967">
    <cfRule type="cellIs" dxfId="20676" priority="16397" operator="equal">
      <formula>"未排"</formula>
    </cfRule>
  </conditionalFormatting>
  <conditionalFormatting sqref="N2967">
    <cfRule type="containsText" dxfId="20675" priority="16393" operator="containsText" text="!!">
      <formula>NOT(ISERROR(SEARCH("!!",N2967)))</formula>
    </cfRule>
    <cfRule type="containsText" dxfId="20674" priority="16394" operator="containsText" text="!">
      <formula>NOT(ISERROR(SEARCH("!",N2967)))</formula>
    </cfRule>
  </conditionalFormatting>
  <conditionalFormatting sqref="AB2968">
    <cfRule type="expression" dxfId="20673" priority="16391">
      <formula>$Y2968-$AB2968&lt;0</formula>
    </cfRule>
  </conditionalFormatting>
  <conditionalFormatting sqref="C2968">
    <cfRule type="expression" dxfId="20672" priority="16387">
      <formula>AND(ISERROR(FIND("回",$E2968)),ISERROR(FIND("@",$E2968)),$C2968&lt;&gt;"",WORKDAY($C2968,$S$1+$K$1,)&lt;=TODAY())</formula>
    </cfRule>
    <cfRule type="expression" dxfId="20671" priority="16390">
      <formula>AND(ISERROR(FIND("回",$E2968)),ISERROR(FIND("@",$E2968)),$C2968&lt;&gt;"",TODAY()&gt;=($C2968+$S$1))</formula>
    </cfRule>
  </conditionalFormatting>
  <conditionalFormatting sqref="X2968">
    <cfRule type="cellIs" dxfId="20670" priority="16388" operator="lessThan">
      <formula>TODAY()-60</formula>
    </cfRule>
    <cfRule type="expression" dxfId="20669" priority="16389">
      <formula>AND($X2968&lt;&gt;"",$X2968&lt;TODAY())</formula>
    </cfRule>
  </conditionalFormatting>
  <conditionalFormatting sqref="AD2968:BG2968">
    <cfRule type="expression" dxfId="20668" priority="16386">
      <formula>AND(AD2968=$D2968,$D2968&lt;&gt;"")</formula>
    </cfRule>
  </conditionalFormatting>
  <conditionalFormatting sqref="R2968">
    <cfRule type="cellIs" dxfId="20667" priority="16385" operator="equal">
      <formula>"未排"</formula>
    </cfRule>
  </conditionalFormatting>
  <conditionalFormatting sqref="N2968">
    <cfRule type="containsText" dxfId="20666" priority="16381" operator="containsText" text="!!">
      <formula>NOT(ISERROR(SEARCH("!!",N2968)))</formula>
    </cfRule>
    <cfRule type="containsText" dxfId="20665" priority="16382" operator="containsText" text="!">
      <formula>NOT(ISERROR(SEARCH("!",N2968)))</formula>
    </cfRule>
  </conditionalFormatting>
  <conditionalFormatting sqref="AB2969">
    <cfRule type="expression" dxfId="20664" priority="16379">
      <formula>$Y2969-$AB2969&lt;0</formula>
    </cfRule>
  </conditionalFormatting>
  <conditionalFormatting sqref="C2969">
    <cfRule type="expression" dxfId="20663" priority="16375">
      <formula>AND(ISERROR(FIND("回",$E2969)),ISERROR(FIND("@",$E2969)),$C2969&lt;&gt;"",WORKDAY($C2969,$S$1+$K$1,)&lt;=TODAY())</formula>
    </cfRule>
    <cfRule type="expression" dxfId="20662" priority="16378">
      <formula>AND(ISERROR(FIND("回",$E2969)),ISERROR(FIND("@",$E2969)),$C2969&lt;&gt;"",TODAY()&gt;=($C2969+$S$1))</formula>
    </cfRule>
  </conditionalFormatting>
  <conditionalFormatting sqref="X2969">
    <cfRule type="cellIs" dxfId="20661" priority="16376" operator="lessThan">
      <formula>TODAY()-60</formula>
    </cfRule>
    <cfRule type="expression" dxfId="20660" priority="16377">
      <formula>AND($X2969&lt;&gt;"",$X2969&lt;TODAY())</formula>
    </cfRule>
  </conditionalFormatting>
  <conditionalFormatting sqref="AD2969:BG2969">
    <cfRule type="expression" dxfId="20659" priority="16374">
      <formula>AND(AD2969=$D2969,$D2969&lt;&gt;"")</formula>
    </cfRule>
  </conditionalFormatting>
  <conditionalFormatting sqref="R2969">
    <cfRule type="cellIs" dxfId="20658" priority="16373" operator="equal">
      <formula>"未排"</formula>
    </cfRule>
  </conditionalFormatting>
  <conditionalFormatting sqref="N2969">
    <cfRule type="containsText" dxfId="20657" priority="16369" operator="containsText" text="!!">
      <formula>NOT(ISERROR(SEARCH("!!",N2969)))</formula>
    </cfRule>
    <cfRule type="containsText" dxfId="20656" priority="16370" operator="containsText" text="!">
      <formula>NOT(ISERROR(SEARCH("!",N2969)))</formula>
    </cfRule>
  </conditionalFormatting>
  <conditionalFormatting sqref="AB2970">
    <cfRule type="expression" dxfId="20655" priority="16367">
      <formula>$Y2970-$AB2970&lt;0</formula>
    </cfRule>
  </conditionalFormatting>
  <conditionalFormatting sqref="C2970">
    <cfRule type="expression" dxfId="20654" priority="16363">
      <formula>AND(ISERROR(FIND("回",$E2970)),ISERROR(FIND("@",$E2970)),$C2970&lt;&gt;"",WORKDAY($C2970,$S$1+$K$1,)&lt;=TODAY())</formula>
    </cfRule>
    <cfRule type="expression" dxfId="20653" priority="16366">
      <formula>AND(ISERROR(FIND("回",$E2970)),ISERROR(FIND("@",$E2970)),$C2970&lt;&gt;"",TODAY()&gt;=($C2970+$S$1))</formula>
    </cfRule>
  </conditionalFormatting>
  <conditionalFormatting sqref="X2970">
    <cfRule type="cellIs" dxfId="20652" priority="16364" operator="lessThan">
      <formula>TODAY()-60</formula>
    </cfRule>
    <cfRule type="expression" dxfId="20651" priority="16365">
      <formula>AND($X2970&lt;&gt;"",$X2970&lt;TODAY())</formula>
    </cfRule>
  </conditionalFormatting>
  <conditionalFormatting sqref="AD2970:BG2970">
    <cfRule type="expression" dxfId="20650" priority="16362">
      <formula>AND(AD2970=$D2970,$D2970&lt;&gt;"")</formula>
    </cfRule>
  </conditionalFormatting>
  <conditionalFormatting sqref="R2970">
    <cfRule type="cellIs" dxfId="20649" priority="16361" operator="equal">
      <formula>"未排"</formula>
    </cfRule>
  </conditionalFormatting>
  <conditionalFormatting sqref="N2970">
    <cfRule type="containsText" dxfId="20648" priority="16357" operator="containsText" text="!!">
      <formula>NOT(ISERROR(SEARCH("!!",N2970)))</formula>
    </cfRule>
    <cfRule type="containsText" dxfId="20647" priority="16358" operator="containsText" text="!">
      <formula>NOT(ISERROR(SEARCH("!",N2970)))</formula>
    </cfRule>
  </conditionalFormatting>
  <conditionalFormatting sqref="AB2971">
    <cfRule type="expression" dxfId="20646" priority="16355">
      <formula>$Y2971-$AB2971&lt;0</formula>
    </cfRule>
  </conditionalFormatting>
  <conditionalFormatting sqref="C2971">
    <cfRule type="expression" dxfId="20645" priority="16351">
      <formula>AND(ISERROR(FIND("回",$E2971)),ISERROR(FIND("@",$E2971)),$C2971&lt;&gt;"",WORKDAY($C2971,$S$1+$K$1,)&lt;=TODAY())</formula>
    </cfRule>
    <cfRule type="expression" dxfId="20644" priority="16354">
      <formula>AND(ISERROR(FIND("回",$E2971)),ISERROR(FIND("@",$E2971)),$C2971&lt;&gt;"",TODAY()&gt;=($C2971+$S$1))</formula>
    </cfRule>
  </conditionalFormatting>
  <conditionalFormatting sqref="X2971">
    <cfRule type="cellIs" dxfId="20643" priority="16352" operator="lessThan">
      <formula>TODAY()-60</formula>
    </cfRule>
    <cfRule type="expression" dxfId="20642" priority="16353">
      <formula>AND($X2971&lt;&gt;"",$X2971&lt;TODAY())</formula>
    </cfRule>
  </conditionalFormatting>
  <conditionalFormatting sqref="AD2971:BG2971">
    <cfRule type="expression" dxfId="20641" priority="16350">
      <formula>AND(AD2971=$D2971,$D2971&lt;&gt;"")</formula>
    </cfRule>
  </conditionalFormatting>
  <conditionalFormatting sqref="R2971">
    <cfRule type="cellIs" dxfId="20640" priority="16349" operator="equal">
      <formula>"未排"</formula>
    </cfRule>
  </conditionalFormatting>
  <conditionalFormatting sqref="N2971">
    <cfRule type="containsText" dxfId="20639" priority="16345" operator="containsText" text="!!">
      <formula>NOT(ISERROR(SEARCH("!!",N2971)))</formula>
    </cfRule>
    <cfRule type="containsText" dxfId="20638" priority="16346" operator="containsText" text="!">
      <formula>NOT(ISERROR(SEARCH("!",N2971)))</formula>
    </cfRule>
  </conditionalFormatting>
  <conditionalFormatting sqref="AB2972">
    <cfRule type="expression" dxfId="20637" priority="16343">
      <formula>$Y2972-$AB2972&lt;0</formula>
    </cfRule>
  </conditionalFormatting>
  <conditionalFormatting sqref="C2972">
    <cfRule type="expression" dxfId="20636" priority="16339">
      <formula>AND(ISERROR(FIND("回",$E2972)),ISERROR(FIND("@",$E2972)),$C2972&lt;&gt;"",WORKDAY($C2972,$S$1+$K$1,)&lt;=TODAY())</formula>
    </cfRule>
    <cfRule type="expression" dxfId="20635" priority="16342">
      <formula>AND(ISERROR(FIND("回",$E2972)),ISERROR(FIND("@",$E2972)),$C2972&lt;&gt;"",TODAY()&gt;=($C2972+$S$1))</formula>
    </cfRule>
  </conditionalFormatting>
  <conditionalFormatting sqref="X2972">
    <cfRule type="cellIs" dxfId="20634" priority="16340" operator="lessThan">
      <formula>TODAY()-60</formula>
    </cfRule>
    <cfRule type="expression" dxfId="20633" priority="16341">
      <formula>AND($X2972&lt;&gt;"",$X2972&lt;TODAY())</formula>
    </cfRule>
  </conditionalFormatting>
  <conditionalFormatting sqref="AD2972:BG2972">
    <cfRule type="expression" dxfId="20632" priority="16338">
      <formula>AND(AD2972=$D2972,$D2972&lt;&gt;"")</formula>
    </cfRule>
  </conditionalFormatting>
  <conditionalFormatting sqref="R2972">
    <cfRule type="cellIs" dxfId="20631" priority="16337" operator="equal">
      <formula>"未排"</formula>
    </cfRule>
  </conditionalFormatting>
  <conditionalFormatting sqref="N2972">
    <cfRule type="containsText" dxfId="20630" priority="16333" operator="containsText" text="!!">
      <formula>NOT(ISERROR(SEARCH("!!",N2972)))</formula>
    </cfRule>
    <cfRule type="containsText" dxfId="20629" priority="16334" operator="containsText" text="!">
      <formula>NOT(ISERROR(SEARCH("!",N2972)))</formula>
    </cfRule>
  </conditionalFormatting>
  <conditionalFormatting sqref="AB2973">
    <cfRule type="expression" dxfId="20628" priority="16331">
      <formula>$Y2973-$AB2973&lt;0</formula>
    </cfRule>
  </conditionalFormatting>
  <conditionalFormatting sqref="C2973">
    <cfRule type="expression" dxfId="20627" priority="16327">
      <formula>AND(ISERROR(FIND("回",$E2973)),ISERROR(FIND("@",$E2973)),$C2973&lt;&gt;"",WORKDAY($C2973,$S$1+$K$1,)&lt;=TODAY())</formula>
    </cfRule>
    <cfRule type="expression" dxfId="20626" priority="16330">
      <formula>AND(ISERROR(FIND("回",$E2973)),ISERROR(FIND("@",$E2973)),$C2973&lt;&gt;"",TODAY()&gt;=($C2973+$S$1))</formula>
    </cfRule>
  </conditionalFormatting>
  <conditionalFormatting sqref="X2973">
    <cfRule type="cellIs" dxfId="20625" priority="16328" operator="lessThan">
      <formula>TODAY()-60</formula>
    </cfRule>
    <cfRule type="expression" dxfId="20624" priority="16329">
      <formula>AND($X2973&lt;&gt;"",$X2973&lt;TODAY())</formula>
    </cfRule>
  </conditionalFormatting>
  <conditionalFormatting sqref="AD2973:BG2973">
    <cfRule type="expression" dxfId="20623" priority="16326">
      <formula>AND(AD2973=$D2973,$D2973&lt;&gt;"")</formula>
    </cfRule>
  </conditionalFormatting>
  <conditionalFormatting sqref="R2973">
    <cfRule type="cellIs" dxfId="20622" priority="16325" operator="equal">
      <formula>"未排"</formula>
    </cfRule>
  </conditionalFormatting>
  <conditionalFormatting sqref="N2973">
    <cfRule type="containsText" dxfId="20621" priority="16321" operator="containsText" text="!!">
      <formula>NOT(ISERROR(SEARCH("!!",N2973)))</formula>
    </cfRule>
    <cfRule type="containsText" dxfId="20620" priority="16322" operator="containsText" text="!">
      <formula>NOT(ISERROR(SEARCH("!",N2973)))</formula>
    </cfRule>
  </conditionalFormatting>
  <conditionalFormatting sqref="AB2974">
    <cfRule type="expression" dxfId="20619" priority="16319">
      <formula>$Y2974-$AB2974&lt;0</formula>
    </cfRule>
  </conditionalFormatting>
  <conditionalFormatting sqref="C2974">
    <cfRule type="expression" dxfId="20618" priority="16315">
      <formula>AND(ISERROR(FIND("回",$E2974)),ISERROR(FIND("@",$E2974)),$C2974&lt;&gt;"",WORKDAY($C2974,$S$1+$K$1,)&lt;=TODAY())</formula>
    </cfRule>
    <cfRule type="expression" dxfId="20617" priority="16318">
      <formula>AND(ISERROR(FIND("回",$E2974)),ISERROR(FIND("@",$E2974)),$C2974&lt;&gt;"",TODAY()&gt;=($C2974+$S$1))</formula>
    </cfRule>
  </conditionalFormatting>
  <conditionalFormatting sqref="X2974">
    <cfRule type="cellIs" dxfId="20616" priority="16316" operator="lessThan">
      <formula>TODAY()-60</formula>
    </cfRule>
    <cfRule type="expression" dxfId="20615" priority="16317">
      <formula>AND($X2974&lt;&gt;"",$X2974&lt;TODAY())</formula>
    </cfRule>
  </conditionalFormatting>
  <conditionalFormatting sqref="AD2974:BG2974">
    <cfRule type="expression" dxfId="20614" priority="16314">
      <formula>AND(AD2974=$D2974,$D2974&lt;&gt;"")</formula>
    </cfRule>
  </conditionalFormatting>
  <conditionalFormatting sqref="R2974">
    <cfRule type="cellIs" dxfId="20613" priority="16313" operator="equal">
      <formula>"未排"</formula>
    </cfRule>
  </conditionalFormatting>
  <conditionalFormatting sqref="N2974">
    <cfRule type="containsText" dxfId="20612" priority="16309" operator="containsText" text="!!">
      <formula>NOT(ISERROR(SEARCH("!!",N2974)))</formula>
    </cfRule>
    <cfRule type="containsText" dxfId="20611" priority="16310" operator="containsText" text="!">
      <formula>NOT(ISERROR(SEARCH("!",N2974)))</formula>
    </cfRule>
  </conditionalFormatting>
  <conditionalFormatting sqref="AB2975">
    <cfRule type="expression" dxfId="20610" priority="16307">
      <formula>$Y2975-$AB2975&lt;0</formula>
    </cfRule>
  </conditionalFormatting>
  <conditionalFormatting sqref="C2975">
    <cfRule type="expression" dxfId="20609" priority="16303">
      <formula>AND(ISERROR(FIND("回",$E2975)),ISERROR(FIND("@",$E2975)),$C2975&lt;&gt;"",WORKDAY($C2975,$S$1+$K$1,)&lt;=TODAY())</formula>
    </cfRule>
    <cfRule type="expression" dxfId="20608" priority="16306">
      <formula>AND(ISERROR(FIND("回",$E2975)),ISERROR(FIND("@",$E2975)),$C2975&lt;&gt;"",TODAY()&gt;=($C2975+$S$1))</formula>
    </cfRule>
  </conditionalFormatting>
  <conditionalFormatting sqref="X2975">
    <cfRule type="cellIs" dxfId="20607" priority="16304" operator="lessThan">
      <formula>TODAY()-60</formula>
    </cfRule>
    <cfRule type="expression" dxfId="20606" priority="16305">
      <formula>AND($X2975&lt;&gt;"",$X2975&lt;TODAY())</formula>
    </cfRule>
  </conditionalFormatting>
  <conditionalFormatting sqref="AD2975:BG2975">
    <cfRule type="expression" dxfId="20605" priority="16302">
      <formula>AND(AD2975=$D2975,$D2975&lt;&gt;"")</formula>
    </cfRule>
  </conditionalFormatting>
  <conditionalFormatting sqref="R2975">
    <cfRule type="cellIs" dxfId="20604" priority="16301" operator="equal">
      <formula>"未排"</formula>
    </cfRule>
  </conditionalFormatting>
  <conditionalFormatting sqref="N2975">
    <cfRule type="containsText" dxfId="20603" priority="16297" operator="containsText" text="!!">
      <formula>NOT(ISERROR(SEARCH("!!",N2975)))</formula>
    </cfRule>
    <cfRule type="containsText" dxfId="20602" priority="16298" operator="containsText" text="!">
      <formula>NOT(ISERROR(SEARCH("!",N2975)))</formula>
    </cfRule>
  </conditionalFormatting>
  <conditionalFormatting sqref="AB2976">
    <cfRule type="expression" dxfId="20601" priority="16295">
      <formula>$Y2976-$AB2976&lt;0</formula>
    </cfRule>
  </conditionalFormatting>
  <conditionalFormatting sqref="C2976">
    <cfRule type="expression" dxfId="20600" priority="16291">
      <formula>AND(ISERROR(FIND("回",$E2976)),ISERROR(FIND("@",$E2976)),$C2976&lt;&gt;"",WORKDAY($C2976,$S$1+$K$1,)&lt;=TODAY())</formula>
    </cfRule>
    <cfRule type="expression" dxfId="20599" priority="16294">
      <formula>AND(ISERROR(FIND("回",$E2976)),ISERROR(FIND("@",$E2976)),$C2976&lt;&gt;"",TODAY()&gt;=($C2976+$S$1))</formula>
    </cfRule>
  </conditionalFormatting>
  <conditionalFormatting sqref="X2976">
    <cfRule type="cellIs" dxfId="20598" priority="16292" operator="lessThan">
      <formula>TODAY()-60</formula>
    </cfRule>
    <cfRule type="expression" dxfId="20597" priority="16293">
      <formula>AND($X2976&lt;&gt;"",$X2976&lt;TODAY())</formula>
    </cfRule>
  </conditionalFormatting>
  <conditionalFormatting sqref="AD2976:BG2976">
    <cfRule type="expression" dxfId="20596" priority="16290">
      <formula>AND(AD2976=$D2976,$D2976&lt;&gt;"")</formula>
    </cfRule>
  </conditionalFormatting>
  <conditionalFormatting sqref="R2976">
    <cfRule type="cellIs" dxfId="20595" priority="16289" operator="equal">
      <formula>"未排"</formula>
    </cfRule>
  </conditionalFormatting>
  <conditionalFormatting sqref="N2976">
    <cfRule type="containsText" dxfId="20594" priority="16285" operator="containsText" text="!!">
      <formula>NOT(ISERROR(SEARCH("!!",N2976)))</formula>
    </cfRule>
    <cfRule type="containsText" dxfId="20593" priority="16286" operator="containsText" text="!">
      <formula>NOT(ISERROR(SEARCH("!",N2976)))</formula>
    </cfRule>
  </conditionalFormatting>
  <conditionalFormatting sqref="AB2977">
    <cfRule type="expression" dxfId="20592" priority="16283">
      <formula>$Y2977-$AB2977&lt;0</formula>
    </cfRule>
  </conditionalFormatting>
  <conditionalFormatting sqref="C2977">
    <cfRule type="expression" dxfId="20591" priority="16279">
      <formula>AND(ISERROR(FIND("回",$E2977)),ISERROR(FIND("@",$E2977)),$C2977&lt;&gt;"",WORKDAY($C2977,$S$1+$K$1,)&lt;=TODAY())</formula>
    </cfRule>
    <cfRule type="expression" dxfId="20590" priority="16282">
      <formula>AND(ISERROR(FIND("回",$E2977)),ISERROR(FIND("@",$E2977)),$C2977&lt;&gt;"",TODAY()&gt;=($C2977+$S$1))</formula>
    </cfRule>
  </conditionalFormatting>
  <conditionalFormatting sqref="X2977">
    <cfRule type="cellIs" dxfId="20589" priority="16280" operator="lessThan">
      <formula>TODAY()-60</formula>
    </cfRule>
    <cfRule type="expression" dxfId="20588" priority="16281">
      <formula>AND($X2977&lt;&gt;"",$X2977&lt;TODAY())</formula>
    </cfRule>
  </conditionalFormatting>
  <conditionalFormatting sqref="AD2977:BG2977">
    <cfRule type="expression" dxfId="20587" priority="16278">
      <formula>AND(AD2977=$D2977,$D2977&lt;&gt;"")</formula>
    </cfRule>
  </conditionalFormatting>
  <conditionalFormatting sqref="R2977">
    <cfRule type="cellIs" dxfId="20586" priority="16277" operator="equal">
      <formula>"未排"</formula>
    </cfRule>
  </conditionalFormatting>
  <conditionalFormatting sqref="N2977">
    <cfRule type="containsText" dxfId="20585" priority="16273" operator="containsText" text="!!">
      <formula>NOT(ISERROR(SEARCH("!!",N2977)))</formula>
    </cfRule>
    <cfRule type="containsText" dxfId="20584" priority="16274" operator="containsText" text="!">
      <formula>NOT(ISERROR(SEARCH("!",N2977)))</formula>
    </cfRule>
  </conditionalFormatting>
  <conditionalFormatting sqref="AB2978">
    <cfRule type="expression" dxfId="20583" priority="16271">
      <formula>$Y2978-$AB2978&lt;0</formula>
    </cfRule>
  </conditionalFormatting>
  <conditionalFormatting sqref="C2978">
    <cfRule type="expression" dxfId="20582" priority="16267">
      <formula>AND(ISERROR(FIND("回",$E2978)),ISERROR(FIND("@",$E2978)),$C2978&lt;&gt;"",WORKDAY($C2978,$S$1+$K$1,)&lt;=TODAY())</formula>
    </cfRule>
    <cfRule type="expression" dxfId="20581" priority="16270">
      <formula>AND(ISERROR(FIND("回",$E2978)),ISERROR(FIND("@",$E2978)),$C2978&lt;&gt;"",TODAY()&gt;=($C2978+$S$1))</formula>
    </cfRule>
  </conditionalFormatting>
  <conditionalFormatting sqref="X2978">
    <cfRule type="cellIs" dxfId="20580" priority="16268" operator="lessThan">
      <formula>TODAY()-60</formula>
    </cfRule>
    <cfRule type="expression" dxfId="20579" priority="16269">
      <formula>AND($X2978&lt;&gt;"",$X2978&lt;TODAY())</formula>
    </cfRule>
  </conditionalFormatting>
  <conditionalFormatting sqref="AD2978:BG2978">
    <cfRule type="expression" dxfId="20578" priority="16266">
      <formula>AND(AD2978=$D2978,$D2978&lt;&gt;"")</formula>
    </cfRule>
  </conditionalFormatting>
  <conditionalFormatting sqref="R2978">
    <cfRule type="cellIs" dxfId="20577" priority="16265" operator="equal">
      <formula>"未排"</formula>
    </cfRule>
  </conditionalFormatting>
  <conditionalFormatting sqref="N2978">
    <cfRule type="containsText" dxfId="20576" priority="16261" operator="containsText" text="!!">
      <formula>NOT(ISERROR(SEARCH("!!",N2978)))</formula>
    </cfRule>
    <cfRule type="containsText" dxfId="20575" priority="16262" operator="containsText" text="!">
      <formula>NOT(ISERROR(SEARCH("!",N2978)))</formula>
    </cfRule>
  </conditionalFormatting>
  <conditionalFormatting sqref="AB2979">
    <cfRule type="expression" dxfId="20574" priority="16259">
      <formula>$Y2979-$AB2979&lt;0</formula>
    </cfRule>
  </conditionalFormatting>
  <conditionalFormatting sqref="C2979">
    <cfRule type="expression" dxfId="20573" priority="16255">
      <formula>AND(ISERROR(FIND("回",$E2979)),ISERROR(FIND("@",$E2979)),$C2979&lt;&gt;"",WORKDAY($C2979,$S$1+$K$1,)&lt;=TODAY())</formula>
    </cfRule>
    <cfRule type="expression" dxfId="20572" priority="16258">
      <formula>AND(ISERROR(FIND("回",$E2979)),ISERROR(FIND("@",$E2979)),$C2979&lt;&gt;"",TODAY()&gt;=($C2979+$S$1))</formula>
    </cfRule>
  </conditionalFormatting>
  <conditionalFormatting sqref="X2979">
    <cfRule type="cellIs" dxfId="20571" priority="16256" operator="lessThan">
      <formula>TODAY()-60</formula>
    </cfRule>
    <cfRule type="expression" dxfId="20570" priority="16257">
      <formula>AND($X2979&lt;&gt;"",$X2979&lt;TODAY())</formula>
    </cfRule>
  </conditionalFormatting>
  <conditionalFormatting sqref="AD2979:BG2979">
    <cfRule type="expression" dxfId="20569" priority="16254">
      <formula>AND(AD2979=$D2979,$D2979&lt;&gt;"")</formula>
    </cfRule>
  </conditionalFormatting>
  <conditionalFormatting sqref="R2979">
    <cfRule type="cellIs" dxfId="20568" priority="16253" operator="equal">
      <formula>"未排"</formula>
    </cfRule>
  </conditionalFormatting>
  <conditionalFormatting sqref="N2979">
    <cfRule type="containsText" dxfId="20567" priority="16249" operator="containsText" text="!!">
      <formula>NOT(ISERROR(SEARCH("!!",N2979)))</formula>
    </cfRule>
    <cfRule type="containsText" dxfId="20566" priority="16250" operator="containsText" text="!">
      <formula>NOT(ISERROR(SEARCH("!",N2979)))</formula>
    </cfRule>
  </conditionalFormatting>
  <conditionalFormatting sqref="AB2980">
    <cfRule type="expression" dxfId="20565" priority="16247">
      <formula>$Y2980-$AB2980&lt;0</formula>
    </cfRule>
  </conditionalFormatting>
  <conditionalFormatting sqref="C2980">
    <cfRule type="expression" dxfId="20564" priority="16243">
      <formula>AND(ISERROR(FIND("回",$E2980)),ISERROR(FIND("@",$E2980)),$C2980&lt;&gt;"",WORKDAY($C2980,$S$1+$K$1,)&lt;=TODAY())</formula>
    </cfRule>
    <cfRule type="expression" dxfId="20563" priority="16246">
      <formula>AND(ISERROR(FIND("回",$E2980)),ISERROR(FIND("@",$E2980)),$C2980&lt;&gt;"",TODAY()&gt;=($C2980+$S$1))</formula>
    </cfRule>
  </conditionalFormatting>
  <conditionalFormatting sqref="X2980">
    <cfRule type="cellIs" dxfId="20562" priority="16244" operator="lessThan">
      <formula>TODAY()-60</formula>
    </cfRule>
    <cfRule type="expression" dxfId="20561" priority="16245">
      <formula>AND($X2980&lt;&gt;"",$X2980&lt;TODAY())</formula>
    </cfRule>
  </conditionalFormatting>
  <conditionalFormatting sqref="AD2980:BG2980">
    <cfRule type="expression" dxfId="20560" priority="16242">
      <formula>AND(AD2980=$D2980,$D2980&lt;&gt;"")</formula>
    </cfRule>
  </conditionalFormatting>
  <conditionalFormatting sqref="R2980">
    <cfRule type="cellIs" dxfId="20559" priority="16241" operator="equal">
      <formula>"未排"</formula>
    </cfRule>
  </conditionalFormatting>
  <conditionalFormatting sqref="N2980">
    <cfRule type="containsText" dxfId="20558" priority="16237" operator="containsText" text="!!">
      <formula>NOT(ISERROR(SEARCH("!!",N2980)))</formula>
    </cfRule>
    <cfRule type="containsText" dxfId="20557" priority="16238" operator="containsText" text="!">
      <formula>NOT(ISERROR(SEARCH("!",N2980)))</formula>
    </cfRule>
  </conditionalFormatting>
  <conditionalFormatting sqref="AB2981">
    <cfRule type="expression" dxfId="20556" priority="16235">
      <formula>$Y2981-$AB2981&lt;0</formula>
    </cfRule>
  </conditionalFormatting>
  <conditionalFormatting sqref="C2981">
    <cfRule type="expression" dxfId="20555" priority="16231">
      <formula>AND(ISERROR(FIND("回",$E2981)),ISERROR(FIND("@",$E2981)),$C2981&lt;&gt;"",WORKDAY($C2981,$S$1+$K$1,)&lt;=TODAY())</formula>
    </cfRule>
    <cfRule type="expression" dxfId="20554" priority="16234">
      <formula>AND(ISERROR(FIND("回",$E2981)),ISERROR(FIND("@",$E2981)),$C2981&lt;&gt;"",TODAY()&gt;=($C2981+$S$1))</formula>
    </cfRule>
  </conditionalFormatting>
  <conditionalFormatting sqref="X2981">
    <cfRule type="cellIs" dxfId="20553" priority="16232" operator="lessThan">
      <formula>TODAY()-60</formula>
    </cfRule>
    <cfRule type="expression" dxfId="20552" priority="16233">
      <formula>AND($X2981&lt;&gt;"",$X2981&lt;TODAY())</formula>
    </cfRule>
  </conditionalFormatting>
  <conditionalFormatting sqref="AD2981:BG2981">
    <cfRule type="expression" dxfId="20551" priority="16230">
      <formula>AND(AD2981=$D2981,$D2981&lt;&gt;"")</formula>
    </cfRule>
  </conditionalFormatting>
  <conditionalFormatting sqref="R2981">
    <cfRule type="cellIs" dxfId="20550" priority="16229" operator="equal">
      <formula>"未排"</formula>
    </cfRule>
  </conditionalFormatting>
  <conditionalFormatting sqref="N2981">
    <cfRule type="containsText" dxfId="20549" priority="16225" operator="containsText" text="!!">
      <formula>NOT(ISERROR(SEARCH("!!",N2981)))</formula>
    </cfRule>
    <cfRule type="containsText" dxfId="20548" priority="16226" operator="containsText" text="!">
      <formula>NOT(ISERROR(SEARCH("!",N2981)))</formula>
    </cfRule>
  </conditionalFormatting>
  <conditionalFormatting sqref="AB2982">
    <cfRule type="expression" dxfId="20547" priority="16223">
      <formula>$Y2982-$AB2982&lt;0</formula>
    </cfRule>
  </conditionalFormatting>
  <conditionalFormatting sqref="C2982">
    <cfRule type="expression" dxfId="20546" priority="16219">
      <formula>AND(ISERROR(FIND("回",$E2982)),ISERROR(FIND("@",$E2982)),$C2982&lt;&gt;"",WORKDAY($C2982,$S$1+$K$1,)&lt;=TODAY())</formula>
    </cfRule>
    <cfRule type="expression" dxfId="20545" priority="16222">
      <formula>AND(ISERROR(FIND("回",$E2982)),ISERROR(FIND("@",$E2982)),$C2982&lt;&gt;"",TODAY()&gt;=($C2982+$S$1))</formula>
    </cfRule>
  </conditionalFormatting>
  <conditionalFormatting sqref="X2982">
    <cfRule type="cellIs" dxfId="20544" priority="16220" operator="lessThan">
      <formula>TODAY()-60</formula>
    </cfRule>
    <cfRule type="expression" dxfId="20543" priority="16221">
      <formula>AND($X2982&lt;&gt;"",$X2982&lt;TODAY())</formula>
    </cfRule>
  </conditionalFormatting>
  <conditionalFormatting sqref="AD2982:BG2982">
    <cfRule type="expression" dxfId="20542" priority="16218">
      <formula>AND(AD2982=$D2982,$D2982&lt;&gt;"")</formula>
    </cfRule>
  </conditionalFormatting>
  <conditionalFormatting sqref="R2982">
    <cfRule type="cellIs" dxfId="20541" priority="16217" operator="equal">
      <formula>"未排"</formula>
    </cfRule>
  </conditionalFormatting>
  <conditionalFormatting sqref="N2982">
    <cfRule type="containsText" dxfId="20540" priority="16213" operator="containsText" text="!!">
      <formula>NOT(ISERROR(SEARCH("!!",N2982)))</formula>
    </cfRule>
    <cfRule type="containsText" dxfId="20539" priority="16214" operator="containsText" text="!">
      <formula>NOT(ISERROR(SEARCH("!",N2982)))</formula>
    </cfRule>
  </conditionalFormatting>
  <conditionalFormatting sqref="AB2983">
    <cfRule type="expression" dxfId="20538" priority="16211">
      <formula>$Y2983-$AB2983&lt;0</formula>
    </cfRule>
  </conditionalFormatting>
  <conditionalFormatting sqref="C2983">
    <cfRule type="expression" dxfId="20537" priority="16207">
      <formula>AND(ISERROR(FIND("回",$E2983)),ISERROR(FIND("@",$E2983)),$C2983&lt;&gt;"",WORKDAY($C2983,$S$1+$K$1,)&lt;=TODAY())</formula>
    </cfRule>
    <cfRule type="expression" dxfId="20536" priority="16210">
      <formula>AND(ISERROR(FIND("回",$E2983)),ISERROR(FIND("@",$E2983)),$C2983&lt;&gt;"",TODAY()&gt;=($C2983+$S$1))</formula>
    </cfRule>
  </conditionalFormatting>
  <conditionalFormatting sqref="X2983">
    <cfRule type="cellIs" dxfId="20535" priority="16208" operator="lessThan">
      <formula>TODAY()-60</formula>
    </cfRule>
    <cfRule type="expression" dxfId="20534" priority="16209">
      <formula>AND($X2983&lt;&gt;"",$X2983&lt;TODAY())</formula>
    </cfRule>
  </conditionalFormatting>
  <conditionalFormatting sqref="AD2983:BG2983">
    <cfRule type="expression" dxfId="20533" priority="16206">
      <formula>AND(AD2983=$D2983,$D2983&lt;&gt;"")</formula>
    </cfRule>
  </conditionalFormatting>
  <conditionalFormatting sqref="R2983">
    <cfRule type="cellIs" dxfId="20532" priority="16205" operator="equal">
      <formula>"未排"</formula>
    </cfRule>
  </conditionalFormatting>
  <conditionalFormatting sqref="N2983">
    <cfRule type="containsText" dxfId="20531" priority="16201" operator="containsText" text="!!">
      <formula>NOT(ISERROR(SEARCH("!!",N2983)))</formula>
    </cfRule>
    <cfRule type="containsText" dxfId="20530" priority="16202" operator="containsText" text="!">
      <formula>NOT(ISERROR(SEARCH("!",N2983)))</formula>
    </cfRule>
  </conditionalFormatting>
  <conditionalFormatting sqref="AB2984">
    <cfRule type="expression" dxfId="20529" priority="16199">
      <formula>$Y2984-$AB2984&lt;0</formula>
    </cfRule>
  </conditionalFormatting>
  <conditionalFormatting sqref="C2984">
    <cfRule type="expression" dxfId="20528" priority="16195">
      <formula>AND(ISERROR(FIND("回",$E2984)),ISERROR(FIND("@",$E2984)),$C2984&lt;&gt;"",WORKDAY($C2984,$S$1+$K$1,)&lt;=TODAY())</formula>
    </cfRule>
    <cfRule type="expression" dxfId="20527" priority="16198">
      <formula>AND(ISERROR(FIND("回",$E2984)),ISERROR(FIND("@",$E2984)),$C2984&lt;&gt;"",TODAY()&gt;=($C2984+$S$1))</formula>
    </cfRule>
  </conditionalFormatting>
  <conditionalFormatting sqref="X2984">
    <cfRule type="cellIs" dxfId="20526" priority="16196" operator="lessThan">
      <formula>TODAY()-60</formula>
    </cfRule>
    <cfRule type="expression" dxfId="20525" priority="16197">
      <formula>AND($X2984&lt;&gt;"",$X2984&lt;TODAY())</formula>
    </cfRule>
  </conditionalFormatting>
  <conditionalFormatting sqref="AD2984:BG2984">
    <cfRule type="expression" dxfId="20524" priority="16194">
      <formula>AND(AD2984=$D2984,$D2984&lt;&gt;"")</formula>
    </cfRule>
  </conditionalFormatting>
  <conditionalFormatting sqref="R2984">
    <cfRule type="cellIs" dxfId="20523" priority="16193" operator="equal">
      <formula>"未排"</formula>
    </cfRule>
  </conditionalFormatting>
  <conditionalFormatting sqref="N2984">
    <cfRule type="containsText" dxfId="20522" priority="16189" operator="containsText" text="!!">
      <formula>NOT(ISERROR(SEARCH("!!",N2984)))</formula>
    </cfRule>
    <cfRule type="containsText" dxfId="20521" priority="16190" operator="containsText" text="!">
      <formula>NOT(ISERROR(SEARCH("!",N2984)))</formula>
    </cfRule>
  </conditionalFormatting>
  <conditionalFormatting sqref="AB2985">
    <cfRule type="expression" dxfId="20520" priority="16187">
      <formula>$Y2985-$AB2985&lt;0</formula>
    </cfRule>
  </conditionalFormatting>
  <conditionalFormatting sqref="C2985">
    <cfRule type="expression" dxfId="20519" priority="16183">
      <formula>AND(ISERROR(FIND("回",$E2985)),ISERROR(FIND("@",$E2985)),$C2985&lt;&gt;"",WORKDAY($C2985,$S$1+$K$1,)&lt;=TODAY())</formula>
    </cfRule>
    <cfRule type="expression" dxfId="20518" priority="16186">
      <formula>AND(ISERROR(FIND("回",$E2985)),ISERROR(FIND("@",$E2985)),$C2985&lt;&gt;"",TODAY()&gt;=($C2985+$S$1))</formula>
    </cfRule>
  </conditionalFormatting>
  <conditionalFormatting sqref="X2985">
    <cfRule type="cellIs" dxfId="20517" priority="16184" operator="lessThan">
      <formula>TODAY()-60</formula>
    </cfRule>
    <cfRule type="expression" dxfId="20516" priority="16185">
      <formula>AND($X2985&lt;&gt;"",$X2985&lt;TODAY())</formula>
    </cfRule>
  </conditionalFormatting>
  <conditionalFormatting sqref="AD2985:BG2985">
    <cfRule type="expression" dxfId="20515" priority="16182">
      <formula>AND(AD2985=$D2985,$D2985&lt;&gt;"")</formula>
    </cfRule>
  </conditionalFormatting>
  <conditionalFormatting sqref="R2985">
    <cfRule type="cellIs" dxfId="20514" priority="16181" operator="equal">
      <formula>"未排"</formula>
    </cfRule>
  </conditionalFormatting>
  <conditionalFormatting sqref="N2985">
    <cfRule type="containsText" dxfId="20513" priority="16177" operator="containsText" text="!!">
      <formula>NOT(ISERROR(SEARCH("!!",N2985)))</formula>
    </cfRule>
    <cfRule type="containsText" dxfId="20512" priority="16178" operator="containsText" text="!">
      <formula>NOT(ISERROR(SEARCH("!",N2985)))</formula>
    </cfRule>
  </conditionalFormatting>
  <conditionalFormatting sqref="AB2986">
    <cfRule type="expression" dxfId="20511" priority="16175">
      <formula>$Y2986-$AB2986&lt;0</formula>
    </cfRule>
  </conditionalFormatting>
  <conditionalFormatting sqref="C2986">
    <cfRule type="expression" dxfId="20510" priority="16171">
      <formula>AND(ISERROR(FIND("回",$E2986)),ISERROR(FIND("@",$E2986)),$C2986&lt;&gt;"",WORKDAY($C2986,$S$1+$K$1,)&lt;=TODAY())</formula>
    </cfRule>
    <cfRule type="expression" dxfId="20509" priority="16174">
      <formula>AND(ISERROR(FIND("回",$E2986)),ISERROR(FIND("@",$E2986)),$C2986&lt;&gt;"",TODAY()&gt;=($C2986+$S$1))</formula>
    </cfRule>
  </conditionalFormatting>
  <conditionalFormatting sqref="X2986">
    <cfRule type="cellIs" dxfId="20508" priority="16172" operator="lessThan">
      <formula>TODAY()-60</formula>
    </cfRule>
    <cfRule type="expression" dxfId="20507" priority="16173">
      <formula>AND($X2986&lt;&gt;"",$X2986&lt;TODAY())</formula>
    </cfRule>
  </conditionalFormatting>
  <conditionalFormatting sqref="AD2986:BG2986">
    <cfRule type="expression" dxfId="20506" priority="16170">
      <formula>AND(AD2986=$D2986,$D2986&lt;&gt;"")</formula>
    </cfRule>
  </conditionalFormatting>
  <conditionalFormatting sqref="R2986">
    <cfRule type="cellIs" dxfId="20505" priority="16169" operator="equal">
      <formula>"未排"</formula>
    </cfRule>
  </conditionalFormatting>
  <conditionalFormatting sqref="N2986">
    <cfRule type="containsText" dxfId="20504" priority="16165" operator="containsText" text="!!">
      <formula>NOT(ISERROR(SEARCH("!!",N2986)))</formula>
    </cfRule>
    <cfRule type="containsText" dxfId="20503" priority="16166" operator="containsText" text="!">
      <formula>NOT(ISERROR(SEARCH("!",N2986)))</formula>
    </cfRule>
  </conditionalFormatting>
  <conditionalFormatting sqref="AB2987">
    <cfRule type="expression" dxfId="20502" priority="16163">
      <formula>$Y2987-$AB2987&lt;0</formula>
    </cfRule>
  </conditionalFormatting>
  <conditionalFormatting sqref="C2987">
    <cfRule type="expression" dxfId="20501" priority="16159">
      <formula>AND(ISERROR(FIND("回",$E2987)),ISERROR(FIND("@",$E2987)),$C2987&lt;&gt;"",WORKDAY($C2987,$S$1+$K$1,)&lt;=TODAY())</formula>
    </cfRule>
    <cfRule type="expression" dxfId="20500" priority="16162">
      <formula>AND(ISERROR(FIND("回",$E2987)),ISERROR(FIND("@",$E2987)),$C2987&lt;&gt;"",TODAY()&gt;=($C2987+$S$1))</formula>
    </cfRule>
  </conditionalFormatting>
  <conditionalFormatting sqref="X2987">
    <cfRule type="cellIs" dxfId="20499" priority="16160" operator="lessThan">
      <formula>TODAY()-60</formula>
    </cfRule>
    <cfRule type="expression" dxfId="20498" priority="16161">
      <formula>AND($X2987&lt;&gt;"",$X2987&lt;TODAY())</formula>
    </cfRule>
  </conditionalFormatting>
  <conditionalFormatting sqref="AD2987:BG2987">
    <cfRule type="expression" dxfId="20497" priority="16158">
      <formula>AND(AD2987=$D2987,$D2987&lt;&gt;"")</formula>
    </cfRule>
  </conditionalFormatting>
  <conditionalFormatting sqref="R2987">
    <cfRule type="cellIs" dxfId="20496" priority="16157" operator="equal">
      <formula>"未排"</formula>
    </cfRule>
  </conditionalFormatting>
  <conditionalFormatting sqref="N2987">
    <cfRule type="containsText" dxfId="20495" priority="16153" operator="containsText" text="!!">
      <formula>NOT(ISERROR(SEARCH("!!",N2987)))</formula>
    </cfRule>
    <cfRule type="containsText" dxfId="20494" priority="16154" operator="containsText" text="!">
      <formula>NOT(ISERROR(SEARCH("!",N2987)))</formula>
    </cfRule>
  </conditionalFormatting>
  <conditionalFormatting sqref="AB2988">
    <cfRule type="expression" dxfId="20493" priority="16151">
      <formula>$Y2988-$AB2988&lt;0</formula>
    </cfRule>
  </conditionalFormatting>
  <conditionalFormatting sqref="C2988">
    <cfRule type="expression" dxfId="20492" priority="16147">
      <formula>AND(ISERROR(FIND("回",$E2988)),ISERROR(FIND("@",$E2988)),$C2988&lt;&gt;"",WORKDAY($C2988,$S$1+$K$1,)&lt;=TODAY())</formula>
    </cfRule>
    <cfRule type="expression" dxfId="20491" priority="16150">
      <formula>AND(ISERROR(FIND("回",$E2988)),ISERROR(FIND("@",$E2988)),$C2988&lt;&gt;"",TODAY()&gt;=($C2988+$S$1))</formula>
    </cfRule>
  </conditionalFormatting>
  <conditionalFormatting sqref="X2988">
    <cfRule type="cellIs" dxfId="20490" priority="16148" operator="lessThan">
      <formula>TODAY()-60</formula>
    </cfRule>
    <cfRule type="expression" dxfId="20489" priority="16149">
      <formula>AND($X2988&lt;&gt;"",$X2988&lt;TODAY())</formula>
    </cfRule>
  </conditionalFormatting>
  <conditionalFormatting sqref="AD2988:BG2988">
    <cfRule type="expression" dxfId="20488" priority="16146">
      <formula>AND(AD2988=$D2988,$D2988&lt;&gt;"")</formula>
    </cfRule>
  </conditionalFormatting>
  <conditionalFormatting sqref="R2988">
    <cfRule type="cellIs" dxfId="20487" priority="16145" operator="equal">
      <formula>"未排"</formula>
    </cfRule>
  </conditionalFormatting>
  <conditionalFormatting sqref="N2988">
    <cfRule type="containsText" dxfId="20486" priority="16141" operator="containsText" text="!!">
      <formula>NOT(ISERROR(SEARCH("!!",N2988)))</formula>
    </cfRule>
    <cfRule type="containsText" dxfId="20485" priority="16142" operator="containsText" text="!">
      <formula>NOT(ISERROR(SEARCH("!",N2988)))</formula>
    </cfRule>
  </conditionalFormatting>
  <conditionalFormatting sqref="AB2989">
    <cfRule type="expression" dxfId="20484" priority="16139">
      <formula>$Y2989-$AB2989&lt;0</formula>
    </cfRule>
  </conditionalFormatting>
  <conditionalFormatting sqref="C2989">
    <cfRule type="expression" dxfId="20483" priority="16135">
      <formula>AND(ISERROR(FIND("回",$E2989)),ISERROR(FIND("@",$E2989)),$C2989&lt;&gt;"",WORKDAY($C2989,$S$1+$K$1,)&lt;=TODAY())</formula>
    </cfRule>
    <cfRule type="expression" dxfId="20482" priority="16138">
      <formula>AND(ISERROR(FIND("回",$E2989)),ISERROR(FIND("@",$E2989)),$C2989&lt;&gt;"",TODAY()&gt;=($C2989+$S$1))</formula>
    </cfRule>
  </conditionalFormatting>
  <conditionalFormatting sqref="X2989">
    <cfRule type="cellIs" dxfId="20481" priority="16136" operator="lessThan">
      <formula>TODAY()-60</formula>
    </cfRule>
    <cfRule type="expression" dxfId="20480" priority="16137">
      <formula>AND($X2989&lt;&gt;"",$X2989&lt;TODAY())</formula>
    </cfRule>
  </conditionalFormatting>
  <conditionalFormatting sqref="AD2989:BG2989">
    <cfRule type="expression" dxfId="20479" priority="16134">
      <formula>AND(AD2989=$D2989,$D2989&lt;&gt;"")</formula>
    </cfRule>
  </conditionalFormatting>
  <conditionalFormatting sqref="R2989">
    <cfRule type="cellIs" dxfId="20478" priority="16133" operator="equal">
      <formula>"未排"</formula>
    </cfRule>
  </conditionalFormatting>
  <conditionalFormatting sqref="N2989">
    <cfRule type="containsText" dxfId="20477" priority="16129" operator="containsText" text="!!">
      <formula>NOT(ISERROR(SEARCH("!!",N2989)))</formula>
    </cfRule>
    <cfRule type="containsText" dxfId="20476" priority="16130" operator="containsText" text="!">
      <formula>NOT(ISERROR(SEARCH("!",N2989)))</formula>
    </cfRule>
  </conditionalFormatting>
  <conditionalFormatting sqref="AB2990">
    <cfRule type="expression" dxfId="20475" priority="16127">
      <formula>$Y2990-$AB2990&lt;0</formula>
    </cfRule>
  </conditionalFormatting>
  <conditionalFormatting sqref="C2990">
    <cfRule type="expression" dxfId="20474" priority="16123">
      <formula>AND(ISERROR(FIND("回",$E2990)),ISERROR(FIND("@",$E2990)),$C2990&lt;&gt;"",WORKDAY($C2990,$S$1+$K$1,)&lt;=TODAY())</formula>
    </cfRule>
    <cfRule type="expression" dxfId="20473" priority="16126">
      <formula>AND(ISERROR(FIND("回",$E2990)),ISERROR(FIND("@",$E2990)),$C2990&lt;&gt;"",TODAY()&gt;=($C2990+$S$1))</formula>
    </cfRule>
  </conditionalFormatting>
  <conditionalFormatting sqref="X2990">
    <cfRule type="cellIs" dxfId="20472" priority="16124" operator="lessThan">
      <formula>TODAY()-60</formula>
    </cfRule>
    <cfRule type="expression" dxfId="20471" priority="16125">
      <formula>AND($X2990&lt;&gt;"",$X2990&lt;TODAY())</formula>
    </cfRule>
  </conditionalFormatting>
  <conditionalFormatting sqref="AD2990:BG2990">
    <cfRule type="expression" dxfId="20470" priority="16122">
      <formula>AND(AD2990=$D2990,$D2990&lt;&gt;"")</formula>
    </cfRule>
  </conditionalFormatting>
  <conditionalFormatting sqref="R2990">
    <cfRule type="cellIs" dxfId="20469" priority="16121" operator="equal">
      <formula>"未排"</formula>
    </cfRule>
  </conditionalFormatting>
  <conditionalFormatting sqref="N2990">
    <cfRule type="containsText" dxfId="20468" priority="16117" operator="containsText" text="!!">
      <formula>NOT(ISERROR(SEARCH("!!",N2990)))</formula>
    </cfRule>
    <cfRule type="containsText" dxfId="20467" priority="16118" operator="containsText" text="!">
      <formula>NOT(ISERROR(SEARCH("!",N2990)))</formula>
    </cfRule>
  </conditionalFormatting>
  <conditionalFormatting sqref="AB2991">
    <cfRule type="expression" dxfId="20466" priority="16115">
      <formula>$Y2991-$AB2991&lt;0</formula>
    </cfRule>
  </conditionalFormatting>
  <conditionalFormatting sqref="C2991">
    <cfRule type="expression" dxfId="20465" priority="16111">
      <formula>AND(ISERROR(FIND("回",$E2991)),ISERROR(FIND("@",$E2991)),$C2991&lt;&gt;"",WORKDAY($C2991,$S$1+$K$1,)&lt;=TODAY())</formula>
    </cfRule>
    <cfRule type="expression" dxfId="20464" priority="16114">
      <formula>AND(ISERROR(FIND("回",$E2991)),ISERROR(FIND("@",$E2991)),$C2991&lt;&gt;"",TODAY()&gt;=($C2991+$S$1))</formula>
    </cfRule>
  </conditionalFormatting>
  <conditionalFormatting sqref="X2991">
    <cfRule type="cellIs" dxfId="20463" priority="16112" operator="lessThan">
      <formula>TODAY()-60</formula>
    </cfRule>
    <cfRule type="expression" dxfId="20462" priority="16113">
      <formula>AND($X2991&lt;&gt;"",$X2991&lt;TODAY())</formula>
    </cfRule>
  </conditionalFormatting>
  <conditionalFormatting sqref="AD2991:BG2991">
    <cfRule type="expression" dxfId="20461" priority="16110">
      <formula>AND(AD2991=$D2991,$D2991&lt;&gt;"")</formula>
    </cfRule>
  </conditionalFormatting>
  <conditionalFormatting sqref="R2991">
    <cfRule type="cellIs" dxfId="20460" priority="16109" operator="equal">
      <formula>"未排"</formula>
    </cfRule>
  </conditionalFormatting>
  <conditionalFormatting sqref="N2991">
    <cfRule type="containsText" dxfId="20459" priority="16105" operator="containsText" text="!!">
      <formula>NOT(ISERROR(SEARCH("!!",N2991)))</formula>
    </cfRule>
    <cfRule type="containsText" dxfId="20458" priority="16106" operator="containsText" text="!">
      <formula>NOT(ISERROR(SEARCH("!",N2991)))</formula>
    </cfRule>
  </conditionalFormatting>
  <conditionalFormatting sqref="AB2992">
    <cfRule type="expression" dxfId="20457" priority="16103">
      <formula>$Y2992-$AB2992&lt;0</formula>
    </cfRule>
  </conditionalFormatting>
  <conditionalFormatting sqref="C2992">
    <cfRule type="expression" dxfId="20456" priority="16099">
      <formula>AND(ISERROR(FIND("回",$E2992)),ISERROR(FIND("@",$E2992)),$C2992&lt;&gt;"",WORKDAY($C2992,$S$1+$K$1,)&lt;=TODAY())</formula>
    </cfRule>
    <cfRule type="expression" dxfId="20455" priority="16102">
      <formula>AND(ISERROR(FIND("回",$E2992)),ISERROR(FIND("@",$E2992)),$C2992&lt;&gt;"",TODAY()&gt;=($C2992+$S$1))</formula>
    </cfRule>
  </conditionalFormatting>
  <conditionalFormatting sqref="X2992">
    <cfRule type="cellIs" dxfId="20454" priority="16100" operator="lessThan">
      <formula>TODAY()-60</formula>
    </cfRule>
    <cfRule type="expression" dxfId="20453" priority="16101">
      <formula>AND($X2992&lt;&gt;"",$X2992&lt;TODAY())</formula>
    </cfRule>
  </conditionalFormatting>
  <conditionalFormatting sqref="AD2992:BG2992">
    <cfRule type="expression" dxfId="20452" priority="16098">
      <formula>AND(AD2992=$D2992,$D2992&lt;&gt;"")</formula>
    </cfRule>
  </conditionalFormatting>
  <conditionalFormatting sqref="R2992">
    <cfRule type="cellIs" dxfId="20451" priority="16097" operator="equal">
      <formula>"未排"</formula>
    </cfRule>
  </conditionalFormatting>
  <conditionalFormatting sqref="N2992">
    <cfRule type="containsText" dxfId="20450" priority="16093" operator="containsText" text="!!">
      <formula>NOT(ISERROR(SEARCH("!!",N2992)))</formula>
    </cfRule>
    <cfRule type="containsText" dxfId="20449" priority="16094" operator="containsText" text="!">
      <formula>NOT(ISERROR(SEARCH("!",N2992)))</formula>
    </cfRule>
  </conditionalFormatting>
  <conditionalFormatting sqref="AB2993">
    <cfRule type="expression" dxfId="20448" priority="16091">
      <formula>$Y2993-$AB2993&lt;0</formula>
    </cfRule>
  </conditionalFormatting>
  <conditionalFormatting sqref="C2993">
    <cfRule type="expression" dxfId="20447" priority="16087">
      <formula>AND(ISERROR(FIND("回",$E2993)),ISERROR(FIND("@",$E2993)),$C2993&lt;&gt;"",WORKDAY($C2993,$S$1+$K$1,)&lt;=TODAY())</formula>
    </cfRule>
    <cfRule type="expression" dxfId="20446" priority="16090">
      <formula>AND(ISERROR(FIND("回",$E2993)),ISERROR(FIND("@",$E2993)),$C2993&lt;&gt;"",TODAY()&gt;=($C2993+$S$1))</formula>
    </cfRule>
  </conditionalFormatting>
  <conditionalFormatting sqref="X2993">
    <cfRule type="cellIs" dxfId="20445" priority="16088" operator="lessThan">
      <formula>TODAY()-60</formula>
    </cfRule>
    <cfRule type="expression" dxfId="20444" priority="16089">
      <formula>AND($X2993&lt;&gt;"",$X2993&lt;TODAY())</formula>
    </cfRule>
  </conditionalFormatting>
  <conditionalFormatting sqref="AD2993:BG2993">
    <cfRule type="expression" dxfId="20443" priority="16086">
      <formula>AND(AD2993=$D2993,$D2993&lt;&gt;"")</formula>
    </cfRule>
  </conditionalFormatting>
  <conditionalFormatting sqref="R2993">
    <cfRule type="cellIs" dxfId="20442" priority="16085" operator="equal">
      <formula>"未排"</formula>
    </cfRule>
  </conditionalFormatting>
  <conditionalFormatting sqref="N2993">
    <cfRule type="containsText" dxfId="20441" priority="16081" operator="containsText" text="!!">
      <formula>NOT(ISERROR(SEARCH("!!",N2993)))</formula>
    </cfRule>
    <cfRule type="containsText" dxfId="20440" priority="16082" operator="containsText" text="!">
      <formula>NOT(ISERROR(SEARCH("!",N2993)))</formula>
    </cfRule>
  </conditionalFormatting>
  <conditionalFormatting sqref="AB2994">
    <cfRule type="expression" dxfId="20439" priority="16079">
      <formula>$Y2994-$AB2994&lt;0</formula>
    </cfRule>
  </conditionalFormatting>
  <conditionalFormatting sqref="C2994">
    <cfRule type="expression" dxfId="20438" priority="16075">
      <formula>AND(ISERROR(FIND("回",$E2994)),ISERROR(FIND("@",$E2994)),$C2994&lt;&gt;"",WORKDAY($C2994,$S$1+$K$1,)&lt;=TODAY())</formula>
    </cfRule>
    <cfRule type="expression" dxfId="20437" priority="16078">
      <formula>AND(ISERROR(FIND("回",$E2994)),ISERROR(FIND("@",$E2994)),$C2994&lt;&gt;"",TODAY()&gt;=($C2994+$S$1))</formula>
    </cfRule>
  </conditionalFormatting>
  <conditionalFormatting sqref="X2994">
    <cfRule type="cellIs" dxfId="20436" priority="16076" operator="lessThan">
      <formula>TODAY()-60</formula>
    </cfRule>
    <cfRule type="expression" dxfId="20435" priority="16077">
      <formula>AND($X2994&lt;&gt;"",$X2994&lt;TODAY())</formula>
    </cfRule>
  </conditionalFormatting>
  <conditionalFormatting sqref="AD2994:BG2994">
    <cfRule type="expression" dxfId="20434" priority="16074">
      <formula>AND(AD2994=$D2994,$D2994&lt;&gt;"")</formula>
    </cfRule>
  </conditionalFormatting>
  <conditionalFormatting sqref="R2994">
    <cfRule type="cellIs" dxfId="20433" priority="16073" operator="equal">
      <formula>"未排"</formula>
    </cfRule>
  </conditionalFormatting>
  <conditionalFormatting sqref="N2994">
    <cfRule type="containsText" dxfId="20432" priority="16069" operator="containsText" text="!!">
      <formula>NOT(ISERROR(SEARCH("!!",N2994)))</formula>
    </cfRule>
    <cfRule type="containsText" dxfId="20431" priority="16070" operator="containsText" text="!">
      <formula>NOT(ISERROR(SEARCH("!",N2994)))</formula>
    </cfRule>
  </conditionalFormatting>
  <conditionalFormatting sqref="AB2995">
    <cfRule type="expression" dxfId="20430" priority="16067">
      <formula>$Y2995-$AB2995&lt;0</formula>
    </cfRule>
  </conditionalFormatting>
  <conditionalFormatting sqref="C2995">
    <cfRule type="expression" dxfId="20429" priority="16063">
      <formula>AND(ISERROR(FIND("回",$E2995)),ISERROR(FIND("@",$E2995)),$C2995&lt;&gt;"",WORKDAY($C2995,$S$1+$K$1,)&lt;=TODAY())</formula>
    </cfRule>
    <cfRule type="expression" dxfId="20428" priority="16066">
      <formula>AND(ISERROR(FIND("回",$E2995)),ISERROR(FIND("@",$E2995)),$C2995&lt;&gt;"",TODAY()&gt;=($C2995+$S$1))</formula>
    </cfRule>
  </conditionalFormatting>
  <conditionalFormatting sqref="X2995">
    <cfRule type="cellIs" dxfId="20427" priority="16064" operator="lessThan">
      <formula>TODAY()-60</formula>
    </cfRule>
    <cfRule type="expression" dxfId="20426" priority="16065">
      <formula>AND($X2995&lt;&gt;"",$X2995&lt;TODAY())</formula>
    </cfRule>
  </conditionalFormatting>
  <conditionalFormatting sqref="AD2995:BG2995">
    <cfRule type="expression" dxfId="20425" priority="16062">
      <formula>AND(AD2995=$D2995,$D2995&lt;&gt;"")</formula>
    </cfRule>
  </conditionalFormatting>
  <conditionalFormatting sqref="R2995">
    <cfRule type="cellIs" dxfId="20424" priority="16061" operator="equal">
      <formula>"未排"</formula>
    </cfRule>
  </conditionalFormatting>
  <conditionalFormatting sqref="N2995">
    <cfRule type="containsText" dxfId="20423" priority="16057" operator="containsText" text="!!">
      <formula>NOT(ISERROR(SEARCH("!!",N2995)))</formula>
    </cfRule>
    <cfRule type="containsText" dxfId="20422" priority="16058" operator="containsText" text="!">
      <formula>NOT(ISERROR(SEARCH("!",N2995)))</formula>
    </cfRule>
  </conditionalFormatting>
  <conditionalFormatting sqref="AB2996">
    <cfRule type="expression" dxfId="20421" priority="16055">
      <formula>$Y2996-$AB2996&lt;0</formula>
    </cfRule>
  </conditionalFormatting>
  <conditionalFormatting sqref="C2996">
    <cfRule type="expression" dxfId="20420" priority="16051">
      <formula>AND(ISERROR(FIND("回",$E2996)),ISERROR(FIND("@",$E2996)),$C2996&lt;&gt;"",WORKDAY($C2996,$S$1+$K$1,)&lt;=TODAY())</formula>
    </cfRule>
    <cfRule type="expression" dxfId="20419" priority="16054">
      <formula>AND(ISERROR(FIND("回",$E2996)),ISERROR(FIND("@",$E2996)),$C2996&lt;&gt;"",TODAY()&gt;=($C2996+$S$1))</formula>
    </cfRule>
  </conditionalFormatting>
  <conditionalFormatting sqref="X2996">
    <cfRule type="cellIs" dxfId="20418" priority="16052" operator="lessThan">
      <formula>TODAY()-60</formula>
    </cfRule>
    <cfRule type="expression" dxfId="20417" priority="16053">
      <formula>AND($X2996&lt;&gt;"",$X2996&lt;TODAY())</formula>
    </cfRule>
  </conditionalFormatting>
  <conditionalFormatting sqref="AD2996:BG2996">
    <cfRule type="expression" dxfId="20416" priority="16050">
      <formula>AND(AD2996=$D2996,$D2996&lt;&gt;"")</formula>
    </cfRule>
  </conditionalFormatting>
  <conditionalFormatting sqref="R2996">
    <cfRule type="cellIs" dxfId="20415" priority="16049" operator="equal">
      <formula>"未排"</formula>
    </cfRule>
  </conditionalFormatting>
  <conditionalFormatting sqref="N2996">
    <cfRule type="containsText" dxfId="20414" priority="16045" operator="containsText" text="!!">
      <formula>NOT(ISERROR(SEARCH("!!",N2996)))</formula>
    </cfRule>
    <cfRule type="containsText" dxfId="20413" priority="16046" operator="containsText" text="!">
      <formula>NOT(ISERROR(SEARCH("!",N2996)))</formula>
    </cfRule>
  </conditionalFormatting>
  <conditionalFormatting sqref="AB2997">
    <cfRule type="expression" dxfId="20412" priority="16043">
      <formula>$Y2997-$AB2997&lt;0</formula>
    </cfRule>
  </conditionalFormatting>
  <conditionalFormatting sqref="C2997">
    <cfRule type="expression" dxfId="20411" priority="16039">
      <formula>AND(ISERROR(FIND("回",$E2997)),ISERROR(FIND("@",$E2997)),$C2997&lt;&gt;"",WORKDAY($C2997,$S$1+$K$1,)&lt;=TODAY())</formula>
    </cfRule>
    <cfRule type="expression" dxfId="20410" priority="16042">
      <formula>AND(ISERROR(FIND("回",$E2997)),ISERROR(FIND("@",$E2997)),$C2997&lt;&gt;"",TODAY()&gt;=($C2997+$S$1))</formula>
    </cfRule>
  </conditionalFormatting>
  <conditionalFormatting sqref="X2997">
    <cfRule type="cellIs" dxfId="20409" priority="16040" operator="lessThan">
      <formula>TODAY()-60</formula>
    </cfRule>
    <cfRule type="expression" dxfId="20408" priority="16041">
      <formula>AND($X2997&lt;&gt;"",$X2997&lt;TODAY())</formula>
    </cfRule>
  </conditionalFormatting>
  <conditionalFormatting sqref="AD2997:BG2997">
    <cfRule type="expression" dxfId="20407" priority="16038">
      <formula>AND(AD2997=$D2997,$D2997&lt;&gt;"")</formula>
    </cfRule>
  </conditionalFormatting>
  <conditionalFormatting sqref="R2997">
    <cfRule type="cellIs" dxfId="20406" priority="16037" operator="equal">
      <formula>"未排"</formula>
    </cfRule>
  </conditionalFormatting>
  <conditionalFormatting sqref="N2997">
    <cfRule type="containsText" dxfId="20405" priority="16033" operator="containsText" text="!!">
      <formula>NOT(ISERROR(SEARCH("!!",N2997)))</formula>
    </cfRule>
    <cfRule type="containsText" dxfId="20404" priority="16034" operator="containsText" text="!">
      <formula>NOT(ISERROR(SEARCH("!",N2997)))</formula>
    </cfRule>
  </conditionalFormatting>
  <conditionalFormatting sqref="AB2998">
    <cfRule type="expression" dxfId="20403" priority="16031">
      <formula>$Y2998-$AB2998&lt;0</formula>
    </cfRule>
  </conditionalFormatting>
  <conditionalFormatting sqref="C2998">
    <cfRule type="expression" dxfId="20402" priority="16027">
      <formula>AND(ISERROR(FIND("回",$E2998)),ISERROR(FIND("@",$E2998)),$C2998&lt;&gt;"",WORKDAY($C2998,$S$1+$K$1,)&lt;=TODAY())</formula>
    </cfRule>
    <cfRule type="expression" dxfId="20401" priority="16030">
      <formula>AND(ISERROR(FIND("回",$E2998)),ISERROR(FIND("@",$E2998)),$C2998&lt;&gt;"",TODAY()&gt;=($C2998+$S$1))</formula>
    </cfRule>
  </conditionalFormatting>
  <conditionalFormatting sqref="X2998">
    <cfRule type="cellIs" dxfId="20400" priority="16028" operator="lessThan">
      <formula>TODAY()-60</formula>
    </cfRule>
    <cfRule type="expression" dxfId="20399" priority="16029">
      <formula>AND($X2998&lt;&gt;"",$X2998&lt;TODAY())</formula>
    </cfRule>
  </conditionalFormatting>
  <conditionalFormatting sqref="AD2998:BG2998">
    <cfRule type="expression" dxfId="20398" priority="16026">
      <formula>AND(AD2998=$D2998,$D2998&lt;&gt;"")</formula>
    </cfRule>
  </conditionalFormatting>
  <conditionalFormatting sqref="R2998">
    <cfRule type="cellIs" dxfId="20397" priority="16025" operator="equal">
      <formula>"未排"</formula>
    </cfRule>
  </conditionalFormatting>
  <conditionalFormatting sqref="N2998">
    <cfRule type="containsText" dxfId="20396" priority="16021" operator="containsText" text="!!">
      <formula>NOT(ISERROR(SEARCH("!!",N2998)))</formula>
    </cfRule>
    <cfRule type="containsText" dxfId="20395" priority="16022" operator="containsText" text="!">
      <formula>NOT(ISERROR(SEARCH("!",N2998)))</formula>
    </cfRule>
  </conditionalFormatting>
  <conditionalFormatting sqref="AB2999">
    <cfRule type="expression" dxfId="20394" priority="16019">
      <formula>$Y2999-$AB2999&lt;0</formula>
    </cfRule>
  </conditionalFormatting>
  <conditionalFormatting sqref="C2999">
    <cfRule type="expression" dxfId="20393" priority="16015">
      <formula>AND(ISERROR(FIND("回",$E2999)),ISERROR(FIND("@",$E2999)),$C2999&lt;&gt;"",WORKDAY($C2999,$S$1+$K$1,)&lt;=TODAY())</formula>
    </cfRule>
    <cfRule type="expression" dxfId="20392" priority="16018">
      <formula>AND(ISERROR(FIND("回",$E2999)),ISERROR(FIND("@",$E2999)),$C2999&lt;&gt;"",TODAY()&gt;=($C2999+$S$1))</formula>
    </cfRule>
  </conditionalFormatting>
  <conditionalFormatting sqref="X2999">
    <cfRule type="cellIs" dxfId="20391" priority="16016" operator="lessThan">
      <formula>TODAY()-60</formula>
    </cfRule>
    <cfRule type="expression" dxfId="20390" priority="16017">
      <formula>AND($X2999&lt;&gt;"",$X2999&lt;TODAY())</formula>
    </cfRule>
  </conditionalFormatting>
  <conditionalFormatting sqref="AD2999:BG2999">
    <cfRule type="expression" dxfId="20389" priority="16014">
      <formula>AND(AD2999=$D2999,$D2999&lt;&gt;"")</formula>
    </cfRule>
  </conditionalFormatting>
  <conditionalFormatting sqref="R2999">
    <cfRule type="cellIs" dxfId="20388" priority="16013" operator="equal">
      <formula>"未排"</formula>
    </cfRule>
  </conditionalFormatting>
  <conditionalFormatting sqref="N2999">
    <cfRule type="containsText" dxfId="20387" priority="16009" operator="containsText" text="!!">
      <formula>NOT(ISERROR(SEARCH("!!",N2999)))</formula>
    </cfRule>
    <cfRule type="containsText" dxfId="20386" priority="16010" operator="containsText" text="!">
      <formula>NOT(ISERROR(SEARCH("!",N2999)))</formula>
    </cfRule>
  </conditionalFormatting>
  <conditionalFormatting sqref="AB3000">
    <cfRule type="expression" dxfId="20385" priority="16007">
      <formula>$Y3000-$AB3000&lt;0</formula>
    </cfRule>
  </conditionalFormatting>
  <conditionalFormatting sqref="C3000">
    <cfRule type="expression" dxfId="20384" priority="16003">
      <formula>AND(ISERROR(FIND("回",$E3000)),ISERROR(FIND("@",$E3000)),$C3000&lt;&gt;"",WORKDAY($C3000,$S$1+$K$1,)&lt;=TODAY())</formula>
    </cfRule>
    <cfRule type="expression" dxfId="20383" priority="16006">
      <formula>AND(ISERROR(FIND("回",$E3000)),ISERROR(FIND("@",$E3000)),$C3000&lt;&gt;"",TODAY()&gt;=($C3000+$S$1))</formula>
    </cfRule>
  </conditionalFormatting>
  <conditionalFormatting sqref="X3000">
    <cfRule type="cellIs" dxfId="20382" priority="16004" operator="lessThan">
      <formula>TODAY()-60</formula>
    </cfRule>
    <cfRule type="expression" dxfId="20381" priority="16005">
      <formula>AND($X3000&lt;&gt;"",$X3000&lt;TODAY())</formula>
    </cfRule>
  </conditionalFormatting>
  <conditionalFormatting sqref="AD3000:BG3000">
    <cfRule type="expression" dxfId="20380" priority="16002">
      <formula>AND(AD3000=$D3000,$D3000&lt;&gt;"")</formula>
    </cfRule>
  </conditionalFormatting>
  <conditionalFormatting sqref="R3000">
    <cfRule type="cellIs" dxfId="20379" priority="16001" operator="equal">
      <formula>"未排"</formula>
    </cfRule>
  </conditionalFormatting>
  <conditionalFormatting sqref="N3000">
    <cfRule type="containsText" dxfId="20378" priority="15997" operator="containsText" text="!!">
      <formula>NOT(ISERROR(SEARCH("!!",N3000)))</formula>
    </cfRule>
    <cfRule type="containsText" dxfId="20377" priority="15998" operator="containsText" text="!">
      <formula>NOT(ISERROR(SEARCH("!",N3000)))</formula>
    </cfRule>
  </conditionalFormatting>
  <conditionalFormatting sqref="AB3001">
    <cfRule type="expression" dxfId="20376" priority="15995">
      <formula>$Y3001-$AB3001&lt;0</formula>
    </cfRule>
  </conditionalFormatting>
  <conditionalFormatting sqref="C3001">
    <cfRule type="expression" dxfId="20375" priority="15991">
      <formula>AND(ISERROR(FIND("回",$E3001)),ISERROR(FIND("@",$E3001)),$C3001&lt;&gt;"",WORKDAY($C3001,$S$1+$K$1,)&lt;=TODAY())</formula>
    </cfRule>
    <cfRule type="expression" dxfId="20374" priority="15994">
      <formula>AND(ISERROR(FIND("回",$E3001)),ISERROR(FIND("@",$E3001)),$C3001&lt;&gt;"",TODAY()&gt;=($C3001+$S$1))</formula>
    </cfRule>
  </conditionalFormatting>
  <conditionalFormatting sqref="X3001">
    <cfRule type="cellIs" dxfId="20373" priority="15992" operator="lessThan">
      <formula>TODAY()-60</formula>
    </cfRule>
    <cfRule type="expression" dxfId="20372" priority="15993">
      <formula>AND($X3001&lt;&gt;"",$X3001&lt;TODAY())</formula>
    </cfRule>
  </conditionalFormatting>
  <conditionalFormatting sqref="AD3001:BG3001">
    <cfRule type="expression" dxfId="20371" priority="15990">
      <formula>AND(AD3001=$D3001,$D3001&lt;&gt;"")</formula>
    </cfRule>
  </conditionalFormatting>
  <conditionalFormatting sqref="R3001">
    <cfRule type="cellIs" dxfId="20370" priority="15989" operator="equal">
      <formula>"未排"</formula>
    </cfRule>
  </conditionalFormatting>
  <conditionalFormatting sqref="N3001">
    <cfRule type="containsText" dxfId="20369" priority="15985" operator="containsText" text="!!">
      <formula>NOT(ISERROR(SEARCH("!!",N3001)))</formula>
    </cfRule>
    <cfRule type="containsText" dxfId="20368" priority="15986" operator="containsText" text="!">
      <formula>NOT(ISERROR(SEARCH("!",N3001)))</formula>
    </cfRule>
  </conditionalFormatting>
  <conditionalFormatting sqref="AB3002">
    <cfRule type="expression" dxfId="20367" priority="15983">
      <formula>$Y3002-$AB3002&lt;0</formula>
    </cfRule>
  </conditionalFormatting>
  <conditionalFormatting sqref="C3002">
    <cfRule type="expression" dxfId="20366" priority="15979">
      <formula>AND(ISERROR(FIND("回",$E3002)),ISERROR(FIND("@",$E3002)),$C3002&lt;&gt;"",WORKDAY($C3002,$S$1+$K$1,)&lt;=TODAY())</formula>
    </cfRule>
    <cfRule type="expression" dxfId="20365" priority="15982">
      <formula>AND(ISERROR(FIND("回",$E3002)),ISERROR(FIND("@",$E3002)),$C3002&lt;&gt;"",TODAY()&gt;=($C3002+$S$1))</formula>
    </cfRule>
  </conditionalFormatting>
  <conditionalFormatting sqref="X3002">
    <cfRule type="cellIs" dxfId="20364" priority="15980" operator="lessThan">
      <formula>TODAY()-60</formula>
    </cfRule>
    <cfRule type="expression" dxfId="20363" priority="15981">
      <formula>AND($X3002&lt;&gt;"",$X3002&lt;TODAY())</formula>
    </cfRule>
  </conditionalFormatting>
  <conditionalFormatting sqref="AD3002:BG3002">
    <cfRule type="expression" dxfId="20362" priority="15978">
      <formula>AND(AD3002=$D3002,$D3002&lt;&gt;"")</formula>
    </cfRule>
  </conditionalFormatting>
  <conditionalFormatting sqref="R3002">
    <cfRule type="cellIs" dxfId="20361" priority="15977" operator="equal">
      <formula>"未排"</formula>
    </cfRule>
  </conditionalFormatting>
  <conditionalFormatting sqref="N3002">
    <cfRule type="containsText" dxfId="20360" priority="15973" operator="containsText" text="!!">
      <formula>NOT(ISERROR(SEARCH("!!",N3002)))</formula>
    </cfRule>
    <cfRule type="containsText" dxfId="20359" priority="15974" operator="containsText" text="!">
      <formula>NOT(ISERROR(SEARCH("!",N3002)))</formula>
    </cfRule>
  </conditionalFormatting>
  <conditionalFormatting sqref="AB3003">
    <cfRule type="expression" dxfId="20358" priority="15971">
      <formula>$Y3003-$AB3003&lt;0</formula>
    </cfRule>
  </conditionalFormatting>
  <conditionalFormatting sqref="C3003">
    <cfRule type="expression" dxfId="20357" priority="15967">
      <formula>AND(ISERROR(FIND("回",$E3003)),ISERROR(FIND("@",$E3003)),$C3003&lt;&gt;"",WORKDAY($C3003,$S$1+$K$1,)&lt;=TODAY())</formula>
    </cfRule>
    <cfRule type="expression" dxfId="20356" priority="15970">
      <formula>AND(ISERROR(FIND("回",$E3003)),ISERROR(FIND("@",$E3003)),$C3003&lt;&gt;"",TODAY()&gt;=($C3003+$S$1))</formula>
    </cfRule>
  </conditionalFormatting>
  <conditionalFormatting sqref="X3003">
    <cfRule type="cellIs" dxfId="20355" priority="15968" operator="lessThan">
      <formula>TODAY()-60</formula>
    </cfRule>
    <cfRule type="expression" dxfId="20354" priority="15969">
      <formula>AND($X3003&lt;&gt;"",$X3003&lt;TODAY())</formula>
    </cfRule>
  </conditionalFormatting>
  <conditionalFormatting sqref="AD3003:BG3003">
    <cfRule type="expression" dxfId="20353" priority="15966">
      <formula>AND(AD3003=$D3003,$D3003&lt;&gt;"")</formula>
    </cfRule>
  </conditionalFormatting>
  <conditionalFormatting sqref="R3003">
    <cfRule type="cellIs" dxfId="20352" priority="15965" operator="equal">
      <formula>"未排"</formula>
    </cfRule>
  </conditionalFormatting>
  <conditionalFormatting sqref="N3003">
    <cfRule type="containsText" dxfId="20351" priority="15961" operator="containsText" text="!!">
      <formula>NOT(ISERROR(SEARCH("!!",N3003)))</formula>
    </cfRule>
    <cfRule type="containsText" dxfId="20350" priority="15962" operator="containsText" text="!">
      <formula>NOT(ISERROR(SEARCH("!",N3003)))</formula>
    </cfRule>
  </conditionalFormatting>
  <conditionalFormatting sqref="AB3004">
    <cfRule type="expression" dxfId="20349" priority="15959">
      <formula>$Y3004-$AB3004&lt;0</formula>
    </cfRule>
  </conditionalFormatting>
  <conditionalFormatting sqref="C3004">
    <cfRule type="expression" dxfId="20348" priority="15955">
      <formula>AND(ISERROR(FIND("回",$E3004)),ISERROR(FIND("@",$E3004)),$C3004&lt;&gt;"",WORKDAY($C3004,$S$1+$K$1,)&lt;=TODAY())</formula>
    </cfRule>
    <cfRule type="expression" dxfId="20347" priority="15958">
      <formula>AND(ISERROR(FIND("回",$E3004)),ISERROR(FIND("@",$E3004)),$C3004&lt;&gt;"",TODAY()&gt;=($C3004+$S$1))</formula>
    </cfRule>
  </conditionalFormatting>
  <conditionalFormatting sqref="X3004">
    <cfRule type="cellIs" dxfId="20346" priority="15956" operator="lessThan">
      <formula>TODAY()-60</formula>
    </cfRule>
    <cfRule type="expression" dxfId="20345" priority="15957">
      <formula>AND($X3004&lt;&gt;"",$X3004&lt;TODAY())</formula>
    </cfRule>
  </conditionalFormatting>
  <conditionalFormatting sqref="AD3004:BG3004">
    <cfRule type="expression" dxfId="20344" priority="15954">
      <formula>AND(AD3004=$D3004,$D3004&lt;&gt;"")</formula>
    </cfRule>
  </conditionalFormatting>
  <conditionalFormatting sqref="R3004">
    <cfRule type="cellIs" dxfId="20343" priority="15953" operator="equal">
      <formula>"未排"</formula>
    </cfRule>
  </conditionalFormatting>
  <conditionalFormatting sqref="N3004">
    <cfRule type="containsText" dxfId="20342" priority="15949" operator="containsText" text="!!">
      <formula>NOT(ISERROR(SEARCH("!!",N3004)))</formula>
    </cfRule>
    <cfRule type="containsText" dxfId="20341" priority="15950" operator="containsText" text="!">
      <formula>NOT(ISERROR(SEARCH("!",N3004)))</formula>
    </cfRule>
  </conditionalFormatting>
  <conditionalFormatting sqref="AB3005">
    <cfRule type="expression" dxfId="20340" priority="15947">
      <formula>$Y3005-$AB3005&lt;0</formula>
    </cfRule>
  </conditionalFormatting>
  <conditionalFormatting sqref="C3005">
    <cfRule type="expression" dxfId="20339" priority="15943">
      <formula>AND(ISERROR(FIND("回",$E3005)),ISERROR(FIND("@",$E3005)),$C3005&lt;&gt;"",WORKDAY($C3005,$S$1+$K$1,)&lt;=TODAY())</formula>
    </cfRule>
    <cfRule type="expression" dxfId="20338" priority="15946">
      <formula>AND(ISERROR(FIND("回",$E3005)),ISERROR(FIND("@",$E3005)),$C3005&lt;&gt;"",TODAY()&gt;=($C3005+$S$1))</formula>
    </cfRule>
  </conditionalFormatting>
  <conditionalFormatting sqref="X3005">
    <cfRule type="cellIs" dxfId="20337" priority="15944" operator="lessThan">
      <formula>TODAY()-60</formula>
    </cfRule>
    <cfRule type="expression" dxfId="20336" priority="15945">
      <formula>AND($X3005&lt;&gt;"",$X3005&lt;TODAY())</formula>
    </cfRule>
  </conditionalFormatting>
  <conditionalFormatting sqref="AD3005:BG3005">
    <cfRule type="expression" dxfId="20335" priority="15942">
      <formula>AND(AD3005=$D3005,$D3005&lt;&gt;"")</formula>
    </cfRule>
  </conditionalFormatting>
  <conditionalFormatting sqref="R3005">
    <cfRule type="cellIs" dxfId="20334" priority="15941" operator="equal">
      <formula>"未排"</formula>
    </cfRule>
  </conditionalFormatting>
  <conditionalFormatting sqref="N3005">
    <cfRule type="containsText" dxfId="20333" priority="15937" operator="containsText" text="!!">
      <formula>NOT(ISERROR(SEARCH("!!",N3005)))</formula>
    </cfRule>
    <cfRule type="containsText" dxfId="20332" priority="15938" operator="containsText" text="!">
      <formula>NOT(ISERROR(SEARCH("!",N3005)))</formula>
    </cfRule>
  </conditionalFormatting>
  <conditionalFormatting sqref="AB3006">
    <cfRule type="expression" dxfId="20331" priority="15935">
      <formula>$Y3006-$AB3006&lt;0</formula>
    </cfRule>
  </conditionalFormatting>
  <conditionalFormatting sqref="C3006">
    <cfRule type="expression" dxfId="20330" priority="15931">
      <formula>AND(ISERROR(FIND("回",$E3006)),ISERROR(FIND("@",$E3006)),$C3006&lt;&gt;"",WORKDAY($C3006,$S$1+$K$1,)&lt;=TODAY())</formula>
    </cfRule>
    <cfRule type="expression" dxfId="20329" priority="15934">
      <formula>AND(ISERROR(FIND("回",$E3006)),ISERROR(FIND("@",$E3006)),$C3006&lt;&gt;"",TODAY()&gt;=($C3006+$S$1))</formula>
    </cfRule>
  </conditionalFormatting>
  <conditionalFormatting sqref="X3006">
    <cfRule type="cellIs" dxfId="20328" priority="15932" operator="lessThan">
      <formula>TODAY()-60</formula>
    </cfRule>
    <cfRule type="expression" dxfId="20327" priority="15933">
      <formula>AND($X3006&lt;&gt;"",$X3006&lt;TODAY())</formula>
    </cfRule>
  </conditionalFormatting>
  <conditionalFormatting sqref="AD3006:BG3006">
    <cfRule type="expression" dxfId="20326" priority="15930">
      <formula>AND(AD3006=$D3006,$D3006&lt;&gt;"")</formula>
    </cfRule>
  </conditionalFormatting>
  <conditionalFormatting sqref="R3006">
    <cfRule type="cellIs" dxfId="20325" priority="15929" operator="equal">
      <formula>"未排"</formula>
    </cfRule>
  </conditionalFormatting>
  <conditionalFormatting sqref="N3006">
    <cfRule type="containsText" dxfId="20324" priority="15925" operator="containsText" text="!!">
      <formula>NOT(ISERROR(SEARCH("!!",N3006)))</formula>
    </cfRule>
    <cfRule type="containsText" dxfId="20323" priority="15926" operator="containsText" text="!">
      <formula>NOT(ISERROR(SEARCH("!",N3006)))</formula>
    </cfRule>
  </conditionalFormatting>
  <conditionalFormatting sqref="AB3007">
    <cfRule type="expression" dxfId="20322" priority="15923">
      <formula>$Y3007-$AB3007&lt;0</formula>
    </cfRule>
  </conditionalFormatting>
  <conditionalFormatting sqref="C3007">
    <cfRule type="expression" dxfId="20321" priority="15919">
      <formula>AND(ISERROR(FIND("回",$E3007)),ISERROR(FIND("@",$E3007)),$C3007&lt;&gt;"",WORKDAY($C3007,$S$1+$K$1,)&lt;=TODAY())</formula>
    </cfRule>
    <cfRule type="expression" dxfId="20320" priority="15922">
      <formula>AND(ISERROR(FIND("回",$E3007)),ISERROR(FIND("@",$E3007)),$C3007&lt;&gt;"",TODAY()&gt;=($C3007+$S$1))</formula>
    </cfRule>
  </conditionalFormatting>
  <conditionalFormatting sqref="X3007">
    <cfRule type="cellIs" dxfId="20319" priority="15920" operator="lessThan">
      <formula>TODAY()-60</formula>
    </cfRule>
    <cfRule type="expression" dxfId="20318" priority="15921">
      <formula>AND($X3007&lt;&gt;"",$X3007&lt;TODAY())</formula>
    </cfRule>
  </conditionalFormatting>
  <conditionalFormatting sqref="AD3007:BG3007">
    <cfRule type="expression" dxfId="20317" priority="15918">
      <formula>AND(AD3007=$D3007,$D3007&lt;&gt;"")</formula>
    </cfRule>
  </conditionalFormatting>
  <conditionalFormatting sqref="R3007">
    <cfRule type="cellIs" dxfId="20316" priority="15917" operator="equal">
      <formula>"未排"</formula>
    </cfRule>
  </conditionalFormatting>
  <conditionalFormatting sqref="N3007">
    <cfRule type="containsText" dxfId="20315" priority="15913" operator="containsText" text="!!">
      <formula>NOT(ISERROR(SEARCH("!!",N3007)))</formula>
    </cfRule>
    <cfRule type="containsText" dxfId="20314" priority="15914" operator="containsText" text="!">
      <formula>NOT(ISERROR(SEARCH("!",N3007)))</formula>
    </cfRule>
  </conditionalFormatting>
  <conditionalFormatting sqref="AB3008">
    <cfRule type="expression" dxfId="20313" priority="15911">
      <formula>$Y3008-$AB3008&lt;0</formula>
    </cfRule>
  </conditionalFormatting>
  <conditionalFormatting sqref="C3008">
    <cfRule type="expression" dxfId="20312" priority="15907">
      <formula>AND(ISERROR(FIND("回",$E3008)),ISERROR(FIND("@",$E3008)),$C3008&lt;&gt;"",WORKDAY($C3008,$S$1+$K$1,)&lt;=TODAY())</formula>
    </cfRule>
    <cfRule type="expression" dxfId="20311" priority="15910">
      <formula>AND(ISERROR(FIND("回",$E3008)),ISERROR(FIND("@",$E3008)),$C3008&lt;&gt;"",TODAY()&gt;=($C3008+$S$1))</formula>
    </cfRule>
  </conditionalFormatting>
  <conditionalFormatting sqref="X3008">
    <cfRule type="cellIs" dxfId="20310" priority="15908" operator="lessThan">
      <formula>TODAY()-60</formula>
    </cfRule>
    <cfRule type="expression" dxfId="20309" priority="15909">
      <formula>AND($X3008&lt;&gt;"",$X3008&lt;TODAY())</formula>
    </cfRule>
  </conditionalFormatting>
  <conditionalFormatting sqref="AD3008:BG3008">
    <cfRule type="expression" dxfId="20308" priority="15906">
      <formula>AND(AD3008=$D3008,$D3008&lt;&gt;"")</formula>
    </cfRule>
  </conditionalFormatting>
  <conditionalFormatting sqref="R3008">
    <cfRule type="cellIs" dxfId="20307" priority="15905" operator="equal">
      <formula>"未排"</formula>
    </cfRule>
  </conditionalFormatting>
  <conditionalFormatting sqref="N3008">
    <cfRule type="containsText" dxfId="20306" priority="15901" operator="containsText" text="!!">
      <formula>NOT(ISERROR(SEARCH("!!",N3008)))</formula>
    </cfRule>
    <cfRule type="containsText" dxfId="20305" priority="15902" operator="containsText" text="!">
      <formula>NOT(ISERROR(SEARCH("!",N3008)))</formula>
    </cfRule>
  </conditionalFormatting>
  <conditionalFormatting sqref="AB3009">
    <cfRule type="expression" dxfId="20304" priority="15899">
      <formula>$Y3009-$AB3009&lt;0</formula>
    </cfRule>
  </conditionalFormatting>
  <conditionalFormatting sqref="C3009">
    <cfRule type="expression" dxfId="20303" priority="15895">
      <formula>AND(ISERROR(FIND("回",$E3009)),ISERROR(FIND("@",$E3009)),$C3009&lt;&gt;"",WORKDAY($C3009,$S$1+$K$1,)&lt;=TODAY())</formula>
    </cfRule>
    <cfRule type="expression" dxfId="20302" priority="15898">
      <formula>AND(ISERROR(FIND("回",$E3009)),ISERROR(FIND("@",$E3009)),$C3009&lt;&gt;"",TODAY()&gt;=($C3009+$S$1))</formula>
    </cfRule>
  </conditionalFormatting>
  <conditionalFormatting sqref="X3009">
    <cfRule type="cellIs" dxfId="20301" priority="15896" operator="lessThan">
      <formula>TODAY()-60</formula>
    </cfRule>
    <cfRule type="expression" dxfId="20300" priority="15897">
      <formula>AND($X3009&lt;&gt;"",$X3009&lt;TODAY())</formula>
    </cfRule>
  </conditionalFormatting>
  <conditionalFormatting sqref="AD3009:BG3009">
    <cfRule type="expression" dxfId="20299" priority="15894">
      <formula>AND(AD3009=$D3009,$D3009&lt;&gt;"")</formula>
    </cfRule>
  </conditionalFormatting>
  <conditionalFormatting sqref="R3009">
    <cfRule type="cellIs" dxfId="20298" priority="15893" operator="equal">
      <formula>"未排"</formula>
    </cfRule>
  </conditionalFormatting>
  <conditionalFormatting sqref="N3009">
    <cfRule type="containsText" dxfId="20297" priority="15889" operator="containsText" text="!!">
      <formula>NOT(ISERROR(SEARCH("!!",N3009)))</formula>
    </cfRule>
    <cfRule type="containsText" dxfId="20296" priority="15890" operator="containsText" text="!">
      <formula>NOT(ISERROR(SEARCH("!",N3009)))</formula>
    </cfRule>
  </conditionalFormatting>
  <conditionalFormatting sqref="AB3010">
    <cfRule type="expression" dxfId="20295" priority="15887">
      <formula>$Y3010-$AB3010&lt;0</formula>
    </cfRule>
  </conditionalFormatting>
  <conditionalFormatting sqref="C3010">
    <cfRule type="expression" dxfId="20294" priority="15883">
      <formula>AND(ISERROR(FIND("回",$E3010)),ISERROR(FIND("@",$E3010)),$C3010&lt;&gt;"",WORKDAY($C3010,$S$1+$K$1,)&lt;=TODAY())</formula>
    </cfRule>
    <cfRule type="expression" dxfId="20293" priority="15886">
      <formula>AND(ISERROR(FIND("回",$E3010)),ISERROR(FIND("@",$E3010)),$C3010&lt;&gt;"",TODAY()&gt;=($C3010+$S$1))</formula>
    </cfRule>
  </conditionalFormatting>
  <conditionalFormatting sqref="X3010">
    <cfRule type="cellIs" dxfId="20292" priority="15884" operator="lessThan">
      <formula>TODAY()-60</formula>
    </cfRule>
    <cfRule type="expression" dxfId="20291" priority="15885">
      <formula>AND($X3010&lt;&gt;"",$X3010&lt;TODAY())</formula>
    </cfRule>
  </conditionalFormatting>
  <conditionalFormatting sqref="AD3010:BG3010">
    <cfRule type="expression" dxfId="20290" priority="15882">
      <formula>AND(AD3010=$D3010,$D3010&lt;&gt;"")</formula>
    </cfRule>
  </conditionalFormatting>
  <conditionalFormatting sqref="R3010">
    <cfRule type="cellIs" dxfId="20289" priority="15881" operator="equal">
      <formula>"未排"</formula>
    </cfRule>
  </conditionalFormatting>
  <conditionalFormatting sqref="N3010">
    <cfRule type="containsText" dxfId="20288" priority="15877" operator="containsText" text="!!">
      <formula>NOT(ISERROR(SEARCH("!!",N3010)))</formula>
    </cfRule>
    <cfRule type="containsText" dxfId="20287" priority="15878" operator="containsText" text="!">
      <formula>NOT(ISERROR(SEARCH("!",N3010)))</formula>
    </cfRule>
  </conditionalFormatting>
  <conditionalFormatting sqref="AB3011">
    <cfRule type="expression" dxfId="20286" priority="15875">
      <formula>$Y3011-$AB3011&lt;0</formula>
    </cfRule>
  </conditionalFormatting>
  <conditionalFormatting sqref="C3011">
    <cfRule type="expression" dxfId="20285" priority="15871">
      <formula>AND(ISERROR(FIND("回",$E3011)),ISERROR(FIND("@",$E3011)),$C3011&lt;&gt;"",WORKDAY($C3011,$S$1+$K$1,)&lt;=TODAY())</formula>
    </cfRule>
    <cfRule type="expression" dxfId="20284" priority="15874">
      <formula>AND(ISERROR(FIND("回",$E3011)),ISERROR(FIND("@",$E3011)),$C3011&lt;&gt;"",TODAY()&gt;=($C3011+$S$1))</formula>
    </cfRule>
  </conditionalFormatting>
  <conditionalFormatting sqref="X3011">
    <cfRule type="cellIs" dxfId="20283" priority="15872" operator="lessThan">
      <formula>TODAY()-60</formula>
    </cfRule>
    <cfRule type="expression" dxfId="20282" priority="15873">
      <formula>AND($X3011&lt;&gt;"",$X3011&lt;TODAY())</formula>
    </cfRule>
  </conditionalFormatting>
  <conditionalFormatting sqref="AD3011:BG3011">
    <cfRule type="expression" dxfId="20281" priority="15870">
      <formula>AND(AD3011=$D3011,$D3011&lt;&gt;"")</formula>
    </cfRule>
  </conditionalFormatting>
  <conditionalFormatting sqref="R3011">
    <cfRule type="cellIs" dxfId="20280" priority="15869" operator="equal">
      <formula>"未排"</formula>
    </cfRule>
  </conditionalFormatting>
  <conditionalFormatting sqref="N3011">
    <cfRule type="containsText" dxfId="20279" priority="15865" operator="containsText" text="!!">
      <formula>NOT(ISERROR(SEARCH("!!",N3011)))</formula>
    </cfRule>
    <cfRule type="containsText" dxfId="20278" priority="15866" operator="containsText" text="!">
      <formula>NOT(ISERROR(SEARCH("!",N3011)))</formula>
    </cfRule>
  </conditionalFormatting>
  <conditionalFormatting sqref="AB3012">
    <cfRule type="expression" dxfId="20277" priority="15863">
      <formula>$Y3012-$AB3012&lt;0</formula>
    </cfRule>
  </conditionalFormatting>
  <conditionalFormatting sqref="C3012">
    <cfRule type="expression" dxfId="20276" priority="15859">
      <formula>AND(ISERROR(FIND("回",$E3012)),ISERROR(FIND("@",$E3012)),$C3012&lt;&gt;"",WORKDAY($C3012,$S$1+$K$1,)&lt;=TODAY())</formula>
    </cfRule>
    <cfRule type="expression" dxfId="20275" priority="15862">
      <formula>AND(ISERROR(FIND("回",$E3012)),ISERROR(FIND("@",$E3012)),$C3012&lt;&gt;"",TODAY()&gt;=($C3012+$S$1))</formula>
    </cfRule>
  </conditionalFormatting>
  <conditionalFormatting sqref="X3012">
    <cfRule type="cellIs" dxfId="20274" priority="15860" operator="lessThan">
      <formula>TODAY()-60</formula>
    </cfRule>
    <cfRule type="expression" dxfId="20273" priority="15861">
      <formula>AND($X3012&lt;&gt;"",$X3012&lt;TODAY())</formula>
    </cfRule>
  </conditionalFormatting>
  <conditionalFormatting sqref="AD3012:BG3012">
    <cfRule type="expression" dxfId="20272" priority="15858">
      <formula>AND(AD3012=$D3012,$D3012&lt;&gt;"")</formula>
    </cfRule>
  </conditionalFormatting>
  <conditionalFormatting sqref="R3012">
    <cfRule type="cellIs" dxfId="20271" priority="15857" operator="equal">
      <formula>"未排"</formula>
    </cfRule>
  </conditionalFormatting>
  <conditionalFormatting sqref="N3012">
    <cfRule type="containsText" dxfId="20270" priority="15853" operator="containsText" text="!!">
      <formula>NOT(ISERROR(SEARCH("!!",N3012)))</formula>
    </cfRule>
    <cfRule type="containsText" dxfId="20269" priority="15854" operator="containsText" text="!">
      <formula>NOT(ISERROR(SEARCH("!",N3012)))</formula>
    </cfRule>
  </conditionalFormatting>
  <conditionalFormatting sqref="AB3013">
    <cfRule type="expression" dxfId="20268" priority="15851">
      <formula>$Y3013-$AB3013&lt;0</formula>
    </cfRule>
  </conditionalFormatting>
  <conditionalFormatting sqref="C3013">
    <cfRule type="expression" dxfId="20267" priority="15847">
      <formula>AND(ISERROR(FIND("回",$E3013)),ISERROR(FIND("@",$E3013)),$C3013&lt;&gt;"",WORKDAY($C3013,$S$1+$K$1,)&lt;=TODAY())</formula>
    </cfRule>
    <cfRule type="expression" dxfId="20266" priority="15850">
      <formula>AND(ISERROR(FIND("回",$E3013)),ISERROR(FIND("@",$E3013)),$C3013&lt;&gt;"",TODAY()&gt;=($C3013+$S$1))</formula>
    </cfRule>
  </conditionalFormatting>
  <conditionalFormatting sqref="X3013">
    <cfRule type="cellIs" dxfId="20265" priority="15848" operator="lessThan">
      <formula>TODAY()-60</formula>
    </cfRule>
    <cfRule type="expression" dxfId="20264" priority="15849">
      <formula>AND($X3013&lt;&gt;"",$X3013&lt;TODAY())</formula>
    </cfRule>
  </conditionalFormatting>
  <conditionalFormatting sqref="AD3013:BG3013">
    <cfRule type="expression" dxfId="20263" priority="15846">
      <formula>AND(AD3013=$D3013,$D3013&lt;&gt;"")</formula>
    </cfRule>
  </conditionalFormatting>
  <conditionalFormatting sqref="R3013">
    <cfRule type="cellIs" dxfId="20262" priority="15845" operator="equal">
      <formula>"未排"</formula>
    </cfRule>
  </conditionalFormatting>
  <conditionalFormatting sqref="N3013">
    <cfRule type="containsText" dxfId="20261" priority="15841" operator="containsText" text="!!">
      <formula>NOT(ISERROR(SEARCH("!!",N3013)))</formula>
    </cfRule>
    <cfRule type="containsText" dxfId="20260" priority="15842" operator="containsText" text="!">
      <formula>NOT(ISERROR(SEARCH("!",N3013)))</formula>
    </cfRule>
  </conditionalFormatting>
  <conditionalFormatting sqref="AB3014">
    <cfRule type="expression" dxfId="20259" priority="15839">
      <formula>$Y3014-$AB3014&lt;0</formula>
    </cfRule>
  </conditionalFormatting>
  <conditionalFormatting sqref="C3014">
    <cfRule type="expression" dxfId="20258" priority="15835">
      <formula>AND(ISERROR(FIND("回",$E3014)),ISERROR(FIND("@",$E3014)),$C3014&lt;&gt;"",WORKDAY($C3014,$S$1+$K$1,)&lt;=TODAY())</formula>
    </cfRule>
    <cfRule type="expression" dxfId="20257" priority="15838">
      <formula>AND(ISERROR(FIND("回",$E3014)),ISERROR(FIND("@",$E3014)),$C3014&lt;&gt;"",TODAY()&gt;=($C3014+$S$1))</formula>
    </cfRule>
  </conditionalFormatting>
  <conditionalFormatting sqref="X3014">
    <cfRule type="cellIs" dxfId="20256" priority="15836" operator="lessThan">
      <formula>TODAY()-60</formula>
    </cfRule>
    <cfRule type="expression" dxfId="20255" priority="15837">
      <formula>AND($X3014&lt;&gt;"",$X3014&lt;TODAY())</formula>
    </cfRule>
  </conditionalFormatting>
  <conditionalFormatting sqref="AD3014:BG3014">
    <cfRule type="expression" dxfId="20254" priority="15834">
      <formula>AND(AD3014=$D3014,$D3014&lt;&gt;"")</formula>
    </cfRule>
  </conditionalFormatting>
  <conditionalFormatting sqref="R3014">
    <cfRule type="cellIs" dxfId="20253" priority="15833" operator="equal">
      <formula>"未排"</formula>
    </cfRule>
  </conditionalFormatting>
  <conditionalFormatting sqref="N3014">
    <cfRule type="containsText" dxfId="20252" priority="15829" operator="containsText" text="!!">
      <formula>NOT(ISERROR(SEARCH("!!",N3014)))</formula>
    </cfRule>
    <cfRule type="containsText" dxfId="20251" priority="15830" operator="containsText" text="!">
      <formula>NOT(ISERROR(SEARCH("!",N3014)))</formula>
    </cfRule>
  </conditionalFormatting>
  <conditionalFormatting sqref="AB3015">
    <cfRule type="expression" dxfId="20250" priority="15827">
      <formula>$Y3015-$AB3015&lt;0</formula>
    </cfRule>
  </conditionalFormatting>
  <conditionalFormatting sqref="C3015">
    <cfRule type="expression" dxfId="20249" priority="15823">
      <formula>AND(ISERROR(FIND("回",$E3015)),ISERROR(FIND("@",$E3015)),$C3015&lt;&gt;"",WORKDAY($C3015,$S$1+$K$1,)&lt;=TODAY())</formula>
    </cfRule>
    <cfRule type="expression" dxfId="20248" priority="15826">
      <formula>AND(ISERROR(FIND("回",$E3015)),ISERROR(FIND("@",$E3015)),$C3015&lt;&gt;"",TODAY()&gt;=($C3015+$S$1))</formula>
    </cfRule>
  </conditionalFormatting>
  <conditionalFormatting sqref="X3015">
    <cfRule type="cellIs" dxfId="20247" priority="15824" operator="lessThan">
      <formula>TODAY()-60</formula>
    </cfRule>
    <cfRule type="expression" dxfId="20246" priority="15825">
      <formula>AND($X3015&lt;&gt;"",$X3015&lt;TODAY())</formula>
    </cfRule>
  </conditionalFormatting>
  <conditionalFormatting sqref="AD3015:BG3015">
    <cfRule type="expression" dxfId="20245" priority="15822">
      <formula>AND(AD3015=$D3015,$D3015&lt;&gt;"")</formula>
    </cfRule>
  </conditionalFormatting>
  <conditionalFormatting sqref="R3015">
    <cfRule type="cellIs" dxfId="20244" priority="15821" operator="equal">
      <formula>"未排"</formula>
    </cfRule>
  </conditionalFormatting>
  <conditionalFormatting sqref="N3015">
    <cfRule type="containsText" dxfId="20243" priority="15817" operator="containsText" text="!!">
      <formula>NOT(ISERROR(SEARCH("!!",N3015)))</formula>
    </cfRule>
    <cfRule type="containsText" dxfId="20242" priority="15818" operator="containsText" text="!">
      <formula>NOT(ISERROR(SEARCH("!",N3015)))</formula>
    </cfRule>
  </conditionalFormatting>
  <conditionalFormatting sqref="AB3016">
    <cfRule type="expression" dxfId="20241" priority="15815">
      <formula>$Y3016-$AB3016&lt;0</formula>
    </cfRule>
  </conditionalFormatting>
  <conditionalFormatting sqref="C3016">
    <cfRule type="expression" dxfId="20240" priority="15811">
      <formula>AND(ISERROR(FIND("回",$E3016)),ISERROR(FIND("@",$E3016)),$C3016&lt;&gt;"",WORKDAY($C3016,$S$1+$K$1,)&lt;=TODAY())</formula>
    </cfRule>
    <cfRule type="expression" dxfId="20239" priority="15814">
      <formula>AND(ISERROR(FIND("回",$E3016)),ISERROR(FIND("@",$E3016)),$C3016&lt;&gt;"",TODAY()&gt;=($C3016+$S$1))</formula>
    </cfRule>
  </conditionalFormatting>
  <conditionalFormatting sqref="X3016">
    <cfRule type="cellIs" dxfId="20238" priority="15812" operator="lessThan">
      <formula>TODAY()-60</formula>
    </cfRule>
    <cfRule type="expression" dxfId="20237" priority="15813">
      <formula>AND($X3016&lt;&gt;"",$X3016&lt;TODAY())</formula>
    </cfRule>
  </conditionalFormatting>
  <conditionalFormatting sqref="AD3016:BG3016">
    <cfRule type="expression" dxfId="20236" priority="15810">
      <formula>AND(AD3016=$D3016,$D3016&lt;&gt;"")</formula>
    </cfRule>
  </conditionalFormatting>
  <conditionalFormatting sqref="R3016">
    <cfRule type="cellIs" dxfId="20235" priority="15809" operator="equal">
      <formula>"未排"</formula>
    </cfRule>
  </conditionalFormatting>
  <conditionalFormatting sqref="N3016">
    <cfRule type="containsText" dxfId="20234" priority="15805" operator="containsText" text="!!">
      <formula>NOT(ISERROR(SEARCH("!!",N3016)))</formula>
    </cfRule>
    <cfRule type="containsText" dxfId="20233" priority="15806" operator="containsText" text="!">
      <formula>NOT(ISERROR(SEARCH("!",N3016)))</formula>
    </cfRule>
  </conditionalFormatting>
  <conditionalFormatting sqref="AB3017">
    <cfRule type="expression" dxfId="20232" priority="15803">
      <formula>$Y3017-$AB3017&lt;0</formula>
    </cfRule>
  </conditionalFormatting>
  <conditionalFormatting sqref="C3017">
    <cfRule type="expression" dxfId="20231" priority="15799">
      <formula>AND(ISERROR(FIND("回",$E3017)),ISERROR(FIND("@",$E3017)),$C3017&lt;&gt;"",WORKDAY($C3017,$S$1+$K$1,)&lt;=TODAY())</formula>
    </cfRule>
    <cfRule type="expression" dxfId="20230" priority="15802">
      <formula>AND(ISERROR(FIND("回",$E3017)),ISERROR(FIND("@",$E3017)),$C3017&lt;&gt;"",TODAY()&gt;=($C3017+$S$1))</formula>
    </cfRule>
  </conditionalFormatting>
  <conditionalFormatting sqref="X3017">
    <cfRule type="cellIs" dxfId="20229" priority="15800" operator="lessThan">
      <formula>TODAY()-60</formula>
    </cfRule>
    <cfRule type="expression" dxfId="20228" priority="15801">
      <formula>AND($X3017&lt;&gt;"",$X3017&lt;TODAY())</formula>
    </cfRule>
  </conditionalFormatting>
  <conditionalFormatting sqref="AD3017:BG3017">
    <cfRule type="expression" dxfId="20227" priority="15798">
      <formula>AND(AD3017=$D3017,$D3017&lt;&gt;"")</formula>
    </cfRule>
  </conditionalFormatting>
  <conditionalFormatting sqref="R3017">
    <cfRule type="cellIs" dxfId="20226" priority="15797" operator="equal">
      <formula>"未排"</formula>
    </cfRule>
  </conditionalFormatting>
  <conditionalFormatting sqref="N3017">
    <cfRule type="containsText" dxfId="20225" priority="15793" operator="containsText" text="!!">
      <formula>NOT(ISERROR(SEARCH("!!",N3017)))</formula>
    </cfRule>
    <cfRule type="containsText" dxfId="20224" priority="15794" operator="containsText" text="!">
      <formula>NOT(ISERROR(SEARCH("!",N3017)))</formula>
    </cfRule>
  </conditionalFormatting>
  <conditionalFormatting sqref="AB3018">
    <cfRule type="expression" dxfId="20223" priority="15791">
      <formula>$Y3018-$AB3018&lt;0</formula>
    </cfRule>
  </conditionalFormatting>
  <conditionalFormatting sqref="C3018">
    <cfRule type="expression" dxfId="20222" priority="15787">
      <formula>AND(ISERROR(FIND("回",$E3018)),ISERROR(FIND("@",$E3018)),$C3018&lt;&gt;"",WORKDAY($C3018,$S$1+$K$1,)&lt;=TODAY())</formula>
    </cfRule>
    <cfRule type="expression" dxfId="20221" priority="15790">
      <formula>AND(ISERROR(FIND("回",$E3018)),ISERROR(FIND("@",$E3018)),$C3018&lt;&gt;"",TODAY()&gt;=($C3018+$S$1))</formula>
    </cfRule>
  </conditionalFormatting>
  <conditionalFormatting sqref="X3018">
    <cfRule type="cellIs" dxfId="20220" priority="15788" operator="lessThan">
      <formula>TODAY()-60</formula>
    </cfRule>
    <cfRule type="expression" dxfId="20219" priority="15789">
      <formula>AND($X3018&lt;&gt;"",$X3018&lt;TODAY())</formula>
    </cfRule>
  </conditionalFormatting>
  <conditionalFormatting sqref="AD3018:BG3018">
    <cfRule type="expression" dxfId="20218" priority="15786">
      <formula>AND(AD3018=$D3018,$D3018&lt;&gt;"")</formula>
    </cfRule>
  </conditionalFormatting>
  <conditionalFormatting sqref="R3018">
    <cfRule type="cellIs" dxfId="20217" priority="15785" operator="equal">
      <formula>"未排"</formula>
    </cfRule>
  </conditionalFormatting>
  <conditionalFormatting sqref="N3018">
    <cfRule type="containsText" dxfId="20216" priority="15781" operator="containsText" text="!!">
      <formula>NOT(ISERROR(SEARCH("!!",N3018)))</formula>
    </cfRule>
    <cfRule type="containsText" dxfId="20215" priority="15782" operator="containsText" text="!">
      <formula>NOT(ISERROR(SEARCH("!",N3018)))</formula>
    </cfRule>
  </conditionalFormatting>
  <conditionalFormatting sqref="AB3019">
    <cfRule type="expression" dxfId="20214" priority="15779">
      <formula>$Y3019-$AB3019&lt;0</formula>
    </cfRule>
  </conditionalFormatting>
  <conditionalFormatting sqref="C3019">
    <cfRule type="expression" dxfId="20213" priority="15775">
      <formula>AND(ISERROR(FIND("回",$E3019)),ISERROR(FIND("@",$E3019)),$C3019&lt;&gt;"",WORKDAY($C3019,$S$1+$K$1,)&lt;=TODAY())</formula>
    </cfRule>
    <cfRule type="expression" dxfId="20212" priority="15778">
      <formula>AND(ISERROR(FIND("回",$E3019)),ISERROR(FIND("@",$E3019)),$C3019&lt;&gt;"",TODAY()&gt;=($C3019+$S$1))</formula>
    </cfRule>
  </conditionalFormatting>
  <conditionalFormatting sqref="X3019">
    <cfRule type="cellIs" dxfId="20211" priority="15776" operator="lessThan">
      <formula>TODAY()-60</formula>
    </cfRule>
    <cfRule type="expression" dxfId="20210" priority="15777">
      <formula>AND($X3019&lt;&gt;"",$X3019&lt;TODAY())</formula>
    </cfRule>
  </conditionalFormatting>
  <conditionalFormatting sqref="AD3019:BG3019">
    <cfRule type="expression" dxfId="20209" priority="15774">
      <formula>AND(AD3019=$D3019,$D3019&lt;&gt;"")</formula>
    </cfRule>
  </conditionalFormatting>
  <conditionalFormatting sqref="R3019">
    <cfRule type="cellIs" dxfId="20208" priority="15773" operator="equal">
      <formula>"未排"</formula>
    </cfRule>
  </conditionalFormatting>
  <conditionalFormatting sqref="N3019">
    <cfRule type="containsText" dxfId="20207" priority="15769" operator="containsText" text="!!">
      <formula>NOT(ISERROR(SEARCH("!!",N3019)))</formula>
    </cfRule>
    <cfRule type="containsText" dxfId="20206" priority="15770" operator="containsText" text="!">
      <formula>NOT(ISERROR(SEARCH("!",N3019)))</formula>
    </cfRule>
  </conditionalFormatting>
  <conditionalFormatting sqref="AB3020">
    <cfRule type="expression" dxfId="20205" priority="15767">
      <formula>$Y3020-$AB3020&lt;0</formula>
    </cfRule>
  </conditionalFormatting>
  <conditionalFormatting sqref="C3020">
    <cfRule type="expression" dxfId="20204" priority="15763">
      <formula>AND(ISERROR(FIND("回",$E3020)),ISERROR(FIND("@",$E3020)),$C3020&lt;&gt;"",WORKDAY($C3020,$S$1+$K$1,)&lt;=TODAY())</formula>
    </cfRule>
    <cfRule type="expression" dxfId="20203" priority="15766">
      <formula>AND(ISERROR(FIND("回",$E3020)),ISERROR(FIND("@",$E3020)),$C3020&lt;&gt;"",TODAY()&gt;=($C3020+$S$1))</formula>
    </cfRule>
  </conditionalFormatting>
  <conditionalFormatting sqref="X3020">
    <cfRule type="cellIs" dxfId="20202" priority="15764" operator="lessThan">
      <formula>TODAY()-60</formula>
    </cfRule>
    <cfRule type="expression" dxfId="20201" priority="15765">
      <formula>AND($X3020&lt;&gt;"",$X3020&lt;TODAY())</formula>
    </cfRule>
  </conditionalFormatting>
  <conditionalFormatting sqref="AD3020:BG3020">
    <cfRule type="expression" dxfId="20200" priority="15762">
      <formula>AND(AD3020=$D3020,$D3020&lt;&gt;"")</formula>
    </cfRule>
  </conditionalFormatting>
  <conditionalFormatting sqref="R3020">
    <cfRule type="cellIs" dxfId="20199" priority="15761" operator="equal">
      <formula>"未排"</formula>
    </cfRule>
  </conditionalFormatting>
  <conditionalFormatting sqref="N3020">
    <cfRule type="containsText" dxfId="20198" priority="15757" operator="containsText" text="!!">
      <formula>NOT(ISERROR(SEARCH("!!",N3020)))</formula>
    </cfRule>
    <cfRule type="containsText" dxfId="20197" priority="15758" operator="containsText" text="!">
      <formula>NOT(ISERROR(SEARCH("!",N3020)))</formula>
    </cfRule>
  </conditionalFormatting>
  <conditionalFormatting sqref="AB3021">
    <cfRule type="expression" dxfId="20196" priority="15755">
      <formula>$Y3021-$AB3021&lt;0</formula>
    </cfRule>
  </conditionalFormatting>
  <conditionalFormatting sqref="C3021">
    <cfRule type="expression" dxfId="20195" priority="15751">
      <formula>AND(ISERROR(FIND("回",$E3021)),ISERROR(FIND("@",$E3021)),$C3021&lt;&gt;"",WORKDAY($C3021,$S$1+$K$1,)&lt;=TODAY())</formula>
    </cfRule>
    <cfRule type="expression" dxfId="20194" priority="15754">
      <formula>AND(ISERROR(FIND("回",$E3021)),ISERROR(FIND("@",$E3021)),$C3021&lt;&gt;"",TODAY()&gt;=($C3021+$S$1))</formula>
    </cfRule>
  </conditionalFormatting>
  <conditionalFormatting sqref="X3021">
    <cfRule type="cellIs" dxfId="20193" priority="15752" operator="lessThan">
      <formula>TODAY()-60</formula>
    </cfRule>
    <cfRule type="expression" dxfId="20192" priority="15753">
      <formula>AND($X3021&lt;&gt;"",$X3021&lt;TODAY())</formula>
    </cfRule>
  </conditionalFormatting>
  <conditionalFormatting sqref="AD3021:BG3021">
    <cfRule type="expression" dxfId="20191" priority="15750">
      <formula>AND(AD3021=$D3021,$D3021&lt;&gt;"")</formula>
    </cfRule>
  </conditionalFormatting>
  <conditionalFormatting sqref="R3021">
    <cfRule type="cellIs" dxfId="20190" priority="15749" operator="equal">
      <formula>"未排"</formula>
    </cfRule>
  </conditionalFormatting>
  <conditionalFormatting sqref="N3021">
    <cfRule type="containsText" dxfId="20189" priority="15745" operator="containsText" text="!!">
      <formula>NOT(ISERROR(SEARCH("!!",N3021)))</formula>
    </cfRule>
    <cfRule type="containsText" dxfId="20188" priority="15746" operator="containsText" text="!">
      <formula>NOT(ISERROR(SEARCH("!",N3021)))</formula>
    </cfRule>
  </conditionalFormatting>
  <conditionalFormatting sqref="AB3022">
    <cfRule type="expression" dxfId="20187" priority="15743">
      <formula>$Y3022-$AB3022&lt;0</formula>
    </cfRule>
  </conditionalFormatting>
  <conditionalFormatting sqref="C3022">
    <cfRule type="expression" dxfId="20186" priority="15739">
      <formula>AND(ISERROR(FIND("回",$E3022)),ISERROR(FIND("@",$E3022)),$C3022&lt;&gt;"",WORKDAY($C3022,$S$1+$K$1,)&lt;=TODAY())</formula>
    </cfRule>
    <cfRule type="expression" dxfId="20185" priority="15742">
      <formula>AND(ISERROR(FIND("回",$E3022)),ISERROR(FIND("@",$E3022)),$C3022&lt;&gt;"",TODAY()&gt;=($C3022+$S$1))</formula>
    </cfRule>
  </conditionalFormatting>
  <conditionalFormatting sqref="X3022">
    <cfRule type="cellIs" dxfId="20184" priority="15740" operator="lessThan">
      <formula>TODAY()-60</formula>
    </cfRule>
    <cfRule type="expression" dxfId="20183" priority="15741">
      <formula>AND($X3022&lt;&gt;"",$X3022&lt;TODAY())</formula>
    </cfRule>
  </conditionalFormatting>
  <conditionalFormatting sqref="AD3022:BG3022">
    <cfRule type="expression" dxfId="20182" priority="15738">
      <formula>AND(AD3022=$D3022,$D3022&lt;&gt;"")</formula>
    </cfRule>
  </conditionalFormatting>
  <conditionalFormatting sqref="R3022">
    <cfRule type="cellIs" dxfId="20181" priority="15737" operator="equal">
      <formula>"未排"</formula>
    </cfRule>
  </conditionalFormatting>
  <conditionalFormatting sqref="N3022">
    <cfRule type="containsText" dxfId="20180" priority="15733" operator="containsText" text="!!">
      <formula>NOT(ISERROR(SEARCH("!!",N3022)))</formula>
    </cfRule>
    <cfRule type="containsText" dxfId="20179" priority="15734" operator="containsText" text="!">
      <formula>NOT(ISERROR(SEARCH("!",N3022)))</formula>
    </cfRule>
  </conditionalFormatting>
  <conditionalFormatting sqref="AB3023">
    <cfRule type="expression" dxfId="20178" priority="15731">
      <formula>$Y3023-$AB3023&lt;0</formula>
    </cfRule>
  </conditionalFormatting>
  <conditionalFormatting sqref="C3023">
    <cfRule type="expression" dxfId="20177" priority="15727">
      <formula>AND(ISERROR(FIND("回",$E3023)),ISERROR(FIND("@",$E3023)),$C3023&lt;&gt;"",WORKDAY($C3023,$S$1+$K$1,)&lt;=TODAY())</formula>
    </cfRule>
    <cfRule type="expression" dxfId="20176" priority="15730">
      <formula>AND(ISERROR(FIND("回",$E3023)),ISERROR(FIND("@",$E3023)),$C3023&lt;&gt;"",TODAY()&gt;=($C3023+$S$1))</formula>
    </cfRule>
  </conditionalFormatting>
  <conditionalFormatting sqref="X3023">
    <cfRule type="cellIs" dxfId="20175" priority="15728" operator="lessThan">
      <formula>TODAY()-60</formula>
    </cfRule>
    <cfRule type="expression" dxfId="20174" priority="15729">
      <formula>AND($X3023&lt;&gt;"",$X3023&lt;TODAY())</formula>
    </cfRule>
  </conditionalFormatting>
  <conditionalFormatting sqref="AD3023:BG3023">
    <cfRule type="expression" dxfId="20173" priority="15726">
      <formula>AND(AD3023=$D3023,$D3023&lt;&gt;"")</formula>
    </cfRule>
  </conditionalFormatting>
  <conditionalFormatting sqref="R3023">
    <cfRule type="cellIs" dxfId="20172" priority="15725" operator="equal">
      <formula>"未排"</formula>
    </cfRule>
  </conditionalFormatting>
  <conditionalFormatting sqref="N3023">
    <cfRule type="containsText" dxfId="20171" priority="15721" operator="containsText" text="!!">
      <formula>NOT(ISERROR(SEARCH("!!",N3023)))</formula>
    </cfRule>
    <cfRule type="containsText" dxfId="20170" priority="15722" operator="containsText" text="!">
      <formula>NOT(ISERROR(SEARCH("!",N3023)))</formula>
    </cfRule>
  </conditionalFormatting>
  <conditionalFormatting sqref="AB3024">
    <cfRule type="expression" dxfId="20169" priority="15719">
      <formula>$Y3024-$AB3024&lt;0</formula>
    </cfRule>
  </conditionalFormatting>
  <conditionalFormatting sqref="C3024">
    <cfRule type="expression" dxfId="20168" priority="15715">
      <formula>AND(ISERROR(FIND("回",$E3024)),ISERROR(FIND("@",$E3024)),$C3024&lt;&gt;"",WORKDAY($C3024,$S$1+$K$1,)&lt;=TODAY())</formula>
    </cfRule>
    <cfRule type="expression" dxfId="20167" priority="15718">
      <formula>AND(ISERROR(FIND("回",$E3024)),ISERROR(FIND("@",$E3024)),$C3024&lt;&gt;"",TODAY()&gt;=($C3024+$S$1))</formula>
    </cfRule>
  </conditionalFormatting>
  <conditionalFormatting sqref="X3024">
    <cfRule type="cellIs" dxfId="20166" priority="15716" operator="lessThan">
      <formula>TODAY()-60</formula>
    </cfRule>
    <cfRule type="expression" dxfId="20165" priority="15717">
      <formula>AND($X3024&lt;&gt;"",$X3024&lt;TODAY())</formula>
    </cfRule>
  </conditionalFormatting>
  <conditionalFormatting sqref="AD3024:BG3024">
    <cfRule type="expression" dxfId="20164" priority="15714">
      <formula>AND(AD3024=$D3024,$D3024&lt;&gt;"")</formula>
    </cfRule>
  </conditionalFormatting>
  <conditionalFormatting sqref="R3024">
    <cfRule type="cellIs" dxfId="20163" priority="15713" operator="equal">
      <formula>"未排"</formula>
    </cfRule>
  </conditionalFormatting>
  <conditionalFormatting sqref="N3024">
    <cfRule type="containsText" dxfId="20162" priority="15709" operator="containsText" text="!!">
      <formula>NOT(ISERROR(SEARCH("!!",N3024)))</formula>
    </cfRule>
    <cfRule type="containsText" dxfId="20161" priority="15710" operator="containsText" text="!">
      <formula>NOT(ISERROR(SEARCH("!",N3024)))</formula>
    </cfRule>
  </conditionalFormatting>
  <conditionalFormatting sqref="AB3025">
    <cfRule type="expression" dxfId="20160" priority="15707">
      <formula>$Y3025-$AB3025&lt;0</formula>
    </cfRule>
  </conditionalFormatting>
  <conditionalFormatting sqref="C3025">
    <cfRule type="expression" dxfId="20159" priority="15703">
      <formula>AND(ISERROR(FIND("回",$E3025)),ISERROR(FIND("@",$E3025)),$C3025&lt;&gt;"",WORKDAY($C3025,$S$1+$K$1,)&lt;=TODAY())</formula>
    </cfRule>
    <cfRule type="expression" dxfId="20158" priority="15706">
      <formula>AND(ISERROR(FIND("回",$E3025)),ISERROR(FIND("@",$E3025)),$C3025&lt;&gt;"",TODAY()&gt;=($C3025+$S$1))</formula>
    </cfRule>
  </conditionalFormatting>
  <conditionalFormatting sqref="X3025">
    <cfRule type="cellIs" dxfId="20157" priority="15704" operator="lessThan">
      <formula>TODAY()-60</formula>
    </cfRule>
    <cfRule type="expression" dxfId="20156" priority="15705">
      <formula>AND($X3025&lt;&gt;"",$X3025&lt;TODAY())</formula>
    </cfRule>
  </conditionalFormatting>
  <conditionalFormatting sqref="AD3025:BG3025">
    <cfRule type="expression" dxfId="20155" priority="15702">
      <formula>AND(AD3025=$D3025,$D3025&lt;&gt;"")</formula>
    </cfRule>
  </conditionalFormatting>
  <conditionalFormatting sqref="R3025">
    <cfRule type="cellIs" dxfId="20154" priority="15701" operator="equal">
      <formula>"未排"</formula>
    </cfRule>
  </conditionalFormatting>
  <conditionalFormatting sqref="N3025">
    <cfRule type="containsText" dxfId="20153" priority="15697" operator="containsText" text="!!">
      <formula>NOT(ISERROR(SEARCH("!!",N3025)))</formula>
    </cfRule>
    <cfRule type="containsText" dxfId="20152" priority="15698" operator="containsText" text="!">
      <formula>NOT(ISERROR(SEARCH("!",N3025)))</formula>
    </cfRule>
  </conditionalFormatting>
  <conditionalFormatting sqref="AB3026">
    <cfRule type="expression" dxfId="20151" priority="15695">
      <formula>$Y3026-$AB3026&lt;0</formula>
    </cfRule>
  </conditionalFormatting>
  <conditionalFormatting sqref="C3026">
    <cfRule type="expression" dxfId="20150" priority="15691">
      <formula>AND(ISERROR(FIND("回",$E3026)),ISERROR(FIND("@",$E3026)),$C3026&lt;&gt;"",WORKDAY($C3026,$S$1+$K$1,)&lt;=TODAY())</formula>
    </cfRule>
    <cfRule type="expression" dxfId="20149" priority="15694">
      <formula>AND(ISERROR(FIND("回",$E3026)),ISERROR(FIND("@",$E3026)),$C3026&lt;&gt;"",TODAY()&gt;=($C3026+$S$1))</formula>
    </cfRule>
  </conditionalFormatting>
  <conditionalFormatting sqref="X3026">
    <cfRule type="cellIs" dxfId="20148" priority="15692" operator="lessThan">
      <formula>TODAY()-60</formula>
    </cfRule>
    <cfRule type="expression" dxfId="20147" priority="15693">
      <formula>AND($X3026&lt;&gt;"",$X3026&lt;TODAY())</formula>
    </cfRule>
  </conditionalFormatting>
  <conditionalFormatting sqref="AD3026:BG3026">
    <cfRule type="expression" dxfId="20146" priority="15690">
      <formula>AND(AD3026=$D3026,$D3026&lt;&gt;"")</formula>
    </cfRule>
  </conditionalFormatting>
  <conditionalFormatting sqref="R3026">
    <cfRule type="cellIs" dxfId="20145" priority="15689" operator="equal">
      <formula>"未排"</formula>
    </cfRule>
  </conditionalFormatting>
  <conditionalFormatting sqref="N3026">
    <cfRule type="containsText" dxfId="20144" priority="15685" operator="containsText" text="!!">
      <formula>NOT(ISERROR(SEARCH("!!",N3026)))</formula>
    </cfRule>
    <cfRule type="containsText" dxfId="20143" priority="15686" operator="containsText" text="!">
      <formula>NOT(ISERROR(SEARCH("!",N3026)))</formula>
    </cfRule>
  </conditionalFormatting>
  <conditionalFormatting sqref="AB3027">
    <cfRule type="expression" dxfId="20142" priority="15683">
      <formula>$Y3027-$AB3027&lt;0</formula>
    </cfRule>
  </conditionalFormatting>
  <conditionalFormatting sqref="C3027">
    <cfRule type="expression" dxfId="20141" priority="15679">
      <formula>AND(ISERROR(FIND("回",$E3027)),ISERROR(FIND("@",$E3027)),$C3027&lt;&gt;"",WORKDAY($C3027,$S$1+$K$1,)&lt;=TODAY())</formula>
    </cfRule>
    <cfRule type="expression" dxfId="20140" priority="15682">
      <formula>AND(ISERROR(FIND("回",$E3027)),ISERROR(FIND("@",$E3027)),$C3027&lt;&gt;"",TODAY()&gt;=($C3027+$S$1))</formula>
    </cfRule>
  </conditionalFormatting>
  <conditionalFormatting sqref="X3027">
    <cfRule type="cellIs" dxfId="20139" priority="15680" operator="lessThan">
      <formula>TODAY()-60</formula>
    </cfRule>
    <cfRule type="expression" dxfId="20138" priority="15681">
      <formula>AND($X3027&lt;&gt;"",$X3027&lt;TODAY())</formula>
    </cfRule>
  </conditionalFormatting>
  <conditionalFormatting sqref="AD3027:BG3027">
    <cfRule type="expression" dxfId="20137" priority="15678">
      <formula>AND(AD3027=$D3027,$D3027&lt;&gt;"")</formula>
    </cfRule>
  </conditionalFormatting>
  <conditionalFormatting sqref="R3027">
    <cfRule type="cellIs" dxfId="20136" priority="15677" operator="equal">
      <formula>"未排"</formula>
    </cfRule>
  </conditionalFormatting>
  <conditionalFormatting sqref="N3027">
    <cfRule type="containsText" dxfId="20135" priority="15673" operator="containsText" text="!!">
      <formula>NOT(ISERROR(SEARCH("!!",N3027)))</formula>
    </cfRule>
    <cfRule type="containsText" dxfId="20134" priority="15674" operator="containsText" text="!">
      <formula>NOT(ISERROR(SEARCH("!",N3027)))</formula>
    </cfRule>
  </conditionalFormatting>
  <conditionalFormatting sqref="AB3028">
    <cfRule type="expression" dxfId="20133" priority="15671">
      <formula>$Y3028-$AB3028&lt;0</formula>
    </cfRule>
  </conditionalFormatting>
  <conditionalFormatting sqref="C3028">
    <cfRule type="expression" dxfId="20132" priority="15667">
      <formula>AND(ISERROR(FIND("回",$E3028)),ISERROR(FIND("@",$E3028)),$C3028&lt;&gt;"",WORKDAY($C3028,$S$1+$K$1,)&lt;=TODAY())</formula>
    </cfRule>
    <cfRule type="expression" dxfId="20131" priority="15670">
      <formula>AND(ISERROR(FIND("回",$E3028)),ISERROR(FIND("@",$E3028)),$C3028&lt;&gt;"",TODAY()&gt;=($C3028+$S$1))</formula>
    </cfRule>
  </conditionalFormatting>
  <conditionalFormatting sqref="X3028">
    <cfRule type="cellIs" dxfId="20130" priority="15668" operator="lessThan">
      <formula>TODAY()-60</formula>
    </cfRule>
    <cfRule type="expression" dxfId="20129" priority="15669">
      <formula>AND($X3028&lt;&gt;"",$X3028&lt;TODAY())</formula>
    </cfRule>
  </conditionalFormatting>
  <conditionalFormatting sqref="AD3028:BG3028">
    <cfRule type="expression" dxfId="20128" priority="15666">
      <formula>AND(AD3028=$D3028,$D3028&lt;&gt;"")</formula>
    </cfRule>
  </conditionalFormatting>
  <conditionalFormatting sqref="R3028">
    <cfRule type="cellIs" dxfId="20127" priority="15665" operator="equal">
      <formula>"未排"</formula>
    </cfRule>
  </conditionalFormatting>
  <conditionalFormatting sqref="N3028">
    <cfRule type="containsText" dxfId="20126" priority="15661" operator="containsText" text="!!">
      <formula>NOT(ISERROR(SEARCH("!!",N3028)))</formula>
    </cfRule>
    <cfRule type="containsText" dxfId="20125" priority="15662" operator="containsText" text="!">
      <formula>NOT(ISERROR(SEARCH("!",N3028)))</formula>
    </cfRule>
  </conditionalFormatting>
  <conditionalFormatting sqref="AB3029">
    <cfRule type="expression" dxfId="20124" priority="15659">
      <formula>$Y3029-$AB3029&lt;0</formula>
    </cfRule>
  </conditionalFormatting>
  <conditionalFormatting sqref="C3029">
    <cfRule type="expression" dxfId="20123" priority="15655">
      <formula>AND(ISERROR(FIND("回",$E3029)),ISERROR(FIND("@",$E3029)),$C3029&lt;&gt;"",WORKDAY($C3029,$S$1+$K$1,)&lt;=TODAY())</formula>
    </cfRule>
    <cfRule type="expression" dxfId="20122" priority="15658">
      <formula>AND(ISERROR(FIND("回",$E3029)),ISERROR(FIND("@",$E3029)),$C3029&lt;&gt;"",TODAY()&gt;=($C3029+$S$1))</formula>
    </cfRule>
  </conditionalFormatting>
  <conditionalFormatting sqref="X3029">
    <cfRule type="cellIs" dxfId="20121" priority="15656" operator="lessThan">
      <formula>TODAY()-60</formula>
    </cfRule>
    <cfRule type="expression" dxfId="20120" priority="15657">
      <formula>AND($X3029&lt;&gt;"",$X3029&lt;TODAY())</formula>
    </cfRule>
  </conditionalFormatting>
  <conditionalFormatting sqref="AD3029:BG3029">
    <cfRule type="expression" dxfId="20119" priority="15654">
      <formula>AND(AD3029=$D3029,$D3029&lt;&gt;"")</formula>
    </cfRule>
  </conditionalFormatting>
  <conditionalFormatting sqref="R3029">
    <cfRule type="cellIs" dxfId="20118" priority="15653" operator="equal">
      <formula>"未排"</formula>
    </cfRule>
  </conditionalFormatting>
  <conditionalFormatting sqref="N3029">
    <cfRule type="containsText" dxfId="20117" priority="15649" operator="containsText" text="!!">
      <formula>NOT(ISERROR(SEARCH("!!",N3029)))</formula>
    </cfRule>
    <cfRule type="containsText" dxfId="20116" priority="15650" operator="containsText" text="!">
      <formula>NOT(ISERROR(SEARCH("!",N3029)))</formula>
    </cfRule>
  </conditionalFormatting>
  <conditionalFormatting sqref="AB3030">
    <cfRule type="expression" dxfId="20115" priority="15647">
      <formula>$Y3030-$AB3030&lt;0</formula>
    </cfRule>
  </conditionalFormatting>
  <conditionalFormatting sqref="C3030">
    <cfRule type="expression" dxfId="20114" priority="15643">
      <formula>AND(ISERROR(FIND("回",$E3030)),ISERROR(FIND("@",$E3030)),$C3030&lt;&gt;"",WORKDAY($C3030,$S$1+$K$1,)&lt;=TODAY())</formula>
    </cfRule>
    <cfRule type="expression" dxfId="20113" priority="15646">
      <formula>AND(ISERROR(FIND("回",$E3030)),ISERROR(FIND("@",$E3030)),$C3030&lt;&gt;"",TODAY()&gt;=($C3030+$S$1))</formula>
    </cfRule>
  </conditionalFormatting>
  <conditionalFormatting sqref="X3030">
    <cfRule type="cellIs" dxfId="20112" priority="15644" operator="lessThan">
      <formula>TODAY()-60</formula>
    </cfRule>
    <cfRule type="expression" dxfId="20111" priority="15645">
      <formula>AND($X3030&lt;&gt;"",$X3030&lt;TODAY())</formula>
    </cfRule>
  </conditionalFormatting>
  <conditionalFormatting sqref="AD3030:BG3030">
    <cfRule type="expression" dxfId="20110" priority="15642">
      <formula>AND(AD3030=$D3030,$D3030&lt;&gt;"")</formula>
    </cfRule>
  </conditionalFormatting>
  <conditionalFormatting sqref="R3030">
    <cfRule type="cellIs" dxfId="20109" priority="15641" operator="equal">
      <formula>"未排"</formula>
    </cfRule>
  </conditionalFormatting>
  <conditionalFormatting sqref="N3030">
    <cfRule type="containsText" dxfId="20108" priority="15637" operator="containsText" text="!!">
      <formula>NOT(ISERROR(SEARCH("!!",N3030)))</formula>
    </cfRule>
    <cfRule type="containsText" dxfId="20107" priority="15638" operator="containsText" text="!">
      <formula>NOT(ISERROR(SEARCH("!",N3030)))</formula>
    </cfRule>
  </conditionalFormatting>
  <conditionalFormatting sqref="AB3031">
    <cfRule type="expression" dxfId="20106" priority="15635">
      <formula>$Y3031-$AB3031&lt;0</formula>
    </cfRule>
  </conditionalFormatting>
  <conditionalFormatting sqref="C3031">
    <cfRule type="expression" dxfId="20105" priority="15631">
      <formula>AND(ISERROR(FIND("回",$E3031)),ISERROR(FIND("@",$E3031)),$C3031&lt;&gt;"",WORKDAY($C3031,$S$1+$K$1,)&lt;=TODAY())</formula>
    </cfRule>
    <cfRule type="expression" dxfId="20104" priority="15634">
      <formula>AND(ISERROR(FIND("回",$E3031)),ISERROR(FIND("@",$E3031)),$C3031&lt;&gt;"",TODAY()&gt;=($C3031+$S$1))</formula>
    </cfRule>
  </conditionalFormatting>
  <conditionalFormatting sqref="X3031">
    <cfRule type="cellIs" dxfId="20103" priority="15632" operator="lessThan">
      <formula>TODAY()-60</formula>
    </cfRule>
    <cfRule type="expression" dxfId="20102" priority="15633">
      <formula>AND($X3031&lt;&gt;"",$X3031&lt;TODAY())</formula>
    </cfRule>
  </conditionalFormatting>
  <conditionalFormatting sqref="AD3031:BG3031">
    <cfRule type="expression" dxfId="20101" priority="15630">
      <formula>AND(AD3031=$D3031,$D3031&lt;&gt;"")</formula>
    </cfRule>
  </conditionalFormatting>
  <conditionalFormatting sqref="R3031">
    <cfRule type="cellIs" dxfId="20100" priority="15629" operator="equal">
      <formula>"未排"</formula>
    </cfRule>
  </conditionalFormatting>
  <conditionalFormatting sqref="N3031">
    <cfRule type="containsText" dxfId="20099" priority="15625" operator="containsText" text="!!">
      <formula>NOT(ISERROR(SEARCH("!!",N3031)))</formula>
    </cfRule>
    <cfRule type="containsText" dxfId="20098" priority="15626" operator="containsText" text="!">
      <formula>NOT(ISERROR(SEARCH("!",N3031)))</formula>
    </cfRule>
  </conditionalFormatting>
  <conditionalFormatting sqref="AB3032">
    <cfRule type="expression" dxfId="20097" priority="15623">
      <formula>$Y3032-$AB3032&lt;0</formula>
    </cfRule>
  </conditionalFormatting>
  <conditionalFormatting sqref="C3032">
    <cfRule type="expression" dxfId="20096" priority="15619">
      <formula>AND(ISERROR(FIND("回",$E3032)),ISERROR(FIND("@",$E3032)),$C3032&lt;&gt;"",WORKDAY($C3032,$S$1+$K$1,)&lt;=TODAY())</formula>
    </cfRule>
    <cfRule type="expression" dxfId="20095" priority="15622">
      <formula>AND(ISERROR(FIND("回",$E3032)),ISERROR(FIND("@",$E3032)),$C3032&lt;&gt;"",TODAY()&gt;=($C3032+$S$1))</formula>
    </cfRule>
  </conditionalFormatting>
  <conditionalFormatting sqref="X3032">
    <cfRule type="cellIs" dxfId="20094" priority="15620" operator="lessThan">
      <formula>TODAY()-60</formula>
    </cfRule>
    <cfRule type="expression" dxfId="20093" priority="15621">
      <formula>AND($X3032&lt;&gt;"",$X3032&lt;TODAY())</formula>
    </cfRule>
  </conditionalFormatting>
  <conditionalFormatting sqref="AD3032:BG3032">
    <cfRule type="expression" dxfId="20092" priority="15618">
      <formula>AND(AD3032=$D3032,$D3032&lt;&gt;"")</formula>
    </cfRule>
  </conditionalFormatting>
  <conditionalFormatting sqref="R3032">
    <cfRule type="cellIs" dxfId="20091" priority="15617" operator="equal">
      <formula>"未排"</formula>
    </cfRule>
  </conditionalFormatting>
  <conditionalFormatting sqref="N3032">
    <cfRule type="containsText" dxfId="20090" priority="15613" operator="containsText" text="!!">
      <formula>NOT(ISERROR(SEARCH("!!",N3032)))</formula>
    </cfRule>
    <cfRule type="containsText" dxfId="20089" priority="15614" operator="containsText" text="!">
      <formula>NOT(ISERROR(SEARCH("!",N3032)))</formula>
    </cfRule>
  </conditionalFormatting>
  <conditionalFormatting sqref="AB3033">
    <cfRule type="expression" dxfId="20088" priority="15611">
      <formula>$Y3033-$AB3033&lt;0</formula>
    </cfRule>
  </conditionalFormatting>
  <conditionalFormatting sqref="C3033">
    <cfRule type="expression" dxfId="20087" priority="15607">
      <formula>AND(ISERROR(FIND("回",$E3033)),ISERROR(FIND("@",$E3033)),$C3033&lt;&gt;"",WORKDAY($C3033,$S$1+$K$1,)&lt;=TODAY())</formula>
    </cfRule>
    <cfRule type="expression" dxfId="20086" priority="15610">
      <formula>AND(ISERROR(FIND("回",$E3033)),ISERROR(FIND("@",$E3033)),$C3033&lt;&gt;"",TODAY()&gt;=($C3033+$S$1))</formula>
    </cfRule>
  </conditionalFormatting>
  <conditionalFormatting sqref="X3033">
    <cfRule type="cellIs" dxfId="20085" priority="15608" operator="lessThan">
      <formula>TODAY()-60</formula>
    </cfRule>
    <cfRule type="expression" dxfId="20084" priority="15609">
      <formula>AND($X3033&lt;&gt;"",$X3033&lt;TODAY())</formula>
    </cfRule>
  </conditionalFormatting>
  <conditionalFormatting sqref="AD3033:BG3033">
    <cfRule type="expression" dxfId="20083" priority="15606">
      <formula>AND(AD3033=$D3033,$D3033&lt;&gt;"")</formula>
    </cfRule>
  </conditionalFormatting>
  <conditionalFormatting sqref="R3033">
    <cfRule type="cellIs" dxfId="20082" priority="15605" operator="equal">
      <formula>"未排"</formula>
    </cfRule>
  </conditionalFormatting>
  <conditionalFormatting sqref="N3033">
    <cfRule type="containsText" dxfId="20081" priority="15601" operator="containsText" text="!!">
      <formula>NOT(ISERROR(SEARCH("!!",N3033)))</formula>
    </cfRule>
    <cfRule type="containsText" dxfId="20080" priority="15602" operator="containsText" text="!">
      <formula>NOT(ISERROR(SEARCH("!",N3033)))</formula>
    </cfRule>
  </conditionalFormatting>
  <conditionalFormatting sqref="AB3034">
    <cfRule type="expression" dxfId="20079" priority="15599">
      <formula>$Y3034-$AB3034&lt;0</formula>
    </cfRule>
  </conditionalFormatting>
  <conditionalFormatting sqref="C3034">
    <cfRule type="expression" dxfId="20078" priority="15595">
      <formula>AND(ISERROR(FIND("回",$E3034)),ISERROR(FIND("@",$E3034)),$C3034&lt;&gt;"",WORKDAY($C3034,$S$1+$K$1,)&lt;=TODAY())</formula>
    </cfRule>
    <cfRule type="expression" dxfId="20077" priority="15598">
      <formula>AND(ISERROR(FIND("回",$E3034)),ISERROR(FIND("@",$E3034)),$C3034&lt;&gt;"",TODAY()&gt;=($C3034+$S$1))</formula>
    </cfRule>
  </conditionalFormatting>
  <conditionalFormatting sqref="X3034">
    <cfRule type="cellIs" dxfId="20076" priority="15596" operator="lessThan">
      <formula>TODAY()-60</formula>
    </cfRule>
    <cfRule type="expression" dxfId="20075" priority="15597">
      <formula>AND($X3034&lt;&gt;"",$X3034&lt;TODAY())</formula>
    </cfRule>
  </conditionalFormatting>
  <conditionalFormatting sqref="AD3034:BG3034">
    <cfRule type="expression" dxfId="20074" priority="15594">
      <formula>AND(AD3034=$D3034,$D3034&lt;&gt;"")</formula>
    </cfRule>
  </conditionalFormatting>
  <conditionalFormatting sqref="R3034">
    <cfRule type="cellIs" dxfId="20073" priority="15593" operator="equal">
      <formula>"未排"</formula>
    </cfRule>
  </conditionalFormatting>
  <conditionalFormatting sqref="N3034">
    <cfRule type="containsText" dxfId="20072" priority="15589" operator="containsText" text="!!">
      <formula>NOT(ISERROR(SEARCH("!!",N3034)))</formula>
    </cfRule>
    <cfRule type="containsText" dxfId="20071" priority="15590" operator="containsText" text="!">
      <formula>NOT(ISERROR(SEARCH("!",N3034)))</formula>
    </cfRule>
  </conditionalFormatting>
  <conditionalFormatting sqref="AB3035">
    <cfRule type="expression" dxfId="20070" priority="15587">
      <formula>$Y3035-$AB3035&lt;0</formula>
    </cfRule>
  </conditionalFormatting>
  <conditionalFormatting sqref="C3035">
    <cfRule type="expression" dxfId="20069" priority="15583">
      <formula>AND(ISERROR(FIND("回",$E3035)),ISERROR(FIND("@",$E3035)),$C3035&lt;&gt;"",WORKDAY($C3035,$S$1+$K$1,)&lt;=TODAY())</formula>
    </cfRule>
    <cfRule type="expression" dxfId="20068" priority="15586">
      <formula>AND(ISERROR(FIND("回",$E3035)),ISERROR(FIND("@",$E3035)),$C3035&lt;&gt;"",TODAY()&gt;=($C3035+$S$1))</formula>
    </cfRule>
  </conditionalFormatting>
  <conditionalFormatting sqref="X3035">
    <cfRule type="cellIs" dxfId="20067" priority="15584" operator="lessThan">
      <formula>TODAY()-60</formula>
    </cfRule>
    <cfRule type="expression" dxfId="20066" priority="15585">
      <formula>AND($X3035&lt;&gt;"",$X3035&lt;TODAY())</formula>
    </cfRule>
  </conditionalFormatting>
  <conditionalFormatting sqref="AD3035:BG3035">
    <cfRule type="expression" dxfId="20065" priority="15582">
      <formula>AND(AD3035=$D3035,$D3035&lt;&gt;"")</formula>
    </cfRule>
  </conditionalFormatting>
  <conditionalFormatting sqref="R3035">
    <cfRule type="cellIs" dxfId="20064" priority="15581" operator="equal">
      <formula>"未排"</formula>
    </cfRule>
  </conditionalFormatting>
  <conditionalFormatting sqref="N3035">
    <cfRule type="containsText" dxfId="20063" priority="15577" operator="containsText" text="!!">
      <formula>NOT(ISERROR(SEARCH("!!",N3035)))</formula>
    </cfRule>
    <cfRule type="containsText" dxfId="20062" priority="15578" operator="containsText" text="!">
      <formula>NOT(ISERROR(SEARCH("!",N3035)))</formula>
    </cfRule>
  </conditionalFormatting>
  <conditionalFormatting sqref="AB3036">
    <cfRule type="expression" dxfId="20061" priority="15575">
      <formula>$Y3036-$AB3036&lt;0</formula>
    </cfRule>
  </conditionalFormatting>
  <conditionalFormatting sqref="C3036">
    <cfRule type="expression" dxfId="20060" priority="15571">
      <formula>AND(ISERROR(FIND("回",$E3036)),ISERROR(FIND("@",$E3036)),$C3036&lt;&gt;"",WORKDAY($C3036,$S$1+$K$1,)&lt;=TODAY())</formula>
    </cfRule>
    <cfRule type="expression" dxfId="20059" priority="15574">
      <formula>AND(ISERROR(FIND("回",$E3036)),ISERROR(FIND("@",$E3036)),$C3036&lt;&gt;"",TODAY()&gt;=($C3036+$S$1))</formula>
    </cfRule>
  </conditionalFormatting>
  <conditionalFormatting sqref="X3036">
    <cfRule type="cellIs" dxfId="20058" priority="15572" operator="lessThan">
      <formula>TODAY()-60</formula>
    </cfRule>
    <cfRule type="expression" dxfId="20057" priority="15573">
      <formula>AND($X3036&lt;&gt;"",$X3036&lt;TODAY())</formula>
    </cfRule>
  </conditionalFormatting>
  <conditionalFormatting sqref="AD3036:BG3036">
    <cfRule type="expression" dxfId="20056" priority="15570">
      <formula>AND(AD3036=$D3036,$D3036&lt;&gt;"")</formula>
    </cfRule>
  </conditionalFormatting>
  <conditionalFormatting sqref="R3036">
    <cfRule type="cellIs" dxfId="20055" priority="15569" operator="equal">
      <formula>"未排"</formula>
    </cfRule>
  </conditionalFormatting>
  <conditionalFormatting sqref="N3036">
    <cfRule type="containsText" dxfId="20054" priority="15565" operator="containsText" text="!!">
      <formula>NOT(ISERROR(SEARCH("!!",N3036)))</formula>
    </cfRule>
    <cfRule type="containsText" dxfId="20053" priority="15566" operator="containsText" text="!">
      <formula>NOT(ISERROR(SEARCH("!",N3036)))</formula>
    </cfRule>
  </conditionalFormatting>
  <conditionalFormatting sqref="AB3037">
    <cfRule type="expression" dxfId="20052" priority="15563">
      <formula>$Y3037-$AB3037&lt;0</formula>
    </cfRule>
  </conditionalFormatting>
  <conditionalFormatting sqref="C3037">
    <cfRule type="expression" dxfId="20051" priority="15559">
      <formula>AND(ISERROR(FIND("回",$E3037)),ISERROR(FIND("@",$E3037)),$C3037&lt;&gt;"",WORKDAY($C3037,$S$1+$K$1,)&lt;=TODAY())</formula>
    </cfRule>
    <cfRule type="expression" dxfId="20050" priority="15562">
      <formula>AND(ISERROR(FIND("回",$E3037)),ISERROR(FIND("@",$E3037)),$C3037&lt;&gt;"",TODAY()&gt;=($C3037+$S$1))</formula>
    </cfRule>
  </conditionalFormatting>
  <conditionalFormatting sqref="X3037">
    <cfRule type="cellIs" dxfId="20049" priority="15560" operator="lessThan">
      <formula>TODAY()-60</formula>
    </cfRule>
    <cfRule type="expression" dxfId="20048" priority="15561">
      <formula>AND($X3037&lt;&gt;"",$X3037&lt;TODAY())</formula>
    </cfRule>
  </conditionalFormatting>
  <conditionalFormatting sqref="AD3037:BG3037">
    <cfRule type="expression" dxfId="20047" priority="15558">
      <formula>AND(AD3037=$D3037,$D3037&lt;&gt;"")</formula>
    </cfRule>
  </conditionalFormatting>
  <conditionalFormatting sqref="R3037">
    <cfRule type="cellIs" dxfId="20046" priority="15557" operator="equal">
      <formula>"未排"</formula>
    </cfRule>
  </conditionalFormatting>
  <conditionalFormatting sqref="N3037">
    <cfRule type="containsText" dxfId="20045" priority="15553" operator="containsText" text="!!">
      <formula>NOT(ISERROR(SEARCH("!!",N3037)))</formula>
    </cfRule>
    <cfRule type="containsText" dxfId="20044" priority="15554" operator="containsText" text="!">
      <formula>NOT(ISERROR(SEARCH("!",N3037)))</formula>
    </cfRule>
  </conditionalFormatting>
  <conditionalFormatting sqref="AB3038">
    <cfRule type="expression" dxfId="20043" priority="15551">
      <formula>$Y3038-$AB3038&lt;0</formula>
    </cfRule>
  </conditionalFormatting>
  <conditionalFormatting sqref="C3038">
    <cfRule type="expression" dxfId="20042" priority="15547">
      <formula>AND(ISERROR(FIND("回",$E3038)),ISERROR(FIND("@",$E3038)),$C3038&lt;&gt;"",WORKDAY($C3038,$S$1+$K$1,)&lt;=TODAY())</formula>
    </cfRule>
    <cfRule type="expression" dxfId="20041" priority="15550">
      <formula>AND(ISERROR(FIND("回",$E3038)),ISERROR(FIND("@",$E3038)),$C3038&lt;&gt;"",TODAY()&gt;=($C3038+$S$1))</formula>
    </cfRule>
  </conditionalFormatting>
  <conditionalFormatting sqref="X3038">
    <cfRule type="cellIs" dxfId="20040" priority="15548" operator="lessThan">
      <formula>TODAY()-60</formula>
    </cfRule>
    <cfRule type="expression" dxfId="20039" priority="15549">
      <formula>AND($X3038&lt;&gt;"",$X3038&lt;TODAY())</formula>
    </cfRule>
  </conditionalFormatting>
  <conditionalFormatting sqref="AD3038:BG3038">
    <cfRule type="expression" dxfId="20038" priority="15546">
      <formula>AND(AD3038=$D3038,$D3038&lt;&gt;"")</formula>
    </cfRule>
  </conditionalFormatting>
  <conditionalFormatting sqref="R3038">
    <cfRule type="cellIs" dxfId="20037" priority="15545" operator="equal">
      <formula>"未排"</formula>
    </cfRule>
  </conditionalFormatting>
  <conditionalFormatting sqref="N3038">
    <cfRule type="containsText" dxfId="20036" priority="15541" operator="containsText" text="!!">
      <formula>NOT(ISERROR(SEARCH("!!",N3038)))</formula>
    </cfRule>
    <cfRule type="containsText" dxfId="20035" priority="15542" operator="containsText" text="!">
      <formula>NOT(ISERROR(SEARCH("!",N3038)))</formula>
    </cfRule>
  </conditionalFormatting>
  <conditionalFormatting sqref="AB3039">
    <cfRule type="expression" dxfId="20034" priority="15539">
      <formula>$Y3039-$AB3039&lt;0</formula>
    </cfRule>
  </conditionalFormatting>
  <conditionalFormatting sqref="C3039">
    <cfRule type="expression" dxfId="20033" priority="15535">
      <formula>AND(ISERROR(FIND("回",$E3039)),ISERROR(FIND("@",$E3039)),$C3039&lt;&gt;"",WORKDAY($C3039,$S$1+$K$1,)&lt;=TODAY())</formula>
    </cfRule>
    <cfRule type="expression" dxfId="20032" priority="15538">
      <formula>AND(ISERROR(FIND("回",$E3039)),ISERROR(FIND("@",$E3039)),$C3039&lt;&gt;"",TODAY()&gt;=($C3039+$S$1))</formula>
    </cfRule>
  </conditionalFormatting>
  <conditionalFormatting sqref="X3039">
    <cfRule type="cellIs" dxfId="20031" priority="15536" operator="lessThan">
      <formula>TODAY()-60</formula>
    </cfRule>
    <cfRule type="expression" dxfId="20030" priority="15537">
      <formula>AND($X3039&lt;&gt;"",$X3039&lt;TODAY())</formula>
    </cfRule>
  </conditionalFormatting>
  <conditionalFormatting sqref="AD3039:BG3039">
    <cfRule type="expression" dxfId="20029" priority="15534">
      <formula>AND(AD3039=$D3039,$D3039&lt;&gt;"")</formula>
    </cfRule>
  </conditionalFormatting>
  <conditionalFormatting sqref="R3039">
    <cfRule type="cellIs" dxfId="20028" priority="15533" operator="equal">
      <formula>"未排"</formula>
    </cfRule>
  </conditionalFormatting>
  <conditionalFormatting sqref="N3039">
    <cfRule type="containsText" dxfId="20027" priority="15529" operator="containsText" text="!!">
      <formula>NOT(ISERROR(SEARCH("!!",N3039)))</formula>
    </cfRule>
    <cfRule type="containsText" dxfId="20026" priority="15530" operator="containsText" text="!">
      <formula>NOT(ISERROR(SEARCH("!",N3039)))</formula>
    </cfRule>
  </conditionalFormatting>
  <conditionalFormatting sqref="AB3040">
    <cfRule type="expression" dxfId="20025" priority="15527">
      <formula>$Y3040-$AB3040&lt;0</formula>
    </cfRule>
  </conditionalFormatting>
  <conditionalFormatting sqref="C3040">
    <cfRule type="expression" dxfId="20024" priority="15523">
      <formula>AND(ISERROR(FIND("回",$E3040)),ISERROR(FIND("@",$E3040)),$C3040&lt;&gt;"",WORKDAY($C3040,$S$1+$K$1,)&lt;=TODAY())</formula>
    </cfRule>
    <cfRule type="expression" dxfId="20023" priority="15526">
      <formula>AND(ISERROR(FIND("回",$E3040)),ISERROR(FIND("@",$E3040)),$C3040&lt;&gt;"",TODAY()&gt;=($C3040+$S$1))</formula>
    </cfRule>
  </conditionalFormatting>
  <conditionalFormatting sqref="X3040">
    <cfRule type="cellIs" dxfId="20022" priority="15524" operator="lessThan">
      <formula>TODAY()-60</formula>
    </cfRule>
    <cfRule type="expression" dxfId="20021" priority="15525">
      <formula>AND($X3040&lt;&gt;"",$X3040&lt;TODAY())</formula>
    </cfRule>
  </conditionalFormatting>
  <conditionalFormatting sqref="AD3040:BG3040">
    <cfRule type="expression" dxfId="20020" priority="15522">
      <formula>AND(AD3040=$D3040,$D3040&lt;&gt;"")</formula>
    </cfRule>
  </conditionalFormatting>
  <conditionalFormatting sqref="R3040">
    <cfRule type="cellIs" dxfId="20019" priority="15521" operator="equal">
      <formula>"未排"</formula>
    </cfRule>
  </conditionalFormatting>
  <conditionalFormatting sqref="N3040">
    <cfRule type="containsText" dxfId="20018" priority="15517" operator="containsText" text="!!">
      <formula>NOT(ISERROR(SEARCH("!!",N3040)))</formula>
    </cfRule>
    <cfRule type="containsText" dxfId="20017" priority="15518" operator="containsText" text="!">
      <formula>NOT(ISERROR(SEARCH("!",N3040)))</formula>
    </cfRule>
  </conditionalFormatting>
  <conditionalFormatting sqref="AB3041">
    <cfRule type="expression" dxfId="20016" priority="15515">
      <formula>$Y3041-$AB3041&lt;0</formula>
    </cfRule>
  </conditionalFormatting>
  <conditionalFormatting sqref="C3041">
    <cfRule type="expression" dxfId="20015" priority="15511">
      <formula>AND(ISERROR(FIND("回",$E3041)),ISERROR(FIND("@",$E3041)),$C3041&lt;&gt;"",WORKDAY($C3041,$S$1+$K$1,)&lt;=TODAY())</formula>
    </cfRule>
    <cfRule type="expression" dxfId="20014" priority="15514">
      <formula>AND(ISERROR(FIND("回",$E3041)),ISERROR(FIND("@",$E3041)),$C3041&lt;&gt;"",TODAY()&gt;=($C3041+$S$1))</formula>
    </cfRule>
  </conditionalFormatting>
  <conditionalFormatting sqref="X3041">
    <cfRule type="cellIs" dxfId="20013" priority="15512" operator="lessThan">
      <formula>TODAY()-60</formula>
    </cfRule>
    <cfRule type="expression" dxfId="20012" priority="15513">
      <formula>AND($X3041&lt;&gt;"",$X3041&lt;TODAY())</formula>
    </cfRule>
  </conditionalFormatting>
  <conditionalFormatting sqref="AD3041:BG3041">
    <cfRule type="expression" dxfId="20011" priority="15510">
      <formula>AND(AD3041=$D3041,$D3041&lt;&gt;"")</formula>
    </cfRule>
  </conditionalFormatting>
  <conditionalFormatting sqref="R3041">
    <cfRule type="cellIs" dxfId="20010" priority="15509" operator="equal">
      <formula>"未排"</formula>
    </cfRule>
  </conditionalFormatting>
  <conditionalFormatting sqref="N3041">
    <cfRule type="containsText" dxfId="20009" priority="15505" operator="containsText" text="!!">
      <formula>NOT(ISERROR(SEARCH("!!",N3041)))</formula>
    </cfRule>
    <cfRule type="containsText" dxfId="20008" priority="15506" operator="containsText" text="!">
      <formula>NOT(ISERROR(SEARCH("!",N3041)))</formula>
    </cfRule>
  </conditionalFormatting>
  <conditionalFormatting sqref="AB3042">
    <cfRule type="expression" dxfId="20007" priority="15503">
      <formula>$Y3042-$AB3042&lt;0</formula>
    </cfRule>
  </conditionalFormatting>
  <conditionalFormatting sqref="C3042">
    <cfRule type="expression" dxfId="20006" priority="15499">
      <formula>AND(ISERROR(FIND("回",$E3042)),ISERROR(FIND("@",$E3042)),$C3042&lt;&gt;"",WORKDAY($C3042,$S$1+$K$1,)&lt;=TODAY())</formula>
    </cfRule>
    <cfRule type="expression" dxfId="20005" priority="15502">
      <formula>AND(ISERROR(FIND("回",$E3042)),ISERROR(FIND("@",$E3042)),$C3042&lt;&gt;"",TODAY()&gt;=($C3042+$S$1))</formula>
    </cfRule>
  </conditionalFormatting>
  <conditionalFormatting sqref="X3042">
    <cfRule type="cellIs" dxfId="20004" priority="15500" operator="lessThan">
      <formula>TODAY()-60</formula>
    </cfRule>
    <cfRule type="expression" dxfId="20003" priority="15501">
      <formula>AND($X3042&lt;&gt;"",$X3042&lt;TODAY())</formula>
    </cfRule>
  </conditionalFormatting>
  <conditionalFormatting sqref="AD3042:BG3042">
    <cfRule type="expression" dxfId="20002" priority="15498">
      <formula>AND(AD3042=$D3042,$D3042&lt;&gt;"")</formula>
    </cfRule>
  </conditionalFormatting>
  <conditionalFormatting sqref="R3042">
    <cfRule type="cellIs" dxfId="20001" priority="15497" operator="equal">
      <formula>"未排"</formula>
    </cfRule>
  </conditionalFormatting>
  <conditionalFormatting sqref="N3042">
    <cfRule type="containsText" dxfId="20000" priority="15493" operator="containsText" text="!!">
      <formula>NOT(ISERROR(SEARCH("!!",N3042)))</formula>
    </cfRule>
    <cfRule type="containsText" dxfId="19999" priority="15494" operator="containsText" text="!">
      <formula>NOT(ISERROR(SEARCH("!",N3042)))</formula>
    </cfRule>
  </conditionalFormatting>
  <conditionalFormatting sqref="AB3043">
    <cfRule type="expression" dxfId="19998" priority="15491">
      <formula>$Y3043-$AB3043&lt;0</formula>
    </cfRule>
  </conditionalFormatting>
  <conditionalFormatting sqref="C3043">
    <cfRule type="expression" dxfId="19997" priority="15487">
      <formula>AND(ISERROR(FIND("回",$E3043)),ISERROR(FIND("@",$E3043)),$C3043&lt;&gt;"",WORKDAY($C3043,$S$1+$K$1,)&lt;=TODAY())</formula>
    </cfRule>
    <cfRule type="expression" dxfId="19996" priority="15490">
      <formula>AND(ISERROR(FIND("回",$E3043)),ISERROR(FIND("@",$E3043)),$C3043&lt;&gt;"",TODAY()&gt;=($C3043+$S$1))</formula>
    </cfRule>
  </conditionalFormatting>
  <conditionalFormatting sqref="X3043">
    <cfRule type="cellIs" dxfId="19995" priority="15488" operator="lessThan">
      <formula>TODAY()-60</formula>
    </cfRule>
    <cfRule type="expression" dxfId="19994" priority="15489">
      <formula>AND($X3043&lt;&gt;"",$X3043&lt;TODAY())</formula>
    </cfRule>
  </conditionalFormatting>
  <conditionalFormatting sqref="AD3043:BG3043">
    <cfRule type="expression" dxfId="19993" priority="15486">
      <formula>AND(AD3043=$D3043,$D3043&lt;&gt;"")</formula>
    </cfRule>
  </conditionalFormatting>
  <conditionalFormatting sqref="R3043">
    <cfRule type="cellIs" dxfId="19992" priority="15485" operator="equal">
      <formula>"未排"</formula>
    </cfRule>
  </conditionalFormatting>
  <conditionalFormatting sqref="N3043">
    <cfRule type="containsText" dxfId="19991" priority="15481" operator="containsText" text="!!">
      <formula>NOT(ISERROR(SEARCH("!!",N3043)))</formula>
    </cfRule>
    <cfRule type="containsText" dxfId="19990" priority="15482" operator="containsText" text="!">
      <formula>NOT(ISERROR(SEARCH("!",N3043)))</formula>
    </cfRule>
  </conditionalFormatting>
  <conditionalFormatting sqref="AB3044">
    <cfRule type="expression" dxfId="19989" priority="15479">
      <formula>$Y3044-$AB3044&lt;0</formula>
    </cfRule>
  </conditionalFormatting>
  <conditionalFormatting sqref="C3044">
    <cfRule type="expression" dxfId="19988" priority="15475">
      <formula>AND(ISERROR(FIND("回",$E3044)),ISERROR(FIND("@",$E3044)),$C3044&lt;&gt;"",WORKDAY($C3044,$S$1+$K$1,)&lt;=TODAY())</formula>
    </cfRule>
    <cfRule type="expression" dxfId="19987" priority="15478">
      <formula>AND(ISERROR(FIND("回",$E3044)),ISERROR(FIND("@",$E3044)),$C3044&lt;&gt;"",TODAY()&gt;=($C3044+$S$1))</formula>
    </cfRule>
  </conditionalFormatting>
  <conditionalFormatting sqref="X3044">
    <cfRule type="cellIs" dxfId="19986" priority="15476" operator="lessThan">
      <formula>TODAY()-60</formula>
    </cfRule>
    <cfRule type="expression" dxfId="19985" priority="15477">
      <formula>AND($X3044&lt;&gt;"",$X3044&lt;TODAY())</formula>
    </cfRule>
  </conditionalFormatting>
  <conditionalFormatting sqref="AD3044:BG3044">
    <cfRule type="expression" dxfId="19984" priority="15474">
      <formula>AND(AD3044=$D3044,$D3044&lt;&gt;"")</formula>
    </cfRule>
  </conditionalFormatting>
  <conditionalFormatting sqref="R3044">
    <cfRule type="cellIs" dxfId="19983" priority="15473" operator="equal">
      <formula>"未排"</formula>
    </cfRule>
  </conditionalFormatting>
  <conditionalFormatting sqref="N3044">
    <cfRule type="containsText" dxfId="19982" priority="15469" operator="containsText" text="!!">
      <formula>NOT(ISERROR(SEARCH("!!",N3044)))</formula>
    </cfRule>
    <cfRule type="containsText" dxfId="19981" priority="15470" operator="containsText" text="!">
      <formula>NOT(ISERROR(SEARCH("!",N3044)))</formula>
    </cfRule>
  </conditionalFormatting>
  <conditionalFormatting sqref="AB3045">
    <cfRule type="expression" dxfId="19980" priority="15467">
      <formula>$Y3045-$AB3045&lt;0</formula>
    </cfRule>
  </conditionalFormatting>
  <conditionalFormatting sqref="C3045">
    <cfRule type="expression" dxfId="19979" priority="15463">
      <formula>AND(ISERROR(FIND("回",$E3045)),ISERROR(FIND("@",$E3045)),$C3045&lt;&gt;"",WORKDAY($C3045,$S$1+$K$1,)&lt;=TODAY())</formula>
    </cfRule>
    <cfRule type="expression" dxfId="19978" priority="15466">
      <formula>AND(ISERROR(FIND("回",$E3045)),ISERROR(FIND("@",$E3045)),$C3045&lt;&gt;"",TODAY()&gt;=($C3045+$S$1))</formula>
    </cfRule>
  </conditionalFormatting>
  <conditionalFormatting sqref="X3045">
    <cfRule type="cellIs" dxfId="19977" priority="15464" operator="lessThan">
      <formula>TODAY()-60</formula>
    </cfRule>
    <cfRule type="expression" dxfId="19976" priority="15465">
      <formula>AND($X3045&lt;&gt;"",$X3045&lt;TODAY())</formula>
    </cfRule>
  </conditionalFormatting>
  <conditionalFormatting sqref="AD3045:BG3045">
    <cfRule type="expression" dxfId="19975" priority="15462">
      <formula>AND(AD3045=$D3045,$D3045&lt;&gt;"")</formula>
    </cfRule>
  </conditionalFormatting>
  <conditionalFormatting sqref="R3045">
    <cfRule type="cellIs" dxfId="19974" priority="15461" operator="equal">
      <formula>"未排"</formula>
    </cfRule>
  </conditionalFormatting>
  <conditionalFormatting sqref="N3045">
    <cfRule type="containsText" dxfId="19973" priority="15457" operator="containsText" text="!!">
      <formula>NOT(ISERROR(SEARCH("!!",N3045)))</formula>
    </cfRule>
    <cfRule type="containsText" dxfId="19972" priority="15458" operator="containsText" text="!">
      <formula>NOT(ISERROR(SEARCH("!",N3045)))</formula>
    </cfRule>
  </conditionalFormatting>
  <conditionalFormatting sqref="AB3046">
    <cfRule type="expression" dxfId="19971" priority="15455">
      <formula>$Y3046-$AB3046&lt;0</formula>
    </cfRule>
  </conditionalFormatting>
  <conditionalFormatting sqref="C3046">
    <cfRule type="expression" dxfId="19970" priority="15451">
      <formula>AND(ISERROR(FIND("回",$E3046)),ISERROR(FIND("@",$E3046)),$C3046&lt;&gt;"",WORKDAY($C3046,$S$1+$K$1,)&lt;=TODAY())</formula>
    </cfRule>
    <cfRule type="expression" dxfId="19969" priority="15454">
      <formula>AND(ISERROR(FIND("回",$E3046)),ISERROR(FIND("@",$E3046)),$C3046&lt;&gt;"",TODAY()&gt;=($C3046+$S$1))</formula>
    </cfRule>
  </conditionalFormatting>
  <conditionalFormatting sqref="X3046">
    <cfRule type="cellIs" dxfId="19968" priority="15452" operator="lessThan">
      <formula>TODAY()-60</formula>
    </cfRule>
    <cfRule type="expression" dxfId="19967" priority="15453">
      <formula>AND($X3046&lt;&gt;"",$X3046&lt;TODAY())</formula>
    </cfRule>
  </conditionalFormatting>
  <conditionalFormatting sqref="AD3046:BG3046">
    <cfRule type="expression" dxfId="19966" priority="15450">
      <formula>AND(AD3046=$D3046,$D3046&lt;&gt;"")</formula>
    </cfRule>
  </conditionalFormatting>
  <conditionalFormatting sqref="R3046">
    <cfRule type="cellIs" dxfId="19965" priority="15449" operator="equal">
      <formula>"未排"</formula>
    </cfRule>
  </conditionalFormatting>
  <conditionalFormatting sqref="N3046">
    <cfRule type="containsText" dxfId="19964" priority="15445" operator="containsText" text="!!">
      <formula>NOT(ISERROR(SEARCH("!!",N3046)))</formula>
    </cfRule>
    <cfRule type="containsText" dxfId="19963" priority="15446" operator="containsText" text="!">
      <formula>NOT(ISERROR(SEARCH("!",N3046)))</formula>
    </cfRule>
  </conditionalFormatting>
  <conditionalFormatting sqref="AB3047">
    <cfRule type="expression" dxfId="19962" priority="15443">
      <formula>$Y3047-$AB3047&lt;0</formula>
    </cfRule>
  </conditionalFormatting>
  <conditionalFormatting sqref="C3047">
    <cfRule type="expression" dxfId="19961" priority="15439">
      <formula>AND(ISERROR(FIND("回",$E3047)),ISERROR(FIND("@",$E3047)),$C3047&lt;&gt;"",WORKDAY($C3047,$S$1+$K$1,)&lt;=TODAY())</formula>
    </cfRule>
    <cfRule type="expression" dxfId="19960" priority="15442">
      <formula>AND(ISERROR(FIND("回",$E3047)),ISERROR(FIND("@",$E3047)),$C3047&lt;&gt;"",TODAY()&gt;=($C3047+$S$1))</formula>
    </cfRule>
  </conditionalFormatting>
  <conditionalFormatting sqref="X3047">
    <cfRule type="cellIs" dxfId="19959" priority="15440" operator="lessThan">
      <formula>TODAY()-60</formula>
    </cfRule>
    <cfRule type="expression" dxfId="19958" priority="15441">
      <formula>AND($X3047&lt;&gt;"",$X3047&lt;TODAY())</formula>
    </cfRule>
  </conditionalFormatting>
  <conditionalFormatting sqref="AD3047:BG3047">
    <cfRule type="expression" dxfId="19957" priority="15438">
      <formula>AND(AD3047=$D3047,$D3047&lt;&gt;"")</formula>
    </cfRule>
  </conditionalFormatting>
  <conditionalFormatting sqref="R3047">
    <cfRule type="cellIs" dxfId="19956" priority="15437" operator="equal">
      <formula>"未排"</formula>
    </cfRule>
  </conditionalFormatting>
  <conditionalFormatting sqref="N3047">
    <cfRule type="containsText" dxfId="19955" priority="15433" operator="containsText" text="!!">
      <formula>NOT(ISERROR(SEARCH("!!",N3047)))</formula>
    </cfRule>
    <cfRule type="containsText" dxfId="19954" priority="15434" operator="containsText" text="!">
      <formula>NOT(ISERROR(SEARCH("!",N3047)))</formula>
    </cfRule>
  </conditionalFormatting>
  <conditionalFormatting sqref="AB3048">
    <cfRule type="expression" dxfId="19953" priority="15431">
      <formula>$Y3048-$AB3048&lt;0</formula>
    </cfRule>
  </conditionalFormatting>
  <conditionalFormatting sqref="C3048">
    <cfRule type="expression" dxfId="19952" priority="15427">
      <formula>AND(ISERROR(FIND("回",$E3048)),ISERROR(FIND("@",$E3048)),$C3048&lt;&gt;"",WORKDAY($C3048,$S$1+$K$1,)&lt;=TODAY())</formula>
    </cfRule>
    <cfRule type="expression" dxfId="19951" priority="15430">
      <formula>AND(ISERROR(FIND("回",$E3048)),ISERROR(FIND("@",$E3048)),$C3048&lt;&gt;"",TODAY()&gt;=($C3048+$S$1))</formula>
    </cfRule>
  </conditionalFormatting>
  <conditionalFormatting sqref="X3048">
    <cfRule type="cellIs" dxfId="19950" priority="15428" operator="lessThan">
      <formula>TODAY()-60</formula>
    </cfRule>
    <cfRule type="expression" dxfId="19949" priority="15429">
      <formula>AND($X3048&lt;&gt;"",$X3048&lt;TODAY())</formula>
    </cfRule>
  </conditionalFormatting>
  <conditionalFormatting sqref="AD3048:BG3048">
    <cfRule type="expression" dxfId="19948" priority="15426">
      <formula>AND(AD3048=$D3048,$D3048&lt;&gt;"")</formula>
    </cfRule>
  </conditionalFormatting>
  <conditionalFormatting sqref="R3048">
    <cfRule type="cellIs" dxfId="19947" priority="15425" operator="equal">
      <formula>"未排"</formula>
    </cfRule>
  </conditionalFormatting>
  <conditionalFormatting sqref="N3048">
    <cfRule type="containsText" dxfId="19946" priority="15421" operator="containsText" text="!!">
      <formula>NOT(ISERROR(SEARCH("!!",N3048)))</formula>
    </cfRule>
    <cfRule type="containsText" dxfId="19945" priority="15422" operator="containsText" text="!">
      <formula>NOT(ISERROR(SEARCH("!",N3048)))</formula>
    </cfRule>
  </conditionalFormatting>
  <conditionalFormatting sqref="AB3049">
    <cfRule type="expression" dxfId="19944" priority="15419">
      <formula>$Y3049-$AB3049&lt;0</formula>
    </cfRule>
  </conditionalFormatting>
  <conditionalFormatting sqref="C3049">
    <cfRule type="expression" dxfId="19943" priority="15415">
      <formula>AND(ISERROR(FIND("回",$E3049)),ISERROR(FIND("@",$E3049)),$C3049&lt;&gt;"",WORKDAY($C3049,$S$1+$K$1,)&lt;=TODAY())</formula>
    </cfRule>
    <cfRule type="expression" dxfId="19942" priority="15418">
      <formula>AND(ISERROR(FIND("回",$E3049)),ISERROR(FIND("@",$E3049)),$C3049&lt;&gt;"",TODAY()&gt;=($C3049+$S$1))</formula>
    </cfRule>
  </conditionalFormatting>
  <conditionalFormatting sqref="X3049">
    <cfRule type="cellIs" dxfId="19941" priority="15416" operator="lessThan">
      <formula>TODAY()-60</formula>
    </cfRule>
    <cfRule type="expression" dxfId="19940" priority="15417">
      <formula>AND($X3049&lt;&gt;"",$X3049&lt;TODAY())</formula>
    </cfRule>
  </conditionalFormatting>
  <conditionalFormatting sqref="AD3049:BG3049">
    <cfRule type="expression" dxfId="19939" priority="15414">
      <formula>AND(AD3049=$D3049,$D3049&lt;&gt;"")</formula>
    </cfRule>
  </conditionalFormatting>
  <conditionalFormatting sqref="R3049">
    <cfRule type="cellIs" dxfId="19938" priority="15413" operator="equal">
      <formula>"未排"</formula>
    </cfRule>
  </conditionalFormatting>
  <conditionalFormatting sqref="N3049">
    <cfRule type="containsText" dxfId="19937" priority="15409" operator="containsText" text="!!">
      <formula>NOT(ISERROR(SEARCH("!!",N3049)))</formula>
    </cfRule>
    <cfRule type="containsText" dxfId="19936" priority="15410" operator="containsText" text="!">
      <formula>NOT(ISERROR(SEARCH("!",N3049)))</formula>
    </cfRule>
  </conditionalFormatting>
  <conditionalFormatting sqref="AB3050">
    <cfRule type="expression" dxfId="19935" priority="15407">
      <formula>$Y3050-$AB3050&lt;0</formula>
    </cfRule>
  </conditionalFormatting>
  <conditionalFormatting sqref="C3050">
    <cfRule type="expression" dxfId="19934" priority="15403">
      <formula>AND(ISERROR(FIND("回",$E3050)),ISERROR(FIND("@",$E3050)),$C3050&lt;&gt;"",WORKDAY($C3050,$S$1+$K$1,)&lt;=TODAY())</formula>
    </cfRule>
    <cfRule type="expression" dxfId="19933" priority="15406">
      <formula>AND(ISERROR(FIND("回",$E3050)),ISERROR(FIND("@",$E3050)),$C3050&lt;&gt;"",TODAY()&gt;=($C3050+$S$1))</formula>
    </cfRule>
  </conditionalFormatting>
  <conditionalFormatting sqref="X3050">
    <cfRule type="cellIs" dxfId="19932" priority="15404" operator="lessThan">
      <formula>TODAY()-60</formula>
    </cfRule>
    <cfRule type="expression" dxfId="19931" priority="15405">
      <formula>AND($X3050&lt;&gt;"",$X3050&lt;TODAY())</formula>
    </cfRule>
  </conditionalFormatting>
  <conditionalFormatting sqref="AD3050:BG3050">
    <cfRule type="expression" dxfId="19930" priority="15402">
      <formula>AND(AD3050=$D3050,$D3050&lt;&gt;"")</formula>
    </cfRule>
  </conditionalFormatting>
  <conditionalFormatting sqref="R3050">
    <cfRule type="cellIs" dxfId="19929" priority="15401" operator="equal">
      <formula>"未排"</formula>
    </cfRule>
  </conditionalFormatting>
  <conditionalFormatting sqref="N3050">
    <cfRule type="containsText" dxfId="19928" priority="15397" operator="containsText" text="!!">
      <formula>NOT(ISERROR(SEARCH("!!",N3050)))</formula>
    </cfRule>
    <cfRule type="containsText" dxfId="19927" priority="15398" operator="containsText" text="!">
      <formula>NOT(ISERROR(SEARCH("!",N3050)))</formula>
    </cfRule>
  </conditionalFormatting>
  <conditionalFormatting sqref="AB3051">
    <cfRule type="expression" dxfId="19926" priority="15395">
      <formula>$Y3051-$AB3051&lt;0</formula>
    </cfRule>
  </conditionalFormatting>
  <conditionalFormatting sqref="C3051">
    <cfRule type="expression" dxfId="19925" priority="15391">
      <formula>AND(ISERROR(FIND("回",$E3051)),ISERROR(FIND("@",$E3051)),$C3051&lt;&gt;"",WORKDAY($C3051,$S$1+$K$1,)&lt;=TODAY())</formula>
    </cfRule>
    <cfRule type="expression" dxfId="19924" priority="15394">
      <formula>AND(ISERROR(FIND("回",$E3051)),ISERROR(FIND("@",$E3051)),$C3051&lt;&gt;"",TODAY()&gt;=($C3051+$S$1))</formula>
    </cfRule>
  </conditionalFormatting>
  <conditionalFormatting sqref="X3051">
    <cfRule type="cellIs" dxfId="19923" priority="15392" operator="lessThan">
      <formula>TODAY()-60</formula>
    </cfRule>
    <cfRule type="expression" dxfId="19922" priority="15393">
      <formula>AND($X3051&lt;&gt;"",$X3051&lt;TODAY())</formula>
    </cfRule>
  </conditionalFormatting>
  <conditionalFormatting sqref="AD3051:BG3051">
    <cfRule type="expression" dxfId="19921" priority="15390">
      <formula>AND(AD3051=$D3051,$D3051&lt;&gt;"")</formula>
    </cfRule>
  </conditionalFormatting>
  <conditionalFormatting sqref="R3051">
    <cfRule type="cellIs" dxfId="19920" priority="15389" operator="equal">
      <formula>"未排"</formula>
    </cfRule>
  </conditionalFormatting>
  <conditionalFormatting sqref="N3051">
    <cfRule type="containsText" dxfId="19919" priority="15385" operator="containsText" text="!!">
      <formula>NOT(ISERROR(SEARCH("!!",N3051)))</formula>
    </cfRule>
    <cfRule type="containsText" dxfId="19918" priority="15386" operator="containsText" text="!">
      <formula>NOT(ISERROR(SEARCH("!",N3051)))</formula>
    </cfRule>
  </conditionalFormatting>
  <conditionalFormatting sqref="AB3052">
    <cfRule type="expression" dxfId="19917" priority="15383">
      <formula>$Y3052-$AB3052&lt;0</formula>
    </cfRule>
  </conditionalFormatting>
  <conditionalFormatting sqref="C3052">
    <cfRule type="expression" dxfId="19916" priority="15379">
      <formula>AND(ISERROR(FIND("回",$E3052)),ISERROR(FIND("@",$E3052)),$C3052&lt;&gt;"",WORKDAY($C3052,$S$1+$K$1,)&lt;=TODAY())</formula>
    </cfRule>
    <cfRule type="expression" dxfId="19915" priority="15382">
      <formula>AND(ISERROR(FIND("回",$E3052)),ISERROR(FIND("@",$E3052)),$C3052&lt;&gt;"",TODAY()&gt;=($C3052+$S$1))</formula>
    </cfRule>
  </conditionalFormatting>
  <conditionalFormatting sqref="X3052">
    <cfRule type="cellIs" dxfId="19914" priority="15380" operator="lessThan">
      <formula>TODAY()-60</formula>
    </cfRule>
    <cfRule type="expression" dxfId="19913" priority="15381">
      <formula>AND($X3052&lt;&gt;"",$X3052&lt;TODAY())</formula>
    </cfRule>
  </conditionalFormatting>
  <conditionalFormatting sqref="AD3052:BG3052">
    <cfRule type="expression" dxfId="19912" priority="15378">
      <formula>AND(AD3052=$D3052,$D3052&lt;&gt;"")</formula>
    </cfRule>
  </conditionalFormatting>
  <conditionalFormatting sqref="R3052">
    <cfRule type="cellIs" dxfId="19911" priority="15377" operator="equal">
      <formula>"未排"</formula>
    </cfRule>
  </conditionalFormatting>
  <conditionalFormatting sqref="N3052">
    <cfRule type="containsText" dxfId="19910" priority="15373" operator="containsText" text="!!">
      <formula>NOT(ISERROR(SEARCH("!!",N3052)))</formula>
    </cfRule>
    <cfRule type="containsText" dxfId="19909" priority="15374" operator="containsText" text="!">
      <formula>NOT(ISERROR(SEARCH("!",N3052)))</formula>
    </cfRule>
  </conditionalFormatting>
  <conditionalFormatting sqref="AB3053">
    <cfRule type="expression" dxfId="19908" priority="15371">
      <formula>$Y3053-$AB3053&lt;0</formula>
    </cfRule>
  </conditionalFormatting>
  <conditionalFormatting sqref="C3053">
    <cfRule type="expression" dxfId="19907" priority="15367">
      <formula>AND(ISERROR(FIND("回",$E3053)),ISERROR(FIND("@",$E3053)),$C3053&lt;&gt;"",WORKDAY($C3053,$S$1+$K$1,)&lt;=TODAY())</formula>
    </cfRule>
    <cfRule type="expression" dxfId="19906" priority="15370">
      <formula>AND(ISERROR(FIND("回",$E3053)),ISERROR(FIND("@",$E3053)),$C3053&lt;&gt;"",TODAY()&gt;=($C3053+$S$1))</formula>
    </cfRule>
  </conditionalFormatting>
  <conditionalFormatting sqref="X3053">
    <cfRule type="cellIs" dxfId="19905" priority="15368" operator="lessThan">
      <formula>TODAY()-60</formula>
    </cfRule>
    <cfRule type="expression" dxfId="19904" priority="15369">
      <formula>AND($X3053&lt;&gt;"",$X3053&lt;TODAY())</formula>
    </cfRule>
  </conditionalFormatting>
  <conditionalFormatting sqref="AD3053:BG3053">
    <cfRule type="expression" dxfId="19903" priority="15366">
      <formula>AND(AD3053=$D3053,$D3053&lt;&gt;"")</formula>
    </cfRule>
  </conditionalFormatting>
  <conditionalFormatting sqref="R3053">
    <cfRule type="cellIs" dxfId="19902" priority="15365" operator="equal">
      <formula>"未排"</formula>
    </cfRule>
  </conditionalFormatting>
  <conditionalFormatting sqref="N3053">
    <cfRule type="containsText" dxfId="19901" priority="15361" operator="containsText" text="!!">
      <formula>NOT(ISERROR(SEARCH("!!",N3053)))</formula>
    </cfRule>
    <cfRule type="containsText" dxfId="19900" priority="15362" operator="containsText" text="!">
      <formula>NOT(ISERROR(SEARCH("!",N3053)))</formula>
    </cfRule>
  </conditionalFormatting>
  <conditionalFormatting sqref="AB3054">
    <cfRule type="expression" dxfId="19899" priority="15359">
      <formula>$Y3054-$AB3054&lt;0</formula>
    </cfRule>
  </conditionalFormatting>
  <conditionalFormatting sqref="C3054">
    <cfRule type="expression" dxfId="19898" priority="15355">
      <formula>AND(ISERROR(FIND("回",$E3054)),ISERROR(FIND("@",$E3054)),$C3054&lt;&gt;"",WORKDAY($C3054,$S$1+$K$1,)&lt;=TODAY())</formula>
    </cfRule>
    <cfRule type="expression" dxfId="19897" priority="15358">
      <formula>AND(ISERROR(FIND("回",$E3054)),ISERROR(FIND("@",$E3054)),$C3054&lt;&gt;"",TODAY()&gt;=($C3054+$S$1))</formula>
    </cfRule>
  </conditionalFormatting>
  <conditionalFormatting sqref="X3054">
    <cfRule type="cellIs" dxfId="19896" priority="15356" operator="lessThan">
      <formula>TODAY()-60</formula>
    </cfRule>
    <cfRule type="expression" dxfId="19895" priority="15357">
      <formula>AND($X3054&lt;&gt;"",$X3054&lt;TODAY())</formula>
    </cfRule>
  </conditionalFormatting>
  <conditionalFormatting sqref="AD3054:BG3054">
    <cfRule type="expression" dxfId="19894" priority="15354">
      <formula>AND(AD3054=$D3054,$D3054&lt;&gt;"")</formula>
    </cfRule>
  </conditionalFormatting>
  <conditionalFormatting sqref="R3054">
    <cfRule type="cellIs" dxfId="19893" priority="15353" operator="equal">
      <formula>"未排"</formula>
    </cfRule>
  </conditionalFormatting>
  <conditionalFormatting sqref="N3054">
    <cfRule type="containsText" dxfId="19892" priority="15349" operator="containsText" text="!!">
      <formula>NOT(ISERROR(SEARCH("!!",N3054)))</formula>
    </cfRule>
    <cfRule type="containsText" dxfId="19891" priority="15350" operator="containsText" text="!">
      <formula>NOT(ISERROR(SEARCH("!",N3054)))</formula>
    </cfRule>
  </conditionalFormatting>
  <conditionalFormatting sqref="AB3055">
    <cfRule type="expression" dxfId="19890" priority="15347">
      <formula>$Y3055-$AB3055&lt;0</formula>
    </cfRule>
  </conditionalFormatting>
  <conditionalFormatting sqref="C3055">
    <cfRule type="expression" dxfId="19889" priority="15343">
      <formula>AND(ISERROR(FIND("回",$E3055)),ISERROR(FIND("@",$E3055)),$C3055&lt;&gt;"",WORKDAY($C3055,$S$1+$K$1,)&lt;=TODAY())</formula>
    </cfRule>
    <cfRule type="expression" dxfId="19888" priority="15346">
      <formula>AND(ISERROR(FIND("回",$E3055)),ISERROR(FIND("@",$E3055)),$C3055&lt;&gt;"",TODAY()&gt;=($C3055+$S$1))</formula>
    </cfRule>
  </conditionalFormatting>
  <conditionalFormatting sqref="X3055">
    <cfRule type="cellIs" dxfId="19887" priority="15344" operator="lessThan">
      <formula>TODAY()-60</formula>
    </cfRule>
    <cfRule type="expression" dxfId="19886" priority="15345">
      <formula>AND($X3055&lt;&gt;"",$X3055&lt;TODAY())</formula>
    </cfRule>
  </conditionalFormatting>
  <conditionalFormatting sqref="AD3055:BG3055">
    <cfRule type="expression" dxfId="19885" priority="15342">
      <formula>AND(AD3055=$D3055,$D3055&lt;&gt;"")</formula>
    </cfRule>
  </conditionalFormatting>
  <conditionalFormatting sqref="R3055">
    <cfRule type="cellIs" dxfId="19884" priority="15341" operator="equal">
      <formula>"未排"</formula>
    </cfRule>
  </conditionalFormatting>
  <conditionalFormatting sqref="N3055">
    <cfRule type="containsText" dxfId="19883" priority="15337" operator="containsText" text="!!">
      <formula>NOT(ISERROR(SEARCH("!!",N3055)))</formula>
    </cfRule>
    <cfRule type="containsText" dxfId="19882" priority="15338" operator="containsText" text="!">
      <formula>NOT(ISERROR(SEARCH("!",N3055)))</formula>
    </cfRule>
  </conditionalFormatting>
  <conditionalFormatting sqref="AB3056">
    <cfRule type="expression" dxfId="19881" priority="15335">
      <formula>$Y3056-$AB3056&lt;0</formula>
    </cfRule>
  </conditionalFormatting>
  <conditionalFormatting sqref="C3056">
    <cfRule type="expression" dxfId="19880" priority="15331">
      <formula>AND(ISERROR(FIND("回",$E3056)),ISERROR(FIND("@",$E3056)),$C3056&lt;&gt;"",WORKDAY($C3056,$S$1+$K$1,)&lt;=TODAY())</formula>
    </cfRule>
    <cfRule type="expression" dxfId="19879" priority="15334">
      <formula>AND(ISERROR(FIND("回",$E3056)),ISERROR(FIND("@",$E3056)),$C3056&lt;&gt;"",TODAY()&gt;=($C3056+$S$1))</formula>
    </cfRule>
  </conditionalFormatting>
  <conditionalFormatting sqref="X3056">
    <cfRule type="cellIs" dxfId="19878" priority="15332" operator="lessThan">
      <formula>TODAY()-60</formula>
    </cfRule>
    <cfRule type="expression" dxfId="19877" priority="15333">
      <formula>AND($X3056&lt;&gt;"",$X3056&lt;TODAY())</formula>
    </cfRule>
  </conditionalFormatting>
  <conditionalFormatting sqref="AD3056:BG3056">
    <cfRule type="expression" dxfId="19876" priority="15330">
      <formula>AND(AD3056=$D3056,$D3056&lt;&gt;"")</formula>
    </cfRule>
  </conditionalFormatting>
  <conditionalFormatting sqref="R3056">
    <cfRule type="cellIs" dxfId="19875" priority="15329" operator="equal">
      <formula>"未排"</formula>
    </cfRule>
  </conditionalFormatting>
  <conditionalFormatting sqref="N3056">
    <cfRule type="containsText" dxfId="19874" priority="15325" operator="containsText" text="!!">
      <formula>NOT(ISERROR(SEARCH("!!",N3056)))</formula>
    </cfRule>
    <cfRule type="containsText" dxfId="19873" priority="15326" operator="containsText" text="!">
      <formula>NOT(ISERROR(SEARCH("!",N3056)))</formula>
    </cfRule>
  </conditionalFormatting>
  <conditionalFormatting sqref="AB3057">
    <cfRule type="expression" dxfId="19872" priority="15323">
      <formula>$Y3057-$AB3057&lt;0</formula>
    </cfRule>
  </conditionalFormatting>
  <conditionalFormatting sqref="C3057">
    <cfRule type="expression" dxfId="19871" priority="15319">
      <formula>AND(ISERROR(FIND("回",$E3057)),ISERROR(FIND("@",$E3057)),$C3057&lt;&gt;"",WORKDAY($C3057,$S$1+$K$1,)&lt;=TODAY())</formula>
    </cfRule>
    <cfRule type="expression" dxfId="19870" priority="15322">
      <formula>AND(ISERROR(FIND("回",$E3057)),ISERROR(FIND("@",$E3057)),$C3057&lt;&gt;"",TODAY()&gt;=($C3057+$S$1))</formula>
    </cfRule>
  </conditionalFormatting>
  <conditionalFormatting sqref="X3057">
    <cfRule type="cellIs" dxfId="19869" priority="15320" operator="lessThan">
      <formula>TODAY()-60</formula>
    </cfRule>
    <cfRule type="expression" dxfId="19868" priority="15321">
      <formula>AND($X3057&lt;&gt;"",$X3057&lt;TODAY())</formula>
    </cfRule>
  </conditionalFormatting>
  <conditionalFormatting sqref="AD3057:BG3057">
    <cfRule type="expression" dxfId="19867" priority="15318">
      <formula>AND(AD3057=$D3057,$D3057&lt;&gt;"")</formula>
    </cfRule>
  </conditionalFormatting>
  <conditionalFormatting sqref="R3057">
    <cfRule type="cellIs" dxfId="19866" priority="15317" operator="equal">
      <formula>"未排"</formula>
    </cfRule>
  </conditionalFormatting>
  <conditionalFormatting sqref="N3057">
    <cfRule type="containsText" dxfId="19865" priority="15313" operator="containsText" text="!!">
      <formula>NOT(ISERROR(SEARCH("!!",N3057)))</formula>
    </cfRule>
    <cfRule type="containsText" dxfId="19864" priority="15314" operator="containsText" text="!">
      <formula>NOT(ISERROR(SEARCH("!",N3057)))</formula>
    </cfRule>
  </conditionalFormatting>
  <conditionalFormatting sqref="AB3058">
    <cfRule type="expression" dxfId="19863" priority="15311">
      <formula>$Y3058-$AB3058&lt;0</formula>
    </cfRule>
  </conditionalFormatting>
  <conditionalFormatting sqref="C3058">
    <cfRule type="expression" dxfId="19862" priority="15307">
      <formula>AND(ISERROR(FIND("回",$E3058)),ISERROR(FIND("@",$E3058)),$C3058&lt;&gt;"",WORKDAY($C3058,$S$1+$K$1,)&lt;=TODAY())</formula>
    </cfRule>
    <cfRule type="expression" dxfId="19861" priority="15310">
      <formula>AND(ISERROR(FIND("回",$E3058)),ISERROR(FIND("@",$E3058)),$C3058&lt;&gt;"",TODAY()&gt;=($C3058+$S$1))</formula>
    </cfRule>
  </conditionalFormatting>
  <conditionalFormatting sqref="X3058">
    <cfRule type="cellIs" dxfId="19860" priority="15308" operator="lessThan">
      <formula>TODAY()-60</formula>
    </cfRule>
    <cfRule type="expression" dxfId="19859" priority="15309">
      <formula>AND($X3058&lt;&gt;"",$X3058&lt;TODAY())</formula>
    </cfRule>
  </conditionalFormatting>
  <conditionalFormatting sqref="AD3058:BG3058">
    <cfRule type="expression" dxfId="19858" priority="15306">
      <formula>AND(AD3058=$D3058,$D3058&lt;&gt;"")</formula>
    </cfRule>
  </conditionalFormatting>
  <conditionalFormatting sqref="R3058">
    <cfRule type="cellIs" dxfId="19857" priority="15305" operator="equal">
      <formula>"未排"</formula>
    </cfRule>
  </conditionalFormatting>
  <conditionalFormatting sqref="N3058">
    <cfRule type="containsText" dxfId="19856" priority="15301" operator="containsText" text="!!">
      <formula>NOT(ISERROR(SEARCH("!!",N3058)))</formula>
    </cfRule>
    <cfRule type="containsText" dxfId="19855" priority="15302" operator="containsText" text="!">
      <formula>NOT(ISERROR(SEARCH("!",N3058)))</formula>
    </cfRule>
  </conditionalFormatting>
  <conditionalFormatting sqref="AB3059">
    <cfRule type="expression" dxfId="19854" priority="15299">
      <formula>$Y3059-$AB3059&lt;0</formula>
    </cfRule>
  </conditionalFormatting>
  <conditionalFormatting sqref="C3059">
    <cfRule type="expression" dxfId="19853" priority="15295">
      <formula>AND(ISERROR(FIND("回",$E3059)),ISERROR(FIND("@",$E3059)),$C3059&lt;&gt;"",WORKDAY($C3059,$S$1+$K$1,)&lt;=TODAY())</formula>
    </cfRule>
    <cfRule type="expression" dxfId="19852" priority="15298">
      <formula>AND(ISERROR(FIND("回",$E3059)),ISERROR(FIND("@",$E3059)),$C3059&lt;&gt;"",TODAY()&gt;=($C3059+$S$1))</formula>
    </cfRule>
  </conditionalFormatting>
  <conditionalFormatting sqref="X3059">
    <cfRule type="cellIs" dxfId="19851" priority="15296" operator="lessThan">
      <formula>TODAY()-60</formula>
    </cfRule>
    <cfRule type="expression" dxfId="19850" priority="15297">
      <formula>AND($X3059&lt;&gt;"",$X3059&lt;TODAY())</formula>
    </cfRule>
  </conditionalFormatting>
  <conditionalFormatting sqref="AD3059:BG3059">
    <cfRule type="expression" dxfId="19849" priority="15294">
      <formula>AND(AD3059=$D3059,$D3059&lt;&gt;"")</formula>
    </cfRule>
  </conditionalFormatting>
  <conditionalFormatting sqref="R3059">
    <cfRule type="cellIs" dxfId="19848" priority="15293" operator="equal">
      <formula>"未排"</formula>
    </cfRule>
  </conditionalFormatting>
  <conditionalFormatting sqref="N3059">
    <cfRule type="containsText" dxfId="19847" priority="15289" operator="containsText" text="!!">
      <formula>NOT(ISERROR(SEARCH("!!",N3059)))</formula>
    </cfRule>
    <cfRule type="containsText" dxfId="19846" priority="15290" operator="containsText" text="!">
      <formula>NOT(ISERROR(SEARCH("!",N3059)))</formula>
    </cfRule>
  </conditionalFormatting>
  <conditionalFormatting sqref="AB3060">
    <cfRule type="expression" dxfId="19845" priority="15287">
      <formula>$Y3060-$AB3060&lt;0</formula>
    </cfRule>
  </conditionalFormatting>
  <conditionalFormatting sqref="C3060">
    <cfRule type="expression" dxfId="19844" priority="15283">
      <formula>AND(ISERROR(FIND("回",$E3060)),ISERROR(FIND("@",$E3060)),$C3060&lt;&gt;"",WORKDAY($C3060,$S$1+$K$1,)&lt;=TODAY())</formula>
    </cfRule>
    <cfRule type="expression" dxfId="19843" priority="15286">
      <formula>AND(ISERROR(FIND("回",$E3060)),ISERROR(FIND("@",$E3060)),$C3060&lt;&gt;"",TODAY()&gt;=($C3060+$S$1))</formula>
    </cfRule>
  </conditionalFormatting>
  <conditionalFormatting sqref="X3060">
    <cfRule type="cellIs" dxfId="19842" priority="15284" operator="lessThan">
      <formula>TODAY()-60</formula>
    </cfRule>
    <cfRule type="expression" dxfId="19841" priority="15285">
      <formula>AND($X3060&lt;&gt;"",$X3060&lt;TODAY())</formula>
    </cfRule>
  </conditionalFormatting>
  <conditionalFormatting sqref="AD3060:BG3060">
    <cfRule type="expression" dxfId="19840" priority="15282">
      <formula>AND(AD3060=$D3060,$D3060&lt;&gt;"")</formula>
    </cfRule>
  </conditionalFormatting>
  <conditionalFormatting sqref="R3060">
    <cfRule type="cellIs" dxfId="19839" priority="15281" operator="equal">
      <formula>"未排"</formula>
    </cfRule>
  </conditionalFormatting>
  <conditionalFormatting sqref="N3060">
    <cfRule type="containsText" dxfId="19838" priority="15277" operator="containsText" text="!!">
      <formula>NOT(ISERROR(SEARCH("!!",N3060)))</formula>
    </cfRule>
    <cfRule type="containsText" dxfId="19837" priority="15278" operator="containsText" text="!">
      <formula>NOT(ISERROR(SEARCH("!",N3060)))</formula>
    </cfRule>
  </conditionalFormatting>
  <conditionalFormatting sqref="AB3061">
    <cfRule type="expression" dxfId="19836" priority="15275">
      <formula>$Y3061-$AB3061&lt;0</formula>
    </cfRule>
  </conditionalFormatting>
  <conditionalFormatting sqref="C3061">
    <cfRule type="expression" dxfId="19835" priority="15271">
      <formula>AND(ISERROR(FIND("回",$E3061)),ISERROR(FIND("@",$E3061)),$C3061&lt;&gt;"",WORKDAY($C3061,$S$1+$K$1,)&lt;=TODAY())</formula>
    </cfRule>
    <cfRule type="expression" dxfId="19834" priority="15274">
      <formula>AND(ISERROR(FIND("回",$E3061)),ISERROR(FIND("@",$E3061)),$C3061&lt;&gt;"",TODAY()&gt;=($C3061+$S$1))</formula>
    </cfRule>
  </conditionalFormatting>
  <conditionalFormatting sqref="X3061">
    <cfRule type="cellIs" dxfId="19833" priority="15272" operator="lessThan">
      <formula>TODAY()-60</formula>
    </cfRule>
    <cfRule type="expression" dxfId="19832" priority="15273">
      <formula>AND($X3061&lt;&gt;"",$X3061&lt;TODAY())</formula>
    </cfRule>
  </conditionalFormatting>
  <conditionalFormatting sqref="AD3061:BG3061">
    <cfRule type="expression" dxfId="19831" priority="15270">
      <formula>AND(AD3061=$D3061,$D3061&lt;&gt;"")</formula>
    </cfRule>
  </conditionalFormatting>
  <conditionalFormatting sqref="R3061">
    <cfRule type="cellIs" dxfId="19830" priority="15269" operator="equal">
      <formula>"未排"</formula>
    </cfRule>
  </conditionalFormatting>
  <conditionalFormatting sqref="N3061">
    <cfRule type="containsText" dxfId="19829" priority="15265" operator="containsText" text="!!">
      <formula>NOT(ISERROR(SEARCH("!!",N3061)))</formula>
    </cfRule>
    <cfRule type="containsText" dxfId="19828" priority="15266" operator="containsText" text="!">
      <formula>NOT(ISERROR(SEARCH("!",N3061)))</formula>
    </cfRule>
  </conditionalFormatting>
  <conditionalFormatting sqref="AB3062">
    <cfRule type="expression" dxfId="19827" priority="15263">
      <formula>$Y3062-$AB3062&lt;0</formula>
    </cfRule>
  </conditionalFormatting>
  <conditionalFormatting sqref="C3062">
    <cfRule type="expression" dxfId="19826" priority="15259">
      <formula>AND(ISERROR(FIND("回",$E3062)),ISERROR(FIND("@",$E3062)),$C3062&lt;&gt;"",WORKDAY($C3062,$S$1+$K$1,)&lt;=TODAY())</formula>
    </cfRule>
    <cfRule type="expression" dxfId="19825" priority="15262">
      <formula>AND(ISERROR(FIND("回",$E3062)),ISERROR(FIND("@",$E3062)),$C3062&lt;&gt;"",TODAY()&gt;=($C3062+$S$1))</formula>
    </cfRule>
  </conditionalFormatting>
  <conditionalFormatting sqref="X3062">
    <cfRule type="cellIs" dxfId="19824" priority="15260" operator="lessThan">
      <formula>TODAY()-60</formula>
    </cfRule>
    <cfRule type="expression" dxfId="19823" priority="15261">
      <formula>AND($X3062&lt;&gt;"",$X3062&lt;TODAY())</formula>
    </cfRule>
  </conditionalFormatting>
  <conditionalFormatting sqref="AD3062:BG3062">
    <cfRule type="expression" dxfId="19822" priority="15258">
      <formula>AND(AD3062=$D3062,$D3062&lt;&gt;"")</formula>
    </cfRule>
  </conditionalFormatting>
  <conditionalFormatting sqref="R3062">
    <cfRule type="cellIs" dxfId="19821" priority="15257" operator="equal">
      <formula>"未排"</formula>
    </cfRule>
  </conditionalFormatting>
  <conditionalFormatting sqref="N3062">
    <cfRule type="containsText" dxfId="19820" priority="15253" operator="containsText" text="!!">
      <formula>NOT(ISERROR(SEARCH("!!",N3062)))</formula>
    </cfRule>
    <cfRule type="containsText" dxfId="19819" priority="15254" operator="containsText" text="!">
      <formula>NOT(ISERROR(SEARCH("!",N3062)))</formula>
    </cfRule>
  </conditionalFormatting>
  <conditionalFormatting sqref="AB3063">
    <cfRule type="expression" dxfId="19818" priority="15251">
      <formula>$Y3063-$AB3063&lt;0</formula>
    </cfRule>
  </conditionalFormatting>
  <conditionalFormatting sqref="C3063">
    <cfRule type="expression" dxfId="19817" priority="15247">
      <formula>AND(ISERROR(FIND("回",$E3063)),ISERROR(FIND("@",$E3063)),$C3063&lt;&gt;"",WORKDAY($C3063,$S$1+$K$1,)&lt;=TODAY())</formula>
    </cfRule>
    <cfRule type="expression" dxfId="19816" priority="15250">
      <formula>AND(ISERROR(FIND("回",$E3063)),ISERROR(FIND("@",$E3063)),$C3063&lt;&gt;"",TODAY()&gt;=($C3063+$S$1))</formula>
    </cfRule>
  </conditionalFormatting>
  <conditionalFormatting sqref="X3063">
    <cfRule type="cellIs" dxfId="19815" priority="15248" operator="lessThan">
      <formula>TODAY()-60</formula>
    </cfRule>
    <cfRule type="expression" dxfId="19814" priority="15249">
      <formula>AND($X3063&lt;&gt;"",$X3063&lt;TODAY())</formula>
    </cfRule>
  </conditionalFormatting>
  <conditionalFormatting sqref="AD3063:BG3063">
    <cfRule type="expression" dxfId="19813" priority="15246">
      <formula>AND(AD3063=$D3063,$D3063&lt;&gt;"")</formula>
    </cfRule>
  </conditionalFormatting>
  <conditionalFormatting sqref="R3063">
    <cfRule type="cellIs" dxfId="19812" priority="15245" operator="equal">
      <formula>"未排"</formula>
    </cfRule>
  </conditionalFormatting>
  <conditionalFormatting sqref="N3063">
    <cfRule type="containsText" dxfId="19811" priority="15241" operator="containsText" text="!!">
      <formula>NOT(ISERROR(SEARCH("!!",N3063)))</formula>
    </cfRule>
    <cfRule type="containsText" dxfId="19810" priority="15242" operator="containsText" text="!">
      <formula>NOT(ISERROR(SEARCH("!",N3063)))</formula>
    </cfRule>
  </conditionalFormatting>
  <conditionalFormatting sqref="AB3064">
    <cfRule type="expression" dxfId="19809" priority="15239">
      <formula>$Y3064-$AB3064&lt;0</formula>
    </cfRule>
  </conditionalFormatting>
  <conditionalFormatting sqref="C3064">
    <cfRule type="expression" dxfId="19808" priority="15235">
      <formula>AND(ISERROR(FIND("回",$E3064)),ISERROR(FIND("@",$E3064)),$C3064&lt;&gt;"",WORKDAY($C3064,$S$1+$K$1,)&lt;=TODAY())</formula>
    </cfRule>
    <cfRule type="expression" dxfId="19807" priority="15238">
      <formula>AND(ISERROR(FIND("回",$E3064)),ISERROR(FIND("@",$E3064)),$C3064&lt;&gt;"",TODAY()&gt;=($C3064+$S$1))</formula>
    </cfRule>
  </conditionalFormatting>
  <conditionalFormatting sqref="X3064">
    <cfRule type="cellIs" dxfId="19806" priority="15236" operator="lessThan">
      <formula>TODAY()-60</formula>
    </cfRule>
    <cfRule type="expression" dxfId="19805" priority="15237">
      <formula>AND($X3064&lt;&gt;"",$X3064&lt;TODAY())</formula>
    </cfRule>
  </conditionalFormatting>
  <conditionalFormatting sqref="AD3064:BG3064">
    <cfRule type="expression" dxfId="19804" priority="15234">
      <formula>AND(AD3064=$D3064,$D3064&lt;&gt;"")</formula>
    </cfRule>
  </conditionalFormatting>
  <conditionalFormatting sqref="R3064">
    <cfRule type="cellIs" dxfId="19803" priority="15233" operator="equal">
      <formula>"未排"</formula>
    </cfRule>
  </conditionalFormatting>
  <conditionalFormatting sqref="N3064">
    <cfRule type="containsText" dxfId="19802" priority="15229" operator="containsText" text="!!">
      <formula>NOT(ISERROR(SEARCH("!!",N3064)))</formula>
    </cfRule>
    <cfRule type="containsText" dxfId="19801" priority="15230" operator="containsText" text="!">
      <formula>NOT(ISERROR(SEARCH("!",N3064)))</formula>
    </cfRule>
  </conditionalFormatting>
  <conditionalFormatting sqref="AB3065">
    <cfRule type="expression" dxfId="19800" priority="15227">
      <formula>$Y3065-$AB3065&lt;0</formula>
    </cfRule>
  </conditionalFormatting>
  <conditionalFormatting sqref="C3065">
    <cfRule type="expression" dxfId="19799" priority="15223">
      <formula>AND(ISERROR(FIND("回",$E3065)),ISERROR(FIND("@",$E3065)),$C3065&lt;&gt;"",WORKDAY($C3065,$S$1+$K$1,)&lt;=TODAY())</formula>
    </cfRule>
    <cfRule type="expression" dxfId="19798" priority="15226">
      <formula>AND(ISERROR(FIND("回",$E3065)),ISERROR(FIND("@",$E3065)),$C3065&lt;&gt;"",TODAY()&gt;=($C3065+$S$1))</formula>
    </cfRule>
  </conditionalFormatting>
  <conditionalFormatting sqref="X3065">
    <cfRule type="cellIs" dxfId="19797" priority="15224" operator="lessThan">
      <formula>TODAY()-60</formula>
    </cfRule>
    <cfRule type="expression" dxfId="19796" priority="15225">
      <formula>AND($X3065&lt;&gt;"",$X3065&lt;TODAY())</formula>
    </cfRule>
  </conditionalFormatting>
  <conditionalFormatting sqref="AD3065:BG3065">
    <cfRule type="expression" dxfId="19795" priority="15222">
      <formula>AND(AD3065=$D3065,$D3065&lt;&gt;"")</formula>
    </cfRule>
  </conditionalFormatting>
  <conditionalFormatting sqref="R3065">
    <cfRule type="cellIs" dxfId="19794" priority="15221" operator="equal">
      <formula>"未排"</formula>
    </cfRule>
  </conditionalFormatting>
  <conditionalFormatting sqref="N3065">
    <cfRule type="containsText" dxfId="19793" priority="15217" operator="containsText" text="!!">
      <formula>NOT(ISERROR(SEARCH("!!",N3065)))</formula>
    </cfRule>
    <cfRule type="containsText" dxfId="19792" priority="15218" operator="containsText" text="!">
      <formula>NOT(ISERROR(SEARCH("!",N3065)))</formula>
    </cfRule>
  </conditionalFormatting>
  <conditionalFormatting sqref="AB3066">
    <cfRule type="expression" dxfId="19791" priority="15215">
      <formula>$Y3066-$AB3066&lt;0</formula>
    </cfRule>
  </conditionalFormatting>
  <conditionalFormatting sqref="C3066">
    <cfRule type="expression" dxfId="19790" priority="15211">
      <formula>AND(ISERROR(FIND("回",$E3066)),ISERROR(FIND("@",$E3066)),$C3066&lt;&gt;"",WORKDAY($C3066,$S$1+$K$1,)&lt;=TODAY())</formula>
    </cfRule>
    <cfRule type="expression" dxfId="19789" priority="15214">
      <formula>AND(ISERROR(FIND("回",$E3066)),ISERROR(FIND("@",$E3066)),$C3066&lt;&gt;"",TODAY()&gt;=($C3066+$S$1))</formula>
    </cfRule>
  </conditionalFormatting>
  <conditionalFormatting sqref="X3066">
    <cfRule type="cellIs" dxfId="19788" priority="15212" operator="lessThan">
      <formula>TODAY()-60</formula>
    </cfRule>
    <cfRule type="expression" dxfId="19787" priority="15213">
      <formula>AND($X3066&lt;&gt;"",$X3066&lt;TODAY())</formula>
    </cfRule>
  </conditionalFormatting>
  <conditionalFormatting sqref="AD3066:BG3066">
    <cfRule type="expression" dxfId="19786" priority="15210">
      <formula>AND(AD3066=$D3066,$D3066&lt;&gt;"")</formula>
    </cfRule>
  </conditionalFormatting>
  <conditionalFormatting sqref="R3066">
    <cfRule type="cellIs" dxfId="19785" priority="15209" operator="equal">
      <formula>"未排"</formula>
    </cfRule>
  </conditionalFormatting>
  <conditionalFormatting sqref="N3066">
    <cfRule type="containsText" dxfId="19784" priority="15205" operator="containsText" text="!!">
      <formula>NOT(ISERROR(SEARCH("!!",N3066)))</formula>
    </cfRule>
    <cfRule type="containsText" dxfId="19783" priority="15206" operator="containsText" text="!">
      <formula>NOT(ISERROR(SEARCH("!",N3066)))</formula>
    </cfRule>
  </conditionalFormatting>
  <conditionalFormatting sqref="AB3067">
    <cfRule type="expression" dxfId="19782" priority="15203">
      <formula>$Y3067-$AB3067&lt;0</formula>
    </cfRule>
  </conditionalFormatting>
  <conditionalFormatting sqref="C3067">
    <cfRule type="expression" dxfId="19781" priority="15199">
      <formula>AND(ISERROR(FIND("回",$E3067)),ISERROR(FIND("@",$E3067)),$C3067&lt;&gt;"",WORKDAY($C3067,$S$1+$K$1,)&lt;=TODAY())</formula>
    </cfRule>
    <cfRule type="expression" dxfId="19780" priority="15202">
      <formula>AND(ISERROR(FIND("回",$E3067)),ISERROR(FIND("@",$E3067)),$C3067&lt;&gt;"",TODAY()&gt;=($C3067+$S$1))</formula>
    </cfRule>
  </conditionalFormatting>
  <conditionalFormatting sqref="X3067">
    <cfRule type="cellIs" dxfId="19779" priority="15200" operator="lessThan">
      <formula>TODAY()-60</formula>
    </cfRule>
    <cfRule type="expression" dxfId="19778" priority="15201">
      <formula>AND($X3067&lt;&gt;"",$X3067&lt;TODAY())</formula>
    </cfRule>
  </conditionalFormatting>
  <conditionalFormatting sqref="AD3067:BG3067">
    <cfRule type="expression" dxfId="19777" priority="15198">
      <formula>AND(AD3067=$D3067,$D3067&lt;&gt;"")</formula>
    </cfRule>
  </conditionalFormatting>
  <conditionalFormatting sqref="R3067">
    <cfRule type="cellIs" dxfId="19776" priority="15197" operator="equal">
      <formula>"未排"</formula>
    </cfRule>
  </conditionalFormatting>
  <conditionalFormatting sqref="N3067">
    <cfRule type="containsText" dxfId="19775" priority="15193" operator="containsText" text="!!">
      <formula>NOT(ISERROR(SEARCH("!!",N3067)))</formula>
    </cfRule>
    <cfRule type="containsText" dxfId="19774" priority="15194" operator="containsText" text="!">
      <formula>NOT(ISERROR(SEARCH("!",N3067)))</formula>
    </cfRule>
  </conditionalFormatting>
  <conditionalFormatting sqref="AB3068">
    <cfRule type="expression" dxfId="19773" priority="15191">
      <formula>$Y3068-$AB3068&lt;0</formula>
    </cfRule>
  </conditionalFormatting>
  <conditionalFormatting sqref="C3068">
    <cfRule type="expression" dxfId="19772" priority="15187">
      <formula>AND(ISERROR(FIND("回",$E3068)),ISERROR(FIND("@",$E3068)),$C3068&lt;&gt;"",WORKDAY($C3068,$S$1+$K$1,)&lt;=TODAY())</formula>
    </cfRule>
    <cfRule type="expression" dxfId="19771" priority="15190">
      <formula>AND(ISERROR(FIND("回",$E3068)),ISERROR(FIND("@",$E3068)),$C3068&lt;&gt;"",TODAY()&gt;=($C3068+$S$1))</formula>
    </cfRule>
  </conditionalFormatting>
  <conditionalFormatting sqref="X3068">
    <cfRule type="cellIs" dxfId="19770" priority="15188" operator="lessThan">
      <formula>TODAY()-60</formula>
    </cfRule>
    <cfRule type="expression" dxfId="19769" priority="15189">
      <formula>AND($X3068&lt;&gt;"",$X3068&lt;TODAY())</formula>
    </cfRule>
  </conditionalFormatting>
  <conditionalFormatting sqref="AD3068:BG3068">
    <cfRule type="expression" dxfId="19768" priority="15186">
      <formula>AND(AD3068=$D3068,$D3068&lt;&gt;"")</formula>
    </cfRule>
  </conditionalFormatting>
  <conditionalFormatting sqref="R3068">
    <cfRule type="cellIs" dxfId="19767" priority="15185" operator="equal">
      <formula>"未排"</formula>
    </cfRule>
  </conditionalFormatting>
  <conditionalFormatting sqref="N3068">
    <cfRule type="containsText" dxfId="19766" priority="15181" operator="containsText" text="!!">
      <formula>NOT(ISERROR(SEARCH("!!",N3068)))</formula>
    </cfRule>
    <cfRule type="containsText" dxfId="19765" priority="15182" operator="containsText" text="!">
      <formula>NOT(ISERROR(SEARCH("!",N3068)))</formula>
    </cfRule>
  </conditionalFormatting>
  <conditionalFormatting sqref="AB3069">
    <cfRule type="expression" dxfId="19764" priority="15179">
      <formula>$Y3069-$AB3069&lt;0</formula>
    </cfRule>
  </conditionalFormatting>
  <conditionalFormatting sqref="C3069">
    <cfRule type="expression" dxfId="19763" priority="15175">
      <formula>AND(ISERROR(FIND("回",$E3069)),ISERROR(FIND("@",$E3069)),$C3069&lt;&gt;"",WORKDAY($C3069,$S$1+$K$1,)&lt;=TODAY())</formula>
    </cfRule>
    <cfRule type="expression" dxfId="19762" priority="15178">
      <formula>AND(ISERROR(FIND("回",$E3069)),ISERROR(FIND("@",$E3069)),$C3069&lt;&gt;"",TODAY()&gt;=($C3069+$S$1))</formula>
    </cfRule>
  </conditionalFormatting>
  <conditionalFormatting sqref="X3069">
    <cfRule type="cellIs" dxfId="19761" priority="15176" operator="lessThan">
      <formula>TODAY()-60</formula>
    </cfRule>
    <cfRule type="expression" dxfId="19760" priority="15177">
      <formula>AND($X3069&lt;&gt;"",$X3069&lt;TODAY())</formula>
    </cfRule>
  </conditionalFormatting>
  <conditionalFormatting sqref="AD3069:BG3069">
    <cfRule type="expression" dxfId="19759" priority="15174">
      <formula>AND(AD3069=$D3069,$D3069&lt;&gt;"")</formula>
    </cfRule>
  </conditionalFormatting>
  <conditionalFormatting sqref="R3069">
    <cfRule type="cellIs" dxfId="19758" priority="15173" operator="equal">
      <formula>"未排"</formula>
    </cfRule>
  </conditionalFormatting>
  <conditionalFormatting sqref="N3069">
    <cfRule type="containsText" dxfId="19757" priority="15169" operator="containsText" text="!!">
      <formula>NOT(ISERROR(SEARCH("!!",N3069)))</formula>
    </cfRule>
    <cfRule type="containsText" dxfId="19756" priority="15170" operator="containsText" text="!">
      <formula>NOT(ISERROR(SEARCH("!",N3069)))</formula>
    </cfRule>
  </conditionalFormatting>
  <conditionalFormatting sqref="AB3070">
    <cfRule type="expression" dxfId="19755" priority="15167">
      <formula>$Y3070-$AB3070&lt;0</formula>
    </cfRule>
  </conditionalFormatting>
  <conditionalFormatting sqref="C3070">
    <cfRule type="expression" dxfId="19754" priority="15163">
      <formula>AND(ISERROR(FIND("回",$E3070)),ISERROR(FIND("@",$E3070)),$C3070&lt;&gt;"",WORKDAY($C3070,$S$1+$K$1,)&lt;=TODAY())</formula>
    </cfRule>
    <cfRule type="expression" dxfId="19753" priority="15166">
      <formula>AND(ISERROR(FIND("回",$E3070)),ISERROR(FIND("@",$E3070)),$C3070&lt;&gt;"",TODAY()&gt;=($C3070+$S$1))</formula>
    </cfRule>
  </conditionalFormatting>
  <conditionalFormatting sqref="X3070">
    <cfRule type="cellIs" dxfId="19752" priority="15164" operator="lessThan">
      <formula>TODAY()-60</formula>
    </cfRule>
    <cfRule type="expression" dxfId="19751" priority="15165">
      <formula>AND($X3070&lt;&gt;"",$X3070&lt;TODAY())</formula>
    </cfRule>
  </conditionalFormatting>
  <conditionalFormatting sqref="AD3070:BG3070">
    <cfRule type="expression" dxfId="19750" priority="15162">
      <formula>AND(AD3070=$D3070,$D3070&lt;&gt;"")</formula>
    </cfRule>
  </conditionalFormatting>
  <conditionalFormatting sqref="R3070">
    <cfRule type="cellIs" dxfId="19749" priority="15161" operator="equal">
      <formula>"未排"</formula>
    </cfRule>
  </conditionalFormatting>
  <conditionalFormatting sqref="N3070">
    <cfRule type="containsText" dxfId="19748" priority="15157" operator="containsText" text="!!">
      <formula>NOT(ISERROR(SEARCH("!!",N3070)))</formula>
    </cfRule>
    <cfRule type="containsText" dxfId="19747" priority="15158" operator="containsText" text="!">
      <formula>NOT(ISERROR(SEARCH("!",N3070)))</formula>
    </cfRule>
  </conditionalFormatting>
  <conditionalFormatting sqref="AB3071">
    <cfRule type="expression" dxfId="19746" priority="15155">
      <formula>$Y3071-$AB3071&lt;0</formula>
    </cfRule>
  </conditionalFormatting>
  <conditionalFormatting sqref="C3071">
    <cfRule type="expression" dxfId="19745" priority="15151">
      <formula>AND(ISERROR(FIND("回",$E3071)),ISERROR(FIND("@",$E3071)),$C3071&lt;&gt;"",WORKDAY($C3071,$S$1+$K$1,)&lt;=TODAY())</formula>
    </cfRule>
    <cfRule type="expression" dxfId="19744" priority="15154">
      <formula>AND(ISERROR(FIND("回",$E3071)),ISERROR(FIND("@",$E3071)),$C3071&lt;&gt;"",TODAY()&gt;=($C3071+$S$1))</formula>
    </cfRule>
  </conditionalFormatting>
  <conditionalFormatting sqref="X3071">
    <cfRule type="cellIs" dxfId="19743" priority="15152" operator="lessThan">
      <formula>TODAY()-60</formula>
    </cfRule>
    <cfRule type="expression" dxfId="19742" priority="15153">
      <formula>AND($X3071&lt;&gt;"",$X3071&lt;TODAY())</formula>
    </cfRule>
  </conditionalFormatting>
  <conditionalFormatting sqref="AD3071:BG3071">
    <cfRule type="expression" dxfId="19741" priority="15150">
      <formula>AND(AD3071=$D3071,$D3071&lt;&gt;"")</formula>
    </cfRule>
  </conditionalFormatting>
  <conditionalFormatting sqref="R3071">
    <cfRule type="cellIs" dxfId="19740" priority="15149" operator="equal">
      <formula>"未排"</formula>
    </cfRule>
  </conditionalFormatting>
  <conditionalFormatting sqref="N3071">
    <cfRule type="containsText" dxfId="19739" priority="15145" operator="containsText" text="!!">
      <formula>NOT(ISERROR(SEARCH("!!",N3071)))</formula>
    </cfRule>
    <cfRule type="containsText" dxfId="19738" priority="15146" operator="containsText" text="!">
      <formula>NOT(ISERROR(SEARCH("!",N3071)))</formula>
    </cfRule>
  </conditionalFormatting>
  <conditionalFormatting sqref="AB3072">
    <cfRule type="expression" dxfId="19737" priority="15143">
      <formula>$Y3072-$AB3072&lt;0</formula>
    </cfRule>
  </conditionalFormatting>
  <conditionalFormatting sqref="C3072">
    <cfRule type="expression" dxfId="19736" priority="15139">
      <formula>AND(ISERROR(FIND("回",$E3072)),ISERROR(FIND("@",$E3072)),$C3072&lt;&gt;"",WORKDAY($C3072,$S$1+$K$1,)&lt;=TODAY())</formula>
    </cfRule>
    <cfRule type="expression" dxfId="19735" priority="15142">
      <formula>AND(ISERROR(FIND("回",$E3072)),ISERROR(FIND("@",$E3072)),$C3072&lt;&gt;"",TODAY()&gt;=($C3072+$S$1))</formula>
    </cfRule>
  </conditionalFormatting>
  <conditionalFormatting sqref="X3072">
    <cfRule type="cellIs" dxfId="19734" priority="15140" operator="lessThan">
      <formula>TODAY()-60</formula>
    </cfRule>
    <cfRule type="expression" dxfId="19733" priority="15141">
      <formula>AND($X3072&lt;&gt;"",$X3072&lt;TODAY())</formula>
    </cfRule>
  </conditionalFormatting>
  <conditionalFormatting sqref="AD3072:BG3072">
    <cfRule type="expression" dxfId="19732" priority="15138">
      <formula>AND(AD3072=$D3072,$D3072&lt;&gt;"")</formula>
    </cfRule>
  </conditionalFormatting>
  <conditionalFormatting sqref="R3072">
    <cfRule type="cellIs" dxfId="19731" priority="15137" operator="equal">
      <formula>"未排"</formula>
    </cfRule>
  </conditionalFormatting>
  <conditionalFormatting sqref="N3072">
    <cfRule type="containsText" dxfId="19730" priority="15133" operator="containsText" text="!!">
      <formula>NOT(ISERROR(SEARCH("!!",N3072)))</formula>
    </cfRule>
    <cfRule type="containsText" dxfId="19729" priority="15134" operator="containsText" text="!">
      <formula>NOT(ISERROR(SEARCH("!",N3072)))</formula>
    </cfRule>
  </conditionalFormatting>
  <conditionalFormatting sqref="AB3073">
    <cfRule type="expression" dxfId="19728" priority="15131">
      <formula>$Y3073-$AB3073&lt;0</formula>
    </cfRule>
  </conditionalFormatting>
  <conditionalFormatting sqref="C3073">
    <cfRule type="expression" dxfId="19727" priority="15127">
      <formula>AND(ISERROR(FIND("回",$E3073)),ISERROR(FIND("@",$E3073)),$C3073&lt;&gt;"",WORKDAY($C3073,$S$1+$K$1,)&lt;=TODAY())</formula>
    </cfRule>
    <cfRule type="expression" dxfId="19726" priority="15130">
      <formula>AND(ISERROR(FIND("回",$E3073)),ISERROR(FIND("@",$E3073)),$C3073&lt;&gt;"",TODAY()&gt;=($C3073+$S$1))</formula>
    </cfRule>
  </conditionalFormatting>
  <conditionalFormatting sqref="X3073">
    <cfRule type="cellIs" dxfId="19725" priority="15128" operator="lessThan">
      <formula>TODAY()-60</formula>
    </cfRule>
    <cfRule type="expression" dxfId="19724" priority="15129">
      <formula>AND($X3073&lt;&gt;"",$X3073&lt;TODAY())</formula>
    </cfRule>
  </conditionalFormatting>
  <conditionalFormatting sqref="AD3073:BG3073">
    <cfRule type="expression" dxfId="19723" priority="15126">
      <formula>AND(AD3073=$D3073,$D3073&lt;&gt;"")</formula>
    </cfRule>
  </conditionalFormatting>
  <conditionalFormatting sqref="R3073">
    <cfRule type="cellIs" dxfId="19722" priority="15125" operator="equal">
      <formula>"未排"</formula>
    </cfRule>
  </conditionalFormatting>
  <conditionalFormatting sqref="N3073">
    <cfRule type="containsText" dxfId="19721" priority="15121" operator="containsText" text="!!">
      <formula>NOT(ISERROR(SEARCH("!!",N3073)))</formula>
    </cfRule>
    <cfRule type="containsText" dxfId="19720" priority="15122" operator="containsText" text="!">
      <formula>NOT(ISERROR(SEARCH("!",N3073)))</formula>
    </cfRule>
  </conditionalFormatting>
  <conditionalFormatting sqref="AB3074">
    <cfRule type="expression" dxfId="19719" priority="15119">
      <formula>$Y3074-$AB3074&lt;0</formula>
    </cfRule>
  </conditionalFormatting>
  <conditionalFormatting sqref="C3074">
    <cfRule type="expression" dxfId="19718" priority="15115">
      <formula>AND(ISERROR(FIND("回",$E3074)),ISERROR(FIND("@",$E3074)),$C3074&lt;&gt;"",WORKDAY($C3074,$S$1+$K$1,)&lt;=TODAY())</formula>
    </cfRule>
    <cfRule type="expression" dxfId="19717" priority="15118">
      <formula>AND(ISERROR(FIND("回",$E3074)),ISERROR(FIND("@",$E3074)),$C3074&lt;&gt;"",TODAY()&gt;=($C3074+$S$1))</formula>
    </cfRule>
  </conditionalFormatting>
  <conditionalFormatting sqref="X3074">
    <cfRule type="cellIs" dxfId="19716" priority="15116" operator="lessThan">
      <formula>TODAY()-60</formula>
    </cfRule>
    <cfRule type="expression" dxfId="19715" priority="15117">
      <formula>AND($X3074&lt;&gt;"",$X3074&lt;TODAY())</formula>
    </cfRule>
  </conditionalFormatting>
  <conditionalFormatting sqref="AD3074:BG3074">
    <cfRule type="expression" dxfId="19714" priority="15114">
      <formula>AND(AD3074=$D3074,$D3074&lt;&gt;"")</formula>
    </cfRule>
  </conditionalFormatting>
  <conditionalFormatting sqref="R3074">
    <cfRule type="cellIs" dxfId="19713" priority="15113" operator="equal">
      <formula>"未排"</formula>
    </cfRule>
  </conditionalFormatting>
  <conditionalFormatting sqref="N3074">
    <cfRule type="containsText" dxfId="19712" priority="15109" operator="containsText" text="!!">
      <formula>NOT(ISERROR(SEARCH("!!",N3074)))</formula>
    </cfRule>
    <cfRule type="containsText" dxfId="19711" priority="15110" operator="containsText" text="!">
      <formula>NOT(ISERROR(SEARCH("!",N3074)))</formula>
    </cfRule>
  </conditionalFormatting>
  <conditionalFormatting sqref="AB3075">
    <cfRule type="expression" dxfId="19710" priority="15107">
      <formula>$Y3075-$AB3075&lt;0</formula>
    </cfRule>
  </conditionalFormatting>
  <conditionalFormatting sqref="C3075">
    <cfRule type="expression" dxfId="19709" priority="15103">
      <formula>AND(ISERROR(FIND("回",$E3075)),ISERROR(FIND("@",$E3075)),$C3075&lt;&gt;"",WORKDAY($C3075,$S$1+$K$1,)&lt;=TODAY())</formula>
    </cfRule>
    <cfRule type="expression" dxfId="19708" priority="15106">
      <formula>AND(ISERROR(FIND("回",$E3075)),ISERROR(FIND("@",$E3075)),$C3075&lt;&gt;"",TODAY()&gt;=($C3075+$S$1))</formula>
    </cfRule>
  </conditionalFormatting>
  <conditionalFormatting sqref="X3075">
    <cfRule type="cellIs" dxfId="19707" priority="15104" operator="lessThan">
      <formula>TODAY()-60</formula>
    </cfRule>
    <cfRule type="expression" dxfId="19706" priority="15105">
      <formula>AND($X3075&lt;&gt;"",$X3075&lt;TODAY())</formula>
    </cfRule>
  </conditionalFormatting>
  <conditionalFormatting sqref="AD3075:BG3075">
    <cfRule type="expression" dxfId="19705" priority="15102">
      <formula>AND(AD3075=$D3075,$D3075&lt;&gt;"")</formula>
    </cfRule>
  </conditionalFormatting>
  <conditionalFormatting sqref="R3075">
    <cfRule type="cellIs" dxfId="19704" priority="15101" operator="equal">
      <formula>"未排"</formula>
    </cfRule>
  </conditionalFormatting>
  <conditionalFormatting sqref="N3075">
    <cfRule type="containsText" dxfId="19703" priority="15097" operator="containsText" text="!!">
      <formula>NOT(ISERROR(SEARCH("!!",N3075)))</formula>
    </cfRule>
    <cfRule type="containsText" dxfId="19702" priority="15098" operator="containsText" text="!">
      <formula>NOT(ISERROR(SEARCH("!",N3075)))</formula>
    </cfRule>
  </conditionalFormatting>
  <conditionalFormatting sqref="AB3076">
    <cfRule type="expression" dxfId="19701" priority="15095">
      <formula>$Y3076-$AB3076&lt;0</formula>
    </cfRule>
  </conditionalFormatting>
  <conditionalFormatting sqref="C3076">
    <cfRule type="expression" dxfId="19700" priority="15091">
      <formula>AND(ISERROR(FIND("回",$E3076)),ISERROR(FIND("@",$E3076)),$C3076&lt;&gt;"",WORKDAY($C3076,$S$1+$K$1,)&lt;=TODAY())</formula>
    </cfRule>
    <cfRule type="expression" dxfId="19699" priority="15094">
      <formula>AND(ISERROR(FIND("回",$E3076)),ISERROR(FIND("@",$E3076)),$C3076&lt;&gt;"",TODAY()&gt;=($C3076+$S$1))</formula>
    </cfRule>
  </conditionalFormatting>
  <conditionalFormatting sqref="X3076">
    <cfRule type="cellIs" dxfId="19698" priority="15092" operator="lessThan">
      <formula>TODAY()-60</formula>
    </cfRule>
    <cfRule type="expression" dxfId="19697" priority="15093">
      <formula>AND($X3076&lt;&gt;"",$X3076&lt;TODAY())</formula>
    </cfRule>
  </conditionalFormatting>
  <conditionalFormatting sqref="AD3076:BG3076">
    <cfRule type="expression" dxfId="19696" priority="15090">
      <formula>AND(AD3076=$D3076,$D3076&lt;&gt;"")</formula>
    </cfRule>
  </conditionalFormatting>
  <conditionalFormatting sqref="R3076">
    <cfRule type="cellIs" dxfId="19695" priority="15089" operator="equal">
      <formula>"未排"</formula>
    </cfRule>
  </conditionalFormatting>
  <conditionalFormatting sqref="N3076">
    <cfRule type="containsText" dxfId="19694" priority="15085" operator="containsText" text="!!">
      <formula>NOT(ISERROR(SEARCH("!!",N3076)))</formula>
    </cfRule>
    <cfRule type="containsText" dxfId="19693" priority="15086" operator="containsText" text="!">
      <formula>NOT(ISERROR(SEARCH("!",N3076)))</formula>
    </cfRule>
  </conditionalFormatting>
  <conditionalFormatting sqref="AB3077">
    <cfRule type="expression" dxfId="19692" priority="15083">
      <formula>$Y3077-$AB3077&lt;0</formula>
    </cfRule>
  </conditionalFormatting>
  <conditionalFormatting sqref="C3077">
    <cfRule type="expression" dxfId="19691" priority="15079">
      <formula>AND(ISERROR(FIND("回",$E3077)),ISERROR(FIND("@",$E3077)),$C3077&lt;&gt;"",WORKDAY($C3077,$S$1+$K$1,)&lt;=TODAY())</formula>
    </cfRule>
    <cfRule type="expression" dxfId="19690" priority="15082">
      <formula>AND(ISERROR(FIND("回",$E3077)),ISERROR(FIND("@",$E3077)),$C3077&lt;&gt;"",TODAY()&gt;=($C3077+$S$1))</formula>
    </cfRule>
  </conditionalFormatting>
  <conditionalFormatting sqref="X3077">
    <cfRule type="cellIs" dxfId="19689" priority="15080" operator="lessThan">
      <formula>TODAY()-60</formula>
    </cfRule>
    <cfRule type="expression" dxfId="19688" priority="15081">
      <formula>AND($X3077&lt;&gt;"",$X3077&lt;TODAY())</formula>
    </cfRule>
  </conditionalFormatting>
  <conditionalFormatting sqref="AD3077:BG3077">
    <cfRule type="expression" dxfId="19687" priority="15078">
      <formula>AND(AD3077=$D3077,$D3077&lt;&gt;"")</formula>
    </cfRule>
  </conditionalFormatting>
  <conditionalFormatting sqref="R3077">
    <cfRule type="cellIs" dxfId="19686" priority="15077" operator="equal">
      <formula>"未排"</formula>
    </cfRule>
  </conditionalFormatting>
  <conditionalFormatting sqref="N3077">
    <cfRule type="containsText" dxfId="19685" priority="15073" operator="containsText" text="!!">
      <formula>NOT(ISERROR(SEARCH("!!",N3077)))</formula>
    </cfRule>
    <cfRule type="containsText" dxfId="19684" priority="15074" operator="containsText" text="!">
      <formula>NOT(ISERROR(SEARCH("!",N3077)))</formula>
    </cfRule>
  </conditionalFormatting>
  <conditionalFormatting sqref="AB3078">
    <cfRule type="expression" dxfId="19683" priority="15071">
      <formula>$Y3078-$AB3078&lt;0</formula>
    </cfRule>
  </conditionalFormatting>
  <conditionalFormatting sqref="C3078">
    <cfRule type="expression" dxfId="19682" priority="15067">
      <formula>AND(ISERROR(FIND("回",$E3078)),ISERROR(FIND("@",$E3078)),$C3078&lt;&gt;"",WORKDAY($C3078,$S$1+$K$1,)&lt;=TODAY())</formula>
    </cfRule>
    <cfRule type="expression" dxfId="19681" priority="15070">
      <formula>AND(ISERROR(FIND("回",$E3078)),ISERROR(FIND("@",$E3078)),$C3078&lt;&gt;"",TODAY()&gt;=($C3078+$S$1))</formula>
    </cfRule>
  </conditionalFormatting>
  <conditionalFormatting sqref="X3078">
    <cfRule type="cellIs" dxfId="19680" priority="15068" operator="lessThan">
      <formula>TODAY()-60</formula>
    </cfRule>
    <cfRule type="expression" dxfId="19679" priority="15069">
      <formula>AND($X3078&lt;&gt;"",$X3078&lt;TODAY())</formula>
    </cfRule>
  </conditionalFormatting>
  <conditionalFormatting sqref="AD3078:BG3078">
    <cfRule type="expression" dxfId="19678" priority="15066">
      <formula>AND(AD3078=$D3078,$D3078&lt;&gt;"")</formula>
    </cfRule>
  </conditionalFormatting>
  <conditionalFormatting sqref="R3078">
    <cfRule type="cellIs" dxfId="19677" priority="15065" operator="equal">
      <formula>"未排"</formula>
    </cfRule>
  </conditionalFormatting>
  <conditionalFormatting sqref="N3078">
    <cfRule type="containsText" dxfId="19676" priority="15061" operator="containsText" text="!!">
      <formula>NOT(ISERROR(SEARCH("!!",N3078)))</formula>
    </cfRule>
    <cfRule type="containsText" dxfId="19675" priority="15062" operator="containsText" text="!">
      <formula>NOT(ISERROR(SEARCH("!",N3078)))</formula>
    </cfRule>
  </conditionalFormatting>
  <conditionalFormatting sqref="AB3079">
    <cfRule type="expression" dxfId="19674" priority="15059">
      <formula>$Y3079-$AB3079&lt;0</formula>
    </cfRule>
  </conditionalFormatting>
  <conditionalFormatting sqref="C3079">
    <cfRule type="expression" dxfId="19673" priority="15055">
      <formula>AND(ISERROR(FIND("回",$E3079)),ISERROR(FIND("@",$E3079)),$C3079&lt;&gt;"",WORKDAY($C3079,$S$1+$K$1,)&lt;=TODAY())</formula>
    </cfRule>
    <cfRule type="expression" dxfId="19672" priority="15058">
      <formula>AND(ISERROR(FIND("回",$E3079)),ISERROR(FIND("@",$E3079)),$C3079&lt;&gt;"",TODAY()&gt;=($C3079+$S$1))</formula>
    </cfRule>
  </conditionalFormatting>
  <conditionalFormatting sqref="X3079">
    <cfRule type="cellIs" dxfId="19671" priority="15056" operator="lessThan">
      <formula>TODAY()-60</formula>
    </cfRule>
    <cfRule type="expression" dxfId="19670" priority="15057">
      <formula>AND($X3079&lt;&gt;"",$X3079&lt;TODAY())</formula>
    </cfRule>
  </conditionalFormatting>
  <conditionalFormatting sqref="AD3079:BG3079">
    <cfRule type="expression" dxfId="19669" priority="15054">
      <formula>AND(AD3079=$D3079,$D3079&lt;&gt;"")</formula>
    </cfRule>
  </conditionalFormatting>
  <conditionalFormatting sqref="R3079">
    <cfRule type="cellIs" dxfId="19668" priority="15053" operator="equal">
      <formula>"未排"</formula>
    </cfRule>
  </conditionalFormatting>
  <conditionalFormatting sqref="N3079">
    <cfRule type="containsText" dxfId="19667" priority="15049" operator="containsText" text="!!">
      <formula>NOT(ISERROR(SEARCH("!!",N3079)))</formula>
    </cfRule>
    <cfRule type="containsText" dxfId="19666" priority="15050" operator="containsText" text="!">
      <formula>NOT(ISERROR(SEARCH("!",N3079)))</formula>
    </cfRule>
  </conditionalFormatting>
  <conditionalFormatting sqref="AB3080">
    <cfRule type="expression" dxfId="19665" priority="15047">
      <formula>$Y3080-$AB3080&lt;0</formula>
    </cfRule>
  </conditionalFormatting>
  <conditionalFormatting sqref="C3080">
    <cfRule type="expression" dxfId="19664" priority="15043">
      <formula>AND(ISERROR(FIND("回",$E3080)),ISERROR(FIND("@",$E3080)),$C3080&lt;&gt;"",WORKDAY($C3080,$S$1+$K$1,)&lt;=TODAY())</formula>
    </cfRule>
    <cfRule type="expression" dxfId="19663" priority="15046">
      <formula>AND(ISERROR(FIND("回",$E3080)),ISERROR(FIND("@",$E3080)),$C3080&lt;&gt;"",TODAY()&gt;=($C3080+$S$1))</formula>
    </cfRule>
  </conditionalFormatting>
  <conditionalFormatting sqref="X3080">
    <cfRule type="cellIs" dxfId="19662" priority="15044" operator="lessThan">
      <formula>TODAY()-60</formula>
    </cfRule>
    <cfRule type="expression" dxfId="19661" priority="15045">
      <formula>AND($X3080&lt;&gt;"",$X3080&lt;TODAY())</formula>
    </cfRule>
  </conditionalFormatting>
  <conditionalFormatting sqref="AD3080:BG3080">
    <cfRule type="expression" dxfId="19660" priority="15042">
      <formula>AND(AD3080=$D3080,$D3080&lt;&gt;"")</formula>
    </cfRule>
  </conditionalFormatting>
  <conditionalFormatting sqref="R3080">
    <cfRule type="cellIs" dxfId="19659" priority="15041" operator="equal">
      <formula>"未排"</formula>
    </cfRule>
  </conditionalFormatting>
  <conditionalFormatting sqref="N3080">
    <cfRule type="containsText" dxfId="19658" priority="15037" operator="containsText" text="!!">
      <formula>NOT(ISERROR(SEARCH("!!",N3080)))</formula>
    </cfRule>
    <cfRule type="containsText" dxfId="19657" priority="15038" operator="containsText" text="!">
      <formula>NOT(ISERROR(SEARCH("!",N3080)))</formula>
    </cfRule>
  </conditionalFormatting>
  <conditionalFormatting sqref="AB3081">
    <cfRule type="expression" dxfId="19656" priority="15035">
      <formula>$Y3081-$AB3081&lt;0</formula>
    </cfRule>
  </conditionalFormatting>
  <conditionalFormatting sqref="C3081">
    <cfRule type="expression" dxfId="19655" priority="15031">
      <formula>AND(ISERROR(FIND("回",$E3081)),ISERROR(FIND("@",$E3081)),$C3081&lt;&gt;"",WORKDAY($C3081,$S$1+$K$1,)&lt;=TODAY())</formula>
    </cfRule>
    <cfRule type="expression" dxfId="19654" priority="15034">
      <formula>AND(ISERROR(FIND("回",$E3081)),ISERROR(FIND("@",$E3081)),$C3081&lt;&gt;"",TODAY()&gt;=($C3081+$S$1))</formula>
    </cfRule>
  </conditionalFormatting>
  <conditionalFormatting sqref="X3081">
    <cfRule type="cellIs" dxfId="19653" priority="15032" operator="lessThan">
      <formula>TODAY()-60</formula>
    </cfRule>
    <cfRule type="expression" dxfId="19652" priority="15033">
      <formula>AND($X3081&lt;&gt;"",$X3081&lt;TODAY())</formula>
    </cfRule>
  </conditionalFormatting>
  <conditionalFormatting sqref="AD3081:BG3081">
    <cfRule type="expression" dxfId="19651" priority="15030">
      <formula>AND(AD3081=$D3081,$D3081&lt;&gt;"")</formula>
    </cfRule>
  </conditionalFormatting>
  <conditionalFormatting sqref="R3081">
    <cfRule type="cellIs" dxfId="19650" priority="15029" operator="equal">
      <formula>"未排"</formula>
    </cfRule>
  </conditionalFormatting>
  <conditionalFormatting sqref="N3081">
    <cfRule type="containsText" dxfId="19649" priority="15025" operator="containsText" text="!!">
      <formula>NOT(ISERROR(SEARCH("!!",N3081)))</formula>
    </cfRule>
    <cfRule type="containsText" dxfId="19648" priority="15026" operator="containsText" text="!">
      <formula>NOT(ISERROR(SEARCH("!",N3081)))</formula>
    </cfRule>
  </conditionalFormatting>
  <conditionalFormatting sqref="AB3082">
    <cfRule type="expression" dxfId="19647" priority="15023">
      <formula>$Y3082-$AB3082&lt;0</formula>
    </cfRule>
  </conditionalFormatting>
  <conditionalFormatting sqref="C3082">
    <cfRule type="expression" dxfId="19646" priority="15019">
      <formula>AND(ISERROR(FIND("回",$E3082)),ISERROR(FIND("@",$E3082)),$C3082&lt;&gt;"",WORKDAY($C3082,$S$1+$K$1,)&lt;=TODAY())</formula>
    </cfRule>
    <cfRule type="expression" dxfId="19645" priority="15022">
      <formula>AND(ISERROR(FIND("回",$E3082)),ISERROR(FIND("@",$E3082)),$C3082&lt;&gt;"",TODAY()&gt;=($C3082+$S$1))</formula>
    </cfRule>
  </conditionalFormatting>
  <conditionalFormatting sqref="X3082">
    <cfRule type="cellIs" dxfId="19644" priority="15020" operator="lessThan">
      <formula>TODAY()-60</formula>
    </cfRule>
    <cfRule type="expression" dxfId="19643" priority="15021">
      <formula>AND($X3082&lt;&gt;"",$X3082&lt;TODAY())</formula>
    </cfRule>
  </conditionalFormatting>
  <conditionalFormatting sqref="AD3082:BG3082">
    <cfRule type="expression" dxfId="19642" priority="15018">
      <formula>AND(AD3082=$D3082,$D3082&lt;&gt;"")</formula>
    </cfRule>
  </conditionalFormatting>
  <conditionalFormatting sqref="R3082">
    <cfRule type="cellIs" dxfId="19641" priority="15017" operator="equal">
      <formula>"未排"</formula>
    </cfRule>
  </conditionalFormatting>
  <conditionalFormatting sqref="N3082">
    <cfRule type="containsText" dxfId="19640" priority="15013" operator="containsText" text="!!">
      <formula>NOT(ISERROR(SEARCH("!!",N3082)))</formula>
    </cfRule>
    <cfRule type="containsText" dxfId="19639" priority="15014" operator="containsText" text="!">
      <formula>NOT(ISERROR(SEARCH("!",N3082)))</formula>
    </cfRule>
  </conditionalFormatting>
  <conditionalFormatting sqref="AB3083">
    <cfRule type="expression" dxfId="19638" priority="15011">
      <formula>$Y3083-$AB3083&lt;0</formula>
    </cfRule>
  </conditionalFormatting>
  <conditionalFormatting sqref="C3083">
    <cfRule type="expression" dxfId="19637" priority="15007">
      <formula>AND(ISERROR(FIND("回",$E3083)),ISERROR(FIND("@",$E3083)),$C3083&lt;&gt;"",WORKDAY($C3083,$S$1+$K$1,)&lt;=TODAY())</formula>
    </cfRule>
    <cfRule type="expression" dxfId="19636" priority="15010">
      <formula>AND(ISERROR(FIND("回",$E3083)),ISERROR(FIND("@",$E3083)),$C3083&lt;&gt;"",TODAY()&gt;=($C3083+$S$1))</formula>
    </cfRule>
  </conditionalFormatting>
  <conditionalFormatting sqref="X3083">
    <cfRule type="cellIs" dxfId="19635" priority="15008" operator="lessThan">
      <formula>TODAY()-60</formula>
    </cfRule>
    <cfRule type="expression" dxfId="19634" priority="15009">
      <formula>AND($X3083&lt;&gt;"",$X3083&lt;TODAY())</formula>
    </cfRule>
  </conditionalFormatting>
  <conditionalFormatting sqref="AD3083:BG3083">
    <cfRule type="expression" dxfId="19633" priority="15006">
      <formula>AND(AD3083=$D3083,$D3083&lt;&gt;"")</formula>
    </cfRule>
  </conditionalFormatting>
  <conditionalFormatting sqref="R3083">
    <cfRule type="cellIs" dxfId="19632" priority="15005" operator="equal">
      <formula>"未排"</formula>
    </cfRule>
  </conditionalFormatting>
  <conditionalFormatting sqref="N3083">
    <cfRule type="containsText" dxfId="19631" priority="15001" operator="containsText" text="!!">
      <formula>NOT(ISERROR(SEARCH("!!",N3083)))</formula>
    </cfRule>
    <cfRule type="containsText" dxfId="19630" priority="15002" operator="containsText" text="!">
      <formula>NOT(ISERROR(SEARCH("!",N3083)))</formula>
    </cfRule>
  </conditionalFormatting>
  <conditionalFormatting sqref="AB3084">
    <cfRule type="expression" dxfId="19629" priority="14999">
      <formula>$Y3084-$AB3084&lt;0</formula>
    </cfRule>
  </conditionalFormatting>
  <conditionalFormatting sqref="C3084">
    <cfRule type="expression" dxfId="19628" priority="14995">
      <formula>AND(ISERROR(FIND("回",$E3084)),ISERROR(FIND("@",$E3084)),$C3084&lt;&gt;"",WORKDAY($C3084,$S$1+$K$1,)&lt;=TODAY())</formula>
    </cfRule>
    <cfRule type="expression" dxfId="19627" priority="14998">
      <formula>AND(ISERROR(FIND("回",$E3084)),ISERROR(FIND("@",$E3084)),$C3084&lt;&gt;"",TODAY()&gt;=($C3084+$S$1))</formula>
    </cfRule>
  </conditionalFormatting>
  <conditionalFormatting sqref="X3084">
    <cfRule type="cellIs" dxfId="19626" priority="14996" operator="lessThan">
      <formula>TODAY()-60</formula>
    </cfRule>
    <cfRule type="expression" dxfId="19625" priority="14997">
      <formula>AND($X3084&lt;&gt;"",$X3084&lt;TODAY())</formula>
    </cfRule>
  </conditionalFormatting>
  <conditionalFormatting sqref="AD3084:BG3084">
    <cfRule type="expression" dxfId="19624" priority="14994">
      <formula>AND(AD3084=$D3084,$D3084&lt;&gt;"")</formula>
    </cfRule>
  </conditionalFormatting>
  <conditionalFormatting sqref="R3084">
    <cfRule type="cellIs" dxfId="19623" priority="14993" operator="equal">
      <formula>"未排"</formula>
    </cfRule>
  </conditionalFormatting>
  <conditionalFormatting sqref="N3084">
    <cfRule type="containsText" dxfId="19622" priority="14989" operator="containsText" text="!!">
      <formula>NOT(ISERROR(SEARCH("!!",N3084)))</formula>
    </cfRule>
    <cfRule type="containsText" dxfId="19621" priority="14990" operator="containsText" text="!">
      <formula>NOT(ISERROR(SEARCH("!",N3084)))</formula>
    </cfRule>
  </conditionalFormatting>
  <conditionalFormatting sqref="AB3085">
    <cfRule type="expression" dxfId="19620" priority="14987">
      <formula>$Y3085-$AB3085&lt;0</formula>
    </cfRule>
  </conditionalFormatting>
  <conditionalFormatting sqref="C3085">
    <cfRule type="expression" dxfId="19619" priority="14983">
      <formula>AND(ISERROR(FIND("回",$E3085)),ISERROR(FIND("@",$E3085)),$C3085&lt;&gt;"",WORKDAY($C3085,$S$1+$K$1,)&lt;=TODAY())</formula>
    </cfRule>
    <cfRule type="expression" dxfId="19618" priority="14986">
      <formula>AND(ISERROR(FIND("回",$E3085)),ISERROR(FIND("@",$E3085)),$C3085&lt;&gt;"",TODAY()&gt;=($C3085+$S$1))</formula>
    </cfRule>
  </conditionalFormatting>
  <conditionalFormatting sqref="X3085">
    <cfRule type="cellIs" dxfId="19617" priority="14984" operator="lessThan">
      <formula>TODAY()-60</formula>
    </cfRule>
    <cfRule type="expression" dxfId="19616" priority="14985">
      <formula>AND($X3085&lt;&gt;"",$X3085&lt;TODAY())</formula>
    </cfRule>
  </conditionalFormatting>
  <conditionalFormatting sqref="AD3085:BG3085">
    <cfRule type="expression" dxfId="19615" priority="14982">
      <formula>AND(AD3085=$D3085,$D3085&lt;&gt;"")</formula>
    </cfRule>
  </conditionalFormatting>
  <conditionalFormatting sqref="R3085">
    <cfRule type="cellIs" dxfId="19614" priority="14981" operator="equal">
      <formula>"未排"</formula>
    </cfRule>
  </conditionalFormatting>
  <conditionalFormatting sqref="N3085">
    <cfRule type="containsText" dxfId="19613" priority="14977" operator="containsText" text="!!">
      <formula>NOT(ISERROR(SEARCH("!!",N3085)))</formula>
    </cfRule>
    <cfRule type="containsText" dxfId="19612" priority="14978" operator="containsText" text="!">
      <formula>NOT(ISERROR(SEARCH("!",N3085)))</formula>
    </cfRule>
  </conditionalFormatting>
  <conditionalFormatting sqref="AB3086">
    <cfRule type="expression" dxfId="19611" priority="14975">
      <formula>$Y3086-$AB3086&lt;0</formula>
    </cfRule>
  </conditionalFormatting>
  <conditionalFormatting sqref="C3086">
    <cfRule type="expression" dxfId="19610" priority="14971">
      <formula>AND(ISERROR(FIND("回",$E3086)),ISERROR(FIND("@",$E3086)),$C3086&lt;&gt;"",WORKDAY($C3086,$S$1+$K$1,)&lt;=TODAY())</formula>
    </cfRule>
    <cfRule type="expression" dxfId="19609" priority="14974">
      <formula>AND(ISERROR(FIND("回",$E3086)),ISERROR(FIND("@",$E3086)),$C3086&lt;&gt;"",TODAY()&gt;=($C3086+$S$1))</formula>
    </cfRule>
  </conditionalFormatting>
  <conditionalFormatting sqref="X3086">
    <cfRule type="cellIs" dxfId="19608" priority="14972" operator="lessThan">
      <formula>TODAY()-60</formula>
    </cfRule>
    <cfRule type="expression" dxfId="19607" priority="14973">
      <formula>AND($X3086&lt;&gt;"",$X3086&lt;TODAY())</formula>
    </cfRule>
  </conditionalFormatting>
  <conditionalFormatting sqref="AD3086:BG3086">
    <cfRule type="expression" dxfId="19606" priority="14970">
      <formula>AND(AD3086=$D3086,$D3086&lt;&gt;"")</formula>
    </cfRule>
  </conditionalFormatting>
  <conditionalFormatting sqref="R3086">
    <cfRule type="cellIs" dxfId="19605" priority="14969" operator="equal">
      <formula>"未排"</formula>
    </cfRule>
  </conditionalFormatting>
  <conditionalFormatting sqref="N3086">
    <cfRule type="containsText" dxfId="19604" priority="14965" operator="containsText" text="!!">
      <formula>NOT(ISERROR(SEARCH("!!",N3086)))</formula>
    </cfRule>
    <cfRule type="containsText" dxfId="19603" priority="14966" operator="containsText" text="!">
      <formula>NOT(ISERROR(SEARCH("!",N3086)))</formula>
    </cfRule>
  </conditionalFormatting>
  <conditionalFormatting sqref="AB3087">
    <cfRule type="expression" dxfId="19602" priority="14963">
      <formula>$Y3087-$AB3087&lt;0</formula>
    </cfRule>
  </conditionalFormatting>
  <conditionalFormatting sqref="C3087">
    <cfRule type="expression" dxfId="19601" priority="14959">
      <formula>AND(ISERROR(FIND("回",$E3087)),ISERROR(FIND("@",$E3087)),$C3087&lt;&gt;"",WORKDAY($C3087,$S$1+$K$1,)&lt;=TODAY())</formula>
    </cfRule>
    <cfRule type="expression" dxfId="19600" priority="14962">
      <formula>AND(ISERROR(FIND("回",$E3087)),ISERROR(FIND("@",$E3087)),$C3087&lt;&gt;"",TODAY()&gt;=($C3087+$S$1))</formula>
    </cfRule>
  </conditionalFormatting>
  <conditionalFormatting sqref="X3087">
    <cfRule type="cellIs" dxfId="19599" priority="14960" operator="lessThan">
      <formula>TODAY()-60</formula>
    </cfRule>
    <cfRule type="expression" dxfId="19598" priority="14961">
      <formula>AND($X3087&lt;&gt;"",$X3087&lt;TODAY())</formula>
    </cfRule>
  </conditionalFormatting>
  <conditionalFormatting sqref="AD3087:BG3087">
    <cfRule type="expression" dxfId="19597" priority="14958">
      <formula>AND(AD3087=$D3087,$D3087&lt;&gt;"")</formula>
    </cfRule>
  </conditionalFormatting>
  <conditionalFormatting sqref="R3087">
    <cfRule type="cellIs" dxfId="19596" priority="14957" operator="equal">
      <formula>"未排"</formula>
    </cfRule>
  </conditionalFormatting>
  <conditionalFormatting sqref="N3087">
    <cfRule type="containsText" dxfId="19595" priority="14953" operator="containsText" text="!!">
      <formula>NOT(ISERROR(SEARCH("!!",N3087)))</formula>
    </cfRule>
    <cfRule type="containsText" dxfId="19594" priority="14954" operator="containsText" text="!">
      <formula>NOT(ISERROR(SEARCH("!",N3087)))</formula>
    </cfRule>
  </conditionalFormatting>
  <conditionalFormatting sqref="AB3088">
    <cfRule type="expression" dxfId="19593" priority="14951">
      <formula>$Y3088-$AB3088&lt;0</formula>
    </cfRule>
  </conditionalFormatting>
  <conditionalFormatting sqref="C3088">
    <cfRule type="expression" dxfId="19592" priority="14947">
      <formula>AND(ISERROR(FIND("回",$E3088)),ISERROR(FIND("@",$E3088)),$C3088&lt;&gt;"",WORKDAY($C3088,$S$1+$K$1,)&lt;=TODAY())</formula>
    </cfRule>
    <cfRule type="expression" dxfId="19591" priority="14950">
      <formula>AND(ISERROR(FIND("回",$E3088)),ISERROR(FIND("@",$E3088)),$C3088&lt;&gt;"",TODAY()&gt;=($C3088+$S$1))</formula>
    </cfRule>
  </conditionalFormatting>
  <conditionalFormatting sqref="X3088">
    <cfRule type="cellIs" dxfId="19590" priority="14948" operator="lessThan">
      <formula>TODAY()-60</formula>
    </cfRule>
    <cfRule type="expression" dxfId="19589" priority="14949">
      <formula>AND($X3088&lt;&gt;"",$X3088&lt;TODAY())</formula>
    </cfRule>
  </conditionalFormatting>
  <conditionalFormatting sqref="AD3088:BG3088">
    <cfRule type="expression" dxfId="19588" priority="14946">
      <formula>AND(AD3088=$D3088,$D3088&lt;&gt;"")</formula>
    </cfRule>
  </conditionalFormatting>
  <conditionalFormatting sqref="R3088">
    <cfRule type="cellIs" dxfId="19587" priority="14945" operator="equal">
      <formula>"未排"</formula>
    </cfRule>
  </conditionalFormatting>
  <conditionalFormatting sqref="N3088">
    <cfRule type="containsText" dxfId="19586" priority="14941" operator="containsText" text="!!">
      <formula>NOT(ISERROR(SEARCH("!!",N3088)))</formula>
    </cfRule>
    <cfRule type="containsText" dxfId="19585" priority="14942" operator="containsText" text="!">
      <formula>NOT(ISERROR(SEARCH("!",N3088)))</formula>
    </cfRule>
  </conditionalFormatting>
  <conditionalFormatting sqref="AB3089">
    <cfRule type="expression" dxfId="19584" priority="14939">
      <formula>$Y3089-$AB3089&lt;0</formula>
    </cfRule>
  </conditionalFormatting>
  <conditionalFormatting sqref="C3089">
    <cfRule type="expression" dxfId="19583" priority="14935">
      <formula>AND(ISERROR(FIND("回",$E3089)),ISERROR(FIND("@",$E3089)),$C3089&lt;&gt;"",WORKDAY($C3089,$S$1+$K$1,)&lt;=TODAY())</formula>
    </cfRule>
    <cfRule type="expression" dxfId="19582" priority="14938">
      <formula>AND(ISERROR(FIND("回",$E3089)),ISERROR(FIND("@",$E3089)),$C3089&lt;&gt;"",TODAY()&gt;=($C3089+$S$1))</formula>
    </cfRule>
  </conditionalFormatting>
  <conditionalFormatting sqref="X3089">
    <cfRule type="cellIs" dxfId="19581" priority="14936" operator="lessThan">
      <formula>TODAY()-60</formula>
    </cfRule>
    <cfRule type="expression" dxfId="19580" priority="14937">
      <formula>AND($X3089&lt;&gt;"",$X3089&lt;TODAY())</formula>
    </cfRule>
  </conditionalFormatting>
  <conditionalFormatting sqref="AD3089:BG3089">
    <cfRule type="expression" dxfId="19579" priority="14934">
      <formula>AND(AD3089=$D3089,$D3089&lt;&gt;"")</formula>
    </cfRule>
  </conditionalFormatting>
  <conditionalFormatting sqref="R3089">
    <cfRule type="cellIs" dxfId="19578" priority="14933" operator="equal">
      <formula>"未排"</formula>
    </cfRule>
  </conditionalFormatting>
  <conditionalFormatting sqref="N3089">
    <cfRule type="containsText" dxfId="19577" priority="14929" operator="containsText" text="!!">
      <formula>NOT(ISERROR(SEARCH("!!",N3089)))</formula>
    </cfRule>
    <cfRule type="containsText" dxfId="19576" priority="14930" operator="containsText" text="!">
      <formula>NOT(ISERROR(SEARCH("!",N3089)))</formula>
    </cfRule>
  </conditionalFormatting>
  <conditionalFormatting sqref="AB3090">
    <cfRule type="expression" dxfId="19575" priority="14927">
      <formula>$Y3090-$AB3090&lt;0</formula>
    </cfRule>
  </conditionalFormatting>
  <conditionalFormatting sqref="C3090">
    <cfRule type="expression" dxfId="19574" priority="14923">
      <formula>AND(ISERROR(FIND("回",$E3090)),ISERROR(FIND("@",$E3090)),$C3090&lt;&gt;"",WORKDAY($C3090,$S$1+$K$1,)&lt;=TODAY())</formula>
    </cfRule>
    <cfRule type="expression" dxfId="19573" priority="14926">
      <formula>AND(ISERROR(FIND("回",$E3090)),ISERROR(FIND("@",$E3090)),$C3090&lt;&gt;"",TODAY()&gt;=($C3090+$S$1))</formula>
    </cfRule>
  </conditionalFormatting>
  <conditionalFormatting sqref="X3090">
    <cfRule type="cellIs" dxfId="19572" priority="14924" operator="lessThan">
      <formula>TODAY()-60</formula>
    </cfRule>
    <cfRule type="expression" dxfId="19571" priority="14925">
      <formula>AND($X3090&lt;&gt;"",$X3090&lt;TODAY())</formula>
    </cfRule>
  </conditionalFormatting>
  <conditionalFormatting sqref="AD3090:BG3090">
    <cfRule type="expression" dxfId="19570" priority="14922">
      <formula>AND(AD3090=$D3090,$D3090&lt;&gt;"")</formula>
    </cfRule>
  </conditionalFormatting>
  <conditionalFormatting sqref="R3090">
    <cfRule type="cellIs" dxfId="19569" priority="14921" operator="equal">
      <formula>"未排"</formula>
    </cfRule>
  </conditionalFormatting>
  <conditionalFormatting sqref="N3090">
    <cfRule type="containsText" dxfId="19568" priority="14917" operator="containsText" text="!!">
      <formula>NOT(ISERROR(SEARCH("!!",N3090)))</formula>
    </cfRule>
    <cfRule type="containsText" dxfId="19567" priority="14918" operator="containsText" text="!">
      <formula>NOT(ISERROR(SEARCH("!",N3090)))</formula>
    </cfRule>
  </conditionalFormatting>
  <conditionalFormatting sqref="AB3091">
    <cfRule type="expression" dxfId="19566" priority="14915">
      <formula>$Y3091-$AB3091&lt;0</formula>
    </cfRule>
  </conditionalFormatting>
  <conditionalFormatting sqref="C3091">
    <cfRule type="expression" dxfId="19565" priority="14911">
      <formula>AND(ISERROR(FIND("回",$E3091)),ISERROR(FIND("@",$E3091)),$C3091&lt;&gt;"",WORKDAY($C3091,$S$1+$K$1,)&lt;=TODAY())</formula>
    </cfRule>
    <cfRule type="expression" dxfId="19564" priority="14914">
      <formula>AND(ISERROR(FIND("回",$E3091)),ISERROR(FIND("@",$E3091)),$C3091&lt;&gt;"",TODAY()&gt;=($C3091+$S$1))</formula>
    </cfRule>
  </conditionalFormatting>
  <conditionalFormatting sqref="X3091">
    <cfRule type="cellIs" dxfId="19563" priority="14912" operator="lessThan">
      <formula>TODAY()-60</formula>
    </cfRule>
    <cfRule type="expression" dxfId="19562" priority="14913">
      <formula>AND($X3091&lt;&gt;"",$X3091&lt;TODAY())</formula>
    </cfRule>
  </conditionalFormatting>
  <conditionalFormatting sqref="AD3091:BG3091">
    <cfRule type="expression" dxfId="19561" priority="14910">
      <formula>AND(AD3091=$D3091,$D3091&lt;&gt;"")</formula>
    </cfRule>
  </conditionalFormatting>
  <conditionalFormatting sqref="R3091">
    <cfRule type="cellIs" dxfId="19560" priority="14909" operator="equal">
      <formula>"未排"</formula>
    </cfRule>
  </conditionalFormatting>
  <conditionalFormatting sqref="N3091">
    <cfRule type="containsText" dxfId="19559" priority="14905" operator="containsText" text="!!">
      <formula>NOT(ISERROR(SEARCH("!!",N3091)))</formula>
    </cfRule>
    <cfRule type="containsText" dxfId="19558" priority="14906" operator="containsText" text="!">
      <formula>NOT(ISERROR(SEARCH("!",N3091)))</formula>
    </cfRule>
  </conditionalFormatting>
  <conditionalFormatting sqref="AB3092">
    <cfRule type="expression" dxfId="19557" priority="14903">
      <formula>$Y3092-$AB3092&lt;0</formula>
    </cfRule>
  </conditionalFormatting>
  <conditionalFormatting sqref="C3092">
    <cfRule type="expression" dxfId="19556" priority="14899">
      <formula>AND(ISERROR(FIND("回",$E3092)),ISERROR(FIND("@",$E3092)),$C3092&lt;&gt;"",WORKDAY($C3092,$S$1+$K$1,)&lt;=TODAY())</formula>
    </cfRule>
    <cfRule type="expression" dxfId="19555" priority="14902">
      <formula>AND(ISERROR(FIND("回",$E3092)),ISERROR(FIND("@",$E3092)),$C3092&lt;&gt;"",TODAY()&gt;=($C3092+$S$1))</formula>
    </cfRule>
  </conditionalFormatting>
  <conditionalFormatting sqref="X3092">
    <cfRule type="cellIs" dxfId="19554" priority="14900" operator="lessThan">
      <formula>TODAY()-60</formula>
    </cfRule>
    <cfRule type="expression" dxfId="19553" priority="14901">
      <formula>AND($X3092&lt;&gt;"",$X3092&lt;TODAY())</formula>
    </cfRule>
  </conditionalFormatting>
  <conditionalFormatting sqref="AD3092:BG3092">
    <cfRule type="expression" dxfId="19552" priority="14898">
      <formula>AND(AD3092=$D3092,$D3092&lt;&gt;"")</formula>
    </cfRule>
  </conditionalFormatting>
  <conditionalFormatting sqref="R3092">
    <cfRule type="cellIs" dxfId="19551" priority="14897" operator="equal">
      <formula>"未排"</formula>
    </cfRule>
  </conditionalFormatting>
  <conditionalFormatting sqref="N3092">
    <cfRule type="containsText" dxfId="19550" priority="14893" operator="containsText" text="!!">
      <formula>NOT(ISERROR(SEARCH("!!",N3092)))</formula>
    </cfRule>
    <cfRule type="containsText" dxfId="19549" priority="14894" operator="containsText" text="!">
      <formula>NOT(ISERROR(SEARCH("!",N3092)))</formula>
    </cfRule>
  </conditionalFormatting>
  <conditionalFormatting sqref="AB3093">
    <cfRule type="expression" dxfId="19548" priority="14891">
      <formula>$Y3093-$AB3093&lt;0</formula>
    </cfRule>
  </conditionalFormatting>
  <conditionalFormatting sqref="C3093">
    <cfRule type="expression" dxfId="19547" priority="14887">
      <formula>AND(ISERROR(FIND("回",$E3093)),ISERROR(FIND("@",$E3093)),$C3093&lt;&gt;"",WORKDAY($C3093,$S$1+$K$1,)&lt;=TODAY())</formula>
    </cfRule>
    <cfRule type="expression" dxfId="19546" priority="14890">
      <formula>AND(ISERROR(FIND("回",$E3093)),ISERROR(FIND("@",$E3093)),$C3093&lt;&gt;"",TODAY()&gt;=($C3093+$S$1))</formula>
    </cfRule>
  </conditionalFormatting>
  <conditionalFormatting sqref="X3093">
    <cfRule type="cellIs" dxfId="19545" priority="14888" operator="lessThan">
      <formula>TODAY()-60</formula>
    </cfRule>
    <cfRule type="expression" dxfId="19544" priority="14889">
      <formula>AND($X3093&lt;&gt;"",$X3093&lt;TODAY())</formula>
    </cfRule>
  </conditionalFormatting>
  <conditionalFormatting sqref="AD3093:BG3093">
    <cfRule type="expression" dxfId="19543" priority="14886">
      <formula>AND(AD3093=$D3093,$D3093&lt;&gt;"")</formula>
    </cfRule>
  </conditionalFormatting>
  <conditionalFormatting sqref="R3093">
    <cfRule type="cellIs" dxfId="19542" priority="14885" operator="equal">
      <formula>"未排"</formula>
    </cfRule>
  </conditionalFormatting>
  <conditionalFormatting sqref="N3093">
    <cfRule type="containsText" dxfId="19541" priority="14881" operator="containsText" text="!!">
      <formula>NOT(ISERROR(SEARCH("!!",N3093)))</formula>
    </cfRule>
    <cfRule type="containsText" dxfId="19540" priority="14882" operator="containsText" text="!">
      <formula>NOT(ISERROR(SEARCH("!",N3093)))</formula>
    </cfRule>
  </conditionalFormatting>
  <conditionalFormatting sqref="AB3094">
    <cfRule type="expression" dxfId="19539" priority="14879">
      <formula>$Y3094-$AB3094&lt;0</formula>
    </cfRule>
  </conditionalFormatting>
  <conditionalFormatting sqref="C3094">
    <cfRule type="expression" dxfId="19538" priority="14875">
      <formula>AND(ISERROR(FIND("回",$E3094)),ISERROR(FIND("@",$E3094)),$C3094&lt;&gt;"",WORKDAY($C3094,$S$1+$K$1,)&lt;=TODAY())</formula>
    </cfRule>
    <cfRule type="expression" dxfId="19537" priority="14878">
      <formula>AND(ISERROR(FIND("回",$E3094)),ISERROR(FIND("@",$E3094)),$C3094&lt;&gt;"",TODAY()&gt;=($C3094+$S$1))</formula>
    </cfRule>
  </conditionalFormatting>
  <conditionalFormatting sqref="X3094">
    <cfRule type="cellIs" dxfId="19536" priority="14876" operator="lessThan">
      <formula>TODAY()-60</formula>
    </cfRule>
    <cfRule type="expression" dxfId="19535" priority="14877">
      <formula>AND($X3094&lt;&gt;"",$X3094&lt;TODAY())</formula>
    </cfRule>
  </conditionalFormatting>
  <conditionalFormatting sqref="AD3094:BG3094">
    <cfRule type="expression" dxfId="19534" priority="14874">
      <formula>AND(AD3094=$D3094,$D3094&lt;&gt;"")</formula>
    </cfRule>
  </conditionalFormatting>
  <conditionalFormatting sqref="R3094">
    <cfRule type="cellIs" dxfId="19533" priority="14873" operator="equal">
      <formula>"未排"</formula>
    </cfRule>
  </conditionalFormatting>
  <conditionalFormatting sqref="N3094">
    <cfRule type="containsText" dxfId="19532" priority="14869" operator="containsText" text="!!">
      <formula>NOT(ISERROR(SEARCH("!!",N3094)))</formula>
    </cfRule>
    <cfRule type="containsText" dxfId="19531" priority="14870" operator="containsText" text="!">
      <formula>NOT(ISERROR(SEARCH("!",N3094)))</formula>
    </cfRule>
  </conditionalFormatting>
  <conditionalFormatting sqref="AB3095">
    <cfRule type="expression" dxfId="19530" priority="14867">
      <formula>$Y3095-$AB3095&lt;0</formula>
    </cfRule>
  </conditionalFormatting>
  <conditionalFormatting sqref="C3095">
    <cfRule type="expression" dxfId="19529" priority="14863">
      <formula>AND(ISERROR(FIND("回",$E3095)),ISERROR(FIND("@",$E3095)),$C3095&lt;&gt;"",WORKDAY($C3095,$S$1+$K$1,)&lt;=TODAY())</formula>
    </cfRule>
    <cfRule type="expression" dxfId="19528" priority="14866">
      <formula>AND(ISERROR(FIND("回",$E3095)),ISERROR(FIND("@",$E3095)),$C3095&lt;&gt;"",TODAY()&gt;=($C3095+$S$1))</formula>
    </cfRule>
  </conditionalFormatting>
  <conditionalFormatting sqref="X3095">
    <cfRule type="cellIs" dxfId="19527" priority="14864" operator="lessThan">
      <formula>TODAY()-60</formula>
    </cfRule>
    <cfRule type="expression" dxfId="19526" priority="14865">
      <formula>AND($X3095&lt;&gt;"",$X3095&lt;TODAY())</formula>
    </cfRule>
  </conditionalFormatting>
  <conditionalFormatting sqref="AD3095:BG3095">
    <cfRule type="expression" dxfId="19525" priority="14862">
      <formula>AND(AD3095=$D3095,$D3095&lt;&gt;"")</formula>
    </cfRule>
  </conditionalFormatting>
  <conditionalFormatting sqref="R3095">
    <cfRule type="cellIs" dxfId="19524" priority="14861" operator="equal">
      <formula>"未排"</formula>
    </cfRule>
  </conditionalFormatting>
  <conditionalFormatting sqref="N3095">
    <cfRule type="containsText" dxfId="19523" priority="14857" operator="containsText" text="!!">
      <formula>NOT(ISERROR(SEARCH("!!",N3095)))</formula>
    </cfRule>
    <cfRule type="containsText" dxfId="19522" priority="14858" operator="containsText" text="!">
      <formula>NOT(ISERROR(SEARCH("!",N3095)))</formula>
    </cfRule>
  </conditionalFormatting>
  <conditionalFormatting sqref="AB3096">
    <cfRule type="expression" dxfId="19521" priority="14855">
      <formula>$Y3096-$AB3096&lt;0</formula>
    </cfRule>
  </conditionalFormatting>
  <conditionalFormatting sqref="C3096">
    <cfRule type="expression" dxfId="19520" priority="14851">
      <formula>AND(ISERROR(FIND("回",$E3096)),ISERROR(FIND("@",$E3096)),$C3096&lt;&gt;"",WORKDAY($C3096,$S$1+$K$1,)&lt;=TODAY())</formula>
    </cfRule>
    <cfRule type="expression" dxfId="19519" priority="14854">
      <formula>AND(ISERROR(FIND("回",$E3096)),ISERROR(FIND("@",$E3096)),$C3096&lt;&gt;"",TODAY()&gt;=($C3096+$S$1))</formula>
    </cfRule>
  </conditionalFormatting>
  <conditionalFormatting sqref="X3096">
    <cfRule type="cellIs" dxfId="19518" priority="14852" operator="lessThan">
      <formula>TODAY()-60</formula>
    </cfRule>
    <cfRule type="expression" dxfId="19517" priority="14853">
      <formula>AND($X3096&lt;&gt;"",$X3096&lt;TODAY())</formula>
    </cfRule>
  </conditionalFormatting>
  <conditionalFormatting sqref="AD3096:BG3096">
    <cfRule type="expression" dxfId="19516" priority="14850">
      <formula>AND(AD3096=$D3096,$D3096&lt;&gt;"")</formula>
    </cfRule>
  </conditionalFormatting>
  <conditionalFormatting sqref="R3096">
    <cfRule type="cellIs" dxfId="19515" priority="14849" operator="equal">
      <formula>"未排"</formula>
    </cfRule>
  </conditionalFormatting>
  <conditionalFormatting sqref="N3096">
    <cfRule type="containsText" dxfId="19514" priority="14845" operator="containsText" text="!!">
      <formula>NOT(ISERROR(SEARCH("!!",N3096)))</formula>
    </cfRule>
    <cfRule type="containsText" dxfId="19513" priority="14846" operator="containsText" text="!">
      <formula>NOT(ISERROR(SEARCH("!",N3096)))</formula>
    </cfRule>
  </conditionalFormatting>
  <conditionalFormatting sqref="AB3097">
    <cfRule type="expression" dxfId="19512" priority="14843">
      <formula>$Y3097-$AB3097&lt;0</formula>
    </cfRule>
  </conditionalFormatting>
  <conditionalFormatting sqref="C3097">
    <cfRule type="expression" dxfId="19511" priority="14839">
      <formula>AND(ISERROR(FIND("回",$E3097)),ISERROR(FIND("@",$E3097)),$C3097&lt;&gt;"",WORKDAY($C3097,$S$1+$K$1,)&lt;=TODAY())</formula>
    </cfRule>
    <cfRule type="expression" dxfId="19510" priority="14842">
      <formula>AND(ISERROR(FIND("回",$E3097)),ISERROR(FIND("@",$E3097)),$C3097&lt;&gt;"",TODAY()&gt;=($C3097+$S$1))</formula>
    </cfRule>
  </conditionalFormatting>
  <conditionalFormatting sqref="X3097">
    <cfRule type="cellIs" dxfId="19509" priority="14840" operator="lessThan">
      <formula>TODAY()-60</formula>
    </cfRule>
    <cfRule type="expression" dxfId="19508" priority="14841">
      <formula>AND($X3097&lt;&gt;"",$X3097&lt;TODAY())</formula>
    </cfRule>
  </conditionalFormatting>
  <conditionalFormatting sqref="AD3097:BG3097">
    <cfRule type="expression" dxfId="19507" priority="14838">
      <formula>AND(AD3097=$D3097,$D3097&lt;&gt;"")</formula>
    </cfRule>
  </conditionalFormatting>
  <conditionalFormatting sqref="R3097">
    <cfRule type="cellIs" dxfId="19506" priority="14837" operator="equal">
      <formula>"未排"</formula>
    </cfRule>
  </conditionalFormatting>
  <conditionalFormatting sqref="N3097">
    <cfRule type="containsText" dxfId="19505" priority="14833" operator="containsText" text="!!">
      <formula>NOT(ISERROR(SEARCH("!!",N3097)))</formula>
    </cfRule>
    <cfRule type="containsText" dxfId="19504" priority="14834" operator="containsText" text="!">
      <formula>NOT(ISERROR(SEARCH("!",N3097)))</formula>
    </cfRule>
  </conditionalFormatting>
  <conditionalFormatting sqref="AB3098">
    <cfRule type="expression" dxfId="19503" priority="14831">
      <formula>$Y3098-$AB3098&lt;0</formula>
    </cfRule>
  </conditionalFormatting>
  <conditionalFormatting sqref="C3098">
    <cfRule type="expression" dxfId="19502" priority="14827">
      <formula>AND(ISERROR(FIND("回",$E3098)),ISERROR(FIND("@",$E3098)),$C3098&lt;&gt;"",WORKDAY($C3098,$S$1+$K$1,)&lt;=TODAY())</formula>
    </cfRule>
    <cfRule type="expression" dxfId="19501" priority="14830">
      <formula>AND(ISERROR(FIND("回",$E3098)),ISERROR(FIND("@",$E3098)),$C3098&lt;&gt;"",TODAY()&gt;=($C3098+$S$1))</formula>
    </cfRule>
  </conditionalFormatting>
  <conditionalFormatting sqref="X3098">
    <cfRule type="cellIs" dxfId="19500" priority="14828" operator="lessThan">
      <formula>TODAY()-60</formula>
    </cfRule>
    <cfRule type="expression" dxfId="19499" priority="14829">
      <formula>AND($X3098&lt;&gt;"",$X3098&lt;TODAY())</formula>
    </cfRule>
  </conditionalFormatting>
  <conditionalFormatting sqref="AD3098:BG3098">
    <cfRule type="expression" dxfId="19498" priority="14826">
      <formula>AND(AD3098=$D3098,$D3098&lt;&gt;"")</formula>
    </cfRule>
  </conditionalFormatting>
  <conditionalFormatting sqref="R3098">
    <cfRule type="cellIs" dxfId="19497" priority="14825" operator="equal">
      <formula>"未排"</formula>
    </cfRule>
  </conditionalFormatting>
  <conditionalFormatting sqref="N3098">
    <cfRule type="containsText" dxfId="19496" priority="14821" operator="containsText" text="!!">
      <formula>NOT(ISERROR(SEARCH("!!",N3098)))</formula>
    </cfRule>
    <cfRule type="containsText" dxfId="19495" priority="14822" operator="containsText" text="!">
      <formula>NOT(ISERROR(SEARCH("!",N3098)))</formula>
    </cfRule>
  </conditionalFormatting>
  <conditionalFormatting sqref="AB3099">
    <cfRule type="expression" dxfId="19494" priority="14819">
      <formula>$Y3099-$AB3099&lt;0</formula>
    </cfRule>
  </conditionalFormatting>
  <conditionalFormatting sqref="C3099">
    <cfRule type="expression" dxfId="19493" priority="14815">
      <formula>AND(ISERROR(FIND("回",$E3099)),ISERROR(FIND("@",$E3099)),$C3099&lt;&gt;"",WORKDAY($C3099,$S$1+$K$1,)&lt;=TODAY())</formula>
    </cfRule>
    <cfRule type="expression" dxfId="19492" priority="14818">
      <formula>AND(ISERROR(FIND("回",$E3099)),ISERROR(FIND("@",$E3099)),$C3099&lt;&gt;"",TODAY()&gt;=($C3099+$S$1))</formula>
    </cfRule>
  </conditionalFormatting>
  <conditionalFormatting sqref="X3099">
    <cfRule type="cellIs" dxfId="19491" priority="14816" operator="lessThan">
      <formula>TODAY()-60</formula>
    </cfRule>
    <cfRule type="expression" dxfId="19490" priority="14817">
      <formula>AND($X3099&lt;&gt;"",$X3099&lt;TODAY())</formula>
    </cfRule>
  </conditionalFormatting>
  <conditionalFormatting sqref="AD3099:BG3099">
    <cfRule type="expression" dxfId="19489" priority="14814">
      <formula>AND(AD3099=$D3099,$D3099&lt;&gt;"")</formula>
    </cfRule>
  </conditionalFormatting>
  <conditionalFormatting sqref="R3099">
    <cfRule type="cellIs" dxfId="19488" priority="14813" operator="equal">
      <formula>"未排"</formula>
    </cfRule>
  </conditionalFormatting>
  <conditionalFormatting sqref="N3099">
    <cfRule type="containsText" dxfId="19487" priority="14809" operator="containsText" text="!!">
      <formula>NOT(ISERROR(SEARCH("!!",N3099)))</formula>
    </cfRule>
    <cfRule type="containsText" dxfId="19486" priority="14810" operator="containsText" text="!">
      <formula>NOT(ISERROR(SEARCH("!",N3099)))</formula>
    </cfRule>
  </conditionalFormatting>
  <conditionalFormatting sqref="AB3100">
    <cfRule type="expression" dxfId="19485" priority="14807">
      <formula>$Y3100-$AB3100&lt;0</formula>
    </cfRule>
  </conditionalFormatting>
  <conditionalFormatting sqref="C3100">
    <cfRule type="expression" dxfId="19484" priority="14803">
      <formula>AND(ISERROR(FIND("回",$E3100)),ISERROR(FIND("@",$E3100)),$C3100&lt;&gt;"",WORKDAY($C3100,$S$1+$K$1,)&lt;=TODAY())</formula>
    </cfRule>
    <cfRule type="expression" dxfId="19483" priority="14806">
      <formula>AND(ISERROR(FIND("回",$E3100)),ISERROR(FIND("@",$E3100)),$C3100&lt;&gt;"",TODAY()&gt;=($C3100+$S$1))</formula>
    </cfRule>
  </conditionalFormatting>
  <conditionalFormatting sqref="X3100">
    <cfRule type="cellIs" dxfId="19482" priority="14804" operator="lessThan">
      <formula>TODAY()-60</formula>
    </cfRule>
    <cfRule type="expression" dxfId="19481" priority="14805">
      <formula>AND($X3100&lt;&gt;"",$X3100&lt;TODAY())</formula>
    </cfRule>
  </conditionalFormatting>
  <conditionalFormatting sqref="AD3100:BG3100">
    <cfRule type="expression" dxfId="19480" priority="14802">
      <formula>AND(AD3100=$D3100,$D3100&lt;&gt;"")</formula>
    </cfRule>
  </conditionalFormatting>
  <conditionalFormatting sqref="R3100">
    <cfRule type="cellIs" dxfId="19479" priority="14801" operator="equal">
      <formula>"未排"</formula>
    </cfRule>
  </conditionalFormatting>
  <conditionalFormatting sqref="N3100">
    <cfRule type="containsText" dxfId="19478" priority="14797" operator="containsText" text="!!">
      <formula>NOT(ISERROR(SEARCH("!!",N3100)))</formula>
    </cfRule>
    <cfRule type="containsText" dxfId="19477" priority="14798" operator="containsText" text="!">
      <formula>NOT(ISERROR(SEARCH("!",N3100)))</formula>
    </cfRule>
  </conditionalFormatting>
  <conditionalFormatting sqref="AB3101">
    <cfRule type="expression" dxfId="19476" priority="14795">
      <formula>$Y3101-$AB3101&lt;0</formula>
    </cfRule>
  </conditionalFormatting>
  <conditionalFormatting sqref="C3101">
    <cfRule type="expression" dxfId="19475" priority="14791">
      <formula>AND(ISERROR(FIND("回",$E3101)),ISERROR(FIND("@",$E3101)),$C3101&lt;&gt;"",WORKDAY($C3101,$S$1+$K$1,)&lt;=TODAY())</formula>
    </cfRule>
    <cfRule type="expression" dxfId="19474" priority="14794">
      <formula>AND(ISERROR(FIND("回",$E3101)),ISERROR(FIND("@",$E3101)),$C3101&lt;&gt;"",TODAY()&gt;=($C3101+$S$1))</formula>
    </cfRule>
  </conditionalFormatting>
  <conditionalFormatting sqref="X3101">
    <cfRule type="cellIs" dxfId="19473" priority="14792" operator="lessThan">
      <formula>TODAY()-60</formula>
    </cfRule>
    <cfRule type="expression" dxfId="19472" priority="14793">
      <formula>AND($X3101&lt;&gt;"",$X3101&lt;TODAY())</formula>
    </cfRule>
  </conditionalFormatting>
  <conditionalFormatting sqref="AD3101:BG3101">
    <cfRule type="expression" dxfId="19471" priority="14790">
      <formula>AND(AD3101=$D3101,$D3101&lt;&gt;"")</formula>
    </cfRule>
  </conditionalFormatting>
  <conditionalFormatting sqref="R3101">
    <cfRule type="cellIs" dxfId="19470" priority="14789" operator="equal">
      <formula>"未排"</formula>
    </cfRule>
  </conditionalFormatting>
  <conditionalFormatting sqref="N3101">
    <cfRule type="containsText" dxfId="19469" priority="14785" operator="containsText" text="!!">
      <formula>NOT(ISERROR(SEARCH("!!",N3101)))</formula>
    </cfRule>
    <cfRule type="containsText" dxfId="19468" priority="14786" operator="containsText" text="!">
      <formula>NOT(ISERROR(SEARCH("!",N3101)))</formula>
    </cfRule>
  </conditionalFormatting>
  <conditionalFormatting sqref="AB3102">
    <cfRule type="expression" dxfId="19467" priority="14783">
      <formula>$Y3102-$AB3102&lt;0</formula>
    </cfRule>
  </conditionalFormatting>
  <conditionalFormatting sqref="C3102">
    <cfRule type="expression" dxfId="19466" priority="14779">
      <formula>AND(ISERROR(FIND("回",$E3102)),ISERROR(FIND("@",$E3102)),$C3102&lt;&gt;"",WORKDAY($C3102,$S$1+$K$1,)&lt;=TODAY())</formula>
    </cfRule>
    <cfRule type="expression" dxfId="19465" priority="14782">
      <formula>AND(ISERROR(FIND("回",$E3102)),ISERROR(FIND("@",$E3102)),$C3102&lt;&gt;"",TODAY()&gt;=($C3102+$S$1))</formula>
    </cfRule>
  </conditionalFormatting>
  <conditionalFormatting sqref="X3102">
    <cfRule type="cellIs" dxfId="19464" priority="14780" operator="lessThan">
      <formula>TODAY()-60</formula>
    </cfRule>
    <cfRule type="expression" dxfId="19463" priority="14781">
      <formula>AND($X3102&lt;&gt;"",$X3102&lt;TODAY())</formula>
    </cfRule>
  </conditionalFormatting>
  <conditionalFormatting sqref="AD3102:BG3102">
    <cfRule type="expression" dxfId="19462" priority="14778">
      <formula>AND(AD3102=$D3102,$D3102&lt;&gt;"")</formula>
    </cfRule>
  </conditionalFormatting>
  <conditionalFormatting sqref="R3102">
    <cfRule type="cellIs" dxfId="19461" priority="14777" operator="equal">
      <formula>"未排"</formula>
    </cfRule>
  </conditionalFormatting>
  <conditionalFormatting sqref="N3102">
    <cfRule type="containsText" dxfId="19460" priority="14773" operator="containsText" text="!!">
      <formula>NOT(ISERROR(SEARCH("!!",N3102)))</formula>
    </cfRule>
    <cfRule type="containsText" dxfId="19459" priority="14774" operator="containsText" text="!">
      <formula>NOT(ISERROR(SEARCH("!",N3102)))</formula>
    </cfRule>
  </conditionalFormatting>
  <conditionalFormatting sqref="AB3103">
    <cfRule type="expression" dxfId="19458" priority="14771">
      <formula>$Y3103-$AB3103&lt;0</formula>
    </cfRule>
  </conditionalFormatting>
  <conditionalFormatting sqref="C3103">
    <cfRule type="expression" dxfId="19457" priority="14767">
      <formula>AND(ISERROR(FIND("回",$E3103)),ISERROR(FIND("@",$E3103)),$C3103&lt;&gt;"",WORKDAY($C3103,$S$1+$K$1,)&lt;=TODAY())</formula>
    </cfRule>
    <cfRule type="expression" dxfId="19456" priority="14770">
      <formula>AND(ISERROR(FIND("回",$E3103)),ISERROR(FIND("@",$E3103)),$C3103&lt;&gt;"",TODAY()&gt;=($C3103+$S$1))</formula>
    </cfRule>
  </conditionalFormatting>
  <conditionalFormatting sqref="X3103">
    <cfRule type="cellIs" dxfId="19455" priority="14768" operator="lessThan">
      <formula>TODAY()-60</formula>
    </cfRule>
    <cfRule type="expression" dxfId="19454" priority="14769">
      <formula>AND($X3103&lt;&gt;"",$X3103&lt;TODAY())</formula>
    </cfRule>
  </conditionalFormatting>
  <conditionalFormatting sqref="AD3103:BG3103">
    <cfRule type="expression" dxfId="19453" priority="14766">
      <formula>AND(AD3103=$D3103,$D3103&lt;&gt;"")</formula>
    </cfRule>
  </conditionalFormatting>
  <conditionalFormatting sqref="R3103">
    <cfRule type="cellIs" dxfId="19452" priority="14765" operator="equal">
      <formula>"未排"</formula>
    </cfRule>
  </conditionalFormatting>
  <conditionalFormatting sqref="N3103">
    <cfRule type="containsText" dxfId="19451" priority="14761" operator="containsText" text="!!">
      <formula>NOT(ISERROR(SEARCH("!!",N3103)))</formula>
    </cfRule>
    <cfRule type="containsText" dxfId="19450" priority="14762" operator="containsText" text="!">
      <formula>NOT(ISERROR(SEARCH("!",N3103)))</formula>
    </cfRule>
  </conditionalFormatting>
  <conditionalFormatting sqref="AB3104">
    <cfRule type="expression" dxfId="19449" priority="14759">
      <formula>$Y3104-$AB3104&lt;0</formula>
    </cfRule>
  </conditionalFormatting>
  <conditionalFormatting sqref="C3104">
    <cfRule type="expression" dxfId="19448" priority="14755">
      <formula>AND(ISERROR(FIND("回",$E3104)),ISERROR(FIND("@",$E3104)),$C3104&lt;&gt;"",WORKDAY($C3104,$S$1+$K$1,)&lt;=TODAY())</formula>
    </cfRule>
    <cfRule type="expression" dxfId="19447" priority="14758">
      <formula>AND(ISERROR(FIND("回",$E3104)),ISERROR(FIND("@",$E3104)),$C3104&lt;&gt;"",TODAY()&gt;=($C3104+$S$1))</formula>
    </cfRule>
  </conditionalFormatting>
  <conditionalFormatting sqref="X3104">
    <cfRule type="cellIs" dxfId="19446" priority="14756" operator="lessThan">
      <formula>TODAY()-60</formula>
    </cfRule>
    <cfRule type="expression" dxfId="19445" priority="14757">
      <formula>AND($X3104&lt;&gt;"",$X3104&lt;TODAY())</formula>
    </cfRule>
  </conditionalFormatting>
  <conditionalFormatting sqref="AD3104:BG3104">
    <cfRule type="expression" dxfId="19444" priority="14754">
      <formula>AND(AD3104=$D3104,$D3104&lt;&gt;"")</formula>
    </cfRule>
  </conditionalFormatting>
  <conditionalFormatting sqref="R3104">
    <cfRule type="cellIs" dxfId="19443" priority="14753" operator="equal">
      <formula>"未排"</formula>
    </cfRule>
  </conditionalFormatting>
  <conditionalFormatting sqref="N3104">
    <cfRule type="containsText" dxfId="19442" priority="14749" operator="containsText" text="!!">
      <formula>NOT(ISERROR(SEARCH("!!",N3104)))</formula>
    </cfRule>
    <cfRule type="containsText" dxfId="19441" priority="14750" operator="containsText" text="!">
      <formula>NOT(ISERROR(SEARCH("!",N3104)))</formula>
    </cfRule>
  </conditionalFormatting>
  <conditionalFormatting sqref="AB3105">
    <cfRule type="expression" dxfId="19440" priority="14747">
      <formula>$Y3105-$AB3105&lt;0</formula>
    </cfRule>
  </conditionalFormatting>
  <conditionalFormatting sqref="C3105">
    <cfRule type="expression" dxfId="19439" priority="14743">
      <formula>AND(ISERROR(FIND("回",$E3105)),ISERROR(FIND("@",$E3105)),$C3105&lt;&gt;"",WORKDAY($C3105,$S$1+$K$1,)&lt;=TODAY())</formula>
    </cfRule>
    <cfRule type="expression" dxfId="19438" priority="14746">
      <formula>AND(ISERROR(FIND("回",$E3105)),ISERROR(FIND("@",$E3105)),$C3105&lt;&gt;"",TODAY()&gt;=($C3105+$S$1))</formula>
    </cfRule>
  </conditionalFormatting>
  <conditionalFormatting sqref="X3105">
    <cfRule type="cellIs" dxfId="19437" priority="14744" operator="lessThan">
      <formula>TODAY()-60</formula>
    </cfRule>
    <cfRule type="expression" dxfId="19436" priority="14745">
      <formula>AND($X3105&lt;&gt;"",$X3105&lt;TODAY())</formula>
    </cfRule>
  </conditionalFormatting>
  <conditionalFormatting sqref="AD3105:BG3105">
    <cfRule type="expression" dxfId="19435" priority="14742">
      <formula>AND(AD3105=$D3105,$D3105&lt;&gt;"")</formula>
    </cfRule>
  </conditionalFormatting>
  <conditionalFormatting sqref="R3105">
    <cfRule type="cellIs" dxfId="19434" priority="14741" operator="equal">
      <formula>"未排"</formula>
    </cfRule>
  </conditionalFormatting>
  <conditionalFormatting sqref="N3105">
    <cfRule type="containsText" dxfId="19433" priority="14737" operator="containsText" text="!!">
      <formula>NOT(ISERROR(SEARCH("!!",N3105)))</formula>
    </cfRule>
    <cfRule type="containsText" dxfId="19432" priority="14738" operator="containsText" text="!">
      <formula>NOT(ISERROR(SEARCH("!",N3105)))</formula>
    </cfRule>
  </conditionalFormatting>
  <conditionalFormatting sqref="AB3106">
    <cfRule type="expression" dxfId="19431" priority="14735">
      <formula>$Y3106-$AB3106&lt;0</formula>
    </cfRule>
  </conditionalFormatting>
  <conditionalFormatting sqref="C3106">
    <cfRule type="expression" dxfId="19430" priority="14731">
      <formula>AND(ISERROR(FIND("回",$E3106)),ISERROR(FIND("@",$E3106)),$C3106&lt;&gt;"",WORKDAY($C3106,$S$1+$K$1,)&lt;=TODAY())</formula>
    </cfRule>
    <cfRule type="expression" dxfId="19429" priority="14734">
      <formula>AND(ISERROR(FIND("回",$E3106)),ISERROR(FIND("@",$E3106)),$C3106&lt;&gt;"",TODAY()&gt;=($C3106+$S$1))</formula>
    </cfRule>
  </conditionalFormatting>
  <conditionalFormatting sqref="X3106">
    <cfRule type="cellIs" dxfId="19428" priority="14732" operator="lessThan">
      <formula>TODAY()-60</formula>
    </cfRule>
    <cfRule type="expression" dxfId="19427" priority="14733">
      <formula>AND($X3106&lt;&gt;"",$X3106&lt;TODAY())</formula>
    </cfRule>
  </conditionalFormatting>
  <conditionalFormatting sqref="AD3106:BG3106">
    <cfRule type="expression" dxfId="19426" priority="14730">
      <formula>AND(AD3106=$D3106,$D3106&lt;&gt;"")</formula>
    </cfRule>
  </conditionalFormatting>
  <conditionalFormatting sqref="R3106">
    <cfRule type="cellIs" dxfId="19425" priority="14729" operator="equal">
      <formula>"未排"</formula>
    </cfRule>
  </conditionalFormatting>
  <conditionalFormatting sqref="N3106">
    <cfRule type="containsText" dxfId="19424" priority="14725" operator="containsText" text="!!">
      <formula>NOT(ISERROR(SEARCH("!!",N3106)))</formula>
    </cfRule>
    <cfRule type="containsText" dxfId="19423" priority="14726" operator="containsText" text="!">
      <formula>NOT(ISERROR(SEARCH("!",N3106)))</formula>
    </cfRule>
  </conditionalFormatting>
  <conditionalFormatting sqref="AB3107">
    <cfRule type="expression" dxfId="19422" priority="14723">
      <formula>$Y3107-$AB3107&lt;0</formula>
    </cfRule>
  </conditionalFormatting>
  <conditionalFormatting sqref="C3107">
    <cfRule type="expression" dxfId="19421" priority="14719">
      <formula>AND(ISERROR(FIND("回",$E3107)),ISERROR(FIND("@",$E3107)),$C3107&lt;&gt;"",WORKDAY($C3107,$S$1+$K$1,)&lt;=TODAY())</formula>
    </cfRule>
    <cfRule type="expression" dxfId="19420" priority="14722">
      <formula>AND(ISERROR(FIND("回",$E3107)),ISERROR(FIND("@",$E3107)),$C3107&lt;&gt;"",TODAY()&gt;=($C3107+$S$1))</formula>
    </cfRule>
  </conditionalFormatting>
  <conditionalFormatting sqref="X3107">
    <cfRule type="cellIs" dxfId="19419" priority="14720" operator="lessThan">
      <formula>TODAY()-60</formula>
    </cfRule>
    <cfRule type="expression" dxfId="19418" priority="14721">
      <formula>AND($X3107&lt;&gt;"",$X3107&lt;TODAY())</formula>
    </cfRule>
  </conditionalFormatting>
  <conditionalFormatting sqref="AD3107:BG3107">
    <cfRule type="expression" dxfId="19417" priority="14718">
      <formula>AND(AD3107=$D3107,$D3107&lt;&gt;"")</formula>
    </cfRule>
  </conditionalFormatting>
  <conditionalFormatting sqref="R3107">
    <cfRule type="cellIs" dxfId="19416" priority="14717" operator="equal">
      <formula>"未排"</formula>
    </cfRule>
  </conditionalFormatting>
  <conditionalFormatting sqref="N3107">
    <cfRule type="containsText" dxfId="19415" priority="14713" operator="containsText" text="!!">
      <formula>NOT(ISERROR(SEARCH("!!",N3107)))</formula>
    </cfRule>
    <cfRule type="containsText" dxfId="19414" priority="14714" operator="containsText" text="!">
      <formula>NOT(ISERROR(SEARCH("!",N3107)))</formula>
    </cfRule>
  </conditionalFormatting>
  <conditionalFormatting sqref="AB3108">
    <cfRule type="expression" dxfId="19413" priority="14711">
      <formula>$Y3108-$AB3108&lt;0</formula>
    </cfRule>
  </conditionalFormatting>
  <conditionalFormatting sqref="C3108">
    <cfRule type="expression" dxfId="19412" priority="14707">
      <formula>AND(ISERROR(FIND("回",$E3108)),ISERROR(FIND("@",$E3108)),$C3108&lt;&gt;"",WORKDAY($C3108,$S$1+$K$1,)&lt;=TODAY())</formula>
    </cfRule>
    <cfRule type="expression" dxfId="19411" priority="14710">
      <formula>AND(ISERROR(FIND("回",$E3108)),ISERROR(FIND("@",$E3108)),$C3108&lt;&gt;"",TODAY()&gt;=($C3108+$S$1))</formula>
    </cfRule>
  </conditionalFormatting>
  <conditionalFormatting sqref="X3108">
    <cfRule type="cellIs" dxfId="19410" priority="14708" operator="lessThan">
      <formula>TODAY()-60</formula>
    </cfRule>
    <cfRule type="expression" dxfId="19409" priority="14709">
      <formula>AND($X3108&lt;&gt;"",$X3108&lt;TODAY())</formula>
    </cfRule>
  </conditionalFormatting>
  <conditionalFormatting sqref="AD3108:BG3108">
    <cfRule type="expression" dxfId="19408" priority="14706">
      <formula>AND(AD3108=$D3108,$D3108&lt;&gt;"")</formula>
    </cfRule>
  </conditionalFormatting>
  <conditionalFormatting sqref="R3108">
    <cfRule type="cellIs" dxfId="19407" priority="14705" operator="equal">
      <formula>"未排"</formula>
    </cfRule>
  </conditionalFormatting>
  <conditionalFormatting sqref="N3108">
    <cfRule type="containsText" dxfId="19406" priority="14701" operator="containsText" text="!!">
      <formula>NOT(ISERROR(SEARCH("!!",N3108)))</formula>
    </cfRule>
    <cfRule type="containsText" dxfId="19405" priority="14702" operator="containsText" text="!">
      <formula>NOT(ISERROR(SEARCH("!",N3108)))</formula>
    </cfRule>
  </conditionalFormatting>
  <conditionalFormatting sqref="AB3109">
    <cfRule type="expression" dxfId="19404" priority="14699">
      <formula>$Y3109-$AB3109&lt;0</formula>
    </cfRule>
  </conditionalFormatting>
  <conditionalFormatting sqref="C3109">
    <cfRule type="expression" dxfId="19403" priority="14695">
      <formula>AND(ISERROR(FIND("回",$E3109)),ISERROR(FIND("@",$E3109)),$C3109&lt;&gt;"",WORKDAY($C3109,$S$1+$K$1,)&lt;=TODAY())</formula>
    </cfRule>
    <cfRule type="expression" dxfId="19402" priority="14698">
      <formula>AND(ISERROR(FIND("回",$E3109)),ISERROR(FIND("@",$E3109)),$C3109&lt;&gt;"",TODAY()&gt;=($C3109+$S$1))</formula>
    </cfRule>
  </conditionalFormatting>
  <conditionalFormatting sqref="X3109">
    <cfRule type="cellIs" dxfId="19401" priority="14696" operator="lessThan">
      <formula>TODAY()-60</formula>
    </cfRule>
    <cfRule type="expression" dxfId="19400" priority="14697">
      <formula>AND($X3109&lt;&gt;"",$X3109&lt;TODAY())</formula>
    </cfRule>
  </conditionalFormatting>
  <conditionalFormatting sqref="AD3109:BG3109">
    <cfRule type="expression" dxfId="19399" priority="14694">
      <formula>AND(AD3109=$D3109,$D3109&lt;&gt;"")</formula>
    </cfRule>
  </conditionalFormatting>
  <conditionalFormatting sqref="R3109">
    <cfRule type="cellIs" dxfId="19398" priority="14693" operator="equal">
      <formula>"未排"</formula>
    </cfRule>
  </conditionalFormatting>
  <conditionalFormatting sqref="N3109">
    <cfRule type="containsText" dxfId="19397" priority="14689" operator="containsText" text="!!">
      <formula>NOT(ISERROR(SEARCH("!!",N3109)))</formula>
    </cfRule>
    <cfRule type="containsText" dxfId="19396" priority="14690" operator="containsText" text="!">
      <formula>NOT(ISERROR(SEARCH("!",N3109)))</formula>
    </cfRule>
  </conditionalFormatting>
  <conditionalFormatting sqref="AB3110">
    <cfRule type="expression" dxfId="19395" priority="14687">
      <formula>$Y3110-$AB3110&lt;0</formula>
    </cfRule>
  </conditionalFormatting>
  <conditionalFormatting sqref="C3110">
    <cfRule type="expression" dxfId="19394" priority="14683">
      <formula>AND(ISERROR(FIND("回",$E3110)),ISERROR(FIND("@",$E3110)),$C3110&lt;&gt;"",WORKDAY($C3110,$S$1+$K$1,)&lt;=TODAY())</formula>
    </cfRule>
    <cfRule type="expression" dxfId="19393" priority="14686">
      <formula>AND(ISERROR(FIND("回",$E3110)),ISERROR(FIND("@",$E3110)),$C3110&lt;&gt;"",TODAY()&gt;=($C3110+$S$1))</formula>
    </cfRule>
  </conditionalFormatting>
  <conditionalFormatting sqref="X3110">
    <cfRule type="cellIs" dxfId="19392" priority="14684" operator="lessThan">
      <formula>TODAY()-60</formula>
    </cfRule>
    <cfRule type="expression" dxfId="19391" priority="14685">
      <formula>AND($X3110&lt;&gt;"",$X3110&lt;TODAY())</formula>
    </cfRule>
  </conditionalFormatting>
  <conditionalFormatting sqref="AD3110:BG3110">
    <cfRule type="expression" dxfId="19390" priority="14682">
      <formula>AND(AD3110=$D3110,$D3110&lt;&gt;"")</formula>
    </cfRule>
  </conditionalFormatting>
  <conditionalFormatting sqref="R3110">
    <cfRule type="cellIs" dxfId="19389" priority="14681" operator="equal">
      <formula>"未排"</formula>
    </cfRule>
  </conditionalFormatting>
  <conditionalFormatting sqref="N3110">
    <cfRule type="containsText" dxfId="19388" priority="14677" operator="containsText" text="!!">
      <formula>NOT(ISERROR(SEARCH("!!",N3110)))</formula>
    </cfRule>
    <cfRule type="containsText" dxfId="19387" priority="14678" operator="containsText" text="!">
      <formula>NOT(ISERROR(SEARCH("!",N3110)))</formula>
    </cfRule>
  </conditionalFormatting>
  <conditionalFormatting sqref="AB3111">
    <cfRule type="expression" dxfId="19386" priority="14675">
      <formula>$Y3111-$AB3111&lt;0</formula>
    </cfRule>
  </conditionalFormatting>
  <conditionalFormatting sqref="C3111">
    <cfRule type="expression" dxfId="19385" priority="14671">
      <formula>AND(ISERROR(FIND("回",$E3111)),ISERROR(FIND("@",$E3111)),$C3111&lt;&gt;"",WORKDAY($C3111,$S$1+$K$1,)&lt;=TODAY())</formula>
    </cfRule>
    <cfRule type="expression" dxfId="19384" priority="14674">
      <formula>AND(ISERROR(FIND("回",$E3111)),ISERROR(FIND("@",$E3111)),$C3111&lt;&gt;"",TODAY()&gt;=($C3111+$S$1))</formula>
    </cfRule>
  </conditionalFormatting>
  <conditionalFormatting sqref="X3111">
    <cfRule type="cellIs" dxfId="19383" priority="14672" operator="lessThan">
      <formula>TODAY()-60</formula>
    </cfRule>
    <cfRule type="expression" dxfId="19382" priority="14673">
      <formula>AND($X3111&lt;&gt;"",$X3111&lt;TODAY())</formula>
    </cfRule>
  </conditionalFormatting>
  <conditionalFormatting sqref="AD3111:BG3111">
    <cfRule type="expression" dxfId="19381" priority="14670">
      <formula>AND(AD3111=$D3111,$D3111&lt;&gt;"")</formula>
    </cfRule>
  </conditionalFormatting>
  <conditionalFormatting sqref="R3111">
    <cfRule type="cellIs" dxfId="19380" priority="14669" operator="equal">
      <formula>"未排"</formula>
    </cfRule>
  </conditionalFormatting>
  <conditionalFormatting sqref="N3111">
    <cfRule type="containsText" dxfId="19379" priority="14665" operator="containsText" text="!!">
      <formula>NOT(ISERROR(SEARCH("!!",N3111)))</formula>
    </cfRule>
    <cfRule type="containsText" dxfId="19378" priority="14666" operator="containsText" text="!">
      <formula>NOT(ISERROR(SEARCH("!",N3111)))</formula>
    </cfRule>
  </conditionalFormatting>
  <conditionalFormatting sqref="AB3112">
    <cfRule type="expression" dxfId="19377" priority="14663">
      <formula>$Y3112-$AB3112&lt;0</formula>
    </cfRule>
  </conditionalFormatting>
  <conditionalFormatting sqref="C3112">
    <cfRule type="expression" dxfId="19376" priority="14659">
      <formula>AND(ISERROR(FIND("回",$E3112)),ISERROR(FIND("@",$E3112)),$C3112&lt;&gt;"",WORKDAY($C3112,$S$1+$K$1,)&lt;=TODAY())</formula>
    </cfRule>
    <cfRule type="expression" dxfId="19375" priority="14662">
      <formula>AND(ISERROR(FIND("回",$E3112)),ISERROR(FIND("@",$E3112)),$C3112&lt;&gt;"",TODAY()&gt;=($C3112+$S$1))</formula>
    </cfRule>
  </conditionalFormatting>
  <conditionalFormatting sqref="X3112">
    <cfRule type="cellIs" dxfId="19374" priority="14660" operator="lessThan">
      <formula>TODAY()-60</formula>
    </cfRule>
    <cfRule type="expression" dxfId="19373" priority="14661">
      <formula>AND($X3112&lt;&gt;"",$X3112&lt;TODAY())</formula>
    </cfRule>
  </conditionalFormatting>
  <conditionalFormatting sqref="AD3112:BG3112">
    <cfRule type="expression" dxfId="19372" priority="14658">
      <formula>AND(AD3112=$D3112,$D3112&lt;&gt;"")</formula>
    </cfRule>
  </conditionalFormatting>
  <conditionalFormatting sqref="R3112">
    <cfRule type="cellIs" dxfId="19371" priority="14657" operator="equal">
      <formula>"未排"</formula>
    </cfRule>
  </conditionalFormatting>
  <conditionalFormatting sqref="N3112">
    <cfRule type="containsText" dxfId="19370" priority="14653" operator="containsText" text="!!">
      <formula>NOT(ISERROR(SEARCH("!!",N3112)))</formula>
    </cfRule>
    <cfRule type="containsText" dxfId="19369" priority="14654" operator="containsText" text="!">
      <formula>NOT(ISERROR(SEARCH("!",N3112)))</formula>
    </cfRule>
  </conditionalFormatting>
  <conditionalFormatting sqref="AB3113">
    <cfRule type="expression" dxfId="19368" priority="14651">
      <formula>$Y3113-$AB3113&lt;0</formula>
    </cfRule>
  </conditionalFormatting>
  <conditionalFormatting sqref="C3113">
    <cfRule type="expression" dxfId="19367" priority="14647">
      <formula>AND(ISERROR(FIND("回",$E3113)),ISERROR(FIND("@",$E3113)),$C3113&lt;&gt;"",WORKDAY($C3113,$S$1+$K$1,)&lt;=TODAY())</formula>
    </cfRule>
    <cfRule type="expression" dxfId="19366" priority="14650">
      <formula>AND(ISERROR(FIND("回",$E3113)),ISERROR(FIND("@",$E3113)),$C3113&lt;&gt;"",TODAY()&gt;=($C3113+$S$1))</formula>
    </cfRule>
  </conditionalFormatting>
  <conditionalFormatting sqref="X3113">
    <cfRule type="cellIs" dxfId="19365" priority="14648" operator="lessThan">
      <formula>TODAY()-60</formula>
    </cfRule>
    <cfRule type="expression" dxfId="19364" priority="14649">
      <formula>AND($X3113&lt;&gt;"",$X3113&lt;TODAY())</formula>
    </cfRule>
  </conditionalFormatting>
  <conditionalFormatting sqref="AD3113:BG3113">
    <cfRule type="expression" dxfId="19363" priority="14646">
      <formula>AND(AD3113=$D3113,$D3113&lt;&gt;"")</formula>
    </cfRule>
  </conditionalFormatting>
  <conditionalFormatting sqref="R3113">
    <cfRule type="cellIs" dxfId="19362" priority="14645" operator="equal">
      <formula>"未排"</formula>
    </cfRule>
  </conditionalFormatting>
  <conditionalFormatting sqref="N3113">
    <cfRule type="containsText" dxfId="19361" priority="14641" operator="containsText" text="!!">
      <formula>NOT(ISERROR(SEARCH("!!",N3113)))</formula>
    </cfRule>
    <cfRule type="containsText" dxfId="19360" priority="14642" operator="containsText" text="!">
      <formula>NOT(ISERROR(SEARCH("!",N3113)))</formula>
    </cfRule>
  </conditionalFormatting>
  <conditionalFormatting sqref="AB3114">
    <cfRule type="expression" dxfId="19359" priority="14639">
      <formula>$Y3114-$AB3114&lt;0</formula>
    </cfRule>
  </conditionalFormatting>
  <conditionalFormatting sqref="C3114">
    <cfRule type="expression" dxfId="19358" priority="14635">
      <formula>AND(ISERROR(FIND("回",$E3114)),ISERROR(FIND("@",$E3114)),$C3114&lt;&gt;"",WORKDAY($C3114,$S$1+$K$1,)&lt;=TODAY())</formula>
    </cfRule>
    <cfRule type="expression" dxfId="19357" priority="14638">
      <formula>AND(ISERROR(FIND("回",$E3114)),ISERROR(FIND("@",$E3114)),$C3114&lt;&gt;"",TODAY()&gt;=($C3114+$S$1))</formula>
    </cfRule>
  </conditionalFormatting>
  <conditionalFormatting sqref="X3114">
    <cfRule type="cellIs" dxfId="19356" priority="14636" operator="lessThan">
      <formula>TODAY()-60</formula>
    </cfRule>
    <cfRule type="expression" dxfId="19355" priority="14637">
      <formula>AND($X3114&lt;&gt;"",$X3114&lt;TODAY())</formula>
    </cfRule>
  </conditionalFormatting>
  <conditionalFormatting sqref="AD3114:BG3114">
    <cfRule type="expression" dxfId="19354" priority="14634">
      <formula>AND(AD3114=$D3114,$D3114&lt;&gt;"")</formula>
    </cfRule>
  </conditionalFormatting>
  <conditionalFormatting sqref="R3114">
    <cfRule type="cellIs" dxfId="19353" priority="14633" operator="equal">
      <formula>"未排"</formula>
    </cfRule>
  </conditionalFormatting>
  <conditionalFormatting sqref="N3114">
    <cfRule type="containsText" dxfId="19352" priority="14629" operator="containsText" text="!!">
      <formula>NOT(ISERROR(SEARCH("!!",N3114)))</formula>
    </cfRule>
    <cfRule type="containsText" dxfId="19351" priority="14630" operator="containsText" text="!">
      <formula>NOT(ISERROR(SEARCH("!",N3114)))</formula>
    </cfRule>
  </conditionalFormatting>
  <conditionalFormatting sqref="AB3115">
    <cfRule type="expression" dxfId="19350" priority="14627">
      <formula>$Y3115-$AB3115&lt;0</formula>
    </cfRule>
  </conditionalFormatting>
  <conditionalFormatting sqref="C3115">
    <cfRule type="expression" dxfId="19349" priority="14623">
      <formula>AND(ISERROR(FIND("回",$E3115)),ISERROR(FIND("@",$E3115)),$C3115&lt;&gt;"",WORKDAY($C3115,$S$1+$K$1,)&lt;=TODAY())</formula>
    </cfRule>
    <cfRule type="expression" dxfId="19348" priority="14626">
      <formula>AND(ISERROR(FIND("回",$E3115)),ISERROR(FIND("@",$E3115)),$C3115&lt;&gt;"",TODAY()&gt;=($C3115+$S$1))</formula>
    </cfRule>
  </conditionalFormatting>
  <conditionalFormatting sqref="X3115">
    <cfRule type="cellIs" dxfId="19347" priority="14624" operator="lessThan">
      <formula>TODAY()-60</formula>
    </cfRule>
    <cfRule type="expression" dxfId="19346" priority="14625">
      <formula>AND($X3115&lt;&gt;"",$X3115&lt;TODAY())</formula>
    </cfRule>
  </conditionalFormatting>
  <conditionalFormatting sqref="AD3115:BG3115">
    <cfRule type="expression" dxfId="19345" priority="14622">
      <formula>AND(AD3115=$D3115,$D3115&lt;&gt;"")</formula>
    </cfRule>
  </conditionalFormatting>
  <conditionalFormatting sqref="R3115">
    <cfRule type="cellIs" dxfId="19344" priority="14621" operator="equal">
      <formula>"未排"</formula>
    </cfRule>
  </conditionalFormatting>
  <conditionalFormatting sqref="N3115">
    <cfRule type="containsText" dxfId="19343" priority="14617" operator="containsText" text="!!">
      <formula>NOT(ISERROR(SEARCH("!!",N3115)))</formula>
    </cfRule>
    <cfRule type="containsText" dxfId="19342" priority="14618" operator="containsText" text="!">
      <formula>NOT(ISERROR(SEARCH("!",N3115)))</formula>
    </cfRule>
  </conditionalFormatting>
  <conditionalFormatting sqref="AB3116">
    <cfRule type="expression" dxfId="19341" priority="14615">
      <formula>$Y3116-$AB3116&lt;0</formula>
    </cfRule>
  </conditionalFormatting>
  <conditionalFormatting sqref="C3116">
    <cfRule type="expression" dxfId="19340" priority="14611">
      <formula>AND(ISERROR(FIND("回",$E3116)),ISERROR(FIND("@",$E3116)),$C3116&lt;&gt;"",WORKDAY($C3116,$S$1+$K$1,)&lt;=TODAY())</formula>
    </cfRule>
    <cfRule type="expression" dxfId="19339" priority="14614">
      <formula>AND(ISERROR(FIND("回",$E3116)),ISERROR(FIND("@",$E3116)),$C3116&lt;&gt;"",TODAY()&gt;=($C3116+$S$1))</formula>
    </cfRule>
  </conditionalFormatting>
  <conditionalFormatting sqref="X3116">
    <cfRule type="cellIs" dxfId="19338" priority="14612" operator="lessThan">
      <formula>TODAY()-60</formula>
    </cfRule>
    <cfRule type="expression" dxfId="19337" priority="14613">
      <formula>AND($X3116&lt;&gt;"",$X3116&lt;TODAY())</formula>
    </cfRule>
  </conditionalFormatting>
  <conditionalFormatting sqref="AD3116:BG3116">
    <cfRule type="expression" dxfId="19336" priority="14610">
      <formula>AND(AD3116=$D3116,$D3116&lt;&gt;"")</formula>
    </cfRule>
  </conditionalFormatting>
  <conditionalFormatting sqref="R3116">
    <cfRule type="cellIs" dxfId="19335" priority="14609" operator="equal">
      <formula>"未排"</formula>
    </cfRule>
  </conditionalFormatting>
  <conditionalFormatting sqref="N3116">
    <cfRule type="containsText" dxfId="19334" priority="14605" operator="containsText" text="!!">
      <formula>NOT(ISERROR(SEARCH("!!",N3116)))</formula>
    </cfRule>
    <cfRule type="containsText" dxfId="19333" priority="14606" operator="containsText" text="!">
      <formula>NOT(ISERROR(SEARCH("!",N3116)))</formula>
    </cfRule>
  </conditionalFormatting>
  <conditionalFormatting sqref="AB3117">
    <cfRule type="expression" dxfId="19332" priority="14603">
      <formula>$Y3117-$AB3117&lt;0</formula>
    </cfRule>
  </conditionalFormatting>
  <conditionalFormatting sqref="C3117">
    <cfRule type="expression" dxfId="19331" priority="14599">
      <formula>AND(ISERROR(FIND("回",$E3117)),ISERROR(FIND("@",$E3117)),$C3117&lt;&gt;"",WORKDAY($C3117,$S$1+$K$1,)&lt;=TODAY())</formula>
    </cfRule>
    <cfRule type="expression" dxfId="19330" priority="14602">
      <formula>AND(ISERROR(FIND("回",$E3117)),ISERROR(FIND("@",$E3117)),$C3117&lt;&gt;"",TODAY()&gt;=($C3117+$S$1))</formula>
    </cfRule>
  </conditionalFormatting>
  <conditionalFormatting sqref="X3117">
    <cfRule type="cellIs" dxfId="19329" priority="14600" operator="lessThan">
      <formula>TODAY()-60</formula>
    </cfRule>
    <cfRule type="expression" dxfId="19328" priority="14601">
      <formula>AND($X3117&lt;&gt;"",$X3117&lt;TODAY())</formula>
    </cfRule>
  </conditionalFormatting>
  <conditionalFormatting sqref="AD3117:BG3117">
    <cfRule type="expression" dxfId="19327" priority="14598">
      <formula>AND(AD3117=$D3117,$D3117&lt;&gt;"")</formula>
    </cfRule>
  </conditionalFormatting>
  <conditionalFormatting sqref="R3117">
    <cfRule type="cellIs" dxfId="19326" priority="14597" operator="equal">
      <formula>"未排"</formula>
    </cfRule>
  </conditionalFormatting>
  <conditionalFormatting sqref="N3117">
    <cfRule type="containsText" dxfId="19325" priority="14593" operator="containsText" text="!!">
      <formula>NOT(ISERROR(SEARCH("!!",N3117)))</formula>
    </cfRule>
    <cfRule type="containsText" dxfId="19324" priority="14594" operator="containsText" text="!">
      <formula>NOT(ISERROR(SEARCH("!",N3117)))</formula>
    </cfRule>
  </conditionalFormatting>
  <conditionalFormatting sqref="AB3118">
    <cfRule type="expression" dxfId="19323" priority="14591">
      <formula>$Y3118-$AB3118&lt;0</formula>
    </cfRule>
  </conditionalFormatting>
  <conditionalFormatting sqref="C3118">
    <cfRule type="expression" dxfId="19322" priority="14587">
      <formula>AND(ISERROR(FIND("回",$E3118)),ISERROR(FIND("@",$E3118)),$C3118&lt;&gt;"",WORKDAY($C3118,$S$1+$K$1,)&lt;=TODAY())</formula>
    </cfRule>
    <cfRule type="expression" dxfId="19321" priority="14590">
      <formula>AND(ISERROR(FIND("回",$E3118)),ISERROR(FIND("@",$E3118)),$C3118&lt;&gt;"",TODAY()&gt;=($C3118+$S$1))</formula>
    </cfRule>
  </conditionalFormatting>
  <conditionalFormatting sqref="X3118">
    <cfRule type="cellIs" dxfId="19320" priority="14588" operator="lessThan">
      <formula>TODAY()-60</formula>
    </cfRule>
    <cfRule type="expression" dxfId="19319" priority="14589">
      <formula>AND($X3118&lt;&gt;"",$X3118&lt;TODAY())</formula>
    </cfRule>
  </conditionalFormatting>
  <conditionalFormatting sqref="AD3118:BG3118">
    <cfRule type="expression" dxfId="19318" priority="14586">
      <formula>AND(AD3118=$D3118,$D3118&lt;&gt;"")</formula>
    </cfRule>
  </conditionalFormatting>
  <conditionalFormatting sqref="R3118">
    <cfRule type="cellIs" dxfId="19317" priority="14585" operator="equal">
      <formula>"未排"</formula>
    </cfRule>
  </conditionalFormatting>
  <conditionalFormatting sqref="N3118">
    <cfRule type="containsText" dxfId="19316" priority="14581" operator="containsText" text="!!">
      <formula>NOT(ISERROR(SEARCH("!!",N3118)))</formula>
    </cfRule>
    <cfRule type="containsText" dxfId="19315" priority="14582" operator="containsText" text="!">
      <formula>NOT(ISERROR(SEARCH("!",N3118)))</formula>
    </cfRule>
  </conditionalFormatting>
  <conditionalFormatting sqref="AB3119">
    <cfRule type="expression" dxfId="19314" priority="14579">
      <formula>$Y3119-$AB3119&lt;0</formula>
    </cfRule>
  </conditionalFormatting>
  <conditionalFormatting sqref="C3119">
    <cfRule type="expression" dxfId="19313" priority="14575">
      <formula>AND(ISERROR(FIND("回",$E3119)),ISERROR(FIND("@",$E3119)),$C3119&lt;&gt;"",WORKDAY($C3119,$S$1+$K$1,)&lt;=TODAY())</formula>
    </cfRule>
    <cfRule type="expression" dxfId="19312" priority="14578">
      <formula>AND(ISERROR(FIND("回",$E3119)),ISERROR(FIND("@",$E3119)),$C3119&lt;&gt;"",TODAY()&gt;=($C3119+$S$1))</formula>
    </cfRule>
  </conditionalFormatting>
  <conditionalFormatting sqref="X3119">
    <cfRule type="cellIs" dxfId="19311" priority="14576" operator="lessThan">
      <formula>TODAY()-60</formula>
    </cfRule>
    <cfRule type="expression" dxfId="19310" priority="14577">
      <formula>AND($X3119&lt;&gt;"",$X3119&lt;TODAY())</formula>
    </cfRule>
  </conditionalFormatting>
  <conditionalFormatting sqref="AD3119:BG3119">
    <cfRule type="expression" dxfId="19309" priority="14574">
      <formula>AND(AD3119=$D3119,$D3119&lt;&gt;"")</formula>
    </cfRule>
  </conditionalFormatting>
  <conditionalFormatting sqref="R3119">
    <cfRule type="cellIs" dxfId="19308" priority="14573" operator="equal">
      <formula>"未排"</formula>
    </cfRule>
  </conditionalFormatting>
  <conditionalFormatting sqref="N3119">
    <cfRule type="containsText" dxfId="19307" priority="14569" operator="containsText" text="!!">
      <formula>NOT(ISERROR(SEARCH("!!",N3119)))</formula>
    </cfRule>
    <cfRule type="containsText" dxfId="19306" priority="14570" operator="containsText" text="!">
      <formula>NOT(ISERROR(SEARCH("!",N3119)))</formula>
    </cfRule>
  </conditionalFormatting>
  <conditionalFormatting sqref="AB3120">
    <cfRule type="expression" dxfId="19305" priority="14567">
      <formula>$Y3120-$AB3120&lt;0</formula>
    </cfRule>
  </conditionalFormatting>
  <conditionalFormatting sqref="C3120">
    <cfRule type="expression" dxfId="19304" priority="14563">
      <formula>AND(ISERROR(FIND("回",$E3120)),ISERROR(FIND("@",$E3120)),$C3120&lt;&gt;"",WORKDAY($C3120,$S$1+$K$1,)&lt;=TODAY())</formula>
    </cfRule>
    <cfRule type="expression" dxfId="19303" priority="14566">
      <formula>AND(ISERROR(FIND("回",$E3120)),ISERROR(FIND("@",$E3120)),$C3120&lt;&gt;"",TODAY()&gt;=($C3120+$S$1))</formula>
    </cfRule>
  </conditionalFormatting>
  <conditionalFormatting sqref="X3120">
    <cfRule type="cellIs" dxfId="19302" priority="14564" operator="lessThan">
      <formula>TODAY()-60</formula>
    </cfRule>
    <cfRule type="expression" dxfId="19301" priority="14565">
      <formula>AND($X3120&lt;&gt;"",$X3120&lt;TODAY())</formula>
    </cfRule>
  </conditionalFormatting>
  <conditionalFormatting sqref="AD3120:BG3120">
    <cfRule type="expression" dxfId="19300" priority="14562">
      <formula>AND(AD3120=$D3120,$D3120&lt;&gt;"")</formula>
    </cfRule>
  </conditionalFormatting>
  <conditionalFormatting sqref="R3120">
    <cfRule type="cellIs" dxfId="19299" priority="14561" operator="equal">
      <formula>"未排"</formula>
    </cfRule>
  </conditionalFormatting>
  <conditionalFormatting sqref="N3120">
    <cfRule type="containsText" dxfId="19298" priority="14557" operator="containsText" text="!!">
      <formula>NOT(ISERROR(SEARCH("!!",N3120)))</formula>
    </cfRule>
    <cfRule type="containsText" dxfId="19297" priority="14558" operator="containsText" text="!">
      <formula>NOT(ISERROR(SEARCH("!",N3120)))</formula>
    </cfRule>
  </conditionalFormatting>
  <conditionalFormatting sqref="AB3121">
    <cfRule type="expression" dxfId="19296" priority="14555">
      <formula>$Y3121-$AB3121&lt;0</formula>
    </cfRule>
  </conditionalFormatting>
  <conditionalFormatting sqref="C3121">
    <cfRule type="expression" dxfId="19295" priority="14551">
      <formula>AND(ISERROR(FIND("回",$E3121)),ISERROR(FIND("@",$E3121)),$C3121&lt;&gt;"",WORKDAY($C3121,$S$1+$K$1,)&lt;=TODAY())</formula>
    </cfRule>
    <cfRule type="expression" dxfId="19294" priority="14554">
      <formula>AND(ISERROR(FIND("回",$E3121)),ISERROR(FIND("@",$E3121)),$C3121&lt;&gt;"",TODAY()&gt;=($C3121+$S$1))</formula>
    </cfRule>
  </conditionalFormatting>
  <conditionalFormatting sqref="X3121">
    <cfRule type="cellIs" dxfId="19293" priority="14552" operator="lessThan">
      <formula>TODAY()-60</formula>
    </cfRule>
    <cfRule type="expression" dxfId="19292" priority="14553">
      <formula>AND($X3121&lt;&gt;"",$X3121&lt;TODAY())</formula>
    </cfRule>
  </conditionalFormatting>
  <conditionalFormatting sqref="AD3121:BG3121">
    <cfRule type="expression" dxfId="19291" priority="14550">
      <formula>AND(AD3121=$D3121,$D3121&lt;&gt;"")</formula>
    </cfRule>
  </conditionalFormatting>
  <conditionalFormatting sqref="R3121">
    <cfRule type="cellIs" dxfId="19290" priority="14549" operator="equal">
      <formula>"未排"</formula>
    </cfRule>
  </conditionalFormatting>
  <conditionalFormatting sqref="N3121">
    <cfRule type="containsText" dxfId="19289" priority="14545" operator="containsText" text="!!">
      <formula>NOT(ISERROR(SEARCH("!!",N3121)))</formula>
    </cfRule>
    <cfRule type="containsText" dxfId="19288" priority="14546" operator="containsText" text="!">
      <formula>NOT(ISERROR(SEARCH("!",N3121)))</formula>
    </cfRule>
  </conditionalFormatting>
  <conditionalFormatting sqref="AB3122">
    <cfRule type="expression" dxfId="19287" priority="14543">
      <formula>$Y3122-$AB3122&lt;0</formula>
    </cfRule>
  </conditionalFormatting>
  <conditionalFormatting sqref="C3122">
    <cfRule type="expression" dxfId="19286" priority="14539">
      <formula>AND(ISERROR(FIND("回",$E3122)),ISERROR(FIND("@",$E3122)),$C3122&lt;&gt;"",WORKDAY($C3122,$S$1+$K$1,)&lt;=TODAY())</formula>
    </cfRule>
    <cfRule type="expression" dxfId="19285" priority="14542">
      <formula>AND(ISERROR(FIND("回",$E3122)),ISERROR(FIND("@",$E3122)),$C3122&lt;&gt;"",TODAY()&gt;=($C3122+$S$1))</formula>
    </cfRule>
  </conditionalFormatting>
  <conditionalFormatting sqref="X3122">
    <cfRule type="cellIs" dxfId="19284" priority="14540" operator="lessThan">
      <formula>TODAY()-60</formula>
    </cfRule>
    <cfRule type="expression" dxfId="19283" priority="14541">
      <formula>AND($X3122&lt;&gt;"",$X3122&lt;TODAY())</formula>
    </cfRule>
  </conditionalFormatting>
  <conditionalFormatting sqref="AD3122:BG3122">
    <cfRule type="expression" dxfId="19282" priority="14538">
      <formula>AND(AD3122=$D3122,$D3122&lt;&gt;"")</formula>
    </cfRule>
  </conditionalFormatting>
  <conditionalFormatting sqref="R3122">
    <cfRule type="cellIs" dxfId="19281" priority="14537" operator="equal">
      <formula>"未排"</formula>
    </cfRule>
  </conditionalFormatting>
  <conditionalFormatting sqref="N3122">
    <cfRule type="containsText" dxfId="19280" priority="14533" operator="containsText" text="!!">
      <formula>NOT(ISERROR(SEARCH("!!",N3122)))</formula>
    </cfRule>
    <cfRule type="containsText" dxfId="19279" priority="14534" operator="containsText" text="!">
      <formula>NOT(ISERROR(SEARCH("!",N3122)))</formula>
    </cfRule>
  </conditionalFormatting>
  <conditionalFormatting sqref="AB3123">
    <cfRule type="expression" dxfId="19278" priority="14531">
      <formula>$Y3123-$AB3123&lt;0</formula>
    </cfRule>
  </conditionalFormatting>
  <conditionalFormatting sqref="C3123">
    <cfRule type="expression" dxfId="19277" priority="14527">
      <formula>AND(ISERROR(FIND("回",$E3123)),ISERROR(FIND("@",$E3123)),$C3123&lt;&gt;"",WORKDAY($C3123,$S$1+$K$1,)&lt;=TODAY())</formula>
    </cfRule>
    <cfRule type="expression" dxfId="19276" priority="14530">
      <formula>AND(ISERROR(FIND("回",$E3123)),ISERROR(FIND("@",$E3123)),$C3123&lt;&gt;"",TODAY()&gt;=($C3123+$S$1))</formula>
    </cfRule>
  </conditionalFormatting>
  <conditionalFormatting sqref="X3123">
    <cfRule type="cellIs" dxfId="19275" priority="14528" operator="lessThan">
      <formula>TODAY()-60</formula>
    </cfRule>
    <cfRule type="expression" dxfId="19274" priority="14529">
      <formula>AND($X3123&lt;&gt;"",$X3123&lt;TODAY())</formula>
    </cfRule>
  </conditionalFormatting>
  <conditionalFormatting sqref="AD3123:BG3123">
    <cfRule type="expression" dxfId="19273" priority="14526">
      <formula>AND(AD3123=$D3123,$D3123&lt;&gt;"")</formula>
    </cfRule>
  </conditionalFormatting>
  <conditionalFormatting sqref="R3123">
    <cfRule type="cellIs" dxfId="19272" priority="14525" operator="equal">
      <formula>"未排"</formula>
    </cfRule>
  </conditionalFormatting>
  <conditionalFormatting sqref="N3123">
    <cfRule type="containsText" dxfId="19271" priority="14521" operator="containsText" text="!!">
      <formula>NOT(ISERROR(SEARCH("!!",N3123)))</formula>
    </cfRule>
    <cfRule type="containsText" dxfId="19270" priority="14522" operator="containsText" text="!">
      <formula>NOT(ISERROR(SEARCH("!",N3123)))</formula>
    </cfRule>
  </conditionalFormatting>
  <conditionalFormatting sqref="AB3124">
    <cfRule type="expression" dxfId="19269" priority="14519">
      <formula>$Y3124-$AB3124&lt;0</formula>
    </cfRule>
  </conditionalFormatting>
  <conditionalFormatting sqref="C3124">
    <cfRule type="expression" dxfId="19268" priority="14515">
      <formula>AND(ISERROR(FIND("回",$E3124)),ISERROR(FIND("@",$E3124)),$C3124&lt;&gt;"",WORKDAY($C3124,$S$1+$K$1,)&lt;=TODAY())</formula>
    </cfRule>
    <cfRule type="expression" dxfId="19267" priority="14518">
      <formula>AND(ISERROR(FIND("回",$E3124)),ISERROR(FIND("@",$E3124)),$C3124&lt;&gt;"",TODAY()&gt;=($C3124+$S$1))</formula>
    </cfRule>
  </conditionalFormatting>
  <conditionalFormatting sqref="X3124">
    <cfRule type="cellIs" dxfId="19266" priority="14516" operator="lessThan">
      <formula>TODAY()-60</formula>
    </cfRule>
    <cfRule type="expression" dxfId="19265" priority="14517">
      <formula>AND($X3124&lt;&gt;"",$X3124&lt;TODAY())</formula>
    </cfRule>
  </conditionalFormatting>
  <conditionalFormatting sqref="AD3124:BG3124">
    <cfRule type="expression" dxfId="19264" priority="14514">
      <formula>AND(AD3124=$D3124,$D3124&lt;&gt;"")</formula>
    </cfRule>
  </conditionalFormatting>
  <conditionalFormatting sqref="R3124">
    <cfRule type="cellIs" dxfId="19263" priority="14513" operator="equal">
      <formula>"未排"</formula>
    </cfRule>
  </conditionalFormatting>
  <conditionalFormatting sqref="N3124">
    <cfRule type="containsText" dxfId="19262" priority="14509" operator="containsText" text="!!">
      <formula>NOT(ISERROR(SEARCH("!!",N3124)))</formula>
    </cfRule>
    <cfRule type="containsText" dxfId="19261" priority="14510" operator="containsText" text="!">
      <formula>NOT(ISERROR(SEARCH("!",N3124)))</formula>
    </cfRule>
  </conditionalFormatting>
  <conditionalFormatting sqref="AB3125">
    <cfRule type="expression" dxfId="19260" priority="14507">
      <formula>$Y3125-$AB3125&lt;0</formula>
    </cfRule>
  </conditionalFormatting>
  <conditionalFormatting sqref="C3125">
    <cfRule type="expression" dxfId="19259" priority="14503">
      <formula>AND(ISERROR(FIND("回",$E3125)),ISERROR(FIND("@",$E3125)),$C3125&lt;&gt;"",WORKDAY($C3125,$S$1+$K$1,)&lt;=TODAY())</formula>
    </cfRule>
    <cfRule type="expression" dxfId="19258" priority="14506">
      <formula>AND(ISERROR(FIND("回",$E3125)),ISERROR(FIND("@",$E3125)),$C3125&lt;&gt;"",TODAY()&gt;=($C3125+$S$1))</formula>
    </cfRule>
  </conditionalFormatting>
  <conditionalFormatting sqref="X3125">
    <cfRule type="cellIs" dxfId="19257" priority="14504" operator="lessThan">
      <formula>TODAY()-60</formula>
    </cfRule>
    <cfRule type="expression" dxfId="19256" priority="14505">
      <formula>AND($X3125&lt;&gt;"",$X3125&lt;TODAY())</formula>
    </cfRule>
  </conditionalFormatting>
  <conditionalFormatting sqref="AD3125:BG3125">
    <cfRule type="expression" dxfId="19255" priority="14502">
      <formula>AND(AD3125=$D3125,$D3125&lt;&gt;"")</formula>
    </cfRule>
  </conditionalFormatting>
  <conditionalFormatting sqref="R3125">
    <cfRule type="cellIs" dxfId="19254" priority="14501" operator="equal">
      <formula>"未排"</formula>
    </cfRule>
  </conditionalFormatting>
  <conditionalFormatting sqref="N3125">
    <cfRule type="containsText" dxfId="19253" priority="14497" operator="containsText" text="!!">
      <formula>NOT(ISERROR(SEARCH("!!",N3125)))</formula>
    </cfRule>
    <cfRule type="containsText" dxfId="19252" priority="14498" operator="containsText" text="!">
      <formula>NOT(ISERROR(SEARCH("!",N3125)))</formula>
    </cfRule>
  </conditionalFormatting>
  <conditionalFormatting sqref="AB3126">
    <cfRule type="expression" dxfId="19251" priority="14495">
      <formula>$Y3126-$AB3126&lt;0</formula>
    </cfRule>
  </conditionalFormatting>
  <conditionalFormatting sqref="C3126">
    <cfRule type="expression" dxfId="19250" priority="14491">
      <formula>AND(ISERROR(FIND("回",$E3126)),ISERROR(FIND("@",$E3126)),$C3126&lt;&gt;"",WORKDAY($C3126,$S$1+$K$1,)&lt;=TODAY())</formula>
    </cfRule>
    <cfRule type="expression" dxfId="19249" priority="14494">
      <formula>AND(ISERROR(FIND("回",$E3126)),ISERROR(FIND("@",$E3126)),$C3126&lt;&gt;"",TODAY()&gt;=($C3126+$S$1))</formula>
    </cfRule>
  </conditionalFormatting>
  <conditionalFormatting sqref="X3126">
    <cfRule type="cellIs" dxfId="19248" priority="14492" operator="lessThan">
      <formula>TODAY()-60</formula>
    </cfRule>
    <cfRule type="expression" dxfId="19247" priority="14493">
      <formula>AND($X3126&lt;&gt;"",$X3126&lt;TODAY())</formula>
    </cfRule>
  </conditionalFormatting>
  <conditionalFormatting sqref="AD3126:BG3126">
    <cfRule type="expression" dxfId="19246" priority="14490">
      <formula>AND(AD3126=$D3126,$D3126&lt;&gt;"")</formula>
    </cfRule>
  </conditionalFormatting>
  <conditionalFormatting sqref="R3126">
    <cfRule type="cellIs" dxfId="19245" priority="14489" operator="equal">
      <formula>"未排"</formula>
    </cfRule>
  </conditionalFormatting>
  <conditionalFormatting sqref="N3126">
    <cfRule type="containsText" dxfId="19244" priority="14485" operator="containsText" text="!!">
      <formula>NOT(ISERROR(SEARCH("!!",N3126)))</formula>
    </cfRule>
    <cfRule type="containsText" dxfId="19243" priority="14486" operator="containsText" text="!">
      <formula>NOT(ISERROR(SEARCH("!",N3126)))</formula>
    </cfRule>
  </conditionalFormatting>
  <conditionalFormatting sqref="AB3127">
    <cfRule type="expression" dxfId="19242" priority="14483">
      <formula>$Y3127-$AB3127&lt;0</formula>
    </cfRule>
  </conditionalFormatting>
  <conditionalFormatting sqref="C3127">
    <cfRule type="expression" dxfId="19241" priority="14479">
      <formula>AND(ISERROR(FIND("回",$E3127)),ISERROR(FIND("@",$E3127)),$C3127&lt;&gt;"",WORKDAY($C3127,$S$1+$K$1,)&lt;=TODAY())</formula>
    </cfRule>
    <cfRule type="expression" dxfId="19240" priority="14482">
      <formula>AND(ISERROR(FIND("回",$E3127)),ISERROR(FIND("@",$E3127)),$C3127&lt;&gt;"",TODAY()&gt;=($C3127+$S$1))</formula>
    </cfRule>
  </conditionalFormatting>
  <conditionalFormatting sqref="X3127">
    <cfRule type="cellIs" dxfId="19239" priority="14480" operator="lessThan">
      <formula>TODAY()-60</formula>
    </cfRule>
    <cfRule type="expression" dxfId="19238" priority="14481">
      <formula>AND($X3127&lt;&gt;"",$X3127&lt;TODAY())</formula>
    </cfRule>
  </conditionalFormatting>
  <conditionalFormatting sqref="AD3127:BG3127">
    <cfRule type="expression" dxfId="19237" priority="14478">
      <formula>AND(AD3127=$D3127,$D3127&lt;&gt;"")</formula>
    </cfRule>
  </conditionalFormatting>
  <conditionalFormatting sqref="R3127">
    <cfRule type="cellIs" dxfId="19236" priority="14477" operator="equal">
      <formula>"未排"</formula>
    </cfRule>
  </conditionalFormatting>
  <conditionalFormatting sqref="N3127">
    <cfRule type="containsText" dxfId="19235" priority="14473" operator="containsText" text="!!">
      <formula>NOT(ISERROR(SEARCH("!!",N3127)))</formula>
    </cfRule>
    <cfRule type="containsText" dxfId="19234" priority="14474" operator="containsText" text="!">
      <formula>NOT(ISERROR(SEARCH("!",N3127)))</formula>
    </cfRule>
  </conditionalFormatting>
  <conditionalFormatting sqref="AB3128">
    <cfRule type="expression" dxfId="19233" priority="14471">
      <formula>$Y3128-$AB3128&lt;0</formula>
    </cfRule>
  </conditionalFormatting>
  <conditionalFormatting sqref="C3128">
    <cfRule type="expression" dxfId="19232" priority="14467">
      <formula>AND(ISERROR(FIND("回",$E3128)),ISERROR(FIND("@",$E3128)),$C3128&lt;&gt;"",WORKDAY($C3128,$S$1+$K$1,)&lt;=TODAY())</formula>
    </cfRule>
    <cfRule type="expression" dxfId="19231" priority="14470">
      <formula>AND(ISERROR(FIND("回",$E3128)),ISERROR(FIND("@",$E3128)),$C3128&lt;&gt;"",TODAY()&gt;=($C3128+$S$1))</formula>
    </cfRule>
  </conditionalFormatting>
  <conditionalFormatting sqref="X3128">
    <cfRule type="cellIs" dxfId="19230" priority="14468" operator="lessThan">
      <formula>TODAY()-60</formula>
    </cfRule>
    <cfRule type="expression" dxfId="19229" priority="14469">
      <formula>AND($X3128&lt;&gt;"",$X3128&lt;TODAY())</formula>
    </cfRule>
  </conditionalFormatting>
  <conditionalFormatting sqref="AD3128:BG3128">
    <cfRule type="expression" dxfId="19228" priority="14466">
      <formula>AND(AD3128=$D3128,$D3128&lt;&gt;"")</formula>
    </cfRule>
  </conditionalFormatting>
  <conditionalFormatting sqref="R3128">
    <cfRule type="cellIs" dxfId="19227" priority="14465" operator="equal">
      <formula>"未排"</formula>
    </cfRule>
  </conditionalFormatting>
  <conditionalFormatting sqref="N3128">
    <cfRule type="containsText" dxfId="19226" priority="14461" operator="containsText" text="!!">
      <formula>NOT(ISERROR(SEARCH("!!",N3128)))</formula>
    </cfRule>
    <cfRule type="containsText" dxfId="19225" priority="14462" operator="containsText" text="!">
      <formula>NOT(ISERROR(SEARCH("!",N3128)))</formula>
    </cfRule>
  </conditionalFormatting>
  <conditionalFormatting sqref="AB3129">
    <cfRule type="expression" dxfId="19224" priority="14459">
      <formula>$Y3129-$AB3129&lt;0</formula>
    </cfRule>
  </conditionalFormatting>
  <conditionalFormatting sqref="C3129">
    <cfRule type="expression" dxfId="19223" priority="14455">
      <formula>AND(ISERROR(FIND("回",$E3129)),ISERROR(FIND("@",$E3129)),$C3129&lt;&gt;"",WORKDAY($C3129,$S$1+$K$1,)&lt;=TODAY())</formula>
    </cfRule>
    <cfRule type="expression" dxfId="19222" priority="14458">
      <formula>AND(ISERROR(FIND("回",$E3129)),ISERROR(FIND("@",$E3129)),$C3129&lt;&gt;"",TODAY()&gt;=($C3129+$S$1))</formula>
    </cfRule>
  </conditionalFormatting>
  <conditionalFormatting sqref="X3129">
    <cfRule type="cellIs" dxfId="19221" priority="14456" operator="lessThan">
      <formula>TODAY()-60</formula>
    </cfRule>
    <cfRule type="expression" dxfId="19220" priority="14457">
      <formula>AND($X3129&lt;&gt;"",$X3129&lt;TODAY())</formula>
    </cfRule>
  </conditionalFormatting>
  <conditionalFormatting sqref="AD3129:BG3129">
    <cfRule type="expression" dxfId="19219" priority="14454">
      <formula>AND(AD3129=$D3129,$D3129&lt;&gt;"")</formula>
    </cfRule>
  </conditionalFormatting>
  <conditionalFormatting sqref="R3129">
    <cfRule type="cellIs" dxfId="19218" priority="14453" operator="equal">
      <formula>"未排"</formula>
    </cfRule>
  </conditionalFormatting>
  <conditionalFormatting sqref="N3129">
    <cfRule type="containsText" dxfId="19217" priority="14449" operator="containsText" text="!!">
      <formula>NOT(ISERROR(SEARCH("!!",N3129)))</formula>
    </cfRule>
    <cfRule type="containsText" dxfId="19216" priority="14450" operator="containsText" text="!">
      <formula>NOT(ISERROR(SEARCH("!",N3129)))</formula>
    </cfRule>
  </conditionalFormatting>
  <conditionalFormatting sqref="AB3130">
    <cfRule type="expression" dxfId="19215" priority="14447">
      <formula>$Y3130-$AB3130&lt;0</formula>
    </cfRule>
  </conditionalFormatting>
  <conditionalFormatting sqref="C3130">
    <cfRule type="expression" dxfId="19214" priority="14443">
      <formula>AND(ISERROR(FIND("回",$E3130)),ISERROR(FIND("@",$E3130)),$C3130&lt;&gt;"",WORKDAY($C3130,$S$1+$K$1,)&lt;=TODAY())</formula>
    </cfRule>
    <cfRule type="expression" dxfId="19213" priority="14446">
      <formula>AND(ISERROR(FIND("回",$E3130)),ISERROR(FIND("@",$E3130)),$C3130&lt;&gt;"",TODAY()&gt;=($C3130+$S$1))</formula>
    </cfRule>
  </conditionalFormatting>
  <conditionalFormatting sqref="X3130">
    <cfRule type="cellIs" dxfId="19212" priority="14444" operator="lessThan">
      <formula>TODAY()-60</formula>
    </cfRule>
    <cfRule type="expression" dxfId="19211" priority="14445">
      <formula>AND($X3130&lt;&gt;"",$X3130&lt;TODAY())</formula>
    </cfRule>
  </conditionalFormatting>
  <conditionalFormatting sqref="AD3130:BG3130">
    <cfRule type="expression" dxfId="19210" priority="14442">
      <formula>AND(AD3130=$D3130,$D3130&lt;&gt;"")</formula>
    </cfRule>
  </conditionalFormatting>
  <conditionalFormatting sqref="R3130">
    <cfRule type="cellIs" dxfId="19209" priority="14441" operator="equal">
      <formula>"未排"</formula>
    </cfRule>
  </conditionalFormatting>
  <conditionalFormatting sqref="N3130">
    <cfRule type="containsText" dxfId="19208" priority="14437" operator="containsText" text="!!">
      <formula>NOT(ISERROR(SEARCH("!!",N3130)))</formula>
    </cfRule>
    <cfRule type="containsText" dxfId="19207" priority="14438" operator="containsText" text="!">
      <formula>NOT(ISERROR(SEARCH("!",N3130)))</formula>
    </cfRule>
  </conditionalFormatting>
  <conditionalFormatting sqref="AB3131">
    <cfRule type="expression" dxfId="19206" priority="14435">
      <formula>$Y3131-$AB3131&lt;0</formula>
    </cfRule>
  </conditionalFormatting>
  <conditionalFormatting sqref="C3131">
    <cfRule type="expression" dxfId="19205" priority="14431">
      <formula>AND(ISERROR(FIND("回",$E3131)),ISERROR(FIND("@",$E3131)),$C3131&lt;&gt;"",WORKDAY($C3131,$S$1+$K$1,)&lt;=TODAY())</formula>
    </cfRule>
    <cfRule type="expression" dxfId="19204" priority="14434">
      <formula>AND(ISERROR(FIND("回",$E3131)),ISERROR(FIND("@",$E3131)),$C3131&lt;&gt;"",TODAY()&gt;=($C3131+$S$1))</formula>
    </cfRule>
  </conditionalFormatting>
  <conditionalFormatting sqref="X3131">
    <cfRule type="cellIs" dxfId="19203" priority="14432" operator="lessThan">
      <formula>TODAY()-60</formula>
    </cfRule>
    <cfRule type="expression" dxfId="19202" priority="14433">
      <formula>AND($X3131&lt;&gt;"",$X3131&lt;TODAY())</formula>
    </cfRule>
  </conditionalFormatting>
  <conditionalFormatting sqref="AD3131:BG3131">
    <cfRule type="expression" dxfId="19201" priority="14430">
      <formula>AND(AD3131=$D3131,$D3131&lt;&gt;"")</formula>
    </cfRule>
  </conditionalFormatting>
  <conditionalFormatting sqref="R3131">
    <cfRule type="cellIs" dxfId="19200" priority="14429" operator="equal">
      <formula>"未排"</formula>
    </cfRule>
  </conditionalFormatting>
  <conditionalFormatting sqref="N3131">
    <cfRule type="containsText" dxfId="19199" priority="14425" operator="containsText" text="!!">
      <formula>NOT(ISERROR(SEARCH("!!",N3131)))</formula>
    </cfRule>
    <cfRule type="containsText" dxfId="19198" priority="14426" operator="containsText" text="!">
      <formula>NOT(ISERROR(SEARCH("!",N3131)))</formula>
    </cfRule>
  </conditionalFormatting>
  <conditionalFormatting sqref="AB3132">
    <cfRule type="expression" dxfId="19197" priority="14423">
      <formula>$Y3132-$AB3132&lt;0</formula>
    </cfRule>
  </conditionalFormatting>
  <conditionalFormatting sqref="C3132">
    <cfRule type="expression" dxfId="19196" priority="14419">
      <formula>AND(ISERROR(FIND("回",$E3132)),ISERROR(FIND("@",$E3132)),$C3132&lt;&gt;"",WORKDAY($C3132,$S$1+$K$1,)&lt;=TODAY())</formula>
    </cfRule>
    <cfRule type="expression" dxfId="19195" priority="14422">
      <formula>AND(ISERROR(FIND("回",$E3132)),ISERROR(FIND("@",$E3132)),$C3132&lt;&gt;"",TODAY()&gt;=($C3132+$S$1))</formula>
    </cfRule>
  </conditionalFormatting>
  <conditionalFormatting sqref="X3132">
    <cfRule type="cellIs" dxfId="19194" priority="14420" operator="lessThan">
      <formula>TODAY()-60</formula>
    </cfRule>
    <cfRule type="expression" dxfId="19193" priority="14421">
      <formula>AND($X3132&lt;&gt;"",$X3132&lt;TODAY())</formula>
    </cfRule>
  </conditionalFormatting>
  <conditionalFormatting sqref="AD3132:BG3132">
    <cfRule type="expression" dxfId="19192" priority="14418">
      <formula>AND(AD3132=$D3132,$D3132&lt;&gt;"")</formula>
    </cfRule>
  </conditionalFormatting>
  <conditionalFormatting sqref="R3132">
    <cfRule type="cellIs" dxfId="19191" priority="14417" operator="equal">
      <formula>"未排"</formula>
    </cfRule>
  </conditionalFormatting>
  <conditionalFormatting sqref="N3132">
    <cfRule type="containsText" dxfId="19190" priority="14413" operator="containsText" text="!!">
      <formula>NOT(ISERROR(SEARCH("!!",N3132)))</formula>
    </cfRule>
    <cfRule type="containsText" dxfId="19189" priority="14414" operator="containsText" text="!">
      <formula>NOT(ISERROR(SEARCH("!",N3132)))</formula>
    </cfRule>
  </conditionalFormatting>
  <conditionalFormatting sqref="AB3133">
    <cfRule type="expression" dxfId="19188" priority="14411">
      <formula>$Y3133-$AB3133&lt;0</formula>
    </cfRule>
  </conditionalFormatting>
  <conditionalFormatting sqref="C3133">
    <cfRule type="expression" dxfId="19187" priority="14407">
      <formula>AND(ISERROR(FIND("回",$E3133)),ISERROR(FIND("@",$E3133)),$C3133&lt;&gt;"",WORKDAY($C3133,$S$1+$K$1,)&lt;=TODAY())</formula>
    </cfRule>
    <cfRule type="expression" dxfId="19186" priority="14410">
      <formula>AND(ISERROR(FIND("回",$E3133)),ISERROR(FIND("@",$E3133)),$C3133&lt;&gt;"",TODAY()&gt;=($C3133+$S$1))</formula>
    </cfRule>
  </conditionalFormatting>
  <conditionalFormatting sqref="X3133">
    <cfRule type="cellIs" dxfId="19185" priority="14408" operator="lessThan">
      <formula>TODAY()-60</formula>
    </cfRule>
    <cfRule type="expression" dxfId="19184" priority="14409">
      <formula>AND($X3133&lt;&gt;"",$X3133&lt;TODAY())</formula>
    </cfRule>
  </conditionalFormatting>
  <conditionalFormatting sqref="AD3133:BG3133">
    <cfRule type="expression" dxfId="19183" priority="14406">
      <formula>AND(AD3133=$D3133,$D3133&lt;&gt;"")</formula>
    </cfRule>
  </conditionalFormatting>
  <conditionalFormatting sqref="R3133">
    <cfRule type="cellIs" dxfId="19182" priority="14405" operator="equal">
      <formula>"未排"</formula>
    </cfRule>
  </conditionalFormatting>
  <conditionalFormatting sqref="N3133">
    <cfRule type="containsText" dxfId="19181" priority="14401" operator="containsText" text="!!">
      <formula>NOT(ISERROR(SEARCH("!!",N3133)))</formula>
    </cfRule>
    <cfRule type="containsText" dxfId="19180" priority="14402" operator="containsText" text="!">
      <formula>NOT(ISERROR(SEARCH("!",N3133)))</formula>
    </cfRule>
  </conditionalFormatting>
  <conditionalFormatting sqref="AB3134">
    <cfRule type="expression" dxfId="19179" priority="14399">
      <formula>$Y3134-$AB3134&lt;0</formula>
    </cfRule>
  </conditionalFormatting>
  <conditionalFormatting sqref="C3134">
    <cfRule type="expression" dxfId="19178" priority="14395">
      <formula>AND(ISERROR(FIND("回",$E3134)),ISERROR(FIND("@",$E3134)),$C3134&lt;&gt;"",WORKDAY($C3134,$S$1+$K$1,)&lt;=TODAY())</formula>
    </cfRule>
    <cfRule type="expression" dxfId="19177" priority="14398">
      <formula>AND(ISERROR(FIND("回",$E3134)),ISERROR(FIND("@",$E3134)),$C3134&lt;&gt;"",TODAY()&gt;=($C3134+$S$1))</formula>
    </cfRule>
  </conditionalFormatting>
  <conditionalFormatting sqref="X3134">
    <cfRule type="cellIs" dxfId="19176" priority="14396" operator="lessThan">
      <formula>TODAY()-60</formula>
    </cfRule>
    <cfRule type="expression" dxfId="19175" priority="14397">
      <formula>AND($X3134&lt;&gt;"",$X3134&lt;TODAY())</formula>
    </cfRule>
  </conditionalFormatting>
  <conditionalFormatting sqref="AD3134:BG3134">
    <cfRule type="expression" dxfId="19174" priority="14394">
      <formula>AND(AD3134=$D3134,$D3134&lt;&gt;"")</formula>
    </cfRule>
  </conditionalFormatting>
  <conditionalFormatting sqref="R3134">
    <cfRule type="cellIs" dxfId="19173" priority="14393" operator="equal">
      <formula>"未排"</formula>
    </cfRule>
  </conditionalFormatting>
  <conditionalFormatting sqref="N3134">
    <cfRule type="containsText" dxfId="19172" priority="14389" operator="containsText" text="!!">
      <formula>NOT(ISERROR(SEARCH("!!",N3134)))</formula>
    </cfRule>
    <cfRule type="containsText" dxfId="19171" priority="14390" operator="containsText" text="!">
      <formula>NOT(ISERROR(SEARCH("!",N3134)))</formula>
    </cfRule>
  </conditionalFormatting>
  <conditionalFormatting sqref="AB3135">
    <cfRule type="expression" dxfId="19170" priority="14387">
      <formula>$Y3135-$AB3135&lt;0</formula>
    </cfRule>
  </conditionalFormatting>
  <conditionalFormatting sqref="C3135">
    <cfRule type="expression" dxfId="19169" priority="14383">
      <formula>AND(ISERROR(FIND("回",$E3135)),ISERROR(FIND("@",$E3135)),$C3135&lt;&gt;"",WORKDAY($C3135,$S$1+$K$1,)&lt;=TODAY())</formula>
    </cfRule>
    <cfRule type="expression" dxfId="19168" priority="14386">
      <formula>AND(ISERROR(FIND("回",$E3135)),ISERROR(FIND("@",$E3135)),$C3135&lt;&gt;"",TODAY()&gt;=($C3135+$S$1))</formula>
    </cfRule>
  </conditionalFormatting>
  <conditionalFormatting sqref="X3135">
    <cfRule type="cellIs" dxfId="19167" priority="14384" operator="lessThan">
      <formula>TODAY()-60</formula>
    </cfRule>
    <cfRule type="expression" dxfId="19166" priority="14385">
      <formula>AND($X3135&lt;&gt;"",$X3135&lt;TODAY())</formula>
    </cfRule>
  </conditionalFormatting>
  <conditionalFormatting sqref="AD3135:BG3135">
    <cfRule type="expression" dxfId="19165" priority="14382">
      <formula>AND(AD3135=$D3135,$D3135&lt;&gt;"")</formula>
    </cfRule>
  </conditionalFormatting>
  <conditionalFormatting sqref="R3135">
    <cfRule type="cellIs" dxfId="19164" priority="14381" operator="equal">
      <formula>"未排"</formula>
    </cfRule>
  </conditionalFormatting>
  <conditionalFormatting sqref="N3135">
    <cfRule type="containsText" dxfId="19163" priority="14377" operator="containsText" text="!!">
      <formula>NOT(ISERROR(SEARCH("!!",N3135)))</formula>
    </cfRule>
    <cfRule type="containsText" dxfId="19162" priority="14378" operator="containsText" text="!">
      <formula>NOT(ISERROR(SEARCH("!",N3135)))</formula>
    </cfRule>
  </conditionalFormatting>
  <conditionalFormatting sqref="AB3136">
    <cfRule type="expression" dxfId="19161" priority="14375">
      <formula>$Y3136-$AB3136&lt;0</formula>
    </cfRule>
  </conditionalFormatting>
  <conditionalFormatting sqref="C3136">
    <cfRule type="expression" dxfId="19160" priority="14371">
      <formula>AND(ISERROR(FIND("回",$E3136)),ISERROR(FIND("@",$E3136)),$C3136&lt;&gt;"",WORKDAY($C3136,$S$1+$K$1,)&lt;=TODAY())</formula>
    </cfRule>
    <cfRule type="expression" dxfId="19159" priority="14374">
      <formula>AND(ISERROR(FIND("回",$E3136)),ISERROR(FIND("@",$E3136)),$C3136&lt;&gt;"",TODAY()&gt;=($C3136+$S$1))</formula>
    </cfRule>
  </conditionalFormatting>
  <conditionalFormatting sqref="X3136">
    <cfRule type="cellIs" dxfId="19158" priority="14372" operator="lessThan">
      <formula>TODAY()-60</formula>
    </cfRule>
    <cfRule type="expression" dxfId="19157" priority="14373">
      <formula>AND($X3136&lt;&gt;"",$X3136&lt;TODAY())</formula>
    </cfRule>
  </conditionalFormatting>
  <conditionalFormatting sqref="AD3136:BG3136">
    <cfRule type="expression" dxfId="19156" priority="14370">
      <formula>AND(AD3136=$D3136,$D3136&lt;&gt;"")</formula>
    </cfRule>
  </conditionalFormatting>
  <conditionalFormatting sqref="R3136">
    <cfRule type="cellIs" dxfId="19155" priority="14369" operator="equal">
      <formula>"未排"</formula>
    </cfRule>
  </conditionalFormatting>
  <conditionalFormatting sqref="N3136">
    <cfRule type="containsText" dxfId="19154" priority="14365" operator="containsText" text="!!">
      <formula>NOT(ISERROR(SEARCH("!!",N3136)))</formula>
    </cfRule>
    <cfRule type="containsText" dxfId="19153" priority="14366" operator="containsText" text="!">
      <formula>NOT(ISERROR(SEARCH("!",N3136)))</formula>
    </cfRule>
  </conditionalFormatting>
  <conditionalFormatting sqref="AB3137">
    <cfRule type="expression" dxfId="19152" priority="14363">
      <formula>$Y3137-$AB3137&lt;0</formula>
    </cfRule>
  </conditionalFormatting>
  <conditionalFormatting sqref="C3137">
    <cfRule type="expression" dxfId="19151" priority="14359">
      <formula>AND(ISERROR(FIND("回",$E3137)),ISERROR(FIND("@",$E3137)),$C3137&lt;&gt;"",WORKDAY($C3137,$S$1+$K$1,)&lt;=TODAY())</formula>
    </cfRule>
    <cfRule type="expression" dxfId="19150" priority="14362">
      <formula>AND(ISERROR(FIND("回",$E3137)),ISERROR(FIND("@",$E3137)),$C3137&lt;&gt;"",TODAY()&gt;=($C3137+$S$1))</formula>
    </cfRule>
  </conditionalFormatting>
  <conditionalFormatting sqref="X3137">
    <cfRule type="cellIs" dxfId="19149" priority="14360" operator="lessThan">
      <formula>TODAY()-60</formula>
    </cfRule>
    <cfRule type="expression" dxfId="19148" priority="14361">
      <formula>AND($X3137&lt;&gt;"",$X3137&lt;TODAY())</formula>
    </cfRule>
  </conditionalFormatting>
  <conditionalFormatting sqref="AD3137:BG3137">
    <cfRule type="expression" dxfId="19147" priority="14358">
      <formula>AND(AD3137=$D3137,$D3137&lt;&gt;"")</formula>
    </cfRule>
  </conditionalFormatting>
  <conditionalFormatting sqref="R3137">
    <cfRule type="cellIs" dxfId="19146" priority="14357" operator="equal">
      <formula>"未排"</formula>
    </cfRule>
  </conditionalFormatting>
  <conditionalFormatting sqref="N3137">
    <cfRule type="containsText" dxfId="19145" priority="14353" operator="containsText" text="!!">
      <formula>NOT(ISERROR(SEARCH("!!",N3137)))</formula>
    </cfRule>
    <cfRule type="containsText" dxfId="19144" priority="14354" operator="containsText" text="!">
      <formula>NOT(ISERROR(SEARCH("!",N3137)))</formula>
    </cfRule>
  </conditionalFormatting>
  <conditionalFormatting sqref="AB3138">
    <cfRule type="expression" dxfId="19143" priority="14351">
      <formula>$Y3138-$AB3138&lt;0</formula>
    </cfRule>
  </conditionalFormatting>
  <conditionalFormatting sqref="C3138">
    <cfRule type="expression" dxfId="19142" priority="14347">
      <formula>AND(ISERROR(FIND("回",$E3138)),ISERROR(FIND("@",$E3138)),$C3138&lt;&gt;"",WORKDAY($C3138,$S$1+$K$1,)&lt;=TODAY())</formula>
    </cfRule>
    <cfRule type="expression" dxfId="19141" priority="14350">
      <formula>AND(ISERROR(FIND("回",$E3138)),ISERROR(FIND("@",$E3138)),$C3138&lt;&gt;"",TODAY()&gt;=($C3138+$S$1))</formula>
    </cfRule>
  </conditionalFormatting>
  <conditionalFormatting sqref="X3138">
    <cfRule type="cellIs" dxfId="19140" priority="14348" operator="lessThan">
      <formula>TODAY()-60</formula>
    </cfRule>
    <cfRule type="expression" dxfId="19139" priority="14349">
      <formula>AND($X3138&lt;&gt;"",$X3138&lt;TODAY())</formula>
    </cfRule>
  </conditionalFormatting>
  <conditionalFormatting sqref="AD3138:BG3138">
    <cfRule type="expression" dxfId="19138" priority="14346">
      <formula>AND(AD3138=$D3138,$D3138&lt;&gt;"")</formula>
    </cfRule>
  </conditionalFormatting>
  <conditionalFormatting sqref="R3138">
    <cfRule type="cellIs" dxfId="19137" priority="14345" operator="equal">
      <formula>"未排"</formula>
    </cfRule>
  </conditionalFormatting>
  <conditionalFormatting sqref="N3138">
    <cfRule type="containsText" dxfId="19136" priority="14341" operator="containsText" text="!!">
      <formula>NOT(ISERROR(SEARCH("!!",N3138)))</formula>
    </cfRule>
    <cfRule type="containsText" dxfId="19135" priority="14342" operator="containsText" text="!">
      <formula>NOT(ISERROR(SEARCH("!",N3138)))</formula>
    </cfRule>
  </conditionalFormatting>
  <conditionalFormatting sqref="AB3139">
    <cfRule type="expression" dxfId="19134" priority="14339">
      <formula>$Y3139-$AB3139&lt;0</formula>
    </cfRule>
  </conditionalFormatting>
  <conditionalFormatting sqref="C3139">
    <cfRule type="expression" dxfId="19133" priority="14335">
      <formula>AND(ISERROR(FIND("回",$E3139)),ISERROR(FIND("@",$E3139)),$C3139&lt;&gt;"",WORKDAY($C3139,$S$1+$K$1,)&lt;=TODAY())</formula>
    </cfRule>
    <cfRule type="expression" dxfId="19132" priority="14338">
      <formula>AND(ISERROR(FIND("回",$E3139)),ISERROR(FIND("@",$E3139)),$C3139&lt;&gt;"",TODAY()&gt;=($C3139+$S$1))</formula>
    </cfRule>
  </conditionalFormatting>
  <conditionalFormatting sqref="X3139">
    <cfRule type="cellIs" dxfId="19131" priority="14336" operator="lessThan">
      <formula>TODAY()-60</formula>
    </cfRule>
    <cfRule type="expression" dxfId="19130" priority="14337">
      <formula>AND($X3139&lt;&gt;"",$X3139&lt;TODAY())</formula>
    </cfRule>
  </conditionalFormatting>
  <conditionalFormatting sqref="AD3139:BG3139">
    <cfRule type="expression" dxfId="19129" priority="14334">
      <formula>AND(AD3139=$D3139,$D3139&lt;&gt;"")</formula>
    </cfRule>
  </conditionalFormatting>
  <conditionalFormatting sqref="R3139">
    <cfRule type="cellIs" dxfId="19128" priority="14333" operator="equal">
      <formula>"未排"</formula>
    </cfRule>
  </conditionalFormatting>
  <conditionalFormatting sqref="N3139">
    <cfRule type="containsText" dxfId="19127" priority="14329" operator="containsText" text="!!">
      <formula>NOT(ISERROR(SEARCH("!!",N3139)))</formula>
    </cfRule>
    <cfRule type="containsText" dxfId="19126" priority="14330" operator="containsText" text="!">
      <formula>NOT(ISERROR(SEARCH("!",N3139)))</formula>
    </cfRule>
  </conditionalFormatting>
  <conditionalFormatting sqref="AB3140">
    <cfRule type="expression" dxfId="19125" priority="14327">
      <formula>$Y3140-$AB3140&lt;0</formula>
    </cfRule>
  </conditionalFormatting>
  <conditionalFormatting sqref="C3140">
    <cfRule type="expression" dxfId="19124" priority="14323">
      <formula>AND(ISERROR(FIND("回",$E3140)),ISERROR(FIND("@",$E3140)),$C3140&lt;&gt;"",WORKDAY($C3140,$S$1+$K$1,)&lt;=TODAY())</formula>
    </cfRule>
    <cfRule type="expression" dxfId="19123" priority="14326">
      <formula>AND(ISERROR(FIND("回",$E3140)),ISERROR(FIND("@",$E3140)),$C3140&lt;&gt;"",TODAY()&gt;=($C3140+$S$1))</formula>
    </cfRule>
  </conditionalFormatting>
  <conditionalFormatting sqref="X3140">
    <cfRule type="cellIs" dxfId="19122" priority="14324" operator="lessThan">
      <formula>TODAY()-60</formula>
    </cfRule>
    <cfRule type="expression" dxfId="19121" priority="14325">
      <formula>AND($X3140&lt;&gt;"",$X3140&lt;TODAY())</formula>
    </cfRule>
  </conditionalFormatting>
  <conditionalFormatting sqref="AD3140:BG3140">
    <cfRule type="expression" dxfId="19120" priority="14322">
      <formula>AND(AD3140=$D3140,$D3140&lt;&gt;"")</formula>
    </cfRule>
  </conditionalFormatting>
  <conditionalFormatting sqref="R3140">
    <cfRule type="cellIs" dxfId="19119" priority="14321" operator="equal">
      <formula>"未排"</formula>
    </cfRule>
  </conditionalFormatting>
  <conditionalFormatting sqref="N3140">
    <cfRule type="containsText" dxfId="19118" priority="14317" operator="containsText" text="!!">
      <formula>NOT(ISERROR(SEARCH("!!",N3140)))</formula>
    </cfRule>
    <cfRule type="containsText" dxfId="19117" priority="14318" operator="containsText" text="!">
      <formula>NOT(ISERROR(SEARCH("!",N3140)))</formula>
    </cfRule>
  </conditionalFormatting>
  <conditionalFormatting sqref="AB3141">
    <cfRule type="expression" dxfId="19116" priority="14315">
      <formula>$Y3141-$AB3141&lt;0</formula>
    </cfRule>
  </conditionalFormatting>
  <conditionalFormatting sqref="C3141">
    <cfRule type="expression" dxfId="19115" priority="14311">
      <formula>AND(ISERROR(FIND("回",$E3141)),ISERROR(FIND("@",$E3141)),$C3141&lt;&gt;"",WORKDAY($C3141,$S$1+$K$1,)&lt;=TODAY())</formula>
    </cfRule>
    <cfRule type="expression" dxfId="19114" priority="14314">
      <formula>AND(ISERROR(FIND("回",$E3141)),ISERROR(FIND("@",$E3141)),$C3141&lt;&gt;"",TODAY()&gt;=($C3141+$S$1))</formula>
    </cfRule>
  </conditionalFormatting>
  <conditionalFormatting sqref="X3141">
    <cfRule type="cellIs" dxfId="19113" priority="14312" operator="lessThan">
      <formula>TODAY()-60</formula>
    </cfRule>
    <cfRule type="expression" dxfId="19112" priority="14313">
      <formula>AND($X3141&lt;&gt;"",$X3141&lt;TODAY())</formula>
    </cfRule>
  </conditionalFormatting>
  <conditionalFormatting sqref="AD3141:BG3141">
    <cfRule type="expression" dxfId="19111" priority="14310">
      <formula>AND(AD3141=$D3141,$D3141&lt;&gt;"")</formula>
    </cfRule>
  </conditionalFormatting>
  <conditionalFormatting sqref="R3141">
    <cfRule type="cellIs" dxfId="19110" priority="14309" operator="equal">
      <formula>"未排"</formula>
    </cfRule>
  </conditionalFormatting>
  <conditionalFormatting sqref="N3141">
    <cfRule type="containsText" dxfId="19109" priority="14305" operator="containsText" text="!!">
      <formula>NOT(ISERROR(SEARCH("!!",N3141)))</formula>
    </cfRule>
    <cfRule type="containsText" dxfId="19108" priority="14306" operator="containsText" text="!">
      <formula>NOT(ISERROR(SEARCH("!",N3141)))</formula>
    </cfRule>
  </conditionalFormatting>
  <conditionalFormatting sqref="AB3142">
    <cfRule type="expression" dxfId="19107" priority="14303">
      <formula>$Y3142-$AB3142&lt;0</formula>
    </cfRule>
  </conditionalFormatting>
  <conditionalFormatting sqref="C3142">
    <cfRule type="expression" dxfId="19106" priority="14299">
      <formula>AND(ISERROR(FIND("回",$E3142)),ISERROR(FIND("@",$E3142)),$C3142&lt;&gt;"",WORKDAY($C3142,$S$1+$K$1,)&lt;=TODAY())</formula>
    </cfRule>
    <cfRule type="expression" dxfId="19105" priority="14302">
      <formula>AND(ISERROR(FIND("回",$E3142)),ISERROR(FIND("@",$E3142)),$C3142&lt;&gt;"",TODAY()&gt;=($C3142+$S$1))</formula>
    </cfRule>
  </conditionalFormatting>
  <conditionalFormatting sqref="X3142">
    <cfRule type="cellIs" dxfId="19104" priority="14300" operator="lessThan">
      <formula>TODAY()-60</formula>
    </cfRule>
    <cfRule type="expression" dxfId="19103" priority="14301">
      <formula>AND($X3142&lt;&gt;"",$X3142&lt;TODAY())</formula>
    </cfRule>
  </conditionalFormatting>
  <conditionalFormatting sqref="AD3142:BG3142">
    <cfRule type="expression" dxfId="19102" priority="14298">
      <formula>AND(AD3142=$D3142,$D3142&lt;&gt;"")</formula>
    </cfRule>
  </conditionalFormatting>
  <conditionalFormatting sqref="R3142">
    <cfRule type="cellIs" dxfId="19101" priority="14297" operator="equal">
      <formula>"未排"</formula>
    </cfRule>
  </conditionalFormatting>
  <conditionalFormatting sqref="N3142">
    <cfRule type="containsText" dxfId="19100" priority="14293" operator="containsText" text="!!">
      <formula>NOT(ISERROR(SEARCH("!!",N3142)))</formula>
    </cfRule>
    <cfRule type="containsText" dxfId="19099" priority="14294" operator="containsText" text="!">
      <formula>NOT(ISERROR(SEARCH("!",N3142)))</formula>
    </cfRule>
  </conditionalFormatting>
  <conditionalFormatting sqref="AB3143">
    <cfRule type="expression" dxfId="19098" priority="14291">
      <formula>$Y3143-$AB3143&lt;0</formula>
    </cfRule>
  </conditionalFormatting>
  <conditionalFormatting sqref="C3143">
    <cfRule type="expression" dxfId="19097" priority="14287">
      <formula>AND(ISERROR(FIND("回",$E3143)),ISERROR(FIND("@",$E3143)),$C3143&lt;&gt;"",WORKDAY($C3143,$S$1+$K$1,)&lt;=TODAY())</formula>
    </cfRule>
    <cfRule type="expression" dxfId="19096" priority="14290">
      <formula>AND(ISERROR(FIND("回",$E3143)),ISERROR(FIND("@",$E3143)),$C3143&lt;&gt;"",TODAY()&gt;=($C3143+$S$1))</formula>
    </cfRule>
  </conditionalFormatting>
  <conditionalFormatting sqref="X3143">
    <cfRule type="cellIs" dxfId="19095" priority="14288" operator="lessThan">
      <formula>TODAY()-60</formula>
    </cfRule>
    <cfRule type="expression" dxfId="19094" priority="14289">
      <formula>AND($X3143&lt;&gt;"",$X3143&lt;TODAY())</formula>
    </cfRule>
  </conditionalFormatting>
  <conditionalFormatting sqref="AD3143:BG3143">
    <cfRule type="expression" dxfId="19093" priority="14286">
      <formula>AND(AD3143=$D3143,$D3143&lt;&gt;"")</formula>
    </cfRule>
  </conditionalFormatting>
  <conditionalFormatting sqref="R3143">
    <cfRule type="cellIs" dxfId="19092" priority="14285" operator="equal">
      <formula>"未排"</formula>
    </cfRule>
  </conditionalFormatting>
  <conditionalFormatting sqref="N3143">
    <cfRule type="containsText" dxfId="19091" priority="14281" operator="containsText" text="!!">
      <formula>NOT(ISERROR(SEARCH("!!",N3143)))</formula>
    </cfRule>
    <cfRule type="containsText" dxfId="19090" priority="14282" operator="containsText" text="!">
      <formula>NOT(ISERROR(SEARCH("!",N3143)))</formula>
    </cfRule>
  </conditionalFormatting>
  <conditionalFormatting sqref="AB3144">
    <cfRule type="expression" dxfId="19089" priority="14279">
      <formula>$Y3144-$AB3144&lt;0</formula>
    </cfRule>
  </conditionalFormatting>
  <conditionalFormatting sqref="C3144">
    <cfRule type="expression" dxfId="19088" priority="14275">
      <formula>AND(ISERROR(FIND("回",$E3144)),ISERROR(FIND("@",$E3144)),$C3144&lt;&gt;"",WORKDAY($C3144,$S$1+$K$1,)&lt;=TODAY())</formula>
    </cfRule>
    <cfRule type="expression" dxfId="19087" priority="14278">
      <formula>AND(ISERROR(FIND("回",$E3144)),ISERROR(FIND("@",$E3144)),$C3144&lt;&gt;"",TODAY()&gt;=($C3144+$S$1))</formula>
    </cfRule>
  </conditionalFormatting>
  <conditionalFormatting sqref="X3144">
    <cfRule type="cellIs" dxfId="19086" priority="14276" operator="lessThan">
      <formula>TODAY()-60</formula>
    </cfRule>
    <cfRule type="expression" dxfId="19085" priority="14277">
      <formula>AND($X3144&lt;&gt;"",$X3144&lt;TODAY())</formula>
    </cfRule>
  </conditionalFormatting>
  <conditionalFormatting sqref="AD3144:BG3144">
    <cfRule type="expression" dxfId="19084" priority="14274">
      <formula>AND(AD3144=$D3144,$D3144&lt;&gt;"")</formula>
    </cfRule>
  </conditionalFormatting>
  <conditionalFormatting sqref="R3144">
    <cfRule type="cellIs" dxfId="19083" priority="14273" operator="equal">
      <formula>"未排"</formula>
    </cfRule>
  </conditionalFormatting>
  <conditionalFormatting sqref="N3144">
    <cfRule type="containsText" dxfId="19082" priority="14269" operator="containsText" text="!!">
      <formula>NOT(ISERROR(SEARCH("!!",N3144)))</formula>
    </cfRule>
    <cfRule type="containsText" dxfId="19081" priority="14270" operator="containsText" text="!">
      <formula>NOT(ISERROR(SEARCH("!",N3144)))</formula>
    </cfRule>
  </conditionalFormatting>
  <conditionalFormatting sqref="AB3145">
    <cfRule type="expression" dxfId="19080" priority="14267">
      <formula>$Y3145-$AB3145&lt;0</formula>
    </cfRule>
  </conditionalFormatting>
  <conditionalFormatting sqref="C3145">
    <cfRule type="expression" dxfId="19079" priority="14263">
      <formula>AND(ISERROR(FIND("回",$E3145)),ISERROR(FIND("@",$E3145)),$C3145&lt;&gt;"",WORKDAY($C3145,$S$1+$K$1,)&lt;=TODAY())</formula>
    </cfRule>
    <cfRule type="expression" dxfId="19078" priority="14266">
      <formula>AND(ISERROR(FIND("回",$E3145)),ISERROR(FIND("@",$E3145)),$C3145&lt;&gt;"",TODAY()&gt;=($C3145+$S$1))</formula>
    </cfRule>
  </conditionalFormatting>
  <conditionalFormatting sqref="X3145">
    <cfRule type="cellIs" dxfId="19077" priority="14264" operator="lessThan">
      <formula>TODAY()-60</formula>
    </cfRule>
    <cfRule type="expression" dxfId="19076" priority="14265">
      <formula>AND($X3145&lt;&gt;"",$X3145&lt;TODAY())</formula>
    </cfRule>
  </conditionalFormatting>
  <conditionalFormatting sqref="AD3145:BG3145">
    <cfRule type="expression" dxfId="19075" priority="14262">
      <formula>AND(AD3145=$D3145,$D3145&lt;&gt;"")</formula>
    </cfRule>
  </conditionalFormatting>
  <conditionalFormatting sqref="R3145">
    <cfRule type="cellIs" dxfId="19074" priority="14261" operator="equal">
      <formula>"未排"</formula>
    </cfRule>
  </conditionalFormatting>
  <conditionalFormatting sqref="N3145">
    <cfRule type="containsText" dxfId="19073" priority="14257" operator="containsText" text="!!">
      <formula>NOT(ISERROR(SEARCH("!!",N3145)))</formula>
    </cfRule>
    <cfRule type="containsText" dxfId="19072" priority="14258" operator="containsText" text="!">
      <formula>NOT(ISERROR(SEARCH("!",N3145)))</formula>
    </cfRule>
  </conditionalFormatting>
  <conditionalFormatting sqref="AB3146">
    <cfRule type="expression" dxfId="19071" priority="14255">
      <formula>$Y3146-$AB3146&lt;0</formula>
    </cfRule>
  </conditionalFormatting>
  <conditionalFormatting sqref="C3146">
    <cfRule type="expression" dxfId="19070" priority="14251">
      <formula>AND(ISERROR(FIND("回",$E3146)),ISERROR(FIND("@",$E3146)),$C3146&lt;&gt;"",WORKDAY($C3146,$S$1+$K$1,)&lt;=TODAY())</formula>
    </cfRule>
    <cfRule type="expression" dxfId="19069" priority="14254">
      <formula>AND(ISERROR(FIND("回",$E3146)),ISERROR(FIND("@",$E3146)),$C3146&lt;&gt;"",TODAY()&gt;=($C3146+$S$1))</formula>
    </cfRule>
  </conditionalFormatting>
  <conditionalFormatting sqref="X3146">
    <cfRule type="cellIs" dxfId="19068" priority="14252" operator="lessThan">
      <formula>TODAY()-60</formula>
    </cfRule>
    <cfRule type="expression" dxfId="19067" priority="14253">
      <formula>AND($X3146&lt;&gt;"",$X3146&lt;TODAY())</formula>
    </cfRule>
  </conditionalFormatting>
  <conditionalFormatting sqref="AD3146:BG3146">
    <cfRule type="expression" dxfId="19066" priority="14250">
      <formula>AND(AD3146=$D3146,$D3146&lt;&gt;"")</formula>
    </cfRule>
  </conditionalFormatting>
  <conditionalFormatting sqref="R3146">
    <cfRule type="cellIs" dxfId="19065" priority="14249" operator="equal">
      <formula>"未排"</formula>
    </cfRule>
  </conditionalFormatting>
  <conditionalFormatting sqref="N3146">
    <cfRule type="containsText" dxfId="19064" priority="14245" operator="containsText" text="!!">
      <formula>NOT(ISERROR(SEARCH("!!",N3146)))</formula>
    </cfRule>
    <cfRule type="containsText" dxfId="19063" priority="14246" operator="containsText" text="!">
      <formula>NOT(ISERROR(SEARCH("!",N3146)))</formula>
    </cfRule>
  </conditionalFormatting>
  <conditionalFormatting sqref="AB3147">
    <cfRule type="expression" dxfId="19062" priority="14243">
      <formula>$Y3147-$AB3147&lt;0</formula>
    </cfRule>
  </conditionalFormatting>
  <conditionalFormatting sqref="C3147">
    <cfRule type="expression" dxfId="19061" priority="14239">
      <formula>AND(ISERROR(FIND("回",$E3147)),ISERROR(FIND("@",$E3147)),$C3147&lt;&gt;"",WORKDAY($C3147,$S$1+$K$1,)&lt;=TODAY())</formula>
    </cfRule>
    <cfRule type="expression" dxfId="19060" priority="14242">
      <formula>AND(ISERROR(FIND("回",$E3147)),ISERROR(FIND("@",$E3147)),$C3147&lt;&gt;"",TODAY()&gt;=($C3147+$S$1))</formula>
    </cfRule>
  </conditionalFormatting>
  <conditionalFormatting sqref="X3147">
    <cfRule type="cellIs" dxfId="19059" priority="14240" operator="lessThan">
      <formula>TODAY()-60</formula>
    </cfRule>
    <cfRule type="expression" dxfId="19058" priority="14241">
      <formula>AND($X3147&lt;&gt;"",$X3147&lt;TODAY())</formula>
    </cfRule>
  </conditionalFormatting>
  <conditionalFormatting sqref="AD3147:BG3147">
    <cfRule type="expression" dxfId="19057" priority="14238">
      <formula>AND(AD3147=$D3147,$D3147&lt;&gt;"")</formula>
    </cfRule>
  </conditionalFormatting>
  <conditionalFormatting sqref="R3147">
    <cfRule type="cellIs" dxfId="19056" priority="14237" operator="equal">
      <formula>"未排"</formula>
    </cfRule>
  </conditionalFormatting>
  <conditionalFormatting sqref="N3147">
    <cfRule type="containsText" dxfId="19055" priority="14233" operator="containsText" text="!!">
      <formula>NOT(ISERROR(SEARCH("!!",N3147)))</formula>
    </cfRule>
    <cfRule type="containsText" dxfId="19054" priority="14234" operator="containsText" text="!">
      <formula>NOT(ISERROR(SEARCH("!",N3147)))</formula>
    </cfRule>
  </conditionalFormatting>
  <conditionalFormatting sqref="AB3148">
    <cfRule type="expression" dxfId="19053" priority="14231">
      <formula>$Y3148-$AB3148&lt;0</formula>
    </cfRule>
  </conditionalFormatting>
  <conditionalFormatting sqref="C3148">
    <cfRule type="expression" dxfId="19052" priority="14227">
      <formula>AND(ISERROR(FIND("回",$E3148)),ISERROR(FIND("@",$E3148)),$C3148&lt;&gt;"",WORKDAY($C3148,$S$1+$K$1,)&lt;=TODAY())</formula>
    </cfRule>
    <cfRule type="expression" dxfId="19051" priority="14230">
      <formula>AND(ISERROR(FIND("回",$E3148)),ISERROR(FIND("@",$E3148)),$C3148&lt;&gt;"",TODAY()&gt;=($C3148+$S$1))</formula>
    </cfRule>
  </conditionalFormatting>
  <conditionalFormatting sqref="X3148">
    <cfRule type="cellIs" dxfId="19050" priority="14228" operator="lessThan">
      <formula>TODAY()-60</formula>
    </cfRule>
    <cfRule type="expression" dxfId="19049" priority="14229">
      <formula>AND($X3148&lt;&gt;"",$X3148&lt;TODAY())</formula>
    </cfRule>
  </conditionalFormatting>
  <conditionalFormatting sqref="AD3148:BG3148">
    <cfRule type="expression" dxfId="19048" priority="14226">
      <formula>AND(AD3148=$D3148,$D3148&lt;&gt;"")</formula>
    </cfRule>
  </conditionalFormatting>
  <conditionalFormatting sqref="R3148">
    <cfRule type="cellIs" dxfId="19047" priority="14225" operator="equal">
      <formula>"未排"</formula>
    </cfRule>
  </conditionalFormatting>
  <conditionalFormatting sqref="N3148">
    <cfRule type="containsText" dxfId="19046" priority="14221" operator="containsText" text="!!">
      <formula>NOT(ISERROR(SEARCH("!!",N3148)))</formula>
    </cfRule>
    <cfRule type="containsText" dxfId="19045" priority="14222" operator="containsText" text="!">
      <formula>NOT(ISERROR(SEARCH("!",N3148)))</formula>
    </cfRule>
  </conditionalFormatting>
  <conditionalFormatting sqref="AB3149">
    <cfRule type="expression" dxfId="19044" priority="14219">
      <formula>$Y3149-$AB3149&lt;0</formula>
    </cfRule>
  </conditionalFormatting>
  <conditionalFormatting sqref="C3149">
    <cfRule type="expression" dxfId="19043" priority="14215">
      <formula>AND(ISERROR(FIND("回",$E3149)),ISERROR(FIND("@",$E3149)),$C3149&lt;&gt;"",WORKDAY($C3149,$S$1+$K$1,)&lt;=TODAY())</formula>
    </cfRule>
    <cfRule type="expression" dxfId="19042" priority="14218">
      <formula>AND(ISERROR(FIND("回",$E3149)),ISERROR(FIND("@",$E3149)),$C3149&lt;&gt;"",TODAY()&gt;=($C3149+$S$1))</formula>
    </cfRule>
  </conditionalFormatting>
  <conditionalFormatting sqref="X3149">
    <cfRule type="cellIs" dxfId="19041" priority="14216" operator="lessThan">
      <formula>TODAY()-60</formula>
    </cfRule>
    <cfRule type="expression" dxfId="19040" priority="14217">
      <formula>AND($X3149&lt;&gt;"",$X3149&lt;TODAY())</formula>
    </cfRule>
  </conditionalFormatting>
  <conditionalFormatting sqref="AD3149:BG3149">
    <cfRule type="expression" dxfId="19039" priority="14214">
      <formula>AND(AD3149=$D3149,$D3149&lt;&gt;"")</formula>
    </cfRule>
  </conditionalFormatting>
  <conditionalFormatting sqref="R3149">
    <cfRule type="cellIs" dxfId="19038" priority="14213" operator="equal">
      <formula>"未排"</formula>
    </cfRule>
  </conditionalFormatting>
  <conditionalFormatting sqref="N3149">
    <cfRule type="containsText" dxfId="19037" priority="14209" operator="containsText" text="!!">
      <formula>NOT(ISERROR(SEARCH("!!",N3149)))</formula>
    </cfRule>
    <cfRule type="containsText" dxfId="19036" priority="14210" operator="containsText" text="!">
      <formula>NOT(ISERROR(SEARCH("!",N3149)))</formula>
    </cfRule>
  </conditionalFormatting>
  <conditionalFormatting sqref="AB3150">
    <cfRule type="expression" dxfId="19035" priority="14207">
      <formula>$Y3150-$AB3150&lt;0</formula>
    </cfRule>
  </conditionalFormatting>
  <conditionalFormatting sqref="C3150">
    <cfRule type="expression" dxfId="19034" priority="14203">
      <formula>AND(ISERROR(FIND("回",$E3150)),ISERROR(FIND("@",$E3150)),$C3150&lt;&gt;"",WORKDAY($C3150,$S$1+$K$1,)&lt;=TODAY())</formula>
    </cfRule>
    <cfRule type="expression" dxfId="19033" priority="14206">
      <formula>AND(ISERROR(FIND("回",$E3150)),ISERROR(FIND("@",$E3150)),$C3150&lt;&gt;"",TODAY()&gt;=($C3150+$S$1))</formula>
    </cfRule>
  </conditionalFormatting>
  <conditionalFormatting sqref="X3150">
    <cfRule type="cellIs" dxfId="19032" priority="14204" operator="lessThan">
      <formula>TODAY()-60</formula>
    </cfRule>
    <cfRule type="expression" dxfId="19031" priority="14205">
      <formula>AND($X3150&lt;&gt;"",$X3150&lt;TODAY())</formula>
    </cfRule>
  </conditionalFormatting>
  <conditionalFormatting sqref="AD3150:BG3150">
    <cfRule type="expression" dxfId="19030" priority="14202">
      <formula>AND(AD3150=$D3150,$D3150&lt;&gt;"")</formula>
    </cfRule>
  </conditionalFormatting>
  <conditionalFormatting sqref="R3150">
    <cfRule type="cellIs" dxfId="19029" priority="14201" operator="equal">
      <formula>"未排"</formula>
    </cfRule>
  </conditionalFormatting>
  <conditionalFormatting sqref="N3150">
    <cfRule type="containsText" dxfId="19028" priority="14197" operator="containsText" text="!!">
      <formula>NOT(ISERROR(SEARCH("!!",N3150)))</formula>
    </cfRule>
    <cfRule type="containsText" dxfId="19027" priority="14198" operator="containsText" text="!">
      <formula>NOT(ISERROR(SEARCH("!",N3150)))</formula>
    </cfRule>
  </conditionalFormatting>
  <conditionalFormatting sqref="AB3151">
    <cfRule type="expression" dxfId="19026" priority="14195">
      <formula>$Y3151-$AB3151&lt;0</formula>
    </cfRule>
  </conditionalFormatting>
  <conditionalFormatting sqref="C3151">
    <cfRule type="expression" dxfId="19025" priority="14191">
      <formula>AND(ISERROR(FIND("回",$E3151)),ISERROR(FIND("@",$E3151)),$C3151&lt;&gt;"",WORKDAY($C3151,$S$1+$K$1,)&lt;=TODAY())</formula>
    </cfRule>
    <cfRule type="expression" dxfId="19024" priority="14194">
      <formula>AND(ISERROR(FIND("回",$E3151)),ISERROR(FIND("@",$E3151)),$C3151&lt;&gt;"",TODAY()&gt;=($C3151+$S$1))</formula>
    </cfRule>
  </conditionalFormatting>
  <conditionalFormatting sqref="X3151">
    <cfRule type="cellIs" dxfId="19023" priority="14192" operator="lessThan">
      <formula>TODAY()-60</formula>
    </cfRule>
    <cfRule type="expression" dxfId="19022" priority="14193">
      <formula>AND($X3151&lt;&gt;"",$X3151&lt;TODAY())</formula>
    </cfRule>
  </conditionalFormatting>
  <conditionalFormatting sqref="AD3151:BG3151">
    <cfRule type="expression" dxfId="19021" priority="14190">
      <formula>AND(AD3151=$D3151,$D3151&lt;&gt;"")</formula>
    </cfRule>
  </conditionalFormatting>
  <conditionalFormatting sqref="R3151">
    <cfRule type="cellIs" dxfId="19020" priority="14189" operator="equal">
      <formula>"未排"</formula>
    </cfRule>
  </conditionalFormatting>
  <conditionalFormatting sqref="N3151">
    <cfRule type="containsText" dxfId="19019" priority="14185" operator="containsText" text="!!">
      <formula>NOT(ISERROR(SEARCH("!!",N3151)))</formula>
    </cfRule>
    <cfRule type="containsText" dxfId="19018" priority="14186" operator="containsText" text="!">
      <formula>NOT(ISERROR(SEARCH("!",N3151)))</formula>
    </cfRule>
  </conditionalFormatting>
  <conditionalFormatting sqref="AB3152">
    <cfRule type="expression" dxfId="19017" priority="14183">
      <formula>$Y3152-$AB3152&lt;0</formula>
    </cfRule>
  </conditionalFormatting>
  <conditionalFormatting sqref="C3152">
    <cfRule type="expression" dxfId="19016" priority="14179">
      <formula>AND(ISERROR(FIND("回",$E3152)),ISERROR(FIND("@",$E3152)),$C3152&lt;&gt;"",WORKDAY($C3152,$S$1+$K$1,)&lt;=TODAY())</formula>
    </cfRule>
    <cfRule type="expression" dxfId="19015" priority="14182">
      <formula>AND(ISERROR(FIND("回",$E3152)),ISERROR(FIND("@",$E3152)),$C3152&lt;&gt;"",TODAY()&gt;=($C3152+$S$1))</formula>
    </cfRule>
  </conditionalFormatting>
  <conditionalFormatting sqref="X3152">
    <cfRule type="cellIs" dxfId="19014" priority="14180" operator="lessThan">
      <formula>TODAY()-60</formula>
    </cfRule>
    <cfRule type="expression" dxfId="19013" priority="14181">
      <formula>AND($X3152&lt;&gt;"",$X3152&lt;TODAY())</formula>
    </cfRule>
  </conditionalFormatting>
  <conditionalFormatting sqref="AD3152:BG3152">
    <cfRule type="expression" dxfId="19012" priority="14178">
      <formula>AND(AD3152=$D3152,$D3152&lt;&gt;"")</formula>
    </cfRule>
  </conditionalFormatting>
  <conditionalFormatting sqref="R3152">
    <cfRule type="cellIs" dxfId="19011" priority="14177" operator="equal">
      <formula>"未排"</formula>
    </cfRule>
  </conditionalFormatting>
  <conditionalFormatting sqref="N3152">
    <cfRule type="containsText" dxfId="19010" priority="14173" operator="containsText" text="!!">
      <formula>NOT(ISERROR(SEARCH("!!",N3152)))</formula>
    </cfRule>
    <cfRule type="containsText" dxfId="19009" priority="14174" operator="containsText" text="!">
      <formula>NOT(ISERROR(SEARCH("!",N3152)))</formula>
    </cfRule>
  </conditionalFormatting>
  <conditionalFormatting sqref="AB3153">
    <cfRule type="expression" dxfId="19008" priority="14171">
      <formula>$Y3153-$AB3153&lt;0</formula>
    </cfRule>
  </conditionalFormatting>
  <conditionalFormatting sqref="C3153">
    <cfRule type="expression" dxfId="19007" priority="14167">
      <formula>AND(ISERROR(FIND("回",$E3153)),ISERROR(FIND("@",$E3153)),$C3153&lt;&gt;"",WORKDAY($C3153,$S$1+$K$1,)&lt;=TODAY())</formula>
    </cfRule>
    <cfRule type="expression" dxfId="19006" priority="14170">
      <formula>AND(ISERROR(FIND("回",$E3153)),ISERROR(FIND("@",$E3153)),$C3153&lt;&gt;"",TODAY()&gt;=($C3153+$S$1))</formula>
    </cfRule>
  </conditionalFormatting>
  <conditionalFormatting sqref="X3153">
    <cfRule type="cellIs" dxfId="19005" priority="14168" operator="lessThan">
      <formula>TODAY()-60</formula>
    </cfRule>
    <cfRule type="expression" dxfId="19004" priority="14169">
      <formula>AND($X3153&lt;&gt;"",$X3153&lt;TODAY())</formula>
    </cfRule>
  </conditionalFormatting>
  <conditionalFormatting sqref="AD3153:BG3153">
    <cfRule type="expression" dxfId="19003" priority="14166">
      <formula>AND(AD3153=$D3153,$D3153&lt;&gt;"")</formula>
    </cfRule>
  </conditionalFormatting>
  <conditionalFormatting sqref="R3153">
    <cfRule type="cellIs" dxfId="19002" priority="14165" operator="equal">
      <formula>"未排"</formula>
    </cfRule>
  </conditionalFormatting>
  <conditionalFormatting sqref="N3153">
    <cfRule type="containsText" dxfId="19001" priority="14161" operator="containsText" text="!!">
      <formula>NOT(ISERROR(SEARCH("!!",N3153)))</formula>
    </cfRule>
    <cfRule type="containsText" dxfId="19000" priority="14162" operator="containsText" text="!">
      <formula>NOT(ISERROR(SEARCH("!",N3153)))</formula>
    </cfRule>
  </conditionalFormatting>
  <conditionalFormatting sqref="AB3154">
    <cfRule type="expression" dxfId="18999" priority="14159">
      <formula>$Y3154-$AB3154&lt;0</formula>
    </cfRule>
  </conditionalFormatting>
  <conditionalFormatting sqref="C3154">
    <cfRule type="expression" dxfId="18998" priority="14155">
      <formula>AND(ISERROR(FIND("回",$E3154)),ISERROR(FIND("@",$E3154)),$C3154&lt;&gt;"",WORKDAY($C3154,$S$1+$K$1,)&lt;=TODAY())</formula>
    </cfRule>
    <cfRule type="expression" dxfId="18997" priority="14158">
      <formula>AND(ISERROR(FIND("回",$E3154)),ISERROR(FIND("@",$E3154)),$C3154&lt;&gt;"",TODAY()&gt;=($C3154+$S$1))</formula>
    </cfRule>
  </conditionalFormatting>
  <conditionalFormatting sqref="X3154">
    <cfRule type="cellIs" dxfId="18996" priority="14156" operator="lessThan">
      <formula>TODAY()-60</formula>
    </cfRule>
    <cfRule type="expression" dxfId="18995" priority="14157">
      <formula>AND($X3154&lt;&gt;"",$X3154&lt;TODAY())</formula>
    </cfRule>
  </conditionalFormatting>
  <conditionalFormatting sqref="AD3154:BG3154">
    <cfRule type="expression" dxfId="18994" priority="14154">
      <formula>AND(AD3154=$D3154,$D3154&lt;&gt;"")</formula>
    </cfRule>
  </conditionalFormatting>
  <conditionalFormatting sqref="R3154">
    <cfRule type="cellIs" dxfId="18993" priority="14153" operator="equal">
      <formula>"未排"</formula>
    </cfRule>
  </conditionalFormatting>
  <conditionalFormatting sqref="N3154">
    <cfRule type="containsText" dxfId="18992" priority="14149" operator="containsText" text="!!">
      <formula>NOT(ISERROR(SEARCH("!!",N3154)))</formula>
    </cfRule>
    <cfRule type="containsText" dxfId="18991" priority="14150" operator="containsText" text="!">
      <formula>NOT(ISERROR(SEARCH("!",N3154)))</formula>
    </cfRule>
  </conditionalFormatting>
  <conditionalFormatting sqref="AB3155">
    <cfRule type="expression" dxfId="18990" priority="14147">
      <formula>$Y3155-$AB3155&lt;0</formula>
    </cfRule>
  </conditionalFormatting>
  <conditionalFormatting sqref="C3155">
    <cfRule type="expression" dxfId="18989" priority="14143">
      <formula>AND(ISERROR(FIND("回",$E3155)),ISERROR(FIND("@",$E3155)),$C3155&lt;&gt;"",WORKDAY($C3155,$S$1+$K$1,)&lt;=TODAY())</formula>
    </cfRule>
    <cfRule type="expression" dxfId="18988" priority="14146">
      <formula>AND(ISERROR(FIND("回",$E3155)),ISERROR(FIND("@",$E3155)),$C3155&lt;&gt;"",TODAY()&gt;=($C3155+$S$1))</formula>
    </cfRule>
  </conditionalFormatting>
  <conditionalFormatting sqref="X3155">
    <cfRule type="cellIs" dxfId="18987" priority="14144" operator="lessThan">
      <formula>TODAY()-60</formula>
    </cfRule>
    <cfRule type="expression" dxfId="18986" priority="14145">
      <formula>AND($X3155&lt;&gt;"",$X3155&lt;TODAY())</formula>
    </cfRule>
  </conditionalFormatting>
  <conditionalFormatting sqref="AD3155:BG3155">
    <cfRule type="expression" dxfId="18985" priority="14142">
      <formula>AND(AD3155=$D3155,$D3155&lt;&gt;"")</formula>
    </cfRule>
  </conditionalFormatting>
  <conditionalFormatting sqref="R3155">
    <cfRule type="cellIs" dxfId="18984" priority="14141" operator="equal">
      <formula>"未排"</formula>
    </cfRule>
  </conditionalFormatting>
  <conditionalFormatting sqref="N3155">
    <cfRule type="containsText" dxfId="18983" priority="14137" operator="containsText" text="!!">
      <formula>NOT(ISERROR(SEARCH("!!",N3155)))</formula>
    </cfRule>
    <cfRule type="containsText" dxfId="18982" priority="14138" operator="containsText" text="!">
      <formula>NOT(ISERROR(SEARCH("!",N3155)))</formula>
    </cfRule>
  </conditionalFormatting>
  <conditionalFormatting sqref="AB3156">
    <cfRule type="expression" dxfId="18981" priority="14135">
      <formula>$Y3156-$AB3156&lt;0</formula>
    </cfRule>
  </conditionalFormatting>
  <conditionalFormatting sqref="C3156">
    <cfRule type="expression" dxfId="18980" priority="14131">
      <formula>AND(ISERROR(FIND("回",$E3156)),ISERROR(FIND("@",$E3156)),$C3156&lt;&gt;"",WORKDAY($C3156,$S$1+$K$1,)&lt;=TODAY())</formula>
    </cfRule>
    <cfRule type="expression" dxfId="18979" priority="14134">
      <formula>AND(ISERROR(FIND("回",$E3156)),ISERROR(FIND("@",$E3156)),$C3156&lt;&gt;"",TODAY()&gt;=($C3156+$S$1))</formula>
    </cfRule>
  </conditionalFormatting>
  <conditionalFormatting sqref="X3156">
    <cfRule type="cellIs" dxfId="18978" priority="14132" operator="lessThan">
      <formula>TODAY()-60</formula>
    </cfRule>
    <cfRule type="expression" dxfId="18977" priority="14133">
      <formula>AND($X3156&lt;&gt;"",$X3156&lt;TODAY())</formula>
    </cfRule>
  </conditionalFormatting>
  <conditionalFormatting sqref="AD3156:BG3156">
    <cfRule type="expression" dxfId="18976" priority="14130">
      <formula>AND(AD3156=$D3156,$D3156&lt;&gt;"")</formula>
    </cfRule>
  </conditionalFormatting>
  <conditionalFormatting sqref="R3156">
    <cfRule type="cellIs" dxfId="18975" priority="14129" operator="equal">
      <formula>"未排"</formula>
    </cfRule>
  </conditionalFormatting>
  <conditionalFormatting sqref="N3156">
    <cfRule type="containsText" dxfId="18974" priority="14125" operator="containsText" text="!!">
      <formula>NOT(ISERROR(SEARCH("!!",N3156)))</formula>
    </cfRule>
    <cfRule type="containsText" dxfId="18973" priority="14126" operator="containsText" text="!">
      <formula>NOT(ISERROR(SEARCH("!",N3156)))</formula>
    </cfRule>
  </conditionalFormatting>
  <conditionalFormatting sqref="AB3157">
    <cfRule type="expression" dxfId="18972" priority="14123">
      <formula>$Y3157-$AB3157&lt;0</formula>
    </cfRule>
  </conditionalFormatting>
  <conditionalFormatting sqref="C3157">
    <cfRule type="expression" dxfId="18971" priority="14119">
      <formula>AND(ISERROR(FIND("回",$E3157)),ISERROR(FIND("@",$E3157)),$C3157&lt;&gt;"",WORKDAY($C3157,$S$1+$K$1,)&lt;=TODAY())</formula>
    </cfRule>
    <cfRule type="expression" dxfId="18970" priority="14122">
      <formula>AND(ISERROR(FIND("回",$E3157)),ISERROR(FIND("@",$E3157)),$C3157&lt;&gt;"",TODAY()&gt;=($C3157+$S$1))</formula>
    </cfRule>
  </conditionalFormatting>
  <conditionalFormatting sqref="X3157">
    <cfRule type="cellIs" dxfId="18969" priority="14120" operator="lessThan">
      <formula>TODAY()-60</formula>
    </cfRule>
    <cfRule type="expression" dxfId="18968" priority="14121">
      <formula>AND($X3157&lt;&gt;"",$X3157&lt;TODAY())</formula>
    </cfRule>
  </conditionalFormatting>
  <conditionalFormatting sqref="AD3157:BG3157">
    <cfRule type="expression" dxfId="18967" priority="14118">
      <formula>AND(AD3157=$D3157,$D3157&lt;&gt;"")</formula>
    </cfRule>
  </conditionalFormatting>
  <conditionalFormatting sqref="R3157">
    <cfRule type="cellIs" dxfId="18966" priority="14117" operator="equal">
      <formula>"未排"</formula>
    </cfRule>
  </conditionalFormatting>
  <conditionalFormatting sqref="N3157">
    <cfRule type="containsText" dxfId="18965" priority="14113" operator="containsText" text="!!">
      <formula>NOT(ISERROR(SEARCH("!!",N3157)))</formula>
    </cfRule>
    <cfRule type="containsText" dxfId="18964" priority="14114" operator="containsText" text="!">
      <formula>NOT(ISERROR(SEARCH("!",N3157)))</formula>
    </cfRule>
  </conditionalFormatting>
  <conditionalFormatting sqref="AB3158">
    <cfRule type="expression" dxfId="18963" priority="14111">
      <formula>$Y3158-$AB3158&lt;0</formula>
    </cfRule>
  </conditionalFormatting>
  <conditionalFormatting sqref="C3158">
    <cfRule type="expression" dxfId="18962" priority="14107">
      <formula>AND(ISERROR(FIND("回",$E3158)),ISERROR(FIND("@",$E3158)),$C3158&lt;&gt;"",WORKDAY($C3158,$S$1+$K$1,)&lt;=TODAY())</formula>
    </cfRule>
    <cfRule type="expression" dxfId="18961" priority="14110">
      <formula>AND(ISERROR(FIND("回",$E3158)),ISERROR(FIND("@",$E3158)),$C3158&lt;&gt;"",TODAY()&gt;=($C3158+$S$1))</formula>
    </cfRule>
  </conditionalFormatting>
  <conditionalFormatting sqref="X3158">
    <cfRule type="cellIs" dxfId="18960" priority="14108" operator="lessThan">
      <formula>TODAY()-60</formula>
    </cfRule>
    <cfRule type="expression" dxfId="18959" priority="14109">
      <formula>AND($X3158&lt;&gt;"",$X3158&lt;TODAY())</formula>
    </cfRule>
  </conditionalFormatting>
  <conditionalFormatting sqref="AD3158:BG3158">
    <cfRule type="expression" dxfId="18958" priority="14106">
      <formula>AND(AD3158=$D3158,$D3158&lt;&gt;"")</formula>
    </cfRule>
  </conditionalFormatting>
  <conditionalFormatting sqref="R3158">
    <cfRule type="cellIs" dxfId="18957" priority="14105" operator="equal">
      <formula>"未排"</formula>
    </cfRule>
  </conditionalFormatting>
  <conditionalFormatting sqref="N3158">
    <cfRule type="containsText" dxfId="18956" priority="14101" operator="containsText" text="!!">
      <formula>NOT(ISERROR(SEARCH("!!",N3158)))</formula>
    </cfRule>
    <cfRule type="containsText" dxfId="18955" priority="14102" operator="containsText" text="!">
      <formula>NOT(ISERROR(SEARCH("!",N3158)))</formula>
    </cfRule>
  </conditionalFormatting>
  <conditionalFormatting sqref="AB3159">
    <cfRule type="expression" dxfId="18954" priority="14099">
      <formula>$Y3159-$AB3159&lt;0</formula>
    </cfRule>
  </conditionalFormatting>
  <conditionalFormatting sqref="C3159">
    <cfRule type="expression" dxfId="18953" priority="14095">
      <formula>AND(ISERROR(FIND("回",$E3159)),ISERROR(FIND("@",$E3159)),$C3159&lt;&gt;"",WORKDAY($C3159,$S$1+$K$1,)&lt;=TODAY())</formula>
    </cfRule>
    <cfRule type="expression" dxfId="18952" priority="14098">
      <formula>AND(ISERROR(FIND("回",$E3159)),ISERROR(FIND("@",$E3159)),$C3159&lt;&gt;"",TODAY()&gt;=($C3159+$S$1))</formula>
    </cfRule>
  </conditionalFormatting>
  <conditionalFormatting sqref="X3159">
    <cfRule type="cellIs" dxfId="18951" priority="14096" operator="lessThan">
      <formula>TODAY()-60</formula>
    </cfRule>
    <cfRule type="expression" dxfId="18950" priority="14097">
      <formula>AND($X3159&lt;&gt;"",$X3159&lt;TODAY())</formula>
    </cfRule>
  </conditionalFormatting>
  <conditionalFormatting sqref="AD3159:BG3159">
    <cfRule type="expression" dxfId="18949" priority="14094">
      <formula>AND(AD3159=$D3159,$D3159&lt;&gt;"")</formula>
    </cfRule>
  </conditionalFormatting>
  <conditionalFormatting sqref="R3159">
    <cfRule type="cellIs" dxfId="18948" priority="14093" operator="equal">
      <formula>"未排"</formula>
    </cfRule>
  </conditionalFormatting>
  <conditionalFormatting sqref="N3159">
    <cfRule type="containsText" dxfId="18947" priority="14089" operator="containsText" text="!!">
      <formula>NOT(ISERROR(SEARCH("!!",N3159)))</formula>
    </cfRule>
    <cfRule type="containsText" dxfId="18946" priority="14090" operator="containsText" text="!">
      <formula>NOT(ISERROR(SEARCH("!",N3159)))</formula>
    </cfRule>
  </conditionalFormatting>
  <conditionalFormatting sqref="AB3160">
    <cfRule type="expression" dxfId="18945" priority="14087">
      <formula>$Y3160-$AB3160&lt;0</formula>
    </cfRule>
  </conditionalFormatting>
  <conditionalFormatting sqref="C3160">
    <cfRule type="expression" dxfId="18944" priority="14083">
      <formula>AND(ISERROR(FIND("回",$E3160)),ISERROR(FIND("@",$E3160)),$C3160&lt;&gt;"",WORKDAY($C3160,$S$1+$K$1,)&lt;=TODAY())</formula>
    </cfRule>
    <cfRule type="expression" dxfId="18943" priority="14086">
      <formula>AND(ISERROR(FIND("回",$E3160)),ISERROR(FIND("@",$E3160)),$C3160&lt;&gt;"",TODAY()&gt;=($C3160+$S$1))</formula>
    </cfRule>
  </conditionalFormatting>
  <conditionalFormatting sqref="X3160">
    <cfRule type="cellIs" dxfId="18942" priority="14084" operator="lessThan">
      <formula>TODAY()-60</formula>
    </cfRule>
    <cfRule type="expression" dxfId="18941" priority="14085">
      <formula>AND($X3160&lt;&gt;"",$X3160&lt;TODAY())</formula>
    </cfRule>
  </conditionalFormatting>
  <conditionalFormatting sqref="AD3160:BG3160">
    <cfRule type="expression" dxfId="18940" priority="14082">
      <formula>AND(AD3160=$D3160,$D3160&lt;&gt;"")</formula>
    </cfRule>
  </conditionalFormatting>
  <conditionalFormatting sqref="R3160">
    <cfRule type="cellIs" dxfId="18939" priority="14081" operator="equal">
      <formula>"未排"</formula>
    </cfRule>
  </conditionalFormatting>
  <conditionalFormatting sqref="N3160">
    <cfRule type="containsText" dxfId="18938" priority="14077" operator="containsText" text="!!">
      <formula>NOT(ISERROR(SEARCH("!!",N3160)))</formula>
    </cfRule>
    <cfRule type="containsText" dxfId="18937" priority="14078" operator="containsText" text="!">
      <formula>NOT(ISERROR(SEARCH("!",N3160)))</formula>
    </cfRule>
  </conditionalFormatting>
  <conditionalFormatting sqref="AB3161">
    <cfRule type="expression" dxfId="18936" priority="14075">
      <formula>$Y3161-$AB3161&lt;0</formula>
    </cfRule>
  </conditionalFormatting>
  <conditionalFormatting sqref="C3161">
    <cfRule type="expression" dxfId="18935" priority="14071">
      <formula>AND(ISERROR(FIND("回",$E3161)),ISERROR(FIND("@",$E3161)),$C3161&lt;&gt;"",WORKDAY($C3161,$S$1+$K$1,)&lt;=TODAY())</formula>
    </cfRule>
    <cfRule type="expression" dxfId="18934" priority="14074">
      <formula>AND(ISERROR(FIND("回",$E3161)),ISERROR(FIND("@",$E3161)),$C3161&lt;&gt;"",TODAY()&gt;=($C3161+$S$1))</formula>
    </cfRule>
  </conditionalFormatting>
  <conditionalFormatting sqref="X3161">
    <cfRule type="cellIs" dxfId="18933" priority="14072" operator="lessThan">
      <formula>TODAY()-60</formula>
    </cfRule>
    <cfRule type="expression" dxfId="18932" priority="14073">
      <formula>AND($X3161&lt;&gt;"",$X3161&lt;TODAY())</formula>
    </cfRule>
  </conditionalFormatting>
  <conditionalFormatting sqref="AD3161:BG3161">
    <cfRule type="expression" dxfId="18931" priority="14070">
      <formula>AND(AD3161=$D3161,$D3161&lt;&gt;"")</formula>
    </cfRule>
  </conditionalFormatting>
  <conditionalFormatting sqref="R3161">
    <cfRule type="cellIs" dxfId="18930" priority="14069" operator="equal">
      <formula>"未排"</formula>
    </cfRule>
  </conditionalFormatting>
  <conditionalFormatting sqref="N3161">
    <cfRule type="containsText" dxfId="18929" priority="14065" operator="containsText" text="!!">
      <formula>NOT(ISERROR(SEARCH("!!",N3161)))</formula>
    </cfRule>
    <cfRule type="containsText" dxfId="18928" priority="14066" operator="containsText" text="!">
      <formula>NOT(ISERROR(SEARCH("!",N3161)))</formula>
    </cfRule>
  </conditionalFormatting>
  <conditionalFormatting sqref="AB3162">
    <cfRule type="expression" dxfId="18927" priority="14063">
      <formula>$Y3162-$AB3162&lt;0</formula>
    </cfRule>
  </conditionalFormatting>
  <conditionalFormatting sqref="C3162">
    <cfRule type="expression" dxfId="18926" priority="14059">
      <formula>AND(ISERROR(FIND("回",$E3162)),ISERROR(FIND("@",$E3162)),$C3162&lt;&gt;"",WORKDAY($C3162,$S$1+$K$1,)&lt;=TODAY())</formula>
    </cfRule>
    <cfRule type="expression" dxfId="18925" priority="14062">
      <formula>AND(ISERROR(FIND("回",$E3162)),ISERROR(FIND("@",$E3162)),$C3162&lt;&gt;"",TODAY()&gt;=($C3162+$S$1))</formula>
    </cfRule>
  </conditionalFormatting>
  <conditionalFormatting sqref="X3162">
    <cfRule type="cellIs" dxfId="18924" priority="14060" operator="lessThan">
      <formula>TODAY()-60</formula>
    </cfRule>
    <cfRule type="expression" dxfId="18923" priority="14061">
      <formula>AND($X3162&lt;&gt;"",$X3162&lt;TODAY())</formula>
    </cfRule>
  </conditionalFormatting>
  <conditionalFormatting sqref="AD3162:BG3162">
    <cfRule type="expression" dxfId="18922" priority="14058">
      <formula>AND(AD3162=$D3162,$D3162&lt;&gt;"")</formula>
    </cfRule>
  </conditionalFormatting>
  <conditionalFormatting sqref="R3162">
    <cfRule type="cellIs" dxfId="18921" priority="14057" operator="equal">
      <formula>"未排"</formula>
    </cfRule>
  </conditionalFormatting>
  <conditionalFormatting sqref="N3162">
    <cfRule type="containsText" dxfId="18920" priority="14053" operator="containsText" text="!!">
      <formula>NOT(ISERROR(SEARCH("!!",N3162)))</formula>
    </cfRule>
    <cfRule type="containsText" dxfId="18919" priority="14054" operator="containsText" text="!">
      <formula>NOT(ISERROR(SEARCH("!",N3162)))</formula>
    </cfRule>
  </conditionalFormatting>
  <conditionalFormatting sqref="AB3163">
    <cfRule type="expression" dxfId="18918" priority="14051">
      <formula>$Y3163-$AB3163&lt;0</formula>
    </cfRule>
  </conditionalFormatting>
  <conditionalFormatting sqref="C3163">
    <cfRule type="expression" dxfId="18917" priority="14047">
      <formula>AND(ISERROR(FIND("回",$E3163)),ISERROR(FIND("@",$E3163)),$C3163&lt;&gt;"",WORKDAY($C3163,$S$1+$K$1,)&lt;=TODAY())</formula>
    </cfRule>
    <cfRule type="expression" dxfId="18916" priority="14050">
      <formula>AND(ISERROR(FIND("回",$E3163)),ISERROR(FIND("@",$E3163)),$C3163&lt;&gt;"",TODAY()&gt;=($C3163+$S$1))</formula>
    </cfRule>
  </conditionalFormatting>
  <conditionalFormatting sqref="X3163">
    <cfRule type="cellIs" dxfId="18915" priority="14048" operator="lessThan">
      <formula>TODAY()-60</formula>
    </cfRule>
    <cfRule type="expression" dxfId="18914" priority="14049">
      <formula>AND($X3163&lt;&gt;"",$X3163&lt;TODAY())</formula>
    </cfRule>
  </conditionalFormatting>
  <conditionalFormatting sqref="AD3163:BG3163">
    <cfRule type="expression" dxfId="18913" priority="14046">
      <formula>AND(AD3163=$D3163,$D3163&lt;&gt;"")</formula>
    </cfRule>
  </conditionalFormatting>
  <conditionalFormatting sqref="R3163">
    <cfRule type="cellIs" dxfId="18912" priority="14045" operator="equal">
      <formula>"未排"</formula>
    </cfRule>
  </conditionalFormatting>
  <conditionalFormatting sqref="N3163">
    <cfRule type="containsText" dxfId="18911" priority="14041" operator="containsText" text="!!">
      <formula>NOT(ISERROR(SEARCH("!!",N3163)))</formula>
    </cfRule>
    <cfRule type="containsText" dxfId="18910" priority="14042" operator="containsText" text="!">
      <formula>NOT(ISERROR(SEARCH("!",N3163)))</formula>
    </cfRule>
  </conditionalFormatting>
  <conditionalFormatting sqref="AB3164">
    <cfRule type="expression" dxfId="18909" priority="14039">
      <formula>$Y3164-$AB3164&lt;0</formula>
    </cfRule>
  </conditionalFormatting>
  <conditionalFormatting sqref="C3164">
    <cfRule type="expression" dxfId="18908" priority="14035">
      <formula>AND(ISERROR(FIND("回",$E3164)),ISERROR(FIND("@",$E3164)),$C3164&lt;&gt;"",WORKDAY($C3164,$S$1+$K$1,)&lt;=TODAY())</formula>
    </cfRule>
    <cfRule type="expression" dxfId="18907" priority="14038">
      <formula>AND(ISERROR(FIND("回",$E3164)),ISERROR(FIND("@",$E3164)),$C3164&lt;&gt;"",TODAY()&gt;=($C3164+$S$1))</formula>
    </cfRule>
  </conditionalFormatting>
  <conditionalFormatting sqref="X3164">
    <cfRule type="cellIs" dxfId="18906" priority="14036" operator="lessThan">
      <formula>TODAY()-60</formula>
    </cfRule>
    <cfRule type="expression" dxfId="18905" priority="14037">
      <formula>AND($X3164&lt;&gt;"",$X3164&lt;TODAY())</formula>
    </cfRule>
  </conditionalFormatting>
  <conditionalFormatting sqref="AD3164:BG3164">
    <cfRule type="expression" dxfId="18904" priority="14034">
      <formula>AND(AD3164=$D3164,$D3164&lt;&gt;"")</formula>
    </cfRule>
  </conditionalFormatting>
  <conditionalFormatting sqref="R3164">
    <cfRule type="cellIs" dxfId="18903" priority="14033" operator="equal">
      <formula>"未排"</formula>
    </cfRule>
  </conditionalFormatting>
  <conditionalFormatting sqref="N3164">
    <cfRule type="containsText" dxfId="18902" priority="14029" operator="containsText" text="!!">
      <formula>NOT(ISERROR(SEARCH("!!",N3164)))</formula>
    </cfRule>
    <cfRule type="containsText" dxfId="18901" priority="14030" operator="containsText" text="!">
      <formula>NOT(ISERROR(SEARCH("!",N3164)))</formula>
    </cfRule>
  </conditionalFormatting>
  <conditionalFormatting sqref="AB3165">
    <cfRule type="expression" dxfId="18900" priority="14027">
      <formula>$Y3165-$AB3165&lt;0</formula>
    </cfRule>
  </conditionalFormatting>
  <conditionalFormatting sqref="C3165">
    <cfRule type="expression" dxfId="18899" priority="14023">
      <formula>AND(ISERROR(FIND("回",$E3165)),ISERROR(FIND("@",$E3165)),$C3165&lt;&gt;"",WORKDAY($C3165,$S$1+$K$1,)&lt;=TODAY())</formula>
    </cfRule>
    <cfRule type="expression" dxfId="18898" priority="14026">
      <formula>AND(ISERROR(FIND("回",$E3165)),ISERROR(FIND("@",$E3165)),$C3165&lt;&gt;"",TODAY()&gt;=($C3165+$S$1))</formula>
    </cfRule>
  </conditionalFormatting>
  <conditionalFormatting sqref="X3165">
    <cfRule type="cellIs" dxfId="18897" priority="14024" operator="lessThan">
      <formula>TODAY()-60</formula>
    </cfRule>
    <cfRule type="expression" dxfId="18896" priority="14025">
      <formula>AND($X3165&lt;&gt;"",$X3165&lt;TODAY())</formula>
    </cfRule>
  </conditionalFormatting>
  <conditionalFormatting sqref="AD3165:BG3165">
    <cfRule type="expression" dxfId="18895" priority="14022">
      <formula>AND(AD3165=$D3165,$D3165&lt;&gt;"")</formula>
    </cfRule>
  </conditionalFormatting>
  <conditionalFormatting sqref="R3165">
    <cfRule type="cellIs" dxfId="18894" priority="14021" operator="equal">
      <formula>"未排"</formula>
    </cfRule>
  </conditionalFormatting>
  <conditionalFormatting sqref="N3165">
    <cfRule type="containsText" dxfId="18893" priority="14017" operator="containsText" text="!!">
      <formula>NOT(ISERROR(SEARCH("!!",N3165)))</formula>
    </cfRule>
    <cfRule type="containsText" dxfId="18892" priority="14018" operator="containsText" text="!">
      <formula>NOT(ISERROR(SEARCH("!",N3165)))</formula>
    </cfRule>
  </conditionalFormatting>
  <conditionalFormatting sqref="AB3166">
    <cfRule type="expression" dxfId="18891" priority="14015">
      <formula>$Y3166-$AB3166&lt;0</formula>
    </cfRule>
  </conditionalFormatting>
  <conditionalFormatting sqref="C3166">
    <cfRule type="expression" dxfId="18890" priority="14011">
      <formula>AND(ISERROR(FIND("回",$E3166)),ISERROR(FIND("@",$E3166)),$C3166&lt;&gt;"",WORKDAY($C3166,$S$1+$K$1,)&lt;=TODAY())</formula>
    </cfRule>
    <cfRule type="expression" dxfId="18889" priority="14014">
      <formula>AND(ISERROR(FIND("回",$E3166)),ISERROR(FIND("@",$E3166)),$C3166&lt;&gt;"",TODAY()&gt;=($C3166+$S$1))</formula>
    </cfRule>
  </conditionalFormatting>
  <conditionalFormatting sqref="X3166">
    <cfRule type="cellIs" dxfId="18888" priority="14012" operator="lessThan">
      <formula>TODAY()-60</formula>
    </cfRule>
    <cfRule type="expression" dxfId="18887" priority="14013">
      <formula>AND($X3166&lt;&gt;"",$X3166&lt;TODAY())</formula>
    </cfRule>
  </conditionalFormatting>
  <conditionalFormatting sqref="AD3166:BG3166">
    <cfRule type="expression" dxfId="18886" priority="14010">
      <formula>AND(AD3166=$D3166,$D3166&lt;&gt;"")</formula>
    </cfRule>
  </conditionalFormatting>
  <conditionalFormatting sqref="R3166">
    <cfRule type="cellIs" dxfId="18885" priority="14009" operator="equal">
      <formula>"未排"</formula>
    </cfRule>
  </conditionalFormatting>
  <conditionalFormatting sqref="N3166">
    <cfRule type="containsText" dxfId="18884" priority="14005" operator="containsText" text="!!">
      <formula>NOT(ISERROR(SEARCH("!!",N3166)))</formula>
    </cfRule>
    <cfRule type="containsText" dxfId="18883" priority="14006" operator="containsText" text="!">
      <formula>NOT(ISERROR(SEARCH("!",N3166)))</formula>
    </cfRule>
  </conditionalFormatting>
  <conditionalFormatting sqref="AB3167">
    <cfRule type="expression" dxfId="18882" priority="14003">
      <formula>$Y3167-$AB3167&lt;0</formula>
    </cfRule>
  </conditionalFormatting>
  <conditionalFormatting sqref="C3167">
    <cfRule type="expression" dxfId="18881" priority="13999">
      <formula>AND(ISERROR(FIND("回",$E3167)),ISERROR(FIND("@",$E3167)),$C3167&lt;&gt;"",WORKDAY($C3167,$S$1+$K$1,)&lt;=TODAY())</formula>
    </cfRule>
    <cfRule type="expression" dxfId="18880" priority="14002">
      <formula>AND(ISERROR(FIND("回",$E3167)),ISERROR(FIND("@",$E3167)),$C3167&lt;&gt;"",TODAY()&gt;=($C3167+$S$1))</formula>
    </cfRule>
  </conditionalFormatting>
  <conditionalFormatting sqref="X3167">
    <cfRule type="cellIs" dxfId="18879" priority="14000" operator="lessThan">
      <formula>TODAY()-60</formula>
    </cfRule>
    <cfRule type="expression" dxfId="18878" priority="14001">
      <formula>AND($X3167&lt;&gt;"",$X3167&lt;TODAY())</formula>
    </cfRule>
  </conditionalFormatting>
  <conditionalFormatting sqref="AD3167:BG3167">
    <cfRule type="expression" dxfId="18877" priority="13998">
      <formula>AND(AD3167=$D3167,$D3167&lt;&gt;"")</formula>
    </cfRule>
  </conditionalFormatting>
  <conditionalFormatting sqref="R3167">
    <cfRule type="cellIs" dxfId="18876" priority="13997" operator="equal">
      <formula>"未排"</formula>
    </cfRule>
  </conditionalFormatting>
  <conditionalFormatting sqref="N3167">
    <cfRule type="containsText" dxfId="18875" priority="13993" operator="containsText" text="!!">
      <formula>NOT(ISERROR(SEARCH("!!",N3167)))</formula>
    </cfRule>
    <cfRule type="containsText" dxfId="18874" priority="13994" operator="containsText" text="!">
      <formula>NOT(ISERROR(SEARCH("!",N3167)))</formula>
    </cfRule>
  </conditionalFormatting>
  <conditionalFormatting sqref="AB3168">
    <cfRule type="expression" dxfId="18873" priority="13991">
      <formula>$Y3168-$AB3168&lt;0</formula>
    </cfRule>
  </conditionalFormatting>
  <conditionalFormatting sqref="C3168">
    <cfRule type="expression" dxfId="18872" priority="13987">
      <formula>AND(ISERROR(FIND("回",$E3168)),ISERROR(FIND("@",$E3168)),$C3168&lt;&gt;"",WORKDAY($C3168,$S$1+$K$1,)&lt;=TODAY())</formula>
    </cfRule>
    <cfRule type="expression" dxfId="18871" priority="13990">
      <formula>AND(ISERROR(FIND("回",$E3168)),ISERROR(FIND("@",$E3168)),$C3168&lt;&gt;"",TODAY()&gt;=($C3168+$S$1))</formula>
    </cfRule>
  </conditionalFormatting>
  <conditionalFormatting sqref="X3168">
    <cfRule type="cellIs" dxfId="18870" priority="13988" operator="lessThan">
      <formula>TODAY()-60</formula>
    </cfRule>
    <cfRule type="expression" dxfId="18869" priority="13989">
      <formula>AND($X3168&lt;&gt;"",$X3168&lt;TODAY())</formula>
    </cfRule>
  </conditionalFormatting>
  <conditionalFormatting sqref="AD3168:BG3168">
    <cfRule type="expression" dxfId="18868" priority="13986">
      <formula>AND(AD3168=$D3168,$D3168&lt;&gt;"")</formula>
    </cfRule>
  </conditionalFormatting>
  <conditionalFormatting sqref="R3168">
    <cfRule type="cellIs" dxfId="18867" priority="13985" operator="equal">
      <formula>"未排"</formula>
    </cfRule>
  </conditionalFormatting>
  <conditionalFormatting sqref="N3168">
    <cfRule type="containsText" dxfId="18866" priority="13981" operator="containsText" text="!!">
      <formula>NOT(ISERROR(SEARCH("!!",N3168)))</formula>
    </cfRule>
    <cfRule type="containsText" dxfId="18865" priority="13982" operator="containsText" text="!">
      <formula>NOT(ISERROR(SEARCH("!",N3168)))</formula>
    </cfRule>
  </conditionalFormatting>
  <conditionalFormatting sqref="AB3169">
    <cfRule type="expression" dxfId="18864" priority="13979">
      <formula>$Y3169-$AB3169&lt;0</formula>
    </cfRule>
  </conditionalFormatting>
  <conditionalFormatting sqref="C3169">
    <cfRule type="expression" dxfId="18863" priority="13975">
      <formula>AND(ISERROR(FIND("回",$E3169)),ISERROR(FIND("@",$E3169)),$C3169&lt;&gt;"",WORKDAY($C3169,$S$1+$K$1,)&lt;=TODAY())</formula>
    </cfRule>
    <cfRule type="expression" dxfId="18862" priority="13978">
      <formula>AND(ISERROR(FIND("回",$E3169)),ISERROR(FIND("@",$E3169)),$C3169&lt;&gt;"",TODAY()&gt;=($C3169+$S$1))</formula>
    </cfRule>
  </conditionalFormatting>
  <conditionalFormatting sqref="X3169">
    <cfRule type="cellIs" dxfId="18861" priority="13976" operator="lessThan">
      <formula>TODAY()-60</formula>
    </cfRule>
    <cfRule type="expression" dxfId="18860" priority="13977">
      <formula>AND($X3169&lt;&gt;"",$X3169&lt;TODAY())</formula>
    </cfRule>
  </conditionalFormatting>
  <conditionalFormatting sqref="AD3169:BG3169">
    <cfRule type="expression" dxfId="18859" priority="13974">
      <formula>AND(AD3169=$D3169,$D3169&lt;&gt;"")</formula>
    </cfRule>
  </conditionalFormatting>
  <conditionalFormatting sqref="R3169">
    <cfRule type="cellIs" dxfId="18858" priority="13973" operator="equal">
      <formula>"未排"</formula>
    </cfRule>
  </conditionalFormatting>
  <conditionalFormatting sqref="N3169">
    <cfRule type="containsText" dxfId="18857" priority="13969" operator="containsText" text="!!">
      <formula>NOT(ISERROR(SEARCH("!!",N3169)))</formula>
    </cfRule>
    <cfRule type="containsText" dxfId="18856" priority="13970" operator="containsText" text="!">
      <formula>NOT(ISERROR(SEARCH("!",N3169)))</formula>
    </cfRule>
  </conditionalFormatting>
  <conditionalFormatting sqref="AB3170">
    <cfRule type="expression" dxfId="18855" priority="13967">
      <formula>$Y3170-$AB3170&lt;0</formula>
    </cfRule>
  </conditionalFormatting>
  <conditionalFormatting sqref="C3170">
    <cfRule type="expression" dxfId="18854" priority="13963">
      <formula>AND(ISERROR(FIND("回",$E3170)),ISERROR(FIND("@",$E3170)),$C3170&lt;&gt;"",WORKDAY($C3170,$S$1+$K$1,)&lt;=TODAY())</formula>
    </cfRule>
    <cfRule type="expression" dxfId="18853" priority="13966">
      <formula>AND(ISERROR(FIND("回",$E3170)),ISERROR(FIND("@",$E3170)),$C3170&lt;&gt;"",TODAY()&gt;=($C3170+$S$1))</formula>
    </cfRule>
  </conditionalFormatting>
  <conditionalFormatting sqref="X3170">
    <cfRule type="cellIs" dxfId="18852" priority="13964" operator="lessThan">
      <formula>TODAY()-60</formula>
    </cfRule>
    <cfRule type="expression" dxfId="18851" priority="13965">
      <formula>AND($X3170&lt;&gt;"",$X3170&lt;TODAY())</formula>
    </cfRule>
  </conditionalFormatting>
  <conditionalFormatting sqref="AD3170:BG3170">
    <cfRule type="expression" dxfId="18850" priority="13962">
      <formula>AND(AD3170=$D3170,$D3170&lt;&gt;"")</formula>
    </cfRule>
  </conditionalFormatting>
  <conditionalFormatting sqref="R3170">
    <cfRule type="cellIs" dxfId="18849" priority="13961" operator="equal">
      <formula>"未排"</formula>
    </cfRule>
  </conditionalFormatting>
  <conditionalFormatting sqref="N3170">
    <cfRule type="containsText" dxfId="18848" priority="13957" operator="containsText" text="!!">
      <formula>NOT(ISERROR(SEARCH("!!",N3170)))</formula>
    </cfRule>
    <cfRule type="containsText" dxfId="18847" priority="13958" operator="containsText" text="!">
      <formula>NOT(ISERROR(SEARCH("!",N3170)))</formula>
    </cfRule>
  </conditionalFormatting>
  <conditionalFormatting sqref="AB3171">
    <cfRule type="expression" dxfId="18846" priority="13955">
      <formula>$Y3171-$AB3171&lt;0</formula>
    </cfRule>
  </conditionalFormatting>
  <conditionalFormatting sqref="C3171">
    <cfRule type="expression" dxfId="18845" priority="13951">
      <formula>AND(ISERROR(FIND("回",$E3171)),ISERROR(FIND("@",$E3171)),$C3171&lt;&gt;"",WORKDAY($C3171,$S$1+$K$1,)&lt;=TODAY())</formula>
    </cfRule>
    <cfRule type="expression" dxfId="18844" priority="13954">
      <formula>AND(ISERROR(FIND("回",$E3171)),ISERROR(FIND("@",$E3171)),$C3171&lt;&gt;"",TODAY()&gt;=($C3171+$S$1))</formula>
    </cfRule>
  </conditionalFormatting>
  <conditionalFormatting sqref="X3171">
    <cfRule type="cellIs" dxfId="18843" priority="13952" operator="lessThan">
      <formula>TODAY()-60</formula>
    </cfRule>
    <cfRule type="expression" dxfId="18842" priority="13953">
      <formula>AND($X3171&lt;&gt;"",$X3171&lt;TODAY())</formula>
    </cfRule>
  </conditionalFormatting>
  <conditionalFormatting sqref="AD3171:BG3171">
    <cfRule type="expression" dxfId="18841" priority="13950">
      <formula>AND(AD3171=$D3171,$D3171&lt;&gt;"")</formula>
    </cfRule>
  </conditionalFormatting>
  <conditionalFormatting sqref="R3171">
    <cfRule type="cellIs" dxfId="18840" priority="13949" operator="equal">
      <formula>"未排"</formula>
    </cfRule>
  </conditionalFormatting>
  <conditionalFormatting sqref="N3171">
    <cfRule type="containsText" dxfId="18839" priority="13945" operator="containsText" text="!!">
      <formula>NOT(ISERROR(SEARCH("!!",N3171)))</formula>
    </cfRule>
    <cfRule type="containsText" dxfId="18838" priority="13946" operator="containsText" text="!">
      <formula>NOT(ISERROR(SEARCH("!",N3171)))</formula>
    </cfRule>
  </conditionalFormatting>
  <conditionalFormatting sqref="AB3172">
    <cfRule type="expression" dxfId="18837" priority="13943">
      <formula>$Y3172-$AB3172&lt;0</formula>
    </cfRule>
  </conditionalFormatting>
  <conditionalFormatting sqref="C3172">
    <cfRule type="expression" dxfId="18836" priority="13939">
      <formula>AND(ISERROR(FIND("回",$E3172)),ISERROR(FIND("@",$E3172)),$C3172&lt;&gt;"",WORKDAY($C3172,$S$1+$K$1,)&lt;=TODAY())</formula>
    </cfRule>
    <cfRule type="expression" dxfId="18835" priority="13942">
      <formula>AND(ISERROR(FIND("回",$E3172)),ISERROR(FIND("@",$E3172)),$C3172&lt;&gt;"",TODAY()&gt;=($C3172+$S$1))</formula>
    </cfRule>
  </conditionalFormatting>
  <conditionalFormatting sqref="X3172">
    <cfRule type="cellIs" dxfId="18834" priority="13940" operator="lessThan">
      <formula>TODAY()-60</formula>
    </cfRule>
    <cfRule type="expression" dxfId="18833" priority="13941">
      <formula>AND($X3172&lt;&gt;"",$X3172&lt;TODAY())</formula>
    </cfRule>
  </conditionalFormatting>
  <conditionalFormatting sqref="AD3172:BG3172">
    <cfRule type="expression" dxfId="18832" priority="13938">
      <formula>AND(AD3172=$D3172,$D3172&lt;&gt;"")</formula>
    </cfRule>
  </conditionalFormatting>
  <conditionalFormatting sqref="R3172">
    <cfRule type="cellIs" dxfId="18831" priority="13937" operator="equal">
      <formula>"未排"</formula>
    </cfRule>
  </conditionalFormatting>
  <conditionalFormatting sqref="N3172">
    <cfRule type="containsText" dxfId="18830" priority="13933" operator="containsText" text="!!">
      <formula>NOT(ISERROR(SEARCH("!!",N3172)))</formula>
    </cfRule>
    <cfRule type="containsText" dxfId="18829" priority="13934" operator="containsText" text="!">
      <formula>NOT(ISERROR(SEARCH("!",N3172)))</formula>
    </cfRule>
  </conditionalFormatting>
  <conditionalFormatting sqref="AB3173">
    <cfRule type="expression" dxfId="18828" priority="13931">
      <formula>$Y3173-$AB3173&lt;0</formula>
    </cfRule>
  </conditionalFormatting>
  <conditionalFormatting sqref="C3173">
    <cfRule type="expression" dxfId="18827" priority="13927">
      <formula>AND(ISERROR(FIND("回",$E3173)),ISERROR(FIND("@",$E3173)),$C3173&lt;&gt;"",WORKDAY($C3173,$S$1+$K$1,)&lt;=TODAY())</formula>
    </cfRule>
    <cfRule type="expression" dxfId="18826" priority="13930">
      <formula>AND(ISERROR(FIND("回",$E3173)),ISERROR(FIND("@",$E3173)),$C3173&lt;&gt;"",TODAY()&gt;=($C3173+$S$1))</formula>
    </cfRule>
  </conditionalFormatting>
  <conditionalFormatting sqref="X3173">
    <cfRule type="cellIs" dxfId="18825" priority="13928" operator="lessThan">
      <formula>TODAY()-60</formula>
    </cfRule>
    <cfRule type="expression" dxfId="18824" priority="13929">
      <formula>AND($X3173&lt;&gt;"",$X3173&lt;TODAY())</formula>
    </cfRule>
  </conditionalFormatting>
  <conditionalFormatting sqref="AD3173:BG3173">
    <cfRule type="expression" dxfId="18823" priority="13926">
      <formula>AND(AD3173=$D3173,$D3173&lt;&gt;"")</formula>
    </cfRule>
  </conditionalFormatting>
  <conditionalFormatting sqref="R3173">
    <cfRule type="cellIs" dxfId="18822" priority="13925" operator="equal">
      <formula>"未排"</formula>
    </cfRule>
  </conditionalFormatting>
  <conditionalFormatting sqref="N3173">
    <cfRule type="containsText" dxfId="18821" priority="13921" operator="containsText" text="!!">
      <formula>NOT(ISERROR(SEARCH("!!",N3173)))</formula>
    </cfRule>
    <cfRule type="containsText" dxfId="18820" priority="13922" operator="containsText" text="!">
      <formula>NOT(ISERROR(SEARCH("!",N3173)))</formula>
    </cfRule>
  </conditionalFormatting>
  <conditionalFormatting sqref="AB3174">
    <cfRule type="expression" dxfId="18819" priority="13919">
      <formula>$Y3174-$AB3174&lt;0</formula>
    </cfRule>
  </conditionalFormatting>
  <conditionalFormatting sqref="C3174">
    <cfRule type="expression" dxfId="18818" priority="13915">
      <formula>AND(ISERROR(FIND("回",$E3174)),ISERROR(FIND("@",$E3174)),$C3174&lt;&gt;"",WORKDAY($C3174,$S$1+$K$1,)&lt;=TODAY())</formula>
    </cfRule>
    <cfRule type="expression" dxfId="18817" priority="13918">
      <formula>AND(ISERROR(FIND("回",$E3174)),ISERROR(FIND("@",$E3174)),$C3174&lt;&gt;"",TODAY()&gt;=($C3174+$S$1))</formula>
    </cfRule>
  </conditionalFormatting>
  <conditionalFormatting sqref="X3174">
    <cfRule type="cellIs" dxfId="18816" priority="13916" operator="lessThan">
      <formula>TODAY()-60</formula>
    </cfRule>
    <cfRule type="expression" dxfId="18815" priority="13917">
      <formula>AND($X3174&lt;&gt;"",$X3174&lt;TODAY())</formula>
    </cfRule>
  </conditionalFormatting>
  <conditionalFormatting sqref="AD3174:BG3174">
    <cfRule type="expression" dxfId="18814" priority="13914">
      <formula>AND(AD3174=$D3174,$D3174&lt;&gt;"")</formula>
    </cfRule>
  </conditionalFormatting>
  <conditionalFormatting sqref="R3174">
    <cfRule type="cellIs" dxfId="18813" priority="13913" operator="equal">
      <formula>"未排"</formula>
    </cfRule>
  </conditionalFormatting>
  <conditionalFormatting sqref="N3174">
    <cfRule type="containsText" dxfId="18812" priority="13909" operator="containsText" text="!!">
      <formula>NOT(ISERROR(SEARCH("!!",N3174)))</formula>
    </cfRule>
    <cfRule type="containsText" dxfId="18811" priority="13910" operator="containsText" text="!">
      <formula>NOT(ISERROR(SEARCH("!",N3174)))</formula>
    </cfRule>
  </conditionalFormatting>
  <conditionalFormatting sqref="AB3175">
    <cfRule type="expression" dxfId="18810" priority="13907">
      <formula>$Y3175-$AB3175&lt;0</formula>
    </cfRule>
  </conditionalFormatting>
  <conditionalFormatting sqref="C3175">
    <cfRule type="expression" dxfId="18809" priority="13903">
      <formula>AND(ISERROR(FIND("回",$E3175)),ISERROR(FIND("@",$E3175)),$C3175&lt;&gt;"",WORKDAY($C3175,$S$1+$K$1,)&lt;=TODAY())</formula>
    </cfRule>
    <cfRule type="expression" dxfId="18808" priority="13906">
      <formula>AND(ISERROR(FIND("回",$E3175)),ISERROR(FIND("@",$E3175)),$C3175&lt;&gt;"",TODAY()&gt;=($C3175+$S$1))</formula>
    </cfRule>
  </conditionalFormatting>
  <conditionalFormatting sqref="X3175">
    <cfRule type="cellIs" dxfId="18807" priority="13904" operator="lessThan">
      <formula>TODAY()-60</formula>
    </cfRule>
    <cfRule type="expression" dxfId="18806" priority="13905">
      <formula>AND($X3175&lt;&gt;"",$X3175&lt;TODAY())</formula>
    </cfRule>
  </conditionalFormatting>
  <conditionalFormatting sqref="AD3175:BG3175">
    <cfRule type="expression" dxfId="18805" priority="13902">
      <formula>AND(AD3175=$D3175,$D3175&lt;&gt;"")</formula>
    </cfRule>
  </conditionalFormatting>
  <conditionalFormatting sqref="R3175">
    <cfRule type="cellIs" dxfId="18804" priority="13901" operator="equal">
      <formula>"未排"</formula>
    </cfRule>
  </conditionalFormatting>
  <conditionalFormatting sqref="N3175">
    <cfRule type="containsText" dxfId="18803" priority="13897" operator="containsText" text="!!">
      <formula>NOT(ISERROR(SEARCH("!!",N3175)))</formula>
    </cfRule>
    <cfRule type="containsText" dxfId="18802" priority="13898" operator="containsText" text="!">
      <formula>NOT(ISERROR(SEARCH("!",N3175)))</formula>
    </cfRule>
  </conditionalFormatting>
  <conditionalFormatting sqref="AB3176">
    <cfRule type="expression" dxfId="18801" priority="13895">
      <formula>$Y3176-$AB3176&lt;0</formula>
    </cfRule>
  </conditionalFormatting>
  <conditionalFormatting sqref="C3176">
    <cfRule type="expression" dxfId="18800" priority="13891">
      <formula>AND(ISERROR(FIND("回",$E3176)),ISERROR(FIND("@",$E3176)),$C3176&lt;&gt;"",WORKDAY($C3176,$S$1+$K$1,)&lt;=TODAY())</formula>
    </cfRule>
    <cfRule type="expression" dxfId="18799" priority="13894">
      <formula>AND(ISERROR(FIND("回",$E3176)),ISERROR(FIND("@",$E3176)),$C3176&lt;&gt;"",TODAY()&gt;=($C3176+$S$1))</formula>
    </cfRule>
  </conditionalFormatting>
  <conditionalFormatting sqref="X3176">
    <cfRule type="cellIs" dxfId="18798" priority="13892" operator="lessThan">
      <formula>TODAY()-60</formula>
    </cfRule>
    <cfRule type="expression" dxfId="18797" priority="13893">
      <formula>AND($X3176&lt;&gt;"",$X3176&lt;TODAY())</formula>
    </cfRule>
  </conditionalFormatting>
  <conditionalFormatting sqref="AD3176:BG3176">
    <cfRule type="expression" dxfId="18796" priority="13890">
      <formula>AND(AD3176=$D3176,$D3176&lt;&gt;"")</formula>
    </cfRule>
  </conditionalFormatting>
  <conditionalFormatting sqref="R3176">
    <cfRule type="cellIs" dxfId="18795" priority="13889" operator="equal">
      <formula>"未排"</formula>
    </cfRule>
  </conditionalFormatting>
  <conditionalFormatting sqref="N3176">
    <cfRule type="containsText" dxfId="18794" priority="13885" operator="containsText" text="!!">
      <formula>NOT(ISERROR(SEARCH("!!",N3176)))</formula>
    </cfRule>
    <cfRule type="containsText" dxfId="18793" priority="13886" operator="containsText" text="!">
      <formula>NOT(ISERROR(SEARCH("!",N3176)))</formula>
    </cfRule>
  </conditionalFormatting>
  <conditionalFormatting sqref="AB3177">
    <cfRule type="expression" dxfId="18792" priority="13883">
      <formula>$Y3177-$AB3177&lt;0</formula>
    </cfRule>
  </conditionalFormatting>
  <conditionalFormatting sqref="C3177">
    <cfRule type="expression" dxfId="18791" priority="13879">
      <formula>AND(ISERROR(FIND("回",$E3177)),ISERROR(FIND("@",$E3177)),$C3177&lt;&gt;"",WORKDAY($C3177,$S$1+$K$1,)&lt;=TODAY())</formula>
    </cfRule>
    <cfRule type="expression" dxfId="18790" priority="13882">
      <formula>AND(ISERROR(FIND("回",$E3177)),ISERROR(FIND("@",$E3177)),$C3177&lt;&gt;"",TODAY()&gt;=($C3177+$S$1))</formula>
    </cfRule>
  </conditionalFormatting>
  <conditionalFormatting sqref="X3177">
    <cfRule type="cellIs" dxfId="18789" priority="13880" operator="lessThan">
      <formula>TODAY()-60</formula>
    </cfRule>
    <cfRule type="expression" dxfId="18788" priority="13881">
      <formula>AND($X3177&lt;&gt;"",$X3177&lt;TODAY())</formula>
    </cfRule>
  </conditionalFormatting>
  <conditionalFormatting sqref="AD3177:BG3177">
    <cfRule type="expression" dxfId="18787" priority="13878">
      <formula>AND(AD3177=$D3177,$D3177&lt;&gt;"")</formula>
    </cfRule>
  </conditionalFormatting>
  <conditionalFormatting sqref="R3177">
    <cfRule type="cellIs" dxfId="18786" priority="13877" operator="equal">
      <formula>"未排"</formula>
    </cfRule>
  </conditionalFormatting>
  <conditionalFormatting sqref="N3177">
    <cfRule type="containsText" dxfId="18785" priority="13873" operator="containsText" text="!!">
      <formula>NOT(ISERROR(SEARCH("!!",N3177)))</formula>
    </cfRule>
    <cfRule type="containsText" dxfId="18784" priority="13874" operator="containsText" text="!">
      <formula>NOT(ISERROR(SEARCH("!",N3177)))</formula>
    </cfRule>
  </conditionalFormatting>
  <conditionalFormatting sqref="AB3178">
    <cfRule type="expression" dxfId="18783" priority="13871">
      <formula>$Y3178-$AB3178&lt;0</formula>
    </cfRule>
  </conditionalFormatting>
  <conditionalFormatting sqref="C3178">
    <cfRule type="expression" dxfId="18782" priority="13867">
      <formula>AND(ISERROR(FIND("回",$E3178)),ISERROR(FIND("@",$E3178)),$C3178&lt;&gt;"",WORKDAY($C3178,$S$1+$K$1,)&lt;=TODAY())</formula>
    </cfRule>
    <cfRule type="expression" dxfId="18781" priority="13870">
      <formula>AND(ISERROR(FIND("回",$E3178)),ISERROR(FIND("@",$E3178)),$C3178&lt;&gt;"",TODAY()&gt;=($C3178+$S$1))</formula>
    </cfRule>
  </conditionalFormatting>
  <conditionalFormatting sqref="X3178">
    <cfRule type="cellIs" dxfId="18780" priority="13868" operator="lessThan">
      <formula>TODAY()-60</formula>
    </cfRule>
    <cfRule type="expression" dxfId="18779" priority="13869">
      <formula>AND($X3178&lt;&gt;"",$X3178&lt;TODAY())</formula>
    </cfRule>
  </conditionalFormatting>
  <conditionalFormatting sqref="AD3178:BG3178">
    <cfRule type="expression" dxfId="18778" priority="13866">
      <formula>AND(AD3178=$D3178,$D3178&lt;&gt;"")</formula>
    </cfRule>
  </conditionalFormatting>
  <conditionalFormatting sqref="R3178">
    <cfRule type="cellIs" dxfId="18777" priority="13865" operator="equal">
      <formula>"未排"</formula>
    </cfRule>
  </conditionalFormatting>
  <conditionalFormatting sqref="N3178">
    <cfRule type="containsText" dxfId="18776" priority="13861" operator="containsText" text="!!">
      <formula>NOT(ISERROR(SEARCH("!!",N3178)))</formula>
    </cfRule>
    <cfRule type="containsText" dxfId="18775" priority="13862" operator="containsText" text="!">
      <formula>NOT(ISERROR(SEARCH("!",N3178)))</formula>
    </cfRule>
  </conditionalFormatting>
  <conditionalFormatting sqref="AB3179">
    <cfRule type="expression" dxfId="18774" priority="13859">
      <formula>$Y3179-$AB3179&lt;0</formula>
    </cfRule>
  </conditionalFormatting>
  <conditionalFormatting sqref="C3179">
    <cfRule type="expression" dxfId="18773" priority="13855">
      <formula>AND(ISERROR(FIND("回",$E3179)),ISERROR(FIND("@",$E3179)),$C3179&lt;&gt;"",WORKDAY($C3179,$S$1+$K$1,)&lt;=TODAY())</formula>
    </cfRule>
    <cfRule type="expression" dxfId="18772" priority="13858">
      <formula>AND(ISERROR(FIND("回",$E3179)),ISERROR(FIND("@",$E3179)),$C3179&lt;&gt;"",TODAY()&gt;=($C3179+$S$1))</formula>
    </cfRule>
  </conditionalFormatting>
  <conditionalFormatting sqref="X3179">
    <cfRule type="cellIs" dxfId="18771" priority="13856" operator="lessThan">
      <formula>TODAY()-60</formula>
    </cfRule>
    <cfRule type="expression" dxfId="18770" priority="13857">
      <formula>AND($X3179&lt;&gt;"",$X3179&lt;TODAY())</formula>
    </cfRule>
  </conditionalFormatting>
  <conditionalFormatting sqref="AD3179:BG3179">
    <cfRule type="expression" dxfId="18769" priority="13854">
      <formula>AND(AD3179=$D3179,$D3179&lt;&gt;"")</formula>
    </cfRule>
  </conditionalFormatting>
  <conditionalFormatting sqref="R3179">
    <cfRule type="cellIs" dxfId="18768" priority="13853" operator="equal">
      <formula>"未排"</formula>
    </cfRule>
  </conditionalFormatting>
  <conditionalFormatting sqref="N3179">
    <cfRule type="containsText" dxfId="18767" priority="13849" operator="containsText" text="!!">
      <formula>NOT(ISERROR(SEARCH("!!",N3179)))</formula>
    </cfRule>
    <cfRule type="containsText" dxfId="18766" priority="13850" operator="containsText" text="!">
      <formula>NOT(ISERROR(SEARCH("!",N3179)))</formula>
    </cfRule>
  </conditionalFormatting>
  <conditionalFormatting sqref="AB3180">
    <cfRule type="expression" dxfId="18765" priority="13847">
      <formula>$Y3180-$AB3180&lt;0</formula>
    </cfRule>
  </conditionalFormatting>
  <conditionalFormatting sqref="C3180">
    <cfRule type="expression" dxfId="18764" priority="13843">
      <formula>AND(ISERROR(FIND("回",$E3180)),ISERROR(FIND("@",$E3180)),$C3180&lt;&gt;"",WORKDAY($C3180,$S$1+$K$1,)&lt;=TODAY())</formula>
    </cfRule>
    <cfRule type="expression" dxfId="18763" priority="13846">
      <formula>AND(ISERROR(FIND("回",$E3180)),ISERROR(FIND("@",$E3180)),$C3180&lt;&gt;"",TODAY()&gt;=($C3180+$S$1))</formula>
    </cfRule>
  </conditionalFormatting>
  <conditionalFormatting sqref="X3180">
    <cfRule type="cellIs" dxfId="18762" priority="13844" operator="lessThan">
      <formula>TODAY()-60</formula>
    </cfRule>
    <cfRule type="expression" dxfId="18761" priority="13845">
      <formula>AND($X3180&lt;&gt;"",$X3180&lt;TODAY())</formula>
    </cfRule>
  </conditionalFormatting>
  <conditionalFormatting sqref="AD3180:BG3180">
    <cfRule type="expression" dxfId="18760" priority="13842">
      <formula>AND(AD3180=$D3180,$D3180&lt;&gt;"")</formula>
    </cfRule>
  </conditionalFormatting>
  <conditionalFormatting sqref="R3180">
    <cfRule type="cellIs" dxfId="18759" priority="13841" operator="equal">
      <formula>"未排"</formula>
    </cfRule>
  </conditionalFormatting>
  <conditionalFormatting sqref="N3180">
    <cfRule type="containsText" dxfId="18758" priority="13837" operator="containsText" text="!!">
      <formula>NOT(ISERROR(SEARCH("!!",N3180)))</formula>
    </cfRule>
    <cfRule type="containsText" dxfId="18757" priority="13838" operator="containsText" text="!">
      <formula>NOT(ISERROR(SEARCH("!",N3180)))</formula>
    </cfRule>
  </conditionalFormatting>
  <conditionalFormatting sqref="AB3181">
    <cfRule type="expression" dxfId="18756" priority="13835">
      <formula>$Y3181-$AB3181&lt;0</formula>
    </cfRule>
  </conditionalFormatting>
  <conditionalFormatting sqref="C3181">
    <cfRule type="expression" dxfId="18755" priority="13831">
      <formula>AND(ISERROR(FIND("回",$E3181)),ISERROR(FIND("@",$E3181)),$C3181&lt;&gt;"",WORKDAY($C3181,$S$1+$K$1,)&lt;=TODAY())</formula>
    </cfRule>
    <cfRule type="expression" dxfId="18754" priority="13834">
      <formula>AND(ISERROR(FIND("回",$E3181)),ISERROR(FIND("@",$E3181)),$C3181&lt;&gt;"",TODAY()&gt;=($C3181+$S$1))</formula>
    </cfRule>
  </conditionalFormatting>
  <conditionalFormatting sqref="X3181">
    <cfRule type="cellIs" dxfId="18753" priority="13832" operator="lessThan">
      <formula>TODAY()-60</formula>
    </cfRule>
    <cfRule type="expression" dxfId="18752" priority="13833">
      <formula>AND($X3181&lt;&gt;"",$X3181&lt;TODAY())</formula>
    </cfRule>
  </conditionalFormatting>
  <conditionalFormatting sqref="AD3181:BG3181">
    <cfRule type="expression" dxfId="18751" priority="13830">
      <formula>AND(AD3181=$D3181,$D3181&lt;&gt;"")</formula>
    </cfRule>
  </conditionalFormatting>
  <conditionalFormatting sqref="R3181">
    <cfRule type="cellIs" dxfId="18750" priority="13829" operator="equal">
      <formula>"未排"</formula>
    </cfRule>
  </conditionalFormatting>
  <conditionalFormatting sqref="N3181">
    <cfRule type="containsText" dxfId="18749" priority="13825" operator="containsText" text="!!">
      <formula>NOT(ISERROR(SEARCH("!!",N3181)))</formula>
    </cfRule>
    <cfRule type="containsText" dxfId="18748" priority="13826" operator="containsText" text="!">
      <formula>NOT(ISERROR(SEARCH("!",N3181)))</formula>
    </cfRule>
  </conditionalFormatting>
  <conditionalFormatting sqref="AB3182">
    <cfRule type="expression" dxfId="18747" priority="13823">
      <formula>$Y3182-$AB3182&lt;0</formula>
    </cfRule>
  </conditionalFormatting>
  <conditionalFormatting sqref="C3182">
    <cfRule type="expression" dxfId="18746" priority="13819">
      <formula>AND(ISERROR(FIND("回",$E3182)),ISERROR(FIND("@",$E3182)),$C3182&lt;&gt;"",WORKDAY($C3182,$S$1+$K$1,)&lt;=TODAY())</formula>
    </cfRule>
    <cfRule type="expression" dxfId="18745" priority="13822">
      <formula>AND(ISERROR(FIND("回",$E3182)),ISERROR(FIND("@",$E3182)),$C3182&lt;&gt;"",TODAY()&gt;=($C3182+$S$1))</formula>
    </cfRule>
  </conditionalFormatting>
  <conditionalFormatting sqref="X3182">
    <cfRule type="cellIs" dxfId="18744" priority="13820" operator="lessThan">
      <formula>TODAY()-60</formula>
    </cfRule>
    <cfRule type="expression" dxfId="18743" priority="13821">
      <formula>AND($X3182&lt;&gt;"",$X3182&lt;TODAY())</formula>
    </cfRule>
  </conditionalFormatting>
  <conditionalFormatting sqref="AD3182:BG3182">
    <cfRule type="expression" dxfId="18742" priority="13818">
      <formula>AND(AD3182=$D3182,$D3182&lt;&gt;"")</formula>
    </cfRule>
  </conditionalFormatting>
  <conditionalFormatting sqref="R3182">
    <cfRule type="cellIs" dxfId="18741" priority="13817" operator="equal">
      <formula>"未排"</formula>
    </cfRule>
  </conditionalFormatting>
  <conditionalFormatting sqref="N3182">
    <cfRule type="containsText" dxfId="18740" priority="13813" operator="containsText" text="!!">
      <formula>NOT(ISERROR(SEARCH("!!",N3182)))</formula>
    </cfRule>
    <cfRule type="containsText" dxfId="18739" priority="13814" operator="containsText" text="!">
      <formula>NOT(ISERROR(SEARCH("!",N3182)))</formula>
    </cfRule>
  </conditionalFormatting>
  <conditionalFormatting sqref="AB3183">
    <cfRule type="expression" dxfId="18738" priority="13811">
      <formula>$Y3183-$AB3183&lt;0</formula>
    </cfRule>
  </conditionalFormatting>
  <conditionalFormatting sqref="C3183">
    <cfRule type="expression" dxfId="18737" priority="13807">
      <formula>AND(ISERROR(FIND("回",$E3183)),ISERROR(FIND("@",$E3183)),$C3183&lt;&gt;"",WORKDAY($C3183,$S$1+$K$1,)&lt;=TODAY())</formula>
    </cfRule>
    <cfRule type="expression" dxfId="18736" priority="13810">
      <formula>AND(ISERROR(FIND("回",$E3183)),ISERROR(FIND("@",$E3183)),$C3183&lt;&gt;"",TODAY()&gt;=($C3183+$S$1))</formula>
    </cfRule>
  </conditionalFormatting>
  <conditionalFormatting sqref="X3183">
    <cfRule type="cellIs" dxfId="18735" priority="13808" operator="lessThan">
      <formula>TODAY()-60</formula>
    </cfRule>
    <cfRule type="expression" dxfId="18734" priority="13809">
      <formula>AND($X3183&lt;&gt;"",$X3183&lt;TODAY())</formula>
    </cfRule>
  </conditionalFormatting>
  <conditionalFormatting sqref="AD3183:BG3183">
    <cfRule type="expression" dxfId="18733" priority="13806">
      <formula>AND(AD3183=$D3183,$D3183&lt;&gt;"")</formula>
    </cfRule>
  </conditionalFormatting>
  <conditionalFormatting sqref="R3183">
    <cfRule type="cellIs" dxfId="18732" priority="13805" operator="equal">
      <formula>"未排"</formula>
    </cfRule>
  </conditionalFormatting>
  <conditionalFormatting sqref="N3183">
    <cfRule type="containsText" dxfId="18731" priority="13801" operator="containsText" text="!!">
      <formula>NOT(ISERROR(SEARCH("!!",N3183)))</formula>
    </cfRule>
    <cfRule type="containsText" dxfId="18730" priority="13802" operator="containsText" text="!">
      <formula>NOT(ISERROR(SEARCH("!",N3183)))</formula>
    </cfRule>
  </conditionalFormatting>
  <conditionalFormatting sqref="AB3184">
    <cfRule type="expression" dxfId="18729" priority="13799">
      <formula>$Y3184-$AB3184&lt;0</formula>
    </cfRule>
  </conditionalFormatting>
  <conditionalFormatting sqref="C3184">
    <cfRule type="expression" dxfId="18728" priority="13795">
      <formula>AND(ISERROR(FIND("回",$E3184)),ISERROR(FIND("@",$E3184)),$C3184&lt;&gt;"",WORKDAY($C3184,$S$1+$K$1,)&lt;=TODAY())</formula>
    </cfRule>
    <cfRule type="expression" dxfId="18727" priority="13798">
      <formula>AND(ISERROR(FIND("回",$E3184)),ISERROR(FIND("@",$E3184)),$C3184&lt;&gt;"",TODAY()&gt;=($C3184+$S$1))</formula>
    </cfRule>
  </conditionalFormatting>
  <conditionalFormatting sqref="X3184">
    <cfRule type="cellIs" dxfId="18726" priority="13796" operator="lessThan">
      <formula>TODAY()-60</formula>
    </cfRule>
    <cfRule type="expression" dxfId="18725" priority="13797">
      <formula>AND($X3184&lt;&gt;"",$X3184&lt;TODAY())</formula>
    </cfRule>
  </conditionalFormatting>
  <conditionalFormatting sqref="AD3184:BG3184">
    <cfRule type="expression" dxfId="18724" priority="13794">
      <formula>AND(AD3184=$D3184,$D3184&lt;&gt;"")</formula>
    </cfRule>
  </conditionalFormatting>
  <conditionalFormatting sqref="R3184">
    <cfRule type="cellIs" dxfId="18723" priority="13793" operator="equal">
      <formula>"未排"</formula>
    </cfRule>
  </conditionalFormatting>
  <conditionalFormatting sqref="N3184">
    <cfRule type="containsText" dxfId="18722" priority="13789" operator="containsText" text="!!">
      <formula>NOT(ISERROR(SEARCH("!!",N3184)))</formula>
    </cfRule>
    <cfRule type="containsText" dxfId="18721" priority="13790" operator="containsText" text="!">
      <formula>NOT(ISERROR(SEARCH("!",N3184)))</formula>
    </cfRule>
  </conditionalFormatting>
  <conditionalFormatting sqref="AB3185">
    <cfRule type="expression" dxfId="18720" priority="13787">
      <formula>$Y3185-$AB3185&lt;0</formula>
    </cfRule>
  </conditionalFormatting>
  <conditionalFormatting sqref="C3185">
    <cfRule type="expression" dxfId="18719" priority="13783">
      <formula>AND(ISERROR(FIND("回",$E3185)),ISERROR(FIND("@",$E3185)),$C3185&lt;&gt;"",WORKDAY($C3185,$S$1+$K$1,)&lt;=TODAY())</formula>
    </cfRule>
    <cfRule type="expression" dxfId="18718" priority="13786">
      <formula>AND(ISERROR(FIND("回",$E3185)),ISERROR(FIND("@",$E3185)),$C3185&lt;&gt;"",TODAY()&gt;=($C3185+$S$1))</formula>
    </cfRule>
  </conditionalFormatting>
  <conditionalFormatting sqref="X3185">
    <cfRule type="cellIs" dxfId="18717" priority="13784" operator="lessThan">
      <formula>TODAY()-60</formula>
    </cfRule>
    <cfRule type="expression" dxfId="18716" priority="13785">
      <formula>AND($X3185&lt;&gt;"",$X3185&lt;TODAY())</formula>
    </cfRule>
  </conditionalFormatting>
  <conditionalFormatting sqref="AD3185:BG3185">
    <cfRule type="expression" dxfId="18715" priority="13782">
      <formula>AND(AD3185=$D3185,$D3185&lt;&gt;"")</formula>
    </cfRule>
  </conditionalFormatting>
  <conditionalFormatting sqref="R3185">
    <cfRule type="cellIs" dxfId="18714" priority="13781" operator="equal">
      <formula>"未排"</formula>
    </cfRule>
  </conditionalFormatting>
  <conditionalFormatting sqref="N3185">
    <cfRule type="containsText" dxfId="18713" priority="13777" operator="containsText" text="!!">
      <formula>NOT(ISERROR(SEARCH("!!",N3185)))</formula>
    </cfRule>
    <cfRule type="containsText" dxfId="18712" priority="13778" operator="containsText" text="!">
      <formula>NOT(ISERROR(SEARCH("!",N3185)))</formula>
    </cfRule>
  </conditionalFormatting>
  <conditionalFormatting sqref="AB3186">
    <cfRule type="expression" dxfId="18711" priority="13775">
      <formula>$Y3186-$AB3186&lt;0</formula>
    </cfRule>
  </conditionalFormatting>
  <conditionalFormatting sqref="C3186">
    <cfRule type="expression" dxfId="18710" priority="13771">
      <formula>AND(ISERROR(FIND("回",$E3186)),ISERROR(FIND("@",$E3186)),$C3186&lt;&gt;"",WORKDAY($C3186,$S$1+$K$1,)&lt;=TODAY())</formula>
    </cfRule>
    <cfRule type="expression" dxfId="18709" priority="13774">
      <formula>AND(ISERROR(FIND("回",$E3186)),ISERROR(FIND("@",$E3186)),$C3186&lt;&gt;"",TODAY()&gt;=($C3186+$S$1))</formula>
    </cfRule>
  </conditionalFormatting>
  <conditionalFormatting sqref="X3186">
    <cfRule type="cellIs" dxfId="18708" priority="13772" operator="lessThan">
      <formula>TODAY()-60</formula>
    </cfRule>
    <cfRule type="expression" dxfId="18707" priority="13773">
      <formula>AND($X3186&lt;&gt;"",$X3186&lt;TODAY())</formula>
    </cfRule>
  </conditionalFormatting>
  <conditionalFormatting sqref="AD3186:BG3186">
    <cfRule type="expression" dxfId="18706" priority="13770">
      <formula>AND(AD3186=$D3186,$D3186&lt;&gt;"")</formula>
    </cfRule>
  </conditionalFormatting>
  <conditionalFormatting sqref="R3186">
    <cfRule type="cellIs" dxfId="18705" priority="13769" operator="equal">
      <formula>"未排"</formula>
    </cfRule>
  </conditionalFormatting>
  <conditionalFormatting sqref="N3186">
    <cfRule type="containsText" dxfId="18704" priority="13765" operator="containsText" text="!!">
      <formula>NOT(ISERROR(SEARCH("!!",N3186)))</formula>
    </cfRule>
    <cfRule type="containsText" dxfId="18703" priority="13766" operator="containsText" text="!">
      <formula>NOT(ISERROR(SEARCH("!",N3186)))</formula>
    </cfRule>
  </conditionalFormatting>
  <conditionalFormatting sqref="AB3187">
    <cfRule type="expression" dxfId="18702" priority="13763">
      <formula>$Y3187-$AB3187&lt;0</formula>
    </cfRule>
  </conditionalFormatting>
  <conditionalFormatting sqref="C3187">
    <cfRule type="expression" dxfId="18701" priority="13759">
      <formula>AND(ISERROR(FIND("回",$E3187)),ISERROR(FIND("@",$E3187)),$C3187&lt;&gt;"",WORKDAY($C3187,$S$1+$K$1,)&lt;=TODAY())</formula>
    </cfRule>
    <cfRule type="expression" dxfId="18700" priority="13762">
      <formula>AND(ISERROR(FIND("回",$E3187)),ISERROR(FIND("@",$E3187)),$C3187&lt;&gt;"",TODAY()&gt;=($C3187+$S$1))</formula>
    </cfRule>
  </conditionalFormatting>
  <conditionalFormatting sqref="X3187">
    <cfRule type="cellIs" dxfId="18699" priority="13760" operator="lessThan">
      <formula>TODAY()-60</formula>
    </cfRule>
    <cfRule type="expression" dxfId="18698" priority="13761">
      <formula>AND($X3187&lt;&gt;"",$X3187&lt;TODAY())</formula>
    </cfRule>
  </conditionalFormatting>
  <conditionalFormatting sqref="AD3187:BG3187">
    <cfRule type="expression" dxfId="18697" priority="13758">
      <formula>AND(AD3187=$D3187,$D3187&lt;&gt;"")</formula>
    </cfRule>
  </conditionalFormatting>
  <conditionalFormatting sqref="R3187">
    <cfRule type="cellIs" dxfId="18696" priority="13757" operator="equal">
      <formula>"未排"</formula>
    </cfRule>
  </conditionalFormatting>
  <conditionalFormatting sqref="N3187">
    <cfRule type="containsText" dxfId="18695" priority="13753" operator="containsText" text="!!">
      <formula>NOT(ISERROR(SEARCH("!!",N3187)))</formula>
    </cfRule>
    <cfRule type="containsText" dxfId="18694" priority="13754" operator="containsText" text="!">
      <formula>NOT(ISERROR(SEARCH("!",N3187)))</formula>
    </cfRule>
  </conditionalFormatting>
  <conditionalFormatting sqref="AB3188">
    <cfRule type="expression" dxfId="18693" priority="13751">
      <formula>$Y3188-$AB3188&lt;0</formula>
    </cfRule>
  </conditionalFormatting>
  <conditionalFormatting sqref="C3188">
    <cfRule type="expression" dxfId="18692" priority="13747">
      <formula>AND(ISERROR(FIND("回",$E3188)),ISERROR(FIND("@",$E3188)),$C3188&lt;&gt;"",WORKDAY($C3188,$S$1+$K$1,)&lt;=TODAY())</formula>
    </cfRule>
    <cfRule type="expression" dxfId="18691" priority="13750">
      <formula>AND(ISERROR(FIND("回",$E3188)),ISERROR(FIND("@",$E3188)),$C3188&lt;&gt;"",TODAY()&gt;=($C3188+$S$1))</formula>
    </cfRule>
  </conditionalFormatting>
  <conditionalFormatting sqref="X3188">
    <cfRule type="cellIs" dxfId="18690" priority="13748" operator="lessThan">
      <formula>TODAY()-60</formula>
    </cfRule>
    <cfRule type="expression" dxfId="18689" priority="13749">
      <formula>AND($X3188&lt;&gt;"",$X3188&lt;TODAY())</formula>
    </cfRule>
  </conditionalFormatting>
  <conditionalFormatting sqref="AD3188:BG3188">
    <cfRule type="expression" dxfId="18688" priority="13746">
      <formula>AND(AD3188=$D3188,$D3188&lt;&gt;"")</formula>
    </cfRule>
  </conditionalFormatting>
  <conditionalFormatting sqref="R3188">
    <cfRule type="cellIs" dxfId="18687" priority="13745" operator="equal">
      <formula>"未排"</formula>
    </cfRule>
  </conditionalFormatting>
  <conditionalFormatting sqref="N3188">
    <cfRule type="containsText" dxfId="18686" priority="13741" operator="containsText" text="!!">
      <formula>NOT(ISERROR(SEARCH("!!",N3188)))</formula>
    </cfRule>
    <cfRule type="containsText" dxfId="18685" priority="13742" operator="containsText" text="!">
      <formula>NOT(ISERROR(SEARCH("!",N3188)))</formula>
    </cfRule>
  </conditionalFormatting>
  <conditionalFormatting sqref="AB3189">
    <cfRule type="expression" dxfId="18684" priority="13739">
      <formula>$Y3189-$AB3189&lt;0</formula>
    </cfRule>
  </conditionalFormatting>
  <conditionalFormatting sqref="C3189">
    <cfRule type="expression" dxfId="18683" priority="13735">
      <formula>AND(ISERROR(FIND("回",$E3189)),ISERROR(FIND("@",$E3189)),$C3189&lt;&gt;"",WORKDAY($C3189,$S$1+$K$1,)&lt;=TODAY())</formula>
    </cfRule>
    <cfRule type="expression" dxfId="18682" priority="13738">
      <formula>AND(ISERROR(FIND("回",$E3189)),ISERROR(FIND("@",$E3189)),$C3189&lt;&gt;"",TODAY()&gt;=($C3189+$S$1))</formula>
    </cfRule>
  </conditionalFormatting>
  <conditionalFormatting sqref="X3189">
    <cfRule type="cellIs" dxfId="18681" priority="13736" operator="lessThan">
      <formula>TODAY()-60</formula>
    </cfRule>
    <cfRule type="expression" dxfId="18680" priority="13737">
      <formula>AND($X3189&lt;&gt;"",$X3189&lt;TODAY())</formula>
    </cfRule>
  </conditionalFormatting>
  <conditionalFormatting sqref="AD3189:BG3189">
    <cfRule type="expression" dxfId="18679" priority="13734">
      <formula>AND(AD3189=$D3189,$D3189&lt;&gt;"")</formula>
    </cfRule>
  </conditionalFormatting>
  <conditionalFormatting sqref="R3189">
    <cfRule type="cellIs" dxfId="18678" priority="13733" operator="equal">
      <formula>"未排"</formula>
    </cfRule>
  </conditionalFormatting>
  <conditionalFormatting sqref="N3189">
    <cfRule type="containsText" dxfId="18677" priority="13729" operator="containsText" text="!!">
      <formula>NOT(ISERROR(SEARCH("!!",N3189)))</formula>
    </cfRule>
    <cfRule type="containsText" dxfId="18676" priority="13730" operator="containsText" text="!">
      <formula>NOT(ISERROR(SEARCH("!",N3189)))</formula>
    </cfRule>
  </conditionalFormatting>
  <conditionalFormatting sqref="AB3190">
    <cfRule type="expression" dxfId="18675" priority="13727">
      <formula>$Y3190-$AB3190&lt;0</formula>
    </cfRule>
  </conditionalFormatting>
  <conditionalFormatting sqref="C3190">
    <cfRule type="expression" dxfId="18674" priority="13723">
      <formula>AND(ISERROR(FIND("回",$E3190)),ISERROR(FIND("@",$E3190)),$C3190&lt;&gt;"",WORKDAY($C3190,$S$1+$K$1,)&lt;=TODAY())</formula>
    </cfRule>
    <cfRule type="expression" dxfId="18673" priority="13726">
      <formula>AND(ISERROR(FIND("回",$E3190)),ISERROR(FIND("@",$E3190)),$C3190&lt;&gt;"",TODAY()&gt;=($C3190+$S$1))</formula>
    </cfRule>
  </conditionalFormatting>
  <conditionalFormatting sqref="X3190">
    <cfRule type="cellIs" dxfId="18672" priority="13724" operator="lessThan">
      <formula>TODAY()-60</formula>
    </cfRule>
    <cfRule type="expression" dxfId="18671" priority="13725">
      <formula>AND($X3190&lt;&gt;"",$X3190&lt;TODAY())</formula>
    </cfRule>
  </conditionalFormatting>
  <conditionalFormatting sqref="AD3190:BG3190">
    <cfRule type="expression" dxfId="18670" priority="13722">
      <formula>AND(AD3190=$D3190,$D3190&lt;&gt;"")</formula>
    </cfRule>
  </conditionalFormatting>
  <conditionalFormatting sqref="R3190">
    <cfRule type="cellIs" dxfId="18669" priority="13721" operator="equal">
      <formula>"未排"</formula>
    </cfRule>
  </conditionalFormatting>
  <conditionalFormatting sqref="N3190">
    <cfRule type="containsText" dxfId="18668" priority="13717" operator="containsText" text="!!">
      <formula>NOT(ISERROR(SEARCH("!!",N3190)))</formula>
    </cfRule>
    <cfRule type="containsText" dxfId="18667" priority="13718" operator="containsText" text="!">
      <formula>NOT(ISERROR(SEARCH("!",N3190)))</formula>
    </cfRule>
  </conditionalFormatting>
  <conditionalFormatting sqref="AB3191">
    <cfRule type="expression" dxfId="18666" priority="13715">
      <formula>$Y3191-$AB3191&lt;0</formula>
    </cfRule>
  </conditionalFormatting>
  <conditionalFormatting sqref="C3191">
    <cfRule type="expression" dxfId="18665" priority="13711">
      <formula>AND(ISERROR(FIND("回",$E3191)),ISERROR(FIND("@",$E3191)),$C3191&lt;&gt;"",WORKDAY($C3191,$S$1+$K$1,)&lt;=TODAY())</formula>
    </cfRule>
    <cfRule type="expression" dxfId="18664" priority="13714">
      <formula>AND(ISERROR(FIND("回",$E3191)),ISERROR(FIND("@",$E3191)),$C3191&lt;&gt;"",TODAY()&gt;=($C3191+$S$1))</formula>
    </cfRule>
  </conditionalFormatting>
  <conditionalFormatting sqref="X3191">
    <cfRule type="cellIs" dxfId="18663" priority="13712" operator="lessThan">
      <formula>TODAY()-60</formula>
    </cfRule>
    <cfRule type="expression" dxfId="18662" priority="13713">
      <formula>AND($X3191&lt;&gt;"",$X3191&lt;TODAY())</formula>
    </cfRule>
  </conditionalFormatting>
  <conditionalFormatting sqref="AD3191:BG3191">
    <cfRule type="expression" dxfId="18661" priority="13710">
      <formula>AND(AD3191=$D3191,$D3191&lt;&gt;"")</formula>
    </cfRule>
  </conditionalFormatting>
  <conditionalFormatting sqref="R3191">
    <cfRule type="cellIs" dxfId="18660" priority="13709" operator="equal">
      <formula>"未排"</formula>
    </cfRule>
  </conditionalFormatting>
  <conditionalFormatting sqref="N3191">
    <cfRule type="containsText" dxfId="18659" priority="13705" operator="containsText" text="!!">
      <formula>NOT(ISERROR(SEARCH("!!",N3191)))</formula>
    </cfRule>
    <cfRule type="containsText" dxfId="18658" priority="13706" operator="containsText" text="!">
      <formula>NOT(ISERROR(SEARCH("!",N3191)))</formula>
    </cfRule>
  </conditionalFormatting>
  <conditionalFormatting sqref="AB3192">
    <cfRule type="expression" dxfId="18657" priority="13703">
      <formula>$Y3192-$AB3192&lt;0</formula>
    </cfRule>
  </conditionalFormatting>
  <conditionalFormatting sqref="C3192">
    <cfRule type="expression" dxfId="18656" priority="13699">
      <formula>AND(ISERROR(FIND("回",$E3192)),ISERROR(FIND("@",$E3192)),$C3192&lt;&gt;"",WORKDAY($C3192,$S$1+$K$1,)&lt;=TODAY())</formula>
    </cfRule>
    <cfRule type="expression" dxfId="18655" priority="13702">
      <formula>AND(ISERROR(FIND("回",$E3192)),ISERROR(FIND("@",$E3192)),$C3192&lt;&gt;"",TODAY()&gt;=($C3192+$S$1))</formula>
    </cfRule>
  </conditionalFormatting>
  <conditionalFormatting sqref="X3192">
    <cfRule type="cellIs" dxfId="18654" priority="13700" operator="lessThan">
      <formula>TODAY()-60</formula>
    </cfRule>
    <cfRule type="expression" dxfId="18653" priority="13701">
      <formula>AND($X3192&lt;&gt;"",$X3192&lt;TODAY())</formula>
    </cfRule>
  </conditionalFormatting>
  <conditionalFormatting sqref="AD3192:BG3192">
    <cfRule type="expression" dxfId="18652" priority="13698">
      <formula>AND(AD3192=$D3192,$D3192&lt;&gt;"")</formula>
    </cfRule>
  </conditionalFormatting>
  <conditionalFormatting sqref="R3192">
    <cfRule type="cellIs" dxfId="18651" priority="13697" operator="equal">
      <formula>"未排"</formula>
    </cfRule>
  </conditionalFormatting>
  <conditionalFormatting sqref="N3192">
    <cfRule type="containsText" dxfId="18650" priority="13693" operator="containsText" text="!!">
      <formula>NOT(ISERROR(SEARCH("!!",N3192)))</formula>
    </cfRule>
    <cfRule type="containsText" dxfId="18649" priority="13694" operator="containsText" text="!">
      <formula>NOT(ISERROR(SEARCH("!",N3192)))</formula>
    </cfRule>
  </conditionalFormatting>
  <conditionalFormatting sqref="AB3193">
    <cfRule type="expression" dxfId="18648" priority="13691">
      <formula>$Y3193-$AB3193&lt;0</formula>
    </cfRule>
  </conditionalFormatting>
  <conditionalFormatting sqref="C3193">
    <cfRule type="expression" dxfId="18647" priority="13687">
      <formula>AND(ISERROR(FIND("回",$E3193)),ISERROR(FIND("@",$E3193)),$C3193&lt;&gt;"",WORKDAY($C3193,$S$1+$K$1,)&lt;=TODAY())</formula>
    </cfRule>
    <cfRule type="expression" dxfId="18646" priority="13690">
      <formula>AND(ISERROR(FIND("回",$E3193)),ISERROR(FIND("@",$E3193)),$C3193&lt;&gt;"",TODAY()&gt;=($C3193+$S$1))</formula>
    </cfRule>
  </conditionalFormatting>
  <conditionalFormatting sqref="X3193">
    <cfRule type="cellIs" dxfId="18645" priority="13688" operator="lessThan">
      <formula>TODAY()-60</formula>
    </cfRule>
    <cfRule type="expression" dxfId="18644" priority="13689">
      <formula>AND($X3193&lt;&gt;"",$X3193&lt;TODAY())</formula>
    </cfRule>
  </conditionalFormatting>
  <conditionalFormatting sqref="AD3193:BG3193">
    <cfRule type="expression" dxfId="18643" priority="13686">
      <formula>AND(AD3193=$D3193,$D3193&lt;&gt;"")</formula>
    </cfRule>
  </conditionalFormatting>
  <conditionalFormatting sqref="R3193">
    <cfRule type="cellIs" dxfId="18642" priority="13685" operator="equal">
      <formula>"未排"</formula>
    </cfRule>
  </conditionalFormatting>
  <conditionalFormatting sqref="N3193">
    <cfRule type="containsText" dxfId="18641" priority="13681" operator="containsText" text="!!">
      <formula>NOT(ISERROR(SEARCH("!!",N3193)))</formula>
    </cfRule>
    <cfRule type="containsText" dxfId="18640" priority="13682" operator="containsText" text="!">
      <formula>NOT(ISERROR(SEARCH("!",N3193)))</formula>
    </cfRule>
  </conditionalFormatting>
  <conditionalFormatting sqref="AB3194">
    <cfRule type="expression" dxfId="18639" priority="13679">
      <formula>$Y3194-$AB3194&lt;0</formula>
    </cfRule>
  </conditionalFormatting>
  <conditionalFormatting sqref="C3194">
    <cfRule type="expression" dxfId="18638" priority="13675">
      <formula>AND(ISERROR(FIND("回",$E3194)),ISERROR(FIND("@",$E3194)),$C3194&lt;&gt;"",WORKDAY($C3194,$S$1+$K$1,)&lt;=TODAY())</formula>
    </cfRule>
    <cfRule type="expression" dxfId="18637" priority="13678">
      <formula>AND(ISERROR(FIND("回",$E3194)),ISERROR(FIND("@",$E3194)),$C3194&lt;&gt;"",TODAY()&gt;=($C3194+$S$1))</formula>
    </cfRule>
  </conditionalFormatting>
  <conditionalFormatting sqref="X3194">
    <cfRule type="cellIs" dxfId="18636" priority="13676" operator="lessThan">
      <formula>TODAY()-60</formula>
    </cfRule>
    <cfRule type="expression" dxfId="18635" priority="13677">
      <formula>AND($X3194&lt;&gt;"",$X3194&lt;TODAY())</formula>
    </cfRule>
  </conditionalFormatting>
  <conditionalFormatting sqref="AD3194:BG3194">
    <cfRule type="expression" dxfId="18634" priority="13674">
      <formula>AND(AD3194=$D3194,$D3194&lt;&gt;"")</formula>
    </cfRule>
  </conditionalFormatting>
  <conditionalFormatting sqref="R3194">
    <cfRule type="cellIs" dxfId="18633" priority="13673" operator="equal">
      <formula>"未排"</formula>
    </cfRule>
  </conditionalFormatting>
  <conditionalFormatting sqref="N3194">
    <cfRule type="containsText" dxfId="18632" priority="13669" operator="containsText" text="!!">
      <formula>NOT(ISERROR(SEARCH("!!",N3194)))</formula>
    </cfRule>
    <cfRule type="containsText" dxfId="18631" priority="13670" operator="containsText" text="!">
      <formula>NOT(ISERROR(SEARCH("!",N3194)))</formula>
    </cfRule>
  </conditionalFormatting>
  <conditionalFormatting sqref="AB3195">
    <cfRule type="expression" dxfId="18630" priority="13667">
      <formula>$Y3195-$AB3195&lt;0</formula>
    </cfRule>
  </conditionalFormatting>
  <conditionalFormatting sqref="C3195">
    <cfRule type="expression" dxfId="18629" priority="13663">
      <formula>AND(ISERROR(FIND("回",$E3195)),ISERROR(FIND("@",$E3195)),$C3195&lt;&gt;"",WORKDAY($C3195,$S$1+$K$1,)&lt;=TODAY())</formula>
    </cfRule>
    <cfRule type="expression" dxfId="18628" priority="13666">
      <formula>AND(ISERROR(FIND("回",$E3195)),ISERROR(FIND("@",$E3195)),$C3195&lt;&gt;"",TODAY()&gt;=($C3195+$S$1))</formula>
    </cfRule>
  </conditionalFormatting>
  <conditionalFormatting sqref="X3195">
    <cfRule type="cellIs" dxfId="18627" priority="13664" operator="lessThan">
      <formula>TODAY()-60</formula>
    </cfRule>
    <cfRule type="expression" dxfId="18626" priority="13665">
      <formula>AND($X3195&lt;&gt;"",$X3195&lt;TODAY())</formula>
    </cfRule>
  </conditionalFormatting>
  <conditionalFormatting sqref="AD3195:BG3195">
    <cfRule type="expression" dxfId="18625" priority="13662">
      <formula>AND(AD3195=$D3195,$D3195&lt;&gt;"")</formula>
    </cfRule>
  </conditionalFormatting>
  <conditionalFormatting sqref="R3195">
    <cfRule type="cellIs" dxfId="18624" priority="13661" operator="equal">
      <formula>"未排"</formula>
    </cfRule>
  </conditionalFormatting>
  <conditionalFormatting sqref="N3195">
    <cfRule type="containsText" dxfId="18623" priority="13657" operator="containsText" text="!!">
      <formula>NOT(ISERROR(SEARCH("!!",N3195)))</formula>
    </cfRule>
    <cfRule type="containsText" dxfId="18622" priority="13658" operator="containsText" text="!">
      <formula>NOT(ISERROR(SEARCH("!",N3195)))</formula>
    </cfRule>
  </conditionalFormatting>
  <conditionalFormatting sqref="AB3196">
    <cfRule type="expression" dxfId="18621" priority="13655">
      <formula>$Y3196-$AB3196&lt;0</formula>
    </cfRule>
  </conditionalFormatting>
  <conditionalFormatting sqref="C3196">
    <cfRule type="expression" dxfId="18620" priority="13651">
      <formula>AND(ISERROR(FIND("回",$E3196)),ISERROR(FIND("@",$E3196)),$C3196&lt;&gt;"",WORKDAY($C3196,$S$1+$K$1,)&lt;=TODAY())</formula>
    </cfRule>
    <cfRule type="expression" dxfId="18619" priority="13654">
      <formula>AND(ISERROR(FIND("回",$E3196)),ISERROR(FIND("@",$E3196)),$C3196&lt;&gt;"",TODAY()&gt;=($C3196+$S$1))</formula>
    </cfRule>
  </conditionalFormatting>
  <conditionalFormatting sqref="X3196">
    <cfRule type="cellIs" dxfId="18618" priority="13652" operator="lessThan">
      <formula>TODAY()-60</formula>
    </cfRule>
    <cfRule type="expression" dxfId="18617" priority="13653">
      <formula>AND($X3196&lt;&gt;"",$X3196&lt;TODAY())</formula>
    </cfRule>
  </conditionalFormatting>
  <conditionalFormatting sqref="AD3196:BG3196">
    <cfRule type="expression" dxfId="18616" priority="13650">
      <formula>AND(AD3196=$D3196,$D3196&lt;&gt;"")</formula>
    </cfRule>
  </conditionalFormatting>
  <conditionalFormatting sqref="R3196">
    <cfRule type="cellIs" dxfId="18615" priority="13649" operator="equal">
      <formula>"未排"</formula>
    </cfRule>
  </conditionalFormatting>
  <conditionalFormatting sqref="N3196">
    <cfRule type="containsText" dxfId="18614" priority="13645" operator="containsText" text="!!">
      <formula>NOT(ISERROR(SEARCH("!!",N3196)))</formula>
    </cfRule>
    <cfRule type="containsText" dxfId="18613" priority="13646" operator="containsText" text="!">
      <formula>NOT(ISERROR(SEARCH("!",N3196)))</formula>
    </cfRule>
  </conditionalFormatting>
  <conditionalFormatting sqref="AB3197">
    <cfRule type="expression" dxfId="18612" priority="13643">
      <formula>$Y3197-$AB3197&lt;0</formula>
    </cfRule>
  </conditionalFormatting>
  <conditionalFormatting sqref="C3197">
    <cfRule type="expression" dxfId="18611" priority="13639">
      <formula>AND(ISERROR(FIND("回",$E3197)),ISERROR(FIND("@",$E3197)),$C3197&lt;&gt;"",WORKDAY($C3197,$S$1+$K$1,)&lt;=TODAY())</formula>
    </cfRule>
    <cfRule type="expression" dxfId="18610" priority="13642">
      <formula>AND(ISERROR(FIND("回",$E3197)),ISERROR(FIND("@",$E3197)),$C3197&lt;&gt;"",TODAY()&gt;=($C3197+$S$1))</formula>
    </cfRule>
  </conditionalFormatting>
  <conditionalFormatting sqref="X3197">
    <cfRule type="cellIs" dxfId="18609" priority="13640" operator="lessThan">
      <formula>TODAY()-60</formula>
    </cfRule>
    <cfRule type="expression" dxfId="18608" priority="13641">
      <formula>AND($X3197&lt;&gt;"",$X3197&lt;TODAY())</formula>
    </cfRule>
  </conditionalFormatting>
  <conditionalFormatting sqref="AD3197:BG3197">
    <cfRule type="expression" dxfId="18607" priority="13638">
      <formula>AND(AD3197=$D3197,$D3197&lt;&gt;"")</formula>
    </cfRule>
  </conditionalFormatting>
  <conditionalFormatting sqref="R3197">
    <cfRule type="cellIs" dxfId="18606" priority="13637" operator="equal">
      <formula>"未排"</formula>
    </cfRule>
  </conditionalFormatting>
  <conditionalFormatting sqref="N3197">
    <cfRule type="containsText" dxfId="18605" priority="13633" operator="containsText" text="!!">
      <formula>NOT(ISERROR(SEARCH("!!",N3197)))</formula>
    </cfRule>
    <cfRule type="containsText" dxfId="18604" priority="13634" operator="containsText" text="!">
      <formula>NOT(ISERROR(SEARCH("!",N3197)))</formula>
    </cfRule>
  </conditionalFormatting>
  <conditionalFormatting sqref="AB3198">
    <cfRule type="expression" dxfId="18603" priority="13631">
      <formula>$Y3198-$AB3198&lt;0</formula>
    </cfRule>
  </conditionalFormatting>
  <conditionalFormatting sqref="C3198">
    <cfRule type="expression" dxfId="18602" priority="13627">
      <formula>AND(ISERROR(FIND("回",$E3198)),ISERROR(FIND("@",$E3198)),$C3198&lt;&gt;"",WORKDAY($C3198,$S$1+$K$1,)&lt;=TODAY())</formula>
    </cfRule>
    <cfRule type="expression" dxfId="18601" priority="13630">
      <formula>AND(ISERROR(FIND("回",$E3198)),ISERROR(FIND("@",$E3198)),$C3198&lt;&gt;"",TODAY()&gt;=($C3198+$S$1))</formula>
    </cfRule>
  </conditionalFormatting>
  <conditionalFormatting sqref="X3198">
    <cfRule type="cellIs" dxfId="18600" priority="13628" operator="lessThan">
      <formula>TODAY()-60</formula>
    </cfRule>
    <cfRule type="expression" dxfId="18599" priority="13629">
      <formula>AND($X3198&lt;&gt;"",$X3198&lt;TODAY())</formula>
    </cfRule>
  </conditionalFormatting>
  <conditionalFormatting sqref="AD3198:BG3198">
    <cfRule type="expression" dxfId="18598" priority="13626">
      <formula>AND(AD3198=$D3198,$D3198&lt;&gt;"")</formula>
    </cfRule>
  </conditionalFormatting>
  <conditionalFormatting sqref="R3198">
    <cfRule type="cellIs" dxfId="18597" priority="13625" operator="equal">
      <formula>"未排"</formula>
    </cfRule>
  </conditionalFormatting>
  <conditionalFormatting sqref="N3198">
    <cfRule type="containsText" dxfId="18596" priority="13621" operator="containsText" text="!!">
      <formula>NOT(ISERROR(SEARCH("!!",N3198)))</formula>
    </cfRule>
    <cfRule type="containsText" dxfId="18595" priority="13622" operator="containsText" text="!">
      <formula>NOT(ISERROR(SEARCH("!",N3198)))</formula>
    </cfRule>
  </conditionalFormatting>
  <conditionalFormatting sqref="AB3199">
    <cfRule type="expression" dxfId="18594" priority="13619">
      <formula>$Y3199-$AB3199&lt;0</formula>
    </cfRule>
  </conditionalFormatting>
  <conditionalFormatting sqref="C3199">
    <cfRule type="expression" dxfId="18593" priority="13615">
      <formula>AND(ISERROR(FIND("回",$E3199)),ISERROR(FIND("@",$E3199)),$C3199&lt;&gt;"",WORKDAY($C3199,$S$1+$K$1,)&lt;=TODAY())</formula>
    </cfRule>
    <cfRule type="expression" dxfId="18592" priority="13618">
      <formula>AND(ISERROR(FIND("回",$E3199)),ISERROR(FIND("@",$E3199)),$C3199&lt;&gt;"",TODAY()&gt;=($C3199+$S$1))</formula>
    </cfRule>
  </conditionalFormatting>
  <conditionalFormatting sqref="X3199">
    <cfRule type="cellIs" dxfId="18591" priority="13616" operator="lessThan">
      <formula>TODAY()-60</formula>
    </cfRule>
    <cfRule type="expression" dxfId="18590" priority="13617">
      <formula>AND($X3199&lt;&gt;"",$X3199&lt;TODAY())</formula>
    </cfRule>
  </conditionalFormatting>
  <conditionalFormatting sqref="AD3199:BG3199">
    <cfRule type="expression" dxfId="18589" priority="13614">
      <formula>AND(AD3199=$D3199,$D3199&lt;&gt;"")</formula>
    </cfRule>
  </conditionalFormatting>
  <conditionalFormatting sqref="R3199">
    <cfRule type="cellIs" dxfId="18588" priority="13613" operator="equal">
      <formula>"未排"</formula>
    </cfRule>
  </conditionalFormatting>
  <conditionalFormatting sqref="N3199">
    <cfRule type="containsText" dxfId="18587" priority="13609" operator="containsText" text="!!">
      <formula>NOT(ISERROR(SEARCH("!!",N3199)))</formula>
    </cfRule>
    <cfRule type="containsText" dxfId="18586" priority="13610" operator="containsText" text="!">
      <formula>NOT(ISERROR(SEARCH("!",N3199)))</formula>
    </cfRule>
  </conditionalFormatting>
  <conditionalFormatting sqref="AB3200">
    <cfRule type="expression" dxfId="18585" priority="13595">
      <formula>$Y3200-$AB3200&lt;0</formula>
    </cfRule>
  </conditionalFormatting>
  <conditionalFormatting sqref="X3200">
    <cfRule type="cellIs" dxfId="18584" priority="13592" operator="lessThan">
      <formula>TODAY()-60</formula>
    </cfRule>
    <cfRule type="expression" dxfId="18583" priority="13593">
      <formula>AND($X3200&lt;&gt;"",$X3200&lt;TODAY())</formula>
    </cfRule>
  </conditionalFormatting>
  <conditionalFormatting sqref="AD3200:BG3200">
    <cfRule type="expression" dxfId="18582" priority="13590">
      <formula>AND(AD3200=$D3200,$D3200&lt;&gt;"")</formula>
    </cfRule>
  </conditionalFormatting>
  <conditionalFormatting sqref="R3200">
    <cfRule type="cellIs" dxfId="18581" priority="13589" operator="equal">
      <formula>"未排"</formula>
    </cfRule>
  </conditionalFormatting>
  <conditionalFormatting sqref="N3200">
    <cfRule type="containsText" dxfId="18580" priority="13585" operator="containsText" text="!!">
      <formula>NOT(ISERROR(SEARCH("!!",N3200)))</formula>
    </cfRule>
    <cfRule type="containsText" dxfId="18579" priority="13586" operator="containsText" text="!">
      <formula>NOT(ISERROR(SEARCH("!",N3200)))</formula>
    </cfRule>
  </conditionalFormatting>
  <conditionalFormatting sqref="AB3201">
    <cfRule type="expression" dxfId="18578" priority="13583">
      <formula>$Y3201-$AB3201&lt;0</formula>
    </cfRule>
  </conditionalFormatting>
  <conditionalFormatting sqref="X3201">
    <cfRule type="cellIs" dxfId="18577" priority="13580" operator="lessThan">
      <formula>TODAY()-60</formula>
    </cfRule>
    <cfRule type="expression" dxfId="18576" priority="13581">
      <formula>AND($X3201&lt;&gt;"",$X3201&lt;TODAY())</formula>
    </cfRule>
  </conditionalFormatting>
  <conditionalFormatting sqref="AD3201:BG3201">
    <cfRule type="expression" dxfId="18575" priority="13578">
      <formula>AND(AD3201=$D3201,$D3201&lt;&gt;"")</formula>
    </cfRule>
  </conditionalFormatting>
  <conditionalFormatting sqref="R3201">
    <cfRule type="cellIs" dxfId="18574" priority="13577" operator="equal">
      <formula>"未排"</formula>
    </cfRule>
  </conditionalFormatting>
  <conditionalFormatting sqref="N3201">
    <cfRule type="containsText" dxfId="18573" priority="13573" operator="containsText" text="!!">
      <formula>NOT(ISERROR(SEARCH("!!",N3201)))</formula>
    </cfRule>
    <cfRule type="containsText" dxfId="18572" priority="13574" operator="containsText" text="!">
      <formula>NOT(ISERROR(SEARCH("!",N3201)))</formula>
    </cfRule>
  </conditionalFormatting>
  <conditionalFormatting sqref="AB3202">
    <cfRule type="expression" dxfId="18571" priority="13571">
      <formula>$Y3202-$AB3202&lt;0</formula>
    </cfRule>
  </conditionalFormatting>
  <conditionalFormatting sqref="X3202">
    <cfRule type="cellIs" dxfId="18570" priority="13568" operator="lessThan">
      <formula>TODAY()-60</formula>
    </cfRule>
    <cfRule type="expression" dxfId="18569" priority="13569">
      <formula>AND($X3202&lt;&gt;"",$X3202&lt;TODAY())</formula>
    </cfRule>
  </conditionalFormatting>
  <conditionalFormatting sqref="AD3202:BG3202">
    <cfRule type="expression" dxfId="18568" priority="13566">
      <formula>AND(AD3202=$D3202,$D3202&lt;&gt;"")</formula>
    </cfRule>
  </conditionalFormatting>
  <conditionalFormatting sqref="R3202">
    <cfRule type="cellIs" dxfId="18567" priority="13565" operator="equal">
      <formula>"未排"</formula>
    </cfRule>
  </conditionalFormatting>
  <conditionalFormatting sqref="N3202">
    <cfRule type="containsText" dxfId="18566" priority="13561" operator="containsText" text="!!">
      <formula>NOT(ISERROR(SEARCH("!!",N3202)))</formula>
    </cfRule>
    <cfRule type="containsText" dxfId="18565" priority="13562" operator="containsText" text="!">
      <formula>NOT(ISERROR(SEARCH("!",N3202)))</formula>
    </cfRule>
  </conditionalFormatting>
  <conditionalFormatting sqref="AB3203">
    <cfRule type="expression" dxfId="18564" priority="13559">
      <formula>$Y3203-$AB3203&lt;0</formula>
    </cfRule>
  </conditionalFormatting>
  <conditionalFormatting sqref="X3203">
    <cfRule type="cellIs" dxfId="18563" priority="13556" operator="lessThan">
      <formula>TODAY()-60</formula>
    </cfRule>
    <cfRule type="expression" dxfId="18562" priority="13557">
      <formula>AND($X3203&lt;&gt;"",$X3203&lt;TODAY())</formula>
    </cfRule>
  </conditionalFormatting>
  <conditionalFormatting sqref="AD3203:BG3203">
    <cfRule type="expression" dxfId="18561" priority="13554">
      <formula>AND(AD3203=$D3203,$D3203&lt;&gt;"")</formula>
    </cfRule>
  </conditionalFormatting>
  <conditionalFormatting sqref="R3203">
    <cfRule type="cellIs" dxfId="18560" priority="13553" operator="equal">
      <formula>"未排"</formula>
    </cfRule>
  </conditionalFormatting>
  <conditionalFormatting sqref="N3203">
    <cfRule type="containsText" dxfId="18559" priority="13549" operator="containsText" text="!!">
      <formula>NOT(ISERROR(SEARCH("!!",N3203)))</formula>
    </cfRule>
    <cfRule type="containsText" dxfId="18558" priority="13550" operator="containsText" text="!">
      <formula>NOT(ISERROR(SEARCH("!",N3203)))</formula>
    </cfRule>
  </conditionalFormatting>
  <conditionalFormatting sqref="AB3204">
    <cfRule type="expression" dxfId="18557" priority="13547">
      <formula>$Y3204-$AB3204&lt;0</formula>
    </cfRule>
  </conditionalFormatting>
  <conditionalFormatting sqref="X3204">
    <cfRule type="cellIs" dxfId="18556" priority="13544" operator="lessThan">
      <formula>TODAY()-60</formula>
    </cfRule>
    <cfRule type="expression" dxfId="18555" priority="13545">
      <formula>AND($X3204&lt;&gt;"",$X3204&lt;TODAY())</formula>
    </cfRule>
  </conditionalFormatting>
  <conditionalFormatting sqref="AD3204:BG3204">
    <cfRule type="expression" dxfId="18554" priority="13542">
      <formula>AND(AD3204=$D3204,$D3204&lt;&gt;"")</formula>
    </cfRule>
  </conditionalFormatting>
  <conditionalFormatting sqref="R3204">
    <cfRule type="cellIs" dxfId="18553" priority="13541" operator="equal">
      <formula>"未排"</formula>
    </cfRule>
  </conditionalFormatting>
  <conditionalFormatting sqref="N3204">
    <cfRule type="containsText" dxfId="18552" priority="13537" operator="containsText" text="!!">
      <formula>NOT(ISERROR(SEARCH("!!",N3204)))</formula>
    </cfRule>
    <cfRule type="containsText" dxfId="18551" priority="13538" operator="containsText" text="!">
      <formula>NOT(ISERROR(SEARCH("!",N3204)))</formula>
    </cfRule>
  </conditionalFormatting>
  <conditionalFormatting sqref="AB3205">
    <cfRule type="expression" dxfId="18550" priority="13521">
      <formula>$Y3205-$AB3205&lt;0</formula>
    </cfRule>
  </conditionalFormatting>
  <conditionalFormatting sqref="X3205">
    <cfRule type="cellIs" dxfId="18549" priority="13519" operator="lessThan">
      <formula>TODAY()-60</formula>
    </cfRule>
    <cfRule type="expression" dxfId="18548" priority="13520">
      <formula>AND($X3205&lt;&gt;"",$X3205&lt;TODAY())</formula>
    </cfRule>
  </conditionalFormatting>
  <conditionalFormatting sqref="AD3205:BG3205">
    <cfRule type="expression" dxfId="18547" priority="13518">
      <formula>AND(AD3205=$D3205,$D3205&lt;&gt;"")</formula>
    </cfRule>
  </conditionalFormatting>
  <conditionalFormatting sqref="R3205">
    <cfRule type="cellIs" dxfId="18546" priority="13517" operator="equal">
      <formula>"未排"</formula>
    </cfRule>
  </conditionalFormatting>
  <conditionalFormatting sqref="N3205">
    <cfRule type="containsText" dxfId="18545" priority="13513" operator="containsText" text="!!">
      <formula>NOT(ISERROR(SEARCH("!!",N3205)))</formula>
    </cfRule>
    <cfRule type="containsText" dxfId="18544" priority="13514" operator="containsText" text="!">
      <formula>NOT(ISERROR(SEARCH("!",N3205)))</formula>
    </cfRule>
  </conditionalFormatting>
  <conditionalFormatting sqref="AB3206">
    <cfRule type="expression" dxfId="18543" priority="13509">
      <formula>$Y3206-$AB3206&lt;0</formula>
    </cfRule>
  </conditionalFormatting>
  <conditionalFormatting sqref="X3206">
    <cfRule type="cellIs" dxfId="18542" priority="13507" operator="lessThan">
      <formula>TODAY()-60</formula>
    </cfRule>
    <cfRule type="expression" dxfId="18541" priority="13508">
      <formula>AND($X3206&lt;&gt;"",$X3206&lt;TODAY())</formula>
    </cfRule>
  </conditionalFormatting>
  <conditionalFormatting sqref="AD3206:BG3206">
    <cfRule type="expression" dxfId="18540" priority="13506">
      <formula>AND(AD3206=$D3206,$D3206&lt;&gt;"")</formula>
    </cfRule>
  </conditionalFormatting>
  <conditionalFormatting sqref="R3206">
    <cfRule type="cellIs" dxfId="18539" priority="13505" operator="equal">
      <formula>"未排"</formula>
    </cfRule>
  </conditionalFormatting>
  <conditionalFormatting sqref="N3206">
    <cfRule type="containsText" dxfId="18538" priority="13501" operator="containsText" text="!!">
      <formula>NOT(ISERROR(SEARCH("!!",N3206)))</formula>
    </cfRule>
    <cfRule type="containsText" dxfId="18537" priority="13502" operator="containsText" text="!">
      <formula>NOT(ISERROR(SEARCH("!",N3206)))</formula>
    </cfRule>
  </conditionalFormatting>
  <conditionalFormatting sqref="AB3207">
    <cfRule type="expression" dxfId="18536" priority="13497">
      <formula>$Y3207-$AB3207&lt;0</formula>
    </cfRule>
  </conditionalFormatting>
  <conditionalFormatting sqref="X3207">
    <cfRule type="cellIs" dxfId="18535" priority="13495" operator="lessThan">
      <formula>TODAY()-60</formula>
    </cfRule>
    <cfRule type="expression" dxfId="18534" priority="13496">
      <formula>AND($X3207&lt;&gt;"",$X3207&lt;TODAY())</formula>
    </cfRule>
  </conditionalFormatting>
  <conditionalFormatting sqref="AD3207:BG3207">
    <cfRule type="expression" dxfId="18533" priority="13494">
      <formula>AND(AD3207=$D3207,$D3207&lt;&gt;"")</formula>
    </cfRule>
  </conditionalFormatting>
  <conditionalFormatting sqref="R3207">
    <cfRule type="cellIs" dxfId="18532" priority="13493" operator="equal">
      <formula>"未排"</formula>
    </cfRule>
  </conditionalFormatting>
  <conditionalFormatting sqref="N3207">
    <cfRule type="containsText" dxfId="18531" priority="13489" operator="containsText" text="!!">
      <formula>NOT(ISERROR(SEARCH("!!",N3207)))</formula>
    </cfRule>
    <cfRule type="containsText" dxfId="18530" priority="13490" operator="containsText" text="!">
      <formula>NOT(ISERROR(SEARCH("!",N3207)))</formula>
    </cfRule>
  </conditionalFormatting>
  <conditionalFormatting sqref="B3208">
    <cfRule type="expression" dxfId="18529" priority="13488">
      <formula>IF($B3208="","",COUNTIF($A:$A,$A3208)&gt;1)</formula>
    </cfRule>
  </conditionalFormatting>
  <conditionalFormatting sqref="C3208">
    <cfRule type="expression" dxfId="18528" priority="13486">
      <formula>AND(ISERROR(FIND("回",$E3208)),ISERROR(FIND("@",$E3208)),$C3208&lt;&gt;"",WORKDAY($C3208,$S$1+$K$1,)&lt;=TODAY())</formula>
    </cfRule>
    <cfRule type="expression" dxfId="18527" priority="13487">
      <formula>AND(ISERROR(FIND("回",$E3208)),ISERROR(FIND("@",$E3208)),$C3208&lt;&gt;"",TODAY()&gt;=($C3208+$S$1))</formula>
    </cfRule>
  </conditionalFormatting>
  <conditionalFormatting sqref="AB3208">
    <cfRule type="expression" dxfId="18526" priority="13485">
      <formula>$Y3208-$AB3208&lt;0</formula>
    </cfRule>
  </conditionalFormatting>
  <conditionalFormatting sqref="X3208">
    <cfRule type="cellIs" dxfId="18525" priority="13483" operator="lessThan">
      <formula>TODAY()-60</formula>
    </cfRule>
    <cfRule type="expression" dxfId="18524" priority="13484">
      <formula>AND($X3208&lt;&gt;"",$X3208&lt;TODAY())</formula>
    </cfRule>
  </conditionalFormatting>
  <conditionalFormatting sqref="AD3208:BG3208">
    <cfRule type="expression" dxfId="18523" priority="13482">
      <formula>AND(AD3208=$D3208,$D3208&lt;&gt;"")</formula>
    </cfRule>
  </conditionalFormatting>
  <conditionalFormatting sqref="R3208">
    <cfRule type="cellIs" dxfId="18522" priority="13481" operator="equal">
      <formula>"未排"</formula>
    </cfRule>
  </conditionalFormatting>
  <conditionalFormatting sqref="N3208">
    <cfRule type="containsText" dxfId="18521" priority="13477" operator="containsText" text="!!">
      <formula>NOT(ISERROR(SEARCH("!!",N3208)))</formula>
    </cfRule>
    <cfRule type="containsText" dxfId="18520" priority="13478" operator="containsText" text="!">
      <formula>NOT(ISERROR(SEARCH("!",N3208)))</formula>
    </cfRule>
  </conditionalFormatting>
  <conditionalFormatting sqref="B3209">
    <cfRule type="expression" dxfId="18519" priority="13476">
      <formula>IF($B3209="","",COUNTIF($A:$A,$A3209)&gt;1)</formula>
    </cfRule>
  </conditionalFormatting>
  <conditionalFormatting sqref="C3209">
    <cfRule type="expression" dxfId="18518" priority="13474">
      <formula>AND(ISERROR(FIND("回",$E3209)),ISERROR(FIND("@",$E3209)),$C3209&lt;&gt;"",WORKDAY($C3209,$S$1+$K$1,)&lt;=TODAY())</formula>
    </cfRule>
    <cfRule type="expression" dxfId="18517" priority="13475">
      <formula>AND(ISERROR(FIND("回",$E3209)),ISERROR(FIND("@",$E3209)),$C3209&lt;&gt;"",TODAY()&gt;=($C3209+$S$1))</formula>
    </cfRule>
  </conditionalFormatting>
  <conditionalFormatting sqref="AB3209">
    <cfRule type="expression" dxfId="18516" priority="13473">
      <formula>$Y3209-$AB3209&lt;0</formula>
    </cfRule>
  </conditionalFormatting>
  <conditionalFormatting sqref="X3209">
    <cfRule type="cellIs" dxfId="18515" priority="13471" operator="lessThan">
      <formula>TODAY()-60</formula>
    </cfRule>
    <cfRule type="expression" dxfId="18514" priority="13472">
      <formula>AND($X3209&lt;&gt;"",$X3209&lt;TODAY())</formula>
    </cfRule>
  </conditionalFormatting>
  <conditionalFormatting sqref="AD3209:BG3209">
    <cfRule type="expression" dxfId="18513" priority="13470">
      <formula>AND(AD3209=$D3209,$D3209&lt;&gt;"")</formula>
    </cfRule>
  </conditionalFormatting>
  <conditionalFormatting sqref="R3209">
    <cfRule type="cellIs" dxfId="18512" priority="13469" operator="equal">
      <formula>"未排"</formula>
    </cfRule>
  </conditionalFormatting>
  <conditionalFormatting sqref="N3209">
    <cfRule type="containsText" dxfId="18511" priority="13465" operator="containsText" text="!!">
      <formula>NOT(ISERROR(SEARCH("!!",N3209)))</formula>
    </cfRule>
    <cfRule type="containsText" dxfId="18510" priority="13466" operator="containsText" text="!">
      <formula>NOT(ISERROR(SEARCH("!",N3209)))</formula>
    </cfRule>
  </conditionalFormatting>
  <conditionalFormatting sqref="B3210">
    <cfRule type="expression" dxfId="18509" priority="13464">
      <formula>IF($B3210="","",COUNTIF($A:$A,$A3210)&gt;1)</formula>
    </cfRule>
  </conditionalFormatting>
  <conditionalFormatting sqref="C3210">
    <cfRule type="expression" dxfId="18508" priority="13462">
      <formula>AND(ISERROR(FIND("回",$E3210)),ISERROR(FIND("@",$E3210)),$C3210&lt;&gt;"",WORKDAY($C3210,$S$1+$K$1,)&lt;=TODAY())</formula>
    </cfRule>
    <cfRule type="expression" dxfId="18507" priority="13463">
      <formula>AND(ISERROR(FIND("回",$E3210)),ISERROR(FIND("@",$E3210)),$C3210&lt;&gt;"",TODAY()&gt;=($C3210+$S$1))</formula>
    </cfRule>
  </conditionalFormatting>
  <conditionalFormatting sqref="AB3210">
    <cfRule type="expression" dxfId="18506" priority="13461">
      <formula>$Y3210-$AB3210&lt;0</formula>
    </cfRule>
  </conditionalFormatting>
  <conditionalFormatting sqref="X3210">
    <cfRule type="cellIs" dxfId="18505" priority="13459" operator="lessThan">
      <formula>TODAY()-60</formula>
    </cfRule>
    <cfRule type="expression" dxfId="18504" priority="13460">
      <formula>AND($X3210&lt;&gt;"",$X3210&lt;TODAY())</formula>
    </cfRule>
  </conditionalFormatting>
  <conditionalFormatting sqref="AD3210:BG3210">
    <cfRule type="expression" dxfId="18503" priority="13458">
      <formula>AND(AD3210=$D3210,$D3210&lt;&gt;"")</formula>
    </cfRule>
  </conditionalFormatting>
  <conditionalFormatting sqref="R3210">
    <cfRule type="cellIs" dxfId="18502" priority="13457" operator="equal">
      <formula>"未排"</formula>
    </cfRule>
  </conditionalFormatting>
  <conditionalFormatting sqref="N3210">
    <cfRule type="containsText" dxfId="18501" priority="13453" operator="containsText" text="!!">
      <formula>NOT(ISERROR(SEARCH("!!",N3210)))</formula>
    </cfRule>
    <cfRule type="containsText" dxfId="18500" priority="13454" operator="containsText" text="!">
      <formula>NOT(ISERROR(SEARCH("!",N3210)))</formula>
    </cfRule>
  </conditionalFormatting>
  <conditionalFormatting sqref="B3211">
    <cfRule type="expression" dxfId="18499" priority="13452">
      <formula>IF($B3211="","",COUNTIF($A:$A,$A3211)&gt;1)</formula>
    </cfRule>
  </conditionalFormatting>
  <conditionalFormatting sqref="C3211">
    <cfRule type="expression" dxfId="18498" priority="13450">
      <formula>AND(ISERROR(FIND("回",$E3211)),ISERROR(FIND("@",$E3211)),$C3211&lt;&gt;"",WORKDAY($C3211,$S$1+$K$1,)&lt;=TODAY())</formula>
    </cfRule>
    <cfRule type="expression" dxfId="18497" priority="13451">
      <formula>AND(ISERROR(FIND("回",$E3211)),ISERROR(FIND("@",$E3211)),$C3211&lt;&gt;"",TODAY()&gt;=($C3211+$S$1))</formula>
    </cfRule>
  </conditionalFormatting>
  <conditionalFormatting sqref="AB3211">
    <cfRule type="expression" dxfId="18496" priority="13449">
      <formula>$Y3211-$AB3211&lt;0</formula>
    </cfRule>
  </conditionalFormatting>
  <conditionalFormatting sqref="X3211">
    <cfRule type="cellIs" dxfId="18495" priority="13447" operator="lessThan">
      <formula>TODAY()-60</formula>
    </cfRule>
    <cfRule type="expression" dxfId="18494" priority="13448">
      <formula>AND($X3211&lt;&gt;"",$X3211&lt;TODAY())</formula>
    </cfRule>
  </conditionalFormatting>
  <conditionalFormatting sqref="AD3211:BG3211">
    <cfRule type="expression" dxfId="18493" priority="13446">
      <formula>AND(AD3211=$D3211,$D3211&lt;&gt;"")</formula>
    </cfRule>
  </conditionalFormatting>
  <conditionalFormatting sqref="R3211">
    <cfRule type="cellIs" dxfId="18492" priority="13445" operator="equal">
      <formula>"未排"</formula>
    </cfRule>
  </conditionalFormatting>
  <conditionalFormatting sqref="N3211">
    <cfRule type="containsText" dxfId="18491" priority="13441" operator="containsText" text="!!">
      <formula>NOT(ISERROR(SEARCH("!!",N3211)))</formula>
    </cfRule>
    <cfRule type="containsText" dxfId="18490" priority="13442" operator="containsText" text="!">
      <formula>NOT(ISERROR(SEARCH("!",N3211)))</formula>
    </cfRule>
  </conditionalFormatting>
  <conditionalFormatting sqref="B3212">
    <cfRule type="expression" dxfId="18489" priority="13440">
      <formula>IF($B3212="","",COUNTIF($A:$A,$A3212)&gt;1)</formula>
    </cfRule>
  </conditionalFormatting>
  <conditionalFormatting sqref="C3212">
    <cfRule type="expression" dxfId="18488" priority="13438">
      <formula>AND(ISERROR(FIND("回",$E3212)),ISERROR(FIND("@",$E3212)),$C3212&lt;&gt;"",WORKDAY($C3212,$S$1+$K$1,)&lt;=TODAY())</formula>
    </cfRule>
    <cfRule type="expression" dxfId="18487" priority="13439">
      <formula>AND(ISERROR(FIND("回",$E3212)),ISERROR(FIND("@",$E3212)),$C3212&lt;&gt;"",TODAY()&gt;=($C3212+$S$1))</formula>
    </cfRule>
  </conditionalFormatting>
  <conditionalFormatting sqref="AB3212">
    <cfRule type="expression" dxfId="18486" priority="13437">
      <formula>$Y3212-$AB3212&lt;0</formula>
    </cfRule>
  </conditionalFormatting>
  <conditionalFormatting sqref="X3212">
    <cfRule type="cellIs" dxfId="18485" priority="13435" operator="lessThan">
      <formula>TODAY()-60</formula>
    </cfRule>
    <cfRule type="expression" dxfId="18484" priority="13436">
      <formula>AND($X3212&lt;&gt;"",$X3212&lt;TODAY())</formula>
    </cfRule>
  </conditionalFormatting>
  <conditionalFormatting sqref="AD3212:BG3212">
    <cfRule type="expression" dxfId="18483" priority="13434">
      <formula>AND(AD3212=$D3212,$D3212&lt;&gt;"")</formula>
    </cfRule>
  </conditionalFormatting>
  <conditionalFormatting sqref="R3212">
    <cfRule type="cellIs" dxfId="18482" priority="13433" operator="equal">
      <formula>"未排"</formula>
    </cfRule>
  </conditionalFormatting>
  <conditionalFormatting sqref="N3212">
    <cfRule type="containsText" dxfId="18481" priority="13429" operator="containsText" text="!!">
      <formula>NOT(ISERROR(SEARCH("!!",N3212)))</formula>
    </cfRule>
    <cfRule type="containsText" dxfId="18480" priority="13430" operator="containsText" text="!">
      <formula>NOT(ISERROR(SEARCH("!",N3212)))</formula>
    </cfRule>
  </conditionalFormatting>
  <conditionalFormatting sqref="B3213">
    <cfRule type="expression" dxfId="18479" priority="13428">
      <formula>IF($B3213="","",COUNTIF($A:$A,$A3213)&gt;1)</formula>
    </cfRule>
  </conditionalFormatting>
  <conditionalFormatting sqref="C3213">
    <cfRule type="expression" dxfId="18478" priority="13426">
      <formula>AND(ISERROR(FIND("回",$E3213)),ISERROR(FIND("@",$E3213)),$C3213&lt;&gt;"",WORKDAY($C3213,$S$1+$K$1,)&lt;=TODAY())</formula>
    </cfRule>
    <cfRule type="expression" dxfId="18477" priority="13427">
      <formula>AND(ISERROR(FIND("回",$E3213)),ISERROR(FIND("@",$E3213)),$C3213&lt;&gt;"",TODAY()&gt;=($C3213+$S$1))</formula>
    </cfRule>
  </conditionalFormatting>
  <conditionalFormatting sqref="AB3213">
    <cfRule type="expression" dxfId="18476" priority="13425">
      <formula>$Y3213-$AB3213&lt;0</formula>
    </cfRule>
  </conditionalFormatting>
  <conditionalFormatting sqref="X3213">
    <cfRule type="cellIs" dxfId="18475" priority="13423" operator="lessThan">
      <formula>TODAY()-60</formula>
    </cfRule>
    <cfRule type="expression" dxfId="18474" priority="13424">
      <formula>AND($X3213&lt;&gt;"",$X3213&lt;TODAY())</formula>
    </cfRule>
  </conditionalFormatting>
  <conditionalFormatting sqref="AD3213:BG3213">
    <cfRule type="expression" dxfId="18473" priority="13422">
      <formula>AND(AD3213=$D3213,$D3213&lt;&gt;"")</formula>
    </cfRule>
  </conditionalFormatting>
  <conditionalFormatting sqref="R3213">
    <cfRule type="cellIs" dxfId="18472" priority="13421" operator="equal">
      <formula>"未排"</formula>
    </cfRule>
  </conditionalFormatting>
  <conditionalFormatting sqref="N3213">
    <cfRule type="containsText" dxfId="18471" priority="13417" operator="containsText" text="!!">
      <formula>NOT(ISERROR(SEARCH("!!",N3213)))</formula>
    </cfRule>
    <cfRule type="containsText" dxfId="18470" priority="13418" operator="containsText" text="!">
      <formula>NOT(ISERROR(SEARCH("!",N3213)))</formula>
    </cfRule>
  </conditionalFormatting>
  <conditionalFormatting sqref="B3214">
    <cfRule type="expression" dxfId="18469" priority="13416">
      <formula>IF($B3214="","",COUNTIF($A:$A,$A3214)&gt;1)</formula>
    </cfRule>
  </conditionalFormatting>
  <conditionalFormatting sqref="C3214">
    <cfRule type="expression" dxfId="18468" priority="13414">
      <formula>AND(ISERROR(FIND("回",$E3214)),ISERROR(FIND("@",$E3214)),$C3214&lt;&gt;"",WORKDAY($C3214,$S$1+$K$1,)&lt;=TODAY())</formula>
    </cfRule>
    <cfRule type="expression" dxfId="18467" priority="13415">
      <formula>AND(ISERROR(FIND("回",$E3214)),ISERROR(FIND("@",$E3214)),$C3214&lt;&gt;"",TODAY()&gt;=($C3214+$S$1))</formula>
    </cfRule>
  </conditionalFormatting>
  <conditionalFormatting sqref="AB3214">
    <cfRule type="expression" dxfId="18466" priority="13413">
      <formula>$Y3214-$AB3214&lt;0</formula>
    </cfRule>
  </conditionalFormatting>
  <conditionalFormatting sqref="X3214">
    <cfRule type="cellIs" dxfId="18465" priority="13411" operator="lessThan">
      <formula>TODAY()-60</formula>
    </cfRule>
    <cfRule type="expression" dxfId="18464" priority="13412">
      <formula>AND($X3214&lt;&gt;"",$X3214&lt;TODAY())</formula>
    </cfRule>
  </conditionalFormatting>
  <conditionalFormatting sqref="AD3214:BG3214">
    <cfRule type="expression" dxfId="18463" priority="13410">
      <formula>AND(AD3214=$D3214,$D3214&lt;&gt;"")</formula>
    </cfRule>
  </conditionalFormatting>
  <conditionalFormatting sqref="R3214">
    <cfRule type="cellIs" dxfId="18462" priority="13409" operator="equal">
      <formula>"未排"</formula>
    </cfRule>
  </conditionalFormatting>
  <conditionalFormatting sqref="N3214">
    <cfRule type="containsText" dxfId="18461" priority="13405" operator="containsText" text="!!">
      <formula>NOT(ISERROR(SEARCH("!!",N3214)))</formula>
    </cfRule>
    <cfRule type="containsText" dxfId="18460" priority="13406" operator="containsText" text="!">
      <formula>NOT(ISERROR(SEARCH("!",N3214)))</formula>
    </cfRule>
  </conditionalFormatting>
  <conditionalFormatting sqref="B3215">
    <cfRule type="expression" dxfId="18459" priority="13404">
      <formula>IF($B3215="","",COUNTIF($A:$A,$A3215)&gt;1)</formula>
    </cfRule>
  </conditionalFormatting>
  <conditionalFormatting sqref="C3215">
    <cfRule type="expression" dxfId="18458" priority="13402">
      <formula>AND(ISERROR(FIND("回",$E3215)),ISERROR(FIND("@",$E3215)),$C3215&lt;&gt;"",WORKDAY($C3215,$S$1+$K$1,)&lt;=TODAY())</formula>
    </cfRule>
    <cfRule type="expression" dxfId="18457" priority="13403">
      <formula>AND(ISERROR(FIND("回",$E3215)),ISERROR(FIND("@",$E3215)),$C3215&lt;&gt;"",TODAY()&gt;=($C3215+$S$1))</formula>
    </cfRule>
  </conditionalFormatting>
  <conditionalFormatting sqref="AB3215">
    <cfRule type="expression" dxfId="18456" priority="13401">
      <formula>$Y3215-$AB3215&lt;0</formula>
    </cfRule>
  </conditionalFormatting>
  <conditionalFormatting sqref="X3215">
    <cfRule type="cellIs" dxfId="18455" priority="13399" operator="lessThan">
      <formula>TODAY()-60</formula>
    </cfRule>
    <cfRule type="expression" dxfId="18454" priority="13400">
      <formula>AND($X3215&lt;&gt;"",$X3215&lt;TODAY())</formula>
    </cfRule>
  </conditionalFormatting>
  <conditionalFormatting sqref="AD3215:BG3215">
    <cfRule type="expression" dxfId="18453" priority="13398">
      <formula>AND(AD3215=$D3215,$D3215&lt;&gt;"")</formula>
    </cfRule>
  </conditionalFormatting>
  <conditionalFormatting sqref="R3215">
    <cfRule type="cellIs" dxfId="18452" priority="13397" operator="equal">
      <formula>"未排"</formula>
    </cfRule>
  </conditionalFormatting>
  <conditionalFormatting sqref="N3215">
    <cfRule type="containsText" dxfId="18451" priority="13393" operator="containsText" text="!!">
      <formula>NOT(ISERROR(SEARCH("!!",N3215)))</formula>
    </cfRule>
    <cfRule type="containsText" dxfId="18450" priority="13394" operator="containsText" text="!">
      <formula>NOT(ISERROR(SEARCH("!",N3215)))</formula>
    </cfRule>
  </conditionalFormatting>
  <conditionalFormatting sqref="B3216">
    <cfRule type="expression" dxfId="18449" priority="13392">
      <formula>IF($B3216="","",COUNTIF($A:$A,$A3216)&gt;1)</formula>
    </cfRule>
  </conditionalFormatting>
  <conditionalFormatting sqref="C3216">
    <cfRule type="expression" dxfId="18448" priority="13390">
      <formula>AND(ISERROR(FIND("回",$E3216)),ISERROR(FIND("@",$E3216)),$C3216&lt;&gt;"",WORKDAY($C3216,$S$1+$K$1,)&lt;=TODAY())</formula>
    </cfRule>
    <cfRule type="expression" dxfId="18447" priority="13391">
      <formula>AND(ISERROR(FIND("回",$E3216)),ISERROR(FIND("@",$E3216)),$C3216&lt;&gt;"",TODAY()&gt;=($C3216+$S$1))</formula>
    </cfRule>
  </conditionalFormatting>
  <conditionalFormatting sqref="AB3216">
    <cfRule type="expression" dxfId="18446" priority="13389">
      <formula>$Y3216-$AB3216&lt;0</formula>
    </cfRule>
  </conditionalFormatting>
  <conditionalFormatting sqref="X3216">
    <cfRule type="cellIs" dxfId="18445" priority="13387" operator="lessThan">
      <formula>TODAY()-60</formula>
    </cfRule>
    <cfRule type="expression" dxfId="18444" priority="13388">
      <formula>AND($X3216&lt;&gt;"",$X3216&lt;TODAY())</formula>
    </cfRule>
  </conditionalFormatting>
  <conditionalFormatting sqref="AD3216:BG3216">
    <cfRule type="expression" dxfId="18443" priority="13386">
      <formula>AND(AD3216=$D3216,$D3216&lt;&gt;"")</formula>
    </cfRule>
  </conditionalFormatting>
  <conditionalFormatting sqref="R3216">
    <cfRule type="cellIs" dxfId="18442" priority="13385" operator="equal">
      <formula>"未排"</formula>
    </cfRule>
  </conditionalFormatting>
  <conditionalFormatting sqref="N3216">
    <cfRule type="containsText" dxfId="18441" priority="13381" operator="containsText" text="!!">
      <formula>NOT(ISERROR(SEARCH("!!",N3216)))</formula>
    </cfRule>
    <cfRule type="containsText" dxfId="18440" priority="13382" operator="containsText" text="!">
      <formula>NOT(ISERROR(SEARCH("!",N3216)))</formula>
    </cfRule>
  </conditionalFormatting>
  <conditionalFormatting sqref="B3217">
    <cfRule type="expression" dxfId="18439" priority="13380">
      <formula>IF($B3217="","",COUNTIF($A:$A,$A3217)&gt;1)</formula>
    </cfRule>
  </conditionalFormatting>
  <conditionalFormatting sqref="C3217">
    <cfRule type="expression" dxfId="18438" priority="13378">
      <formula>AND(ISERROR(FIND("回",$E3217)),ISERROR(FIND("@",$E3217)),$C3217&lt;&gt;"",WORKDAY($C3217,$S$1+$K$1,)&lt;=TODAY())</formula>
    </cfRule>
    <cfRule type="expression" dxfId="18437" priority="13379">
      <formula>AND(ISERROR(FIND("回",$E3217)),ISERROR(FIND("@",$E3217)),$C3217&lt;&gt;"",TODAY()&gt;=($C3217+$S$1))</formula>
    </cfRule>
  </conditionalFormatting>
  <conditionalFormatting sqref="AB3217">
    <cfRule type="expression" dxfId="18436" priority="13377">
      <formula>$Y3217-$AB3217&lt;0</formula>
    </cfRule>
  </conditionalFormatting>
  <conditionalFormatting sqref="X3217">
    <cfRule type="cellIs" dxfId="18435" priority="13375" operator="lessThan">
      <formula>TODAY()-60</formula>
    </cfRule>
    <cfRule type="expression" dxfId="18434" priority="13376">
      <formula>AND($X3217&lt;&gt;"",$X3217&lt;TODAY())</formula>
    </cfRule>
  </conditionalFormatting>
  <conditionalFormatting sqref="AD3217:BG3217">
    <cfRule type="expression" dxfId="18433" priority="13374">
      <formula>AND(AD3217=$D3217,$D3217&lt;&gt;"")</formula>
    </cfRule>
  </conditionalFormatting>
  <conditionalFormatting sqref="R3217">
    <cfRule type="cellIs" dxfId="18432" priority="13373" operator="equal">
      <formula>"未排"</formula>
    </cfRule>
  </conditionalFormatting>
  <conditionalFormatting sqref="N3217">
    <cfRule type="containsText" dxfId="18431" priority="13369" operator="containsText" text="!!">
      <formula>NOT(ISERROR(SEARCH("!!",N3217)))</formula>
    </cfRule>
    <cfRule type="containsText" dxfId="18430" priority="13370" operator="containsText" text="!">
      <formula>NOT(ISERROR(SEARCH("!",N3217)))</formula>
    </cfRule>
  </conditionalFormatting>
  <conditionalFormatting sqref="B3218">
    <cfRule type="expression" dxfId="18429" priority="13368">
      <formula>IF($B3218="","",COUNTIF($A:$A,$A3218)&gt;1)</formula>
    </cfRule>
  </conditionalFormatting>
  <conditionalFormatting sqref="C3218">
    <cfRule type="expression" dxfId="18428" priority="13366">
      <formula>AND(ISERROR(FIND("回",$E3218)),ISERROR(FIND("@",$E3218)),$C3218&lt;&gt;"",WORKDAY($C3218,$S$1+$K$1,)&lt;=TODAY())</formula>
    </cfRule>
    <cfRule type="expression" dxfId="18427" priority="13367">
      <formula>AND(ISERROR(FIND("回",$E3218)),ISERROR(FIND("@",$E3218)),$C3218&lt;&gt;"",TODAY()&gt;=($C3218+$S$1))</formula>
    </cfRule>
  </conditionalFormatting>
  <conditionalFormatting sqref="AB3218">
    <cfRule type="expression" dxfId="18426" priority="13365">
      <formula>$Y3218-$AB3218&lt;0</formula>
    </cfRule>
  </conditionalFormatting>
  <conditionalFormatting sqref="X3218">
    <cfRule type="cellIs" dxfId="18425" priority="13363" operator="lessThan">
      <formula>TODAY()-60</formula>
    </cfRule>
    <cfRule type="expression" dxfId="18424" priority="13364">
      <formula>AND($X3218&lt;&gt;"",$X3218&lt;TODAY())</formula>
    </cfRule>
  </conditionalFormatting>
  <conditionalFormatting sqref="AD3218:BG3218">
    <cfRule type="expression" dxfId="18423" priority="13362">
      <formula>AND(AD3218=$D3218,$D3218&lt;&gt;"")</formula>
    </cfRule>
  </conditionalFormatting>
  <conditionalFormatting sqref="R3218">
    <cfRule type="cellIs" dxfId="18422" priority="13361" operator="equal">
      <formula>"未排"</formula>
    </cfRule>
  </conditionalFormatting>
  <conditionalFormatting sqref="N3218">
    <cfRule type="containsText" dxfId="18421" priority="13357" operator="containsText" text="!!">
      <formula>NOT(ISERROR(SEARCH("!!",N3218)))</formula>
    </cfRule>
    <cfRule type="containsText" dxfId="18420" priority="13358" operator="containsText" text="!">
      <formula>NOT(ISERROR(SEARCH("!",N3218)))</formula>
    </cfRule>
  </conditionalFormatting>
  <conditionalFormatting sqref="B3219">
    <cfRule type="expression" dxfId="18419" priority="13356">
      <formula>IF($B3219="","",COUNTIF($A:$A,$A3219)&gt;1)</formula>
    </cfRule>
  </conditionalFormatting>
  <conditionalFormatting sqref="C3219">
    <cfRule type="expression" dxfId="18418" priority="13354">
      <formula>AND(ISERROR(FIND("回",$E3219)),ISERROR(FIND("@",$E3219)),$C3219&lt;&gt;"",WORKDAY($C3219,$S$1+$K$1,)&lt;=TODAY())</formula>
    </cfRule>
    <cfRule type="expression" dxfId="18417" priority="13355">
      <formula>AND(ISERROR(FIND("回",$E3219)),ISERROR(FIND("@",$E3219)),$C3219&lt;&gt;"",TODAY()&gt;=($C3219+$S$1))</formula>
    </cfRule>
  </conditionalFormatting>
  <conditionalFormatting sqref="AB3219">
    <cfRule type="expression" dxfId="18416" priority="13353">
      <formula>$Y3219-$AB3219&lt;0</formula>
    </cfRule>
  </conditionalFormatting>
  <conditionalFormatting sqref="X3219">
    <cfRule type="cellIs" dxfId="18415" priority="13351" operator="lessThan">
      <formula>TODAY()-60</formula>
    </cfRule>
    <cfRule type="expression" dxfId="18414" priority="13352">
      <formula>AND($X3219&lt;&gt;"",$X3219&lt;TODAY())</formula>
    </cfRule>
  </conditionalFormatting>
  <conditionalFormatting sqref="AD3219:BG3219">
    <cfRule type="expression" dxfId="18413" priority="13350">
      <formula>AND(AD3219=$D3219,$D3219&lt;&gt;"")</formula>
    </cfRule>
  </conditionalFormatting>
  <conditionalFormatting sqref="R3219">
    <cfRule type="cellIs" dxfId="18412" priority="13349" operator="equal">
      <formula>"未排"</formula>
    </cfRule>
  </conditionalFormatting>
  <conditionalFormatting sqref="N3219">
    <cfRule type="containsText" dxfId="18411" priority="13345" operator="containsText" text="!!">
      <formula>NOT(ISERROR(SEARCH("!!",N3219)))</formula>
    </cfRule>
    <cfRule type="containsText" dxfId="18410" priority="13346" operator="containsText" text="!">
      <formula>NOT(ISERROR(SEARCH("!",N3219)))</formula>
    </cfRule>
  </conditionalFormatting>
  <conditionalFormatting sqref="B3220">
    <cfRule type="expression" dxfId="18409" priority="13344">
      <formula>IF($B3220="","",COUNTIF($A:$A,$A3220)&gt;1)</formula>
    </cfRule>
  </conditionalFormatting>
  <conditionalFormatting sqref="C3220">
    <cfRule type="expression" dxfId="18408" priority="13342">
      <formula>AND(ISERROR(FIND("回",$E3220)),ISERROR(FIND("@",$E3220)),$C3220&lt;&gt;"",WORKDAY($C3220,$S$1+$K$1,)&lt;=TODAY())</formula>
    </cfRule>
    <cfRule type="expression" dxfId="18407" priority="13343">
      <formula>AND(ISERROR(FIND("回",$E3220)),ISERROR(FIND("@",$E3220)),$C3220&lt;&gt;"",TODAY()&gt;=($C3220+$S$1))</formula>
    </cfRule>
  </conditionalFormatting>
  <conditionalFormatting sqref="AB3220">
    <cfRule type="expression" dxfId="18406" priority="13341">
      <formula>$Y3220-$AB3220&lt;0</formula>
    </cfRule>
  </conditionalFormatting>
  <conditionalFormatting sqref="X3220">
    <cfRule type="cellIs" dxfId="18405" priority="13339" operator="lessThan">
      <formula>TODAY()-60</formula>
    </cfRule>
    <cfRule type="expression" dxfId="18404" priority="13340">
      <formula>AND($X3220&lt;&gt;"",$X3220&lt;TODAY())</formula>
    </cfRule>
  </conditionalFormatting>
  <conditionalFormatting sqref="AD3220:BG3220">
    <cfRule type="expression" dxfId="18403" priority="13338">
      <formula>AND(AD3220=$D3220,$D3220&lt;&gt;"")</formula>
    </cfRule>
  </conditionalFormatting>
  <conditionalFormatting sqref="R3220">
    <cfRule type="cellIs" dxfId="18402" priority="13337" operator="equal">
      <formula>"未排"</formula>
    </cfRule>
  </conditionalFormatting>
  <conditionalFormatting sqref="N3220">
    <cfRule type="containsText" dxfId="18401" priority="13333" operator="containsText" text="!!">
      <formula>NOT(ISERROR(SEARCH("!!",N3220)))</formula>
    </cfRule>
    <cfRule type="containsText" dxfId="18400" priority="13334" operator="containsText" text="!">
      <formula>NOT(ISERROR(SEARCH("!",N3220)))</formula>
    </cfRule>
  </conditionalFormatting>
  <conditionalFormatting sqref="B3221">
    <cfRule type="expression" dxfId="18399" priority="13332">
      <formula>IF($B3221="","",COUNTIF($A:$A,$A3221)&gt;1)</formula>
    </cfRule>
  </conditionalFormatting>
  <conditionalFormatting sqref="C3221">
    <cfRule type="expression" dxfId="18398" priority="13330">
      <formula>AND(ISERROR(FIND("回",$E3221)),ISERROR(FIND("@",$E3221)),$C3221&lt;&gt;"",WORKDAY($C3221,$S$1+$K$1,)&lt;=TODAY())</formula>
    </cfRule>
    <cfRule type="expression" dxfId="18397" priority="13331">
      <formula>AND(ISERROR(FIND("回",$E3221)),ISERROR(FIND("@",$E3221)),$C3221&lt;&gt;"",TODAY()&gt;=($C3221+$S$1))</formula>
    </cfRule>
  </conditionalFormatting>
  <conditionalFormatting sqref="AB3221">
    <cfRule type="expression" dxfId="18396" priority="13329">
      <formula>$Y3221-$AB3221&lt;0</formula>
    </cfRule>
  </conditionalFormatting>
  <conditionalFormatting sqref="X3221">
    <cfRule type="cellIs" dxfId="18395" priority="13327" operator="lessThan">
      <formula>TODAY()-60</formula>
    </cfRule>
    <cfRule type="expression" dxfId="18394" priority="13328">
      <formula>AND($X3221&lt;&gt;"",$X3221&lt;TODAY())</formula>
    </cfRule>
  </conditionalFormatting>
  <conditionalFormatting sqref="AD3221:BG3221">
    <cfRule type="expression" dxfId="18393" priority="13326">
      <formula>AND(AD3221=$D3221,$D3221&lt;&gt;"")</formula>
    </cfRule>
  </conditionalFormatting>
  <conditionalFormatting sqref="R3221">
    <cfRule type="cellIs" dxfId="18392" priority="13325" operator="equal">
      <formula>"未排"</formula>
    </cfRule>
  </conditionalFormatting>
  <conditionalFormatting sqref="N3221">
    <cfRule type="containsText" dxfId="18391" priority="13321" operator="containsText" text="!!">
      <formula>NOT(ISERROR(SEARCH("!!",N3221)))</formula>
    </cfRule>
    <cfRule type="containsText" dxfId="18390" priority="13322" operator="containsText" text="!">
      <formula>NOT(ISERROR(SEARCH("!",N3221)))</formula>
    </cfRule>
  </conditionalFormatting>
  <conditionalFormatting sqref="B3222">
    <cfRule type="expression" dxfId="18389" priority="13320">
      <formula>IF($B3222="","",COUNTIF($A:$A,$A3222)&gt;1)</formula>
    </cfRule>
  </conditionalFormatting>
  <conditionalFormatting sqref="C3222">
    <cfRule type="expression" dxfId="18388" priority="13318">
      <formula>AND(ISERROR(FIND("回",$E3222)),ISERROR(FIND("@",$E3222)),$C3222&lt;&gt;"",WORKDAY($C3222,$S$1+$K$1,)&lt;=TODAY())</formula>
    </cfRule>
    <cfRule type="expression" dxfId="18387" priority="13319">
      <formula>AND(ISERROR(FIND("回",$E3222)),ISERROR(FIND("@",$E3222)),$C3222&lt;&gt;"",TODAY()&gt;=($C3222+$S$1))</formula>
    </cfRule>
  </conditionalFormatting>
  <conditionalFormatting sqref="AB3222">
    <cfRule type="expression" dxfId="18386" priority="13317">
      <formula>$Y3222-$AB3222&lt;0</formula>
    </cfRule>
  </conditionalFormatting>
  <conditionalFormatting sqref="X3222">
    <cfRule type="cellIs" dxfId="18385" priority="13315" operator="lessThan">
      <formula>TODAY()-60</formula>
    </cfRule>
    <cfRule type="expression" dxfId="18384" priority="13316">
      <formula>AND($X3222&lt;&gt;"",$X3222&lt;TODAY())</formula>
    </cfRule>
  </conditionalFormatting>
  <conditionalFormatting sqref="AD3222:BG3222">
    <cfRule type="expression" dxfId="18383" priority="13314">
      <formula>AND(AD3222=$D3222,$D3222&lt;&gt;"")</formula>
    </cfRule>
  </conditionalFormatting>
  <conditionalFormatting sqref="R3222">
    <cfRule type="cellIs" dxfId="18382" priority="13313" operator="equal">
      <formula>"未排"</formula>
    </cfRule>
  </conditionalFormatting>
  <conditionalFormatting sqref="N3222">
    <cfRule type="containsText" dxfId="18381" priority="13309" operator="containsText" text="!!">
      <formula>NOT(ISERROR(SEARCH("!!",N3222)))</formula>
    </cfRule>
    <cfRule type="containsText" dxfId="18380" priority="13310" operator="containsText" text="!">
      <formula>NOT(ISERROR(SEARCH("!",N3222)))</formula>
    </cfRule>
  </conditionalFormatting>
  <conditionalFormatting sqref="B3223">
    <cfRule type="expression" dxfId="18379" priority="13308">
      <formula>IF($B3223="","",COUNTIF($A:$A,$A3223)&gt;1)</formula>
    </cfRule>
  </conditionalFormatting>
  <conditionalFormatting sqref="C3223">
    <cfRule type="expression" dxfId="18378" priority="13306">
      <formula>AND(ISERROR(FIND("回",$E3223)),ISERROR(FIND("@",$E3223)),$C3223&lt;&gt;"",WORKDAY($C3223,$S$1+$K$1,)&lt;=TODAY())</formula>
    </cfRule>
    <cfRule type="expression" dxfId="18377" priority="13307">
      <formula>AND(ISERROR(FIND("回",$E3223)),ISERROR(FIND("@",$E3223)),$C3223&lt;&gt;"",TODAY()&gt;=($C3223+$S$1))</formula>
    </cfRule>
  </conditionalFormatting>
  <conditionalFormatting sqref="AB3223">
    <cfRule type="expression" dxfId="18376" priority="13305">
      <formula>$Y3223-$AB3223&lt;0</formula>
    </cfRule>
  </conditionalFormatting>
  <conditionalFormatting sqref="X3223">
    <cfRule type="cellIs" dxfId="18375" priority="13303" operator="lessThan">
      <formula>TODAY()-60</formula>
    </cfRule>
    <cfRule type="expression" dxfId="18374" priority="13304">
      <formula>AND($X3223&lt;&gt;"",$X3223&lt;TODAY())</formula>
    </cfRule>
  </conditionalFormatting>
  <conditionalFormatting sqref="AD3223:BG3223">
    <cfRule type="expression" dxfId="18373" priority="13302">
      <formula>AND(AD3223=$D3223,$D3223&lt;&gt;"")</formula>
    </cfRule>
  </conditionalFormatting>
  <conditionalFormatting sqref="R3223">
    <cfRule type="cellIs" dxfId="18372" priority="13301" operator="equal">
      <formula>"未排"</formula>
    </cfRule>
  </conditionalFormatting>
  <conditionalFormatting sqref="N3223">
    <cfRule type="containsText" dxfId="18371" priority="13297" operator="containsText" text="!!">
      <formula>NOT(ISERROR(SEARCH("!!",N3223)))</formula>
    </cfRule>
    <cfRule type="containsText" dxfId="18370" priority="13298" operator="containsText" text="!">
      <formula>NOT(ISERROR(SEARCH("!",N3223)))</formula>
    </cfRule>
  </conditionalFormatting>
  <conditionalFormatting sqref="B3224">
    <cfRule type="expression" dxfId="18369" priority="13296">
      <formula>IF($B3224="","",COUNTIF($A:$A,$A3224)&gt;1)</formula>
    </cfRule>
  </conditionalFormatting>
  <conditionalFormatting sqref="C3224">
    <cfRule type="expression" dxfId="18368" priority="13294">
      <formula>AND(ISERROR(FIND("回",$E3224)),ISERROR(FIND("@",$E3224)),$C3224&lt;&gt;"",WORKDAY($C3224,$S$1+$K$1,)&lt;=TODAY())</formula>
    </cfRule>
    <cfRule type="expression" dxfId="18367" priority="13295">
      <formula>AND(ISERROR(FIND("回",$E3224)),ISERROR(FIND("@",$E3224)),$C3224&lt;&gt;"",TODAY()&gt;=($C3224+$S$1))</formula>
    </cfRule>
  </conditionalFormatting>
  <conditionalFormatting sqref="AB3224">
    <cfRule type="expression" dxfId="18366" priority="13293">
      <formula>$Y3224-$AB3224&lt;0</formula>
    </cfRule>
  </conditionalFormatting>
  <conditionalFormatting sqref="X3224">
    <cfRule type="cellIs" dxfId="18365" priority="13291" operator="lessThan">
      <formula>TODAY()-60</formula>
    </cfRule>
    <cfRule type="expression" dxfId="18364" priority="13292">
      <formula>AND($X3224&lt;&gt;"",$X3224&lt;TODAY())</formula>
    </cfRule>
  </conditionalFormatting>
  <conditionalFormatting sqref="AD3224:BG3224">
    <cfRule type="expression" dxfId="18363" priority="13290">
      <formula>AND(AD3224=$D3224,$D3224&lt;&gt;"")</formula>
    </cfRule>
  </conditionalFormatting>
  <conditionalFormatting sqref="R3224">
    <cfRule type="cellIs" dxfId="18362" priority="13289" operator="equal">
      <formula>"未排"</formula>
    </cfRule>
  </conditionalFormatting>
  <conditionalFormatting sqref="N3224">
    <cfRule type="containsText" dxfId="18361" priority="13285" operator="containsText" text="!!">
      <formula>NOT(ISERROR(SEARCH("!!",N3224)))</formula>
    </cfRule>
    <cfRule type="containsText" dxfId="18360" priority="13286" operator="containsText" text="!">
      <formula>NOT(ISERROR(SEARCH("!",N3224)))</formula>
    </cfRule>
  </conditionalFormatting>
  <conditionalFormatting sqref="B3225">
    <cfRule type="expression" dxfId="18359" priority="13284">
      <formula>IF($B3225="","",COUNTIF($A:$A,$A3225)&gt;1)</formula>
    </cfRule>
  </conditionalFormatting>
  <conditionalFormatting sqref="C3225">
    <cfRule type="expression" dxfId="18358" priority="13282">
      <formula>AND(ISERROR(FIND("回",$E3225)),ISERROR(FIND("@",$E3225)),$C3225&lt;&gt;"",WORKDAY($C3225,$S$1+$K$1,)&lt;=TODAY())</formula>
    </cfRule>
    <cfRule type="expression" dxfId="18357" priority="13283">
      <formula>AND(ISERROR(FIND("回",$E3225)),ISERROR(FIND("@",$E3225)),$C3225&lt;&gt;"",TODAY()&gt;=($C3225+$S$1))</formula>
    </cfRule>
  </conditionalFormatting>
  <conditionalFormatting sqref="AB3225">
    <cfRule type="expression" dxfId="18356" priority="13281">
      <formula>$Y3225-$AB3225&lt;0</formula>
    </cfRule>
  </conditionalFormatting>
  <conditionalFormatting sqref="X3225">
    <cfRule type="cellIs" dxfId="18355" priority="13279" operator="lessThan">
      <formula>TODAY()-60</formula>
    </cfRule>
    <cfRule type="expression" dxfId="18354" priority="13280">
      <formula>AND($X3225&lt;&gt;"",$X3225&lt;TODAY())</formula>
    </cfRule>
  </conditionalFormatting>
  <conditionalFormatting sqref="AD3225:BG3225">
    <cfRule type="expression" dxfId="18353" priority="13278">
      <formula>AND(AD3225=$D3225,$D3225&lt;&gt;"")</formula>
    </cfRule>
  </conditionalFormatting>
  <conditionalFormatting sqref="R3225">
    <cfRule type="cellIs" dxfId="18352" priority="13277" operator="equal">
      <formula>"未排"</formula>
    </cfRule>
  </conditionalFormatting>
  <conditionalFormatting sqref="N3225">
    <cfRule type="containsText" dxfId="18351" priority="13273" operator="containsText" text="!!">
      <formula>NOT(ISERROR(SEARCH("!!",N3225)))</formula>
    </cfRule>
    <cfRule type="containsText" dxfId="18350" priority="13274" operator="containsText" text="!">
      <formula>NOT(ISERROR(SEARCH("!",N3225)))</formula>
    </cfRule>
  </conditionalFormatting>
  <conditionalFormatting sqref="B3226">
    <cfRule type="expression" dxfId="18349" priority="13272">
      <formula>IF($B3226="","",COUNTIF($A:$A,$A3226)&gt;1)</formula>
    </cfRule>
  </conditionalFormatting>
  <conditionalFormatting sqref="C3226">
    <cfRule type="expression" dxfId="18348" priority="13270">
      <formula>AND(ISERROR(FIND("回",$E3226)),ISERROR(FIND("@",$E3226)),$C3226&lt;&gt;"",WORKDAY($C3226,$S$1+$K$1,)&lt;=TODAY())</formula>
    </cfRule>
    <cfRule type="expression" dxfId="18347" priority="13271">
      <formula>AND(ISERROR(FIND("回",$E3226)),ISERROR(FIND("@",$E3226)),$C3226&lt;&gt;"",TODAY()&gt;=($C3226+$S$1))</formula>
    </cfRule>
  </conditionalFormatting>
  <conditionalFormatting sqref="AB3226">
    <cfRule type="expression" dxfId="18346" priority="13269">
      <formula>$Y3226-$AB3226&lt;0</formula>
    </cfRule>
  </conditionalFormatting>
  <conditionalFormatting sqref="X3226">
    <cfRule type="cellIs" dxfId="18345" priority="13267" operator="lessThan">
      <formula>TODAY()-60</formula>
    </cfRule>
    <cfRule type="expression" dxfId="18344" priority="13268">
      <formula>AND($X3226&lt;&gt;"",$X3226&lt;TODAY())</formula>
    </cfRule>
  </conditionalFormatting>
  <conditionalFormatting sqref="AD3226:BG3226">
    <cfRule type="expression" dxfId="18343" priority="13266">
      <formula>AND(AD3226=$D3226,$D3226&lt;&gt;"")</formula>
    </cfRule>
  </conditionalFormatting>
  <conditionalFormatting sqref="R3226">
    <cfRule type="cellIs" dxfId="18342" priority="13265" operator="equal">
      <formula>"未排"</formula>
    </cfRule>
  </conditionalFormatting>
  <conditionalFormatting sqref="N3226">
    <cfRule type="containsText" dxfId="18341" priority="13261" operator="containsText" text="!!">
      <formula>NOT(ISERROR(SEARCH("!!",N3226)))</formula>
    </cfRule>
    <cfRule type="containsText" dxfId="18340" priority="13262" operator="containsText" text="!">
      <formula>NOT(ISERROR(SEARCH("!",N3226)))</formula>
    </cfRule>
  </conditionalFormatting>
  <conditionalFormatting sqref="B3227">
    <cfRule type="expression" dxfId="18339" priority="13260">
      <formula>IF($B3227="","",COUNTIF($A:$A,$A3227)&gt;1)</formula>
    </cfRule>
  </conditionalFormatting>
  <conditionalFormatting sqref="C3227">
    <cfRule type="expression" dxfId="18338" priority="13258">
      <formula>AND(ISERROR(FIND("回",$E3227)),ISERROR(FIND("@",$E3227)),$C3227&lt;&gt;"",WORKDAY($C3227,$S$1+$K$1,)&lt;=TODAY())</formula>
    </cfRule>
    <cfRule type="expression" dxfId="18337" priority="13259">
      <formula>AND(ISERROR(FIND("回",$E3227)),ISERROR(FIND("@",$E3227)),$C3227&lt;&gt;"",TODAY()&gt;=($C3227+$S$1))</formula>
    </cfRule>
  </conditionalFormatting>
  <conditionalFormatting sqref="AB3227">
    <cfRule type="expression" dxfId="18336" priority="13257">
      <formula>$Y3227-$AB3227&lt;0</formula>
    </cfRule>
  </conditionalFormatting>
  <conditionalFormatting sqref="X3227">
    <cfRule type="cellIs" dxfId="18335" priority="13255" operator="lessThan">
      <formula>TODAY()-60</formula>
    </cfRule>
    <cfRule type="expression" dxfId="18334" priority="13256">
      <formula>AND($X3227&lt;&gt;"",$X3227&lt;TODAY())</formula>
    </cfRule>
  </conditionalFormatting>
  <conditionalFormatting sqref="AD3227:BG3227">
    <cfRule type="expression" dxfId="18333" priority="13254">
      <formula>AND(AD3227=$D3227,$D3227&lt;&gt;"")</formula>
    </cfRule>
  </conditionalFormatting>
  <conditionalFormatting sqref="R3227">
    <cfRule type="cellIs" dxfId="18332" priority="13253" operator="equal">
      <formula>"未排"</formula>
    </cfRule>
  </conditionalFormatting>
  <conditionalFormatting sqref="N3227">
    <cfRule type="containsText" dxfId="18331" priority="13249" operator="containsText" text="!!">
      <formula>NOT(ISERROR(SEARCH("!!",N3227)))</formula>
    </cfRule>
    <cfRule type="containsText" dxfId="18330" priority="13250" operator="containsText" text="!">
      <formula>NOT(ISERROR(SEARCH("!",N3227)))</formula>
    </cfRule>
  </conditionalFormatting>
  <conditionalFormatting sqref="B3228">
    <cfRule type="expression" dxfId="18329" priority="13248">
      <formula>IF($B3228="","",COUNTIF($A:$A,$A3228)&gt;1)</formula>
    </cfRule>
  </conditionalFormatting>
  <conditionalFormatting sqref="C3228">
    <cfRule type="expression" dxfId="18328" priority="13246">
      <formula>AND(ISERROR(FIND("回",$E3228)),ISERROR(FIND("@",$E3228)),$C3228&lt;&gt;"",WORKDAY($C3228,$S$1+$K$1,)&lt;=TODAY())</formula>
    </cfRule>
    <cfRule type="expression" dxfId="18327" priority="13247">
      <formula>AND(ISERROR(FIND("回",$E3228)),ISERROR(FIND("@",$E3228)),$C3228&lt;&gt;"",TODAY()&gt;=($C3228+$S$1))</formula>
    </cfRule>
  </conditionalFormatting>
  <conditionalFormatting sqref="AB3228">
    <cfRule type="expression" dxfId="18326" priority="13245">
      <formula>$Y3228-$AB3228&lt;0</formula>
    </cfRule>
  </conditionalFormatting>
  <conditionalFormatting sqref="X3228">
    <cfRule type="cellIs" dxfId="18325" priority="13243" operator="lessThan">
      <formula>TODAY()-60</formula>
    </cfRule>
    <cfRule type="expression" dxfId="18324" priority="13244">
      <formula>AND($X3228&lt;&gt;"",$X3228&lt;TODAY())</formula>
    </cfRule>
  </conditionalFormatting>
  <conditionalFormatting sqref="AD3228:BG3228">
    <cfRule type="expression" dxfId="18323" priority="13242">
      <formula>AND(AD3228=$D3228,$D3228&lt;&gt;"")</formula>
    </cfRule>
  </conditionalFormatting>
  <conditionalFormatting sqref="R3228">
    <cfRule type="cellIs" dxfId="18322" priority="13241" operator="equal">
      <formula>"未排"</formula>
    </cfRule>
  </conditionalFormatting>
  <conditionalFormatting sqref="N3228">
    <cfRule type="containsText" dxfId="18321" priority="13237" operator="containsText" text="!!">
      <formula>NOT(ISERROR(SEARCH("!!",N3228)))</formula>
    </cfRule>
    <cfRule type="containsText" dxfId="18320" priority="13238" operator="containsText" text="!">
      <formula>NOT(ISERROR(SEARCH("!",N3228)))</formula>
    </cfRule>
  </conditionalFormatting>
  <conditionalFormatting sqref="B3229">
    <cfRule type="expression" dxfId="18319" priority="13236">
      <formula>IF($B3229="","",COUNTIF($A:$A,$A3229)&gt;1)</formula>
    </cfRule>
  </conditionalFormatting>
  <conditionalFormatting sqref="C3229">
    <cfRule type="expression" dxfId="18318" priority="13234">
      <formula>AND(ISERROR(FIND("回",$E3229)),ISERROR(FIND("@",$E3229)),$C3229&lt;&gt;"",WORKDAY($C3229,$S$1+$K$1,)&lt;=TODAY())</formula>
    </cfRule>
    <cfRule type="expression" dxfId="18317" priority="13235">
      <formula>AND(ISERROR(FIND("回",$E3229)),ISERROR(FIND("@",$E3229)),$C3229&lt;&gt;"",TODAY()&gt;=($C3229+$S$1))</formula>
    </cfRule>
  </conditionalFormatting>
  <conditionalFormatting sqref="AB3229">
    <cfRule type="expression" dxfId="18316" priority="13233">
      <formula>$Y3229-$AB3229&lt;0</formula>
    </cfRule>
  </conditionalFormatting>
  <conditionalFormatting sqref="X3229">
    <cfRule type="cellIs" dxfId="18315" priority="13231" operator="lessThan">
      <formula>TODAY()-60</formula>
    </cfRule>
    <cfRule type="expression" dxfId="18314" priority="13232">
      <formula>AND($X3229&lt;&gt;"",$X3229&lt;TODAY())</formula>
    </cfRule>
  </conditionalFormatting>
  <conditionalFormatting sqref="AD3229:BG3229">
    <cfRule type="expression" dxfId="18313" priority="13230">
      <formula>AND(AD3229=$D3229,$D3229&lt;&gt;"")</formula>
    </cfRule>
  </conditionalFormatting>
  <conditionalFormatting sqref="R3229">
    <cfRule type="cellIs" dxfId="18312" priority="13229" operator="equal">
      <formula>"未排"</formula>
    </cfRule>
  </conditionalFormatting>
  <conditionalFormatting sqref="N3229">
    <cfRule type="containsText" dxfId="18311" priority="13225" operator="containsText" text="!!">
      <formula>NOT(ISERROR(SEARCH("!!",N3229)))</formula>
    </cfRule>
    <cfRule type="containsText" dxfId="18310" priority="13226" operator="containsText" text="!">
      <formula>NOT(ISERROR(SEARCH("!",N3229)))</formula>
    </cfRule>
  </conditionalFormatting>
  <conditionalFormatting sqref="B3230">
    <cfRule type="expression" dxfId="18309" priority="13224">
      <formula>IF($B3230="","",COUNTIF($A:$A,$A3230)&gt;1)</formula>
    </cfRule>
  </conditionalFormatting>
  <conditionalFormatting sqref="C3230">
    <cfRule type="expression" dxfId="18308" priority="13222">
      <formula>AND(ISERROR(FIND("回",$E3230)),ISERROR(FIND("@",$E3230)),$C3230&lt;&gt;"",WORKDAY($C3230,$S$1+$K$1,)&lt;=TODAY())</formula>
    </cfRule>
    <cfRule type="expression" dxfId="18307" priority="13223">
      <formula>AND(ISERROR(FIND("回",$E3230)),ISERROR(FIND("@",$E3230)),$C3230&lt;&gt;"",TODAY()&gt;=($C3230+$S$1))</formula>
    </cfRule>
  </conditionalFormatting>
  <conditionalFormatting sqref="AB3230">
    <cfRule type="expression" dxfId="18306" priority="13221">
      <formula>$Y3230-$AB3230&lt;0</formula>
    </cfRule>
  </conditionalFormatting>
  <conditionalFormatting sqref="X3230">
    <cfRule type="cellIs" dxfId="18305" priority="13219" operator="lessThan">
      <formula>TODAY()-60</formula>
    </cfRule>
    <cfRule type="expression" dxfId="18304" priority="13220">
      <formula>AND($X3230&lt;&gt;"",$X3230&lt;TODAY())</formula>
    </cfRule>
  </conditionalFormatting>
  <conditionalFormatting sqref="AD3230:BG3230">
    <cfRule type="expression" dxfId="18303" priority="13218">
      <formula>AND(AD3230=$D3230,$D3230&lt;&gt;"")</formula>
    </cfRule>
  </conditionalFormatting>
  <conditionalFormatting sqref="R3230">
    <cfRule type="cellIs" dxfId="18302" priority="13217" operator="equal">
      <formula>"未排"</formula>
    </cfRule>
  </conditionalFormatting>
  <conditionalFormatting sqref="N3230">
    <cfRule type="containsText" dxfId="18301" priority="13213" operator="containsText" text="!!">
      <formula>NOT(ISERROR(SEARCH("!!",N3230)))</formula>
    </cfRule>
    <cfRule type="containsText" dxfId="18300" priority="13214" operator="containsText" text="!">
      <formula>NOT(ISERROR(SEARCH("!",N3230)))</formula>
    </cfRule>
  </conditionalFormatting>
  <conditionalFormatting sqref="B3231">
    <cfRule type="expression" dxfId="18299" priority="13212">
      <formula>IF($B3231="","",COUNTIF($A:$A,$A3231)&gt;1)</formula>
    </cfRule>
  </conditionalFormatting>
  <conditionalFormatting sqref="C3231">
    <cfRule type="expression" dxfId="18298" priority="13210">
      <formula>AND(ISERROR(FIND("回",$E3231)),ISERROR(FIND("@",$E3231)),$C3231&lt;&gt;"",WORKDAY($C3231,$S$1+$K$1,)&lt;=TODAY())</formula>
    </cfRule>
    <cfRule type="expression" dxfId="18297" priority="13211">
      <formula>AND(ISERROR(FIND("回",$E3231)),ISERROR(FIND("@",$E3231)),$C3231&lt;&gt;"",TODAY()&gt;=($C3231+$S$1))</formula>
    </cfRule>
  </conditionalFormatting>
  <conditionalFormatting sqref="AB3231">
    <cfRule type="expression" dxfId="18296" priority="13209">
      <formula>$Y3231-$AB3231&lt;0</formula>
    </cfRule>
  </conditionalFormatting>
  <conditionalFormatting sqref="X3231">
    <cfRule type="cellIs" dxfId="18295" priority="13207" operator="lessThan">
      <formula>TODAY()-60</formula>
    </cfRule>
    <cfRule type="expression" dxfId="18294" priority="13208">
      <formula>AND($X3231&lt;&gt;"",$X3231&lt;TODAY())</formula>
    </cfRule>
  </conditionalFormatting>
  <conditionalFormatting sqref="AD3231:BG3231">
    <cfRule type="expression" dxfId="18293" priority="13206">
      <formula>AND(AD3231=$D3231,$D3231&lt;&gt;"")</formula>
    </cfRule>
  </conditionalFormatting>
  <conditionalFormatting sqref="R3231">
    <cfRule type="cellIs" dxfId="18292" priority="13205" operator="equal">
      <formula>"未排"</formula>
    </cfRule>
  </conditionalFormatting>
  <conditionalFormatting sqref="N3231">
    <cfRule type="containsText" dxfId="18291" priority="13201" operator="containsText" text="!!">
      <formula>NOT(ISERROR(SEARCH("!!",N3231)))</formula>
    </cfRule>
    <cfRule type="containsText" dxfId="18290" priority="13202" operator="containsText" text="!">
      <formula>NOT(ISERROR(SEARCH("!",N3231)))</formula>
    </cfRule>
  </conditionalFormatting>
  <conditionalFormatting sqref="B3232">
    <cfRule type="expression" dxfId="18289" priority="13200">
      <formula>IF($B3232="","",COUNTIF($A:$A,$A3232)&gt;1)</formula>
    </cfRule>
  </conditionalFormatting>
  <conditionalFormatting sqref="C3232">
    <cfRule type="expression" dxfId="18288" priority="13198">
      <formula>AND(ISERROR(FIND("回",$E3232)),ISERROR(FIND("@",$E3232)),$C3232&lt;&gt;"",WORKDAY($C3232,$S$1+$K$1,)&lt;=TODAY())</formula>
    </cfRule>
    <cfRule type="expression" dxfId="18287" priority="13199">
      <formula>AND(ISERROR(FIND("回",$E3232)),ISERROR(FIND("@",$E3232)),$C3232&lt;&gt;"",TODAY()&gt;=($C3232+$S$1))</formula>
    </cfRule>
  </conditionalFormatting>
  <conditionalFormatting sqref="AB3232">
    <cfRule type="expression" dxfId="18286" priority="13197">
      <formula>$Y3232-$AB3232&lt;0</formula>
    </cfRule>
  </conditionalFormatting>
  <conditionalFormatting sqref="X3232">
    <cfRule type="cellIs" dxfId="18285" priority="13195" operator="lessThan">
      <formula>TODAY()-60</formula>
    </cfRule>
    <cfRule type="expression" dxfId="18284" priority="13196">
      <formula>AND($X3232&lt;&gt;"",$X3232&lt;TODAY())</formula>
    </cfRule>
  </conditionalFormatting>
  <conditionalFormatting sqref="AD3232:BG3232">
    <cfRule type="expression" dxfId="18283" priority="13194">
      <formula>AND(AD3232=$D3232,$D3232&lt;&gt;"")</formula>
    </cfRule>
  </conditionalFormatting>
  <conditionalFormatting sqref="R3232">
    <cfRule type="cellIs" dxfId="18282" priority="13193" operator="equal">
      <formula>"未排"</formula>
    </cfRule>
  </conditionalFormatting>
  <conditionalFormatting sqref="N3232">
    <cfRule type="containsText" dxfId="18281" priority="13189" operator="containsText" text="!!">
      <formula>NOT(ISERROR(SEARCH("!!",N3232)))</formula>
    </cfRule>
    <cfRule type="containsText" dxfId="18280" priority="13190" operator="containsText" text="!">
      <formula>NOT(ISERROR(SEARCH("!",N3232)))</formula>
    </cfRule>
  </conditionalFormatting>
  <conditionalFormatting sqref="B3233">
    <cfRule type="expression" dxfId="18279" priority="13188">
      <formula>IF($B3233="","",COUNTIF($A:$A,$A3233)&gt;1)</formula>
    </cfRule>
  </conditionalFormatting>
  <conditionalFormatting sqref="C3233">
    <cfRule type="expression" dxfId="18278" priority="13186">
      <formula>AND(ISERROR(FIND("回",$E3233)),ISERROR(FIND("@",$E3233)),$C3233&lt;&gt;"",WORKDAY($C3233,$S$1+$K$1,)&lt;=TODAY())</formula>
    </cfRule>
    <cfRule type="expression" dxfId="18277" priority="13187">
      <formula>AND(ISERROR(FIND("回",$E3233)),ISERROR(FIND("@",$E3233)),$C3233&lt;&gt;"",TODAY()&gt;=($C3233+$S$1))</formula>
    </cfRule>
  </conditionalFormatting>
  <conditionalFormatting sqref="AB3233">
    <cfRule type="expression" dxfId="18276" priority="13185">
      <formula>$Y3233-$AB3233&lt;0</formula>
    </cfRule>
  </conditionalFormatting>
  <conditionalFormatting sqref="X3233">
    <cfRule type="cellIs" dxfId="18275" priority="13183" operator="lessThan">
      <formula>TODAY()-60</formula>
    </cfRule>
    <cfRule type="expression" dxfId="18274" priority="13184">
      <formula>AND($X3233&lt;&gt;"",$X3233&lt;TODAY())</formula>
    </cfRule>
  </conditionalFormatting>
  <conditionalFormatting sqref="AD3233:BG3233">
    <cfRule type="expression" dxfId="18273" priority="13182">
      <formula>AND(AD3233=$D3233,$D3233&lt;&gt;"")</formula>
    </cfRule>
  </conditionalFormatting>
  <conditionalFormatting sqref="R3233">
    <cfRule type="cellIs" dxfId="18272" priority="13181" operator="equal">
      <formula>"未排"</formula>
    </cfRule>
  </conditionalFormatting>
  <conditionalFormatting sqref="N3233">
    <cfRule type="containsText" dxfId="18271" priority="13177" operator="containsText" text="!!">
      <formula>NOT(ISERROR(SEARCH("!!",N3233)))</formula>
    </cfRule>
    <cfRule type="containsText" dxfId="18270" priority="13178" operator="containsText" text="!">
      <formula>NOT(ISERROR(SEARCH("!",N3233)))</formula>
    </cfRule>
  </conditionalFormatting>
  <conditionalFormatting sqref="B3234">
    <cfRule type="expression" dxfId="18269" priority="13176">
      <formula>IF($B3234="","",COUNTIF($A:$A,$A3234)&gt;1)</formula>
    </cfRule>
  </conditionalFormatting>
  <conditionalFormatting sqref="C3234">
    <cfRule type="expression" dxfId="18268" priority="13174">
      <formula>AND(ISERROR(FIND("回",$E3234)),ISERROR(FIND("@",$E3234)),$C3234&lt;&gt;"",WORKDAY($C3234,$S$1+$K$1,)&lt;=TODAY())</formula>
    </cfRule>
    <cfRule type="expression" dxfId="18267" priority="13175">
      <formula>AND(ISERROR(FIND("回",$E3234)),ISERROR(FIND("@",$E3234)),$C3234&lt;&gt;"",TODAY()&gt;=($C3234+$S$1))</formula>
    </cfRule>
  </conditionalFormatting>
  <conditionalFormatting sqref="AB3234">
    <cfRule type="expression" dxfId="18266" priority="13173">
      <formula>$Y3234-$AB3234&lt;0</formula>
    </cfRule>
  </conditionalFormatting>
  <conditionalFormatting sqref="X3234">
    <cfRule type="cellIs" dxfId="18265" priority="13171" operator="lessThan">
      <formula>TODAY()-60</formula>
    </cfRule>
    <cfRule type="expression" dxfId="18264" priority="13172">
      <formula>AND($X3234&lt;&gt;"",$X3234&lt;TODAY())</formula>
    </cfRule>
  </conditionalFormatting>
  <conditionalFormatting sqref="AD3234:BG3234">
    <cfRule type="expression" dxfId="18263" priority="13170">
      <formula>AND(AD3234=$D3234,$D3234&lt;&gt;"")</formula>
    </cfRule>
  </conditionalFormatting>
  <conditionalFormatting sqref="R3234">
    <cfRule type="cellIs" dxfId="18262" priority="13169" operator="equal">
      <formula>"未排"</formula>
    </cfRule>
  </conditionalFormatting>
  <conditionalFormatting sqref="N3234">
    <cfRule type="containsText" dxfId="18261" priority="13165" operator="containsText" text="!!">
      <formula>NOT(ISERROR(SEARCH("!!",N3234)))</formula>
    </cfRule>
    <cfRule type="containsText" dxfId="18260" priority="13166" operator="containsText" text="!">
      <formula>NOT(ISERROR(SEARCH("!",N3234)))</formula>
    </cfRule>
  </conditionalFormatting>
  <conditionalFormatting sqref="B3235">
    <cfRule type="expression" dxfId="18259" priority="13164">
      <formula>IF($B3235="","",COUNTIF($A:$A,$A3235)&gt;1)</formula>
    </cfRule>
  </conditionalFormatting>
  <conditionalFormatting sqref="C3235">
    <cfRule type="expression" dxfId="18258" priority="13162">
      <formula>AND(ISERROR(FIND("回",$E3235)),ISERROR(FIND("@",$E3235)),$C3235&lt;&gt;"",WORKDAY($C3235,$S$1+$K$1,)&lt;=TODAY())</formula>
    </cfRule>
    <cfRule type="expression" dxfId="18257" priority="13163">
      <formula>AND(ISERROR(FIND("回",$E3235)),ISERROR(FIND("@",$E3235)),$C3235&lt;&gt;"",TODAY()&gt;=($C3235+$S$1))</formula>
    </cfRule>
  </conditionalFormatting>
  <conditionalFormatting sqref="AB3235">
    <cfRule type="expression" dxfId="18256" priority="13161">
      <formula>$Y3235-$AB3235&lt;0</formula>
    </cfRule>
  </conditionalFormatting>
  <conditionalFormatting sqref="X3235">
    <cfRule type="cellIs" dxfId="18255" priority="13159" operator="lessThan">
      <formula>TODAY()-60</formula>
    </cfRule>
    <cfRule type="expression" dxfId="18254" priority="13160">
      <formula>AND($X3235&lt;&gt;"",$X3235&lt;TODAY())</formula>
    </cfRule>
  </conditionalFormatting>
  <conditionalFormatting sqref="AD3235:BG3235">
    <cfRule type="expression" dxfId="18253" priority="13158">
      <formula>AND(AD3235=$D3235,$D3235&lt;&gt;"")</formula>
    </cfRule>
  </conditionalFormatting>
  <conditionalFormatting sqref="R3235">
    <cfRule type="cellIs" dxfId="18252" priority="13157" operator="equal">
      <formula>"未排"</formula>
    </cfRule>
  </conditionalFormatting>
  <conditionalFormatting sqref="N3235">
    <cfRule type="containsText" dxfId="18251" priority="13153" operator="containsText" text="!!">
      <formula>NOT(ISERROR(SEARCH("!!",N3235)))</formula>
    </cfRule>
    <cfRule type="containsText" dxfId="18250" priority="13154" operator="containsText" text="!">
      <formula>NOT(ISERROR(SEARCH("!",N3235)))</formula>
    </cfRule>
  </conditionalFormatting>
  <conditionalFormatting sqref="B3236">
    <cfRule type="expression" dxfId="18249" priority="13152">
      <formula>IF($B3236="","",COUNTIF($A:$A,$A3236)&gt;1)</formula>
    </cfRule>
  </conditionalFormatting>
  <conditionalFormatting sqref="C3236">
    <cfRule type="expression" dxfId="18248" priority="13150">
      <formula>AND(ISERROR(FIND("回",$E3236)),ISERROR(FIND("@",$E3236)),$C3236&lt;&gt;"",WORKDAY($C3236,$S$1+$K$1,)&lt;=TODAY())</formula>
    </cfRule>
    <cfRule type="expression" dxfId="18247" priority="13151">
      <formula>AND(ISERROR(FIND("回",$E3236)),ISERROR(FIND("@",$E3236)),$C3236&lt;&gt;"",TODAY()&gt;=($C3236+$S$1))</formula>
    </cfRule>
  </conditionalFormatting>
  <conditionalFormatting sqref="AB3236">
    <cfRule type="expression" dxfId="18246" priority="13149">
      <formula>$Y3236-$AB3236&lt;0</formula>
    </cfRule>
  </conditionalFormatting>
  <conditionalFormatting sqref="X3236">
    <cfRule type="cellIs" dxfId="18245" priority="13147" operator="lessThan">
      <formula>TODAY()-60</formula>
    </cfRule>
    <cfRule type="expression" dxfId="18244" priority="13148">
      <formula>AND($X3236&lt;&gt;"",$X3236&lt;TODAY())</formula>
    </cfRule>
  </conditionalFormatting>
  <conditionalFormatting sqref="AD3236:BG3236">
    <cfRule type="expression" dxfId="18243" priority="13146">
      <formula>AND(AD3236=$D3236,$D3236&lt;&gt;"")</formula>
    </cfRule>
  </conditionalFormatting>
  <conditionalFormatting sqref="R3236">
    <cfRule type="cellIs" dxfId="18242" priority="13145" operator="equal">
      <formula>"未排"</formula>
    </cfRule>
  </conditionalFormatting>
  <conditionalFormatting sqref="N3236">
    <cfRule type="containsText" dxfId="18241" priority="13141" operator="containsText" text="!!">
      <formula>NOT(ISERROR(SEARCH("!!",N3236)))</formula>
    </cfRule>
    <cfRule type="containsText" dxfId="18240" priority="13142" operator="containsText" text="!">
      <formula>NOT(ISERROR(SEARCH("!",N3236)))</formula>
    </cfRule>
  </conditionalFormatting>
  <conditionalFormatting sqref="B3237">
    <cfRule type="expression" dxfId="18239" priority="13140">
      <formula>IF($B3237="","",COUNTIF($A:$A,$A3237)&gt;1)</formula>
    </cfRule>
  </conditionalFormatting>
  <conditionalFormatting sqref="C3237">
    <cfRule type="expression" dxfId="18238" priority="13138">
      <formula>AND(ISERROR(FIND("回",$E3237)),ISERROR(FIND("@",$E3237)),$C3237&lt;&gt;"",WORKDAY($C3237,$S$1+$K$1,)&lt;=TODAY())</formula>
    </cfRule>
    <cfRule type="expression" dxfId="18237" priority="13139">
      <formula>AND(ISERROR(FIND("回",$E3237)),ISERROR(FIND("@",$E3237)),$C3237&lt;&gt;"",TODAY()&gt;=($C3237+$S$1))</formula>
    </cfRule>
  </conditionalFormatting>
  <conditionalFormatting sqref="AB3237">
    <cfRule type="expression" dxfId="18236" priority="13137">
      <formula>$Y3237-$AB3237&lt;0</formula>
    </cfRule>
  </conditionalFormatting>
  <conditionalFormatting sqref="X3237">
    <cfRule type="cellIs" dxfId="18235" priority="13135" operator="lessThan">
      <formula>TODAY()-60</formula>
    </cfRule>
    <cfRule type="expression" dxfId="18234" priority="13136">
      <formula>AND($X3237&lt;&gt;"",$X3237&lt;TODAY())</formula>
    </cfRule>
  </conditionalFormatting>
  <conditionalFormatting sqref="AD3237:BG3237">
    <cfRule type="expression" dxfId="18233" priority="13134">
      <formula>AND(AD3237=$D3237,$D3237&lt;&gt;"")</formula>
    </cfRule>
  </conditionalFormatting>
  <conditionalFormatting sqref="R3237">
    <cfRule type="cellIs" dxfId="18232" priority="13133" operator="equal">
      <formula>"未排"</formula>
    </cfRule>
  </conditionalFormatting>
  <conditionalFormatting sqref="N3237">
    <cfRule type="containsText" dxfId="18231" priority="13129" operator="containsText" text="!!">
      <formula>NOT(ISERROR(SEARCH("!!",N3237)))</formula>
    </cfRule>
    <cfRule type="containsText" dxfId="18230" priority="13130" operator="containsText" text="!">
      <formula>NOT(ISERROR(SEARCH("!",N3237)))</formula>
    </cfRule>
  </conditionalFormatting>
  <conditionalFormatting sqref="B3238">
    <cfRule type="expression" dxfId="18229" priority="13128">
      <formula>IF($B3238="","",COUNTIF($A:$A,$A3238)&gt;1)</formula>
    </cfRule>
  </conditionalFormatting>
  <conditionalFormatting sqref="C3238">
    <cfRule type="expression" dxfId="18228" priority="13126">
      <formula>AND(ISERROR(FIND("回",$E3238)),ISERROR(FIND("@",$E3238)),$C3238&lt;&gt;"",WORKDAY($C3238,$S$1+$K$1,)&lt;=TODAY())</formula>
    </cfRule>
    <cfRule type="expression" dxfId="18227" priority="13127">
      <formula>AND(ISERROR(FIND("回",$E3238)),ISERROR(FIND("@",$E3238)),$C3238&lt;&gt;"",TODAY()&gt;=($C3238+$S$1))</formula>
    </cfRule>
  </conditionalFormatting>
  <conditionalFormatting sqref="AB3238">
    <cfRule type="expression" dxfId="18226" priority="13125">
      <formula>$Y3238-$AB3238&lt;0</formula>
    </cfRule>
  </conditionalFormatting>
  <conditionalFormatting sqref="X3238">
    <cfRule type="cellIs" dxfId="18225" priority="13123" operator="lessThan">
      <formula>TODAY()-60</formula>
    </cfRule>
    <cfRule type="expression" dxfId="18224" priority="13124">
      <formula>AND($X3238&lt;&gt;"",$X3238&lt;TODAY())</formula>
    </cfRule>
  </conditionalFormatting>
  <conditionalFormatting sqref="AD3238:BG3238">
    <cfRule type="expression" dxfId="18223" priority="13122">
      <formula>AND(AD3238=$D3238,$D3238&lt;&gt;"")</formula>
    </cfRule>
  </conditionalFormatting>
  <conditionalFormatting sqref="R3238">
    <cfRule type="cellIs" dxfId="18222" priority="13121" operator="equal">
      <formula>"未排"</formula>
    </cfRule>
  </conditionalFormatting>
  <conditionalFormatting sqref="N3238">
    <cfRule type="containsText" dxfId="18221" priority="13117" operator="containsText" text="!!">
      <formula>NOT(ISERROR(SEARCH("!!",N3238)))</formula>
    </cfRule>
    <cfRule type="containsText" dxfId="18220" priority="13118" operator="containsText" text="!">
      <formula>NOT(ISERROR(SEARCH("!",N3238)))</formula>
    </cfRule>
  </conditionalFormatting>
  <conditionalFormatting sqref="B3239">
    <cfRule type="expression" dxfId="18219" priority="13116">
      <formula>IF($B3239="","",COUNTIF($A:$A,$A3239)&gt;1)</formula>
    </cfRule>
  </conditionalFormatting>
  <conditionalFormatting sqref="C3239">
    <cfRule type="expression" dxfId="18218" priority="13114">
      <formula>AND(ISERROR(FIND("回",$E3239)),ISERROR(FIND("@",$E3239)),$C3239&lt;&gt;"",WORKDAY($C3239,$S$1+$K$1,)&lt;=TODAY())</formula>
    </cfRule>
    <cfRule type="expression" dxfId="18217" priority="13115">
      <formula>AND(ISERROR(FIND("回",$E3239)),ISERROR(FIND("@",$E3239)),$C3239&lt;&gt;"",TODAY()&gt;=($C3239+$S$1))</formula>
    </cfRule>
  </conditionalFormatting>
  <conditionalFormatting sqref="AB3239">
    <cfRule type="expression" dxfId="18216" priority="13113">
      <formula>$Y3239-$AB3239&lt;0</formula>
    </cfRule>
  </conditionalFormatting>
  <conditionalFormatting sqref="X3239">
    <cfRule type="cellIs" dxfId="18215" priority="13111" operator="lessThan">
      <formula>TODAY()-60</formula>
    </cfRule>
    <cfRule type="expression" dxfId="18214" priority="13112">
      <formula>AND($X3239&lt;&gt;"",$X3239&lt;TODAY())</formula>
    </cfRule>
  </conditionalFormatting>
  <conditionalFormatting sqref="AD3239:BG3239">
    <cfRule type="expression" dxfId="18213" priority="13110">
      <formula>AND(AD3239=$D3239,$D3239&lt;&gt;"")</formula>
    </cfRule>
  </conditionalFormatting>
  <conditionalFormatting sqref="R3239">
    <cfRule type="cellIs" dxfId="18212" priority="13109" operator="equal">
      <formula>"未排"</formula>
    </cfRule>
  </conditionalFormatting>
  <conditionalFormatting sqref="N3239">
    <cfRule type="containsText" dxfId="18211" priority="13105" operator="containsText" text="!!">
      <formula>NOT(ISERROR(SEARCH("!!",N3239)))</formula>
    </cfRule>
    <cfRule type="containsText" dxfId="18210" priority="13106" operator="containsText" text="!">
      <formula>NOT(ISERROR(SEARCH("!",N3239)))</formula>
    </cfRule>
  </conditionalFormatting>
  <conditionalFormatting sqref="B3240">
    <cfRule type="expression" dxfId="18209" priority="13104">
      <formula>IF($B3240="","",COUNTIF($A:$A,$A3240)&gt;1)</formula>
    </cfRule>
  </conditionalFormatting>
  <conditionalFormatting sqref="C3240">
    <cfRule type="expression" dxfId="18208" priority="13102">
      <formula>AND(ISERROR(FIND("回",$E3240)),ISERROR(FIND("@",$E3240)),$C3240&lt;&gt;"",WORKDAY($C3240,$S$1+$K$1,)&lt;=TODAY())</formula>
    </cfRule>
    <cfRule type="expression" dxfId="18207" priority="13103">
      <formula>AND(ISERROR(FIND("回",$E3240)),ISERROR(FIND("@",$E3240)),$C3240&lt;&gt;"",TODAY()&gt;=($C3240+$S$1))</formula>
    </cfRule>
  </conditionalFormatting>
  <conditionalFormatting sqref="AB3240">
    <cfRule type="expression" dxfId="18206" priority="13101">
      <formula>$Y3240-$AB3240&lt;0</formula>
    </cfRule>
  </conditionalFormatting>
  <conditionalFormatting sqref="X3240">
    <cfRule type="cellIs" dxfId="18205" priority="13099" operator="lessThan">
      <formula>TODAY()-60</formula>
    </cfRule>
    <cfRule type="expression" dxfId="18204" priority="13100">
      <formula>AND($X3240&lt;&gt;"",$X3240&lt;TODAY())</formula>
    </cfRule>
  </conditionalFormatting>
  <conditionalFormatting sqref="AD3240:BG3240">
    <cfRule type="expression" dxfId="18203" priority="13098">
      <formula>AND(AD3240=$D3240,$D3240&lt;&gt;"")</formula>
    </cfRule>
  </conditionalFormatting>
  <conditionalFormatting sqref="R3240">
    <cfRule type="cellIs" dxfId="18202" priority="13097" operator="equal">
      <formula>"未排"</formula>
    </cfRule>
  </conditionalFormatting>
  <conditionalFormatting sqref="N3240">
    <cfRule type="containsText" dxfId="18201" priority="13093" operator="containsText" text="!!">
      <formula>NOT(ISERROR(SEARCH("!!",N3240)))</formula>
    </cfRule>
    <cfRule type="containsText" dxfId="18200" priority="13094" operator="containsText" text="!">
      <formula>NOT(ISERROR(SEARCH("!",N3240)))</formula>
    </cfRule>
  </conditionalFormatting>
  <conditionalFormatting sqref="B3241">
    <cfRule type="expression" dxfId="18199" priority="13092">
      <formula>IF($B3241="","",COUNTIF($A:$A,$A3241)&gt;1)</formula>
    </cfRule>
  </conditionalFormatting>
  <conditionalFormatting sqref="C3241">
    <cfRule type="expression" dxfId="18198" priority="13090">
      <formula>AND(ISERROR(FIND("回",$E3241)),ISERROR(FIND("@",$E3241)),$C3241&lt;&gt;"",WORKDAY($C3241,$S$1+$K$1,)&lt;=TODAY())</formula>
    </cfRule>
    <cfRule type="expression" dxfId="18197" priority="13091">
      <formula>AND(ISERROR(FIND("回",$E3241)),ISERROR(FIND("@",$E3241)),$C3241&lt;&gt;"",TODAY()&gt;=($C3241+$S$1))</formula>
    </cfRule>
  </conditionalFormatting>
  <conditionalFormatting sqref="AB3241">
    <cfRule type="expression" dxfId="18196" priority="13089">
      <formula>$Y3241-$AB3241&lt;0</formula>
    </cfRule>
  </conditionalFormatting>
  <conditionalFormatting sqref="X3241">
    <cfRule type="cellIs" dxfId="18195" priority="13087" operator="lessThan">
      <formula>TODAY()-60</formula>
    </cfRule>
    <cfRule type="expression" dxfId="18194" priority="13088">
      <formula>AND($X3241&lt;&gt;"",$X3241&lt;TODAY())</formula>
    </cfRule>
  </conditionalFormatting>
  <conditionalFormatting sqref="AD3241:BG3241">
    <cfRule type="expression" dxfId="18193" priority="13086">
      <formula>AND(AD3241=$D3241,$D3241&lt;&gt;"")</formula>
    </cfRule>
  </conditionalFormatting>
  <conditionalFormatting sqref="R3241">
    <cfRule type="cellIs" dxfId="18192" priority="13085" operator="equal">
      <formula>"未排"</formula>
    </cfRule>
  </conditionalFormatting>
  <conditionalFormatting sqref="N3241">
    <cfRule type="containsText" dxfId="18191" priority="13081" operator="containsText" text="!!">
      <formula>NOT(ISERROR(SEARCH("!!",N3241)))</formula>
    </cfRule>
    <cfRule type="containsText" dxfId="18190" priority="13082" operator="containsText" text="!">
      <formula>NOT(ISERROR(SEARCH("!",N3241)))</formula>
    </cfRule>
  </conditionalFormatting>
  <conditionalFormatting sqref="B3242">
    <cfRule type="expression" dxfId="18189" priority="13080">
      <formula>IF($B3242="","",COUNTIF($A:$A,$A3242)&gt;1)</formula>
    </cfRule>
  </conditionalFormatting>
  <conditionalFormatting sqref="C3242">
    <cfRule type="expression" dxfId="18188" priority="13078">
      <formula>AND(ISERROR(FIND("回",$E3242)),ISERROR(FIND("@",$E3242)),$C3242&lt;&gt;"",WORKDAY($C3242,$S$1+$K$1,)&lt;=TODAY())</formula>
    </cfRule>
    <cfRule type="expression" dxfId="18187" priority="13079">
      <formula>AND(ISERROR(FIND("回",$E3242)),ISERROR(FIND("@",$E3242)),$C3242&lt;&gt;"",TODAY()&gt;=($C3242+$S$1))</formula>
    </cfRule>
  </conditionalFormatting>
  <conditionalFormatting sqref="AB3242">
    <cfRule type="expression" dxfId="18186" priority="13077">
      <formula>$Y3242-$AB3242&lt;0</formula>
    </cfRule>
  </conditionalFormatting>
  <conditionalFormatting sqref="X3242">
    <cfRule type="cellIs" dxfId="18185" priority="13075" operator="lessThan">
      <formula>TODAY()-60</formula>
    </cfRule>
    <cfRule type="expression" dxfId="18184" priority="13076">
      <formula>AND($X3242&lt;&gt;"",$X3242&lt;TODAY())</formula>
    </cfRule>
  </conditionalFormatting>
  <conditionalFormatting sqref="AD3242:BG3242">
    <cfRule type="expression" dxfId="18183" priority="13074">
      <formula>AND(AD3242=$D3242,$D3242&lt;&gt;"")</formula>
    </cfRule>
  </conditionalFormatting>
  <conditionalFormatting sqref="R3242">
    <cfRule type="cellIs" dxfId="18182" priority="13073" operator="equal">
      <formula>"未排"</formula>
    </cfRule>
  </conditionalFormatting>
  <conditionalFormatting sqref="N3242">
    <cfRule type="containsText" dxfId="18181" priority="13069" operator="containsText" text="!!">
      <formula>NOT(ISERROR(SEARCH("!!",N3242)))</formula>
    </cfRule>
    <cfRule type="containsText" dxfId="18180" priority="13070" operator="containsText" text="!">
      <formula>NOT(ISERROR(SEARCH("!",N3242)))</formula>
    </cfRule>
  </conditionalFormatting>
  <conditionalFormatting sqref="B3243">
    <cfRule type="expression" dxfId="18179" priority="13068">
      <formula>IF($B3243="","",COUNTIF($A:$A,$A3243)&gt;1)</formula>
    </cfRule>
  </conditionalFormatting>
  <conditionalFormatting sqref="C3243">
    <cfRule type="expression" dxfId="18178" priority="13066">
      <formula>AND(ISERROR(FIND("回",$E3243)),ISERROR(FIND("@",$E3243)),$C3243&lt;&gt;"",WORKDAY($C3243,$S$1+$K$1,)&lt;=TODAY())</formula>
    </cfRule>
    <cfRule type="expression" dxfId="18177" priority="13067">
      <formula>AND(ISERROR(FIND("回",$E3243)),ISERROR(FIND("@",$E3243)),$C3243&lt;&gt;"",TODAY()&gt;=($C3243+$S$1))</formula>
    </cfRule>
  </conditionalFormatting>
  <conditionalFormatting sqref="AB3243">
    <cfRule type="expression" dxfId="18176" priority="13065">
      <formula>$Y3243-$AB3243&lt;0</formula>
    </cfRule>
  </conditionalFormatting>
  <conditionalFormatting sqref="X3243">
    <cfRule type="cellIs" dxfId="18175" priority="13063" operator="lessThan">
      <formula>TODAY()-60</formula>
    </cfRule>
    <cfRule type="expression" dxfId="18174" priority="13064">
      <formula>AND($X3243&lt;&gt;"",$X3243&lt;TODAY())</formula>
    </cfRule>
  </conditionalFormatting>
  <conditionalFormatting sqref="AD3243:BG3243">
    <cfRule type="expression" dxfId="18173" priority="13062">
      <formula>AND(AD3243=$D3243,$D3243&lt;&gt;"")</formula>
    </cfRule>
  </conditionalFormatting>
  <conditionalFormatting sqref="R3243">
    <cfRule type="cellIs" dxfId="18172" priority="13061" operator="equal">
      <formula>"未排"</formula>
    </cfRule>
  </conditionalFormatting>
  <conditionalFormatting sqref="N3243">
    <cfRule type="containsText" dxfId="18171" priority="13057" operator="containsText" text="!!">
      <formula>NOT(ISERROR(SEARCH("!!",N3243)))</formula>
    </cfRule>
    <cfRule type="containsText" dxfId="18170" priority="13058" operator="containsText" text="!">
      <formula>NOT(ISERROR(SEARCH("!",N3243)))</formula>
    </cfRule>
  </conditionalFormatting>
  <conditionalFormatting sqref="B3244">
    <cfRule type="expression" dxfId="18169" priority="13056">
      <formula>IF($B3244="","",COUNTIF($A:$A,$A3244)&gt;1)</formula>
    </cfRule>
  </conditionalFormatting>
  <conditionalFormatting sqref="C3244">
    <cfRule type="expression" dxfId="18168" priority="13054">
      <formula>AND(ISERROR(FIND("回",$E3244)),ISERROR(FIND("@",$E3244)),$C3244&lt;&gt;"",WORKDAY($C3244,$S$1+$K$1,)&lt;=TODAY())</formula>
    </cfRule>
    <cfRule type="expression" dxfId="18167" priority="13055">
      <formula>AND(ISERROR(FIND("回",$E3244)),ISERROR(FIND("@",$E3244)),$C3244&lt;&gt;"",TODAY()&gt;=($C3244+$S$1))</formula>
    </cfRule>
  </conditionalFormatting>
  <conditionalFormatting sqref="AB3244">
    <cfRule type="expression" dxfId="18166" priority="13053">
      <formula>$Y3244-$AB3244&lt;0</formula>
    </cfRule>
  </conditionalFormatting>
  <conditionalFormatting sqref="X3244">
    <cfRule type="cellIs" dxfId="18165" priority="13051" operator="lessThan">
      <formula>TODAY()-60</formula>
    </cfRule>
    <cfRule type="expression" dxfId="18164" priority="13052">
      <formula>AND($X3244&lt;&gt;"",$X3244&lt;TODAY())</formula>
    </cfRule>
  </conditionalFormatting>
  <conditionalFormatting sqref="AD3244:BG3244">
    <cfRule type="expression" dxfId="18163" priority="13050">
      <formula>AND(AD3244=$D3244,$D3244&lt;&gt;"")</formula>
    </cfRule>
  </conditionalFormatting>
  <conditionalFormatting sqref="R3244">
    <cfRule type="cellIs" dxfId="18162" priority="13049" operator="equal">
      <formula>"未排"</formula>
    </cfRule>
  </conditionalFormatting>
  <conditionalFormatting sqref="N3244">
    <cfRule type="containsText" dxfId="18161" priority="13045" operator="containsText" text="!!">
      <formula>NOT(ISERROR(SEARCH("!!",N3244)))</formula>
    </cfRule>
    <cfRule type="containsText" dxfId="18160" priority="13046" operator="containsText" text="!">
      <formula>NOT(ISERROR(SEARCH("!",N3244)))</formula>
    </cfRule>
  </conditionalFormatting>
  <conditionalFormatting sqref="B3245">
    <cfRule type="expression" dxfId="18159" priority="13044">
      <formula>IF($B3245="","",COUNTIF($A:$A,$A3245)&gt;1)</formula>
    </cfRule>
  </conditionalFormatting>
  <conditionalFormatting sqref="C3245">
    <cfRule type="expression" dxfId="18158" priority="13042">
      <formula>AND(ISERROR(FIND("回",$E3245)),ISERROR(FIND("@",$E3245)),$C3245&lt;&gt;"",WORKDAY($C3245,$S$1+$K$1,)&lt;=TODAY())</formula>
    </cfRule>
    <cfRule type="expression" dxfId="18157" priority="13043">
      <formula>AND(ISERROR(FIND("回",$E3245)),ISERROR(FIND("@",$E3245)),$C3245&lt;&gt;"",TODAY()&gt;=($C3245+$S$1))</formula>
    </cfRule>
  </conditionalFormatting>
  <conditionalFormatting sqref="AB3245">
    <cfRule type="expression" dxfId="18156" priority="13041">
      <formula>$Y3245-$AB3245&lt;0</formula>
    </cfRule>
  </conditionalFormatting>
  <conditionalFormatting sqref="X3245">
    <cfRule type="cellIs" dxfId="18155" priority="13039" operator="lessThan">
      <formula>TODAY()-60</formula>
    </cfRule>
    <cfRule type="expression" dxfId="18154" priority="13040">
      <formula>AND($X3245&lt;&gt;"",$X3245&lt;TODAY())</formula>
    </cfRule>
  </conditionalFormatting>
  <conditionalFormatting sqref="AD3245:BG3245">
    <cfRule type="expression" dxfId="18153" priority="13038">
      <formula>AND(AD3245=$D3245,$D3245&lt;&gt;"")</formula>
    </cfRule>
  </conditionalFormatting>
  <conditionalFormatting sqref="R3245">
    <cfRule type="cellIs" dxfId="18152" priority="13037" operator="equal">
      <formula>"未排"</formula>
    </cfRule>
  </conditionalFormatting>
  <conditionalFormatting sqref="N3245">
    <cfRule type="containsText" dxfId="18151" priority="13033" operator="containsText" text="!!">
      <formula>NOT(ISERROR(SEARCH("!!",N3245)))</formula>
    </cfRule>
    <cfRule type="containsText" dxfId="18150" priority="13034" operator="containsText" text="!">
      <formula>NOT(ISERROR(SEARCH("!",N3245)))</formula>
    </cfRule>
  </conditionalFormatting>
  <conditionalFormatting sqref="B3246">
    <cfRule type="expression" dxfId="18149" priority="13032">
      <formula>IF($B3246="","",COUNTIF($A:$A,$A3246)&gt;1)</formula>
    </cfRule>
  </conditionalFormatting>
  <conditionalFormatting sqref="C3246">
    <cfRule type="expression" dxfId="18148" priority="13030">
      <formula>AND(ISERROR(FIND("回",$E3246)),ISERROR(FIND("@",$E3246)),$C3246&lt;&gt;"",WORKDAY($C3246,$S$1+$K$1,)&lt;=TODAY())</formula>
    </cfRule>
    <cfRule type="expression" dxfId="18147" priority="13031">
      <formula>AND(ISERROR(FIND("回",$E3246)),ISERROR(FIND("@",$E3246)),$C3246&lt;&gt;"",TODAY()&gt;=($C3246+$S$1))</formula>
    </cfRule>
  </conditionalFormatting>
  <conditionalFormatting sqref="AB3246">
    <cfRule type="expression" dxfId="18146" priority="13029">
      <formula>$Y3246-$AB3246&lt;0</formula>
    </cfRule>
  </conditionalFormatting>
  <conditionalFormatting sqref="X3246">
    <cfRule type="cellIs" dxfId="18145" priority="13027" operator="lessThan">
      <formula>TODAY()-60</formula>
    </cfRule>
    <cfRule type="expression" dxfId="18144" priority="13028">
      <formula>AND($X3246&lt;&gt;"",$X3246&lt;TODAY())</formula>
    </cfRule>
  </conditionalFormatting>
  <conditionalFormatting sqref="AD3246:BG3246">
    <cfRule type="expression" dxfId="18143" priority="13026">
      <formula>AND(AD3246=$D3246,$D3246&lt;&gt;"")</formula>
    </cfRule>
  </conditionalFormatting>
  <conditionalFormatting sqref="R3246">
    <cfRule type="cellIs" dxfId="18142" priority="13025" operator="equal">
      <formula>"未排"</formula>
    </cfRule>
  </conditionalFormatting>
  <conditionalFormatting sqref="N3246">
    <cfRule type="containsText" dxfId="18141" priority="13021" operator="containsText" text="!!">
      <formula>NOT(ISERROR(SEARCH("!!",N3246)))</formula>
    </cfRule>
    <cfRule type="containsText" dxfId="18140" priority="13022" operator="containsText" text="!">
      <formula>NOT(ISERROR(SEARCH("!",N3246)))</formula>
    </cfRule>
  </conditionalFormatting>
  <conditionalFormatting sqref="B3247">
    <cfRule type="expression" dxfId="18139" priority="13020">
      <formula>IF($B3247="","",COUNTIF($A:$A,$A3247)&gt;1)</formula>
    </cfRule>
  </conditionalFormatting>
  <conditionalFormatting sqref="C3247">
    <cfRule type="expression" dxfId="18138" priority="13018">
      <formula>AND(ISERROR(FIND("回",$E3247)),ISERROR(FIND("@",$E3247)),$C3247&lt;&gt;"",WORKDAY($C3247,$S$1+$K$1,)&lt;=TODAY())</formula>
    </cfRule>
    <cfRule type="expression" dxfId="18137" priority="13019">
      <formula>AND(ISERROR(FIND("回",$E3247)),ISERROR(FIND("@",$E3247)),$C3247&lt;&gt;"",TODAY()&gt;=($C3247+$S$1))</formula>
    </cfRule>
  </conditionalFormatting>
  <conditionalFormatting sqref="AB3247">
    <cfRule type="expression" dxfId="18136" priority="13017">
      <formula>$Y3247-$AB3247&lt;0</formula>
    </cfRule>
  </conditionalFormatting>
  <conditionalFormatting sqref="X3247">
    <cfRule type="cellIs" dxfId="18135" priority="13015" operator="lessThan">
      <formula>TODAY()-60</formula>
    </cfRule>
    <cfRule type="expression" dxfId="18134" priority="13016">
      <formula>AND($X3247&lt;&gt;"",$X3247&lt;TODAY())</formula>
    </cfRule>
  </conditionalFormatting>
  <conditionalFormatting sqref="AD3247:BG3247">
    <cfRule type="expression" dxfId="18133" priority="13014">
      <formula>AND(AD3247=$D3247,$D3247&lt;&gt;"")</formula>
    </cfRule>
  </conditionalFormatting>
  <conditionalFormatting sqref="R3247">
    <cfRule type="cellIs" dxfId="18132" priority="13013" operator="equal">
      <formula>"未排"</formula>
    </cfRule>
  </conditionalFormatting>
  <conditionalFormatting sqref="N3247">
    <cfRule type="containsText" dxfId="18131" priority="13009" operator="containsText" text="!!">
      <formula>NOT(ISERROR(SEARCH("!!",N3247)))</formula>
    </cfRule>
    <cfRule type="containsText" dxfId="18130" priority="13010" operator="containsText" text="!">
      <formula>NOT(ISERROR(SEARCH("!",N3247)))</formula>
    </cfRule>
  </conditionalFormatting>
  <conditionalFormatting sqref="B3248">
    <cfRule type="expression" dxfId="18129" priority="13008">
      <formula>IF($B3248="","",COUNTIF($A:$A,$A3248)&gt;1)</formula>
    </cfRule>
  </conditionalFormatting>
  <conditionalFormatting sqref="C3248">
    <cfRule type="expression" dxfId="18128" priority="13006">
      <formula>AND(ISERROR(FIND("回",$E3248)),ISERROR(FIND("@",$E3248)),$C3248&lt;&gt;"",WORKDAY($C3248,$S$1+$K$1,)&lt;=TODAY())</formula>
    </cfRule>
    <cfRule type="expression" dxfId="18127" priority="13007">
      <formula>AND(ISERROR(FIND("回",$E3248)),ISERROR(FIND("@",$E3248)),$C3248&lt;&gt;"",TODAY()&gt;=($C3248+$S$1))</formula>
    </cfRule>
  </conditionalFormatting>
  <conditionalFormatting sqref="AB3248">
    <cfRule type="expression" dxfId="18126" priority="13005">
      <formula>$Y3248-$AB3248&lt;0</formula>
    </cfRule>
  </conditionalFormatting>
  <conditionalFormatting sqref="X3248">
    <cfRule type="cellIs" dxfId="18125" priority="13003" operator="lessThan">
      <formula>TODAY()-60</formula>
    </cfRule>
    <cfRule type="expression" dxfId="18124" priority="13004">
      <formula>AND($X3248&lt;&gt;"",$X3248&lt;TODAY())</formula>
    </cfRule>
  </conditionalFormatting>
  <conditionalFormatting sqref="AD3248:BG3248">
    <cfRule type="expression" dxfId="18123" priority="13002">
      <formula>AND(AD3248=$D3248,$D3248&lt;&gt;"")</formula>
    </cfRule>
  </conditionalFormatting>
  <conditionalFormatting sqref="R3248">
    <cfRule type="cellIs" dxfId="18122" priority="13001" operator="equal">
      <formula>"未排"</formula>
    </cfRule>
  </conditionalFormatting>
  <conditionalFormatting sqref="N3248">
    <cfRule type="containsText" dxfId="18121" priority="12997" operator="containsText" text="!!">
      <formula>NOT(ISERROR(SEARCH("!!",N3248)))</formula>
    </cfRule>
    <cfRule type="containsText" dxfId="18120" priority="12998" operator="containsText" text="!">
      <formula>NOT(ISERROR(SEARCH("!",N3248)))</formula>
    </cfRule>
  </conditionalFormatting>
  <conditionalFormatting sqref="B3249">
    <cfRule type="expression" dxfId="18119" priority="12996">
      <formula>IF($B3249="","",COUNTIF($A:$A,$A3249)&gt;1)</formula>
    </cfRule>
  </conditionalFormatting>
  <conditionalFormatting sqref="C3249">
    <cfRule type="expression" dxfId="18118" priority="12994">
      <formula>AND(ISERROR(FIND("回",$E3249)),ISERROR(FIND("@",$E3249)),$C3249&lt;&gt;"",WORKDAY($C3249,$S$1+$K$1,)&lt;=TODAY())</formula>
    </cfRule>
    <cfRule type="expression" dxfId="18117" priority="12995">
      <formula>AND(ISERROR(FIND("回",$E3249)),ISERROR(FIND("@",$E3249)),$C3249&lt;&gt;"",TODAY()&gt;=($C3249+$S$1))</formula>
    </cfRule>
  </conditionalFormatting>
  <conditionalFormatting sqref="AB3249">
    <cfRule type="expression" dxfId="18116" priority="12993">
      <formula>$Y3249-$AB3249&lt;0</formula>
    </cfRule>
  </conditionalFormatting>
  <conditionalFormatting sqref="X3249">
    <cfRule type="cellIs" dxfId="18115" priority="12991" operator="lessThan">
      <formula>TODAY()-60</formula>
    </cfRule>
    <cfRule type="expression" dxfId="18114" priority="12992">
      <formula>AND($X3249&lt;&gt;"",$X3249&lt;TODAY())</formula>
    </cfRule>
  </conditionalFormatting>
  <conditionalFormatting sqref="AD3249:BG3249">
    <cfRule type="expression" dxfId="18113" priority="12990">
      <formula>AND(AD3249=$D3249,$D3249&lt;&gt;"")</formula>
    </cfRule>
  </conditionalFormatting>
  <conditionalFormatting sqref="R3249">
    <cfRule type="cellIs" dxfId="18112" priority="12989" operator="equal">
      <formula>"未排"</formula>
    </cfRule>
  </conditionalFormatting>
  <conditionalFormatting sqref="N3249">
    <cfRule type="containsText" dxfId="18111" priority="12985" operator="containsText" text="!!">
      <formula>NOT(ISERROR(SEARCH("!!",N3249)))</formula>
    </cfRule>
    <cfRule type="containsText" dxfId="18110" priority="12986" operator="containsText" text="!">
      <formula>NOT(ISERROR(SEARCH("!",N3249)))</formula>
    </cfRule>
  </conditionalFormatting>
  <conditionalFormatting sqref="B3250">
    <cfRule type="expression" dxfId="18109" priority="12984">
      <formula>IF($B3250="","",COUNTIF($A:$A,$A3250)&gt;1)</formula>
    </cfRule>
  </conditionalFormatting>
  <conditionalFormatting sqref="C3250">
    <cfRule type="expression" dxfId="18108" priority="12982">
      <formula>AND(ISERROR(FIND("回",$E3250)),ISERROR(FIND("@",$E3250)),$C3250&lt;&gt;"",WORKDAY($C3250,$S$1+$K$1,)&lt;=TODAY())</formula>
    </cfRule>
    <cfRule type="expression" dxfId="18107" priority="12983">
      <formula>AND(ISERROR(FIND("回",$E3250)),ISERROR(FIND("@",$E3250)),$C3250&lt;&gt;"",TODAY()&gt;=($C3250+$S$1))</formula>
    </cfRule>
  </conditionalFormatting>
  <conditionalFormatting sqref="AB3250">
    <cfRule type="expression" dxfId="18106" priority="12981">
      <formula>$Y3250-$AB3250&lt;0</formula>
    </cfRule>
  </conditionalFormatting>
  <conditionalFormatting sqref="X3250">
    <cfRule type="cellIs" dxfId="18105" priority="12979" operator="lessThan">
      <formula>TODAY()-60</formula>
    </cfRule>
    <cfRule type="expression" dxfId="18104" priority="12980">
      <formula>AND($X3250&lt;&gt;"",$X3250&lt;TODAY())</formula>
    </cfRule>
  </conditionalFormatting>
  <conditionalFormatting sqref="AD3250:BG3250">
    <cfRule type="expression" dxfId="18103" priority="12978">
      <formula>AND(AD3250=$D3250,$D3250&lt;&gt;"")</formula>
    </cfRule>
  </conditionalFormatting>
  <conditionalFormatting sqref="R3250">
    <cfRule type="cellIs" dxfId="18102" priority="12977" operator="equal">
      <formula>"未排"</formula>
    </cfRule>
  </conditionalFormatting>
  <conditionalFormatting sqref="N3250">
    <cfRule type="containsText" dxfId="18101" priority="12973" operator="containsText" text="!!">
      <formula>NOT(ISERROR(SEARCH("!!",N3250)))</formula>
    </cfRule>
    <cfRule type="containsText" dxfId="18100" priority="12974" operator="containsText" text="!">
      <formula>NOT(ISERROR(SEARCH("!",N3250)))</formula>
    </cfRule>
  </conditionalFormatting>
  <conditionalFormatting sqref="B3251">
    <cfRule type="expression" dxfId="18099" priority="12972">
      <formula>IF($B3251="","",COUNTIF($A:$A,$A3251)&gt;1)</formula>
    </cfRule>
  </conditionalFormatting>
  <conditionalFormatting sqref="C3251">
    <cfRule type="expression" dxfId="18098" priority="12970">
      <formula>AND(ISERROR(FIND("回",$E3251)),ISERROR(FIND("@",$E3251)),$C3251&lt;&gt;"",WORKDAY($C3251,$S$1+$K$1,)&lt;=TODAY())</formula>
    </cfRule>
    <cfRule type="expression" dxfId="18097" priority="12971">
      <formula>AND(ISERROR(FIND("回",$E3251)),ISERROR(FIND("@",$E3251)),$C3251&lt;&gt;"",TODAY()&gt;=($C3251+$S$1))</formula>
    </cfRule>
  </conditionalFormatting>
  <conditionalFormatting sqref="AB3251">
    <cfRule type="expression" dxfId="18096" priority="12969">
      <formula>$Y3251-$AB3251&lt;0</formula>
    </cfRule>
  </conditionalFormatting>
  <conditionalFormatting sqref="X3251">
    <cfRule type="cellIs" dxfId="18095" priority="12967" operator="lessThan">
      <formula>TODAY()-60</formula>
    </cfRule>
    <cfRule type="expression" dxfId="18094" priority="12968">
      <formula>AND($X3251&lt;&gt;"",$X3251&lt;TODAY())</formula>
    </cfRule>
  </conditionalFormatting>
  <conditionalFormatting sqref="AD3251:BG3251">
    <cfRule type="expression" dxfId="18093" priority="12966">
      <formula>AND(AD3251=$D3251,$D3251&lt;&gt;"")</formula>
    </cfRule>
  </conditionalFormatting>
  <conditionalFormatting sqref="R3251">
    <cfRule type="cellIs" dxfId="18092" priority="12965" operator="equal">
      <formula>"未排"</formula>
    </cfRule>
  </conditionalFormatting>
  <conditionalFormatting sqref="N3251">
    <cfRule type="containsText" dxfId="18091" priority="12961" operator="containsText" text="!!">
      <formula>NOT(ISERROR(SEARCH("!!",N3251)))</formula>
    </cfRule>
    <cfRule type="containsText" dxfId="18090" priority="12962" operator="containsText" text="!">
      <formula>NOT(ISERROR(SEARCH("!",N3251)))</formula>
    </cfRule>
  </conditionalFormatting>
  <conditionalFormatting sqref="B3252">
    <cfRule type="expression" dxfId="18089" priority="12960">
      <formula>IF($B3252="","",COUNTIF($A:$A,$A3252)&gt;1)</formula>
    </cfRule>
  </conditionalFormatting>
  <conditionalFormatting sqref="C3252">
    <cfRule type="expression" dxfId="18088" priority="12958">
      <formula>AND(ISERROR(FIND("回",$E3252)),ISERROR(FIND("@",$E3252)),$C3252&lt;&gt;"",WORKDAY($C3252,$S$1+$K$1,)&lt;=TODAY())</formula>
    </cfRule>
    <cfRule type="expression" dxfId="18087" priority="12959">
      <formula>AND(ISERROR(FIND("回",$E3252)),ISERROR(FIND("@",$E3252)),$C3252&lt;&gt;"",TODAY()&gt;=($C3252+$S$1))</formula>
    </cfRule>
  </conditionalFormatting>
  <conditionalFormatting sqref="AB3252">
    <cfRule type="expression" dxfId="18086" priority="12957">
      <formula>$Y3252-$AB3252&lt;0</formula>
    </cfRule>
  </conditionalFormatting>
  <conditionalFormatting sqref="X3252">
    <cfRule type="cellIs" dxfId="18085" priority="12955" operator="lessThan">
      <formula>TODAY()-60</formula>
    </cfRule>
    <cfRule type="expression" dxfId="18084" priority="12956">
      <formula>AND($X3252&lt;&gt;"",$X3252&lt;TODAY())</formula>
    </cfRule>
  </conditionalFormatting>
  <conditionalFormatting sqref="AD3252:BG3252">
    <cfRule type="expression" dxfId="18083" priority="12954">
      <formula>AND(AD3252=$D3252,$D3252&lt;&gt;"")</formula>
    </cfRule>
  </conditionalFormatting>
  <conditionalFormatting sqref="R3252">
    <cfRule type="cellIs" dxfId="18082" priority="12953" operator="equal">
      <formula>"未排"</formula>
    </cfRule>
  </conditionalFormatting>
  <conditionalFormatting sqref="N3252">
    <cfRule type="containsText" dxfId="18081" priority="12949" operator="containsText" text="!!">
      <formula>NOT(ISERROR(SEARCH("!!",N3252)))</formula>
    </cfRule>
    <cfRule type="containsText" dxfId="18080" priority="12950" operator="containsText" text="!">
      <formula>NOT(ISERROR(SEARCH("!",N3252)))</formula>
    </cfRule>
  </conditionalFormatting>
  <conditionalFormatting sqref="B3253">
    <cfRule type="expression" dxfId="18079" priority="12948">
      <formula>IF($B3253="","",COUNTIF($A:$A,$A3253)&gt;1)</formula>
    </cfRule>
  </conditionalFormatting>
  <conditionalFormatting sqref="C3253">
    <cfRule type="expression" dxfId="18078" priority="12946">
      <formula>AND(ISERROR(FIND("回",$E3253)),ISERROR(FIND("@",$E3253)),$C3253&lt;&gt;"",WORKDAY($C3253,$S$1+$K$1,)&lt;=TODAY())</formula>
    </cfRule>
    <cfRule type="expression" dxfId="18077" priority="12947">
      <formula>AND(ISERROR(FIND("回",$E3253)),ISERROR(FIND("@",$E3253)),$C3253&lt;&gt;"",TODAY()&gt;=($C3253+$S$1))</formula>
    </cfRule>
  </conditionalFormatting>
  <conditionalFormatting sqref="AB3253">
    <cfRule type="expression" dxfId="18076" priority="12945">
      <formula>$Y3253-$AB3253&lt;0</formula>
    </cfRule>
  </conditionalFormatting>
  <conditionalFormatting sqref="X3253">
    <cfRule type="cellIs" dxfId="18075" priority="12943" operator="lessThan">
      <formula>TODAY()-60</formula>
    </cfRule>
    <cfRule type="expression" dxfId="18074" priority="12944">
      <formula>AND($X3253&lt;&gt;"",$X3253&lt;TODAY())</formula>
    </cfRule>
  </conditionalFormatting>
  <conditionalFormatting sqref="AD3253:BG3253">
    <cfRule type="expression" dxfId="18073" priority="12942">
      <formula>AND(AD3253=$D3253,$D3253&lt;&gt;"")</formula>
    </cfRule>
  </conditionalFormatting>
  <conditionalFormatting sqref="R3253">
    <cfRule type="cellIs" dxfId="18072" priority="12941" operator="equal">
      <formula>"未排"</formula>
    </cfRule>
  </conditionalFormatting>
  <conditionalFormatting sqref="N3253">
    <cfRule type="containsText" dxfId="18071" priority="12937" operator="containsText" text="!!">
      <formula>NOT(ISERROR(SEARCH("!!",N3253)))</formula>
    </cfRule>
    <cfRule type="containsText" dxfId="18070" priority="12938" operator="containsText" text="!">
      <formula>NOT(ISERROR(SEARCH("!",N3253)))</formula>
    </cfRule>
  </conditionalFormatting>
  <conditionalFormatting sqref="B3254">
    <cfRule type="expression" dxfId="18069" priority="12936">
      <formula>IF($B3254="","",COUNTIF($A:$A,$A3254)&gt;1)</formula>
    </cfRule>
  </conditionalFormatting>
  <conditionalFormatting sqref="C3254">
    <cfRule type="expression" dxfId="18068" priority="12934">
      <formula>AND(ISERROR(FIND("回",$E3254)),ISERROR(FIND("@",$E3254)),$C3254&lt;&gt;"",WORKDAY($C3254,$S$1+$K$1,)&lt;=TODAY())</formula>
    </cfRule>
    <cfRule type="expression" dxfId="18067" priority="12935">
      <formula>AND(ISERROR(FIND("回",$E3254)),ISERROR(FIND("@",$E3254)),$C3254&lt;&gt;"",TODAY()&gt;=($C3254+$S$1))</formula>
    </cfRule>
  </conditionalFormatting>
  <conditionalFormatting sqref="AB3254">
    <cfRule type="expression" dxfId="18066" priority="12933">
      <formula>$Y3254-$AB3254&lt;0</formula>
    </cfRule>
  </conditionalFormatting>
  <conditionalFormatting sqref="X3254">
    <cfRule type="cellIs" dxfId="18065" priority="12931" operator="lessThan">
      <formula>TODAY()-60</formula>
    </cfRule>
    <cfRule type="expression" dxfId="18064" priority="12932">
      <formula>AND($X3254&lt;&gt;"",$X3254&lt;TODAY())</formula>
    </cfRule>
  </conditionalFormatting>
  <conditionalFormatting sqref="AD3254:BG3254">
    <cfRule type="expression" dxfId="18063" priority="12930">
      <formula>AND(AD3254=$D3254,$D3254&lt;&gt;"")</formula>
    </cfRule>
  </conditionalFormatting>
  <conditionalFormatting sqref="R3254">
    <cfRule type="cellIs" dxfId="18062" priority="12929" operator="equal">
      <formula>"未排"</formula>
    </cfRule>
  </conditionalFormatting>
  <conditionalFormatting sqref="N3254">
    <cfRule type="containsText" dxfId="18061" priority="12925" operator="containsText" text="!!">
      <formula>NOT(ISERROR(SEARCH("!!",N3254)))</formula>
    </cfRule>
    <cfRule type="containsText" dxfId="18060" priority="12926" operator="containsText" text="!">
      <formula>NOT(ISERROR(SEARCH("!",N3254)))</formula>
    </cfRule>
  </conditionalFormatting>
  <conditionalFormatting sqref="B3255">
    <cfRule type="expression" dxfId="18059" priority="12924">
      <formula>IF($B3255="","",COUNTIF($A:$A,$A3255)&gt;1)</formula>
    </cfRule>
  </conditionalFormatting>
  <conditionalFormatting sqref="C3255">
    <cfRule type="expression" dxfId="18058" priority="12922">
      <formula>AND(ISERROR(FIND("回",$E3255)),ISERROR(FIND("@",$E3255)),$C3255&lt;&gt;"",WORKDAY($C3255,$S$1+$K$1,)&lt;=TODAY())</formula>
    </cfRule>
    <cfRule type="expression" dxfId="18057" priority="12923">
      <formula>AND(ISERROR(FIND("回",$E3255)),ISERROR(FIND("@",$E3255)),$C3255&lt;&gt;"",TODAY()&gt;=($C3255+$S$1))</formula>
    </cfRule>
  </conditionalFormatting>
  <conditionalFormatting sqref="AB3255">
    <cfRule type="expression" dxfId="18056" priority="12921">
      <formula>$Y3255-$AB3255&lt;0</formula>
    </cfRule>
  </conditionalFormatting>
  <conditionalFormatting sqref="X3255">
    <cfRule type="cellIs" dxfId="18055" priority="12919" operator="lessThan">
      <formula>TODAY()-60</formula>
    </cfRule>
    <cfRule type="expression" dxfId="18054" priority="12920">
      <formula>AND($X3255&lt;&gt;"",$X3255&lt;TODAY())</formula>
    </cfRule>
  </conditionalFormatting>
  <conditionalFormatting sqref="AD3255:BG3255">
    <cfRule type="expression" dxfId="18053" priority="12918">
      <formula>AND(AD3255=$D3255,$D3255&lt;&gt;"")</formula>
    </cfRule>
  </conditionalFormatting>
  <conditionalFormatting sqref="R3255">
    <cfRule type="cellIs" dxfId="18052" priority="12917" operator="equal">
      <formula>"未排"</formula>
    </cfRule>
  </conditionalFormatting>
  <conditionalFormatting sqref="N3255">
    <cfRule type="containsText" dxfId="18051" priority="12913" operator="containsText" text="!!">
      <formula>NOT(ISERROR(SEARCH("!!",N3255)))</formula>
    </cfRule>
    <cfRule type="containsText" dxfId="18050" priority="12914" operator="containsText" text="!">
      <formula>NOT(ISERROR(SEARCH("!",N3255)))</formula>
    </cfRule>
  </conditionalFormatting>
  <conditionalFormatting sqref="B3256">
    <cfRule type="expression" dxfId="18049" priority="12912">
      <formula>IF($B3256="","",COUNTIF($A:$A,$A3256)&gt;1)</formula>
    </cfRule>
  </conditionalFormatting>
  <conditionalFormatting sqref="C3256">
    <cfRule type="expression" dxfId="18048" priority="12910">
      <formula>AND(ISERROR(FIND("回",$E3256)),ISERROR(FIND("@",$E3256)),$C3256&lt;&gt;"",WORKDAY($C3256,$S$1+$K$1,)&lt;=TODAY())</formula>
    </cfRule>
    <cfRule type="expression" dxfId="18047" priority="12911">
      <formula>AND(ISERROR(FIND("回",$E3256)),ISERROR(FIND("@",$E3256)),$C3256&lt;&gt;"",TODAY()&gt;=($C3256+$S$1))</formula>
    </cfRule>
  </conditionalFormatting>
  <conditionalFormatting sqref="AB3256">
    <cfRule type="expression" dxfId="18046" priority="12909">
      <formula>$Y3256-$AB3256&lt;0</formula>
    </cfRule>
  </conditionalFormatting>
  <conditionalFormatting sqref="X3256">
    <cfRule type="cellIs" dxfId="18045" priority="12907" operator="lessThan">
      <formula>TODAY()-60</formula>
    </cfRule>
    <cfRule type="expression" dxfId="18044" priority="12908">
      <formula>AND($X3256&lt;&gt;"",$X3256&lt;TODAY())</formula>
    </cfRule>
  </conditionalFormatting>
  <conditionalFormatting sqref="AD3256:BG3256">
    <cfRule type="expression" dxfId="18043" priority="12906">
      <formula>AND(AD3256=$D3256,$D3256&lt;&gt;"")</formula>
    </cfRule>
  </conditionalFormatting>
  <conditionalFormatting sqref="R3256">
    <cfRule type="cellIs" dxfId="18042" priority="12905" operator="equal">
      <formula>"未排"</formula>
    </cfRule>
  </conditionalFormatting>
  <conditionalFormatting sqref="N3256">
    <cfRule type="containsText" dxfId="18041" priority="12901" operator="containsText" text="!!">
      <formula>NOT(ISERROR(SEARCH("!!",N3256)))</formula>
    </cfRule>
    <cfRule type="containsText" dxfId="18040" priority="12902" operator="containsText" text="!">
      <formula>NOT(ISERROR(SEARCH("!",N3256)))</formula>
    </cfRule>
  </conditionalFormatting>
  <conditionalFormatting sqref="B3257">
    <cfRule type="expression" dxfId="18039" priority="12900">
      <formula>IF($B3257="","",COUNTIF($A:$A,$A3257)&gt;1)</formula>
    </cfRule>
  </conditionalFormatting>
  <conditionalFormatting sqref="C3257">
    <cfRule type="expression" dxfId="18038" priority="12898">
      <formula>AND(ISERROR(FIND("回",$E3257)),ISERROR(FIND("@",$E3257)),$C3257&lt;&gt;"",WORKDAY($C3257,$S$1+$K$1,)&lt;=TODAY())</formula>
    </cfRule>
    <cfRule type="expression" dxfId="18037" priority="12899">
      <formula>AND(ISERROR(FIND("回",$E3257)),ISERROR(FIND("@",$E3257)),$C3257&lt;&gt;"",TODAY()&gt;=($C3257+$S$1))</formula>
    </cfRule>
  </conditionalFormatting>
  <conditionalFormatting sqref="AB3257">
    <cfRule type="expression" dxfId="18036" priority="12897">
      <formula>$Y3257-$AB3257&lt;0</formula>
    </cfRule>
  </conditionalFormatting>
  <conditionalFormatting sqref="X3257">
    <cfRule type="cellIs" dxfId="18035" priority="12895" operator="lessThan">
      <formula>TODAY()-60</formula>
    </cfRule>
    <cfRule type="expression" dxfId="18034" priority="12896">
      <formula>AND($X3257&lt;&gt;"",$X3257&lt;TODAY())</formula>
    </cfRule>
  </conditionalFormatting>
  <conditionalFormatting sqref="AD3257:BG3257">
    <cfRule type="expression" dxfId="18033" priority="12894">
      <formula>AND(AD3257=$D3257,$D3257&lt;&gt;"")</formula>
    </cfRule>
  </conditionalFormatting>
  <conditionalFormatting sqref="R3257">
    <cfRule type="cellIs" dxfId="18032" priority="12893" operator="equal">
      <formula>"未排"</formula>
    </cfRule>
  </conditionalFormatting>
  <conditionalFormatting sqref="N3257">
    <cfRule type="containsText" dxfId="18031" priority="12889" operator="containsText" text="!!">
      <formula>NOT(ISERROR(SEARCH("!!",N3257)))</formula>
    </cfRule>
    <cfRule type="containsText" dxfId="18030" priority="12890" operator="containsText" text="!">
      <formula>NOT(ISERROR(SEARCH("!",N3257)))</formula>
    </cfRule>
  </conditionalFormatting>
  <conditionalFormatting sqref="B3258">
    <cfRule type="expression" dxfId="18029" priority="12888">
      <formula>IF($B3258="","",COUNTIF($A:$A,$A3258)&gt;1)</formula>
    </cfRule>
  </conditionalFormatting>
  <conditionalFormatting sqref="C3258">
    <cfRule type="expression" dxfId="18028" priority="12886">
      <formula>AND(ISERROR(FIND("回",$E3258)),ISERROR(FIND("@",$E3258)),$C3258&lt;&gt;"",WORKDAY($C3258,$S$1+$K$1,)&lt;=TODAY())</formula>
    </cfRule>
    <cfRule type="expression" dxfId="18027" priority="12887">
      <formula>AND(ISERROR(FIND("回",$E3258)),ISERROR(FIND("@",$E3258)),$C3258&lt;&gt;"",TODAY()&gt;=($C3258+$S$1))</formula>
    </cfRule>
  </conditionalFormatting>
  <conditionalFormatting sqref="AB3258">
    <cfRule type="expression" dxfId="18026" priority="12885">
      <formula>$Y3258-$AB3258&lt;0</formula>
    </cfRule>
  </conditionalFormatting>
  <conditionalFormatting sqref="X3258">
    <cfRule type="cellIs" dxfId="18025" priority="12883" operator="lessThan">
      <formula>TODAY()-60</formula>
    </cfRule>
    <cfRule type="expression" dxfId="18024" priority="12884">
      <formula>AND($X3258&lt;&gt;"",$X3258&lt;TODAY())</formula>
    </cfRule>
  </conditionalFormatting>
  <conditionalFormatting sqref="AD3258:BG3258">
    <cfRule type="expression" dxfId="18023" priority="12882">
      <formula>AND(AD3258=$D3258,$D3258&lt;&gt;"")</formula>
    </cfRule>
  </conditionalFormatting>
  <conditionalFormatting sqref="R3258">
    <cfRule type="cellIs" dxfId="18022" priority="12881" operator="equal">
      <formula>"未排"</formula>
    </cfRule>
  </conditionalFormatting>
  <conditionalFormatting sqref="N3258">
    <cfRule type="containsText" dxfId="18021" priority="12877" operator="containsText" text="!!">
      <formula>NOT(ISERROR(SEARCH("!!",N3258)))</formula>
    </cfRule>
    <cfRule type="containsText" dxfId="18020" priority="12878" operator="containsText" text="!">
      <formula>NOT(ISERROR(SEARCH("!",N3258)))</formula>
    </cfRule>
  </conditionalFormatting>
  <conditionalFormatting sqref="B3259">
    <cfRule type="expression" dxfId="18019" priority="12876">
      <formula>IF($B3259="","",COUNTIF($A:$A,$A3259)&gt;1)</formula>
    </cfRule>
  </conditionalFormatting>
  <conditionalFormatting sqref="C3259">
    <cfRule type="expression" dxfId="18018" priority="12874">
      <formula>AND(ISERROR(FIND("回",$E3259)),ISERROR(FIND("@",$E3259)),$C3259&lt;&gt;"",WORKDAY($C3259,$S$1+$K$1,)&lt;=TODAY())</formula>
    </cfRule>
    <cfRule type="expression" dxfId="18017" priority="12875">
      <formula>AND(ISERROR(FIND("回",$E3259)),ISERROR(FIND("@",$E3259)),$C3259&lt;&gt;"",TODAY()&gt;=($C3259+$S$1))</formula>
    </cfRule>
  </conditionalFormatting>
  <conditionalFormatting sqref="AB3259">
    <cfRule type="expression" dxfId="18016" priority="12873">
      <formula>$Y3259-$AB3259&lt;0</formula>
    </cfRule>
  </conditionalFormatting>
  <conditionalFormatting sqref="X3259">
    <cfRule type="cellIs" dxfId="18015" priority="12871" operator="lessThan">
      <formula>TODAY()-60</formula>
    </cfRule>
    <cfRule type="expression" dxfId="18014" priority="12872">
      <formula>AND($X3259&lt;&gt;"",$X3259&lt;TODAY())</formula>
    </cfRule>
  </conditionalFormatting>
  <conditionalFormatting sqref="AD3259:BG3259">
    <cfRule type="expression" dxfId="18013" priority="12870">
      <formula>AND(AD3259=$D3259,$D3259&lt;&gt;"")</formula>
    </cfRule>
  </conditionalFormatting>
  <conditionalFormatting sqref="R3259">
    <cfRule type="cellIs" dxfId="18012" priority="12869" operator="equal">
      <formula>"未排"</formula>
    </cfRule>
  </conditionalFormatting>
  <conditionalFormatting sqref="N3259">
    <cfRule type="containsText" dxfId="18011" priority="12865" operator="containsText" text="!!">
      <formula>NOT(ISERROR(SEARCH("!!",N3259)))</formula>
    </cfRule>
    <cfRule type="containsText" dxfId="18010" priority="12866" operator="containsText" text="!">
      <formula>NOT(ISERROR(SEARCH("!",N3259)))</formula>
    </cfRule>
  </conditionalFormatting>
  <conditionalFormatting sqref="B3260">
    <cfRule type="expression" dxfId="18009" priority="12864">
      <formula>IF($B3260="","",COUNTIF($A:$A,$A3260)&gt;1)</formula>
    </cfRule>
  </conditionalFormatting>
  <conditionalFormatting sqref="C3260">
    <cfRule type="expression" dxfId="18008" priority="12862">
      <formula>AND(ISERROR(FIND("回",$E3260)),ISERROR(FIND("@",$E3260)),$C3260&lt;&gt;"",WORKDAY($C3260,$S$1+$K$1,)&lt;=TODAY())</formula>
    </cfRule>
    <cfRule type="expression" dxfId="18007" priority="12863">
      <formula>AND(ISERROR(FIND("回",$E3260)),ISERROR(FIND("@",$E3260)),$C3260&lt;&gt;"",TODAY()&gt;=($C3260+$S$1))</formula>
    </cfRule>
  </conditionalFormatting>
  <conditionalFormatting sqref="AB3260">
    <cfRule type="expression" dxfId="18006" priority="12861">
      <formula>$Y3260-$AB3260&lt;0</formula>
    </cfRule>
  </conditionalFormatting>
  <conditionalFormatting sqref="X3260">
    <cfRule type="cellIs" dxfId="18005" priority="12859" operator="lessThan">
      <formula>TODAY()-60</formula>
    </cfRule>
    <cfRule type="expression" dxfId="18004" priority="12860">
      <formula>AND($X3260&lt;&gt;"",$X3260&lt;TODAY())</formula>
    </cfRule>
  </conditionalFormatting>
  <conditionalFormatting sqref="AD3260:BG3260">
    <cfRule type="expression" dxfId="18003" priority="12858">
      <formula>AND(AD3260=$D3260,$D3260&lt;&gt;"")</formula>
    </cfRule>
  </conditionalFormatting>
  <conditionalFormatting sqref="R3260">
    <cfRule type="cellIs" dxfId="18002" priority="12857" operator="equal">
      <formula>"未排"</formula>
    </cfRule>
  </conditionalFormatting>
  <conditionalFormatting sqref="N3260">
    <cfRule type="containsText" dxfId="18001" priority="12853" operator="containsText" text="!!">
      <formula>NOT(ISERROR(SEARCH("!!",N3260)))</formula>
    </cfRule>
    <cfRule type="containsText" dxfId="18000" priority="12854" operator="containsText" text="!">
      <formula>NOT(ISERROR(SEARCH("!",N3260)))</formula>
    </cfRule>
  </conditionalFormatting>
  <conditionalFormatting sqref="B3261">
    <cfRule type="expression" dxfId="17999" priority="12852">
      <formula>IF($B3261="","",COUNTIF($A:$A,$A3261)&gt;1)</formula>
    </cfRule>
  </conditionalFormatting>
  <conditionalFormatting sqref="C3261">
    <cfRule type="expression" dxfId="17998" priority="12850">
      <formula>AND(ISERROR(FIND("回",$E3261)),ISERROR(FIND("@",$E3261)),$C3261&lt;&gt;"",WORKDAY($C3261,$S$1+$K$1,)&lt;=TODAY())</formula>
    </cfRule>
    <cfRule type="expression" dxfId="17997" priority="12851">
      <formula>AND(ISERROR(FIND("回",$E3261)),ISERROR(FIND("@",$E3261)),$C3261&lt;&gt;"",TODAY()&gt;=($C3261+$S$1))</formula>
    </cfRule>
  </conditionalFormatting>
  <conditionalFormatting sqref="AB3261">
    <cfRule type="expression" dxfId="17996" priority="12849">
      <formula>$Y3261-$AB3261&lt;0</formula>
    </cfRule>
  </conditionalFormatting>
  <conditionalFormatting sqref="X3261">
    <cfRule type="cellIs" dxfId="17995" priority="12847" operator="lessThan">
      <formula>TODAY()-60</formula>
    </cfRule>
    <cfRule type="expression" dxfId="17994" priority="12848">
      <formula>AND($X3261&lt;&gt;"",$X3261&lt;TODAY())</formula>
    </cfRule>
  </conditionalFormatting>
  <conditionalFormatting sqref="AD3261:BG3261">
    <cfRule type="expression" dxfId="17993" priority="12846">
      <formula>AND(AD3261=$D3261,$D3261&lt;&gt;"")</formula>
    </cfRule>
  </conditionalFormatting>
  <conditionalFormatting sqref="R3261">
    <cfRule type="cellIs" dxfId="17992" priority="12845" operator="equal">
      <formula>"未排"</formula>
    </cfRule>
  </conditionalFormatting>
  <conditionalFormatting sqref="N3261">
    <cfRule type="containsText" dxfId="17991" priority="12841" operator="containsText" text="!!">
      <formula>NOT(ISERROR(SEARCH("!!",N3261)))</formula>
    </cfRule>
    <cfRule type="containsText" dxfId="17990" priority="12842" operator="containsText" text="!">
      <formula>NOT(ISERROR(SEARCH("!",N3261)))</formula>
    </cfRule>
  </conditionalFormatting>
  <conditionalFormatting sqref="B3262">
    <cfRule type="expression" dxfId="17989" priority="12840">
      <formula>IF($B3262="","",COUNTIF($A:$A,$A3262)&gt;1)</formula>
    </cfRule>
  </conditionalFormatting>
  <conditionalFormatting sqref="C3262">
    <cfRule type="expression" dxfId="17988" priority="12838">
      <formula>AND(ISERROR(FIND("回",$E3262)),ISERROR(FIND("@",$E3262)),$C3262&lt;&gt;"",WORKDAY($C3262,$S$1+$K$1,)&lt;=TODAY())</formula>
    </cfRule>
    <cfRule type="expression" dxfId="17987" priority="12839">
      <formula>AND(ISERROR(FIND("回",$E3262)),ISERROR(FIND("@",$E3262)),$C3262&lt;&gt;"",TODAY()&gt;=($C3262+$S$1))</formula>
    </cfRule>
  </conditionalFormatting>
  <conditionalFormatting sqref="AB3262">
    <cfRule type="expression" dxfId="17986" priority="12837">
      <formula>$Y3262-$AB3262&lt;0</formula>
    </cfRule>
  </conditionalFormatting>
  <conditionalFormatting sqref="X3262">
    <cfRule type="cellIs" dxfId="17985" priority="12835" operator="lessThan">
      <formula>TODAY()-60</formula>
    </cfRule>
    <cfRule type="expression" dxfId="17984" priority="12836">
      <formula>AND($X3262&lt;&gt;"",$X3262&lt;TODAY())</formula>
    </cfRule>
  </conditionalFormatting>
  <conditionalFormatting sqref="AD3262:BG3262">
    <cfRule type="expression" dxfId="17983" priority="12834">
      <formula>AND(AD3262=$D3262,$D3262&lt;&gt;"")</formula>
    </cfRule>
  </conditionalFormatting>
  <conditionalFormatting sqref="R3262">
    <cfRule type="cellIs" dxfId="17982" priority="12833" operator="equal">
      <formula>"未排"</formula>
    </cfRule>
  </conditionalFormatting>
  <conditionalFormatting sqref="N3262">
    <cfRule type="containsText" dxfId="17981" priority="12829" operator="containsText" text="!!">
      <formula>NOT(ISERROR(SEARCH("!!",N3262)))</formula>
    </cfRule>
    <cfRule type="containsText" dxfId="17980" priority="12830" operator="containsText" text="!">
      <formula>NOT(ISERROR(SEARCH("!",N3262)))</formula>
    </cfRule>
  </conditionalFormatting>
  <conditionalFormatting sqref="B3263">
    <cfRule type="expression" dxfId="17979" priority="12828">
      <formula>IF($B3263="","",COUNTIF($A:$A,$A3263)&gt;1)</formula>
    </cfRule>
  </conditionalFormatting>
  <conditionalFormatting sqref="C3263">
    <cfRule type="expression" dxfId="17978" priority="12826">
      <formula>AND(ISERROR(FIND("回",$E3263)),ISERROR(FIND("@",$E3263)),$C3263&lt;&gt;"",WORKDAY($C3263,$S$1+$K$1,)&lt;=TODAY())</formula>
    </cfRule>
    <cfRule type="expression" dxfId="17977" priority="12827">
      <formula>AND(ISERROR(FIND("回",$E3263)),ISERROR(FIND("@",$E3263)),$C3263&lt;&gt;"",TODAY()&gt;=($C3263+$S$1))</formula>
    </cfRule>
  </conditionalFormatting>
  <conditionalFormatting sqref="AB3263">
    <cfRule type="expression" dxfId="17976" priority="12825">
      <formula>$Y3263-$AB3263&lt;0</formula>
    </cfRule>
  </conditionalFormatting>
  <conditionalFormatting sqref="X3263">
    <cfRule type="cellIs" dxfId="17975" priority="12823" operator="lessThan">
      <formula>TODAY()-60</formula>
    </cfRule>
    <cfRule type="expression" dxfId="17974" priority="12824">
      <formula>AND($X3263&lt;&gt;"",$X3263&lt;TODAY())</formula>
    </cfRule>
  </conditionalFormatting>
  <conditionalFormatting sqref="AD3263:BG3263">
    <cfRule type="expression" dxfId="17973" priority="12822">
      <formula>AND(AD3263=$D3263,$D3263&lt;&gt;"")</formula>
    </cfRule>
  </conditionalFormatting>
  <conditionalFormatting sqref="R3263">
    <cfRule type="cellIs" dxfId="17972" priority="12821" operator="equal">
      <formula>"未排"</formula>
    </cfRule>
  </conditionalFormatting>
  <conditionalFormatting sqref="N3263">
    <cfRule type="containsText" dxfId="17971" priority="12817" operator="containsText" text="!!">
      <formula>NOT(ISERROR(SEARCH("!!",N3263)))</formula>
    </cfRule>
    <cfRule type="containsText" dxfId="17970" priority="12818" operator="containsText" text="!">
      <formula>NOT(ISERROR(SEARCH("!",N3263)))</formula>
    </cfRule>
  </conditionalFormatting>
  <conditionalFormatting sqref="B3264">
    <cfRule type="expression" dxfId="17969" priority="12816">
      <formula>IF($B3264="","",COUNTIF($A:$A,$A3264)&gt;1)</formula>
    </cfRule>
  </conditionalFormatting>
  <conditionalFormatting sqref="C3264">
    <cfRule type="expression" dxfId="17968" priority="12814">
      <formula>AND(ISERROR(FIND("回",$E3264)),ISERROR(FIND("@",$E3264)),$C3264&lt;&gt;"",WORKDAY($C3264,$S$1+$K$1,)&lt;=TODAY())</formula>
    </cfRule>
    <cfRule type="expression" dxfId="17967" priority="12815">
      <formula>AND(ISERROR(FIND("回",$E3264)),ISERROR(FIND("@",$E3264)),$C3264&lt;&gt;"",TODAY()&gt;=($C3264+$S$1))</formula>
    </cfRule>
  </conditionalFormatting>
  <conditionalFormatting sqref="AB3264">
    <cfRule type="expression" dxfId="17966" priority="12813">
      <formula>$Y3264-$AB3264&lt;0</formula>
    </cfRule>
  </conditionalFormatting>
  <conditionalFormatting sqref="X3264">
    <cfRule type="cellIs" dxfId="17965" priority="12811" operator="lessThan">
      <formula>TODAY()-60</formula>
    </cfRule>
    <cfRule type="expression" dxfId="17964" priority="12812">
      <formula>AND($X3264&lt;&gt;"",$X3264&lt;TODAY())</formula>
    </cfRule>
  </conditionalFormatting>
  <conditionalFormatting sqref="AD3264:BG3264">
    <cfRule type="expression" dxfId="17963" priority="12810">
      <formula>AND(AD3264=$D3264,$D3264&lt;&gt;"")</formula>
    </cfRule>
  </conditionalFormatting>
  <conditionalFormatting sqref="R3264">
    <cfRule type="cellIs" dxfId="17962" priority="12809" operator="equal">
      <formula>"未排"</formula>
    </cfRule>
  </conditionalFormatting>
  <conditionalFormatting sqref="N3264">
    <cfRule type="containsText" dxfId="17961" priority="12805" operator="containsText" text="!!">
      <formula>NOT(ISERROR(SEARCH("!!",N3264)))</formula>
    </cfRule>
    <cfRule type="containsText" dxfId="17960" priority="12806" operator="containsText" text="!">
      <formula>NOT(ISERROR(SEARCH("!",N3264)))</formula>
    </cfRule>
  </conditionalFormatting>
  <conditionalFormatting sqref="B3265">
    <cfRule type="expression" dxfId="17959" priority="12804">
      <formula>IF($B3265="","",COUNTIF($A:$A,$A3265)&gt;1)</formula>
    </cfRule>
  </conditionalFormatting>
  <conditionalFormatting sqref="C3265">
    <cfRule type="expression" dxfId="17958" priority="12802">
      <formula>AND(ISERROR(FIND("回",$E3265)),ISERROR(FIND("@",$E3265)),$C3265&lt;&gt;"",WORKDAY($C3265,$S$1+$K$1,)&lt;=TODAY())</formula>
    </cfRule>
    <cfRule type="expression" dxfId="17957" priority="12803">
      <formula>AND(ISERROR(FIND("回",$E3265)),ISERROR(FIND("@",$E3265)),$C3265&lt;&gt;"",TODAY()&gt;=($C3265+$S$1))</formula>
    </cfRule>
  </conditionalFormatting>
  <conditionalFormatting sqref="AB3265">
    <cfRule type="expression" dxfId="17956" priority="12801">
      <formula>$Y3265-$AB3265&lt;0</formula>
    </cfRule>
  </conditionalFormatting>
  <conditionalFormatting sqref="X3265">
    <cfRule type="cellIs" dxfId="17955" priority="12799" operator="lessThan">
      <formula>TODAY()-60</formula>
    </cfRule>
    <cfRule type="expression" dxfId="17954" priority="12800">
      <formula>AND($X3265&lt;&gt;"",$X3265&lt;TODAY())</formula>
    </cfRule>
  </conditionalFormatting>
  <conditionalFormatting sqref="AD3265:BG3265">
    <cfRule type="expression" dxfId="17953" priority="12798">
      <formula>AND(AD3265=$D3265,$D3265&lt;&gt;"")</formula>
    </cfRule>
  </conditionalFormatting>
  <conditionalFormatting sqref="R3265">
    <cfRule type="cellIs" dxfId="17952" priority="12797" operator="equal">
      <formula>"未排"</formula>
    </cfRule>
  </conditionalFormatting>
  <conditionalFormatting sqref="N3265">
    <cfRule type="containsText" dxfId="17951" priority="12793" operator="containsText" text="!!">
      <formula>NOT(ISERROR(SEARCH("!!",N3265)))</formula>
    </cfRule>
    <cfRule type="containsText" dxfId="17950" priority="12794" operator="containsText" text="!">
      <formula>NOT(ISERROR(SEARCH("!",N3265)))</formula>
    </cfRule>
  </conditionalFormatting>
  <conditionalFormatting sqref="B3266">
    <cfRule type="expression" dxfId="17949" priority="12792">
      <formula>IF($B3266="","",COUNTIF($A:$A,$A3266)&gt;1)</formula>
    </cfRule>
  </conditionalFormatting>
  <conditionalFormatting sqref="C3266">
    <cfRule type="expression" dxfId="17948" priority="12790">
      <formula>AND(ISERROR(FIND("回",$E3266)),ISERROR(FIND("@",$E3266)),$C3266&lt;&gt;"",WORKDAY($C3266,$S$1+$K$1,)&lt;=TODAY())</formula>
    </cfRule>
    <cfRule type="expression" dxfId="17947" priority="12791">
      <formula>AND(ISERROR(FIND("回",$E3266)),ISERROR(FIND("@",$E3266)),$C3266&lt;&gt;"",TODAY()&gt;=($C3266+$S$1))</formula>
    </cfRule>
  </conditionalFormatting>
  <conditionalFormatting sqref="AB3266">
    <cfRule type="expression" dxfId="17946" priority="12789">
      <formula>$Y3266-$AB3266&lt;0</formula>
    </cfRule>
  </conditionalFormatting>
  <conditionalFormatting sqref="X3266">
    <cfRule type="cellIs" dxfId="17945" priority="12787" operator="lessThan">
      <formula>TODAY()-60</formula>
    </cfRule>
    <cfRule type="expression" dxfId="17944" priority="12788">
      <formula>AND($X3266&lt;&gt;"",$X3266&lt;TODAY())</formula>
    </cfRule>
  </conditionalFormatting>
  <conditionalFormatting sqref="AD3266:BG3266">
    <cfRule type="expression" dxfId="17943" priority="12786">
      <formula>AND(AD3266=$D3266,$D3266&lt;&gt;"")</formula>
    </cfRule>
  </conditionalFormatting>
  <conditionalFormatting sqref="R3266">
    <cfRule type="cellIs" dxfId="17942" priority="12785" operator="equal">
      <formula>"未排"</formula>
    </cfRule>
  </conditionalFormatting>
  <conditionalFormatting sqref="N3266">
    <cfRule type="containsText" dxfId="17941" priority="12781" operator="containsText" text="!!">
      <formula>NOT(ISERROR(SEARCH("!!",N3266)))</formula>
    </cfRule>
    <cfRule type="containsText" dxfId="17940" priority="12782" operator="containsText" text="!">
      <formula>NOT(ISERROR(SEARCH("!",N3266)))</formula>
    </cfRule>
  </conditionalFormatting>
  <conditionalFormatting sqref="B3267">
    <cfRule type="expression" dxfId="17939" priority="12780">
      <formula>IF($B3267="","",COUNTIF($A:$A,$A3267)&gt;1)</formula>
    </cfRule>
  </conditionalFormatting>
  <conditionalFormatting sqref="C3267">
    <cfRule type="expression" dxfId="17938" priority="12778">
      <formula>AND(ISERROR(FIND("回",$E3267)),ISERROR(FIND("@",$E3267)),$C3267&lt;&gt;"",WORKDAY($C3267,$S$1+$K$1,)&lt;=TODAY())</formula>
    </cfRule>
    <cfRule type="expression" dxfId="17937" priority="12779">
      <formula>AND(ISERROR(FIND("回",$E3267)),ISERROR(FIND("@",$E3267)),$C3267&lt;&gt;"",TODAY()&gt;=($C3267+$S$1))</formula>
    </cfRule>
  </conditionalFormatting>
  <conditionalFormatting sqref="AB3267">
    <cfRule type="expression" dxfId="17936" priority="12777">
      <formula>$Y3267-$AB3267&lt;0</formula>
    </cfRule>
  </conditionalFormatting>
  <conditionalFormatting sqref="X3267">
    <cfRule type="cellIs" dxfId="17935" priority="12775" operator="lessThan">
      <formula>TODAY()-60</formula>
    </cfRule>
    <cfRule type="expression" dxfId="17934" priority="12776">
      <formula>AND($X3267&lt;&gt;"",$X3267&lt;TODAY())</formula>
    </cfRule>
  </conditionalFormatting>
  <conditionalFormatting sqref="AD3267:BG3267">
    <cfRule type="expression" dxfId="17933" priority="12774">
      <formula>AND(AD3267=$D3267,$D3267&lt;&gt;"")</formula>
    </cfRule>
  </conditionalFormatting>
  <conditionalFormatting sqref="R3267">
    <cfRule type="cellIs" dxfId="17932" priority="12773" operator="equal">
      <formula>"未排"</formula>
    </cfRule>
  </conditionalFormatting>
  <conditionalFormatting sqref="N3267">
    <cfRule type="containsText" dxfId="17931" priority="12769" operator="containsText" text="!!">
      <formula>NOT(ISERROR(SEARCH("!!",N3267)))</formula>
    </cfRule>
    <cfRule type="containsText" dxfId="17930" priority="12770" operator="containsText" text="!">
      <formula>NOT(ISERROR(SEARCH("!",N3267)))</formula>
    </cfRule>
  </conditionalFormatting>
  <conditionalFormatting sqref="B3268">
    <cfRule type="expression" dxfId="17929" priority="12768">
      <formula>IF($B3268="","",COUNTIF($A:$A,$A3268)&gt;1)</formula>
    </cfRule>
  </conditionalFormatting>
  <conditionalFormatting sqref="C3268">
    <cfRule type="expression" dxfId="17928" priority="12766">
      <formula>AND(ISERROR(FIND("回",$E3268)),ISERROR(FIND("@",$E3268)),$C3268&lt;&gt;"",WORKDAY($C3268,$S$1+$K$1,)&lt;=TODAY())</formula>
    </cfRule>
    <cfRule type="expression" dxfId="17927" priority="12767">
      <formula>AND(ISERROR(FIND("回",$E3268)),ISERROR(FIND("@",$E3268)),$C3268&lt;&gt;"",TODAY()&gt;=($C3268+$S$1))</formula>
    </cfRule>
  </conditionalFormatting>
  <conditionalFormatting sqref="AB3268">
    <cfRule type="expression" dxfId="17926" priority="12765">
      <formula>$Y3268-$AB3268&lt;0</formula>
    </cfRule>
  </conditionalFormatting>
  <conditionalFormatting sqref="X3268">
    <cfRule type="cellIs" dxfId="17925" priority="12763" operator="lessThan">
      <formula>TODAY()-60</formula>
    </cfRule>
    <cfRule type="expression" dxfId="17924" priority="12764">
      <formula>AND($X3268&lt;&gt;"",$X3268&lt;TODAY())</formula>
    </cfRule>
  </conditionalFormatting>
  <conditionalFormatting sqref="AD3268:BG3268">
    <cfRule type="expression" dxfId="17923" priority="12762">
      <formula>AND(AD3268=$D3268,$D3268&lt;&gt;"")</formula>
    </cfRule>
  </conditionalFormatting>
  <conditionalFormatting sqref="R3268">
    <cfRule type="cellIs" dxfId="17922" priority="12761" operator="equal">
      <formula>"未排"</formula>
    </cfRule>
  </conditionalFormatting>
  <conditionalFormatting sqref="N3268">
    <cfRule type="containsText" dxfId="17921" priority="12757" operator="containsText" text="!!">
      <formula>NOT(ISERROR(SEARCH("!!",N3268)))</formula>
    </cfRule>
    <cfRule type="containsText" dxfId="17920" priority="12758" operator="containsText" text="!">
      <formula>NOT(ISERROR(SEARCH("!",N3268)))</formula>
    </cfRule>
  </conditionalFormatting>
  <conditionalFormatting sqref="B3269">
    <cfRule type="expression" dxfId="17919" priority="12756">
      <formula>IF($B3269="","",COUNTIF($A:$A,$A3269)&gt;1)</formula>
    </cfRule>
  </conditionalFormatting>
  <conditionalFormatting sqref="C3269">
    <cfRule type="expression" dxfId="17918" priority="12754">
      <formula>AND(ISERROR(FIND("回",$E3269)),ISERROR(FIND("@",$E3269)),$C3269&lt;&gt;"",WORKDAY($C3269,$S$1+$K$1,)&lt;=TODAY())</formula>
    </cfRule>
    <cfRule type="expression" dxfId="17917" priority="12755">
      <formula>AND(ISERROR(FIND("回",$E3269)),ISERROR(FIND("@",$E3269)),$C3269&lt;&gt;"",TODAY()&gt;=($C3269+$S$1))</formula>
    </cfRule>
  </conditionalFormatting>
  <conditionalFormatting sqref="AB3269">
    <cfRule type="expression" dxfId="17916" priority="12753">
      <formula>$Y3269-$AB3269&lt;0</formula>
    </cfRule>
  </conditionalFormatting>
  <conditionalFormatting sqref="X3269">
    <cfRule type="cellIs" dxfId="17915" priority="12751" operator="lessThan">
      <formula>TODAY()-60</formula>
    </cfRule>
    <cfRule type="expression" dxfId="17914" priority="12752">
      <formula>AND($X3269&lt;&gt;"",$X3269&lt;TODAY())</formula>
    </cfRule>
  </conditionalFormatting>
  <conditionalFormatting sqref="AD3269:BG3269">
    <cfRule type="expression" dxfId="17913" priority="12750">
      <formula>AND(AD3269=$D3269,$D3269&lt;&gt;"")</formula>
    </cfRule>
  </conditionalFormatting>
  <conditionalFormatting sqref="R3269">
    <cfRule type="cellIs" dxfId="17912" priority="12749" operator="equal">
      <formula>"未排"</formula>
    </cfRule>
  </conditionalFormatting>
  <conditionalFormatting sqref="N3269">
    <cfRule type="containsText" dxfId="17911" priority="12745" operator="containsText" text="!!">
      <formula>NOT(ISERROR(SEARCH("!!",N3269)))</formula>
    </cfRule>
    <cfRule type="containsText" dxfId="17910" priority="12746" operator="containsText" text="!">
      <formula>NOT(ISERROR(SEARCH("!",N3269)))</formula>
    </cfRule>
  </conditionalFormatting>
  <conditionalFormatting sqref="B3270">
    <cfRule type="expression" dxfId="17909" priority="12744">
      <formula>IF($B3270="","",COUNTIF($A:$A,$A3270)&gt;1)</formula>
    </cfRule>
  </conditionalFormatting>
  <conditionalFormatting sqref="C3270">
    <cfRule type="expression" dxfId="17908" priority="12742">
      <formula>AND(ISERROR(FIND("回",$E3270)),ISERROR(FIND("@",$E3270)),$C3270&lt;&gt;"",WORKDAY($C3270,$S$1+$K$1,)&lt;=TODAY())</formula>
    </cfRule>
    <cfRule type="expression" dxfId="17907" priority="12743">
      <formula>AND(ISERROR(FIND("回",$E3270)),ISERROR(FIND("@",$E3270)),$C3270&lt;&gt;"",TODAY()&gt;=($C3270+$S$1))</formula>
    </cfRule>
  </conditionalFormatting>
  <conditionalFormatting sqref="AB3270">
    <cfRule type="expression" dxfId="17906" priority="12741">
      <formula>$Y3270-$AB3270&lt;0</formula>
    </cfRule>
  </conditionalFormatting>
  <conditionalFormatting sqref="X3270">
    <cfRule type="cellIs" dxfId="17905" priority="12739" operator="lessThan">
      <formula>TODAY()-60</formula>
    </cfRule>
    <cfRule type="expression" dxfId="17904" priority="12740">
      <formula>AND($X3270&lt;&gt;"",$X3270&lt;TODAY())</formula>
    </cfRule>
  </conditionalFormatting>
  <conditionalFormatting sqref="AD3270:BG3270">
    <cfRule type="expression" dxfId="17903" priority="12738">
      <formula>AND(AD3270=$D3270,$D3270&lt;&gt;"")</formula>
    </cfRule>
  </conditionalFormatting>
  <conditionalFormatting sqref="R3270">
    <cfRule type="cellIs" dxfId="17902" priority="12737" operator="equal">
      <formula>"未排"</formula>
    </cfRule>
  </conditionalFormatting>
  <conditionalFormatting sqref="N3270">
    <cfRule type="containsText" dxfId="17901" priority="12733" operator="containsText" text="!!">
      <formula>NOT(ISERROR(SEARCH("!!",N3270)))</formula>
    </cfRule>
    <cfRule type="containsText" dxfId="17900" priority="12734" operator="containsText" text="!">
      <formula>NOT(ISERROR(SEARCH("!",N3270)))</formula>
    </cfRule>
  </conditionalFormatting>
  <conditionalFormatting sqref="B3271">
    <cfRule type="expression" dxfId="17899" priority="12732">
      <formula>IF($B3271="","",COUNTIF($A:$A,$A3271)&gt;1)</formula>
    </cfRule>
  </conditionalFormatting>
  <conditionalFormatting sqref="C3271">
    <cfRule type="expression" dxfId="17898" priority="12730">
      <formula>AND(ISERROR(FIND("回",$E3271)),ISERROR(FIND("@",$E3271)),$C3271&lt;&gt;"",WORKDAY($C3271,$S$1+$K$1,)&lt;=TODAY())</formula>
    </cfRule>
    <cfRule type="expression" dxfId="17897" priority="12731">
      <formula>AND(ISERROR(FIND("回",$E3271)),ISERROR(FIND("@",$E3271)),$C3271&lt;&gt;"",TODAY()&gt;=($C3271+$S$1))</formula>
    </cfRule>
  </conditionalFormatting>
  <conditionalFormatting sqref="AB3271">
    <cfRule type="expression" dxfId="17896" priority="12729">
      <formula>$Y3271-$AB3271&lt;0</formula>
    </cfRule>
  </conditionalFormatting>
  <conditionalFormatting sqref="X3271">
    <cfRule type="cellIs" dxfId="17895" priority="12727" operator="lessThan">
      <formula>TODAY()-60</formula>
    </cfRule>
    <cfRule type="expression" dxfId="17894" priority="12728">
      <formula>AND($X3271&lt;&gt;"",$X3271&lt;TODAY())</formula>
    </cfRule>
  </conditionalFormatting>
  <conditionalFormatting sqref="AD3271:BG3271">
    <cfRule type="expression" dxfId="17893" priority="12726">
      <formula>AND(AD3271=$D3271,$D3271&lt;&gt;"")</formula>
    </cfRule>
  </conditionalFormatting>
  <conditionalFormatting sqref="R3271">
    <cfRule type="cellIs" dxfId="17892" priority="12725" operator="equal">
      <formula>"未排"</formula>
    </cfRule>
  </conditionalFormatting>
  <conditionalFormatting sqref="N3271">
    <cfRule type="containsText" dxfId="17891" priority="12721" operator="containsText" text="!!">
      <formula>NOT(ISERROR(SEARCH("!!",N3271)))</formula>
    </cfRule>
    <cfRule type="containsText" dxfId="17890" priority="12722" operator="containsText" text="!">
      <formula>NOT(ISERROR(SEARCH("!",N3271)))</formula>
    </cfRule>
  </conditionalFormatting>
  <conditionalFormatting sqref="B3272">
    <cfRule type="expression" dxfId="17889" priority="12720">
      <formula>IF($B3272="","",COUNTIF($A:$A,$A3272)&gt;1)</formula>
    </cfRule>
  </conditionalFormatting>
  <conditionalFormatting sqref="C3272">
    <cfRule type="expression" dxfId="17888" priority="12718">
      <formula>AND(ISERROR(FIND("回",$E3272)),ISERROR(FIND("@",$E3272)),$C3272&lt;&gt;"",WORKDAY($C3272,$S$1+$K$1,)&lt;=TODAY())</formula>
    </cfRule>
    <cfRule type="expression" dxfId="17887" priority="12719">
      <formula>AND(ISERROR(FIND("回",$E3272)),ISERROR(FIND("@",$E3272)),$C3272&lt;&gt;"",TODAY()&gt;=($C3272+$S$1))</formula>
    </cfRule>
  </conditionalFormatting>
  <conditionalFormatting sqref="AB3272">
    <cfRule type="expression" dxfId="17886" priority="12717">
      <formula>$Y3272-$AB3272&lt;0</formula>
    </cfRule>
  </conditionalFormatting>
  <conditionalFormatting sqref="X3272">
    <cfRule type="cellIs" dxfId="17885" priority="12715" operator="lessThan">
      <formula>TODAY()-60</formula>
    </cfRule>
    <cfRule type="expression" dxfId="17884" priority="12716">
      <formula>AND($X3272&lt;&gt;"",$X3272&lt;TODAY())</formula>
    </cfRule>
  </conditionalFormatting>
  <conditionalFormatting sqref="AD3272:BG3272">
    <cfRule type="expression" dxfId="17883" priority="12714">
      <formula>AND(AD3272=$D3272,$D3272&lt;&gt;"")</formula>
    </cfRule>
  </conditionalFormatting>
  <conditionalFormatting sqref="R3272">
    <cfRule type="cellIs" dxfId="17882" priority="12713" operator="equal">
      <formula>"未排"</formula>
    </cfRule>
  </conditionalFormatting>
  <conditionalFormatting sqref="N3272">
    <cfRule type="containsText" dxfId="17881" priority="12709" operator="containsText" text="!!">
      <formula>NOT(ISERROR(SEARCH("!!",N3272)))</formula>
    </cfRule>
    <cfRule type="containsText" dxfId="17880" priority="12710" operator="containsText" text="!">
      <formula>NOT(ISERROR(SEARCH("!",N3272)))</formula>
    </cfRule>
  </conditionalFormatting>
  <conditionalFormatting sqref="B3273">
    <cfRule type="expression" dxfId="17879" priority="12708">
      <formula>IF($B3273="","",COUNTIF($A:$A,$A3273)&gt;1)</formula>
    </cfRule>
  </conditionalFormatting>
  <conditionalFormatting sqref="C3273">
    <cfRule type="expression" dxfId="17878" priority="12706">
      <formula>AND(ISERROR(FIND("回",$E3273)),ISERROR(FIND("@",$E3273)),$C3273&lt;&gt;"",WORKDAY($C3273,$S$1+$K$1,)&lt;=TODAY())</formula>
    </cfRule>
    <cfRule type="expression" dxfId="17877" priority="12707">
      <formula>AND(ISERROR(FIND("回",$E3273)),ISERROR(FIND("@",$E3273)),$C3273&lt;&gt;"",TODAY()&gt;=($C3273+$S$1))</formula>
    </cfRule>
  </conditionalFormatting>
  <conditionalFormatting sqref="AB3273">
    <cfRule type="expression" dxfId="17876" priority="12705">
      <formula>$Y3273-$AB3273&lt;0</formula>
    </cfRule>
  </conditionalFormatting>
  <conditionalFormatting sqref="X3273">
    <cfRule type="cellIs" dxfId="17875" priority="12703" operator="lessThan">
      <formula>TODAY()-60</formula>
    </cfRule>
    <cfRule type="expression" dxfId="17874" priority="12704">
      <formula>AND($X3273&lt;&gt;"",$X3273&lt;TODAY())</formula>
    </cfRule>
  </conditionalFormatting>
  <conditionalFormatting sqref="AD3273:BG3273">
    <cfRule type="expression" dxfId="17873" priority="12702">
      <formula>AND(AD3273=$D3273,$D3273&lt;&gt;"")</formula>
    </cfRule>
  </conditionalFormatting>
  <conditionalFormatting sqref="R3273">
    <cfRule type="cellIs" dxfId="17872" priority="12701" operator="equal">
      <formula>"未排"</formula>
    </cfRule>
  </conditionalFormatting>
  <conditionalFormatting sqref="N3273">
    <cfRule type="containsText" dxfId="17871" priority="12697" operator="containsText" text="!!">
      <formula>NOT(ISERROR(SEARCH("!!",N3273)))</formula>
    </cfRule>
    <cfRule type="containsText" dxfId="17870" priority="12698" operator="containsText" text="!">
      <formula>NOT(ISERROR(SEARCH("!",N3273)))</formula>
    </cfRule>
  </conditionalFormatting>
  <conditionalFormatting sqref="B3274">
    <cfRule type="expression" dxfId="17869" priority="12696">
      <formula>IF($B3274="","",COUNTIF($A:$A,$A3274)&gt;1)</formula>
    </cfRule>
  </conditionalFormatting>
  <conditionalFormatting sqref="C3274">
    <cfRule type="expression" dxfId="17868" priority="12694">
      <formula>AND(ISERROR(FIND("回",$E3274)),ISERROR(FIND("@",$E3274)),$C3274&lt;&gt;"",WORKDAY($C3274,$S$1+$K$1,)&lt;=TODAY())</formula>
    </cfRule>
    <cfRule type="expression" dxfId="17867" priority="12695">
      <formula>AND(ISERROR(FIND("回",$E3274)),ISERROR(FIND("@",$E3274)),$C3274&lt;&gt;"",TODAY()&gt;=($C3274+$S$1))</formula>
    </cfRule>
  </conditionalFormatting>
  <conditionalFormatting sqref="AB3274">
    <cfRule type="expression" dxfId="17866" priority="12693">
      <formula>$Y3274-$AB3274&lt;0</formula>
    </cfRule>
  </conditionalFormatting>
  <conditionalFormatting sqref="X3274">
    <cfRule type="cellIs" dxfId="17865" priority="12691" operator="lessThan">
      <formula>TODAY()-60</formula>
    </cfRule>
    <cfRule type="expression" dxfId="17864" priority="12692">
      <formula>AND($X3274&lt;&gt;"",$X3274&lt;TODAY())</formula>
    </cfRule>
  </conditionalFormatting>
  <conditionalFormatting sqref="AD3274:BG3274">
    <cfRule type="expression" dxfId="17863" priority="12690">
      <formula>AND(AD3274=$D3274,$D3274&lt;&gt;"")</formula>
    </cfRule>
  </conditionalFormatting>
  <conditionalFormatting sqref="R3274">
    <cfRule type="cellIs" dxfId="17862" priority="12689" operator="equal">
      <formula>"未排"</formula>
    </cfRule>
  </conditionalFormatting>
  <conditionalFormatting sqref="N3274">
    <cfRule type="containsText" dxfId="17861" priority="12685" operator="containsText" text="!!">
      <formula>NOT(ISERROR(SEARCH("!!",N3274)))</formula>
    </cfRule>
    <cfRule type="containsText" dxfId="17860" priority="12686" operator="containsText" text="!">
      <formula>NOT(ISERROR(SEARCH("!",N3274)))</formula>
    </cfRule>
  </conditionalFormatting>
  <conditionalFormatting sqref="B3275">
    <cfRule type="expression" dxfId="17859" priority="12684">
      <formula>IF($B3275="","",COUNTIF($A:$A,$A3275)&gt;1)</formula>
    </cfRule>
  </conditionalFormatting>
  <conditionalFormatting sqref="C3275">
    <cfRule type="expression" dxfId="17858" priority="12682">
      <formula>AND(ISERROR(FIND("回",$E3275)),ISERROR(FIND("@",$E3275)),$C3275&lt;&gt;"",WORKDAY($C3275,$S$1+$K$1,)&lt;=TODAY())</formula>
    </cfRule>
    <cfRule type="expression" dxfId="17857" priority="12683">
      <formula>AND(ISERROR(FIND("回",$E3275)),ISERROR(FIND("@",$E3275)),$C3275&lt;&gt;"",TODAY()&gt;=($C3275+$S$1))</formula>
    </cfRule>
  </conditionalFormatting>
  <conditionalFormatting sqref="AB3275">
    <cfRule type="expression" dxfId="17856" priority="12681">
      <formula>$Y3275-$AB3275&lt;0</formula>
    </cfRule>
  </conditionalFormatting>
  <conditionalFormatting sqref="X3275">
    <cfRule type="cellIs" dxfId="17855" priority="12679" operator="lessThan">
      <formula>TODAY()-60</formula>
    </cfRule>
    <cfRule type="expression" dxfId="17854" priority="12680">
      <formula>AND($X3275&lt;&gt;"",$X3275&lt;TODAY())</formula>
    </cfRule>
  </conditionalFormatting>
  <conditionalFormatting sqref="AD3275:BG3275">
    <cfRule type="expression" dxfId="17853" priority="12678">
      <formula>AND(AD3275=$D3275,$D3275&lt;&gt;"")</formula>
    </cfRule>
  </conditionalFormatting>
  <conditionalFormatting sqref="R3275">
    <cfRule type="cellIs" dxfId="17852" priority="12677" operator="equal">
      <formula>"未排"</formula>
    </cfRule>
  </conditionalFormatting>
  <conditionalFormatting sqref="N3275">
    <cfRule type="containsText" dxfId="17851" priority="12673" operator="containsText" text="!!">
      <formula>NOT(ISERROR(SEARCH("!!",N3275)))</formula>
    </cfRule>
    <cfRule type="containsText" dxfId="17850" priority="12674" operator="containsText" text="!">
      <formula>NOT(ISERROR(SEARCH("!",N3275)))</formula>
    </cfRule>
  </conditionalFormatting>
  <conditionalFormatting sqref="B3276">
    <cfRule type="expression" dxfId="17849" priority="12672">
      <formula>IF($B3276="","",COUNTIF($A:$A,$A3276)&gt;1)</formula>
    </cfRule>
  </conditionalFormatting>
  <conditionalFormatting sqref="C3276">
    <cfRule type="expression" dxfId="17848" priority="12670">
      <formula>AND(ISERROR(FIND("回",$E3276)),ISERROR(FIND("@",$E3276)),$C3276&lt;&gt;"",WORKDAY($C3276,$S$1+$K$1,)&lt;=TODAY())</formula>
    </cfRule>
    <cfRule type="expression" dxfId="17847" priority="12671">
      <formula>AND(ISERROR(FIND("回",$E3276)),ISERROR(FIND("@",$E3276)),$C3276&lt;&gt;"",TODAY()&gt;=($C3276+$S$1))</formula>
    </cfRule>
  </conditionalFormatting>
  <conditionalFormatting sqref="AB3276">
    <cfRule type="expression" dxfId="17846" priority="12669">
      <formula>$Y3276-$AB3276&lt;0</formula>
    </cfRule>
  </conditionalFormatting>
  <conditionalFormatting sqref="X3276">
    <cfRule type="cellIs" dxfId="17845" priority="12667" operator="lessThan">
      <formula>TODAY()-60</formula>
    </cfRule>
    <cfRule type="expression" dxfId="17844" priority="12668">
      <formula>AND($X3276&lt;&gt;"",$X3276&lt;TODAY())</formula>
    </cfRule>
  </conditionalFormatting>
  <conditionalFormatting sqref="AD3276:BG3276">
    <cfRule type="expression" dxfId="17843" priority="12666">
      <formula>AND(AD3276=$D3276,$D3276&lt;&gt;"")</formula>
    </cfRule>
  </conditionalFormatting>
  <conditionalFormatting sqref="R3276">
    <cfRule type="cellIs" dxfId="17842" priority="12665" operator="equal">
      <formula>"未排"</formula>
    </cfRule>
  </conditionalFormatting>
  <conditionalFormatting sqref="N3276">
    <cfRule type="containsText" dxfId="17841" priority="12661" operator="containsText" text="!!">
      <formula>NOT(ISERROR(SEARCH("!!",N3276)))</formula>
    </cfRule>
    <cfRule type="containsText" dxfId="17840" priority="12662" operator="containsText" text="!">
      <formula>NOT(ISERROR(SEARCH("!",N3276)))</formula>
    </cfRule>
  </conditionalFormatting>
  <conditionalFormatting sqref="B3277">
    <cfRule type="expression" dxfId="17839" priority="12660">
      <formula>IF($B3277="","",COUNTIF($A:$A,$A3277)&gt;1)</formula>
    </cfRule>
  </conditionalFormatting>
  <conditionalFormatting sqref="C3277">
    <cfRule type="expression" dxfId="17838" priority="12658">
      <formula>AND(ISERROR(FIND("回",$E3277)),ISERROR(FIND("@",$E3277)),$C3277&lt;&gt;"",WORKDAY($C3277,$S$1+$K$1,)&lt;=TODAY())</formula>
    </cfRule>
    <cfRule type="expression" dxfId="17837" priority="12659">
      <formula>AND(ISERROR(FIND("回",$E3277)),ISERROR(FIND("@",$E3277)),$C3277&lt;&gt;"",TODAY()&gt;=($C3277+$S$1))</formula>
    </cfRule>
  </conditionalFormatting>
  <conditionalFormatting sqref="AB3277">
    <cfRule type="expression" dxfId="17836" priority="12657">
      <formula>$Y3277-$AB3277&lt;0</formula>
    </cfRule>
  </conditionalFormatting>
  <conditionalFormatting sqref="X3277">
    <cfRule type="cellIs" dxfId="17835" priority="12655" operator="lessThan">
      <formula>TODAY()-60</formula>
    </cfRule>
    <cfRule type="expression" dxfId="17834" priority="12656">
      <formula>AND($X3277&lt;&gt;"",$X3277&lt;TODAY())</formula>
    </cfRule>
  </conditionalFormatting>
  <conditionalFormatting sqref="AD3277:BG3277">
    <cfRule type="expression" dxfId="17833" priority="12654">
      <formula>AND(AD3277=$D3277,$D3277&lt;&gt;"")</formula>
    </cfRule>
  </conditionalFormatting>
  <conditionalFormatting sqref="R3277">
    <cfRule type="cellIs" dxfId="17832" priority="12653" operator="equal">
      <formula>"未排"</formula>
    </cfRule>
  </conditionalFormatting>
  <conditionalFormatting sqref="N3277">
    <cfRule type="containsText" dxfId="17831" priority="12649" operator="containsText" text="!!">
      <formula>NOT(ISERROR(SEARCH("!!",N3277)))</formula>
    </cfRule>
    <cfRule type="containsText" dxfId="17830" priority="12650" operator="containsText" text="!">
      <formula>NOT(ISERROR(SEARCH("!",N3277)))</formula>
    </cfRule>
  </conditionalFormatting>
  <conditionalFormatting sqref="B3278">
    <cfRule type="expression" dxfId="17829" priority="12648">
      <formula>IF($B3278="","",COUNTIF($A:$A,$A3278)&gt;1)</formula>
    </cfRule>
  </conditionalFormatting>
  <conditionalFormatting sqref="C3278">
    <cfRule type="expression" dxfId="17828" priority="12646">
      <formula>AND(ISERROR(FIND("回",$E3278)),ISERROR(FIND("@",$E3278)),$C3278&lt;&gt;"",WORKDAY($C3278,$S$1+$K$1,)&lt;=TODAY())</formula>
    </cfRule>
    <cfRule type="expression" dxfId="17827" priority="12647">
      <formula>AND(ISERROR(FIND("回",$E3278)),ISERROR(FIND("@",$E3278)),$C3278&lt;&gt;"",TODAY()&gt;=($C3278+$S$1))</formula>
    </cfRule>
  </conditionalFormatting>
  <conditionalFormatting sqref="AB3278">
    <cfRule type="expression" dxfId="17826" priority="12645">
      <formula>$Y3278-$AB3278&lt;0</formula>
    </cfRule>
  </conditionalFormatting>
  <conditionalFormatting sqref="X3278">
    <cfRule type="cellIs" dxfId="17825" priority="12643" operator="lessThan">
      <formula>TODAY()-60</formula>
    </cfRule>
    <cfRule type="expression" dxfId="17824" priority="12644">
      <formula>AND($X3278&lt;&gt;"",$X3278&lt;TODAY())</formula>
    </cfRule>
  </conditionalFormatting>
  <conditionalFormatting sqref="AD3278:BG3278">
    <cfRule type="expression" dxfId="17823" priority="12642">
      <formula>AND(AD3278=$D3278,$D3278&lt;&gt;"")</formula>
    </cfRule>
  </conditionalFormatting>
  <conditionalFormatting sqref="R3278">
    <cfRule type="cellIs" dxfId="17822" priority="12641" operator="equal">
      <formula>"未排"</formula>
    </cfRule>
  </conditionalFormatting>
  <conditionalFormatting sqref="N3278">
    <cfRule type="containsText" dxfId="17821" priority="12637" operator="containsText" text="!!">
      <formula>NOT(ISERROR(SEARCH("!!",N3278)))</formula>
    </cfRule>
    <cfRule type="containsText" dxfId="17820" priority="12638" operator="containsText" text="!">
      <formula>NOT(ISERROR(SEARCH("!",N3278)))</formula>
    </cfRule>
  </conditionalFormatting>
  <conditionalFormatting sqref="B3279">
    <cfRule type="expression" dxfId="17819" priority="12636">
      <formula>IF($B3279="","",COUNTIF($A:$A,$A3279)&gt;1)</formula>
    </cfRule>
  </conditionalFormatting>
  <conditionalFormatting sqref="C3279">
    <cfRule type="expression" dxfId="17818" priority="12634">
      <formula>AND(ISERROR(FIND("回",$E3279)),ISERROR(FIND("@",$E3279)),$C3279&lt;&gt;"",WORKDAY($C3279,$S$1+$K$1,)&lt;=TODAY())</formula>
    </cfRule>
    <cfRule type="expression" dxfId="17817" priority="12635">
      <formula>AND(ISERROR(FIND("回",$E3279)),ISERROR(FIND("@",$E3279)),$C3279&lt;&gt;"",TODAY()&gt;=($C3279+$S$1))</formula>
    </cfRule>
  </conditionalFormatting>
  <conditionalFormatting sqref="AB3279">
    <cfRule type="expression" dxfId="17816" priority="12633">
      <formula>$Y3279-$AB3279&lt;0</formula>
    </cfRule>
  </conditionalFormatting>
  <conditionalFormatting sqref="X3279">
    <cfRule type="cellIs" dxfId="17815" priority="12631" operator="lessThan">
      <formula>TODAY()-60</formula>
    </cfRule>
    <cfRule type="expression" dxfId="17814" priority="12632">
      <formula>AND($X3279&lt;&gt;"",$X3279&lt;TODAY())</formula>
    </cfRule>
  </conditionalFormatting>
  <conditionalFormatting sqref="AD3279:BG3279">
    <cfRule type="expression" dxfId="17813" priority="12630">
      <formula>AND(AD3279=$D3279,$D3279&lt;&gt;"")</formula>
    </cfRule>
  </conditionalFormatting>
  <conditionalFormatting sqref="R3279">
    <cfRule type="cellIs" dxfId="17812" priority="12629" operator="equal">
      <formula>"未排"</formula>
    </cfRule>
  </conditionalFormatting>
  <conditionalFormatting sqref="N3279">
    <cfRule type="containsText" dxfId="17811" priority="12625" operator="containsText" text="!!">
      <formula>NOT(ISERROR(SEARCH("!!",N3279)))</formula>
    </cfRule>
    <cfRule type="containsText" dxfId="17810" priority="12626" operator="containsText" text="!">
      <formula>NOT(ISERROR(SEARCH("!",N3279)))</formula>
    </cfRule>
  </conditionalFormatting>
  <conditionalFormatting sqref="B3280">
    <cfRule type="expression" dxfId="17809" priority="12624">
      <formula>IF($B3280="","",COUNTIF($A:$A,$A3280)&gt;1)</formula>
    </cfRule>
  </conditionalFormatting>
  <conditionalFormatting sqref="C3280">
    <cfRule type="expression" dxfId="17808" priority="12622">
      <formula>AND(ISERROR(FIND("回",$E3280)),ISERROR(FIND("@",$E3280)),$C3280&lt;&gt;"",WORKDAY($C3280,$S$1+$K$1,)&lt;=TODAY())</formula>
    </cfRule>
    <cfRule type="expression" dxfId="17807" priority="12623">
      <formula>AND(ISERROR(FIND("回",$E3280)),ISERROR(FIND("@",$E3280)),$C3280&lt;&gt;"",TODAY()&gt;=($C3280+$S$1))</formula>
    </cfRule>
  </conditionalFormatting>
  <conditionalFormatting sqref="AB3280">
    <cfRule type="expression" dxfId="17806" priority="12621">
      <formula>$Y3280-$AB3280&lt;0</formula>
    </cfRule>
  </conditionalFormatting>
  <conditionalFormatting sqref="X3280">
    <cfRule type="cellIs" dxfId="17805" priority="12619" operator="lessThan">
      <formula>TODAY()-60</formula>
    </cfRule>
    <cfRule type="expression" dxfId="17804" priority="12620">
      <formula>AND($X3280&lt;&gt;"",$X3280&lt;TODAY())</formula>
    </cfRule>
  </conditionalFormatting>
  <conditionalFormatting sqref="AD3280:BG3280">
    <cfRule type="expression" dxfId="17803" priority="12618">
      <formula>AND(AD3280=$D3280,$D3280&lt;&gt;"")</formula>
    </cfRule>
  </conditionalFormatting>
  <conditionalFormatting sqref="R3280">
    <cfRule type="cellIs" dxfId="17802" priority="12617" operator="equal">
      <formula>"未排"</formula>
    </cfRule>
  </conditionalFormatting>
  <conditionalFormatting sqref="N3280">
    <cfRule type="containsText" dxfId="17801" priority="12613" operator="containsText" text="!!">
      <formula>NOT(ISERROR(SEARCH("!!",N3280)))</formula>
    </cfRule>
    <cfRule type="containsText" dxfId="17800" priority="12614" operator="containsText" text="!">
      <formula>NOT(ISERROR(SEARCH("!",N3280)))</formula>
    </cfRule>
  </conditionalFormatting>
  <conditionalFormatting sqref="B3281">
    <cfRule type="expression" dxfId="17799" priority="12612">
      <formula>IF($B3281="","",COUNTIF($A:$A,$A3281)&gt;1)</formula>
    </cfRule>
  </conditionalFormatting>
  <conditionalFormatting sqref="C3281">
    <cfRule type="expression" dxfId="17798" priority="12610">
      <formula>AND(ISERROR(FIND("回",$E3281)),ISERROR(FIND("@",$E3281)),$C3281&lt;&gt;"",WORKDAY($C3281,$S$1+$K$1,)&lt;=TODAY())</formula>
    </cfRule>
    <cfRule type="expression" dxfId="17797" priority="12611">
      <formula>AND(ISERROR(FIND("回",$E3281)),ISERROR(FIND("@",$E3281)),$C3281&lt;&gt;"",TODAY()&gt;=($C3281+$S$1))</formula>
    </cfRule>
  </conditionalFormatting>
  <conditionalFormatting sqref="AB3281">
    <cfRule type="expression" dxfId="17796" priority="12609">
      <formula>$Y3281-$AB3281&lt;0</formula>
    </cfRule>
  </conditionalFormatting>
  <conditionalFormatting sqref="X3281">
    <cfRule type="cellIs" dxfId="17795" priority="12607" operator="lessThan">
      <formula>TODAY()-60</formula>
    </cfRule>
    <cfRule type="expression" dxfId="17794" priority="12608">
      <formula>AND($X3281&lt;&gt;"",$X3281&lt;TODAY())</formula>
    </cfRule>
  </conditionalFormatting>
  <conditionalFormatting sqref="AD3281:BG3281">
    <cfRule type="expression" dxfId="17793" priority="12606">
      <formula>AND(AD3281=$D3281,$D3281&lt;&gt;"")</formula>
    </cfRule>
  </conditionalFormatting>
  <conditionalFormatting sqref="R3281">
    <cfRule type="cellIs" dxfId="17792" priority="12605" operator="equal">
      <formula>"未排"</formula>
    </cfRule>
  </conditionalFormatting>
  <conditionalFormatting sqref="N3281">
    <cfRule type="containsText" dxfId="17791" priority="12601" operator="containsText" text="!!">
      <formula>NOT(ISERROR(SEARCH("!!",N3281)))</formula>
    </cfRule>
    <cfRule type="containsText" dxfId="17790" priority="12602" operator="containsText" text="!">
      <formula>NOT(ISERROR(SEARCH("!",N3281)))</formula>
    </cfRule>
  </conditionalFormatting>
  <conditionalFormatting sqref="B3282">
    <cfRule type="expression" dxfId="17789" priority="12600">
      <formula>IF($B3282="","",COUNTIF($A:$A,$A3282)&gt;1)</formula>
    </cfRule>
  </conditionalFormatting>
  <conditionalFormatting sqref="C3282">
    <cfRule type="expression" dxfId="17788" priority="12598">
      <formula>AND(ISERROR(FIND("回",$E3282)),ISERROR(FIND("@",$E3282)),$C3282&lt;&gt;"",WORKDAY($C3282,$S$1+$K$1,)&lt;=TODAY())</formula>
    </cfRule>
    <cfRule type="expression" dxfId="17787" priority="12599">
      <formula>AND(ISERROR(FIND("回",$E3282)),ISERROR(FIND("@",$E3282)),$C3282&lt;&gt;"",TODAY()&gt;=($C3282+$S$1))</formula>
    </cfRule>
  </conditionalFormatting>
  <conditionalFormatting sqref="AB3282">
    <cfRule type="expression" dxfId="17786" priority="12597">
      <formula>$Y3282-$AB3282&lt;0</formula>
    </cfRule>
  </conditionalFormatting>
  <conditionalFormatting sqref="X3282">
    <cfRule type="cellIs" dxfId="17785" priority="12595" operator="lessThan">
      <formula>TODAY()-60</formula>
    </cfRule>
    <cfRule type="expression" dxfId="17784" priority="12596">
      <formula>AND($X3282&lt;&gt;"",$X3282&lt;TODAY())</formula>
    </cfRule>
  </conditionalFormatting>
  <conditionalFormatting sqref="AD3282:BG3282">
    <cfRule type="expression" dxfId="17783" priority="12594">
      <formula>AND(AD3282=$D3282,$D3282&lt;&gt;"")</formula>
    </cfRule>
  </conditionalFormatting>
  <conditionalFormatting sqref="R3282">
    <cfRule type="cellIs" dxfId="17782" priority="12593" operator="equal">
      <formula>"未排"</formula>
    </cfRule>
  </conditionalFormatting>
  <conditionalFormatting sqref="N3282">
    <cfRule type="containsText" dxfId="17781" priority="12589" operator="containsText" text="!!">
      <formula>NOT(ISERROR(SEARCH("!!",N3282)))</formula>
    </cfRule>
    <cfRule type="containsText" dxfId="17780" priority="12590" operator="containsText" text="!">
      <formula>NOT(ISERROR(SEARCH("!",N3282)))</formula>
    </cfRule>
  </conditionalFormatting>
  <conditionalFormatting sqref="B3283">
    <cfRule type="expression" dxfId="17779" priority="12588">
      <formula>IF($B3283="","",COUNTIF($A:$A,$A3283)&gt;1)</formula>
    </cfRule>
  </conditionalFormatting>
  <conditionalFormatting sqref="C3283">
    <cfRule type="expression" dxfId="17778" priority="12586">
      <formula>AND(ISERROR(FIND("回",$E3283)),ISERROR(FIND("@",$E3283)),$C3283&lt;&gt;"",WORKDAY($C3283,$S$1+$K$1,)&lt;=TODAY())</formula>
    </cfRule>
    <cfRule type="expression" dxfId="17777" priority="12587">
      <formula>AND(ISERROR(FIND("回",$E3283)),ISERROR(FIND("@",$E3283)),$C3283&lt;&gt;"",TODAY()&gt;=($C3283+$S$1))</formula>
    </cfRule>
  </conditionalFormatting>
  <conditionalFormatting sqref="AB3283">
    <cfRule type="expression" dxfId="17776" priority="12585">
      <formula>$Y3283-$AB3283&lt;0</formula>
    </cfRule>
  </conditionalFormatting>
  <conditionalFormatting sqref="X3283">
    <cfRule type="cellIs" dxfId="17775" priority="12583" operator="lessThan">
      <formula>TODAY()-60</formula>
    </cfRule>
    <cfRule type="expression" dxfId="17774" priority="12584">
      <formula>AND($X3283&lt;&gt;"",$X3283&lt;TODAY())</formula>
    </cfRule>
  </conditionalFormatting>
  <conditionalFormatting sqref="AD3283:BG3283">
    <cfRule type="expression" dxfId="17773" priority="12582">
      <formula>AND(AD3283=$D3283,$D3283&lt;&gt;"")</formula>
    </cfRule>
  </conditionalFormatting>
  <conditionalFormatting sqref="R3283">
    <cfRule type="cellIs" dxfId="17772" priority="12581" operator="equal">
      <formula>"未排"</formula>
    </cfRule>
  </conditionalFormatting>
  <conditionalFormatting sqref="N3283">
    <cfRule type="containsText" dxfId="17771" priority="12577" operator="containsText" text="!!">
      <formula>NOT(ISERROR(SEARCH("!!",N3283)))</formula>
    </cfRule>
    <cfRule type="containsText" dxfId="17770" priority="12578" operator="containsText" text="!">
      <formula>NOT(ISERROR(SEARCH("!",N3283)))</formula>
    </cfRule>
  </conditionalFormatting>
  <conditionalFormatting sqref="B3284">
    <cfRule type="expression" dxfId="17769" priority="12576">
      <formula>IF($B3284="","",COUNTIF($A:$A,$A3284)&gt;1)</formula>
    </cfRule>
  </conditionalFormatting>
  <conditionalFormatting sqref="C3284">
    <cfRule type="expression" dxfId="17768" priority="12574">
      <formula>AND(ISERROR(FIND("回",$E3284)),ISERROR(FIND("@",$E3284)),$C3284&lt;&gt;"",WORKDAY($C3284,$S$1+$K$1,)&lt;=TODAY())</formula>
    </cfRule>
    <cfRule type="expression" dxfId="17767" priority="12575">
      <formula>AND(ISERROR(FIND("回",$E3284)),ISERROR(FIND("@",$E3284)),$C3284&lt;&gt;"",TODAY()&gt;=($C3284+$S$1))</formula>
    </cfRule>
  </conditionalFormatting>
  <conditionalFormatting sqref="AB3284">
    <cfRule type="expression" dxfId="17766" priority="12573">
      <formula>$Y3284-$AB3284&lt;0</formula>
    </cfRule>
  </conditionalFormatting>
  <conditionalFormatting sqref="X3284">
    <cfRule type="cellIs" dxfId="17765" priority="12571" operator="lessThan">
      <formula>TODAY()-60</formula>
    </cfRule>
    <cfRule type="expression" dxfId="17764" priority="12572">
      <formula>AND($X3284&lt;&gt;"",$X3284&lt;TODAY())</formula>
    </cfRule>
  </conditionalFormatting>
  <conditionalFormatting sqref="AD3284:BG3284">
    <cfRule type="expression" dxfId="17763" priority="12570">
      <formula>AND(AD3284=$D3284,$D3284&lt;&gt;"")</formula>
    </cfRule>
  </conditionalFormatting>
  <conditionalFormatting sqref="R3284">
    <cfRule type="cellIs" dxfId="17762" priority="12569" operator="equal">
      <formula>"未排"</formula>
    </cfRule>
  </conditionalFormatting>
  <conditionalFormatting sqref="N3284">
    <cfRule type="containsText" dxfId="17761" priority="12565" operator="containsText" text="!!">
      <formula>NOT(ISERROR(SEARCH("!!",N3284)))</formula>
    </cfRule>
    <cfRule type="containsText" dxfId="17760" priority="12566" operator="containsText" text="!">
      <formula>NOT(ISERROR(SEARCH("!",N3284)))</formula>
    </cfRule>
  </conditionalFormatting>
  <conditionalFormatting sqref="B3285">
    <cfRule type="expression" dxfId="17759" priority="12564">
      <formula>IF($B3285="","",COUNTIF($A:$A,$A3285)&gt;1)</formula>
    </cfRule>
  </conditionalFormatting>
  <conditionalFormatting sqref="C3285">
    <cfRule type="expression" dxfId="17758" priority="12562">
      <formula>AND(ISERROR(FIND("回",$E3285)),ISERROR(FIND("@",$E3285)),$C3285&lt;&gt;"",WORKDAY($C3285,$S$1+$K$1,)&lt;=TODAY())</formula>
    </cfRule>
    <cfRule type="expression" dxfId="17757" priority="12563">
      <formula>AND(ISERROR(FIND("回",$E3285)),ISERROR(FIND("@",$E3285)),$C3285&lt;&gt;"",TODAY()&gt;=($C3285+$S$1))</formula>
    </cfRule>
  </conditionalFormatting>
  <conditionalFormatting sqref="AB3285">
    <cfRule type="expression" dxfId="17756" priority="12561">
      <formula>$Y3285-$AB3285&lt;0</formula>
    </cfRule>
  </conditionalFormatting>
  <conditionalFormatting sqref="X3285">
    <cfRule type="cellIs" dxfId="17755" priority="12559" operator="lessThan">
      <formula>TODAY()-60</formula>
    </cfRule>
    <cfRule type="expression" dxfId="17754" priority="12560">
      <formula>AND($X3285&lt;&gt;"",$X3285&lt;TODAY())</formula>
    </cfRule>
  </conditionalFormatting>
  <conditionalFormatting sqref="AD3285:BG3285">
    <cfRule type="expression" dxfId="17753" priority="12558">
      <formula>AND(AD3285=$D3285,$D3285&lt;&gt;"")</formula>
    </cfRule>
  </conditionalFormatting>
  <conditionalFormatting sqref="R3285">
    <cfRule type="cellIs" dxfId="17752" priority="12557" operator="equal">
      <formula>"未排"</formula>
    </cfRule>
  </conditionalFormatting>
  <conditionalFormatting sqref="N3285">
    <cfRule type="containsText" dxfId="17751" priority="12553" operator="containsText" text="!!">
      <formula>NOT(ISERROR(SEARCH("!!",N3285)))</formula>
    </cfRule>
    <cfRule type="containsText" dxfId="17750" priority="12554" operator="containsText" text="!">
      <formula>NOT(ISERROR(SEARCH("!",N3285)))</formula>
    </cfRule>
  </conditionalFormatting>
  <conditionalFormatting sqref="B3286">
    <cfRule type="expression" dxfId="17749" priority="12552">
      <formula>IF($B3286="","",COUNTIF($A:$A,$A3286)&gt;1)</formula>
    </cfRule>
  </conditionalFormatting>
  <conditionalFormatting sqref="C3286">
    <cfRule type="expression" dxfId="17748" priority="12550">
      <formula>AND(ISERROR(FIND("回",$E3286)),ISERROR(FIND("@",$E3286)),$C3286&lt;&gt;"",WORKDAY($C3286,$S$1+$K$1,)&lt;=TODAY())</formula>
    </cfRule>
    <cfRule type="expression" dxfId="17747" priority="12551">
      <formula>AND(ISERROR(FIND("回",$E3286)),ISERROR(FIND("@",$E3286)),$C3286&lt;&gt;"",TODAY()&gt;=($C3286+$S$1))</formula>
    </cfRule>
  </conditionalFormatting>
  <conditionalFormatting sqref="AB3286">
    <cfRule type="expression" dxfId="17746" priority="12549">
      <formula>$Y3286-$AB3286&lt;0</formula>
    </cfRule>
  </conditionalFormatting>
  <conditionalFormatting sqref="X3286">
    <cfRule type="cellIs" dxfId="17745" priority="12547" operator="lessThan">
      <formula>TODAY()-60</formula>
    </cfRule>
    <cfRule type="expression" dxfId="17744" priority="12548">
      <formula>AND($X3286&lt;&gt;"",$X3286&lt;TODAY())</formula>
    </cfRule>
  </conditionalFormatting>
  <conditionalFormatting sqref="AD3286:BG3286">
    <cfRule type="expression" dxfId="17743" priority="12546">
      <formula>AND(AD3286=$D3286,$D3286&lt;&gt;"")</formula>
    </cfRule>
  </conditionalFormatting>
  <conditionalFormatting sqref="R3286">
    <cfRule type="cellIs" dxfId="17742" priority="12545" operator="equal">
      <formula>"未排"</formula>
    </cfRule>
  </conditionalFormatting>
  <conditionalFormatting sqref="N3286">
    <cfRule type="containsText" dxfId="17741" priority="12541" operator="containsText" text="!!">
      <formula>NOT(ISERROR(SEARCH("!!",N3286)))</formula>
    </cfRule>
    <cfRule type="containsText" dxfId="17740" priority="12542" operator="containsText" text="!">
      <formula>NOT(ISERROR(SEARCH("!",N3286)))</formula>
    </cfRule>
  </conditionalFormatting>
  <conditionalFormatting sqref="B3287">
    <cfRule type="expression" dxfId="17739" priority="12540">
      <formula>IF($B3287="","",COUNTIF($A:$A,$A3287)&gt;1)</formula>
    </cfRule>
  </conditionalFormatting>
  <conditionalFormatting sqref="C3287">
    <cfRule type="expression" dxfId="17738" priority="12538">
      <formula>AND(ISERROR(FIND("回",$E3287)),ISERROR(FIND("@",$E3287)),$C3287&lt;&gt;"",WORKDAY($C3287,$S$1+$K$1,)&lt;=TODAY())</formula>
    </cfRule>
    <cfRule type="expression" dxfId="17737" priority="12539">
      <formula>AND(ISERROR(FIND("回",$E3287)),ISERROR(FIND("@",$E3287)),$C3287&lt;&gt;"",TODAY()&gt;=($C3287+$S$1))</formula>
    </cfRule>
  </conditionalFormatting>
  <conditionalFormatting sqref="AB3287">
    <cfRule type="expression" dxfId="17736" priority="12537">
      <formula>$Y3287-$AB3287&lt;0</formula>
    </cfRule>
  </conditionalFormatting>
  <conditionalFormatting sqref="X3287">
    <cfRule type="cellIs" dxfId="17735" priority="12535" operator="lessThan">
      <formula>TODAY()-60</formula>
    </cfRule>
    <cfRule type="expression" dxfId="17734" priority="12536">
      <formula>AND($X3287&lt;&gt;"",$X3287&lt;TODAY())</formula>
    </cfRule>
  </conditionalFormatting>
  <conditionalFormatting sqref="AD3287:BG3287">
    <cfRule type="expression" dxfId="17733" priority="12534">
      <formula>AND(AD3287=$D3287,$D3287&lt;&gt;"")</formula>
    </cfRule>
  </conditionalFormatting>
  <conditionalFormatting sqref="R3287">
    <cfRule type="cellIs" dxfId="17732" priority="12533" operator="equal">
      <formula>"未排"</formula>
    </cfRule>
  </conditionalFormatting>
  <conditionalFormatting sqref="N3287">
    <cfRule type="containsText" dxfId="17731" priority="12529" operator="containsText" text="!!">
      <formula>NOT(ISERROR(SEARCH("!!",N3287)))</formula>
    </cfRule>
    <cfRule type="containsText" dxfId="17730" priority="12530" operator="containsText" text="!">
      <formula>NOT(ISERROR(SEARCH("!",N3287)))</formula>
    </cfRule>
  </conditionalFormatting>
  <conditionalFormatting sqref="B3288">
    <cfRule type="expression" dxfId="17729" priority="12528">
      <formula>IF($B3288="","",COUNTIF($A:$A,$A3288)&gt;1)</formula>
    </cfRule>
  </conditionalFormatting>
  <conditionalFormatting sqref="C3288">
    <cfRule type="expression" dxfId="17728" priority="12526">
      <formula>AND(ISERROR(FIND("回",$E3288)),ISERROR(FIND("@",$E3288)),$C3288&lt;&gt;"",WORKDAY($C3288,$S$1+$K$1,)&lt;=TODAY())</formula>
    </cfRule>
    <cfRule type="expression" dxfId="17727" priority="12527">
      <formula>AND(ISERROR(FIND("回",$E3288)),ISERROR(FIND("@",$E3288)),$C3288&lt;&gt;"",TODAY()&gt;=($C3288+$S$1))</formula>
    </cfRule>
  </conditionalFormatting>
  <conditionalFormatting sqref="AB3288">
    <cfRule type="expression" dxfId="17726" priority="12525">
      <formula>$Y3288-$AB3288&lt;0</formula>
    </cfRule>
  </conditionalFormatting>
  <conditionalFormatting sqref="X3288">
    <cfRule type="cellIs" dxfId="17725" priority="12523" operator="lessThan">
      <formula>TODAY()-60</formula>
    </cfRule>
    <cfRule type="expression" dxfId="17724" priority="12524">
      <formula>AND($X3288&lt;&gt;"",$X3288&lt;TODAY())</formula>
    </cfRule>
  </conditionalFormatting>
  <conditionalFormatting sqref="AD3288:BG3288">
    <cfRule type="expression" dxfId="17723" priority="12522">
      <formula>AND(AD3288=$D3288,$D3288&lt;&gt;"")</formula>
    </cfRule>
  </conditionalFormatting>
  <conditionalFormatting sqref="R3288">
    <cfRule type="cellIs" dxfId="17722" priority="12521" operator="equal">
      <formula>"未排"</formula>
    </cfRule>
  </conditionalFormatting>
  <conditionalFormatting sqref="N3288">
    <cfRule type="containsText" dxfId="17721" priority="12517" operator="containsText" text="!!">
      <formula>NOT(ISERROR(SEARCH("!!",N3288)))</formula>
    </cfRule>
    <cfRule type="containsText" dxfId="17720" priority="12518" operator="containsText" text="!">
      <formula>NOT(ISERROR(SEARCH("!",N3288)))</formula>
    </cfRule>
  </conditionalFormatting>
  <conditionalFormatting sqref="B3289">
    <cfRule type="expression" dxfId="17719" priority="12516">
      <formula>IF($B3289="","",COUNTIF($A:$A,$A3289)&gt;1)</formula>
    </cfRule>
  </conditionalFormatting>
  <conditionalFormatting sqref="C3289">
    <cfRule type="expression" dxfId="17718" priority="12514">
      <formula>AND(ISERROR(FIND("回",$E3289)),ISERROR(FIND("@",$E3289)),$C3289&lt;&gt;"",WORKDAY($C3289,$S$1+$K$1,)&lt;=TODAY())</formula>
    </cfRule>
    <cfRule type="expression" dxfId="17717" priority="12515">
      <formula>AND(ISERROR(FIND("回",$E3289)),ISERROR(FIND("@",$E3289)),$C3289&lt;&gt;"",TODAY()&gt;=($C3289+$S$1))</formula>
    </cfRule>
  </conditionalFormatting>
  <conditionalFormatting sqref="AB3289">
    <cfRule type="expression" dxfId="17716" priority="12513">
      <formula>$Y3289-$AB3289&lt;0</formula>
    </cfRule>
  </conditionalFormatting>
  <conditionalFormatting sqref="X3289">
    <cfRule type="cellIs" dxfId="17715" priority="12511" operator="lessThan">
      <formula>TODAY()-60</formula>
    </cfRule>
    <cfRule type="expression" dxfId="17714" priority="12512">
      <formula>AND($X3289&lt;&gt;"",$X3289&lt;TODAY())</formula>
    </cfRule>
  </conditionalFormatting>
  <conditionalFormatting sqref="AD3289:BG3289">
    <cfRule type="expression" dxfId="17713" priority="12510">
      <formula>AND(AD3289=$D3289,$D3289&lt;&gt;"")</formula>
    </cfRule>
  </conditionalFormatting>
  <conditionalFormatting sqref="R3289">
    <cfRule type="cellIs" dxfId="17712" priority="12509" operator="equal">
      <formula>"未排"</formula>
    </cfRule>
  </conditionalFormatting>
  <conditionalFormatting sqref="N3289">
    <cfRule type="containsText" dxfId="17711" priority="12505" operator="containsText" text="!!">
      <formula>NOT(ISERROR(SEARCH("!!",N3289)))</formula>
    </cfRule>
    <cfRule type="containsText" dxfId="17710" priority="12506" operator="containsText" text="!">
      <formula>NOT(ISERROR(SEARCH("!",N3289)))</formula>
    </cfRule>
  </conditionalFormatting>
  <conditionalFormatting sqref="B3290">
    <cfRule type="expression" dxfId="17709" priority="12504">
      <formula>IF($B3290="","",COUNTIF($A:$A,$A3290)&gt;1)</formula>
    </cfRule>
  </conditionalFormatting>
  <conditionalFormatting sqref="C3290">
    <cfRule type="expression" dxfId="17708" priority="12502">
      <formula>AND(ISERROR(FIND("回",$E3290)),ISERROR(FIND("@",$E3290)),$C3290&lt;&gt;"",WORKDAY($C3290,$S$1+$K$1,)&lt;=TODAY())</formula>
    </cfRule>
    <cfRule type="expression" dxfId="17707" priority="12503">
      <formula>AND(ISERROR(FIND("回",$E3290)),ISERROR(FIND("@",$E3290)),$C3290&lt;&gt;"",TODAY()&gt;=($C3290+$S$1))</formula>
    </cfRule>
  </conditionalFormatting>
  <conditionalFormatting sqref="AB3290">
    <cfRule type="expression" dxfId="17706" priority="12501">
      <formula>$Y3290-$AB3290&lt;0</formula>
    </cfRule>
  </conditionalFormatting>
  <conditionalFormatting sqref="X3290">
    <cfRule type="cellIs" dxfId="17705" priority="12499" operator="lessThan">
      <formula>TODAY()-60</formula>
    </cfRule>
    <cfRule type="expression" dxfId="17704" priority="12500">
      <formula>AND($X3290&lt;&gt;"",$X3290&lt;TODAY())</formula>
    </cfRule>
  </conditionalFormatting>
  <conditionalFormatting sqref="AD3290:BG3290">
    <cfRule type="expression" dxfId="17703" priority="12498">
      <formula>AND(AD3290=$D3290,$D3290&lt;&gt;"")</formula>
    </cfRule>
  </conditionalFormatting>
  <conditionalFormatting sqref="R3290">
    <cfRule type="cellIs" dxfId="17702" priority="12497" operator="equal">
      <formula>"未排"</formula>
    </cfRule>
  </conditionalFormatting>
  <conditionalFormatting sqref="N3290">
    <cfRule type="containsText" dxfId="17701" priority="12493" operator="containsText" text="!!">
      <formula>NOT(ISERROR(SEARCH("!!",N3290)))</formula>
    </cfRule>
    <cfRule type="containsText" dxfId="17700" priority="12494" operator="containsText" text="!">
      <formula>NOT(ISERROR(SEARCH("!",N3290)))</formula>
    </cfRule>
  </conditionalFormatting>
  <conditionalFormatting sqref="B3291">
    <cfRule type="expression" dxfId="17699" priority="12492">
      <formula>IF($B3291="","",COUNTIF($A:$A,$A3291)&gt;1)</formula>
    </cfRule>
  </conditionalFormatting>
  <conditionalFormatting sqref="C3291">
    <cfRule type="expression" dxfId="17698" priority="12490">
      <formula>AND(ISERROR(FIND("回",$E3291)),ISERROR(FIND("@",$E3291)),$C3291&lt;&gt;"",WORKDAY($C3291,$S$1+$K$1,)&lt;=TODAY())</formula>
    </cfRule>
    <cfRule type="expression" dxfId="17697" priority="12491">
      <formula>AND(ISERROR(FIND("回",$E3291)),ISERROR(FIND("@",$E3291)),$C3291&lt;&gt;"",TODAY()&gt;=($C3291+$S$1))</formula>
    </cfRule>
  </conditionalFormatting>
  <conditionalFormatting sqref="AB3291">
    <cfRule type="expression" dxfId="17696" priority="12489">
      <formula>$Y3291-$AB3291&lt;0</formula>
    </cfRule>
  </conditionalFormatting>
  <conditionalFormatting sqref="X3291">
    <cfRule type="cellIs" dxfId="17695" priority="12487" operator="lessThan">
      <formula>TODAY()-60</formula>
    </cfRule>
    <cfRule type="expression" dxfId="17694" priority="12488">
      <formula>AND($X3291&lt;&gt;"",$X3291&lt;TODAY())</formula>
    </cfRule>
  </conditionalFormatting>
  <conditionalFormatting sqref="AD3291:BG3291">
    <cfRule type="expression" dxfId="17693" priority="12486">
      <formula>AND(AD3291=$D3291,$D3291&lt;&gt;"")</formula>
    </cfRule>
  </conditionalFormatting>
  <conditionalFormatting sqref="R3291">
    <cfRule type="cellIs" dxfId="17692" priority="12485" operator="equal">
      <formula>"未排"</formula>
    </cfRule>
  </conditionalFormatting>
  <conditionalFormatting sqref="N3291">
    <cfRule type="containsText" dxfId="17691" priority="12481" operator="containsText" text="!!">
      <formula>NOT(ISERROR(SEARCH("!!",N3291)))</formula>
    </cfRule>
    <cfRule type="containsText" dxfId="17690" priority="12482" operator="containsText" text="!">
      <formula>NOT(ISERROR(SEARCH("!",N3291)))</formula>
    </cfRule>
  </conditionalFormatting>
  <conditionalFormatting sqref="B3292">
    <cfRule type="expression" dxfId="17689" priority="12480">
      <formula>IF($B3292="","",COUNTIF($A:$A,$A3292)&gt;1)</formula>
    </cfRule>
  </conditionalFormatting>
  <conditionalFormatting sqref="C3292">
    <cfRule type="expression" dxfId="17688" priority="12478">
      <formula>AND(ISERROR(FIND("回",$E3292)),ISERROR(FIND("@",$E3292)),$C3292&lt;&gt;"",WORKDAY($C3292,$S$1+$K$1,)&lt;=TODAY())</formula>
    </cfRule>
    <cfRule type="expression" dxfId="17687" priority="12479">
      <formula>AND(ISERROR(FIND("回",$E3292)),ISERROR(FIND("@",$E3292)),$C3292&lt;&gt;"",TODAY()&gt;=($C3292+$S$1))</formula>
    </cfRule>
  </conditionalFormatting>
  <conditionalFormatting sqref="AB3292">
    <cfRule type="expression" dxfId="17686" priority="12477">
      <formula>$Y3292-$AB3292&lt;0</formula>
    </cfRule>
  </conditionalFormatting>
  <conditionalFormatting sqref="X3292">
    <cfRule type="cellIs" dxfId="17685" priority="12475" operator="lessThan">
      <formula>TODAY()-60</formula>
    </cfRule>
    <cfRule type="expression" dxfId="17684" priority="12476">
      <formula>AND($X3292&lt;&gt;"",$X3292&lt;TODAY())</formula>
    </cfRule>
  </conditionalFormatting>
  <conditionalFormatting sqref="AD3292:BG3292">
    <cfRule type="expression" dxfId="17683" priority="12474">
      <formula>AND(AD3292=$D3292,$D3292&lt;&gt;"")</formula>
    </cfRule>
  </conditionalFormatting>
  <conditionalFormatting sqref="R3292">
    <cfRule type="cellIs" dxfId="17682" priority="12473" operator="equal">
      <formula>"未排"</formula>
    </cfRule>
  </conditionalFormatting>
  <conditionalFormatting sqref="N3292">
    <cfRule type="containsText" dxfId="17681" priority="12469" operator="containsText" text="!!">
      <formula>NOT(ISERROR(SEARCH("!!",N3292)))</formula>
    </cfRule>
    <cfRule type="containsText" dxfId="17680" priority="12470" operator="containsText" text="!">
      <formula>NOT(ISERROR(SEARCH("!",N3292)))</formula>
    </cfRule>
  </conditionalFormatting>
  <conditionalFormatting sqref="B3293">
    <cfRule type="expression" dxfId="17679" priority="12468">
      <formula>IF($B3293="","",COUNTIF($A:$A,$A3293)&gt;1)</formula>
    </cfRule>
  </conditionalFormatting>
  <conditionalFormatting sqref="C3293">
    <cfRule type="expression" dxfId="17678" priority="12466">
      <formula>AND(ISERROR(FIND("回",$E3293)),ISERROR(FIND("@",$E3293)),$C3293&lt;&gt;"",WORKDAY($C3293,$S$1+$K$1,)&lt;=TODAY())</formula>
    </cfRule>
    <cfRule type="expression" dxfId="17677" priority="12467">
      <formula>AND(ISERROR(FIND("回",$E3293)),ISERROR(FIND("@",$E3293)),$C3293&lt;&gt;"",TODAY()&gt;=($C3293+$S$1))</formula>
    </cfRule>
  </conditionalFormatting>
  <conditionalFormatting sqref="AB3293">
    <cfRule type="expression" dxfId="17676" priority="12465">
      <formula>$Y3293-$AB3293&lt;0</formula>
    </cfRule>
  </conditionalFormatting>
  <conditionalFormatting sqref="X3293">
    <cfRule type="cellIs" dxfId="17675" priority="12463" operator="lessThan">
      <formula>TODAY()-60</formula>
    </cfRule>
    <cfRule type="expression" dxfId="17674" priority="12464">
      <formula>AND($X3293&lt;&gt;"",$X3293&lt;TODAY())</formula>
    </cfRule>
  </conditionalFormatting>
  <conditionalFormatting sqref="AD3293:BG3293">
    <cfRule type="expression" dxfId="17673" priority="12462">
      <formula>AND(AD3293=$D3293,$D3293&lt;&gt;"")</formula>
    </cfRule>
  </conditionalFormatting>
  <conditionalFormatting sqref="R3293">
    <cfRule type="cellIs" dxfId="17672" priority="12461" operator="equal">
      <formula>"未排"</formula>
    </cfRule>
  </conditionalFormatting>
  <conditionalFormatting sqref="N3293">
    <cfRule type="containsText" dxfId="17671" priority="12457" operator="containsText" text="!!">
      <formula>NOT(ISERROR(SEARCH("!!",N3293)))</formula>
    </cfRule>
    <cfRule type="containsText" dxfId="17670" priority="12458" operator="containsText" text="!">
      <formula>NOT(ISERROR(SEARCH("!",N3293)))</formula>
    </cfRule>
  </conditionalFormatting>
  <conditionalFormatting sqref="B3294">
    <cfRule type="expression" dxfId="17669" priority="12456">
      <formula>IF($B3294="","",COUNTIF($A:$A,$A3294)&gt;1)</formula>
    </cfRule>
  </conditionalFormatting>
  <conditionalFormatting sqref="C3294">
    <cfRule type="expression" dxfId="17668" priority="12454">
      <formula>AND(ISERROR(FIND("回",$E3294)),ISERROR(FIND("@",$E3294)),$C3294&lt;&gt;"",WORKDAY($C3294,$S$1+$K$1,)&lt;=TODAY())</formula>
    </cfRule>
    <cfRule type="expression" dxfId="17667" priority="12455">
      <formula>AND(ISERROR(FIND("回",$E3294)),ISERROR(FIND("@",$E3294)),$C3294&lt;&gt;"",TODAY()&gt;=($C3294+$S$1))</formula>
    </cfRule>
  </conditionalFormatting>
  <conditionalFormatting sqref="AB3294">
    <cfRule type="expression" dxfId="17666" priority="12453">
      <formula>$Y3294-$AB3294&lt;0</formula>
    </cfRule>
  </conditionalFormatting>
  <conditionalFormatting sqref="X3294">
    <cfRule type="cellIs" dxfId="17665" priority="12451" operator="lessThan">
      <formula>TODAY()-60</formula>
    </cfRule>
    <cfRule type="expression" dxfId="17664" priority="12452">
      <formula>AND($X3294&lt;&gt;"",$X3294&lt;TODAY())</formula>
    </cfRule>
  </conditionalFormatting>
  <conditionalFormatting sqref="AD3294:BG3294">
    <cfRule type="expression" dxfId="17663" priority="12450">
      <formula>AND(AD3294=$D3294,$D3294&lt;&gt;"")</formula>
    </cfRule>
  </conditionalFormatting>
  <conditionalFormatting sqref="R3294">
    <cfRule type="cellIs" dxfId="17662" priority="12449" operator="equal">
      <formula>"未排"</formula>
    </cfRule>
  </conditionalFormatting>
  <conditionalFormatting sqref="N3294">
    <cfRule type="containsText" dxfId="17661" priority="12445" operator="containsText" text="!!">
      <formula>NOT(ISERROR(SEARCH("!!",N3294)))</formula>
    </cfRule>
    <cfRule type="containsText" dxfId="17660" priority="12446" operator="containsText" text="!">
      <formula>NOT(ISERROR(SEARCH("!",N3294)))</formula>
    </cfRule>
  </conditionalFormatting>
  <conditionalFormatting sqref="B3295">
    <cfRule type="expression" dxfId="17659" priority="12444">
      <formula>IF($B3295="","",COUNTIF($A:$A,$A3295)&gt;1)</formula>
    </cfRule>
  </conditionalFormatting>
  <conditionalFormatting sqref="C3295">
    <cfRule type="expression" dxfId="17658" priority="12442">
      <formula>AND(ISERROR(FIND("回",$E3295)),ISERROR(FIND("@",$E3295)),$C3295&lt;&gt;"",WORKDAY($C3295,$S$1+$K$1,)&lt;=TODAY())</formula>
    </cfRule>
    <cfRule type="expression" dxfId="17657" priority="12443">
      <formula>AND(ISERROR(FIND("回",$E3295)),ISERROR(FIND("@",$E3295)),$C3295&lt;&gt;"",TODAY()&gt;=($C3295+$S$1))</formula>
    </cfRule>
  </conditionalFormatting>
  <conditionalFormatting sqref="AB3295">
    <cfRule type="expression" dxfId="17656" priority="12441">
      <formula>$Y3295-$AB3295&lt;0</formula>
    </cfRule>
  </conditionalFormatting>
  <conditionalFormatting sqref="X3295">
    <cfRule type="cellIs" dxfId="17655" priority="12439" operator="lessThan">
      <formula>TODAY()-60</formula>
    </cfRule>
    <cfRule type="expression" dxfId="17654" priority="12440">
      <formula>AND($X3295&lt;&gt;"",$X3295&lt;TODAY())</formula>
    </cfRule>
  </conditionalFormatting>
  <conditionalFormatting sqref="AD3295:BG3295">
    <cfRule type="expression" dxfId="17653" priority="12438">
      <formula>AND(AD3295=$D3295,$D3295&lt;&gt;"")</formula>
    </cfRule>
  </conditionalFormatting>
  <conditionalFormatting sqref="R3295">
    <cfRule type="cellIs" dxfId="17652" priority="12437" operator="equal">
      <formula>"未排"</formula>
    </cfRule>
  </conditionalFormatting>
  <conditionalFormatting sqref="N3295">
    <cfRule type="containsText" dxfId="17651" priority="12433" operator="containsText" text="!!">
      <formula>NOT(ISERROR(SEARCH("!!",N3295)))</formula>
    </cfRule>
    <cfRule type="containsText" dxfId="17650" priority="12434" operator="containsText" text="!">
      <formula>NOT(ISERROR(SEARCH("!",N3295)))</formula>
    </cfRule>
  </conditionalFormatting>
  <conditionalFormatting sqref="B3296">
    <cfRule type="expression" dxfId="17649" priority="12432">
      <formula>IF($B3296="","",COUNTIF($A:$A,$A3296)&gt;1)</formula>
    </cfRule>
  </conditionalFormatting>
  <conditionalFormatting sqref="C3296">
    <cfRule type="expression" dxfId="17648" priority="12430">
      <formula>AND(ISERROR(FIND("回",$E3296)),ISERROR(FIND("@",$E3296)),$C3296&lt;&gt;"",WORKDAY($C3296,$S$1+$K$1,)&lt;=TODAY())</formula>
    </cfRule>
    <cfRule type="expression" dxfId="17647" priority="12431">
      <formula>AND(ISERROR(FIND("回",$E3296)),ISERROR(FIND("@",$E3296)),$C3296&lt;&gt;"",TODAY()&gt;=($C3296+$S$1))</formula>
    </cfRule>
  </conditionalFormatting>
  <conditionalFormatting sqref="AB3296">
    <cfRule type="expression" dxfId="17646" priority="12429">
      <formula>$Y3296-$AB3296&lt;0</formula>
    </cfRule>
  </conditionalFormatting>
  <conditionalFormatting sqref="X3296">
    <cfRule type="cellIs" dxfId="17645" priority="12427" operator="lessThan">
      <formula>TODAY()-60</formula>
    </cfRule>
    <cfRule type="expression" dxfId="17644" priority="12428">
      <formula>AND($X3296&lt;&gt;"",$X3296&lt;TODAY())</formula>
    </cfRule>
  </conditionalFormatting>
  <conditionalFormatting sqref="AD3296:BG3296">
    <cfRule type="expression" dxfId="17643" priority="12426">
      <formula>AND(AD3296=$D3296,$D3296&lt;&gt;"")</formula>
    </cfRule>
  </conditionalFormatting>
  <conditionalFormatting sqref="R3296">
    <cfRule type="cellIs" dxfId="17642" priority="12425" operator="equal">
      <formula>"未排"</formula>
    </cfRule>
  </conditionalFormatting>
  <conditionalFormatting sqref="N3296">
    <cfRule type="containsText" dxfId="17641" priority="12421" operator="containsText" text="!!">
      <formula>NOT(ISERROR(SEARCH("!!",N3296)))</formula>
    </cfRule>
    <cfRule type="containsText" dxfId="17640" priority="12422" operator="containsText" text="!">
      <formula>NOT(ISERROR(SEARCH("!",N3296)))</formula>
    </cfRule>
  </conditionalFormatting>
  <conditionalFormatting sqref="B3297">
    <cfRule type="expression" dxfId="17639" priority="12420">
      <formula>IF($B3297="","",COUNTIF($A:$A,$A3297)&gt;1)</formula>
    </cfRule>
  </conditionalFormatting>
  <conditionalFormatting sqref="C3297">
    <cfRule type="expression" dxfId="17638" priority="12418">
      <formula>AND(ISERROR(FIND("回",$E3297)),ISERROR(FIND("@",$E3297)),$C3297&lt;&gt;"",WORKDAY($C3297,$S$1+$K$1,)&lt;=TODAY())</formula>
    </cfRule>
    <cfRule type="expression" dxfId="17637" priority="12419">
      <formula>AND(ISERROR(FIND("回",$E3297)),ISERROR(FIND("@",$E3297)),$C3297&lt;&gt;"",TODAY()&gt;=($C3297+$S$1))</formula>
    </cfRule>
  </conditionalFormatting>
  <conditionalFormatting sqref="AB3297">
    <cfRule type="expression" dxfId="17636" priority="12417">
      <formula>$Y3297-$AB3297&lt;0</formula>
    </cfRule>
  </conditionalFormatting>
  <conditionalFormatting sqref="X3297">
    <cfRule type="cellIs" dxfId="17635" priority="12415" operator="lessThan">
      <formula>TODAY()-60</formula>
    </cfRule>
    <cfRule type="expression" dxfId="17634" priority="12416">
      <formula>AND($X3297&lt;&gt;"",$X3297&lt;TODAY())</formula>
    </cfRule>
  </conditionalFormatting>
  <conditionalFormatting sqref="AD3297:BG3297">
    <cfRule type="expression" dxfId="17633" priority="12414">
      <formula>AND(AD3297=$D3297,$D3297&lt;&gt;"")</formula>
    </cfRule>
  </conditionalFormatting>
  <conditionalFormatting sqref="R3297">
    <cfRule type="cellIs" dxfId="17632" priority="12413" operator="equal">
      <formula>"未排"</formula>
    </cfRule>
  </conditionalFormatting>
  <conditionalFormatting sqref="N3297">
    <cfRule type="containsText" dxfId="17631" priority="12409" operator="containsText" text="!!">
      <formula>NOT(ISERROR(SEARCH("!!",N3297)))</formula>
    </cfRule>
    <cfRule type="containsText" dxfId="17630" priority="12410" operator="containsText" text="!">
      <formula>NOT(ISERROR(SEARCH("!",N3297)))</formula>
    </cfRule>
  </conditionalFormatting>
  <conditionalFormatting sqref="B3298">
    <cfRule type="expression" dxfId="17629" priority="12408">
      <formula>IF($B3298="","",COUNTIF($A:$A,$A3298)&gt;1)</formula>
    </cfRule>
  </conditionalFormatting>
  <conditionalFormatting sqref="C3298">
    <cfRule type="expression" dxfId="17628" priority="12406">
      <formula>AND(ISERROR(FIND("回",$E3298)),ISERROR(FIND("@",$E3298)),$C3298&lt;&gt;"",WORKDAY($C3298,$S$1+$K$1,)&lt;=TODAY())</formula>
    </cfRule>
    <cfRule type="expression" dxfId="17627" priority="12407">
      <formula>AND(ISERROR(FIND("回",$E3298)),ISERROR(FIND("@",$E3298)),$C3298&lt;&gt;"",TODAY()&gt;=($C3298+$S$1))</formula>
    </cfRule>
  </conditionalFormatting>
  <conditionalFormatting sqref="AB3298">
    <cfRule type="expression" dxfId="17626" priority="12405">
      <formula>$Y3298-$AB3298&lt;0</formula>
    </cfRule>
  </conditionalFormatting>
  <conditionalFormatting sqref="X3298">
    <cfRule type="cellIs" dxfId="17625" priority="12403" operator="lessThan">
      <formula>TODAY()-60</formula>
    </cfRule>
    <cfRule type="expression" dxfId="17624" priority="12404">
      <formula>AND($X3298&lt;&gt;"",$X3298&lt;TODAY())</formula>
    </cfRule>
  </conditionalFormatting>
  <conditionalFormatting sqref="AD3298:BG3298">
    <cfRule type="expression" dxfId="17623" priority="12402">
      <formula>AND(AD3298=$D3298,$D3298&lt;&gt;"")</formula>
    </cfRule>
  </conditionalFormatting>
  <conditionalFormatting sqref="R3298">
    <cfRule type="cellIs" dxfId="17622" priority="12401" operator="equal">
      <formula>"未排"</formula>
    </cfRule>
  </conditionalFormatting>
  <conditionalFormatting sqref="N3298">
    <cfRule type="containsText" dxfId="17621" priority="12397" operator="containsText" text="!!">
      <formula>NOT(ISERROR(SEARCH("!!",N3298)))</formula>
    </cfRule>
    <cfRule type="containsText" dxfId="17620" priority="12398" operator="containsText" text="!">
      <formula>NOT(ISERROR(SEARCH("!",N3298)))</formula>
    </cfRule>
  </conditionalFormatting>
  <conditionalFormatting sqref="B3299">
    <cfRule type="expression" dxfId="17619" priority="12396">
      <formula>IF($B3299="","",COUNTIF($A:$A,$A3299)&gt;1)</formula>
    </cfRule>
  </conditionalFormatting>
  <conditionalFormatting sqref="C3299">
    <cfRule type="expression" dxfId="17618" priority="12394">
      <formula>AND(ISERROR(FIND("回",$E3299)),ISERROR(FIND("@",$E3299)),$C3299&lt;&gt;"",WORKDAY($C3299,$S$1+$K$1,)&lt;=TODAY())</formula>
    </cfRule>
    <cfRule type="expression" dxfId="17617" priority="12395">
      <formula>AND(ISERROR(FIND("回",$E3299)),ISERROR(FIND("@",$E3299)),$C3299&lt;&gt;"",TODAY()&gt;=($C3299+$S$1))</formula>
    </cfRule>
  </conditionalFormatting>
  <conditionalFormatting sqref="AB3299">
    <cfRule type="expression" dxfId="17616" priority="12393">
      <formula>$Y3299-$AB3299&lt;0</formula>
    </cfRule>
  </conditionalFormatting>
  <conditionalFormatting sqref="X3299">
    <cfRule type="cellIs" dxfId="17615" priority="12391" operator="lessThan">
      <formula>TODAY()-60</formula>
    </cfRule>
    <cfRule type="expression" dxfId="17614" priority="12392">
      <formula>AND($X3299&lt;&gt;"",$X3299&lt;TODAY())</formula>
    </cfRule>
  </conditionalFormatting>
  <conditionalFormatting sqref="AD3299:BG3299">
    <cfRule type="expression" dxfId="17613" priority="12390">
      <formula>AND(AD3299=$D3299,$D3299&lt;&gt;"")</formula>
    </cfRule>
  </conditionalFormatting>
  <conditionalFormatting sqref="R3299">
    <cfRule type="cellIs" dxfId="17612" priority="12389" operator="equal">
      <formula>"未排"</formula>
    </cfRule>
  </conditionalFormatting>
  <conditionalFormatting sqref="N3299">
    <cfRule type="containsText" dxfId="17611" priority="12385" operator="containsText" text="!!">
      <formula>NOT(ISERROR(SEARCH("!!",N3299)))</formula>
    </cfRule>
    <cfRule type="containsText" dxfId="17610" priority="12386" operator="containsText" text="!">
      <formula>NOT(ISERROR(SEARCH("!",N3299)))</formula>
    </cfRule>
  </conditionalFormatting>
  <conditionalFormatting sqref="B3300">
    <cfRule type="expression" dxfId="17609" priority="12384">
      <formula>IF($B3300="","",COUNTIF($A:$A,$A3300)&gt;1)</formula>
    </cfRule>
  </conditionalFormatting>
  <conditionalFormatting sqref="C3300">
    <cfRule type="expression" dxfId="17608" priority="12382">
      <formula>AND(ISERROR(FIND("回",$E3300)),ISERROR(FIND("@",$E3300)),$C3300&lt;&gt;"",WORKDAY($C3300,$S$1+$K$1,)&lt;=TODAY())</formula>
    </cfRule>
    <cfRule type="expression" dxfId="17607" priority="12383">
      <formula>AND(ISERROR(FIND("回",$E3300)),ISERROR(FIND("@",$E3300)),$C3300&lt;&gt;"",TODAY()&gt;=($C3300+$S$1))</formula>
    </cfRule>
  </conditionalFormatting>
  <conditionalFormatting sqref="AB3300">
    <cfRule type="expression" dxfId="17606" priority="12381">
      <formula>$Y3300-$AB3300&lt;0</formula>
    </cfRule>
  </conditionalFormatting>
  <conditionalFormatting sqref="X3300">
    <cfRule type="cellIs" dxfId="17605" priority="12379" operator="lessThan">
      <formula>TODAY()-60</formula>
    </cfRule>
    <cfRule type="expression" dxfId="17604" priority="12380">
      <formula>AND($X3300&lt;&gt;"",$X3300&lt;TODAY())</formula>
    </cfRule>
  </conditionalFormatting>
  <conditionalFormatting sqref="AD3300:BG3300">
    <cfRule type="expression" dxfId="17603" priority="12378">
      <formula>AND(AD3300=$D3300,$D3300&lt;&gt;"")</formula>
    </cfRule>
  </conditionalFormatting>
  <conditionalFormatting sqref="R3300">
    <cfRule type="cellIs" dxfId="17602" priority="12377" operator="equal">
      <formula>"未排"</formula>
    </cfRule>
  </conditionalFormatting>
  <conditionalFormatting sqref="N3300">
    <cfRule type="containsText" dxfId="17601" priority="12373" operator="containsText" text="!!">
      <formula>NOT(ISERROR(SEARCH("!!",N3300)))</formula>
    </cfRule>
    <cfRule type="containsText" dxfId="17600" priority="12374" operator="containsText" text="!">
      <formula>NOT(ISERROR(SEARCH("!",N3300)))</formula>
    </cfRule>
  </conditionalFormatting>
  <conditionalFormatting sqref="B3301">
    <cfRule type="expression" dxfId="17599" priority="12372">
      <formula>IF($B3301="","",COUNTIF($A:$A,$A3301)&gt;1)</formula>
    </cfRule>
  </conditionalFormatting>
  <conditionalFormatting sqref="C3301">
    <cfRule type="expression" dxfId="17598" priority="12370">
      <formula>AND(ISERROR(FIND("回",$E3301)),ISERROR(FIND("@",$E3301)),$C3301&lt;&gt;"",WORKDAY($C3301,$S$1+$K$1,)&lt;=TODAY())</formula>
    </cfRule>
    <cfRule type="expression" dxfId="17597" priority="12371">
      <formula>AND(ISERROR(FIND("回",$E3301)),ISERROR(FIND("@",$E3301)),$C3301&lt;&gt;"",TODAY()&gt;=($C3301+$S$1))</formula>
    </cfRule>
  </conditionalFormatting>
  <conditionalFormatting sqref="AB3301">
    <cfRule type="expression" dxfId="17596" priority="12369">
      <formula>$Y3301-$AB3301&lt;0</formula>
    </cfRule>
  </conditionalFormatting>
  <conditionalFormatting sqref="X3301">
    <cfRule type="cellIs" dxfId="17595" priority="12367" operator="lessThan">
      <formula>TODAY()-60</formula>
    </cfRule>
    <cfRule type="expression" dxfId="17594" priority="12368">
      <formula>AND($X3301&lt;&gt;"",$X3301&lt;TODAY())</formula>
    </cfRule>
  </conditionalFormatting>
  <conditionalFormatting sqref="AD3301:BG3301">
    <cfRule type="expression" dxfId="17593" priority="12366">
      <formula>AND(AD3301=$D3301,$D3301&lt;&gt;"")</formula>
    </cfRule>
  </conditionalFormatting>
  <conditionalFormatting sqref="R3301">
    <cfRule type="cellIs" dxfId="17592" priority="12365" operator="equal">
      <formula>"未排"</formula>
    </cfRule>
  </conditionalFormatting>
  <conditionalFormatting sqref="N3301">
    <cfRule type="containsText" dxfId="17591" priority="12361" operator="containsText" text="!!">
      <formula>NOT(ISERROR(SEARCH("!!",N3301)))</formula>
    </cfRule>
    <cfRule type="containsText" dxfId="17590" priority="12362" operator="containsText" text="!">
      <formula>NOT(ISERROR(SEARCH("!",N3301)))</formula>
    </cfRule>
  </conditionalFormatting>
  <conditionalFormatting sqref="B3302">
    <cfRule type="expression" dxfId="17589" priority="12360">
      <formula>IF($B3302="","",COUNTIF($A:$A,$A3302)&gt;1)</formula>
    </cfRule>
  </conditionalFormatting>
  <conditionalFormatting sqref="C3302">
    <cfRule type="expression" dxfId="17588" priority="12358">
      <formula>AND(ISERROR(FIND("回",$E3302)),ISERROR(FIND("@",$E3302)),$C3302&lt;&gt;"",WORKDAY($C3302,$S$1+$K$1,)&lt;=TODAY())</formula>
    </cfRule>
    <cfRule type="expression" dxfId="17587" priority="12359">
      <formula>AND(ISERROR(FIND("回",$E3302)),ISERROR(FIND("@",$E3302)),$C3302&lt;&gt;"",TODAY()&gt;=($C3302+$S$1))</formula>
    </cfRule>
  </conditionalFormatting>
  <conditionalFormatting sqref="AB3302">
    <cfRule type="expression" dxfId="17586" priority="12357">
      <formula>$Y3302-$AB3302&lt;0</formula>
    </cfRule>
  </conditionalFormatting>
  <conditionalFormatting sqref="X3302">
    <cfRule type="cellIs" dxfId="17585" priority="12355" operator="lessThan">
      <formula>TODAY()-60</formula>
    </cfRule>
    <cfRule type="expression" dxfId="17584" priority="12356">
      <formula>AND($X3302&lt;&gt;"",$X3302&lt;TODAY())</formula>
    </cfRule>
  </conditionalFormatting>
  <conditionalFormatting sqref="AD3302:BG3302">
    <cfRule type="expression" dxfId="17583" priority="12354">
      <formula>AND(AD3302=$D3302,$D3302&lt;&gt;"")</formula>
    </cfRule>
  </conditionalFormatting>
  <conditionalFormatting sqref="R3302">
    <cfRule type="cellIs" dxfId="17582" priority="12353" operator="equal">
      <formula>"未排"</formula>
    </cfRule>
  </conditionalFormatting>
  <conditionalFormatting sqref="N3302">
    <cfRule type="containsText" dxfId="17581" priority="12349" operator="containsText" text="!!">
      <formula>NOT(ISERROR(SEARCH("!!",N3302)))</formula>
    </cfRule>
    <cfRule type="containsText" dxfId="17580" priority="12350" operator="containsText" text="!">
      <formula>NOT(ISERROR(SEARCH("!",N3302)))</formula>
    </cfRule>
  </conditionalFormatting>
  <conditionalFormatting sqref="B3303">
    <cfRule type="expression" dxfId="17579" priority="12348">
      <formula>IF($B3303="","",COUNTIF($A:$A,$A3303)&gt;1)</formula>
    </cfRule>
  </conditionalFormatting>
  <conditionalFormatting sqref="C3303">
    <cfRule type="expression" dxfId="17578" priority="12346">
      <formula>AND(ISERROR(FIND("回",$E3303)),ISERROR(FIND("@",$E3303)),$C3303&lt;&gt;"",WORKDAY($C3303,$S$1+$K$1,)&lt;=TODAY())</formula>
    </cfRule>
    <cfRule type="expression" dxfId="17577" priority="12347">
      <formula>AND(ISERROR(FIND("回",$E3303)),ISERROR(FIND("@",$E3303)),$C3303&lt;&gt;"",TODAY()&gt;=($C3303+$S$1))</formula>
    </cfRule>
  </conditionalFormatting>
  <conditionalFormatting sqref="AB3303">
    <cfRule type="expression" dxfId="17576" priority="12345">
      <formula>$Y3303-$AB3303&lt;0</formula>
    </cfRule>
  </conditionalFormatting>
  <conditionalFormatting sqref="X3303">
    <cfRule type="cellIs" dxfId="17575" priority="12343" operator="lessThan">
      <formula>TODAY()-60</formula>
    </cfRule>
    <cfRule type="expression" dxfId="17574" priority="12344">
      <formula>AND($X3303&lt;&gt;"",$X3303&lt;TODAY())</formula>
    </cfRule>
  </conditionalFormatting>
  <conditionalFormatting sqref="AD3303:BG3303">
    <cfRule type="expression" dxfId="17573" priority="12342">
      <formula>AND(AD3303=$D3303,$D3303&lt;&gt;"")</formula>
    </cfRule>
  </conditionalFormatting>
  <conditionalFormatting sqref="R3303">
    <cfRule type="cellIs" dxfId="17572" priority="12341" operator="equal">
      <formula>"未排"</formula>
    </cfRule>
  </conditionalFormatting>
  <conditionalFormatting sqref="N3303">
    <cfRule type="containsText" dxfId="17571" priority="12337" operator="containsText" text="!!">
      <formula>NOT(ISERROR(SEARCH("!!",N3303)))</formula>
    </cfRule>
    <cfRule type="containsText" dxfId="17570" priority="12338" operator="containsText" text="!">
      <formula>NOT(ISERROR(SEARCH("!",N3303)))</formula>
    </cfRule>
  </conditionalFormatting>
  <conditionalFormatting sqref="B3304">
    <cfRule type="expression" dxfId="17569" priority="12336">
      <formula>IF($B3304="","",COUNTIF($A:$A,$A3304)&gt;1)</formula>
    </cfRule>
  </conditionalFormatting>
  <conditionalFormatting sqref="C3304">
    <cfRule type="expression" dxfId="17568" priority="12334">
      <formula>AND(ISERROR(FIND("回",$E3304)),ISERROR(FIND("@",$E3304)),$C3304&lt;&gt;"",WORKDAY($C3304,$S$1+$K$1,)&lt;=TODAY())</formula>
    </cfRule>
    <cfRule type="expression" dxfId="17567" priority="12335">
      <formula>AND(ISERROR(FIND("回",$E3304)),ISERROR(FIND("@",$E3304)),$C3304&lt;&gt;"",TODAY()&gt;=($C3304+$S$1))</formula>
    </cfRule>
  </conditionalFormatting>
  <conditionalFormatting sqref="AB3304">
    <cfRule type="expression" dxfId="17566" priority="12333">
      <formula>$Y3304-$AB3304&lt;0</formula>
    </cfRule>
  </conditionalFormatting>
  <conditionalFormatting sqref="X3304">
    <cfRule type="cellIs" dxfId="17565" priority="12331" operator="lessThan">
      <formula>TODAY()-60</formula>
    </cfRule>
    <cfRule type="expression" dxfId="17564" priority="12332">
      <formula>AND($X3304&lt;&gt;"",$X3304&lt;TODAY())</formula>
    </cfRule>
  </conditionalFormatting>
  <conditionalFormatting sqref="AD3304:BG3304">
    <cfRule type="expression" dxfId="17563" priority="12330">
      <formula>AND(AD3304=$D3304,$D3304&lt;&gt;"")</formula>
    </cfRule>
  </conditionalFormatting>
  <conditionalFormatting sqref="R3304">
    <cfRule type="cellIs" dxfId="17562" priority="12329" operator="equal">
      <formula>"未排"</formula>
    </cfRule>
  </conditionalFormatting>
  <conditionalFormatting sqref="N3304">
    <cfRule type="containsText" dxfId="17561" priority="12325" operator="containsText" text="!!">
      <formula>NOT(ISERROR(SEARCH("!!",N3304)))</formula>
    </cfRule>
    <cfRule type="containsText" dxfId="17560" priority="12326" operator="containsText" text="!">
      <formula>NOT(ISERROR(SEARCH("!",N3304)))</formula>
    </cfRule>
  </conditionalFormatting>
  <conditionalFormatting sqref="B3305">
    <cfRule type="expression" dxfId="17559" priority="12324">
      <formula>IF($B3305="","",COUNTIF($A:$A,$A3305)&gt;1)</formula>
    </cfRule>
  </conditionalFormatting>
  <conditionalFormatting sqref="C3305">
    <cfRule type="expression" dxfId="17558" priority="12322">
      <formula>AND(ISERROR(FIND("回",$E3305)),ISERROR(FIND("@",$E3305)),$C3305&lt;&gt;"",WORKDAY($C3305,$S$1+$K$1,)&lt;=TODAY())</formula>
    </cfRule>
    <cfRule type="expression" dxfId="17557" priority="12323">
      <formula>AND(ISERROR(FIND("回",$E3305)),ISERROR(FIND("@",$E3305)),$C3305&lt;&gt;"",TODAY()&gt;=($C3305+$S$1))</formula>
    </cfRule>
  </conditionalFormatting>
  <conditionalFormatting sqref="AB3305">
    <cfRule type="expression" dxfId="17556" priority="12321">
      <formula>$Y3305-$AB3305&lt;0</formula>
    </cfRule>
  </conditionalFormatting>
  <conditionalFormatting sqref="X3305">
    <cfRule type="cellIs" dxfId="17555" priority="12319" operator="lessThan">
      <formula>TODAY()-60</formula>
    </cfRule>
    <cfRule type="expression" dxfId="17554" priority="12320">
      <formula>AND($X3305&lt;&gt;"",$X3305&lt;TODAY())</formula>
    </cfRule>
  </conditionalFormatting>
  <conditionalFormatting sqref="AD3305:BG3305">
    <cfRule type="expression" dxfId="17553" priority="12318">
      <formula>AND(AD3305=$D3305,$D3305&lt;&gt;"")</formula>
    </cfRule>
  </conditionalFormatting>
  <conditionalFormatting sqref="R3305">
    <cfRule type="cellIs" dxfId="17552" priority="12317" operator="equal">
      <formula>"未排"</formula>
    </cfRule>
  </conditionalFormatting>
  <conditionalFormatting sqref="N3305">
    <cfRule type="containsText" dxfId="17551" priority="12313" operator="containsText" text="!!">
      <formula>NOT(ISERROR(SEARCH("!!",N3305)))</formula>
    </cfRule>
    <cfRule type="containsText" dxfId="17550" priority="12314" operator="containsText" text="!">
      <formula>NOT(ISERROR(SEARCH("!",N3305)))</formula>
    </cfRule>
  </conditionalFormatting>
  <conditionalFormatting sqref="B3306">
    <cfRule type="expression" dxfId="17549" priority="12312">
      <formula>IF($B3306="","",COUNTIF($A:$A,$A3306)&gt;1)</formula>
    </cfRule>
  </conditionalFormatting>
  <conditionalFormatting sqref="C3306">
    <cfRule type="expression" dxfId="17548" priority="12310">
      <formula>AND(ISERROR(FIND("回",$E3306)),ISERROR(FIND("@",$E3306)),$C3306&lt;&gt;"",WORKDAY($C3306,$S$1+$K$1,)&lt;=TODAY())</formula>
    </cfRule>
    <cfRule type="expression" dxfId="17547" priority="12311">
      <formula>AND(ISERROR(FIND("回",$E3306)),ISERROR(FIND("@",$E3306)),$C3306&lt;&gt;"",TODAY()&gt;=($C3306+$S$1))</formula>
    </cfRule>
  </conditionalFormatting>
  <conditionalFormatting sqref="AB3306">
    <cfRule type="expression" dxfId="17546" priority="12309">
      <formula>$Y3306-$AB3306&lt;0</formula>
    </cfRule>
  </conditionalFormatting>
  <conditionalFormatting sqref="X3306">
    <cfRule type="cellIs" dxfId="17545" priority="12307" operator="lessThan">
      <formula>TODAY()-60</formula>
    </cfRule>
    <cfRule type="expression" dxfId="17544" priority="12308">
      <formula>AND($X3306&lt;&gt;"",$X3306&lt;TODAY())</formula>
    </cfRule>
  </conditionalFormatting>
  <conditionalFormatting sqref="AD3306:BG3306">
    <cfRule type="expression" dxfId="17543" priority="12306">
      <formula>AND(AD3306=$D3306,$D3306&lt;&gt;"")</formula>
    </cfRule>
  </conditionalFormatting>
  <conditionalFormatting sqref="R3306">
    <cfRule type="cellIs" dxfId="17542" priority="12305" operator="equal">
      <formula>"未排"</formula>
    </cfRule>
  </conditionalFormatting>
  <conditionalFormatting sqref="N3306">
    <cfRule type="containsText" dxfId="17541" priority="12301" operator="containsText" text="!!">
      <formula>NOT(ISERROR(SEARCH("!!",N3306)))</formula>
    </cfRule>
    <cfRule type="containsText" dxfId="17540" priority="12302" operator="containsText" text="!">
      <formula>NOT(ISERROR(SEARCH("!",N3306)))</formula>
    </cfRule>
  </conditionalFormatting>
  <conditionalFormatting sqref="B3307">
    <cfRule type="expression" dxfId="17539" priority="12300">
      <formula>IF($B3307="","",COUNTIF($A:$A,$A3307)&gt;1)</formula>
    </cfRule>
  </conditionalFormatting>
  <conditionalFormatting sqref="C3307">
    <cfRule type="expression" dxfId="17538" priority="12298">
      <formula>AND(ISERROR(FIND("回",$E3307)),ISERROR(FIND("@",$E3307)),$C3307&lt;&gt;"",WORKDAY($C3307,$S$1+$K$1,)&lt;=TODAY())</formula>
    </cfRule>
    <cfRule type="expression" dxfId="17537" priority="12299">
      <formula>AND(ISERROR(FIND("回",$E3307)),ISERROR(FIND("@",$E3307)),$C3307&lt;&gt;"",TODAY()&gt;=($C3307+$S$1))</formula>
    </cfRule>
  </conditionalFormatting>
  <conditionalFormatting sqref="AB3307">
    <cfRule type="expression" dxfId="17536" priority="12297">
      <formula>$Y3307-$AB3307&lt;0</formula>
    </cfRule>
  </conditionalFormatting>
  <conditionalFormatting sqref="X3307">
    <cfRule type="cellIs" dxfId="17535" priority="12295" operator="lessThan">
      <formula>TODAY()-60</formula>
    </cfRule>
    <cfRule type="expression" dxfId="17534" priority="12296">
      <formula>AND($X3307&lt;&gt;"",$X3307&lt;TODAY())</formula>
    </cfRule>
  </conditionalFormatting>
  <conditionalFormatting sqref="AD3307:BG3307">
    <cfRule type="expression" dxfId="17533" priority="12294">
      <formula>AND(AD3307=$D3307,$D3307&lt;&gt;"")</formula>
    </cfRule>
  </conditionalFormatting>
  <conditionalFormatting sqref="R3307">
    <cfRule type="cellIs" dxfId="17532" priority="12293" operator="equal">
      <formula>"未排"</formula>
    </cfRule>
  </conditionalFormatting>
  <conditionalFormatting sqref="N3307">
    <cfRule type="containsText" dxfId="17531" priority="12289" operator="containsText" text="!!">
      <formula>NOT(ISERROR(SEARCH("!!",N3307)))</formula>
    </cfRule>
    <cfRule type="containsText" dxfId="17530" priority="12290" operator="containsText" text="!">
      <formula>NOT(ISERROR(SEARCH("!",N3307)))</formula>
    </cfRule>
  </conditionalFormatting>
  <conditionalFormatting sqref="B3308">
    <cfRule type="expression" dxfId="17529" priority="12288">
      <formula>IF($B3308="","",COUNTIF($A:$A,$A3308)&gt;1)</formula>
    </cfRule>
  </conditionalFormatting>
  <conditionalFormatting sqref="C3308">
    <cfRule type="expression" dxfId="17528" priority="12286">
      <formula>AND(ISERROR(FIND("回",$E3308)),ISERROR(FIND("@",$E3308)),$C3308&lt;&gt;"",WORKDAY($C3308,$S$1+$K$1,)&lt;=TODAY())</formula>
    </cfRule>
    <cfRule type="expression" dxfId="17527" priority="12287">
      <formula>AND(ISERROR(FIND("回",$E3308)),ISERROR(FIND("@",$E3308)),$C3308&lt;&gt;"",TODAY()&gt;=($C3308+$S$1))</formula>
    </cfRule>
  </conditionalFormatting>
  <conditionalFormatting sqref="AB3308">
    <cfRule type="expression" dxfId="17526" priority="12285">
      <formula>$Y3308-$AB3308&lt;0</formula>
    </cfRule>
  </conditionalFormatting>
  <conditionalFormatting sqref="X3308">
    <cfRule type="cellIs" dxfId="17525" priority="12283" operator="lessThan">
      <formula>TODAY()-60</formula>
    </cfRule>
    <cfRule type="expression" dxfId="17524" priority="12284">
      <formula>AND($X3308&lt;&gt;"",$X3308&lt;TODAY())</formula>
    </cfRule>
  </conditionalFormatting>
  <conditionalFormatting sqref="AD3308:BG3308">
    <cfRule type="expression" dxfId="17523" priority="12282">
      <formula>AND(AD3308=$D3308,$D3308&lt;&gt;"")</formula>
    </cfRule>
  </conditionalFormatting>
  <conditionalFormatting sqref="R3308">
    <cfRule type="cellIs" dxfId="17522" priority="12281" operator="equal">
      <formula>"未排"</formula>
    </cfRule>
  </conditionalFormatting>
  <conditionalFormatting sqref="N3308">
    <cfRule type="containsText" dxfId="17521" priority="12277" operator="containsText" text="!!">
      <formula>NOT(ISERROR(SEARCH("!!",N3308)))</formula>
    </cfRule>
    <cfRule type="containsText" dxfId="17520" priority="12278" operator="containsText" text="!">
      <formula>NOT(ISERROR(SEARCH("!",N3308)))</formula>
    </cfRule>
  </conditionalFormatting>
  <conditionalFormatting sqref="B3309">
    <cfRule type="expression" dxfId="17519" priority="12276">
      <formula>IF($B3309="","",COUNTIF($A:$A,$A3309)&gt;1)</formula>
    </cfRule>
  </conditionalFormatting>
  <conditionalFormatting sqref="C3309">
    <cfRule type="expression" dxfId="17518" priority="12274">
      <formula>AND(ISERROR(FIND("回",$E3309)),ISERROR(FIND("@",$E3309)),$C3309&lt;&gt;"",WORKDAY($C3309,$S$1+$K$1,)&lt;=TODAY())</formula>
    </cfRule>
    <cfRule type="expression" dxfId="17517" priority="12275">
      <formula>AND(ISERROR(FIND("回",$E3309)),ISERROR(FIND("@",$E3309)),$C3309&lt;&gt;"",TODAY()&gt;=($C3309+$S$1))</formula>
    </cfRule>
  </conditionalFormatting>
  <conditionalFormatting sqref="AB3309">
    <cfRule type="expression" dxfId="17516" priority="12273">
      <formula>$Y3309-$AB3309&lt;0</formula>
    </cfRule>
  </conditionalFormatting>
  <conditionalFormatting sqref="X3309">
    <cfRule type="cellIs" dxfId="17515" priority="12271" operator="lessThan">
      <formula>TODAY()-60</formula>
    </cfRule>
    <cfRule type="expression" dxfId="17514" priority="12272">
      <formula>AND($X3309&lt;&gt;"",$X3309&lt;TODAY())</formula>
    </cfRule>
  </conditionalFormatting>
  <conditionalFormatting sqref="AD3309:BG3309">
    <cfRule type="expression" dxfId="17513" priority="12270">
      <formula>AND(AD3309=$D3309,$D3309&lt;&gt;"")</formula>
    </cfRule>
  </conditionalFormatting>
  <conditionalFormatting sqref="R3309">
    <cfRule type="cellIs" dxfId="17512" priority="12269" operator="equal">
      <formula>"未排"</formula>
    </cfRule>
  </conditionalFormatting>
  <conditionalFormatting sqref="N3309">
    <cfRule type="containsText" dxfId="17511" priority="12265" operator="containsText" text="!!">
      <formula>NOT(ISERROR(SEARCH("!!",N3309)))</formula>
    </cfRule>
    <cfRule type="containsText" dxfId="17510" priority="12266" operator="containsText" text="!">
      <formula>NOT(ISERROR(SEARCH("!",N3309)))</formula>
    </cfRule>
  </conditionalFormatting>
  <conditionalFormatting sqref="B3310">
    <cfRule type="expression" dxfId="17509" priority="12264">
      <formula>IF($B3310="","",COUNTIF($A:$A,$A3310)&gt;1)</formula>
    </cfRule>
  </conditionalFormatting>
  <conditionalFormatting sqref="C3310">
    <cfRule type="expression" dxfId="17508" priority="12262">
      <formula>AND(ISERROR(FIND("回",$E3310)),ISERROR(FIND("@",$E3310)),$C3310&lt;&gt;"",WORKDAY($C3310,$S$1+$K$1,)&lt;=TODAY())</formula>
    </cfRule>
    <cfRule type="expression" dxfId="17507" priority="12263">
      <formula>AND(ISERROR(FIND("回",$E3310)),ISERROR(FIND("@",$E3310)),$C3310&lt;&gt;"",TODAY()&gt;=($C3310+$S$1))</formula>
    </cfRule>
  </conditionalFormatting>
  <conditionalFormatting sqref="AB3310">
    <cfRule type="expression" dxfId="17506" priority="12261">
      <formula>$Y3310-$AB3310&lt;0</formula>
    </cfRule>
  </conditionalFormatting>
  <conditionalFormatting sqref="X3310">
    <cfRule type="cellIs" dxfId="17505" priority="12259" operator="lessThan">
      <formula>TODAY()-60</formula>
    </cfRule>
    <cfRule type="expression" dxfId="17504" priority="12260">
      <formula>AND($X3310&lt;&gt;"",$X3310&lt;TODAY())</formula>
    </cfRule>
  </conditionalFormatting>
  <conditionalFormatting sqref="AD3310:BG3310">
    <cfRule type="expression" dxfId="17503" priority="12258">
      <formula>AND(AD3310=$D3310,$D3310&lt;&gt;"")</formula>
    </cfRule>
  </conditionalFormatting>
  <conditionalFormatting sqref="R3310">
    <cfRule type="cellIs" dxfId="17502" priority="12257" operator="equal">
      <formula>"未排"</formula>
    </cfRule>
  </conditionalFormatting>
  <conditionalFormatting sqref="N3310">
    <cfRule type="containsText" dxfId="17501" priority="12253" operator="containsText" text="!!">
      <formula>NOT(ISERROR(SEARCH("!!",N3310)))</formula>
    </cfRule>
    <cfRule type="containsText" dxfId="17500" priority="12254" operator="containsText" text="!">
      <formula>NOT(ISERROR(SEARCH("!",N3310)))</formula>
    </cfRule>
  </conditionalFormatting>
  <conditionalFormatting sqref="B3311">
    <cfRule type="expression" dxfId="17499" priority="12252">
      <formula>IF($B3311="","",COUNTIF($A:$A,$A3311)&gt;1)</formula>
    </cfRule>
  </conditionalFormatting>
  <conditionalFormatting sqref="C3311">
    <cfRule type="expression" dxfId="17498" priority="12250">
      <formula>AND(ISERROR(FIND("回",$E3311)),ISERROR(FIND("@",$E3311)),$C3311&lt;&gt;"",WORKDAY($C3311,$S$1+$K$1,)&lt;=TODAY())</formula>
    </cfRule>
    <cfRule type="expression" dxfId="17497" priority="12251">
      <formula>AND(ISERROR(FIND("回",$E3311)),ISERROR(FIND("@",$E3311)),$C3311&lt;&gt;"",TODAY()&gt;=($C3311+$S$1))</formula>
    </cfRule>
  </conditionalFormatting>
  <conditionalFormatting sqref="AB3311">
    <cfRule type="expression" dxfId="17496" priority="12249">
      <formula>$Y3311-$AB3311&lt;0</formula>
    </cfRule>
  </conditionalFormatting>
  <conditionalFormatting sqref="X3311">
    <cfRule type="cellIs" dxfId="17495" priority="12247" operator="lessThan">
      <formula>TODAY()-60</formula>
    </cfRule>
    <cfRule type="expression" dxfId="17494" priority="12248">
      <formula>AND($X3311&lt;&gt;"",$X3311&lt;TODAY())</formula>
    </cfRule>
  </conditionalFormatting>
  <conditionalFormatting sqref="AD3311:BG3311">
    <cfRule type="expression" dxfId="17493" priority="12246">
      <formula>AND(AD3311=$D3311,$D3311&lt;&gt;"")</formula>
    </cfRule>
  </conditionalFormatting>
  <conditionalFormatting sqref="R3311">
    <cfRule type="cellIs" dxfId="17492" priority="12245" operator="equal">
      <formula>"未排"</formula>
    </cfRule>
  </conditionalFormatting>
  <conditionalFormatting sqref="N3311">
    <cfRule type="containsText" dxfId="17491" priority="12241" operator="containsText" text="!!">
      <formula>NOT(ISERROR(SEARCH("!!",N3311)))</formula>
    </cfRule>
    <cfRule type="containsText" dxfId="17490" priority="12242" operator="containsText" text="!">
      <formula>NOT(ISERROR(SEARCH("!",N3311)))</formula>
    </cfRule>
  </conditionalFormatting>
  <conditionalFormatting sqref="B3312">
    <cfRule type="expression" dxfId="17489" priority="12240">
      <formula>IF($B3312="","",COUNTIF($A:$A,$A3312)&gt;1)</formula>
    </cfRule>
  </conditionalFormatting>
  <conditionalFormatting sqref="C3312">
    <cfRule type="expression" dxfId="17488" priority="12238">
      <formula>AND(ISERROR(FIND("回",$E3312)),ISERROR(FIND("@",$E3312)),$C3312&lt;&gt;"",WORKDAY($C3312,$S$1+$K$1,)&lt;=TODAY())</formula>
    </cfRule>
    <cfRule type="expression" dxfId="17487" priority="12239">
      <formula>AND(ISERROR(FIND("回",$E3312)),ISERROR(FIND("@",$E3312)),$C3312&lt;&gt;"",TODAY()&gt;=($C3312+$S$1))</formula>
    </cfRule>
  </conditionalFormatting>
  <conditionalFormatting sqref="AB3312">
    <cfRule type="expression" dxfId="17486" priority="12237">
      <formula>$Y3312-$AB3312&lt;0</formula>
    </cfRule>
  </conditionalFormatting>
  <conditionalFormatting sqref="X3312">
    <cfRule type="cellIs" dxfId="17485" priority="12235" operator="lessThan">
      <formula>TODAY()-60</formula>
    </cfRule>
    <cfRule type="expression" dxfId="17484" priority="12236">
      <formula>AND($X3312&lt;&gt;"",$X3312&lt;TODAY())</formula>
    </cfRule>
  </conditionalFormatting>
  <conditionalFormatting sqref="AD3312:BG3312">
    <cfRule type="expression" dxfId="17483" priority="12234">
      <formula>AND(AD3312=$D3312,$D3312&lt;&gt;"")</formula>
    </cfRule>
  </conditionalFormatting>
  <conditionalFormatting sqref="R3312">
    <cfRule type="cellIs" dxfId="17482" priority="12233" operator="equal">
      <formula>"未排"</formula>
    </cfRule>
  </conditionalFormatting>
  <conditionalFormatting sqref="N3312">
    <cfRule type="containsText" dxfId="17481" priority="12229" operator="containsText" text="!!">
      <formula>NOT(ISERROR(SEARCH("!!",N3312)))</formula>
    </cfRule>
    <cfRule type="containsText" dxfId="17480" priority="12230" operator="containsText" text="!">
      <formula>NOT(ISERROR(SEARCH("!",N3312)))</formula>
    </cfRule>
  </conditionalFormatting>
  <conditionalFormatting sqref="B3313">
    <cfRule type="expression" dxfId="17479" priority="12228">
      <formula>IF($B3313="","",COUNTIF($A:$A,$A3313)&gt;1)</formula>
    </cfRule>
  </conditionalFormatting>
  <conditionalFormatting sqref="C3313">
    <cfRule type="expression" dxfId="17478" priority="12226">
      <formula>AND(ISERROR(FIND("回",$E3313)),ISERROR(FIND("@",$E3313)),$C3313&lt;&gt;"",WORKDAY($C3313,$S$1+$K$1,)&lt;=TODAY())</formula>
    </cfRule>
    <cfRule type="expression" dxfId="17477" priority="12227">
      <formula>AND(ISERROR(FIND("回",$E3313)),ISERROR(FIND("@",$E3313)),$C3313&lt;&gt;"",TODAY()&gt;=($C3313+$S$1))</formula>
    </cfRule>
  </conditionalFormatting>
  <conditionalFormatting sqref="AB3313">
    <cfRule type="expression" dxfId="17476" priority="12225">
      <formula>$Y3313-$AB3313&lt;0</formula>
    </cfRule>
  </conditionalFormatting>
  <conditionalFormatting sqref="X3313">
    <cfRule type="cellIs" dxfId="17475" priority="12223" operator="lessThan">
      <formula>TODAY()-60</formula>
    </cfRule>
    <cfRule type="expression" dxfId="17474" priority="12224">
      <formula>AND($X3313&lt;&gt;"",$X3313&lt;TODAY())</formula>
    </cfRule>
  </conditionalFormatting>
  <conditionalFormatting sqref="AD3313:BG3313">
    <cfRule type="expression" dxfId="17473" priority="12222">
      <formula>AND(AD3313=$D3313,$D3313&lt;&gt;"")</formula>
    </cfRule>
  </conditionalFormatting>
  <conditionalFormatting sqref="R3313">
    <cfRule type="cellIs" dxfId="17472" priority="12221" operator="equal">
      <formula>"未排"</formula>
    </cfRule>
  </conditionalFormatting>
  <conditionalFormatting sqref="N3313">
    <cfRule type="containsText" dxfId="17471" priority="12217" operator="containsText" text="!!">
      <formula>NOT(ISERROR(SEARCH("!!",N3313)))</formula>
    </cfRule>
    <cfRule type="containsText" dxfId="17470" priority="12218" operator="containsText" text="!">
      <formula>NOT(ISERROR(SEARCH("!",N3313)))</formula>
    </cfRule>
  </conditionalFormatting>
  <conditionalFormatting sqref="B3314">
    <cfRule type="expression" dxfId="17469" priority="12216">
      <formula>IF($B3314="","",COUNTIF($A:$A,$A3314)&gt;1)</formula>
    </cfRule>
  </conditionalFormatting>
  <conditionalFormatting sqref="C3314">
    <cfRule type="expression" dxfId="17468" priority="12214">
      <formula>AND(ISERROR(FIND("回",$E3314)),ISERROR(FIND("@",$E3314)),$C3314&lt;&gt;"",WORKDAY($C3314,$S$1+$K$1,)&lt;=TODAY())</formula>
    </cfRule>
    <cfRule type="expression" dxfId="17467" priority="12215">
      <formula>AND(ISERROR(FIND("回",$E3314)),ISERROR(FIND("@",$E3314)),$C3314&lt;&gt;"",TODAY()&gt;=($C3314+$S$1))</formula>
    </cfRule>
  </conditionalFormatting>
  <conditionalFormatting sqref="AB3314">
    <cfRule type="expression" dxfId="17466" priority="12213">
      <formula>$Y3314-$AB3314&lt;0</formula>
    </cfRule>
  </conditionalFormatting>
  <conditionalFormatting sqref="X3314">
    <cfRule type="cellIs" dxfId="17465" priority="12211" operator="lessThan">
      <formula>TODAY()-60</formula>
    </cfRule>
    <cfRule type="expression" dxfId="17464" priority="12212">
      <formula>AND($X3314&lt;&gt;"",$X3314&lt;TODAY())</formula>
    </cfRule>
  </conditionalFormatting>
  <conditionalFormatting sqref="AD3314:BG3314">
    <cfRule type="expression" dxfId="17463" priority="12210">
      <formula>AND(AD3314=$D3314,$D3314&lt;&gt;"")</formula>
    </cfRule>
  </conditionalFormatting>
  <conditionalFormatting sqref="R3314">
    <cfRule type="cellIs" dxfId="17462" priority="12209" operator="equal">
      <formula>"未排"</formula>
    </cfRule>
  </conditionalFormatting>
  <conditionalFormatting sqref="N3314">
    <cfRule type="containsText" dxfId="17461" priority="12205" operator="containsText" text="!!">
      <formula>NOT(ISERROR(SEARCH("!!",N3314)))</formula>
    </cfRule>
    <cfRule type="containsText" dxfId="17460" priority="12206" operator="containsText" text="!">
      <formula>NOT(ISERROR(SEARCH("!",N3314)))</formula>
    </cfRule>
  </conditionalFormatting>
  <conditionalFormatting sqref="B3315">
    <cfRule type="expression" dxfId="17459" priority="12204">
      <formula>IF($B3315="","",COUNTIF($A:$A,$A3315)&gt;1)</formula>
    </cfRule>
  </conditionalFormatting>
  <conditionalFormatting sqref="C3315">
    <cfRule type="expression" dxfId="17458" priority="12202">
      <formula>AND(ISERROR(FIND("回",$E3315)),ISERROR(FIND("@",$E3315)),$C3315&lt;&gt;"",WORKDAY($C3315,$S$1+$K$1,)&lt;=TODAY())</formula>
    </cfRule>
    <cfRule type="expression" dxfId="17457" priority="12203">
      <formula>AND(ISERROR(FIND("回",$E3315)),ISERROR(FIND("@",$E3315)),$C3315&lt;&gt;"",TODAY()&gt;=($C3315+$S$1))</formula>
    </cfRule>
  </conditionalFormatting>
  <conditionalFormatting sqref="AB3315">
    <cfRule type="expression" dxfId="17456" priority="12201">
      <formula>$Y3315-$AB3315&lt;0</formula>
    </cfRule>
  </conditionalFormatting>
  <conditionalFormatting sqref="X3315">
    <cfRule type="cellIs" dxfId="17455" priority="12199" operator="lessThan">
      <formula>TODAY()-60</formula>
    </cfRule>
    <cfRule type="expression" dxfId="17454" priority="12200">
      <formula>AND($X3315&lt;&gt;"",$X3315&lt;TODAY())</formula>
    </cfRule>
  </conditionalFormatting>
  <conditionalFormatting sqref="AD3315:BG3315">
    <cfRule type="expression" dxfId="17453" priority="12198">
      <formula>AND(AD3315=$D3315,$D3315&lt;&gt;"")</formula>
    </cfRule>
  </conditionalFormatting>
  <conditionalFormatting sqref="R3315">
    <cfRule type="cellIs" dxfId="17452" priority="12197" operator="equal">
      <formula>"未排"</formula>
    </cfRule>
  </conditionalFormatting>
  <conditionalFormatting sqref="N3315">
    <cfRule type="containsText" dxfId="17451" priority="12193" operator="containsText" text="!!">
      <formula>NOT(ISERROR(SEARCH("!!",N3315)))</formula>
    </cfRule>
    <cfRule type="containsText" dxfId="17450" priority="12194" operator="containsText" text="!">
      <formula>NOT(ISERROR(SEARCH("!",N3315)))</formula>
    </cfRule>
  </conditionalFormatting>
  <conditionalFormatting sqref="B3316">
    <cfRule type="expression" dxfId="17449" priority="12192">
      <formula>IF($B3316="","",COUNTIF($A:$A,$A3316)&gt;1)</formula>
    </cfRule>
  </conditionalFormatting>
  <conditionalFormatting sqref="C3316">
    <cfRule type="expression" dxfId="17448" priority="12190">
      <formula>AND(ISERROR(FIND("回",$E3316)),ISERROR(FIND("@",$E3316)),$C3316&lt;&gt;"",WORKDAY($C3316,$S$1+$K$1,)&lt;=TODAY())</formula>
    </cfRule>
    <cfRule type="expression" dxfId="17447" priority="12191">
      <formula>AND(ISERROR(FIND("回",$E3316)),ISERROR(FIND("@",$E3316)),$C3316&lt;&gt;"",TODAY()&gt;=($C3316+$S$1))</formula>
    </cfRule>
  </conditionalFormatting>
  <conditionalFormatting sqref="AB3316">
    <cfRule type="expression" dxfId="17446" priority="12189">
      <formula>$Y3316-$AB3316&lt;0</formula>
    </cfRule>
  </conditionalFormatting>
  <conditionalFormatting sqref="X3316">
    <cfRule type="cellIs" dxfId="17445" priority="12187" operator="lessThan">
      <formula>TODAY()-60</formula>
    </cfRule>
    <cfRule type="expression" dxfId="17444" priority="12188">
      <formula>AND($X3316&lt;&gt;"",$X3316&lt;TODAY())</formula>
    </cfRule>
  </conditionalFormatting>
  <conditionalFormatting sqref="AD3316:BG3316">
    <cfRule type="expression" dxfId="17443" priority="12186">
      <formula>AND(AD3316=$D3316,$D3316&lt;&gt;"")</formula>
    </cfRule>
  </conditionalFormatting>
  <conditionalFormatting sqref="R3316">
    <cfRule type="cellIs" dxfId="17442" priority="12185" operator="equal">
      <formula>"未排"</formula>
    </cfRule>
  </conditionalFormatting>
  <conditionalFormatting sqref="N3316">
    <cfRule type="containsText" dxfId="17441" priority="12181" operator="containsText" text="!!">
      <formula>NOT(ISERROR(SEARCH("!!",N3316)))</formula>
    </cfRule>
    <cfRule type="containsText" dxfId="17440" priority="12182" operator="containsText" text="!">
      <formula>NOT(ISERROR(SEARCH("!",N3316)))</formula>
    </cfRule>
  </conditionalFormatting>
  <conditionalFormatting sqref="B3317">
    <cfRule type="expression" dxfId="17439" priority="12180">
      <formula>IF($B3317="","",COUNTIF($A:$A,$A3317)&gt;1)</formula>
    </cfRule>
  </conditionalFormatting>
  <conditionalFormatting sqref="C3317">
    <cfRule type="expression" dxfId="17438" priority="12178">
      <formula>AND(ISERROR(FIND("回",$E3317)),ISERROR(FIND("@",$E3317)),$C3317&lt;&gt;"",WORKDAY($C3317,$S$1+$K$1,)&lt;=TODAY())</formula>
    </cfRule>
    <cfRule type="expression" dxfId="17437" priority="12179">
      <formula>AND(ISERROR(FIND("回",$E3317)),ISERROR(FIND("@",$E3317)),$C3317&lt;&gt;"",TODAY()&gt;=($C3317+$S$1))</formula>
    </cfRule>
  </conditionalFormatting>
  <conditionalFormatting sqref="AB3317">
    <cfRule type="expression" dxfId="17436" priority="12177">
      <formula>$Y3317-$AB3317&lt;0</formula>
    </cfRule>
  </conditionalFormatting>
  <conditionalFormatting sqref="X3317">
    <cfRule type="cellIs" dxfId="17435" priority="12175" operator="lessThan">
      <formula>TODAY()-60</formula>
    </cfRule>
    <cfRule type="expression" dxfId="17434" priority="12176">
      <formula>AND($X3317&lt;&gt;"",$X3317&lt;TODAY())</formula>
    </cfRule>
  </conditionalFormatting>
  <conditionalFormatting sqref="AD3317:BG3317">
    <cfRule type="expression" dxfId="17433" priority="12174">
      <formula>AND(AD3317=$D3317,$D3317&lt;&gt;"")</formula>
    </cfRule>
  </conditionalFormatting>
  <conditionalFormatting sqref="R3317">
    <cfRule type="cellIs" dxfId="17432" priority="12173" operator="equal">
      <formula>"未排"</formula>
    </cfRule>
  </conditionalFormatting>
  <conditionalFormatting sqref="N3317">
    <cfRule type="containsText" dxfId="17431" priority="12169" operator="containsText" text="!!">
      <formula>NOT(ISERROR(SEARCH("!!",N3317)))</formula>
    </cfRule>
    <cfRule type="containsText" dxfId="17430" priority="12170" operator="containsText" text="!">
      <formula>NOT(ISERROR(SEARCH("!",N3317)))</formula>
    </cfRule>
  </conditionalFormatting>
  <conditionalFormatting sqref="B3318">
    <cfRule type="expression" dxfId="17429" priority="12168">
      <formula>IF($B3318="","",COUNTIF($A:$A,$A3318)&gt;1)</formula>
    </cfRule>
  </conditionalFormatting>
  <conditionalFormatting sqref="C3318">
    <cfRule type="expression" dxfId="17428" priority="12166">
      <formula>AND(ISERROR(FIND("回",$E3318)),ISERROR(FIND("@",$E3318)),$C3318&lt;&gt;"",WORKDAY($C3318,$S$1+$K$1,)&lt;=TODAY())</formula>
    </cfRule>
    <cfRule type="expression" dxfId="17427" priority="12167">
      <formula>AND(ISERROR(FIND("回",$E3318)),ISERROR(FIND("@",$E3318)),$C3318&lt;&gt;"",TODAY()&gt;=($C3318+$S$1))</formula>
    </cfRule>
  </conditionalFormatting>
  <conditionalFormatting sqref="AB3318">
    <cfRule type="expression" dxfId="17426" priority="12165">
      <formula>$Y3318-$AB3318&lt;0</formula>
    </cfRule>
  </conditionalFormatting>
  <conditionalFormatting sqref="X3318">
    <cfRule type="cellIs" dxfId="17425" priority="12163" operator="lessThan">
      <formula>TODAY()-60</formula>
    </cfRule>
    <cfRule type="expression" dxfId="17424" priority="12164">
      <formula>AND($X3318&lt;&gt;"",$X3318&lt;TODAY())</formula>
    </cfRule>
  </conditionalFormatting>
  <conditionalFormatting sqref="AD3318:BG3318">
    <cfRule type="expression" dxfId="17423" priority="12162">
      <formula>AND(AD3318=$D3318,$D3318&lt;&gt;"")</formula>
    </cfRule>
  </conditionalFormatting>
  <conditionalFormatting sqref="R3318">
    <cfRule type="cellIs" dxfId="17422" priority="12161" operator="equal">
      <formula>"未排"</formula>
    </cfRule>
  </conditionalFormatting>
  <conditionalFormatting sqref="N3318">
    <cfRule type="containsText" dxfId="17421" priority="12157" operator="containsText" text="!!">
      <formula>NOT(ISERROR(SEARCH("!!",N3318)))</formula>
    </cfRule>
    <cfRule type="containsText" dxfId="17420" priority="12158" operator="containsText" text="!">
      <formula>NOT(ISERROR(SEARCH("!",N3318)))</formula>
    </cfRule>
  </conditionalFormatting>
  <conditionalFormatting sqref="B3319">
    <cfRule type="expression" dxfId="17419" priority="12156">
      <formula>IF($B3319="","",COUNTIF($A:$A,$A3319)&gt;1)</formula>
    </cfRule>
  </conditionalFormatting>
  <conditionalFormatting sqref="C3319">
    <cfRule type="expression" dxfId="17418" priority="12154">
      <formula>AND(ISERROR(FIND("回",$E3319)),ISERROR(FIND("@",$E3319)),$C3319&lt;&gt;"",WORKDAY($C3319,$S$1+$K$1,)&lt;=TODAY())</formula>
    </cfRule>
    <cfRule type="expression" dxfId="17417" priority="12155">
      <formula>AND(ISERROR(FIND("回",$E3319)),ISERROR(FIND("@",$E3319)),$C3319&lt;&gt;"",TODAY()&gt;=($C3319+$S$1))</formula>
    </cfRule>
  </conditionalFormatting>
  <conditionalFormatting sqref="AB3319">
    <cfRule type="expression" dxfId="17416" priority="12153">
      <formula>$Y3319-$AB3319&lt;0</formula>
    </cfRule>
  </conditionalFormatting>
  <conditionalFormatting sqref="X3319">
    <cfRule type="cellIs" dxfId="17415" priority="12151" operator="lessThan">
      <formula>TODAY()-60</formula>
    </cfRule>
    <cfRule type="expression" dxfId="17414" priority="12152">
      <formula>AND($X3319&lt;&gt;"",$X3319&lt;TODAY())</formula>
    </cfRule>
  </conditionalFormatting>
  <conditionalFormatting sqref="AD3319:BG3319">
    <cfRule type="expression" dxfId="17413" priority="12150">
      <formula>AND(AD3319=$D3319,$D3319&lt;&gt;"")</formula>
    </cfRule>
  </conditionalFormatting>
  <conditionalFormatting sqref="R3319">
    <cfRule type="cellIs" dxfId="17412" priority="12149" operator="equal">
      <formula>"未排"</formula>
    </cfRule>
  </conditionalFormatting>
  <conditionalFormatting sqref="N3319">
    <cfRule type="containsText" dxfId="17411" priority="12145" operator="containsText" text="!!">
      <formula>NOT(ISERROR(SEARCH("!!",N3319)))</formula>
    </cfRule>
    <cfRule type="containsText" dxfId="17410" priority="12146" operator="containsText" text="!">
      <formula>NOT(ISERROR(SEARCH("!",N3319)))</formula>
    </cfRule>
  </conditionalFormatting>
  <conditionalFormatting sqref="B3320">
    <cfRule type="expression" dxfId="17409" priority="12144">
      <formula>IF($B3320="","",COUNTIF($A:$A,$A3320)&gt;1)</formula>
    </cfRule>
  </conditionalFormatting>
  <conditionalFormatting sqref="C3320">
    <cfRule type="expression" dxfId="17408" priority="12142">
      <formula>AND(ISERROR(FIND("回",$E3320)),ISERROR(FIND("@",$E3320)),$C3320&lt;&gt;"",WORKDAY($C3320,$S$1+$K$1,)&lt;=TODAY())</formula>
    </cfRule>
    <cfRule type="expression" dxfId="17407" priority="12143">
      <formula>AND(ISERROR(FIND("回",$E3320)),ISERROR(FIND("@",$E3320)),$C3320&lt;&gt;"",TODAY()&gt;=($C3320+$S$1))</formula>
    </cfRule>
  </conditionalFormatting>
  <conditionalFormatting sqref="AB3320">
    <cfRule type="expression" dxfId="17406" priority="12141">
      <formula>$Y3320-$AB3320&lt;0</formula>
    </cfRule>
  </conditionalFormatting>
  <conditionalFormatting sqref="X3320">
    <cfRule type="cellIs" dxfId="17405" priority="12139" operator="lessThan">
      <formula>TODAY()-60</formula>
    </cfRule>
    <cfRule type="expression" dxfId="17404" priority="12140">
      <formula>AND($X3320&lt;&gt;"",$X3320&lt;TODAY())</formula>
    </cfRule>
  </conditionalFormatting>
  <conditionalFormatting sqref="AD3320:BG3320">
    <cfRule type="expression" dxfId="17403" priority="12138">
      <formula>AND(AD3320=$D3320,$D3320&lt;&gt;"")</formula>
    </cfRule>
  </conditionalFormatting>
  <conditionalFormatting sqref="R3320">
    <cfRule type="cellIs" dxfId="17402" priority="12137" operator="equal">
      <formula>"未排"</formula>
    </cfRule>
  </conditionalFormatting>
  <conditionalFormatting sqref="N3320">
    <cfRule type="containsText" dxfId="17401" priority="12133" operator="containsText" text="!!">
      <formula>NOT(ISERROR(SEARCH("!!",N3320)))</formula>
    </cfRule>
    <cfRule type="containsText" dxfId="17400" priority="12134" operator="containsText" text="!">
      <formula>NOT(ISERROR(SEARCH("!",N3320)))</formula>
    </cfRule>
  </conditionalFormatting>
  <conditionalFormatting sqref="B3321">
    <cfRule type="expression" dxfId="17399" priority="12132">
      <formula>IF($B3321="","",COUNTIF($A:$A,$A3321)&gt;1)</formula>
    </cfRule>
  </conditionalFormatting>
  <conditionalFormatting sqref="C3321">
    <cfRule type="expression" dxfId="17398" priority="12130">
      <formula>AND(ISERROR(FIND("回",$E3321)),ISERROR(FIND("@",$E3321)),$C3321&lt;&gt;"",WORKDAY($C3321,$S$1+$K$1,)&lt;=TODAY())</formula>
    </cfRule>
    <cfRule type="expression" dxfId="17397" priority="12131">
      <formula>AND(ISERROR(FIND("回",$E3321)),ISERROR(FIND("@",$E3321)),$C3321&lt;&gt;"",TODAY()&gt;=($C3321+$S$1))</formula>
    </cfRule>
  </conditionalFormatting>
  <conditionalFormatting sqref="AB3321">
    <cfRule type="expression" dxfId="17396" priority="12129">
      <formula>$Y3321-$AB3321&lt;0</formula>
    </cfRule>
  </conditionalFormatting>
  <conditionalFormatting sqref="X3321">
    <cfRule type="cellIs" dxfId="17395" priority="12127" operator="lessThan">
      <formula>TODAY()-60</formula>
    </cfRule>
    <cfRule type="expression" dxfId="17394" priority="12128">
      <formula>AND($X3321&lt;&gt;"",$X3321&lt;TODAY())</formula>
    </cfRule>
  </conditionalFormatting>
  <conditionalFormatting sqref="AD3321:BG3321">
    <cfRule type="expression" dxfId="17393" priority="12126">
      <formula>AND(AD3321=$D3321,$D3321&lt;&gt;"")</formula>
    </cfRule>
  </conditionalFormatting>
  <conditionalFormatting sqref="R3321">
    <cfRule type="cellIs" dxfId="17392" priority="12125" operator="equal">
      <formula>"未排"</formula>
    </cfRule>
  </conditionalFormatting>
  <conditionalFormatting sqref="N3321">
    <cfRule type="containsText" dxfId="17391" priority="12121" operator="containsText" text="!!">
      <formula>NOT(ISERROR(SEARCH("!!",N3321)))</formula>
    </cfRule>
    <cfRule type="containsText" dxfId="17390" priority="12122" operator="containsText" text="!">
      <formula>NOT(ISERROR(SEARCH("!",N3321)))</formula>
    </cfRule>
  </conditionalFormatting>
  <conditionalFormatting sqref="B3322">
    <cfRule type="expression" dxfId="17389" priority="12120">
      <formula>IF($B3322="","",COUNTIF($A:$A,$A3322)&gt;1)</formula>
    </cfRule>
  </conditionalFormatting>
  <conditionalFormatting sqref="C3322">
    <cfRule type="expression" dxfId="17388" priority="12118">
      <formula>AND(ISERROR(FIND("回",$E3322)),ISERROR(FIND("@",$E3322)),$C3322&lt;&gt;"",WORKDAY($C3322,$S$1+$K$1,)&lt;=TODAY())</formula>
    </cfRule>
    <cfRule type="expression" dxfId="17387" priority="12119">
      <formula>AND(ISERROR(FIND("回",$E3322)),ISERROR(FIND("@",$E3322)),$C3322&lt;&gt;"",TODAY()&gt;=($C3322+$S$1))</formula>
    </cfRule>
  </conditionalFormatting>
  <conditionalFormatting sqref="AB3322">
    <cfRule type="expression" dxfId="17386" priority="12117">
      <formula>$Y3322-$AB3322&lt;0</formula>
    </cfRule>
  </conditionalFormatting>
  <conditionalFormatting sqref="X3322">
    <cfRule type="cellIs" dxfId="17385" priority="12115" operator="lessThan">
      <formula>TODAY()-60</formula>
    </cfRule>
    <cfRule type="expression" dxfId="17384" priority="12116">
      <formula>AND($X3322&lt;&gt;"",$X3322&lt;TODAY())</formula>
    </cfRule>
  </conditionalFormatting>
  <conditionalFormatting sqref="AD3322:BG3322">
    <cfRule type="expression" dxfId="17383" priority="12114">
      <formula>AND(AD3322=$D3322,$D3322&lt;&gt;"")</formula>
    </cfRule>
  </conditionalFormatting>
  <conditionalFormatting sqref="R3322">
    <cfRule type="cellIs" dxfId="17382" priority="12113" operator="equal">
      <formula>"未排"</formula>
    </cfRule>
  </conditionalFormatting>
  <conditionalFormatting sqref="N3322">
    <cfRule type="containsText" dxfId="17381" priority="12109" operator="containsText" text="!!">
      <formula>NOT(ISERROR(SEARCH("!!",N3322)))</formula>
    </cfRule>
    <cfRule type="containsText" dxfId="17380" priority="12110" operator="containsText" text="!">
      <formula>NOT(ISERROR(SEARCH("!",N3322)))</formula>
    </cfRule>
  </conditionalFormatting>
  <conditionalFormatting sqref="B3323">
    <cfRule type="expression" dxfId="17379" priority="12108">
      <formula>IF($B3323="","",COUNTIF($A:$A,$A3323)&gt;1)</formula>
    </cfRule>
  </conditionalFormatting>
  <conditionalFormatting sqref="C3323">
    <cfRule type="expression" dxfId="17378" priority="12106">
      <formula>AND(ISERROR(FIND("回",$E3323)),ISERROR(FIND("@",$E3323)),$C3323&lt;&gt;"",WORKDAY($C3323,$S$1+$K$1,)&lt;=TODAY())</formula>
    </cfRule>
    <cfRule type="expression" dxfId="17377" priority="12107">
      <formula>AND(ISERROR(FIND("回",$E3323)),ISERROR(FIND("@",$E3323)),$C3323&lt;&gt;"",TODAY()&gt;=($C3323+$S$1))</formula>
    </cfRule>
  </conditionalFormatting>
  <conditionalFormatting sqref="AB3323">
    <cfRule type="expression" dxfId="17376" priority="12105">
      <formula>$Y3323-$AB3323&lt;0</formula>
    </cfRule>
  </conditionalFormatting>
  <conditionalFormatting sqref="X3323">
    <cfRule type="cellIs" dxfId="17375" priority="12103" operator="lessThan">
      <formula>TODAY()-60</formula>
    </cfRule>
    <cfRule type="expression" dxfId="17374" priority="12104">
      <formula>AND($X3323&lt;&gt;"",$X3323&lt;TODAY())</formula>
    </cfRule>
  </conditionalFormatting>
  <conditionalFormatting sqref="AD3323:BG3323">
    <cfRule type="expression" dxfId="17373" priority="12102">
      <formula>AND(AD3323=$D3323,$D3323&lt;&gt;"")</formula>
    </cfRule>
  </conditionalFormatting>
  <conditionalFormatting sqref="R3323">
    <cfRule type="cellIs" dxfId="17372" priority="12101" operator="equal">
      <formula>"未排"</formula>
    </cfRule>
  </conditionalFormatting>
  <conditionalFormatting sqref="N3323">
    <cfRule type="containsText" dxfId="17371" priority="12097" operator="containsText" text="!!">
      <formula>NOT(ISERROR(SEARCH("!!",N3323)))</formula>
    </cfRule>
    <cfRule type="containsText" dxfId="17370" priority="12098" operator="containsText" text="!">
      <formula>NOT(ISERROR(SEARCH("!",N3323)))</formula>
    </cfRule>
  </conditionalFormatting>
  <conditionalFormatting sqref="B3324">
    <cfRule type="expression" dxfId="17369" priority="12096">
      <formula>IF($B3324="","",COUNTIF($A:$A,$A3324)&gt;1)</formula>
    </cfRule>
  </conditionalFormatting>
  <conditionalFormatting sqref="C3324">
    <cfRule type="expression" dxfId="17368" priority="12094">
      <formula>AND(ISERROR(FIND("回",$E3324)),ISERROR(FIND("@",$E3324)),$C3324&lt;&gt;"",WORKDAY($C3324,$S$1+$K$1,)&lt;=TODAY())</formula>
    </cfRule>
    <cfRule type="expression" dxfId="17367" priority="12095">
      <formula>AND(ISERROR(FIND("回",$E3324)),ISERROR(FIND("@",$E3324)),$C3324&lt;&gt;"",TODAY()&gt;=($C3324+$S$1))</formula>
    </cfRule>
  </conditionalFormatting>
  <conditionalFormatting sqref="AB3324">
    <cfRule type="expression" dxfId="17366" priority="12093">
      <formula>$Y3324-$AB3324&lt;0</formula>
    </cfRule>
  </conditionalFormatting>
  <conditionalFormatting sqref="X3324">
    <cfRule type="cellIs" dxfId="17365" priority="12091" operator="lessThan">
      <formula>TODAY()-60</formula>
    </cfRule>
    <cfRule type="expression" dxfId="17364" priority="12092">
      <formula>AND($X3324&lt;&gt;"",$X3324&lt;TODAY())</formula>
    </cfRule>
  </conditionalFormatting>
  <conditionalFormatting sqref="AD3324:BG3324">
    <cfRule type="expression" dxfId="17363" priority="12090">
      <formula>AND(AD3324=$D3324,$D3324&lt;&gt;"")</formula>
    </cfRule>
  </conditionalFormatting>
  <conditionalFormatting sqref="R3324">
    <cfRule type="cellIs" dxfId="17362" priority="12089" operator="equal">
      <formula>"未排"</formula>
    </cfRule>
  </conditionalFormatting>
  <conditionalFormatting sqref="N3324">
    <cfRule type="containsText" dxfId="17361" priority="12085" operator="containsText" text="!!">
      <formula>NOT(ISERROR(SEARCH("!!",N3324)))</formula>
    </cfRule>
    <cfRule type="containsText" dxfId="17360" priority="12086" operator="containsText" text="!">
      <formula>NOT(ISERROR(SEARCH("!",N3324)))</formula>
    </cfRule>
  </conditionalFormatting>
  <conditionalFormatting sqref="B3325">
    <cfRule type="expression" dxfId="17359" priority="12084">
      <formula>IF($B3325="","",COUNTIF($A:$A,$A3325)&gt;1)</formula>
    </cfRule>
  </conditionalFormatting>
  <conditionalFormatting sqref="C3325">
    <cfRule type="expression" dxfId="17358" priority="12082">
      <formula>AND(ISERROR(FIND("回",$E3325)),ISERROR(FIND("@",$E3325)),$C3325&lt;&gt;"",WORKDAY($C3325,$S$1+$K$1,)&lt;=TODAY())</formula>
    </cfRule>
    <cfRule type="expression" dxfId="17357" priority="12083">
      <formula>AND(ISERROR(FIND("回",$E3325)),ISERROR(FIND("@",$E3325)),$C3325&lt;&gt;"",TODAY()&gt;=($C3325+$S$1))</formula>
    </cfRule>
  </conditionalFormatting>
  <conditionalFormatting sqref="AB3325">
    <cfRule type="expression" dxfId="17356" priority="12081">
      <formula>$Y3325-$AB3325&lt;0</formula>
    </cfRule>
  </conditionalFormatting>
  <conditionalFormatting sqref="X3325">
    <cfRule type="cellIs" dxfId="17355" priority="12079" operator="lessThan">
      <formula>TODAY()-60</formula>
    </cfRule>
    <cfRule type="expression" dxfId="17354" priority="12080">
      <formula>AND($X3325&lt;&gt;"",$X3325&lt;TODAY())</formula>
    </cfRule>
  </conditionalFormatting>
  <conditionalFormatting sqref="AD3325:BG3325">
    <cfRule type="expression" dxfId="17353" priority="12078">
      <formula>AND(AD3325=$D3325,$D3325&lt;&gt;"")</formula>
    </cfRule>
  </conditionalFormatting>
  <conditionalFormatting sqref="R3325">
    <cfRule type="cellIs" dxfId="17352" priority="12077" operator="equal">
      <formula>"未排"</formula>
    </cfRule>
  </conditionalFormatting>
  <conditionalFormatting sqref="N3325">
    <cfRule type="containsText" dxfId="17351" priority="12073" operator="containsText" text="!!">
      <formula>NOT(ISERROR(SEARCH("!!",N3325)))</formula>
    </cfRule>
    <cfRule type="containsText" dxfId="17350" priority="12074" operator="containsText" text="!">
      <formula>NOT(ISERROR(SEARCH("!",N3325)))</formula>
    </cfRule>
  </conditionalFormatting>
  <conditionalFormatting sqref="B3326">
    <cfRule type="expression" dxfId="17349" priority="12072">
      <formula>IF($B3326="","",COUNTIF($A:$A,$A3326)&gt;1)</formula>
    </cfRule>
  </conditionalFormatting>
  <conditionalFormatting sqref="C3326">
    <cfRule type="expression" dxfId="17348" priority="12070">
      <formula>AND(ISERROR(FIND("回",$E3326)),ISERROR(FIND("@",$E3326)),$C3326&lt;&gt;"",WORKDAY($C3326,$S$1+$K$1,)&lt;=TODAY())</formula>
    </cfRule>
    <cfRule type="expression" dxfId="17347" priority="12071">
      <formula>AND(ISERROR(FIND("回",$E3326)),ISERROR(FIND("@",$E3326)),$C3326&lt;&gt;"",TODAY()&gt;=($C3326+$S$1))</formula>
    </cfRule>
  </conditionalFormatting>
  <conditionalFormatting sqref="AB3326">
    <cfRule type="expression" dxfId="17346" priority="12069">
      <formula>$Y3326-$AB3326&lt;0</formula>
    </cfRule>
  </conditionalFormatting>
  <conditionalFormatting sqref="X3326">
    <cfRule type="cellIs" dxfId="17345" priority="12067" operator="lessThan">
      <formula>TODAY()-60</formula>
    </cfRule>
    <cfRule type="expression" dxfId="17344" priority="12068">
      <formula>AND($X3326&lt;&gt;"",$X3326&lt;TODAY())</formula>
    </cfRule>
  </conditionalFormatting>
  <conditionalFormatting sqref="AD3326:BG3326">
    <cfRule type="expression" dxfId="17343" priority="12066">
      <formula>AND(AD3326=$D3326,$D3326&lt;&gt;"")</formula>
    </cfRule>
  </conditionalFormatting>
  <conditionalFormatting sqref="R3326">
    <cfRule type="cellIs" dxfId="17342" priority="12065" operator="equal">
      <formula>"未排"</formula>
    </cfRule>
  </conditionalFormatting>
  <conditionalFormatting sqref="N3326">
    <cfRule type="containsText" dxfId="17341" priority="12061" operator="containsText" text="!!">
      <formula>NOT(ISERROR(SEARCH("!!",N3326)))</formula>
    </cfRule>
    <cfRule type="containsText" dxfId="17340" priority="12062" operator="containsText" text="!">
      <formula>NOT(ISERROR(SEARCH("!",N3326)))</formula>
    </cfRule>
  </conditionalFormatting>
  <conditionalFormatting sqref="B3327">
    <cfRule type="expression" dxfId="17339" priority="12060">
      <formula>IF($B3327="","",COUNTIF($A:$A,$A3327)&gt;1)</formula>
    </cfRule>
  </conditionalFormatting>
  <conditionalFormatting sqref="C3327">
    <cfRule type="expression" dxfId="17338" priority="12058">
      <formula>AND(ISERROR(FIND("回",$E3327)),ISERROR(FIND("@",$E3327)),$C3327&lt;&gt;"",WORKDAY($C3327,$S$1+$K$1,)&lt;=TODAY())</formula>
    </cfRule>
    <cfRule type="expression" dxfId="17337" priority="12059">
      <formula>AND(ISERROR(FIND("回",$E3327)),ISERROR(FIND("@",$E3327)),$C3327&lt;&gt;"",TODAY()&gt;=($C3327+$S$1))</formula>
    </cfRule>
  </conditionalFormatting>
  <conditionalFormatting sqref="AB3327">
    <cfRule type="expression" dxfId="17336" priority="12057">
      <formula>$Y3327-$AB3327&lt;0</formula>
    </cfRule>
  </conditionalFormatting>
  <conditionalFormatting sqref="X3327">
    <cfRule type="cellIs" dxfId="17335" priority="12055" operator="lessThan">
      <formula>TODAY()-60</formula>
    </cfRule>
    <cfRule type="expression" dxfId="17334" priority="12056">
      <formula>AND($X3327&lt;&gt;"",$X3327&lt;TODAY())</formula>
    </cfRule>
  </conditionalFormatting>
  <conditionalFormatting sqref="AD3327:BG3327">
    <cfRule type="expression" dxfId="17333" priority="12054">
      <formula>AND(AD3327=$D3327,$D3327&lt;&gt;"")</formula>
    </cfRule>
  </conditionalFormatting>
  <conditionalFormatting sqref="R3327">
    <cfRule type="cellIs" dxfId="17332" priority="12053" operator="equal">
      <formula>"未排"</formula>
    </cfRule>
  </conditionalFormatting>
  <conditionalFormatting sqref="N3327">
    <cfRule type="containsText" dxfId="17331" priority="12049" operator="containsText" text="!!">
      <formula>NOT(ISERROR(SEARCH("!!",N3327)))</formula>
    </cfRule>
    <cfRule type="containsText" dxfId="17330" priority="12050" operator="containsText" text="!">
      <formula>NOT(ISERROR(SEARCH("!",N3327)))</formula>
    </cfRule>
  </conditionalFormatting>
  <conditionalFormatting sqref="B3328">
    <cfRule type="expression" dxfId="17329" priority="12048">
      <formula>IF($B3328="","",COUNTIF($A:$A,$A3328)&gt;1)</formula>
    </cfRule>
  </conditionalFormatting>
  <conditionalFormatting sqref="C3328">
    <cfRule type="expression" dxfId="17328" priority="12046">
      <formula>AND(ISERROR(FIND("回",$E3328)),ISERROR(FIND("@",$E3328)),$C3328&lt;&gt;"",WORKDAY($C3328,$S$1+$K$1,)&lt;=TODAY())</formula>
    </cfRule>
    <cfRule type="expression" dxfId="17327" priority="12047">
      <formula>AND(ISERROR(FIND("回",$E3328)),ISERROR(FIND("@",$E3328)),$C3328&lt;&gt;"",TODAY()&gt;=($C3328+$S$1))</formula>
    </cfRule>
  </conditionalFormatting>
  <conditionalFormatting sqref="AB3328">
    <cfRule type="expression" dxfId="17326" priority="12045">
      <formula>$Y3328-$AB3328&lt;0</formula>
    </cfRule>
  </conditionalFormatting>
  <conditionalFormatting sqref="X3328">
    <cfRule type="cellIs" dxfId="17325" priority="12043" operator="lessThan">
      <formula>TODAY()-60</formula>
    </cfRule>
    <cfRule type="expression" dxfId="17324" priority="12044">
      <formula>AND($X3328&lt;&gt;"",$X3328&lt;TODAY())</formula>
    </cfRule>
  </conditionalFormatting>
  <conditionalFormatting sqref="AD3328:BG3328">
    <cfRule type="expression" dxfId="17323" priority="12042">
      <formula>AND(AD3328=$D3328,$D3328&lt;&gt;"")</formula>
    </cfRule>
  </conditionalFormatting>
  <conditionalFormatting sqref="R3328">
    <cfRule type="cellIs" dxfId="17322" priority="12041" operator="equal">
      <formula>"未排"</formula>
    </cfRule>
  </conditionalFormatting>
  <conditionalFormatting sqref="N3328">
    <cfRule type="containsText" dxfId="17321" priority="12037" operator="containsText" text="!!">
      <formula>NOT(ISERROR(SEARCH("!!",N3328)))</formula>
    </cfRule>
    <cfRule type="containsText" dxfId="17320" priority="12038" operator="containsText" text="!">
      <formula>NOT(ISERROR(SEARCH("!",N3328)))</formula>
    </cfRule>
  </conditionalFormatting>
  <conditionalFormatting sqref="B3329">
    <cfRule type="expression" dxfId="17319" priority="12036">
      <formula>IF($B3329="","",COUNTIF($A:$A,$A3329)&gt;1)</formula>
    </cfRule>
  </conditionalFormatting>
  <conditionalFormatting sqref="C3329">
    <cfRule type="expression" dxfId="17318" priority="12034">
      <formula>AND(ISERROR(FIND("回",$E3329)),ISERROR(FIND("@",$E3329)),$C3329&lt;&gt;"",WORKDAY($C3329,$S$1+$K$1,)&lt;=TODAY())</formula>
    </cfRule>
    <cfRule type="expression" dxfId="17317" priority="12035">
      <formula>AND(ISERROR(FIND("回",$E3329)),ISERROR(FIND("@",$E3329)),$C3329&lt;&gt;"",TODAY()&gt;=($C3329+$S$1))</formula>
    </cfRule>
  </conditionalFormatting>
  <conditionalFormatting sqref="AB3329">
    <cfRule type="expression" dxfId="17316" priority="12033">
      <formula>$Y3329-$AB3329&lt;0</formula>
    </cfRule>
  </conditionalFormatting>
  <conditionalFormatting sqref="X3329">
    <cfRule type="cellIs" dxfId="17315" priority="12031" operator="lessThan">
      <formula>TODAY()-60</formula>
    </cfRule>
    <cfRule type="expression" dxfId="17314" priority="12032">
      <formula>AND($X3329&lt;&gt;"",$X3329&lt;TODAY())</formula>
    </cfRule>
  </conditionalFormatting>
  <conditionalFormatting sqref="AD3329:BG3329">
    <cfRule type="expression" dxfId="17313" priority="12030">
      <formula>AND(AD3329=$D3329,$D3329&lt;&gt;"")</formula>
    </cfRule>
  </conditionalFormatting>
  <conditionalFormatting sqref="R3329">
    <cfRule type="cellIs" dxfId="17312" priority="12029" operator="equal">
      <formula>"未排"</formula>
    </cfRule>
  </conditionalFormatting>
  <conditionalFormatting sqref="N3329">
    <cfRule type="containsText" dxfId="17311" priority="12025" operator="containsText" text="!!">
      <formula>NOT(ISERROR(SEARCH("!!",N3329)))</formula>
    </cfRule>
    <cfRule type="containsText" dxfId="17310" priority="12026" operator="containsText" text="!">
      <formula>NOT(ISERROR(SEARCH("!",N3329)))</formula>
    </cfRule>
  </conditionalFormatting>
  <conditionalFormatting sqref="B3330">
    <cfRule type="expression" dxfId="17309" priority="12024">
      <formula>IF($B3330="","",COUNTIF($A:$A,$A3330)&gt;1)</formula>
    </cfRule>
  </conditionalFormatting>
  <conditionalFormatting sqref="C3330">
    <cfRule type="expression" dxfId="17308" priority="12022">
      <formula>AND(ISERROR(FIND("回",$E3330)),ISERROR(FIND("@",$E3330)),$C3330&lt;&gt;"",WORKDAY($C3330,$S$1+$K$1,)&lt;=TODAY())</formula>
    </cfRule>
    <cfRule type="expression" dxfId="17307" priority="12023">
      <formula>AND(ISERROR(FIND("回",$E3330)),ISERROR(FIND("@",$E3330)),$C3330&lt;&gt;"",TODAY()&gt;=($C3330+$S$1))</formula>
    </cfRule>
  </conditionalFormatting>
  <conditionalFormatting sqref="AB3330">
    <cfRule type="expression" dxfId="17306" priority="12021">
      <formula>$Y3330-$AB3330&lt;0</formula>
    </cfRule>
  </conditionalFormatting>
  <conditionalFormatting sqref="X3330">
    <cfRule type="cellIs" dxfId="17305" priority="12019" operator="lessThan">
      <formula>TODAY()-60</formula>
    </cfRule>
    <cfRule type="expression" dxfId="17304" priority="12020">
      <formula>AND($X3330&lt;&gt;"",$X3330&lt;TODAY())</formula>
    </cfRule>
  </conditionalFormatting>
  <conditionalFormatting sqref="AD3330:BG3330">
    <cfRule type="expression" dxfId="17303" priority="12018">
      <formula>AND(AD3330=$D3330,$D3330&lt;&gt;"")</formula>
    </cfRule>
  </conditionalFormatting>
  <conditionalFormatting sqref="R3330">
    <cfRule type="cellIs" dxfId="17302" priority="12017" operator="equal">
      <formula>"未排"</formula>
    </cfRule>
  </conditionalFormatting>
  <conditionalFormatting sqref="N3330">
    <cfRule type="containsText" dxfId="17301" priority="12013" operator="containsText" text="!!">
      <formula>NOT(ISERROR(SEARCH("!!",N3330)))</formula>
    </cfRule>
    <cfRule type="containsText" dxfId="17300" priority="12014" operator="containsText" text="!">
      <formula>NOT(ISERROR(SEARCH("!",N3330)))</formula>
    </cfRule>
  </conditionalFormatting>
  <conditionalFormatting sqref="B3331">
    <cfRule type="expression" dxfId="17299" priority="12012">
      <formula>IF($B3331="","",COUNTIF($A:$A,$A3331)&gt;1)</formula>
    </cfRule>
  </conditionalFormatting>
  <conditionalFormatting sqref="C3331">
    <cfRule type="expression" dxfId="17298" priority="12010">
      <formula>AND(ISERROR(FIND("回",$E3331)),ISERROR(FIND("@",$E3331)),$C3331&lt;&gt;"",WORKDAY($C3331,$S$1+$K$1,)&lt;=TODAY())</formula>
    </cfRule>
    <cfRule type="expression" dxfId="17297" priority="12011">
      <formula>AND(ISERROR(FIND("回",$E3331)),ISERROR(FIND("@",$E3331)),$C3331&lt;&gt;"",TODAY()&gt;=($C3331+$S$1))</formula>
    </cfRule>
  </conditionalFormatting>
  <conditionalFormatting sqref="AB3331">
    <cfRule type="expression" dxfId="17296" priority="12009">
      <formula>$Y3331-$AB3331&lt;0</formula>
    </cfRule>
  </conditionalFormatting>
  <conditionalFormatting sqref="X3331">
    <cfRule type="cellIs" dxfId="17295" priority="12007" operator="lessThan">
      <formula>TODAY()-60</formula>
    </cfRule>
    <cfRule type="expression" dxfId="17294" priority="12008">
      <formula>AND($X3331&lt;&gt;"",$X3331&lt;TODAY())</formula>
    </cfRule>
  </conditionalFormatting>
  <conditionalFormatting sqref="AD3331:BG3331">
    <cfRule type="expression" dxfId="17293" priority="12006">
      <formula>AND(AD3331=$D3331,$D3331&lt;&gt;"")</formula>
    </cfRule>
  </conditionalFormatting>
  <conditionalFormatting sqref="R3331">
    <cfRule type="cellIs" dxfId="17292" priority="12005" operator="equal">
      <formula>"未排"</formula>
    </cfRule>
  </conditionalFormatting>
  <conditionalFormatting sqref="N3331">
    <cfRule type="containsText" dxfId="17291" priority="12001" operator="containsText" text="!!">
      <formula>NOT(ISERROR(SEARCH("!!",N3331)))</formula>
    </cfRule>
    <cfRule type="containsText" dxfId="17290" priority="12002" operator="containsText" text="!">
      <formula>NOT(ISERROR(SEARCH("!",N3331)))</formula>
    </cfRule>
  </conditionalFormatting>
  <conditionalFormatting sqref="B3332">
    <cfRule type="expression" dxfId="17289" priority="12000">
      <formula>IF($B3332="","",COUNTIF($A:$A,$A3332)&gt;1)</formula>
    </cfRule>
  </conditionalFormatting>
  <conditionalFormatting sqref="C3332">
    <cfRule type="expression" dxfId="17288" priority="11998">
      <formula>AND(ISERROR(FIND("回",$E3332)),ISERROR(FIND("@",$E3332)),$C3332&lt;&gt;"",WORKDAY($C3332,$S$1+$K$1,)&lt;=TODAY())</formula>
    </cfRule>
    <cfRule type="expression" dxfId="17287" priority="11999">
      <formula>AND(ISERROR(FIND("回",$E3332)),ISERROR(FIND("@",$E3332)),$C3332&lt;&gt;"",TODAY()&gt;=($C3332+$S$1))</formula>
    </cfRule>
  </conditionalFormatting>
  <conditionalFormatting sqref="AB3332">
    <cfRule type="expression" dxfId="17286" priority="11997">
      <formula>$Y3332-$AB3332&lt;0</formula>
    </cfRule>
  </conditionalFormatting>
  <conditionalFormatting sqref="X3332">
    <cfRule type="cellIs" dxfId="17285" priority="11995" operator="lessThan">
      <formula>TODAY()-60</formula>
    </cfRule>
    <cfRule type="expression" dxfId="17284" priority="11996">
      <formula>AND($X3332&lt;&gt;"",$X3332&lt;TODAY())</formula>
    </cfRule>
  </conditionalFormatting>
  <conditionalFormatting sqref="AD3332:BG3332">
    <cfRule type="expression" dxfId="17283" priority="11994">
      <formula>AND(AD3332=$D3332,$D3332&lt;&gt;"")</formula>
    </cfRule>
  </conditionalFormatting>
  <conditionalFormatting sqref="R3332">
    <cfRule type="cellIs" dxfId="17282" priority="11993" operator="equal">
      <formula>"未排"</formula>
    </cfRule>
  </conditionalFormatting>
  <conditionalFormatting sqref="N3332">
    <cfRule type="containsText" dxfId="17281" priority="11989" operator="containsText" text="!!">
      <formula>NOT(ISERROR(SEARCH("!!",N3332)))</formula>
    </cfRule>
    <cfRule type="containsText" dxfId="17280" priority="11990" operator="containsText" text="!">
      <formula>NOT(ISERROR(SEARCH("!",N3332)))</formula>
    </cfRule>
  </conditionalFormatting>
  <conditionalFormatting sqref="B3333">
    <cfRule type="expression" dxfId="17279" priority="11988">
      <formula>IF($B3333="","",COUNTIF($A:$A,$A3333)&gt;1)</formula>
    </cfRule>
  </conditionalFormatting>
  <conditionalFormatting sqref="C3333">
    <cfRule type="expression" dxfId="17278" priority="11986">
      <formula>AND(ISERROR(FIND("回",$E3333)),ISERROR(FIND("@",$E3333)),$C3333&lt;&gt;"",WORKDAY($C3333,$S$1+$K$1,)&lt;=TODAY())</formula>
    </cfRule>
    <cfRule type="expression" dxfId="17277" priority="11987">
      <formula>AND(ISERROR(FIND("回",$E3333)),ISERROR(FIND("@",$E3333)),$C3333&lt;&gt;"",TODAY()&gt;=($C3333+$S$1))</formula>
    </cfRule>
  </conditionalFormatting>
  <conditionalFormatting sqref="AB3333">
    <cfRule type="expression" dxfId="17276" priority="11985">
      <formula>$Y3333-$AB3333&lt;0</formula>
    </cfRule>
  </conditionalFormatting>
  <conditionalFormatting sqref="X3333">
    <cfRule type="cellIs" dxfId="17275" priority="11983" operator="lessThan">
      <formula>TODAY()-60</formula>
    </cfRule>
    <cfRule type="expression" dxfId="17274" priority="11984">
      <formula>AND($X3333&lt;&gt;"",$X3333&lt;TODAY())</formula>
    </cfRule>
  </conditionalFormatting>
  <conditionalFormatting sqref="AD3333:BG3333">
    <cfRule type="expression" dxfId="17273" priority="11982">
      <formula>AND(AD3333=$D3333,$D3333&lt;&gt;"")</formula>
    </cfRule>
  </conditionalFormatting>
  <conditionalFormatting sqref="R3333">
    <cfRule type="cellIs" dxfId="17272" priority="11981" operator="equal">
      <formula>"未排"</formula>
    </cfRule>
  </conditionalFormatting>
  <conditionalFormatting sqref="N3333">
    <cfRule type="containsText" dxfId="17271" priority="11977" operator="containsText" text="!!">
      <formula>NOT(ISERROR(SEARCH("!!",N3333)))</formula>
    </cfRule>
    <cfRule type="containsText" dxfId="17270" priority="11978" operator="containsText" text="!">
      <formula>NOT(ISERROR(SEARCH("!",N3333)))</formula>
    </cfRule>
  </conditionalFormatting>
  <conditionalFormatting sqref="B3334">
    <cfRule type="expression" dxfId="17269" priority="11976">
      <formula>IF($B3334="","",COUNTIF($A:$A,$A3334)&gt;1)</formula>
    </cfRule>
  </conditionalFormatting>
  <conditionalFormatting sqref="C3334">
    <cfRule type="expression" dxfId="17268" priority="11974">
      <formula>AND(ISERROR(FIND("回",$E3334)),ISERROR(FIND("@",$E3334)),$C3334&lt;&gt;"",WORKDAY($C3334,$S$1+$K$1,)&lt;=TODAY())</formula>
    </cfRule>
    <cfRule type="expression" dxfId="17267" priority="11975">
      <formula>AND(ISERROR(FIND("回",$E3334)),ISERROR(FIND("@",$E3334)),$C3334&lt;&gt;"",TODAY()&gt;=($C3334+$S$1))</formula>
    </cfRule>
  </conditionalFormatting>
  <conditionalFormatting sqref="AB3334">
    <cfRule type="expression" dxfId="17266" priority="11973">
      <formula>$Y3334-$AB3334&lt;0</formula>
    </cfRule>
  </conditionalFormatting>
  <conditionalFormatting sqref="X3334">
    <cfRule type="cellIs" dxfId="17265" priority="11971" operator="lessThan">
      <formula>TODAY()-60</formula>
    </cfRule>
    <cfRule type="expression" dxfId="17264" priority="11972">
      <formula>AND($X3334&lt;&gt;"",$X3334&lt;TODAY())</formula>
    </cfRule>
  </conditionalFormatting>
  <conditionalFormatting sqref="AD3334:BG3334">
    <cfRule type="expression" dxfId="17263" priority="11970">
      <formula>AND(AD3334=$D3334,$D3334&lt;&gt;"")</formula>
    </cfRule>
  </conditionalFormatting>
  <conditionalFormatting sqref="R3334">
    <cfRule type="cellIs" dxfId="17262" priority="11969" operator="equal">
      <formula>"未排"</formula>
    </cfRule>
  </conditionalFormatting>
  <conditionalFormatting sqref="N3334">
    <cfRule type="containsText" dxfId="17261" priority="11965" operator="containsText" text="!!">
      <formula>NOT(ISERROR(SEARCH("!!",N3334)))</formula>
    </cfRule>
    <cfRule type="containsText" dxfId="17260" priority="11966" operator="containsText" text="!">
      <formula>NOT(ISERROR(SEARCH("!",N3334)))</formula>
    </cfRule>
  </conditionalFormatting>
  <conditionalFormatting sqref="B3335">
    <cfRule type="expression" dxfId="17259" priority="11964">
      <formula>IF($B3335="","",COUNTIF($A:$A,$A3335)&gt;1)</formula>
    </cfRule>
  </conditionalFormatting>
  <conditionalFormatting sqref="C3335">
    <cfRule type="expression" dxfId="17258" priority="11962">
      <formula>AND(ISERROR(FIND("回",$E3335)),ISERROR(FIND("@",$E3335)),$C3335&lt;&gt;"",WORKDAY($C3335,$S$1+$K$1,)&lt;=TODAY())</formula>
    </cfRule>
    <cfRule type="expression" dxfId="17257" priority="11963">
      <formula>AND(ISERROR(FIND("回",$E3335)),ISERROR(FIND("@",$E3335)),$C3335&lt;&gt;"",TODAY()&gt;=($C3335+$S$1))</formula>
    </cfRule>
  </conditionalFormatting>
  <conditionalFormatting sqref="AB3335">
    <cfRule type="expression" dxfId="17256" priority="11961">
      <formula>$Y3335-$AB3335&lt;0</formula>
    </cfRule>
  </conditionalFormatting>
  <conditionalFormatting sqref="X3335">
    <cfRule type="cellIs" dxfId="17255" priority="11959" operator="lessThan">
      <formula>TODAY()-60</formula>
    </cfRule>
    <cfRule type="expression" dxfId="17254" priority="11960">
      <formula>AND($X3335&lt;&gt;"",$X3335&lt;TODAY())</formula>
    </cfRule>
  </conditionalFormatting>
  <conditionalFormatting sqref="AD3335:BG3335">
    <cfRule type="expression" dxfId="17253" priority="11958">
      <formula>AND(AD3335=$D3335,$D3335&lt;&gt;"")</formula>
    </cfRule>
  </conditionalFormatting>
  <conditionalFormatting sqref="R3335">
    <cfRule type="cellIs" dxfId="17252" priority="11957" operator="equal">
      <formula>"未排"</formula>
    </cfRule>
  </conditionalFormatting>
  <conditionalFormatting sqref="N3335">
    <cfRule type="containsText" dxfId="17251" priority="11953" operator="containsText" text="!!">
      <formula>NOT(ISERROR(SEARCH("!!",N3335)))</formula>
    </cfRule>
    <cfRule type="containsText" dxfId="17250" priority="11954" operator="containsText" text="!">
      <formula>NOT(ISERROR(SEARCH("!",N3335)))</formula>
    </cfRule>
  </conditionalFormatting>
  <conditionalFormatting sqref="B3336">
    <cfRule type="expression" dxfId="17249" priority="11952">
      <formula>IF($B3336="","",COUNTIF($A:$A,$A3336)&gt;1)</formula>
    </cfRule>
  </conditionalFormatting>
  <conditionalFormatting sqref="C3336">
    <cfRule type="expression" dxfId="17248" priority="11950">
      <formula>AND(ISERROR(FIND("回",$E3336)),ISERROR(FIND("@",$E3336)),$C3336&lt;&gt;"",WORKDAY($C3336,$S$1+$K$1,)&lt;=TODAY())</formula>
    </cfRule>
    <cfRule type="expression" dxfId="17247" priority="11951">
      <formula>AND(ISERROR(FIND("回",$E3336)),ISERROR(FIND("@",$E3336)),$C3336&lt;&gt;"",TODAY()&gt;=($C3336+$S$1))</formula>
    </cfRule>
  </conditionalFormatting>
  <conditionalFormatting sqref="AB3336">
    <cfRule type="expression" dxfId="17246" priority="11949">
      <formula>$Y3336-$AB3336&lt;0</formula>
    </cfRule>
  </conditionalFormatting>
  <conditionalFormatting sqref="X3336">
    <cfRule type="cellIs" dxfId="17245" priority="11947" operator="lessThan">
      <formula>TODAY()-60</formula>
    </cfRule>
    <cfRule type="expression" dxfId="17244" priority="11948">
      <formula>AND($X3336&lt;&gt;"",$X3336&lt;TODAY())</formula>
    </cfRule>
  </conditionalFormatting>
  <conditionalFormatting sqref="AD3336:BG3336">
    <cfRule type="expression" dxfId="17243" priority="11946">
      <formula>AND(AD3336=$D3336,$D3336&lt;&gt;"")</formula>
    </cfRule>
  </conditionalFormatting>
  <conditionalFormatting sqref="R3336">
    <cfRule type="cellIs" dxfId="17242" priority="11945" operator="equal">
      <formula>"未排"</formula>
    </cfRule>
  </conditionalFormatting>
  <conditionalFormatting sqref="N3336">
    <cfRule type="containsText" dxfId="17241" priority="11941" operator="containsText" text="!!">
      <formula>NOT(ISERROR(SEARCH("!!",N3336)))</formula>
    </cfRule>
    <cfRule type="containsText" dxfId="17240" priority="11942" operator="containsText" text="!">
      <formula>NOT(ISERROR(SEARCH("!",N3336)))</formula>
    </cfRule>
  </conditionalFormatting>
  <conditionalFormatting sqref="B3337">
    <cfRule type="expression" dxfId="17239" priority="11940">
      <formula>IF($B3337="","",COUNTIF($A:$A,$A3337)&gt;1)</formula>
    </cfRule>
  </conditionalFormatting>
  <conditionalFormatting sqref="C3337">
    <cfRule type="expression" dxfId="17238" priority="11938">
      <formula>AND(ISERROR(FIND("回",$E3337)),ISERROR(FIND("@",$E3337)),$C3337&lt;&gt;"",WORKDAY($C3337,$S$1+$K$1,)&lt;=TODAY())</formula>
    </cfRule>
    <cfRule type="expression" dxfId="17237" priority="11939">
      <formula>AND(ISERROR(FIND("回",$E3337)),ISERROR(FIND("@",$E3337)),$C3337&lt;&gt;"",TODAY()&gt;=($C3337+$S$1))</formula>
    </cfRule>
  </conditionalFormatting>
  <conditionalFormatting sqref="AB3337">
    <cfRule type="expression" dxfId="17236" priority="11937">
      <formula>$Y3337-$AB3337&lt;0</formula>
    </cfRule>
  </conditionalFormatting>
  <conditionalFormatting sqref="X3337">
    <cfRule type="cellIs" dxfId="17235" priority="11935" operator="lessThan">
      <formula>TODAY()-60</formula>
    </cfRule>
    <cfRule type="expression" dxfId="17234" priority="11936">
      <formula>AND($X3337&lt;&gt;"",$X3337&lt;TODAY())</formula>
    </cfRule>
  </conditionalFormatting>
  <conditionalFormatting sqref="AD3337:BG3337">
    <cfRule type="expression" dxfId="17233" priority="11934">
      <formula>AND(AD3337=$D3337,$D3337&lt;&gt;"")</formula>
    </cfRule>
  </conditionalFormatting>
  <conditionalFormatting sqref="R3337">
    <cfRule type="cellIs" dxfId="17232" priority="11933" operator="equal">
      <formula>"未排"</formula>
    </cfRule>
  </conditionalFormatting>
  <conditionalFormatting sqref="N3337">
    <cfRule type="containsText" dxfId="17231" priority="11929" operator="containsText" text="!!">
      <formula>NOT(ISERROR(SEARCH("!!",N3337)))</formula>
    </cfRule>
    <cfRule type="containsText" dxfId="17230" priority="11930" operator="containsText" text="!">
      <formula>NOT(ISERROR(SEARCH("!",N3337)))</formula>
    </cfRule>
  </conditionalFormatting>
  <conditionalFormatting sqref="B3338">
    <cfRule type="expression" dxfId="17229" priority="11928">
      <formula>IF($B3338="","",COUNTIF($A:$A,$A3338)&gt;1)</formula>
    </cfRule>
  </conditionalFormatting>
  <conditionalFormatting sqref="C3338">
    <cfRule type="expression" dxfId="17228" priority="11926">
      <formula>AND(ISERROR(FIND("回",$E3338)),ISERROR(FIND("@",$E3338)),$C3338&lt;&gt;"",WORKDAY($C3338,$S$1+$K$1,)&lt;=TODAY())</formula>
    </cfRule>
    <cfRule type="expression" dxfId="17227" priority="11927">
      <formula>AND(ISERROR(FIND("回",$E3338)),ISERROR(FIND("@",$E3338)),$C3338&lt;&gt;"",TODAY()&gt;=($C3338+$S$1))</formula>
    </cfRule>
  </conditionalFormatting>
  <conditionalFormatting sqref="AB3338">
    <cfRule type="expression" dxfId="17226" priority="11925">
      <formula>$Y3338-$AB3338&lt;0</formula>
    </cfRule>
  </conditionalFormatting>
  <conditionalFormatting sqref="X3338">
    <cfRule type="cellIs" dxfId="17225" priority="11923" operator="lessThan">
      <formula>TODAY()-60</formula>
    </cfRule>
    <cfRule type="expression" dxfId="17224" priority="11924">
      <formula>AND($X3338&lt;&gt;"",$X3338&lt;TODAY())</formula>
    </cfRule>
  </conditionalFormatting>
  <conditionalFormatting sqref="AD3338:BG3338">
    <cfRule type="expression" dxfId="17223" priority="11922">
      <formula>AND(AD3338=$D3338,$D3338&lt;&gt;"")</formula>
    </cfRule>
  </conditionalFormatting>
  <conditionalFormatting sqref="R3338">
    <cfRule type="cellIs" dxfId="17222" priority="11921" operator="equal">
      <formula>"未排"</formula>
    </cfRule>
  </conditionalFormatting>
  <conditionalFormatting sqref="N3338">
    <cfRule type="containsText" dxfId="17221" priority="11917" operator="containsText" text="!!">
      <formula>NOT(ISERROR(SEARCH("!!",N3338)))</formula>
    </cfRule>
    <cfRule type="containsText" dxfId="17220" priority="11918" operator="containsText" text="!">
      <formula>NOT(ISERROR(SEARCH("!",N3338)))</formula>
    </cfRule>
  </conditionalFormatting>
  <conditionalFormatting sqref="B3339">
    <cfRule type="expression" dxfId="17219" priority="11916">
      <formula>IF($B3339="","",COUNTIF($A:$A,$A3339)&gt;1)</formula>
    </cfRule>
  </conditionalFormatting>
  <conditionalFormatting sqref="C3339">
    <cfRule type="expression" dxfId="17218" priority="11914">
      <formula>AND(ISERROR(FIND("回",$E3339)),ISERROR(FIND("@",$E3339)),$C3339&lt;&gt;"",WORKDAY($C3339,$S$1+$K$1,)&lt;=TODAY())</formula>
    </cfRule>
    <cfRule type="expression" dxfId="17217" priority="11915">
      <formula>AND(ISERROR(FIND("回",$E3339)),ISERROR(FIND("@",$E3339)),$C3339&lt;&gt;"",TODAY()&gt;=($C3339+$S$1))</formula>
    </cfRule>
  </conditionalFormatting>
  <conditionalFormatting sqref="AB3339">
    <cfRule type="expression" dxfId="17216" priority="11913">
      <formula>$Y3339-$AB3339&lt;0</formula>
    </cfRule>
  </conditionalFormatting>
  <conditionalFormatting sqref="X3339">
    <cfRule type="cellIs" dxfId="17215" priority="11911" operator="lessThan">
      <formula>TODAY()-60</formula>
    </cfRule>
    <cfRule type="expression" dxfId="17214" priority="11912">
      <formula>AND($X3339&lt;&gt;"",$X3339&lt;TODAY())</formula>
    </cfRule>
  </conditionalFormatting>
  <conditionalFormatting sqref="AD3339:BG3339">
    <cfRule type="expression" dxfId="17213" priority="11910">
      <formula>AND(AD3339=$D3339,$D3339&lt;&gt;"")</formula>
    </cfRule>
  </conditionalFormatting>
  <conditionalFormatting sqref="R3339">
    <cfRule type="cellIs" dxfId="17212" priority="11909" operator="equal">
      <formula>"未排"</formula>
    </cfRule>
  </conditionalFormatting>
  <conditionalFormatting sqref="N3339">
    <cfRule type="containsText" dxfId="17211" priority="11905" operator="containsText" text="!!">
      <formula>NOT(ISERROR(SEARCH("!!",N3339)))</formula>
    </cfRule>
    <cfRule type="containsText" dxfId="17210" priority="11906" operator="containsText" text="!">
      <formula>NOT(ISERROR(SEARCH("!",N3339)))</formula>
    </cfRule>
  </conditionalFormatting>
  <conditionalFormatting sqref="B3340">
    <cfRule type="expression" dxfId="17209" priority="11904">
      <formula>IF($B3340="","",COUNTIF($A:$A,$A3340)&gt;1)</formula>
    </cfRule>
  </conditionalFormatting>
  <conditionalFormatting sqref="C3340">
    <cfRule type="expression" dxfId="17208" priority="11902">
      <formula>AND(ISERROR(FIND("回",$E3340)),ISERROR(FIND("@",$E3340)),$C3340&lt;&gt;"",WORKDAY($C3340,$S$1+$K$1,)&lt;=TODAY())</formula>
    </cfRule>
    <cfRule type="expression" dxfId="17207" priority="11903">
      <formula>AND(ISERROR(FIND("回",$E3340)),ISERROR(FIND("@",$E3340)),$C3340&lt;&gt;"",TODAY()&gt;=($C3340+$S$1))</formula>
    </cfRule>
  </conditionalFormatting>
  <conditionalFormatting sqref="AB3340">
    <cfRule type="expression" dxfId="17206" priority="11901">
      <formula>$Y3340-$AB3340&lt;0</formula>
    </cfRule>
  </conditionalFormatting>
  <conditionalFormatting sqref="X3340">
    <cfRule type="cellIs" dxfId="17205" priority="11899" operator="lessThan">
      <formula>TODAY()-60</formula>
    </cfRule>
    <cfRule type="expression" dxfId="17204" priority="11900">
      <formula>AND($X3340&lt;&gt;"",$X3340&lt;TODAY())</formula>
    </cfRule>
  </conditionalFormatting>
  <conditionalFormatting sqref="AD3340:BG3340">
    <cfRule type="expression" dxfId="17203" priority="11898">
      <formula>AND(AD3340=$D3340,$D3340&lt;&gt;"")</formula>
    </cfRule>
  </conditionalFormatting>
  <conditionalFormatting sqref="R3340">
    <cfRule type="cellIs" dxfId="17202" priority="11897" operator="equal">
      <formula>"未排"</formula>
    </cfRule>
  </conditionalFormatting>
  <conditionalFormatting sqref="N3340">
    <cfRule type="containsText" dxfId="17201" priority="11893" operator="containsText" text="!!">
      <formula>NOT(ISERROR(SEARCH("!!",N3340)))</formula>
    </cfRule>
    <cfRule type="containsText" dxfId="17200" priority="11894" operator="containsText" text="!">
      <formula>NOT(ISERROR(SEARCH("!",N3340)))</formula>
    </cfRule>
  </conditionalFormatting>
  <conditionalFormatting sqref="B3341">
    <cfRule type="expression" dxfId="17199" priority="11892">
      <formula>IF($B3341="","",COUNTIF($A:$A,$A3341)&gt;1)</formula>
    </cfRule>
  </conditionalFormatting>
  <conditionalFormatting sqref="C3341">
    <cfRule type="expression" dxfId="17198" priority="11890">
      <formula>AND(ISERROR(FIND("回",$E3341)),ISERROR(FIND("@",$E3341)),$C3341&lt;&gt;"",WORKDAY($C3341,$S$1+$K$1,)&lt;=TODAY())</formula>
    </cfRule>
    <cfRule type="expression" dxfId="17197" priority="11891">
      <formula>AND(ISERROR(FIND("回",$E3341)),ISERROR(FIND("@",$E3341)),$C3341&lt;&gt;"",TODAY()&gt;=($C3341+$S$1))</formula>
    </cfRule>
  </conditionalFormatting>
  <conditionalFormatting sqref="AB3341">
    <cfRule type="expression" dxfId="17196" priority="11889">
      <formula>$Y3341-$AB3341&lt;0</formula>
    </cfRule>
  </conditionalFormatting>
  <conditionalFormatting sqref="X3341">
    <cfRule type="cellIs" dxfId="17195" priority="11887" operator="lessThan">
      <formula>TODAY()-60</formula>
    </cfRule>
    <cfRule type="expression" dxfId="17194" priority="11888">
      <formula>AND($X3341&lt;&gt;"",$X3341&lt;TODAY())</formula>
    </cfRule>
  </conditionalFormatting>
  <conditionalFormatting sqref="AD3341:BG3341">
    <cfRule type="expression" dxfId="17193" priority="11886">
      <formula>AND(AD3341=$D3341,$D3341&lt;&gt;"")</formula>
    </cfRule>
  </conditionalFormatting>
  <conditionalFormatting sqref="R3341">
    <cfRule type="cellIs" dxfId="17192" priority="11885" operator="equal">
      <formula>"未排"</formula>
    </cfRule>
  </conditionalFormatting>
  <conditionalFormatting sqref="N3341">
    <cfRule type="containsText" dxfId="17191" priority="11881" operator="containsText" text="!!">
      <formula>NOT(ISERROR(SEARCH("!!",N3341)))</formula>
    </cfRule>
    <cfRule type="containsText" dxfId="17190" priority="11882" operator="containsText" text="!">
      <formula>NOT(ISERROR(SEARCH("!",N3341)))</formula>
    </cfRule>
  </conditionalFormatting>
  <conditionalFormatting sqref="B3342">
    <cfRule type="expression" dxfId="17189" priority="11880">
      <formula>IF($B3342="","",COUNTIF($A:$A,$A3342)&gt;1)</formula>
    </cfRule>
  </conditionalFormatting>
  <conditionalFormatting sqref="C3342">
    <cfRule type="expression" dxfId="17188" priority="11878">
      <formula>AND(ISERROR(FIND("回",$E3342)),ISERROR(FIND("@",$E3342)),$C3342&lt;&gt;"",WORKDAY($C3342,$S$1+$K$1,)&lt;=TODAY())</formula>
    </cfRule>
    <cfRule type="expression" dxfId="17187" priority="11879">
      <formula>AND(ISERROR(FIND("回",$E3342)),ISERROR(FIND("@",$E3342)),$C3342&lt;&gt;"",TODAY()&gt;=($C3342+$S$1))</formula>
    </cfRule>
  </conditionalFormatting>
  <conditionalFormatting sqref="AB3342">
    <cfRule type="expression" dxfId="17186" priority="11877">
      <formula>$Y3342-$AB3342&lt;0</formula>
    </cfRule>
  </conditionalFormatting>
  <conditionalFormatting sqref="X3342">
    <cfRule type="cellIs" dxfId="17185" priority="11875" operator="lessThan">
      <formula>TODAY()-60</formula>
    </cfRule>
    <cfRule type="expression" dxfId="17184" priority="11876">
      <formula>AND($X3342&lt;&gt;"",$X3342&lt;TODAY())</formula>
    </cfRule>
  </conditionalFormatting>
  <conditionalFormatting sqref="AD3342:BG3342">
    <cfRule type="expression" dxfId="17183" priority="11874">
      <formula>AND(AD3342=$D3342,$D3342&lt;&gt;"")</formula>
    </cfRule>
  </conditionalFormatting>
  <conditionalFormatting sqref="R3342">
    <cfRule type="cellIs" dxfId="17182" priority="11873" operator="equal">
      <formula>"未排"</formula>
    </cfRule>
  </conditionalFormatting>
  <conditionalFormatting sqref="N3342">
    <cfRule type="containsText" dxfId="17181" priority="11869" operator="containsText" text="!!">
      <formula>NOT(ISERROR(SEARCH("!!",N3342)))</formula>
    </cfRule>
    <cfRule type="containsText" dxfId="17180" priority="11870" operator="containsText" text="!">
      <formula>NOT(ISERROR(SEARCH("!",N3342)))</formula>
    </cfRule>
  </conditionalFormatting>
  <conditionalFormatting sqref="B3343">
    <cfRule type="expression" dxfId="17179" priority="11868">
      <formula>IF($B3343="","",COUNTIF($A:$A,$A3343)&gt;1)</formula>
    </cfRule>
  </conditionalFormatting>
  <conditionalFormatting sqref="C3343">
    <cfRule type="expression" dxfId="17178" priority="11866">
      <formula>AND(ISERROR(FIND("回",$E3343)),ISERROR(FIND("@",$E3343)),$C3343&lt;&gt;"",WORKDAY($C3343,$S$1+$K$1,)&lt;=TODAY())</formula>
    </cfRule>
    <cfRule type="expression" dxfId="17177" priority="11867">
      <formula>AND(ISERROR(FIND("回",$E3343)),ISERROR(FIND("@",$E3343)),$C3343&lt;&gt;"",TODAY()&gt;=($C3343+$S$1))</formula>
    </cfRule>
  </conditionalFormatting>
  <conditionalFormatting sqref="AB3343">
    <cfRule type="expression" dxfId="17176" priority="11865">
      <formula>$Y3343-$AB3343&lt;0</formula>
    </cfRule>
  </conditionalFormatting>
  <conditionalFormatting sqref="X3343">
    <cfRule type="cellIs" dxfId="17175" priority="11863" operator="lessThan">
      <formula>TODAY()-60</formula>
    </cfRule>
    <cfRule type="expression" dxfId="17174" priority="11864">
      <formula>AND($X3343&lt;&gt;"",$X3343&lt;TODAY())</formula>
    </cfRule>
  </conditionalFormatting>
  <conditionalFormatting sqref="AD3343:BG3343">
    <cfRule type="expression" dxfId="17173" priority="11862">
      <formula>AND(AD3343=$D3343,$D3343&lt;&gt;"")</formula>
    </cfRule>
  </conditionalFormatting>
  <conditionalFormatting sqref="R3343">
    <cfRule type="cellIs" dxfId="17172" priority="11861" operator="equal">
      <formula>"未排"</formula>
    </cfRule>
  </conditionalFormatting>
  <conditionalFormatting sqref="N3343">
    <cfRule type="containsText" dxfId="17171" priority="11857" operator="containsText" text="!!">
      <formula>NOT(ISERROR(SEARCH("!!",N3343)))</formula>
    </cfRule>
    <cfRule type="containsText" dxfId="17170" priority="11858" operator="containsText" text="!">
      <formula>NOT(ISERROR(SEARCH("!",N3343)))</formula>
    </cfRule>
  </conditionalFormatting>
  <conditionalFormatting sqref="B3344">
    <cfRule type="expression" dxfId="17169" priority="11856">
      <formula>IF($B3344="","",COUNTIF($A:$A,$A3344)&gt;1)</formula>
    </cfRule>
  </conditionalFormatting>
  <conditionalFormatting sqref="C3344">
    <cfRule type="expression" dxfId="17168" priority="11854">
      <formula>AND(ISERROR(FIND("回",$E3344)),ISERROR(FIND("@",$E3344)),$C3344&lt;&gt;"",WORKDAY($C3344,$S$1+$K$1,)&lt;=TODAY())</formula>
    </cfRule>
    <cfRule type="expression" dxfId="17167" priority="11855">
      <formula>AND(ISERROR(FIND("回",$E3344)),ISERROR(FIND("@",$E3344)),$C3344&lt;&gt;"",TODAY()&gt;=($C3344+$S$1))</formula>
    </cfRule>
  </conditionalFormatting>
  <conditionalFormatting sqref="AB3344">
    <cfRule type="expression" dxfId="17166" priority="11853">
      <formula>$Y3344-$AB3344&lt;0</formula>
    </cfRule>
  </conditionalFormatting>
  <conditionalFormatting sqref="X3344">
    <cfRule type="cellIs" dxfId="17165" priority="11851" operator="lessThan">
      <formula>TODAY()-60</formula>
    </cfRule>
    <cfRule type="expression" dxfId="17164" priority="11852">
      <formula>AND($X3344&lt;&gt;"",$X3344&lt;TODAY())</formula>
    </cfRule>
  </conditionalFormatting>
  <conditionalFormatting sqref="AD3344:BG3344">
    <cfRule type="expression" dxfId="17163" priority="11850">
      <formula>AND(AD3344=$D3344,$D3344&lt;&gt;"")</formula>
    </cfRule>
  </conditionalFormatting>
  <conditionalFormatting sqref="R3344">
    <cfRule type="cellIs" dxfId="17162" priority="11849" operator="equal">
      <formula>"未排"</formula>
    </cfRule>
  </conditionalFormatting>
  <conditionalFormatting sqref="N3344">
    <cfRule type="containsText" dxfId="17161" priority="11845" operator="containsText" text="!!">
      <formula>NOT(ISERROR(SEARCH("!!",N3344)))</formula>
    </cfRule>
    <cfRule type="containsText" dxfId="17160" priority="11846" operator="containsText" text="!">
      <formula>NOT(ISERROR(SEARCH("!",N3344)))</formula>
    </cfRule>
  </conditionalFormatting>
  <conditionalFormatting sqref="B3345">
    <cfRule type="expression" dxfId="17159" priority="11844">
      <formula>IF($B3345="","",COUNTIF($A:$A,$A3345)&gt;1)</formula>
    </cfRule>
  </conditionalFormatting>
  <conditionalFormatting sqref="C3345">
    <cfRule type="expression" dxfId="17158" priority="11842">
      <formula>AND(ISERROR(FIND("回",$E3345)),ISERROR(FIND("@",$E3345)),$C3345&lt;&gt;"",WORKDAY($C3345,$S$1+$K$1,)&lt;=TODAY())</formula>
    </cfRule>
    <cfRule type="expression" dxfId="17157" priority="11843">
      <formula>AND(ISERROR(FIND("回",$E3345)),ISERROR(FIND("@",$E3345)),$C3345&lt;&gt;"",TODAY()&gt;=($C3345+$S$1))</formula>
    </cfRule>
  </conditionalFormatting>
  <conditionalFormatting sqref="AB3345">
    <cfRule type="expression" dxfId="17156" priority="11841">
      <formula>$Y3345-$AB3345&lt;0</formula>
    </cfRule>
  </conditionalFormatting>
  <conditionalFormatting sqref="X3345">
    <cfRule type="cellIs" dxfId="17155" priority="11839" operator="lessThan">
      <formula>TODAY()-60</formula>
    </cfRule>
    <cfRule type="expression" dxfId="17154" priority="11840">
      <formula>AND($X3345&lt;&gt;"",$X3345&lt;TODAY())</formula>
    </cfRule>
  </conditionalFormatting>
  <conditionalFormatting sqref="AD3345:BG3345">
    <cfRule type="expression" dxfId="17153" priority="11838">
      <formula>AND(AD3345=$D3345,$D3345&lt;&gt;"")</formula>
    </cfRule>
  </conditionalFormatting>
  <conditionalFormatting sqref="R3345">
    <cfRule type="cellIs" dxfId="17152" priority="11837" operator="equal">
      <formula>"未排"</formula>
    </cfRule>
  </conditionalFormatting>
  <conditionalFormatting sqref="N3345">
    <cfRule type="containsText" dxfId="17151" priority="11833" operator="containsText" text="!!">
      <formula>NOT(ISERROR(SEARCH("!!",N3345)))</formula>
    </cfRule>
    <cfRule type="containsText" dxfId="17150" priority="11834" operator="containsText" text="!">
      <formula>NOT(ISERROR(SEARCH("!",N3345)))</formula>
    </cfRule>
  </conditionalFormatting>
  <conditionalFormatting sqref="B3346">
    <cfRule type="expression" dxfId="17149" priority="11832">
      <formula>IF($B3346="","",COUNTIF($A:$A,$A3346)&gt;1)</formula>
    </cfRule>
  </conditionalFormatting>
  <conditionalFormatting sqref="C3346">
    <cfRule type="expression" dxfId="17148" priority="11830">
      <formula>AND(ISERROR(FIND("回",$E3346)),ISERROR(FIND("@",$E3346)),$C3346&lt;&gt;"",WORKDAY($C3346,$S$1+$K$1,)&lt;=TODAY())</formula>
    </cfRule>
    <cfRule type="expression" dxfId="17147" priority="11831">
      <formula>AND(ISERROR(FIND("回",$E3346)),ISERROR(FIND("@",$E3346)),$C3346&lt;&gt;"",TODAY()&gt;=($C3346+$S$1))</formula>
    </cfRule>
  </conditionalFormatting>
  <conditionalFormatting sqref="AB3346">
    <cfRule type="expression" dxfId="17146" priority="11829">
      <formula>$Y3346-$AB3346&lt;0</formula>
    </cfRule>
  </conditionalFormatting>
  <conditionalFormatting sqref="X3346">
    <cfRule type="cellIs" dxfId="17145" priority="11827" operator="lessThan">
      <formula>TODAY()-60</formula>
    </cfRule>
    <cfRule type="expression" dxfId="17144" priority="11828">
      <formula>AND($X3346&lt;&gt;"",$X3346&lt;TODAY())</formula>
    </cfRule>
  </conditionalFormatting>
  <conditionalFormatting sqref="AD3346:BG3346">
    <cfRule type="expression" dxfId="17143" priority="11826">
      <formula>AND(AD3346=$D3346,$D3346&lt;&gt;"")</formula>
    </cfRule>
  </conditionalFormatting>
  <conditionalFormatting sqref="R3346">
    <cfRule type="cellIs" dxfId="17142" priority="11825" operator="equal">
      <formula>"未排"</formula>
    </cfRule>
  </conditionalFormatting>
  <conditionalFormatting sqref="N3346">
    <cfRule type="containsText" dxfId="17141" priority="11821" operator="containsText" text="!!">
      <formula>NOT(ISERROR(SEARCH("!!",N3346)))</formula>
    </cfRule>
    <cfRule type="containsText" dxfId="17140" priority="11822" operator="containsText" text="!">
      <formula>NOT(ISERROR(SEARCH("!",N3346)))</formula>
    </cfRule>
  </conditionalFormatting>
  <conditionalFormatting sqref="B3347">
    <cfRule type="expression" dxfId="17139" priority="11820">
      <formula>IF($B3347="","",COUNTIF($A:$A,$A3347)&gt;1)</formula>
    </cfRule>
  </conditionalFormatting>
  <conditionalFormatting sqref="C3347">
    <cfRule type="expression" dxfId="17138" priority="11818">
      <formula>AND(ISERROR(FIND("回",$E3347)),ISERROR(FIND("@",$E3347)),$C3347&lt;&gt;"",WORKDAY($C3347,$S$1+$K$1,)&lt;=TODAY())</formula>
    </cfRule>
    <cfRule type="expression" dxfId="17137" priority="11819">
      <formula>AND(ISERROR(FIND("回",$E3347)),ISERROR(FIND("@",$E3347)),$C3347&lt;&gt;"",TODAY()&gt;=($C3347+$S$1))</formula>
    </cfRule>
  </conditionalFormatting>
  <conditionalFormatting sqref="AB3347">
    <cfRule type="expression" dxfId="17136" priority="11817">
      <formula>$Y3347-$AB3347&lt;0</formula>
    </cfRule>
  </conditionalFormatting>
  <conditionalFormatting sqref="X3347">
    <cfRule type="cellIs" dxfId="17135" priority="11815" operator="lessThan">
      <formula>TODAY()-60</formula>
    </cfRule>
    <cfRule type="expression" dxfId="17134" priority="11816">
      <formula>AND($X3347&lt;&gt;"",$X3347&lt;TODAY())</formula>
    </cfRule>
  </conditionalFormatting>
  <conditionalFormatting sqref="AD3347:BG3347">
    <cfRule type="expression" dxfId="17133" priority="11814">
      <formula>AND(AD3347=$D3347,$D3347&lt;&gt;"")</formula>
    </cfRule>
  </conditionalFormatting>
  <conditionalFormatting sqref="R3347">
    <cfRule type="cellIs" dxfId="17132" priority="11813" operator="equal">
      <formula>"未排"</formula>
    </cfRule>
  </conditionalFormatting>
  <conditionalFormatting sqref="N3347">
    <cfRule type="containsText" dxfId="17131" priority="11809" operator="containsText" text="!!">
      <formula>NOT(ISERROR(SEARCH("!!",N3347)))</formula>
    </cfRule>
    <cfRule type="containsText" dxfId="17130" priority="11810" operator="containsText" text="!">
      <formula>NOT(ISERROR(SEARCH("!",N3347)))</formula>
    </cfRule>
  </conditionalFormatting>
  <conditionalFormatting sqref="B3348">
    <cfRule type="expression" dxfId="17129" priority="11808">
      <formula>IF($B3348="","",COUNTIF($A:$A,$A3348)&gt;1)</formula>
    </cfRule>
  </conditionalFormatting>
  <conditionalFormatting sqref="C3348">
    <cfRule type="expression" dxfId="17128" priority="11806">
      <formula>AND(ISERROR(FIND("回",$E3348)),ISERROR(FIND("@",$E3348)),$C3348&lt;&gt;"",WORKDAY($C3348,$S$1+$K$1,)&lt;=TODAY())</formula>
    </cfRule>
    <cfRule type="expression" dxfId="17127" priority="11807">
      <formula>AND(ISERROR(FIND("回",$E3348)),ISERROR(FIND("@",$E3348)),$C3348&lt;&gt;"",TODAY()&gt;=($C3348+$S$1))</formula>
    </cfRule>
  </conditionalFormatting>
  <conditionalFormatting sqref="AB3348">
    <cfRule type="expression" dxfId="17126" priority="11805">
      <formula>$Y3348-$AB3348&lt;0</formula>
    </cfRule>
  </conditionalFormatting>
  <conditionalFormatting sqref="X3348">
    <cfRule type="cellIs" dxfId="17125" priority="11803" operator="lessThan">
      <formula>TODAY()-60</formula>
    </cfRule>
    <cfRule type="expression" dxfId="17124" priority="11804">
      <formula>AND($X3348&lt;&gt;"",$X3348&lt;TODAY())</formula>
    </cfRule>
  </conditionalFormatting>
  <conditionalFormatting sqref="AD3348:BG3348">
    <cfRule type="expression" dxfId="17123" priority="11802">
      <formula>AND(AD3348=$D3348,$D3348&lt;&gt;"")</formula>
    </cfRule>
  </conditionalFormatting>
  <conditionalFormatting sqref="R3348">
    <cfRule type="cellIs" dxfId="17122" priority="11801" operator="equal">
      <formula>"未排"</formula>
    </cfRule>
  </conditionalFormatting>
  <conditionalFormatting sqref="N3348">
    <cfRule type="containsText" dxfId="17121" priority="11797" operator="containsText" text="!!">
      <formula>NOT(ISERROR(SEARCH("!!",N3348)))</formula>
    </cfRule>
    <cfRule type="containsText" dxfId="17120" priority="11798" operator="containsText" text="!">
      <formula>NOT(ISERROR(SEARCH("!",N3348)))</formula>
    </cfRule>
  </conditionalFormatting>
  <conditionalFormatting sqref="B3349">
    <cfRule type="expression" dxfId="17119" priority="11796">
      <formula>IF($B3349="","",COUNTIF($A:$A,$A3349)&gt;1)</formula>
    </cfRule>
  </conditionalFormatting>
  <conditionalFormatting sqref="C3349">
    <cfRule type="expression" dxfId="17118" priority="11794">
      <formula>AND(ISERROR(FIND("回",$E3349)),ISERROR(FIND("@",$E3349)),$C3349&lt;&gt;"",WORKDAY($C3349,$S$1+$K$1,)&lt;=TODAY())</formula>
    </cfRule>
    <cfRule type="expression" dxfId="17117" priority="11795">
      <formula>AND(ISERROR(FIND("回",$E3349)),ISERROR(FIND("@",$E3349)),$C3349&lt;&gt;"",TODAY()&gt;=($C3349+$S$1))</formula>
    </cfRule>
  </conditionalFormatting>
  <conditionalFormatting sqref="AB3349">
    <cfRule type="expression" dxfId="17116" priority="11793">
      <formula>$Y3349-$AB3349&lt;0</formula>
    </cfRule>
  </conditionalFormatting>
  <conditionalFormatting sqref="X3349">
    <cfRule type="cellIs" dxfId="17115" priority="11791" operator="lessThan">
      <formula>TODAY()-60</formula>
    </cfRule>
    <cfRule type="expression" dxfId="17114" priority="11792">
      <formula>AND($X3349&lt;&gt;"",$X3349&lt;TODAY())</formula>
    </cfRule>
  </conditionalFormatting>
  <conditionalFormatting sqref="AD3349:BG3349">
    <cfRule type="expression" dxfId="17113" priority="11790">
      <formula>AND(AD3349=$D3349,$D3349&lt;&gt;"")</formula>
    </cfRule>
  </conditionalFormatting>
  <conditionalFormatting sqref="R3349">
    <cfRule type="cellIs" dxfId="17112" priority="11789" operator="equal">
      <formula>"未排"</formula>
    </cfRule>
  </conditionalFormatting>
  <conditionalFormatting sqref="N3349">
    <cfRule type="containsText" dxfId="17111" priority="11785" operator="containsText" text="!!">
      <formula>NOT(ISERROR(SEARCH("!!",N3349)))</formula>
    </cfRule>
    <cfRule type="containsText" dxfId="17110" priority="11786" operator="containsText" text="!">
      <formula>NOT(ISERROR(SEARCH("!",N3349)))</formula>
    </cfRule>
  </conditionalFormatting>
  <conditionalFormatting sqref="B3350">
    <cfRule type="expression" dxfId="17109" priority="11784">
      <formula>IF($B3350="","",COUNTIF($A:$A,$A3350)&gt;1)</formula>
    </cfRule>
  </conditionalFormatting>
  <conditionalFormatting sqref="C3350">
    <cfRule type="expression" dxfId="17108" priority="11782">
      <formula>AND(ISERROR(FIND("回",$E3350)),ISERROR(FIND("@",$E3350)),$C3350&lt;&gt;"",WORKDAY($C3350,$S$1+$K$1,)&lt;=TODAY())</formula>
    </cfRule>
    <cfRule type="expression" dxfId="17107" priority="11783">
      <formula>AND(ISERROR(FIND("回",$E3350)),ISERROR(FIND("@",$E3350)),$C3350&lt;&gt;"",TODAY()&gt;=($C3350+$S$1))</formula>
    </cfRule>
  </conditionalFormatting>
  <conditionalFormatting sqref="AB3350">
    <cfRule type="expression" dxfId="17106" priority="11781">
      <formula>$Y3350-$AB3350&lt;0</formula>
    </cfRule>
  </conditionalFormatting>
  <conditionalFormatting sqref="X3350">
    <cfRule type="cellIs" dxfId="17105" priority="11779" operator="lessThan">
      <formula>TODAY()-60</formula>
    </cfRule>
    <cfRule type="expression" dxfId="17104" priority="11780">
      <formula>AND($X3350&lt;&gt;"",$X3350&lt;TODAY())</formula>
    </cfRule>
  </conditionalFormatting>
  <conditionalFormatting sqref="AD3350:BG3350">
    <cfRule type="expression" dxfId="17103" priority="11778">
      <formula>AND(AD3350=$D3350,$D3350&lt;&gt;"")</formula>
    </cfRule>
  </conditionalFormatting>
  <conditionalFormatting sqref="R3350">
    <cfRule type="cellIs" dxfId="17102" priority="11777" operator="equal">
      <formula>"未排"</formula>
    </cfRule>
  </conditionalFormatting>
  <conditionalFormatting sqref="N3350">
    <cfRule type="containsText" dxfId="17101" priority="11773" operator="containsText" text="!!">
      <formula>NOT(ISERROR(SEARCH("!!",N3350)))</formula>
    </cfRule>
    <cfRule type="containsText" dxfId="17100" priority="11774" operator="containsText" text="!">
      <formula>NOT(ISERROR(SEARCH("!",N3350)))</formula>
    </cfRule>
  </conditionalFormatting>
  <conditionalFormatting sqref="B3351">
    <cfRule type="expression" dxfId="17099" priority="11772">
      <formula>IF($B3351="","",COUNTIF($A:$A,$A3351)&gt;1)</formula>
    </cfRule>
  </conditionalFormatting>
  <conditionalFormatting sqref="C3351">
    <cfRule type="expression" dxfId="17098" priority="11770">
      <formula>AND(ISERROR(FIND("回",$E3351)),ISERROR(FIND("@",$E3351)),$C3351&lt;&gt;"",WORKDAY($C3351,$S$1+$K$1,)&lt;=TODAY())</formula>
    </cfRule>
    <cfRule type="expression" dxfId="17097" priority="11771">
      <formula>AND(ISERROR(FIND("回",$E3351)),ISERROR(FIND("@",$E3351)),$C3351&lt;&gt;"",TODAY()&gt;=($C3351+$S$1))</formula>
    </cfRule>
  </conditionalFormatting>
  <conditionalFormatting sqref="AB3351">
    <cfRule type="expression" dxfId="17096" priority="11769">
      <formula>$Y3351-$AB3351&lt;0</formula>
    </cfRule>
  </conditionalFormatting>
  <conditionalFormatting sqref="X3351">
    <cfRule type="cellIs" dxfId="17095" priority="11767" operator="lessThan">
      <formula>TODAY()-60</formula>
    </cfRule>
    <cfRule type="expression" dxfId="17094" priority="11768">
      <formula>AND($X3351&lt;&gt;"",$X3351&lt;TODAY())</formula>
    </cfRule>
  </conditionalFormatting>
  <conditionalFormatting sqref="AD3351:BG3351">
    <cfRule type="expression" dxfId="17093" priority="11766">
      <formula>AND(AD3351=$D3351,$D3351&lt;&gt;"")</formula>
    </cfRule>
  </conditionalFormatting>
  <conditionalFormatting sqref="R3351">
    <cfRule type="cellIs" dxfId="17092" priority="11765" operator="equal">
      <formula>"未排"</formula>
    </cfRule>
  </conditionalFormatting>
  <conditionalFormatting sqref="N3351">
    <cfRule type="containsText" dxfId="17091" priority="11761" operator="containsText" text="!!">
      <formula>NOT(ISERROR(SEARCH("!!",N3351)))</formula>
    </cfRule>
    <cfRule type="containsText" dxfId="17090" priority="11762" operator="containsText" text="!">
      <formula>NOT(ISERROR(SEARCH("!",N3351)))</formula>
    </cfRule>
  </conditionalFormatting>
  <conditionalFormatting sqref="B3352">
    <cfRule type="expression" dxfId="17089" priority="11760">
      <formula>IF($B3352="","",COUNTIF($A:$A,$A3352)&gt;1)</formula>
    </cfRule>
  </conditionalFormatting>
  <conditionalFormatting sqref="C3352">
    <cfRule type="expression" dxfId="17088" priority="11758">
      <formula>AND(ISERROR(FIND("回",$E3352)),ISERROR(FIND("@",$E3352)),$C3352&lt;&gt;"",WORKDAY($C3352,$S$1+$K$1,)&lt;=TODAY())</formula>
    </cfRule>
    <cfRule type="expression" dxfId="17087" priority="11759">
      <formula>AND(ISERROR(FIND("回",$E3352)),ISERROR(FIND("@",$E3352)),$C3352&lt;&gt;"",TODAY()&gt;=($C3352+$S$1))</formula>
    </cfRule>
  </conditionalFormatting>
  <conditionalFormatting sqref="AB3352">
    <cfRule type="expression" dxfId="17086" priority="11757">
      <formula>$Y3352-$AB3352&lt;0</formula>
    </cfRule>
  </conditionalFormatting>
  <conditionalFormatting sqref="X3352">
    <cfRule type="cellIs" dxfId="17085" priority="11755" operator="lessThan">
      <formula>TODAY()-60</formula>
    </cfRule>
    <cfRule type="expression" dxfId="17084" priority="11756">
      <formula>AND($X3352&lt;&gt;"",$X3352&lt;TODAY())</formula>
    </cfRule>
  </conditionalFormatting>
  <conditionalFormatting sqref="AD3352:BG3352">
    <cfRule type="expression" dxfId="17083" priority="11754">
      <formula>AND(AD3352=$D3352,$D3352&lt;&gt;"")</formula>
    </cfRule>
  </conditionalFormatting>
  <conditionalFormatting sqref="R3352">
    <cfRule type="cellIs" dxfId="17082" priority="11753" operator="equal">
      <formula>"未排"</formula>
    </cfRule>
  </conditionalFormatting>
  <conditionalFormatting sqref="N3352">
    <cfRule type="containsText" dxfId="17081" priority="11749" operator="containsText" text="!!">
      <formula>NOT(ISERROR(SEARCH("!!",N3352)))</formula>
    </cfRule>
    <cfRule type="containsText" dxfId="17080" priority="11750" operator="containsText" text="!">
      <formula>NOT(ISERROR(SEARCH("!",N3352)))</formula>
    </cfRule>
  </conditionalFormatting>
  <conditionalFormatting sqref="B3353">
    <cfRule type="expression" dxfId="17079" priority="11748">
      <formula>IF($B3353="","",COUNTIF($A:$A,$A3353)&gt;1)</formula>
    </cfRule>
  </conditionalFormatting>
  <conditionalFormatting sqref="C3353">
    <cfRule type="expression" dxfId="17078" priority="11746">
      <formula>AND(ISERROR(FIND("回",$E3353)),ISERROR(FIND("@",$E3353)),$C3353&lt;&gt;"",WORKDAY($C3353,$S$1+$K$1,)&lt;=TODAY())</formula>
    </cfRule>
    <cfRule type="expression" dxfId="17077" priority="11747">
      <formula>AND(ISERROR(FIND("回",$E3353)),ISERROR(FIND("@",$E3353)),$C3353&lt;&gt;"",TODAY()&gt;=($C3353+$S$1))</formula>
    </cfRule>
  </conditionalFormatting>
  <conditionalFormatting sqref="AB3353">
    <cfRule type="expression" dxfId="17076" priority="11745">
      <formula>$Y3353-$AB3353&lt;0</formula>
    </cfRule>
  </conditionalFormatting>
  <conditionalFormatting sqref="X3353">
    <cfRule type="cellIs" dxfId="17075" priority="11743" operator="lessThan">
      <formula>TODAY()-60</formula>
    </cfRule>
    <cfRule type="expression" dxfId="17074" priority="11744">
      <formula>AND($X3353&lt;&gt;"",$X3353&lt;TODAY())</formula>
    </cfRule>
  </conditionalFormatting>
  <conditionalFormatting sqref="AD3353:BG3353">
    <cfRule type="expression" dxfId="17073" priority="11742">
      <formula>AND(AD3353=$D3353,$D3353&lt;&gt;"")</formula>
    </cfRule>
  </conditionalFormatting>
  <conditionalFormatting sqref="R3353">
    <cfRule type="cellIs" dxfId="17072" priority="11741" operator="equal">
      <formula>"未排"</formula>
    </cfRule>
  </conditionalFormatting>
  <conditionalFormatting sqref="N3353">
    <cfRule type="containsText" dxfId="17071" priority="11737" operator="containsText" text="!!">
      <formula>NOT(ISERROR(SEARCH("!!",N3353)))</formula>
    </cfRule>
    <cfRule type="containsText" dxfId="17070" priority="11738" operator="containsText" text="!">
      <formula>NOT(ISERROR(SEARCH("!",N3353)))</formula>
    </cfRule>
  </conditionalFormatting>
  <conditionalFormatting sqref="B3354">
    <cfRule type="expression" dxfId="17069" priority="11736">
      <formula>IF($B3354="","",COUNTIF($A:$A,$A3354)&gt;1)</formula>
    </cfRule>
  </conditionalFormatting>
  <conditionalFormatting sqref="C3354">
    <cfRule type="expression" dxfId="17068" priority="11734">
      <formula>AND(ISERROR(FIND("回",$E3354)),ISERROR(FIND("@",$E3354)),$C3354&lt;&gt;"",WORKDAY($C3354,$S$1+$K$1,)&lt;=TODAY())</formula>
    </cfRule>
    <cfRule type="expression" dxfId="17067" priority="11735">
      <formula>AND(ISERROR(FIND("回",$E3354)),ISERROR(FIND("@",$E3354)),$C3354&lt;&gt;"",TODAY()&gt;=($C3354+$S$1))</formula>
    </cfRule>
  </conditionalFormatting>
  <conditionalFormatting sqref="AB3354">
    <cfRule type="expression" dxfId="17066" priority="11733">
      <formula>$Y3354-$AB3354&lt;0</formula>
    </cfRule>
  </conditionalFormatting>
  <conditionalFormatting sqref="X3354">
    <cfRule type="cellIs" dxfId="17065" priority="11731" operator="lessThan">
      <formula>TODAY()-60</formula>
    </cfRule>
    <cfRule type="expression" dxfId="17064" priority="11732">
      <formula>AND($X3354&lt;&gt;"",$X3354&lt;TODAY())</formula>
    </cfRule>
  </conditionalFormatting>
  <conditionalFormatting sqref="AD3354:BG3354">
    <cfRule type="expression" dxfId="17063" priority="11730">
      <formula>AND(AD3354=$D3354,$D3354&lt;&gt;"")</formula>
    </cfRule>
  </conditionalFormatting>
  <conditionalFormatting sqref="R3354">
    <cfRule type="cellIs" dxfId="17062" priority="11729" operator="equal">
      <formula>"未排"</formula>
    </cfRule>
  </conditionalFormatting>
  <conditionalFormatting sqref="N3354">
    <cfRule type="containsText" dxfId="17061" priority="11725" operator="containsText" text="!!">
      <formula>NOT(ISERROR(SEARCH("!!",N3354)))</formula>
    </cfRule>
    <cfRule type="containsText" dxfId="17060" priority="11726" operator="containsText" text="!">
      <formula>NOT(ISERROR(SEARCH("!",N3354)))</formula>
    </cfRule>
  </conditionalFormatting>
  <conditionalFormatting sqref="B3355">
    <cfRule type="expression" dxfId="17059" priority="11724">
      <formula>IF($B3355="","",COUNTIF($A:$A,$A3355)&gt;1)</formula>
    </cfRule>
  </conditionalFormatting>
  <conditionalFormatting sqref="C3355">
    <cfRule type="expression" dxfId="17058" priority="11722">
      <formula>AND(ISERROR(FIND("回",$E3355)),ISERROR(FIND("@",$E3355)),$C3355&lt;&gt;"",WORKDAY($C3355,$S$1+$K$1,)&lt;=TODAY())</formula>
    </cfRule>
    <cfRule type="expression" dxfId="17057" priority="11723">
      <formula>AND(ISERROR(FIND("回",$E3355)),ISERROR(FIND("@",$E3355)),$C3355&lt;&gt;"",TODAY()&gt;=($C3355+$S$1))</formula>
    </cfRule>
  </conditionalFormatting>
  <conditionalFormatting sqref="AB3355">
    <cfRule type="expression" dxfId="17056" priority="11721">
      <formula>$Y3355-$AB3355&lt;0</formula>
    </cfRule>
  </conditionalFormatting>
  <conditionalFormatting sqref="X3355">
    <cfRule type="cellIs" dxfId="17055" priority="11719" operator="lessThan">
      <formula>TODAY()-60</formula>
    </cfRule>
    <cfRule type="expression" dxfId="17054" priority="11720">
      <formula>AND($X3355&lt;&gt;"",$X3355&lt;TODAY())</formula>
    </cfRule>
  </conditionalFormatting>
  <conditionalFormatting sqref="AD3355:BG3355">
    <cfRule type="expression" dxfId="17053" priority="11718">
      <formula>AND(AD3355=$D3355,$D3355&lt;&gt;"")</formula>
    </cfRule>
  </conditionalFormatting>
  <conditionalFormatting sqref="R3355">
    <cfRule type="cellIs" dxfId="17052" priority="11717" operator="equal">
      <formula>"未排"</formula>
    </cfRule>
  </conditionalFormatting>
  <conditionalFormatting sqref="N3355">
    <cfRule type="containsText" dxfId="17051" priority="11713" operator="containsText" text="!!">
      <formula>NOT(ISERROR(SEARCH("!!",N3355)))</formula>
    </cfRule>
    <cfRule type="containsText" dxfId="17050" priority="11714" operator="containsText" text="!">
      <formula>NOT(ISERROR(SEARCH("!",N3355)))</formula>
    </cfRule>
  </conditionalFormatting>
  <conditionalFormatting sqref="B3356">
    <cfRule type="expression" dxfId="17049" priority="11712">
      <formula>IF($B3356="","",COUNTIF($A:$A,$A3356)&gt;1)</formula>
    </cfRule>
  </conditionalFormatting>
  <conditionalFormatting sqref="C3356">
    <cfRule type="expression" dxfId="17048" priority="11710">
      <formula>AND(ISERROR(FIND("回",$E3356)),ISERROR(FIND("@",$E3356)),$C3356&lt;&gt;"",WORKDAY($C3356,$S$1+$K$1,)&lt;=TODAY())</formula>
    </cfRule>
    <cfRule type="expression" dxfId="17047" priority="11711">
      <formula>AND(ISERROR(FIND("回",$E3356)),ISERROR(FIND("@",$E3356)),$C3356&lt;&gt;"",TODAY()&gt;=($C3356+$S$1))</formula>
    </cfRule>
  </conditionalFormatting>
  <conditionalFormatting sqref="AB3356">
    <cfRule type="expression" dxfId="17046" priority="11709">
      <formula>$Y3356-$AB3356&lt;0</formula>
    </cfRule>
  </conditionalFormatting>
  <conditionalFormatting sqref="X3356">
    <cfRule type="cellIs" dxfId="17045" priority="11707" operator="lessThan">
      <formula>TODAY()-60</formula>
    </cfRule>
    <cfRule type="expression" dxfId="17044" priority="11708">
      <formula>AND($X3356&lt;&gt;"",$X3356&lt;TODAY())</formula>
    </cfRule>
  </conditionalFormatting>
  <conditionalFormatting sqref="AD3356:BG3356">
    <cfRule type="expression" dxfId="17043" priority="11706">
      <formula>AND(AD3356=$D3356,$D3356&lt;&gt;"")</formula>
    </cfRule>
  </conditionalFormatting>
  <conditionalFormatting sqref="R3356">
    <cfRule type="cellIs" dxfId="17042" priority="11705" operator="equal">
      <formula>"未排"</formula>
    </cfRule>
  </conditionalFormatting>
  <conditionalFormatting sqref="N3356">
    <cfRule type="containsText" dxfId="17041" priority="11701" operator="containsText" text="!!">
      <formula>NOT(ISERROR(SEARCH("!!",N3356)))</formula>
    </cfRule>
    <cfRule type="containsText" dxfId="17040" priority="11702" operator="containsText" text="!">
      <formula>NOT(ISERROR(SEARCH("!",N3356)))</formula>
    </cfRule>
  </conditionalFormatting>
  <conditionalFormatting sqref="B3357">
    <cfRule type="expression" dxfId="17039" priority="11700">
      <formula>IF($B3357="","",COUNTIF($A:$A,$A3357)&gt;1)</formula>
    </cfRule>
  </conditionalFormatting>
  <conditionalFormatting sqref="C3357">
    <cfRule type="expression" dxfId="17038" priority="11698">
      <formula>AND(ISERROR(FIND("回",$E3357)),ISERROR(FIND("@",$E3357)),$C3357&lt;&gt;"",WORKDAY($C3357,$S$1+$K$1,)&lt;=TODAY())</formula>
    </cfRule>
    <cfRule type="expression" dxfId="17037" priority="11699">
      <formula>AND(ISERROR(FIND("回",$E3357)),ISERROR(FIND("@",$E3357)),$C3357&lt;&gt;"",TODAY()&gt;=($C3357+$S$1))</formula>
    </cfRule>
  </conditionalFormatting>
  <conditionalFormatting sqref="AB3357">
    <cfRule type="expression" dxfId="17036" priority="11697">
      <formula>$Y3357-$AB3357&lt;0</formula>
    </cfRule>
  </conditionalFormatting>
  <conditionalFormatting sqref="X3357">
    <cfRule type="cellIs" dxfId="17035" priority="11695" operator="lessThan">
      <formula>TODAY()-60</formula>
    </cfRule>
    <cfRule type="expression" dxfId="17034" priority="11696">
      <formula>AND($X3357&lt;&gt;"",$X3357&lt;TODAY())</formula>
    </cfRule>
  </conditionalFormatting>
  <conditionalFormatting sqref="AD3357:BG3357">
    <cfRule type="expression" dxfId="17033" priority="11694">
      <formula>AND(AD3357=$D3357,$D3357&lt;&gt;"")</formula>
    </cfRule>
  </conditionalFormatting>
  <conditionalFormatting sqref="R3357">
    <cfRule type="cellIs" dxfId="17032" priority="11693" operator="equal">
      <formula>"未排"</formula>
    </cfRule>
  </conditionalFormatting>
  <conditionalFormatting sqref="N3357">
    <cfRule type="containsText" dxfId="17031" priority="11689" operator="containsText" text="!!">
      <formula>NOT(ISERROR(SEARCH("!!",N3357)))</formula>
    </cfRule>
    <cfRule type="containsText" dxfId="17030" priority="11690" operator="containsText" text="!">
      <formula>NOT(ISERROR(SEARCH("!",N3357)))</formula>
    </cfRule>
  </conditionalFormatting>
  <conditionalFormatting sqref="B3358">
    <cfRule type="expression" dxfId="17029" priority="11688">
      <formula>IF($B3358="","",COUNTIF($A:$A,$A3358)&gt;1)</formula>
    </cfRule>
  </conditionalFormatting>
  <conditionalFormatting sqref="C3358">
    <cfRule type="expression" dxfId="17028" priority="11686">
      <formula>AND(ISERROR(FIND("回",$E3358)),ISERROR(FIND("@",$E3358)),$C3358&lt;&gt;"",WORKDAY($C3358,$S$1+$K$1,)&lt;=TODAY())</formula>
    </cfRule>
    <cfRule type="expression" dxfId="17027" priority="11687">
      <formula>AND(ISERROR(FIND("回",$E3358)),ISERROR(FIND("@",$E3358)),$C3358&lt;&gt;"",TODAY()&gt;=($C3358+$S$1))</formula>
    </cfRule>
  </conditionalFormatting>
  <conditionalFormatting sqref="AB3358">
    <cfRule type="expression" dxfId="17026" priority="11685">
      <formula>$Y3358-$AB3358&lt;0</formula>
    </cfRule>
  </conditionalFormatting>
  <conditionalFormatting sqref="X3358">
    <cfRule type="cellIs" dxfId="17025" priority="11683" operator="lessThan">
      <formula>TODAY()-60</formula>
    </cfRule>
    <cfRule type="expression" dxfId="17024" priority="11684">
      <formula>AND($X3358&lt;&gt;"",$X3358&lt;TODAY())</formula>
    </cfRule>
  </conditionalFormatting>
  <conditionalFormatting sqref="AD3358:BG3358">
    <cfRule type="expression" dxfId="17023" priority="11682">
      <formula>AND(AD3358=$D3358,$D3358&lt;&gt;"")</formula>
    </cfRule>
  </conditionalFormatting>
  <conditionalFormatting sqref="R3358">
    <cfRule type="cellIs" dxfId="17022" priority="11681" operator="equal">
      <formula>"未排"</formula>
    </cfRule>
  </conditionalFormatting>
  <conditionalFormatting sqref="N3358">
    <cfRule type="containsText" dxfId="17021" priority="11677" operator="containsText" text="!!">
      <formula>NOT(ISERROR(SEARCH("!!",N3358)))</formula>
    </cfRule>
    <cfRule type="containsText" dxfId="17020" priority="11678" operator="containsText" text="!">
      <formula>NOT(ISERROR(SEARCH("!",N3358)))</formula>
    </cfRule>
  </conditionalFormatting>
  <conditionalFormatting sqref="B3359">
    <cfRule type="expression" dxfId="17019" priority="11676">
      <formula>IF($B3359="","",COUNTIF($A:$A,$A3359)&gt;1)</formula>
    </cfRule>
  </conditionalFormatting>
  <conditionalFormatting sqref="C3359">
    <cfRule type="expression" dxfId="17018" priority="11674">
      <formula>AND(ISERROR(FIND("回",$E3359)),ISERROR(FIND("@",$E3359)),$C3359&lt;&gt;"",WORKDAY($C3359,$S$1+$K$1,)&lt;=TODAY())</formula>
    </cfRule>
    <cfRule type="expression" dxfId="17017" priority="11675">
      <formula>AND(ISERROR(FIND("回",$E3359)),ISERROR(FIND("@",$E3359)),$C3359&lt;&gt;"",TODAY()&gt;=($C3359+$S$1))</formula>
    </cfRule>
  </conditionalFormatting>
  <conditionalFormatting sqref="AB3359">
    <cfRule type="expression" dxfId="17016" priority="11673">
      <formula>$Y3359-$AB3359&lt;0</formula>
    </cfRule>
  </conditionalFormatting>
  <conditionalFormatting sqref="X3359">
    <cfRule type="cellIs" dxfId="17015" priority="11671" operator="lessThan">
      <formula>TODAY()-60</formula>
    </cfRule>
    <cfRule type="expression" dxfId="17014" priority="11672">
      <formula>AND($X3359&lt;&gt;"",$X3359&lt;TODAY())</formula>
    </cfRule>
  </conditionalFormatting>
  <conditionalFormatting sqref="AD3359:BG3359">
    <cfRule type="expression" dxfId="17013" priority="11670">
      <formula>AND(AD3359=$D3359,$D3359&lt;&gt;"")</formula>
    </cfRule>
  </conditionalFormatting>
  <conditionalFormatting sqref="R3359">
    <cfRule type="cellIs" dxfId="17012" priority="11669" operator="equal">
      <formula>"未排"</formula>
    </cfRule>
  </conditionalFormatting>
  <conditionalFormatting sqref="N3359">
    <cfRule type="containsText" dxfId="17011" priority="11665" operator="containsText" text="!!">
      <formula>NOT(ISERROR(SEARCH("!!",N3359)))</formula>
    </cfRule>
    <cfRule type="containsText" dxfId="17010" priority="11666" operator="containsText" text="!">
      <formula>NOT(ISERROR(SEARCH("!",N3359)))</formula>
    </cfRule>
  </conditionalFormatting>
  <conditionalFormatting sqref="B3360">
    <cfRule type="expression" dxfId="17009" priority="11664">
      <formula>IF($B3360="","",COUNTIF($A:$A,$A3360)&gt;1)</formula>
    </cfRule>
  </conditionalFormatting>
  <conditionalFormatting sqref="C3360">
    <cfRule type="expression" dxfId="17008" priority="11662">
      <formula>AND(ISERROR(FIND("回",$E3360)),ISERROR(FIND("@",$E3360)),$C3360&lt;&gt;"",WORKDAY($C3360,$S$1+$K$1,)&lt;=TODAY())</formula>
    </cfRule>
    <cfRule type="expression" dxfId="17007" priority="11663">
      <formula>AND(ISERROR(FIND("回",$E3360)),ISERROR(FIND("@",$E3360)),$C3360&lt;&gt;"",TODAY()&gt;=($C3360+$S$1))</formula>
    </cfRule>
  </conditionalFormatting>
  <conditionalFormatting sqref="AB3360">
    <cfRule type="expression" dxfId="17006" priority="11661">
      <formula>$Y3360-$AB3360&lt;0</formula>
    </cfRule>
  </conditionalFormatting>
  <conditionalFormatting sqref="X3360">
    <cfRule type="cellIs" dxfId="17005" priority="11659" operator="lessThan">
      <formula>TODAY()-60</formula>
    </cfRule>
    <cfRule type="expression" dxfId="17004" priority="11660">
      <formula>AND($X3360&lt;&gt;"",$X3360&lt;TODAY())</formula>
    </cfRule>
  </conditionalFormatting>
  <conditionalFormatting sqref="AD3360:BG3360">
    <cfRule type="expression" dxfId="17003" priority="11658">
      <formula>AND(AD3360=$D3360,$D3360&lt;&gt;"")</formula>
    </cfRule>
  </conditionalFormatting>
  <conditionalFormatting sqref="R3360">
    <cfRule type="cellIs" dxfId="17002" priority="11657" operator="equal">
      <formula>"未排"</formula>
    </cfRule>
  </conditionalFormatting>
  <conditionalFormatting sqref="N3360">
    <cfRule type="containsText" dxfId="17001" priority="11653" operator="containsText" text="!!">
      <formula>NOT(ISERROR(SEARCH("!!",N3360)))</formula>
    </cfRule>
    <cfRule type="containsText" dxfId="17000" priority="11654" operator="containsText" text="!">
      <formula>NOT(ISERROR(SEARCH("!",N3360)))</formula>
    </cfRule>
  </conditionalFormatting>
  <conditionalFormatting sqref="B3361">
    <cfRule type="expression" dxfId="16999" priority="11652">
      <formula>IF($B3361="","",COUNTIF($A:$A,$A3361)&gt;1)</formula>
    </cfRule>
  </conditionalFormatting>
  <conditionalFormatting sqref="C3361">
    <cfRule type="expression" dxfId="16998" priority="11650">
      <formula>AND(ISERROR(FIND("回",$E3361)),ISERROR(FIND("@",$E3361)),$C3361&lt;&gt;"",WORKDAY($C3361,$S$1+$K$1,)&lt;=TODAY())</formula>
    </cfRule>
    <cfRule type="expression" dxfId="16997" priority="11651">
      <formula>AND(ISERROR(FIND("回",$E3361)),ISERROR(FIND("@",$E3361)),$C3361&lt;&gt;"",TODAY()&gt;=($C3361+$S$1))</formula>
    </cfRule>
  </conditionalFormatting>
  <conditionalFormatting sqref="AB3361">
    <cfRule type="expression" dxfId="16996" priority="11649">
      <formula>$Y3361-$AB3361&lt;0</formula>
    </cfRule>
  </conditionalFormatting>
  <conditionalFormatting sqref="X3361">
    <cfRule type="cellIs" dxfId="16995" priority="11647" operator="lessThan">
      <formula>TODAY()-60</formula>
    </cfRule>
    <cfRule type="expression" dxfId="16994" priority="11648">
      <formula>AND($X3361&lt;&gt;"",$X3361&lt;TODAY())</formula>
    </cfRule>
  </conditionalFormatting>
  <conditionalFormatting sqref="AD3361:BG3361">
    <cfRule type="expression" dxfId="16993" priority="11646">
      <formula>AND(AD3361=$D3361,$D3361&lt;&gt;"")</formula>
    </cfRule>
  </conditionalFormatting>
  <conditionalFormatting sqref="R3361">
    <cfRule type="cellIs" dxfId="16992" priority="11645" operator="equal">
      <formula>"未排"</formula>
    </cfRule>
  </conditionalFormatting>
  <conditionalFormatting sqref="N3361">
    <cfRule type="containsText" dxfId="16991" priority="11641" operator="containsText" text="!!">
      <formula>NOT(ISERROR(SEARCH("!!",N3361)))</formula>
    </cfRule>
    <cfRule type="containsText" dxfId="16990" priority="11642" operator="containsText" text="!">
      <formula>NOT(ISERROR(SEARCH("!",N3361)))</formula>
    </cfRule>
  </conditionalFormatting>
  <conditionalFormatting sqref="B3362">
    <cfRule type="expression" dxfId="16989" priority="11640">
      <formula>IF($B3362="","",COUNTIF($A:$A,$A3362)&gt;1)</formula>
    </cfRule>
  </conditionalFormatting>
  <conditionalFormatting sqref="C3362">
    <cfRule type="expression" dxfId="16988" priority="11638">
      <formula>AND(ISERROR(FIND("回",$E3362)),ISERROR(FIND("@",$E3362)),$C3362&lt;&gt;"",WORKDAY($C3362,$S$1+$K$1,)&lt;=TODAY())</formula>
    </cfRule>
    <cfRule type="expression" dxfId="16987" priority="11639">
      <formula>AND(ISERROR(FIND("回",$E3362)),ISERROR(FIND("@",$E3362)),$C3362&lt;&gt;"",TODAY()&gt;=($C3362+$S$1))</formula>
    </cfRule>
  </conditionalFormatting>
  <conditionalFormatting sqref="AB3362">
    <cfRule type="expression" dxfId="16986" priority="11637">
      <formula>$Y3362-$AB3362&lt;0</formula>
    </cfRule>
  </conditionalFormatting>
  <conditionalFormatting sqref="X3362">
    <cfRule type="cellIs" dxfId="16985" priority="11635" operator="lessThan">
      <formula>TODAY()-60</formula>
    </cfRule>
    <cfRule type="expression" dxfId="16984" priority="11636">
      <formula>AND($X3362&lt;&gt;"",$X3362&lt;TODAY())</formula>
    </cfRule>
  </conditionalFormatting>
  <conditionalFormatting sqref="AD3362:BG3362">
    <cfRule type="expression" dxfId="16983" priority="11634">
      <formula>AND(AD3362=$D3362,$D3362&lt;&gt;"")</formula>
    </cfRule>
  </conditionalFormatting>
  <conditionalFormatting sqref="R3362">
    <cfRule type="cellIs" dxfId="16982" priority="11633" operator="equal">
      <formula>"未排"</formula>
    </cfRule>
  </conditionalFormatting>
  <conditionalFormatting sqref="N3362">
    <cfRule type="containsText" dxfId="16981" priority="11629" operator="containsText" text="!!">
      <formula>NOT(ISERROR(SEARCH("!!",N3362)))</formula>
    </cfRule>
    <cfRule type="containsText" dxfId="16980" priority="11630" operator="containsText" text="!">
      <formula>NOT(ISERROR(SEARCH("!",N3362)))</formula>
    </cfRule>
  </conditionalFormatting>
  <conditionalFormatting sqref="B3363">
    <cfRule type="expression" dxfId="16979" priority="11628">
      <formula>IF($B3363="","",COUNTIF($A:$A,$A3363)&gt;1)</formula>
    </cfRule>
  </conditionalFormatting>
  <conditionalFormatting sqref="C3363">
    <cfRule type="expression" dxfId="16978" priority="11626">
      <formula>AND(ISERROR(FIND("回",$E3363)),ISERROR(FIND("@",$E3363)),$C3363&lt;&gt;"",WORKDAY($C3363,$S$1+$K$1,)&lt;=TODAY())</formula>
    </cfRule>
    <cfRule type="expression" dxfId="16977" priority="11627">
      <formula>AND(ISERROR(FIND("回",$E3363)),ISERROR(FIND("@",$E3363)),$C3363&lt;&gt;"",TODAY()&gt;=($C3363+$S$1))</formula>
    </cfRule>
  </conditionalFormatting>
  <conditionalFormatting sqref="AB3363">
    <cfRule type="expression" dxfId="16976" priority="11625">
      <formula>$Y3363-$AB3363&lt;0</formula>
    </cfRule>
  </conditionalFormatting>
  <conditionalFormatting sqref="X3363">
    <cfRule type="cellIs" dxfId="16975" priority="11623" operator="lessThan">
      <formula>TODAY()-60</formula>
    </cfRule>
    <cfRule type="expression" dxfId="16974" priority="11624">
      <formula>AND($X3363&lt;&gt;"",$X3363&lt;TODAY())</formula>
    </cfRule>
  </conditionalFormatting>
  <conditionalFormatting sqref="AD3363:BG3363">
    <cfRule type="expression" dxfId="16973" priority="11622">
      <formula>AND(AD3363=$D3363,$D3363&lt;&gt;"")</formula>
    </cfRule>
  </conditionalFormatting>
  <conditionalFormatting sqref="R3363">
    <cfRule type="cellIs" dxfId="16972" priority="11621" operator="equal">
      <formula>"未排"</formula>
    </cfRule>
  </conditionalFormatting>
  <conditionalFormatting sqref="N3363">
    <cfRule type="containsText" dxfId="16971" priority="11617" operator="containsText" text="!!">
      <formula>NOT(ISERROR(SEARCH("!!",N3363)))</formula>
    </cfRule>
    <cfRule type="containsText" dxfId="16970" priority="11618" operator="containsText" text="!">
      <formula>NOT(ISERROR(SEARCH("!",N3363)))</formula>
    </cfRule>
  </conditionalFormatting>
  <conditionalFormatting sqref="B3364">
    <cfRule type="expression" dxfId="16969" priority="11616">
      <formula>IF($B3364="","",COUNTIF($A:$A,$A3364)&gt;1)</formula>
    </cfRule>
  </conditionalFormatting>
  <conditionalFormatting sqref="C3364">
    <cfRule type="expression" dxfId="16968" priority="11614">
      <formula>AND(ISERROR(FIND("回",$E3364)),ISERROR(FIND("@",$E3364)),$C3364&lt;&gt;"",WORKDAY($C3364,$S$1+$K$1,)&lt;=TODAY())</formula>
    </cfRule>
    <cfRule type="expression" dxfId="16967" priority="11615">
      <formula>AND(ISERROR(FIND("回",$E3364)),ISERROR(FIND("@",$E3364)),$C3364&lt;&gt;"",TODAY()&gt;=($C3364+$S$1))</formula>
    </cfRule>
  </conditionalFormatting>
  <conditionalFormatting sqref="AB3364">
    <cfRule type="expression" dxfId="16966" priority="11613">
      <formula>$Y3364-$AB3364&lt;0</formula>
    </cfRule>
  </conditionalFormatting>
  <conditionalFormatting sqref="X3364">
    <cfRule type="cellIs" dxfId="16965" priority="11611" operator="lessThan">
      <formula>TODAY()-60</formula>
    </cfRule>
    <cfRule type="expression" dxfId="16964" priority="11612">
      <formula>AND($X3364&lt;&gt;"",$X3364&lt;TODAY())</formula>
    </cfRule>
  </conditionalFormatting>
  <conditionalFormatting sqref="AD3364:BG3364">
    <cfRule type="expression" dxfId="16963" priority="11610">
      <formula>AND(AD3364=$D3364,$D3364&lt;&gt;"")</formula>
    </cfRule>
  </conditionalFormatting>
  <conditionalFormatting sqref="R3364">
    <cfRule type="cellIs" dxfId="16962" priority="11609" operator="equal">
      <formula>"未排"</formula>
    </cfRule>
  </conditionalFormatting>
  <conditionalFormatting sqref="N3364">
    <cfRule type="containsText" dxfId="16961" priority="11605" operator="containsText" text="!!">
      <formula>NOT(ISERROR(SEARCH("!!",N3364)))</formula>
    </cfRule>
    <cfRule type="containsText" dxfId="16960" priority="11606" operator="containsText" text="!">
      <formula>NOT(ISERROR(SEARCH("!",N3364)))</formula>
    </cfRule>
  </conditionalFormatting>
  <conditionalFormatting sqref="B3365">
    <cfRule type="expression" dxfId="16959" priority="11604">
      <formula>IF($B3365="","",COUNTIF($A:$A,$A3365)&gt;1)</formula>
    </cfRule>
  </conditionalFormatting>
  <conditionalFormatting sqref="C3365">
    <cfRule type="expression" dxfId="16958" priority="11602">
      <formula>AND(ISERROR(FIND("回",$E3365)),ISERROR(FIND("@",$E3365)),$C3365&lt;&gt;"",WORKDAY($C3365,$S$1+$K$1,)&lt;=TODAY())</formula>
    </cfRule>
    <cfRule type="expression" dxfId="16957" priority="11603">
      <formula>AND(ISERROR(FIND("回",$E3365)),ISERROR(FIND("@",$E3365)),$C3365&lt;&gt;"",TODAY()&gt;=($C3365+$S$1))</formula>
    </cfRule>
  </conditionalFormatting>
  <conditionalFormatting sqref="AB3365">
    <cfRule type="expression" dxfId="16956" priority="11601">
      <formula>$Y3365-$AB3365&lt;0</formula>
    </cfRule>
  </conditionalFormatting>
  <conditionalFormatting sqref="X3365">
    <cfRule type="cellIs" dxfId="16955" priority="11599" operator="lessThan">
      <formula>TODAY()-60</formula>
    </cfRule>
    <cfRule type="expression" dxfId="16954" priority="11600">
      <formula>AND($X3365&lt;&gt;"",$X3365&lt;TODAY())</formula>
    </cfRule>
  </conditionalFormatting>
  <conditionalFormatting sqref="AD3365:BG3365">
    <cfRule type="expression" dxfId="16953" priority="11598">
      <formula>AND(AD3365=$D3365,$D3365&lt;&gt;"")</formula>
    </cfRule>
  </conditionalFormatting>
  <conditionalFormatting sqref="R3365">
    <cfRule type="cellIs" dxfId="16952" priority="11597" operator="equal">
      <formula>"未排"</formula>
    </cfRule>
  </conditionalFormatting>
  <conditionalFormatting sqref="N3365">
    <cfRule type="containsText" dxfId="16951" priority="11593" operator="containsText" text="!!">
      <formula>NOT(ISERROR(SEARCH("!!",N3365)))</formula>
    </cfRule>
    <cfRule type="containsText" dxfId="16950" priority="11594" operator="containsText" text="!">
      <formula>NOT(ISERROR(SEARCH("!",N3365)))</formula>
    </cfRule>
  </conditionalFormatting>
  <conditionalFormatting sqref="B3366">
    <cfRule type="expression" dxfId="16949" priority="11592">
      <formula>IF($B3366="","",COUNTIF($A:$A,$A3366)&gt;1)</formula>
    </cfRule>
  </conditionalFormatting>
  <conditionalFormatting sqref="C3366">
    <cfRule type="expression" dxfId="16948" priority="11590">
      <formula>AND(ISERROR(FIND("回",$E3366)),ISERROR(FIND("@",$E3366)),$C3366&lt;&gt;"",WORKDAY($C3366,$S$1+$K$1,)&lt;=TODAY())</formula>
    </cfRule>
    <cfRule type="expression" dxfId="16947" priority="11591">
      <formula>AND(ISERROR(FIND("回",$E3366)),ISERROR(FIND("@",$E3366)),$C3366&lt;&gt;"",TODAY()&gt;=($C3366+$S$1))</formula>
    </cfRule>
  </conditionalFormatting>
  <conditionalFormatting sqref="AB3366">
    <cfRule type="expression" dxfId="16946" priority="11589">
      <formula>$Y3366-$AB3366&lt;0</formula>
    </cfRule>
  </conditionalFormatting>
  <conditionalFormatting sqref="X3366">
    <cfRule type="cellIs" dxfId="16945" priority="11587" operator="lessThan">
      <formula>TODAY()-60</formula>
    </cfRule>
    <cfRule type="expression" dxfId="16944" priority="11588">
      <formula>AND($X3366&lt;&gt;"",$X3366&lt;TODAY())</formula>
    </cfRule>
  </conditionalFormatting>
  <conditionalFormatting sqref="AD3366:BG3366">
    <cfRule type="expression" dxfId="16943" priority="11586">
      <formula>AND(AD3366=$D3366,$D3366&lt;&gt;"")</formula>
    </cfRule>
  </conditionalFormatting>
  <conditionalFormatting sqref="R3366">
    <cfRule type="cellIs" dxfId="16942" priority="11585" operator="equal">
      <formula>"未排"</formula>
    </cfRule>
  </conditionalFormatting>
  <conditionalFormatting sqref="N3366">
    <cfRule type="containsText" dxfId="16941" priority="11581" operator="containsText" text="!!">
      <formula>NOT(ISERROR(SEARCH("!!",N3366)))</formula>
    </cfRule>
    <cfRule type="containsText" dxfId="16940" priority="11582" operator="containsText" text="!">
      <formula>NOT(ISERROR(SEARCH("!",N3366)))</formula>
    </cfRule>
  </conditionalFormatting>
  <conditionalFormatting sqref="B3367">
    <cfRule type="expression" dxfId="16939" priority="11580">
      <formula>IF($B3367="","",COUNTIF($A:$A,$A3367)&gt;1)</formula>
    </cfRule>
  </conditionalFormatting>
  <conditionalFormatting sqref="C3367">
    <cfRule type="expression" dxfId="16938" priority="11578">
      <formula>AND(ISERROR(FIND("回",$E3367)),ISERROR(FIND("@",$E3367)),$C3367&lt;&gt;"",WORKDAY($C3367,$S$1+$K$1,)&lt;=TODAY())</formula>
    </cfRule>
    <cfRule type="expression" dxfId="16937" priority="11579">
      <formula>AND(ISERROR(FIND("回",$E3367)),ISERROR(FIND("@",$E3367)),$C3367&lt;&gt;"",TODAY()&gt;=($C3367+$S$1))</formula>
    </cfRule>
  </conditionalFormatting>
  <conditionalFormatting sqref="AB3367">
    <cfRule type="expression" dxfId="16936" priority="11577">
      <formula>$Y3367-$AB3367&lt;0</formula>
    </cfRule>
  </conditionalFormatting>
  <conditionalFormatting sqref="X3367">
    <cfRule type="cellIs" dxfId="16935" priority="11575" operator="lessThan">
      <formula>TODAY()-60</formula>
    </cfRule>
    <cfRule type="expression" dxfId="16934" priority="11576">
      <formula>AND($X3367&lt;&gt;"",$X3367&lt;TODAY())</formula>
    </cfRule>
  </conditionalFormatting>
  <conditionalFormatting sqref="AD3367:BG3367">
    <cfRule type="expression" dxfId="16933" priority="11574">
      <formula>AND(AD3367=$D3367,$D3367&lt;&gt;"")</formula>
    </cfRule>
  </conditionalFormatting>
  <conditionalFormatting sqref="R3367">
    <cfRule type="cellIs" dxfId="16932" priority="11573" operator="equal">
      <formula>"未排"</formula>
    </cfRule>
  </conditionalFormatting>
  <conditionalFormatting sqref="N3367">
    <cfRule type="containsText" dxfId="16931" priority="11569" operator="containsText" text="!!">
      <formula>NOT(ISERROR(SEARCH("!!",N3367)))</formula>
    </cfRule>
    <cfRule type="containsText" dxfId="16930" priority="11570" operator="containsText" text="!">
      <formula>NOT(ISERROR(SEARCH("!",N3367)))</formula>
    </cfRule>
  </conditionalFormatting>
  <conditionalFormatting sqref="B3368">
    <cfRule type="expression" dxfId="16929" priority="11568">
      <formula>IF($B3368="","",COUNTIF($A:$A,$A3368)&gt;1)</formula>
    </cfRule>
  </conditionalFormatting>
  <conditionalFormatting sqref="C3368">
    <cfRule type="expression" dxfId="16928" priority="11566">
      <formula>AND(ISERROR(FIND("回",$E3368)),ISERROR(FIND("@",$E3368)),$C3368&lt;&gt;"",WORKDAY($C3368,$S$1+$K$1,)&lt;=TODAY())</formula>
    </cfRule>
    <cfRule type="expression" dxfId="16927" priority="11567">
      <formula>AND(ISERROR(FIND("回",$E3368)),ISERROR(FIND("@",$E3368)),$C3368&lt;&gt;"",TODAY()&gt;=($C3368+$S$1))</formula>
    </cfRule>
  </conditionalFormatting>
  <conditionalFormatting sqref="AB3368">
    <cfRule type="expression" dxfId="16926" priority="11565">
      <formula>$Y3368-$AB3368&lt;0</formula>
    </cfRule>
  </conditionalFormatting>
  <conditionalFormatting sqref="X3368">
    <cfRule type="cellIs" dxfId="16925" priority="11563" operator="lessThan">
      <formula>TODAY()-60</formula>
    </cfRule>
    <cfRule type="expression" dxfId="16924" priority="11564">
      <formula>AND($X3368&lt;&gt;"",$X3368&lt;TODAY())</formula>
    </cfRule>
  </conditionalFormatting>
  <conditionalFormatting sqref="AD3368:BG3368">
    <cfRule type="expression" dxfId="16923" priority="11562">
      <formula>AND(AD3368=$D3368,$D3368&lt;&gt;"")</formula>
    </cfRule>
  </conditionalFormatting>
  <conditionalFormatting sqref="R3368">
    <cfRule type="cellIs" dxfId="16922" priority="11561" operator="equal">
      <formula>"未排"</formula>
    </cfRule>
  </conditionalFormatting>
  <conditionalFormatting sqref="N3368">
    <cfRule type="containsText" dxfId="16921" priority="11557" operator="containsText" text="!!">
      <formula>NOT(ISERROR(SEARCH("!!",N3368)))</formula>
    </cfRule>
    <cfRule type="containsText" dxfId="16920" priority="11558" operator="containsText" text="!">
      <formula>NOT(ISERROR(SEARCH("!",N3368)))</formula>
    </cfRule>
  </conditionalFormatting>
  <conditionalFormatting sqref="B3369">
    <cfRule type="expression" dxfId="16919" priority="11556">
      <formula>IF($B3369="","",COUNTIF($A:$A,$A3369)&gt;1)</formula>
    </cfRule>
  </conditionalFormatting>
  <conditionalFormatting sqref="C3369">
    <cfRule type="expression" dxfId="16918" priority="11554">
      <formula>AND(ISERROR(FIND("回",$E3369)),ISERROR(FIND("@",$E3369)),$C3369&lt;&gt;"",WORKDAY($C3369,$S$1+$K$1,)&lt;=TODAY())</formula>
    </cfRule>
    <cfRule type="expression" dxfId="16917" priority="11555">
      <formula>AND(ISERROR(FIND("回",$E3369)),ISERROR(FIND("@",$E3369)),$C3369&lt;&gt;"",TODAY()&gt;=($C3369+$S$1))</formula>
    </cfRule>
  </conditionalFormatting>
  <conditionalFormatting sqref="AB3369">
    <cfRule type="expression" dxfId="16916" priority="11553">
      <formula>$Y3369-$AB3369&lt;0</formula>
    </cfRule>
  </conditionalFormatting>
  <conditionalFormatting sqref="X3369">
    <cfRule type="cellIs" dxfId="16915" priority="11551" operator="lessThan">
      <formula>TODAY()-60</formula>
    </cfRule>
    <cfRule type="expression" dxfId="16914" priority="11552">
      <formula>AND($X3369&lt;&gt;"",$X3369&lt;TODAY())</formula>
    </cfRule>
  </conditionalFormatting>
  <conditionalFormatting sqref="AD3369:BG3369">
    <cfRule type="expression" dxfId="16913" priority="11550">
      <formula>AND(AD3369=$D3369,$D3369&lt;&gt;"")</formula>
    </cfRule>
  </conditionalFormatting>
  <conditionalFormatting sqref="R3369">
    <cfRule type="cellIs" dxfId="16912" priority="11549" operator="equal">
      <formula>"未排"</formula>
    </cfRule>
  </conditionalFormatting>
  <conditionalFormatting sqref="N3369">
    <cfRule type="containsText" dxfId="16911" priority="11545" operator="containsText" text="!!">
      <formula>NOT(ISERROR(SEARCH("!!",N3369)))</formula>
    </cfRule>
    <cfRule type="containsText" dxfId="16910" priority="11546" operator="containsText" text="!">
      <formula>NOT(ISERROR(SEARCH("!",N3369)))</formula>
    </cfRule>
  </conditionalFormatting>
  <conditionalFormatting sqref="B3370">
    <cfRule type="expression" dxfId="16909" priority="11544">
      <formula>IF($B3370="","",COUNTIF($A:$A,$A3370)&gt;1)</formula>
    </cfRule>
  </conditionalFormatting>
  <conditionalFormatting sqref="C3370">
    <cfRule type="expression" dxfId="16908" priority="11542">
      <formula>AND(ISERROR(FIND("回",$E3370)),ISERROR(FIND("@",$E3370)),$C3370&lt;&gt;"",WORKDAY($C3370,$S$1+$K$1,)&lt;=TODAY())</formula>
    </cfRule>
    <cfRule type="expression" dxfId="16907" priority="11543">
      <formula>AND(ISERROR(FIND("回",$E3370)),ISERROR(FIND("@",$E3370)),$C3370&lt;&gt;"",TODAY()&gt;=($C3370+$S$1))</formula>
    </cfRule>
  </conditionalFormatting>
  <conditionalFormatting sqref="AB3370">
    <cfRule type="expression" dxfId="16906" priority="11541">
      <formula>$Y3370-$AB3370&lt;0</formula>
    </cfRule>
  </conditionalFormatting>
  <conditionalFormatting sqref="X3370">
    <cfRule type="cellIs" dxfId="16905" priority="11539" operator="lessThan">
      <formula>TODAY()-60</formula>
    </cfRule>
    <cfRule type="expression" dxfId="16904" priority="11540">
      <formula>AND($X3370&lt;&gt;"",$X3370&lt;TODAY())</formula>
    </cfRule>
  </conditionalFormatting>
  <conditionalFormatting sqref="AD3370:BG3370">
    <cfRule type="expression" dxfId="16903" priority="11538">
      <formula>AND(AD3370=$D3370,$D3370&lt;&gt;"")</formula>
    </cfRule>
  </conditionalFormatting>
  <conditionalFormatting sqref="R3370">
    <cfRule type="cellIs" dxfId="16902" priority="11537" operator="equal">
      <formula>"未排"</formula>
    </cfRule>
  </conditionalFormatting>
  <conditionalFormatting sqref="N3370">
    <cfRule type="containsText" dxfId="16901" priority="11533" operator="containsText" text="!!">
      <formula>NOT(ISERROR(SEARCH("!!",N3370)))</formula>
    </cfRule>
    <cfRule type="containsText" dxfId="16900" priority="11534" operator="containsText" text="!">
      <formula>NOT(ISERROR(SEARCH("!",N3370)))</formula>
    </cfRule>
  </conditionalFormatting>
  <conditionalFormatting sqref="B3371">
    <cfRule type="expression" dxfId="16899" priority="11532">
      <formula>IF($B3371="","",COUNTIF($A:$A,$A3371)&gt;1)</formula>
    </cfRule>
  </conditionalFormatting>
  <conditionalFormatting sqref="C3371">
    <cfRule type="expression" dxfId="16898" priority="11530">
      <formula>AND(ISERROR(FIND("回",$E3371)),ISERROR(FIND("@",$E3371)),$C3371&lt;&gt;"",WORKDAY($C3371,$S$1+$K$1,)&lt;=TODAY())</formula>
    </cfRule>
    <cfRule type="expression" dxfId="16897" priority="11531">
      <formula>AND(ISERROR(FIND("回",$E3371)),ISERROR(FIND("@",$E3371)),$C3371&lt;&gt;"",TODAY()&gt;=($C3371+$S$1))</formula>
    </cfRule>
  </conditionalFormatting>
  <conditionalFormatting sqref="AB3371">
    <cfRule type="expression" dxfId="16896" priority="11529">
      <formula>$Y3371-$AB3371&lt;0</formula>
    </cfRule>
  </conditionalFormatting>
  <conditionalFormatting sqref="X3371">
    <cfRule type="cellIs" dxfId="16895" priority="11527" operator="lessThan">
      <formula>TODAY()-60</formula>
    </cfRule>
    <cfRule type="expression" dxfId="16894" priority="11528">
      <formula>AND($X3371&lt;&gt;"",$X3371&lt;TODAY())</formula>
    </cfRule>
  </conditionalFormatting>
  <conditionalFormatting sqref="AD3371:BG3371">
    <cfRule type="expression" dxfId="16893" priority="11526">
      <formula>AND(AD3371=$D3371,$D3371&lt;&gt;"")</formula>
    </cfRule>
  </conditionalFormatting>
  <conditionalFormatting sqref="R3371">
    <cfRule type="cellIs" dxfId="16892" priority="11525" operator="equal">
      <formula>"未排"</formula>
    </cfRule>
  </conditionalFormatting>
  <conditionalFormatting sqref="N3371">
    <cfRule type="containsText" dxfId="16891" priority="11521" operator="containsText" text="!!">
      <formula>NOT(ISERROR(SEARCH("!!",N3371)))</formula>
    </cfRule>
    <cfRule type="containsText" dxfId="16890" priority="11522" operator="containsText" text="!">
      <formula>NOT(ISERROR(SEARCH("!",N3371)))</formula>
    </cfRule>
  </conditionalFormatting>
  <conditionalFormatting sqref="B3372">
    <cfRule type="expression" dxfId="16889" priority="11520">
      <formula>IF($B3372="","",COUNTIF($A:$A,$A3372)&gt;1)</formula>
    </cfRule>
  </conditionalFormatting>
  <conditionalFormatting sqref="C3372">
    <cfRule type="expression" dxfId="16888" priority="11518">
      <formula>AND(ISERROR(FIND("回",$E3372)),ISERROR(FIND("@",$E3372)),$C3372&lt;&gt;"",WORKDAY($C3372,$S$1+$K$1,)&lt;=TODAY())</formula>
    </cfRule>
    <cfRule type="expression" dxfId="16887" priority="11519">
      <formula>AND(ISERROR(FIND("回",$E3372)),ISERROR(FIND("@",$E3372)),$C3372&lt;&gt;"",TODAY()&gt;=($C3372+$S$1))</formula>
    </cfRule>
  </conditionalFormatting>
  <conditionalFormatting sqref="AB3372">
    <cfRule type="expression" dxfId="16886" priority="11517">
      <formula>$Y3372-$AB3372&lt;0</formula>
    </cfRule>
  </conditionalFormatting>
  <conditionalFormatting sqref="X3372">
    <cfRule type="cellIs" dxfId="16885" priority="11515" operator="lessThan">
      <formula>TODAY()-60</formula>
    </cfRule>
    <cfRule type="expression" dxfId="16884" priority="11516">
      <formula>AND($X3372&lt;&gt;"",$X3372&lt;TODAY())</formula>
    </cfRule>
  </conditionalFormatting>
  <conditionalFormatting sqref="AD3372:BG3372">
    <cfRule type="expression" dxfId="16883" priority="11514">
      <formula>AND(AD3372=$D3372,$D3372&lt;&gt;"")</formula>
    </cfRule>
  </conditionalFormatting>
  <conditionalFormatting sqref="R3372">
    <cfRule type="cellIs" dxfId="16882" priority="11513" operator="equal">
      <formula>"未排"</formula>
    </cfRule>
  </conditionalFormatting>
  <conditionalFormatting sqref="N3372">
    <cfRule type="containsText" dxfId="16881" priority="11509" operator="containsText" text="!!">
      <formula>NOT(ISERROR(SEARCH("!!",N3372)))</formula>
    </cfRule>
    <cfRule type="containsText" dxfId="16880" priority="11510" operator="containsText" text="!">
      <formula>NOT(ISERROR(SEARCH("!",N3372)))</formula>
    </cfRule>
  </conditionalFormatting>
  <conditionalFormatting sqref="B3373">
    <cfRule type="expression" dxfId="16879" priority="11508">
      <formula>IF($B3373="","",COUNTIF($A:$A,$A3373)&gt;1)</formula>
    </cfRule>
  </conditionalFormatting>
  <conditionalFormatting sqref="C3373">
    <cfRule type="expression" dxfId="16878" priority="11506">
      <formula>AND(ISERROR(FIND("回",$E3373)),ISERROR(FIND("@",$E3373)),$C3373&lt;&gt;"",WORKDAY($C3373,$S$1+$K$1,)&lt;=TODAY())</formula>
    </cfRule>
    <cfRule type="expression" dxfId="16877" priority="11507">
      <formula>AND(ISERROR(FIND("回",$E3373)),ISERROR(FIND("@",$E3373)),$C3373&lt;&gt;"",TODAY()&gt;=($C3373+$S$1))</formula>
    </cfRule>
  </conditionalFormatting>
  <conditionalFormatting sqref="AB3373">
    <cfRule type="expression" dxfId="16876" priority="11505">
      <formula>$Y3373-$AB3373&lt;0</formula>
    </cfRule>
  </conditionalFormatting>
  <conditionalFormatting sqref="X3373">
    <cfRule type="cellIs" dxfId="16875" priority="11503" operator="lessThan">
      <formula>TODAY()-60</formula>
    </cfRule>
    <cfRule type="expression" dxfId="16874" priority="11504">
      <formula>AND($X3373&lt;&gt;"",$X3373&lt;TODAY())</formula>
    </cfRule>
  </conditionalFormatting>
  <conditionalFormatting sqref="AD3373:BG3373">
    <cfRule type="expression" dxfId="16873" priority="11502">
      <formula>AND(AD3373=$D3373,$D3373&lt;&gt;"")</formula>
    </cfRule>
  </conditionalFormatting>
  <conditionalFormatting sqref="R3373">
    <cfRule type="cellIs" dxfId="16872" priority="11501" operator="equal">
      <formula>"未排"</formula>
    </cfRule>
  </conditionalFormatting>
  <conditionalFormatting sqref="N3373">
    <cfRule type="containsText" dxfId="16871" priority="11497" operator="containsText" text="!!">
      <formula>NOT(ISERROR(SEARCH("!!",N3373)))</formula>
    </cfRule>
    <cfRule type="containsText" dxfId="16870" priority="11498" operator="containsText" text="!">
      <formula>NOT(ISERROR(SEARCH("!",N3373)))</formula>
    </cfRule>
  </conditionalFormatting>
  <conditionalFormatting sqref="B3374">
    <cfRule type="expression" dxfId="16869" priority="11496">
      <formula>IF($B3374="","",COUNTIF($A:$A,$A3374)&gt;1)</formula>
    </cfRule>
  </conditionalFormatting>
  <conditionalFormatting sqref="C3374">
    <cfRule type="expression" dxfId="16868" priority="11494">
      <formula>AND(ISERROR(FIND("回",$E3374)),ISERROR(FIND("@",$E3374)),$C3374&lt;&gt;"",WORKDAY($C3374,$S$1+$K$1,)&lt;=TODAY())</formula>
    </cfRule>
    <cfRule type="expression" dxfId="16867" priority="11495">
      <formula>AND(ISERROR(FIND("回",$E3374)),ISERROR(FIND("@",$E3374)),$C3374&lt;&gt;"",TODAY()&gt;=($C3374+$S$1))</formula>
    </cfRule>
  </conditionalFormatting>
  <conditionalFormatting sqref="AB3374">
    <cfRule type="expression" dxfId="16866" priority="11493">
      <formula>$Y3374-$AB3374&lt;0</formula>
    </cfRule>
  </conditionalFormatting>
  <conditionalFormatting sqref="X3374">
    <cfRule type="cellIs" dxfId="16865" priority="11491" operator="lessThan">
      <formula>TODAY()-60</formula>
    </cfRule>
    <cfRule type="expression" dxfId="16864" priority="11492">
      <formula>AND($X3374&lt;&gt;"",$X3374&lt;TODAY())</formula>
    </cfRule>
  </conditionalFormatting>
  <conditionalFormatting sqref="AD3374:BG3374">
    <cfRule type="expression" dxfId="16863" priority="11490">
      <formula>AND(AD3374=$D3374,$D3374&lt;&gt;"")</formula>
    </cfRule>
  </conditionalFormatting>
  <conditionalFormatting sqref="R3374">
    <cfRule type="cellIs" dxfId="16862" priority="11489" operator="equal">
      <formula>"未排"</formula>
    </cfRule>
  </conditionalFormatting>
  <conditionalFormatting sqref="N3374">
    <cfRule type="containsText" dxfId="16861" priority="11485" operator="containsText" text="!!">
      <formula>NOT(ISERROR(SEARCH("!!",N3374)))</formula>
    </cfRule>
    <cfRule type="containsText" dxfId="16860" priority="11486" operator="containsText" text="!">
      <formula>NOT(ISERROR(SEARCH("!",N3374)))</formula>
    </cfRule>
  </conditionalFormatting>
  <conditionalFormatting sqref="B3375">
    <cfRule type="expression" dxfId="16859" priority="11484">
      <formula>IF($B3375="","",COUNTIF($A:$A,$A3375)&gt;1)</formula>
    </cfRule>
  </conditionalFormatting>
  <conditionalFormatting sqref="C3375">
    <cfRule type="expression" dxfId="16858" priority="11482">
      <formula>AND(ISERROR(FIND("回",$E3375)),ISERROR(FIND("@",$E3375)),$C3375&lt;&gt;"",WORKDAY($C3375,$S$1+$K$1,)&lt;=TODAY())</formula>
    </cfRule>
    <cfRule type="expression" dxfId="16857" priority="11483">
      <formula>AND(ISERROR(FIND("回",$E3375)),ISERROR(FIND("@",$E3375)),$C3375&lt;&gt;"",TODAY()&gt;=($C3375+$S$1))</formula>
    </cfRule>
  </conditionalFormatting>
  <conditionalFormatting sqref="AB3375">
    <cfRule type="expression" dxfId="16856" priority="11481">
      <formula>$Y3375-$AB3375&lt;0</formula>
    </cfRule>
  </conditionalFormatting>
  <conditionalFormatting sqref="X3375">
    <cfRule type="cellIs" dxfId="16855" priority="11479" operator="lessThan">
      <formula>TODAY()-60</formula>
    </cfRule>
    <cfRule type="expression" dxfId="16854" priority="11480">
      <formula>AND($X3375&lt;&gt;"",$X3375&lt;TODAY())</formula>
    </cfRule>
  </conditionalFormatting>
  <conditionalFormatting sqref="AD3375:BG3375">
    <cfRule type="expression" dxfId="16853" priority="11478">
      <formula>AND(AD3375=$D3375,$D3375&lt;&gt;"")</formula>
    </cfRule>
  </conditionalFormatting>
  <conditionalFormatting sqref="R3375">
    <cfRule type="cellIs" dxfId="16852" priority="11477" operator="equal">
      <formula>"未排"</formula>
    </cfRule>
  </conditionalFormatting>
  <conditionalFormatting sqref="N3375">
    <cfRule type="containsText" dxfId="16851" priority="11473" operator="containsText" text="!!">
      <formula>NOT(ISERROR(SEARCH("!!",N3375)))</formula>
    </cfRule>
    <cfRule type="containsText" dxfId="16850" priority="11474" operator="containsText" text="!">
      <formula>NOT(ISERROR(SEARCH("!",N3375)))</formula>
    </cfRule>
  </conditionalFormatting>
  <conditionalFormatting sqref="B3376">
    <cfRule type="expression" dxfId="16849" priority="11472">
      <formula>IF($B3376="","",COUNTIF($A:$A,$A3376)&gt;1)</formula>
    </cfRule>
  </conditionalFormatting>
  <conditionalFormatting sqref="C3376">
    <cfRule type="expression" dxfId="16848" priority="11470">
      <formula>AND(ISERROR(FIND("回",$E3376)),ISERROR(FIND("@",$E3376)),$C3376&lt;&gt;"",WORKDAY($C3376,$S$1+$K$1,)&lt;=TODAY())</formula>
    </cfRule>
    <cfRule type="expression" dxfId="16847" priority="11471">
      <formula>AND(ISERROR(FIND("回",$E3376)),ISERROR(FIND("@",$E3376)),$C3376&lt;&gt;"",TODAY()&gt;=($C3376+$S$1))</formula>
    </cfRule>
  </conditionalFormatting>
  <conditionalFormatting sqref="AB3376">
    <cfRule type="expression" dxfId="16846" priority="11469">
      <formula>$Y3376-$AB3376&lt;0</formula>
    </cfRule>
  </conditionalFormatting>
  <conditionalFormatting sqref="X3376">
    <cfRule type="cellIs" dxfId="16845" priority="11467" operator="lessThan">
      <formula>TODAY()-60</formula>
    </cfRule>
    <cfRule type="expression" dxfId="16844" priority="11468">
      <formula>AND($X3376&lt;&gt;"",$X3376&lt;TODAY())</formula>
    </cfRule>
  </conditionalFormatting>
  <conditionalFormatting sqref="AD3376:BG3376">
    <cfRule type="expression" dxfId="16843" priority="11466">
      <formula>AND(AD3376=$D3376,$D3376&lt;&gt;"")</formula>
    </cfRule>
  </conditionalFormatting>
  <conditionalFormatting sqref="R3376">
    <cfRule type="cellIs" dxfId="16842" priority="11465" operator="equal">
      <formula>"未排"</formula>
    </cfRule>
  </conditionalFormatting>
  <conditionalFormatting sqref="N3376">
    <cfRule type="containsText" dxfId="16841" priority="11461" operator="containsText" text="!!">
      <formula>NOT(ISERROR(SEARCH("!!",N3376)))</formula>
    </cfRule>
    <cfRule type="containsText" dxfId="16840" priority="11462" operator="containsText" text="!">
      <formula>NOT(ISERROR(SEARCH("!",N3376)))</formula>
    </cfRule>
  </conditionalFormatting>
  <conditionalFormatting sqref="B3377">
    <cfRule type="expression" dxfId="16839" priority="11460">
      <formula>IF($B3377="","",COUNTIF($A:$A,$A3377)&gt;1)</formula>
    </cfRule>
  </conditionalFormatting>
  <conditionalFormatting sqref="C3377">
    <cfRule type="expression" dxfId="16838" priority="11458">
      <formula>AND(ISERROR(FIND("回",$E3377)),ISERROR(FIND("@",$E3377)),$C3377&lt;&gt;"",WORKDAY($C3377,$S$1+$K$1,)&lt;=TODAY())</formula>
    </cfRule>
    <cfRule type="expression" dxfId="16837" priority="11459">
      <formula>AND(ISERROR(FIND("回",$E3377)),ISERROR(FIND("@",$E3377)),$C3377&lt;&gt;"",TODAY()&gt;=($C3377+$S$1))</formula>
    </cfRule>
  </conditionalFormatting>
  <conditionalFormatting sqref="AB3377">
    <cfRule type="expression" dxfId="16836" priority="11457">
      <formula>$Y3377-$AB3377&lt;0</formula>
    </cfRule>
  </conditionalFormatting>
  <conditionalFormatting sqref="X3377">
    <cfRule type="cellIs" dxfId="16835" priority="11455" operator="lessThan">
      <formula>TODAY()-60</formula>
    </cfRule>
    <cfRule type="expression" dxfId="16834" priority="11456">
      <formula>AND($X3377&lt;&gt;"",$X3377&lt;TODAY())</formula>
    </cfRule>
  </conditionalFormatting>
  <conditionalFormatting sqref="AD3377:BG3377">
    <cfRule type="expression" dxfId="16833" priority="11454">
      <formula>AND(AD3377=$D3377,$D3377&lt;&gt;"")</formula>
    </cfRule>
  </conditionalFormatting>
  <conditionalFormatting sqref="R3377">
    <cfRule type="cellIs" dxfId="16832" priority="11453" operator="equal">
      <formula>"未排"</formula>
    </cfRule>
  </conditionalFormatting>
  <conditionalFormatting sqref="N3377">
    <cfRule type="containsText" dxfId="16831" priority="11449" operator="containsText" text="!!">
      <formula>NOT(ISERROR(SEARCH("!!",N3377)))</formula>
    </cfRule>
    <cfRule type="containsText" dxfId="16830" priority="11450" operator="containsText" text="!">
      <formula>NOT(ISERROR(SEARCH("!",N3377)))</formula>
    </cfRule>
  </conditionalFormatting>
  <conditionalFormatting sqref="B3378">
    <cfRule type="expression" dxfId="16829" priority="11448">
      <formula>IF($B3378="","",COUNTIF($A:$A,$A3378)&gt;1)</formula>
    </cfRule>
  </conditionalFormatting>
  <conditionalFormatting sqref="C3378">
    <cfRule type="expression" dxfId="16828" priority="11446">
      <formula>AND(ISERROR(FIND("回",$E3378)),ISERROR(FIND("@",$E3378)),$C3378&lt;&gt;"",WORKDAY($C3378,$S$1+$K$1,)&lt;=TODAY())</formula>
    </cfRule>
    <cfRule type="expression" dxfId="16827" priority="11447">
      <formula>AND(ISERROR(FIND("回",$E3378)),ISERROR(FIND("@",$E3378)),$C3378&lt;&gt;"",TODAY()&gt;=($C3378+$S$1))</formula>
    </cfRule>
  </conditionalFormatting>
  <conditionalFormatting sqref="AB3378">
    <cfRule type="expression" dxfId="16826" priority="11445">
      <formula>$Y3378-$AB3378&lt;0</formula>
    </cfRule>
  </conditionalFormatting>
  <conditionalFormatting sqref="X3378">
    <cfRule type="cellIs" dxfId="16825" priority="11443" operator="lessThan">
      <formula>TODAY()-60</formula>
    </cfRule>
    <cfRule type="expression" dxfId="16824" priority="11444">
      <formula>AND($X3378&lt;&gt;"",$X3378&lt;TODAY())</formula>
    </cfRule>
  </conditionalFormatting>
  <conditionalFormatting sqref="AD3378:BG3378">
    <cfRule type="expression" dxfId="16823" priority="11442">
      <formula>AND(AD3378=$D3378,$D3378&lt;&gt;"")</formula>
    </cfRule>
  </conditionalFormatting>
  <conditionalFormatting sqref="R3378">
    <cfRule type="cellIs" dxfId="16822" priority="11441" operator="equal">
      <formula>"未排"</formula>
    </cfRule>
  </conditionalFormatting>
  <conditionalFormatting sqref="N3378">
    <cfRule type="containsText" dxfId="16821" priority="11437" operator="containsText" text="!!">
      <formula>NOT(ISERROR(SEARCH("!!",N3378)))</formula>
    </cfRule>
    <cfRule type="containsText" dxfId="16820" priority="11438" operator="containsText" text="!">
      <formula>NOT(ISERROR(SEARCH("!",N3378)))</formula>
    </cfRule>
  </conditionalFormatting>
  <conditionalFormatting sqref="B3379">
    <cfRule type="expression" dxfId="16819" priority="11436">
      <formula>IF($B3379="","",COUNTIF($A:$A,$A3379)&gt;1)</formula>
    </cfRule>
  </conditionalFormatting>
  <conditionalFormatting sqref="C3379">
    <cfRule type="expression" dxfId="16818" priority="11434">
      <formula>AND(ISERROR(FIND("回",$E3379)),ISERROR(FIND("@",$E3379)),$C3379&lt;&gt;"",WORKDAY($C3379,$S$1+$K$1,)&lt;=TODAY())</formula>
    </cfRule>
    <cfRule type="expression" dxfId="16817" priority="11435">
      <formula>AND(ISERROR(FIND("回",$E3379)),ISERROR(FIND("@",$E3379)),$C3379&lt;&gt;"",TODAY()&gt;=($C3379+$S$1))</formula>
    </cfRule>
  </conditionalFormatting>
  <conditionalFormatting sqref="AB3379">
    <cfRule type="expression" dxfId="16816" priority="11433">
      <formula>$Y3379-$AB3379&lt;0</formula>
    </cfRule>
  </conditionalFormatting>
  <conditionalFormatting sqref="X3379">
    <cfRule type="cellIs" dxfId="16815" priority="11431" operator="lessThan">
      <formula>TODAY()-60</formula>
    </cfRule>
    <cfRule type="expression" dxfId="16814" priority="11432">
      <formula>AND($X3379&lt;&gt;"",$X3379&lt;TODAY())</formula>
    </cfRule>
  </conditionalFormatting>
  <conditionalFormatting sqref="AD3379:BG3379">
    <cfRule type="expression" dxfId="16813" priority="11430">
      <formula>AND(AD3379=$D3379,$D3379&lt;&gt;"")</formula>
    </cfRule>
  </conditionalFormatting>
  <conditionalFormatting sqref="R3379">
    <cfRule type="cellIs" dxfId="16812" priority="11429" operator="equal">
      <formula>"未排"</formula>
    </cfRule>
  </conditionalFormatting>
  <conditionalFormatting sqref="N3379">
    <cfRule type="containsText" dxfId="16811" priority="11425" operator="containsText" text="!!">
      <formula>NOT(ISERROR(SEARCH("!!",N3379)))</formula>
    </cfRule>
    <cfRule type="containsText" dxfId="16810" priority="11426" operator="containsText" text="!">
      <formula>NOT(ISERROR(SEARCH("!",N3379)))</formula>
    </cfRule>
  </conditionalFormatting>
  <conditionalFormatting sqref="B3380">
    <cfRule type="expression" dxfId="16809" priority="11424">
      <formula>IF($B3380="","",COUNTIF($A:$A,$A3380)&gt;1)</formula>
    </cfRule>
  </conditionalFormatting>
  <conditionalFormatting sqref="C3380">
    <cfRule type="expression" dxfId="16808" priority="11422">
      <formula>AND(ISERROR(FIND("回",$E3380)),ISERROR(FIND("@",$E3380)),$C3380&lt;&gt;"",WORKDAY($C3380,$S$1+$K$1,)&lt;=TODAY())</formula>
    </cfRule>
    <cfRule type="expression" dxfId="16807" priority="11423">
      <formula>AND(ISERROR(FIND("回",$E3380)),ISERROR(FIND("@",$E3380)),$C3380&lt;&gt;"",TODAY()&gt;=($C3380+$S$1))</formula>
    </cfRule>
  </conditionalFormatting>
  <conditionalFormatting sqref="AB3380">
    <cfRule type="expression" dxfId="16806" priority="11421">
      <formula>$Y3380-$AB3380&lt;0</formula>
    </cfRule>
  </conditionalFormatting>
  <conditionalFormatting sqref="X3380">
    <cfRule type="cellIs" dxfId="16805" priority="11419" operator="lessThan">
      <formula>TODAY()-60</formula>
    </cfRule>
    <cfRule type="expression" dxfId="16804" priority="11420">
      <formula>AND($X3380&lt;&gt;"",$X3380&lt;TODAY())</formula>
    </cfRule>
  </conditionalFormatting>
  <conditionalFormatting sqref="AD3380:BG3380">
    <cfRule type="expression" dxfId="16803" priority="11418">
      <formula>AND(AD3380=$D3380,$D3380&lt;&gt;"")</formula>
    </cfRule>
  </conditionalFormatting>
  <conditionalFormatting sqref="R3380">
    <cfRule type="cellIs" dxfId="16802" priority="11417" operator="equal">
      <formula>"未排"</formula>
    </cfRule>
  </conditionalFormatting>
  <conditionalFormatting sqref="N3380">
    <cfRule type="containsText" dxfId="16801" priority="11413" operator="containsText" text="!!">
      <formula>NOT(ISERROR(SEARCH("!!",N3380)))</formula>
    </cfRule>
    <cfRule type="containsText" dxfId="16800" priority="11414" operator="containsText" text="!">
      <formula>NOT(ISERROR(SEARCH("!",N3380)))</formula>
    </cfRule>
  </conditionalFormatting>
  <conditionalFormatting sqref="B3381">
    <cfRule type="expression" dxfId="16799" priority="11412">
      <formula>IF($B3381="","",COUNTIF($A:$A,$A3381)&gt;1)</formula>
    </cfRule>
  </conditionalFormatting>
  <conditionalFormatting sqref="C3381">
    <cfRule type="expression" dxfId="16798" priority="11410">
      <formula>AND(ISERROR(FIND("回",$E3381)),ISERROR(FIND("@",$E3381)),$C3381&lt;&gt;"",WORKDAY($C3381,$S$1+$K$1,)&lt;=TODAY())</formula>
    </cfRule>
    <cfRule type="expression" dxfId="16797" priority="11411">
      <formula>AND(ISERROR(FIND("回",$E3381)),ISERROR(FIND("@",$E3381)),$C3381&lt;&gt;"",TODAY()&gt;=($C3381+$S$1))</formula>
    </cfRule>
  </conditionalFormatting>
  <conditionalFormatting sqref="AB3381">
    <cfRule type="expression" dxfId="16796" priority="11409">
      <formula>$Y3381-$AB3381&lt;0</formula>
    </cfRule>
  </conditionalFormatting>
  <conditionalFormatting sqref="X3381">
    <cfRule type="cellIs" dxfId="16795" priority="11407" operator="lessThan">
      <formula>TODAY()-60</formula>
    </cfRule>
    <cfRule type="expression" dxfId="16794" priority="11408">
      <formula>AND($X3381&lt;&gt;"",$X3381&lt;TODAY())</formula>
    </cfRule>
  </conditionalFormatting>
  <conditionalFormatting sqref="AD3381:BG3381">
    <cfRule type="expression" dxfId="16793" priority="11406">
      <formula>AND(AD3381=$D3381,$D3381&lt;&gt;"")</formula>
    </cfRule>
  </conditionalFormatting>
  <conditionalFormatting sqref="R3381">
    <cfRule type="cellIs" dxfId="16792" priority="11405" operator="equal">
      <formula>"未排"</formula>
    </cfRule>
  </conditionalFormatting>
  <conditionalFormatting sqref="N3381">
    <cfRule type="containsText" dxfId="16791" priority="11401" operator="containsText" text="!!">
      <formula>NOT(ISERROR(SEARCH("!!",N3381)))</formula>
    </cfRule>
    <cfRule type="containsText" dxfId="16790" priority="11402" operator="containsText" text="!">
      <formula>NOT(ISERROR(SEARCH("!",N3381)))</formula>
    </cfRule>
  </conditionalFormatting>
  <conditionalFormatting sqref="B3382">
    <cfRule type="expression" dxfId="16789" priority="11400">
      <formula>IF($B3382="","",COUNTIF($A:$A,$A3382)&gt;1)</formula>
    </cfRule>
  </conditionalFormatting>
  <conditionalFormatting sqref="C3382">
    <cfRule type="expression" dxfId="16788" priority="11398">
      <formula>AND(ISERROR(FIND("回",$E3382)),ISERROR(FIND("@",$E3382)),$C3382&lt;&gt;"",WORKDAY($C3382,$S$1+$K$1,)&lt;=TODAY())</formula>
    </cfRule>
    <cfRule type="expression" dxfId="16787" priority="11399">
      <formula>AND(ISERROR(FIND("回",$E3382)),ISERROR(FIND("@",$E3382)),$C3382&lt;&gt;"",TODAY()&gt;=($C3382+$S$1))</formula>
    </cfRule>
  </conditionalFormatting>
  <conditionalFormatting sqref="AB3382">
    <cfRule type="expression" dxfId="16786" priority="11397">
      <formula>$Y3382-$AB3382&lt;0</formula>
    </cfRule>
  </conditionalFormatting>
  <conditionalFormatting sqref="X3382">
    <cfRule type="cellIs" dxfId="16785" priority="11395" operator="lessThan">
      <formula>TODAY()-60</formula>
    </cfRule>
    <cfRule type="expression" dxfId="16784" priority="11396">
      <formula>AND($X3382&lt;&gt;"",$X3382&lt;TODAY())</formula>
    </cfRule>
  </conditionalFormatting>
  <conditionalFormatting sqref="AD3382:BG3382">
    <cfRule type="expression" dxfId="16783" priority="11394">
      <formula>AND(AD3382=$D3382,$D3382&lt;&gt;"")</formula>
    </cfRule>
  </conditionalFormatting>
  <conditionalFormatting sqref="R3382">
    <cfRule type="cellIs" dxfId="16782" priority="11393" operator="equal">
      <formula>"未排"</formula>
    </cfRule>
  </conditionalFormatting>
  <conditionalFormatting sqref="N3382">
    <cfRule type="containsText" dxfId="16781" priority="11389" operator="containsText" text="!!">
      <formula>NOT(ISERROR(SEARCH("!!",N3382)))</formula>
    </cfRule>
    <cfRule type="containsText" dxfId="16780" priority="11390" operator="containsText" text="!">
      <formula>NOT(ISERROR(SEARCH("!",N3382)))</formula>
    </cfRule>
  </conditionalFormatting>
  <conditionalFormatting sqref="B3383">
    <cfRule type="expression" dxfId="16779" priority="11388">
      <formula>IF($B3383="","",COUNTIF($A:$A,$A3383)&gt;1)</formula>
    </cfRule>
  </conditionalFormatting>
  <conditionalFormatting sqref="C3383">
    <cfRule type="expression" dxfId="16778" priority="11386">
      <formula>AND(ISERROR(FIND("回",$E3383)),ISERROR(FIND("@",$E3383)),$C3383&lt;&gt;"",WORKDAY($C3383,$S$1+$K$1,)&lt;=TODAY())</formula>
    </cfRule>
    <cfRule type="expression" dxfId="16777" priority="11387">
      <formula>AND(ISERROR(FIND("回",$E3383)),ISERROR(FIND("@",$E3383)),$C3383&lt;&gt;"",TODAY()&gt;=($C3383+$S$1))</formula>
    </cfRule>
  </conditionalFormatting>
  <conditionalFormatting sqref="AB3383">
    <cfRule type="expression" dxfId="16776" priority="11385">
      <formula>$Y3383-$AB3383&lt;0</formula>
    </cfRule>
  </conditionalFormatting>
  <conditionalFormatting sqref="X3383">
    <cfRule type="cellIs" dxfId="16775" priority="11383" operator="lessThan">
      <formula>TODAY()-60</formula>
    </cfRule>
    <cfRule type="expression" dxfId="16774" priority="11384">
      <formula>AND($X3383&lt;&gt;"",$X3383&lt;TODAY())</formula>
    </cfRule>
  </conditionalFormatting>
  <conditionalFormatting sqref="AD3383:BG3383">
    <cfRule type="expression" dxfId="16773" priority="11382">
      <formula>AND(AD3383=$D3383,$D3383&lt;&gt;"")</formula>
    </cfRule>
  </conditionalFormatting>
  <conditionalFormatting sqref="R3383">
    <cfRule type="cellIs" dxfId="16772" priority="11381" operator="equal">
      <formula>"未排"</formula>
    </cfRule>
  </conditionalFormatting>
  <conditionalFormatting sqref="N3383">
    <cfRule type="containsText" dxfId="16771" priority="11377" operator="containsText" text="!!">
      <formula>NOT(ISERROR(SEARCH("!!",N3383)))</formula>
    </cfRule>
    <cfRule type="containsText" dxfId="16770" priority="11378" operator="containsText" text="!">
      <formula>NOT(ISERROR(SEARCH("!",N3383)))</formula>
    </cfRule>
  </conditionalFormatting>
  <conditionalFormatting sqref="B3384">
    <cfRule type="expression" dxfId="16769" priority="11376">
      <formula>IF($B3384="","",COUNTIF($A:$A,$A3384)&gt;1)</formula>
    </cfRule>
  </conditionalFormatting>
  <conditionalFormatting sqref="C3384">
    <cfRule type="expression" dxfId="16768" priority="11374">
      <formula>AND(ISERROR(FIND("回",$E3384)),ISERROR(FIND("@",$E3384)),$C3384&lt;&gt;"",WORKDAY($C3384,$S$1+$K$1,)&lt;=TODAY())</formula>
    </cfRule>
    <cfRule type="expression" dxfId="16767" priority="11375">
      <formula>AND(ISERROR(FIND("回",$E3384)),ISERROR(FIND("@",$E3384)),$C3384&lt;&gt;"",TODAY()&gt;=($C3384+$S$1))</formula>
    </cfRule>
  </conditionalFormatting>
  <conditionalFormatting sqref="AB3384">
    <cfRule type="expression" dxfId="16766" priority="11373">
      <formula>$Y3384-$AB3384&lt;0</formula>
    </cfRule>
  </conditionalFormatting>
  <conditionalFormatting sqref="X3384">
    <cfRule type="cellIs" dxfId="16765" priority="11371" operator="lessThan">
      <formula>TODAY()-60</formula>
    </cfRule>
    <cfRule type="expression" dxfId="16764" priority="11372">
      <formula>AND($X3384&lt;&gt;"",$X3384&lt;TODAY())</formula>
    </cfRule>
  </conditionalFormatting>
  <conditionalFormatting sqref="AD3384:BG3384">
    <cfRule type="expression" dxfId="16763" priority="11370">
      <formula>AND(AD3384=$D3384,$D3384&lt;&gt;"")</formula>
    </cfRule>
  </conditionalFormatting>
  <conditionalFormatting sqref="R3384">
    <cfRule type="cellIs" dxfId="16762" priority="11369" operator="equal">
      <formula>"未排"</formula>
    </cfRule>
  </conditionalFormatting>
  <conditionalFormatting sqref="N3384">
    <cfRule type="containsText" dxfId="16761" priority="11365" operator="containsText" text="!!">
      <formula>NOT(ISERROR(SEARCH("!!",N3384)))</formula>
    </cfRule>
    <cfRule type="containsText" dxfId="16760" priority="11366" operator="containsText" text="!">
      <formula>NOT(ISERROR(SEARCH("!",N3384)))</formula>
    </cfRule>
  </conditionalFormatting>
  <conditionalFormatting sqref="B3385">
    <cfRule type="expression" dxfId="16759" priority="11364">
      <formula>IF($B3385="","",COUNTIF($A:$A,$A3385)&gt;1)</formula>
    </cfRule>
  </conditionalFormatting>
  <conditionalFormatting sqref="C3385">
    <cfRule type="expression" dxfId="16758" priority="11362">
      <formula>AND(ISERROR(FIND("回",$E3385)),ISERROR(FIND("@",$E3385)),$C3385&lt;&gt;"",WORKDAY($C3385,$S$1+$K$1,)&lt;=TODAY())</formula>
    </cfRule>
    <cfRule type="expression" dxfId="16757" priority="11363">
      <formula>AND(ISERROR(FIND("回",$E3385)),ISERROR(FIND("@",$E3385)),$C3385&lt;&gt;"",TODAY()&gt;=($C3385+$S$1))</formula>
    </cfRule>
  </conditionalFormatting>
  <conditionalFormatting sqref="AB3385">
    <cfRule type="expression" dxfId="16756" priority="11361">
      <formula>$Y3385-$AB3385&lt;0</formula>
    </cfRule>
  </conditionalFormatting>
  <conditionalFormatting sqref="X3385">
    <cfRule type="cellIs" dxfId="16755" priority="11359" operator="lessThan">
      <formula>TODAY()-60</formula>
    </cfRule>
    <cfRule type="expression" dxfId="16754" priority="11360">
      <formula>AND($X3385&lt;&gt;"",$X3385&lt;TODAY())</formula>
    </cfRule>
  </conditionalFormatting>
  <conditionalFormatting sqref="AD3385:BG3385">
    <cfRule type="expression" dxfId="16753" priority="11358">
      <formula>AND(AD3385=$D3385,$D3385&lt;&gt;"")</formula>
    </cfRule>
  </conditionalFormatting>
  <conditionalFormatting sqref="R3385">
    <cfRule type="cellIs" dxfId="16752" priority="11357" operator="equal">
      <formula>"未排"</formula>
    </cfRule>
  </conditionalFormatting>
  <conditionalFormatting sqref="N3385">
    <cfRule type="containsText" dxfId="16751" priority="11353" operator="containsText" text="!!">
      <formula>NOT(ISERROR(SEARCH("!!",N3385)))</formula>
    </cfRule>
    <cfRule type="containsText" dxfId="16750" priority="11354" operator="containsText" text="!">
      <formula>NOT(ISERROR(SEARCH("!",N3385)))</formula>
    </cfRule>
  </conditionalFormatting>
  <conditionalFormatting sqref="B3386">
    <cfRule type="expression" dxfId="16749" priority="11352">
      <formula>IF($B3386="","",COUNTIF($A:$A,$A3386)&gt;1)</formula>
    </cfRule>
  </conditionalFormatting>
  <conditionalFormatting sqref="C3386">
    <cfRule type="expression" dxfId="16748" priority="11350">
      <formula>AND(ISERROR(FIND("回",$E3386)),ISERROR(FIND("@",$E3386)),$C3386&lt;&gt;"",WORKDAY($C3386,$S$1+$K$1,)&lt;=TODAY())</formula>
    </cfRule>
    <cfRule type="expression" dxfId="16747" priority="11351">
      <formula>AND(ISERROR(FIND("回",$E3386)),ISERROR(FIND("@",$E3386)),$C3386&lt;&gt;"",TODAY()&gt;=($C3386+$S$1))</formula>
    </cfRule>
  </conditionalFormatting>
  <conditionalFormatting sqref="AB3386">
    <cfRule type="expression" dxfId="16746" priority="11349">
      <formula>$Y3386-$AB3386&lt;0</formula>
    </cfRule>
  </conditionalFormatting>
  <conditionalFormatting sqref="X3386">
    <cfRule type="cellIs" dxfId="16745" priority="11347" operator="lessThan">
      <formula>TODAY()-60</formula>
    </cfRule>
    <cfRule type="expression" dxfId="16744" priority="11348">
      <formula>AND($X3386&lt;&gt;"",$X3386&lt;TODAY())</formula>
    </cfRule>
  </conditionalFormatting>
  <conditionalFormatting sqref="AD3386:BG3386">
    <cfRule type="expression" dxfId="16743" priority="11346">
      <formula>AND(AD3386=$D3386,$D3386&lt;&gt;"")</formula>
    </cfRule>
  </conditionalFormatting>
  <conditionalFormatting sqref="R3386">
    <cfRule type="cellIs" dxfId="16742" priority="11345" operator="equal">
      <formula>"未排"</formula>
    </cfRule>
  </conditionalFormatting>
  <conditionalFormatting sqref="N3386">
    <cfRule type="containsText" dxfId="16741" priority="11341" operator="containsText" text="!!">
      <formula>NOT(ISERROR(SEARCH("!!",N3386)))</formula>
    </cfRule>
    <cfRule type="containsText" dxfId="16740" priority="11342" operator="containsText" text="!">
      <formula>NOT(ISERROR(SEARCH("!",N3386)))</formula>
    </cfRule>
  </conditionalFormatting>
  <conditionalFormatting sqref="B3387">
    <cfRule type="expression" dxfId="16739" priority="11340">
      <formula>IF($B3387="","",COUNTIF($A:$A,$A3387)&gt;1)</formula>
    </cfRule>
  </conditionalFormatting>
  <conditionalFormatting sqref="C3387">
    <cfRule type="expression" dxfId="16738" priority="11338">
      <formula>AND(ISERROR(FIND("回",$E3387)),ISERROR(FIND("@",$E3387)),$C3387&lt;&gt;"",WORKDAY($C3387,$S$1+$K$1,)&lt;=TODAY())</formula>
    </cfRule>
    <cfRule type="expression" dxfId="16737" priority="11339">
      <formula>AND(ISERROR(FIND("回",$E3387)),ISERROR(FIND("@",$E3387)),$C3387&lt;&gt;"",TODAY()&gt;=($C3387+$S$1))</formula>
    </cfRule>
  </conditionalFormatting>
  <conditionalFormatting sqref="AB3387">
    <cfRule type="expression" dxfId="16736" priority="11337">
      <formula>$Y3387-$AB3387&lt;0</formula>
    </cfRule>
  </conditionalFormatting>
  <conditionalFormatting sqref="X3387">
    <cfRule type="cellIs" dxfId="16735" priority="11335" operator="lessThan">
      <formula>TODAY()-60</formula>
    </cfRule>
    <cfRule type="expression" dxfId="16734" priority="11336">
      <formula>AND($X3387&lt;&gt;"",$X3387&lt;TODAY())</formula>
    </cfRule>
  </conditionalFormatting>
  <conditionalFormatting sqref="AD3387:BG3387">
    <cfRule type="expression" dxfId="16733" priority="11334">
      <formula>AND(AD3387=$D3387,$D3387&lt;&gt;"")</formula>
    </cfRule>
  </conditionalFormatting>
  <conditionalFormatting sqref="R3387">
    <cfRule type="cellIs" dxfId="16732" priority="11333" operator="equal">
      <formula>"未排"</formula>
    </cfRule>
  </conditionalFormatting>
  <conditionalFormatting sqref="N3387">
    <cfRule type="containsText" dxfId="16731" priority="11329" operator="containsText" text="!!">
      <formula>NOT(ISERROR(SEARCH("!!",N3387)))</formula>
    </cfRule>
    <cfRule type="containsText" dxfId="16730" priority="11330" operator="containsText" text="!">
      <formula>NOT(ISERROR(SEARCH("!",N3387)))</formula>
    </cfRule>
  </conditionalFormatting>
  <conditionalFormatting sqref="B3388">
    <cfRule type="expression" dxfId="16729" priority="11328">
      <formula>IF($B3388="","",COUNTIF($A:$A,$A3388)&gt;1)</formula>
    </cfRule>
  </conditionalFormatting>
  <conditionalFormatting sqref="C3388">
    <cfRule type="expression" dxfId="16728" priority="11326">
      <formula>AND(ISERROR(FIND("回",$E3388)),ISERROR(FIND("@",$E3388)),$C3388&lt;&gt;"",WORKDAY($C3388,$S$1+$K$1,)&lt;=TODAY())</formula>
    </cfRule>
    <cfRule type="expression" dxfId="16727" priority="11327">
      <formula>AND(ISERROR(FIND("回",$E3388)),ISERROR(FIND("@",$E3388)),$C3388&lt;&gt;"",TODAY()&gt;=($C3388+$S$1))</formula>
    </cfRule>
  </conditionalFormatting>
  <conditionalFormatting sqref="AB3388">
    <cfRule type="expression" dxfId="16726" priority="11325">
      <formula>$Y3388-$AB3388&lt;0</formula>
    </cfRule>
  </conditionalFormatting>
  <conditionalFormatting sqref="X3388">
    <cfRule type="cellIs" dxfId="16725" priority="11323" operator="lessThan">
      <formula>TODAY()-60</formula>
    </cfRule>
    <cfRule type="expression" dxfId="16724" priority="11324">
      <formula>AND($X3388&lt;&gt;"",$X3388&lt;TODAY())</formula>
    </cfRule>
  </conditionalFormatting>
  <conditionalFormatting sqref="AD3388:BG3388">
    <cfRule type="expression" dxfId="16723" priority="11322">
      <formula>AND(AD3388=$D3388,$D3388&lt;&gt;"")</formula>
    </cfRule>
  </conditionalFormatting>
  <conditionalFormatting sqref="R3388">
    <cfRule type="cellIs" dxfId="16722" priority="11321" operator="equal">
      <formula>"未排"</formula>
    </cfRule>
  </conditionalFormatting>
  <conditionalFormatting sqref="N3388">
    <cfRule type="containsText" dxfId="16721" priority="11317" operator="containsText" text="!!">
      <formula>NOT(ISERROR(SEARCH("!!",N3388)))</formula>
    </cfRule>
    <cfRule type="containsText" dxfId="16720" priority="11318" operator="containsText" text="!">
      <formula>NOT(ISERROR(SEARCH("!",N3388)))</formula>
    </cfRule>
  </conditionalFormatting>
  <conditionalFormatting sqref="B3389">
    <cfRule type="expression" dxfId="16719" priority="11316">
      <formula>IF($B3389="","",COUNTIF($A:$A,$A3389)&gt;1)</formula>
    </cfRule>
  </conditionalFormatting>
  <conditionalFormatting sqref="C3389">
    <cfRule type="expression" dxfId="16718" priority="11314">
      <formula>AND(ISERROR(FIND("回",$E3389)),ISERROR(FIND("@",$E3389)),$C3389&lt;&gt;"",WORKDAY($C3389,$S$1+$K$1,)&lt;=TODAY())</formula>
    </cfRule>
    <cfRule type="expression" dxfId="16717" priority="11315">
      <formula>AND(ISERROR(FIND("回",$E3389)),ISERROR(FIND("@",$E3389)),$C3389&lt;&gt;"",TODAY()&gt;=($C3389+$S$1))</formula>
    </cfRule>
  </conditionalFormatting>
  <conditionalFormatting sqref="AB3389">
    <cfRule type="expression" dxfId="16716" priority="11313">
      <formula>$Y3389-$AB3389&lt;0</formula>
    </cfRule>
  </conditionalFormatting>
  <conditionalFormatting sqref="X3389">
    <cfRule type="cellIs" dxfId="16715" priority="11311" operator="lessThan">
      <formula>TODAY()-60</formula>
    </cfRule>
    <cfRule type="expression" dxfId="16714" priority="11312">
      <formula>AND($X3389&lt;&gt;"",$X3389&lt;TODAY())</formula>
    </cfRule>
  </conditionalFormatting>
  <conditionalFormatting sqref="AD3389:BG3389">
    <cfRule type="expression" dxfId="16713" priority="11310">
      <formula>AND(AD3389=$D3389,$D3389&lt;&gt;"")</formula>
    </cfRule>
  </conditionalFormatting>
  <conditionalFormatting sqref="R3389">
    <cfRule type="cellIs" dxfId="16712" priority="11309" operator="equal">
      <formula>"未排"</formula>
    </cfRule>
  </conditionalFormatting>
  <conditionalFormatting sqref="N3389">
    <cfRule type="containsText" dxfId="16711" priority="11305" operator="containsText" text="!!">
      <formula>NOT(ISERROR(SEARCH("!!",N3389)))</formula>
    </cfRule>
    <cfRule type="containsText" dxfId="16710" priority="11306" operator="containsText" text="!">
      <formula>NOT(ISERROR(SEARCH("!",N3389)))</formula>
    </cfRule>
  </conditionalFormatting>
  <conditionalFormatting sqref="B3390">
    <cfRule type="expression" dxfId="16709" priority="11304">
      <formula>IF($B3390="","",COUNTIF($A:$A,$A3390)&gt;1)</formula>
    </cfRule>
  </conditionalFormatting>
  <conditionalFormatting sqref="C3390">
    <cfRule type="expression" dxfId="16708" priority="11302">
      <formula>AND(ISERROR(FIND("回",$E3390)),ISERROR(FIND("@",$E3390)),$C3390&lt;&gt;"",WORKDAY($C3390,$S$1+$K$1,)&lt;=TODAY())</formula>
    </cfRule>
    <cfRule type="expression" dxfId="16707" priority="11303">
      <formula>AND(ISERROR(FIND("回",$E3390)),ISERROR(FIND("@",$E3390)),$C3390&lt;&gt;"",TODAY()&gt;=($C3390+$S$1))</formula>
    </cfRule>
  </conditionalFormatting>
  <conditionalFormatting sqref="AB3390">
    <cfRule type="expression" dxfId="16706" priority="11301">
      <formula>$Y3390-$AB3390&lt;0</formula>
    </cfRule>
  </conditionalFormatting>
  <conditionalFormatting sqref="X3390">
    <cfRule type="cellIs" dxfId="16705" priority="11299" operator="lessThan">
      <formula>TODAY()-60</formula>
    </cfRule>
    <cfRule type="expression" dxfId="16704" priority="11300">
      <formula>AND($X3390&lt;&gt;"",$X3390&lt;TODAY())</formula>
    </cfRule>
  </conditionalFormatting>
  <conditionalFormatting sqref="AD3390:BG3390">
    <cfRule type="expression" dxfId="16703" priority="11298">
      <formula>AND(AD3390=$D3390,$D3390&lt;&gt;"")</formula>
    </cfRule>
  </conditionalFormatting>
  <conditionalFormatting sqref="R3390">
    <cfRule type="cellIs" dxfId="16702" priority="11297" operator="equal">
      <formula>"未排"</formula>
    </cfRule>
  </conditionalFormatting>
  <conditionalFormatting sqref="N3390">
    <cfRule type="containsText" dxfId="16701" priority="11293" operator="containsText" text="!!">
      <formula>NOT(ISERROR(SEARCH("!!",N3390)))</formula>
    </cfRule>
    <cfRule type="containsText" dxfId="16700" priority="11294" operator="containsText" text="!">
      <formula>NOT(ISERROR(SEARCH("!",N3390)))</formula>
    </cfRule>
  </conditionalFormatting>
  <conditionalFormatting sqref="B3391">
    <cfRule type="expression" dxfId="16699" priority="11292">
      <formula>IF($B3391="","",COUNTIF($A:$A,$A3391)&gt;1)</formula>
    </cfRule>
  </conditionalFormatting>
  <conditionalFormatting sqref="C3391">
    <cfRule type="expression" dxfId="16698" priority="11290">
      <formula>AND(ISERROR(FIND("回",$E3391)),ISERROR(FIND("@",$E3391)),$C3391&lt;&gt;"",WORKDAY($C3391,$S$1+$K$1,)&lt;=TODAY())</formula>
    </cfRule>
    <cfRule type="expression" dxfId="16697" priority="11291">
      <formula>AND(ISERROR(FIND("回",$E3391)),ISERROR(FIND("@",$E3391)),$C3391&lt;&gt;"",TODAY()&gt;=($C3391+$S$1))</formula>
    </cfRule>
  </conditionalFormatting>
  <conditionalFormatting sqref="AB3391">
    <cfRule type="expression" dxfId="16696" priority="11289">
      <formula>$Y3391-$AB3391&lt;0</formula>
    </cfRule>
  </conditionalFormatting>
  <conditionalFormatting sqref="X3391">
    <cfRule type="cellIs" dxfId="16695" priority="11287" operator="lessThan">
      <formula>TODAY()-60</formula>
    </cfRule>
    <cfRule type="expression" dxfId="16694" priority="11288">
      <formula>AND($X3391&lt;&gt;"",$X3391&lt;TODAY())</formula>
    </cfRule>
  </conditionalFormatting>
  <conditionalFormatting sqref="AD3391:BG3391">
    <cfRule type="expression" dxfId="16693" priority="11286">
      <formula>AND(AD3391=$D3391,$D3391&lt;&gt;"")</formula>
    </cfRule>
  </conditionalFormatting>
  <conditionalFormatting sqref="R3391">
    <cfRule type="cellIs" dxfId="16692" priority="11285" operator="equal">
      <formula>"未排"</formula>
    </cfRule>
  </conditionalFormatting>
  <conditionalFormatting sqref="N3391">
    <cfRule type="containsText" dxfId="16691" priority="11281" operator="containsText" text="!!">
      <formula>NOT(ISERROR(SEARCH("!!",N3391)))</formula>
    </cfRule>
    <cfRule type="containsText" dxfId="16690" priority="11282" operator="containsText" text="!">
      <formula>NOT(ISERROR(SEARCH("!",N3391)))</formula>
    </cfRule>
  </conditionalFormatting>
  <conditionalFormatting sqref="B3392">
    <cfRule type="expression" dxfId="16689" priority="11280">
      <formula>IF($B3392="","",COUNTIF($A:$A,$A3392)&gt;1)</formula>
    </cfRule>
  </conditionalFormatting>
  <conditionalFormatting sqref="C3392">
    <cfRule type="expression" dxfId="16688" priority="11278">
      <formula>AND(ISERROR(FIND("回",$E3392)),ISERROR(FIND("@",$E3392)),$C3392&lt;&gt;"",WORKDAY($C3392,$S$1+$K$1,)&lt;=TODAY())</formula>
    </cfRule>
    <cfRule type="expression" dxfId="16687" priority="11279">
      <formula>AND(ISERROR(FIND("回",$E3392)),ISERROR(FIND("@",$E3392)),$C3392&lt;&gt;"",TODAY()&gt;=($C3392+$S$1))</formula>
    </cfRule>
  </conditionalFormatting>
  <conditionalFormatting sqref="AB3392">
    <cfRule type="expression" dxfId="16686" priority="11277">
      <formula>$Y3392-$AB3392&lt;0</formula>
    </cfRule>
  </conditionalFormatting>
  <conditionalFormatting sqref="X3392">
    <cfRule type="cellIs" dxfId="16685" priority="11275" operator="lessThan">
      <formula>TODAY()-60</formula>
    </cfRule>
    <cfRule type="expression" dxfId="16684" priority="11276">
      <formula>AND($X3392&lt;&gt;"",$X3392&lt;TODAY())</formula>
    </cfRule>
  </conditionalFormatting>
  <conditionalFormatting sqref="AD3392:BG3392">
    <cfRule type="expression" dxfId="16683" priority="11274">
      <formula>AND(AD3392=$D3392,$D3392&lt;&gt;"")</formula>
    </cfRule>
  </conditionalFormatting>
  <conditionalFormatting sqref="R3392">
    <cfRule type="cellIs" dxfId="16682" priority="11273" operator="equal">
      <formula>"未排"</formula>
    </cfRule>
  </conditionalFormatting>
  <conditionalFormatting sqref="N3392">
    <cfRule type="containsText" dxfId="16681" priority="11269" operator="containsText" text="!!">
      <formula>NOT(ISERROR(SEARCH("!!",N3392)))</formula>
    </cfRule>
    <cfRule type="containsText" dxfId="16680" priority="11270" operator="containsText" text="!">
      <formula>NOT(ISERROR(SEARCH("!",N3392)))</formula>
    </cfRule>
  </conditionalFormatting>
  <conditionalFormatting sqref="B3393">
    <cfRule type="expression" dxfId="16679" priority="11268">
      <formula>IF($B3393="","",COUNTIF($A:$A,$A3393)&gt;1)</formula>
    </cfRule>
  </conditionalFormatting>
  <conditionalFormatting sqref="C3393">
    <cfRule type="expression" dxfId="16678" priority="11266">
      <formula>AND(ISERROR(FIND("回",$E3393)),ISERROR(FIND("@",$E3393)),$C3393&lt;&gt;"",WORKDAY($C3393,$S$1+$K$1,)&lt;=TODAY())</formula>
    </cfRule>
    <cfRule type="expression" dxfId="16677" priority="11267">
      <formula>AND(ISERROR(FIND("回",$E3393)),ISERROR(FIND("@",$E3393)),$C3393&lt;&gt;"",TODAY()&gt;=($C3393+$S$1))</formula>
    </cfRule>
  </conditionalFormatting>
  <conditionalFormatting sqref="AB3393">
    <cfRule type="expression" dxfId="16676" priority="11265">
      <formula>$Y3393-$AB3393&lt;0</formula>
    </cfRule>
  </conditionalFormatting>
  <conditionalFormatting sqref="X3393">
    <cfRule type="cellIs" dxfId="16675" priority="11263" operator="lessThan">
      <formula>TODAY()-60</formula>
    </cfRule>
    <cfRule type="expression" dxfId="16674" priority="11264">
      <formula>AND($X3393&lt;&gt;"",$X3393&lt;TODAY())</formula>
    </cfRule>
  </conditionalFormatting>
  <conditionalFormatting sqref="AD3393:BG3393">
    <cfRule type="expression" dxfId="16673" priority="11262">
      <formula>AND(AD3393=$D3393,$D3393&lt;&gt;"")</formula>
    </cfRule>
  </conditionalFormatting>
  <conditionalFormatting sqref="R3393">
    <cfRule type="cellIs" dxfId="16672" priority="11261" operator="equal">
      <formula>"未排"</formula>
    </cfRule>
  </conditionalFormatting>
  <conditionalFormatting sqref="N3393">
    <cfRule type="containsText" dxfId="16671" priority="11257" operator="containsText" text="!!">
      <formula>NOT(ISERROR(SEARCH("!!",N3393)))</formula>
    </cfRule>
    <cfRule type="containsText" dxfId="16670" priority="11258" operator="containsText" text="!">
      <formula>NOT(ISERROR(SEARCH("!",N3393)))</formula>
    </cfRule>
  </conditionalFormatting>
  <conditionalFormatting sqref="B3394">
    <cfRule type="expression" dxfId="16669" priority="11256">
      <formula>IF($B3394="","",COUNTIF($A:$A,$A3394)&gt;1)</formula>
    </cfRule>
  </conditionalFormatting>
  <conditionalFormatting sqref="C3394">
    <cfRule type="expression" dxfId="16668" priority="11254">
      <formula>AND(ISERROR(FIND("回",$E3394)),ISERROR(FIND("@",$E3394)),$C3394&lt;&gt;"",WORKDAY($C3394,$S$1+$K$1,)&lt;=TODAY())</formula>
    </cfRule>
    <cfRule type="expression" dxfId="16667" priority="11255">
      <formula>AND(ISERROR(FIND("回",$E3394)),ISERROR(FIND("@",$E3394)),$C3394&lt;&gt;"",TODAY()&gt;=($C3394+$S$1))</formula>
    </cfRule>
  </conditionalFormatting>
  <conditionalFormatting sqref="AB3394">
    <cfRule type="expression" dxfId="16666" priority="11253">
      <formula>$Y3394-$AB3394&lt;0</formula>
    </cfRule>
  </conditionalFormatting>
  <conditionalFormatting sqref="X3394">
    <cfRule type="cellIs" dxfId="16665" priority="11251" operator="lessThan">
      <formula>TODAY()-60</formula>
    </cfRule>
    <cfRule type="expression" dxfId="16664" priority="11252">
      <formula>AND($X3394&lt;&gt;"",$X3394&lt;TODAY())</formula>
    </cfRule>
  </conditionalFormatting>
  <conditionalFormatting sqref="AD3394:BG3394">
    <cfRule type="expression" dxfId="16663" priority="11250">
      <formula>AND(AD3394=$D3394,$D3394&lt;&gt;"")</formula>
    </cfRule>
  </conditionalFormatting>
  <conditionalFormatting sqref="R3394">
    <cfRule type="cellIs" dxfId="16662" priority="11249" operator="equal">
      <formula>"未排"</formula>
    </cfRule>
  </conditionalFormatting>
  <conditionalFormatting sqref="N3394">
    <cfRule type="containsText" dxfId="16661" priority="11245" operator="containsText" text="!!">
      <formula>NOT(ISERROR(SEARCH("!!",N3394)))</formula>
    </cfRule>
    <cfRule type="containsText" dxfId="16660" priority="11246" operator="containsText" text="!">
      <formula>NOT(ISERROR(SEARCH("!",N3394)))</formula>
    </cfRule>
  </conditionalFormatting>
  <conditionalFormatting sqref="B3395">
    <cfRule type="expression" dxfId="16659" priority="11244">
      <formula>IF($B3395="","",COUNTIF($A:$A,$A3395)&gt;1)</formula>
    </cfRule>
  </conditionalFormatting>
  <conditionalFormatting sqref="C3395">
    <cfRule type="expression" dxfId="16658" priority="11242">
      <formula>AND(ISERROR(FIND("回",$E3395)),ISERROR(FIND("@",$E3395)),$C3395&lt;&gt;"",WORKDAY($C3395,$S$1+$K$1,)&lt;=TODAY())</formula>
    </cfRule>
    <cfRule type="expression" dxfId="16657" priority="11243">
      <formula>AND(ISERROR(FIND("回",$E3395)),ISERROR(FIND("@",$E3395)),$C3395&lt;&gt;"",TODAY()&gt;=($C3395+$S$1))</formula>
    </cfRule>
  </conditionalFormatting>
  <conditionalFormatting sqref="AB3395">
    <cfRule type="expression" dxfId="16656" priority="11241">
      <formula>$Y3395-$AB3395&lt;0</formula>
    </cfRule>
  </conditionalFormatting>
  <conditionalFormatting sqref="X3395">
    <cfRule type="cellIs" dxfId="16655" priority="11239" operator="lessThan">
      <formula>TODAY()-60</formula>
    </cfRule>
    <cfRule type="expression" dxfId="16654" priority="11240">
      <formula>AND($X3395&lt;&gt;"",$X3395&lt;TODAY())</formula>
    </cfRule>
  </conditionalFormatting>
  <conditionalFormatting sqref="AD3395:BG3395">
    <cfRule type="expression" dxfId="16653" priority="11238">
      <formula>AND(AD3395=$D3395,$D3395&lt;&gt;"")</formula>
    </cfRule>
  </conditionalFormatting>
  <conditionalFormatting sqref="R3395">
    <cfRule type="cellIs" dxfId="16652" priority="11237" operator="equal">
      <formula>"未排"</formula>
    </cfRule>
  </conditionalFormatting>
  <conditionalFormatting sqref="N3395">
    <cfRule type="containsText" dxfId="16651" priority="11233" operator="containsText" text="!!">
      <formula>NOT(ISERROR(SEARCH("!!",N3395)))</formula>
    </cfRule>
    <cfRule type="containsText" dxfId="16650" priority="11234" operator="containsText" text="!">
      <formula>NOT(ISERROR(SEARCH("!",N3395)))</formula>
    </cfRule>
  </conditionalFormatting>
  <conditionalFormatting sqref="B3396">
    <cfRule type="expression" dxfId="16649" priority="11232">
      <formula>IF($B3396="","",COUNTIF($A:$A,$A3396)&gt;1)</formula>
    </cfRule>
  </conditionalFormatting>
  <conditionalFormatting sqref="C3396">
    <cfRule type="expression" dxfId="16648" priority="11230">
      <formula>AND(ISERROR(FIND("回",$E3396)),ISERROR(FIND("@",$E3396)),$C3396&lt;&gt;"",WORKDAY($C3396,$S$1+$K$1,)&lt;=TODAY())</formula>
    </cfRule>
    <cfRule type="expression" dxfId="16647" priority="11231">
      <formula>AND(ISERROR(FIND("回",$E3396)),ISERROR(FIND("@",$E3396)),$C3396&lt;&gt;"",TODAY()&gt;=($C3396+$S$1))</formula>
    </cfRule>
  </conditionalFormatting>
  <conditionalFormatting sqref="AB3396">
    <cfRule type="expression" dxfId="16646" priority="11229">
      <formula>$Y3396-$AB3396&lt;0</formula>
    </cfRule>
  </conditionalFormatting>
  <conditionalFormatting sqref="X3396">
    <cfRule type="cellIs" dxfId="16645" priority="11227" operator="lessThan">
      <formula>TODAY()-60</formula>
    </cfRule>
    <cfRule type="expression" dxfId="16644" priority="11228">
      <formula>AND($X3396&lt;&gt;"",$X3396&lt;TODAY())</formula>
    </cfRule>
  </conditionalFormatting>
  <conditionalFormatting sqref="AD3396:BG3396">
    <cfRule type="expression" dxfId="16643" priority="11226">
      <formula>AND(AD3396=$D3396,$D3396&lt;&gt;"")</formula>
    </cfRule>
  </conditionalFormatting>
  <conditionalFormatting sqref="R3396">
    <cfRule type="cellIs" dxfId="16642" priority="11225" operator="equal">
      <formula>"未排"</formula>
    </cfRule>
  </conditionalFormatting>
  <conditionalFormatting sqref="N3396">
    <cfRule type="containsText" dxfId="16641" priority="11221" operator="containsText" text="!!">
      <formula>NOT(ISERROR(SEARCH("!!",N3396)))</formula>
    </cfRule>
    <cfRule type="containsText" dxfId="16640" priority="11222" operator="containsText" text="!">
      <formula>NOT(ISERROR(SEARCH("!",N3396)))</formula>
    </cfRule>
  </conditionalFormatting>
  <conditionalFormatting sqref="B3397">
    <cfRule type="expression" dxfId="16639" priority="11220">
      <formula>IF($B3397="","",COUNTIF($A:$A,$A3397)&gt;1)</formula>
    </cfRule>
  </conditionalFormatting>
  <conditionalFormatting sqref="C3397">
    <cfRule type="expression" dxfId="16638" priority="11218">
      <formula>AND(ISERROR(FIND("回",$E3397)),ISERROR(FIND("@",$E3397)),$C3397&lt;&gt;"",WORKDAY($C3397,$S$1+$K$1,)&lt;=TODAY())</formula>
    </cfRule>
    <cfRule type="expression" dxfId="16637" priority="11219">
      <formula>AND(ISERROR(FIND("回",$E3397)),ISERROR(FIND("@",$E3397)),$C3397&lt;&gt;"",TODAY()&gt;=($C3397+$S$1))</formula>
    </cfRule>
  </conditionalFormatting>
  <conditionalFormatting sqref="AB3397">
    <cfRule type="expression" dxfId="16636" priority="11217">
      <formula>$Y3397-$AB3397&lt;0</formula>
    </cfRule>
  </conditionalFormatting>
  <conditionalFormatting sqref="X3397">
    <cfRule type="cellIs" dxfId="16635" priority="11215" operator="lessThan">
      <formula>TODAY()-60</formula>
    </cfRule>
    <cfRule type="expression" dxfId="16634" priority="11216">
      <formula>AND($X3397&lt;&gt;"",$X3397&lt;TODAY())</formula>
    </cfRule>
  </conditionalFormatting>
  <conditionalFormatting sqref="AD3397:BG3397">
    <cfRule type="expression" dxfId="16633" priority="11214">
      <formula>AND(AD3397=$D3397,$D3397&lt;&gt;"")</formula>
    </cfRule>
  </conditionalFormatting>
  <conditionalFormatting sqref="R3397">
    <cfRule type="cellIs" dxfId="16632" priority="11213" operator="equal">
      <formula>"未排"</formula>
    </cfRule>
  </conditionalFormatting>
  <conditionalFormatting sqref="N3397">
    <cfRule type="containsText" dxfId="16631" priority="11209" operator="containsText" text="!!">
      <formula>NOT(ISERROR(SEARCH("!!",N3397)))</formula>
    </cfRule>
    <cfRule type="containsText" dxfId="16630" priority="11210" operator="containsText" text="!">
      <formula>NOT(ISERROR(SEARCH("!",N3397)))</formula>
    </cfRule>
  </conditionalFormatting>
  <conditionalFormatting sqref="B3398">
    <cfRule type="expression" dxfId="16629" priority="11208">
      <formula>IF($B3398="","",COUNTIF($A:$A,$A3398)&gt;1)</formula>
    </cfRule>
  </conditionalFormatting>
  <conditionalFormatting sqref="C3398">
    <cfRule type="expression" dxfId="16628" priority="11206">
      <formula>AND(ISERROR(FIND("回",$E3398)),ISERROR(FIND("@",$E3398)),$C3398&lt;&gt;"",WORKDAY($C3398,$S$1+$K$1,)&lt;=TODAY())</formula>
    </cfRule>
    <cfRule type="expression" dxfId="16627" priority="11207">
      <formula>AND(ISERROR(FIND("回",$E3398)),ISERROR(FIND("@",$E3398)),$C3398&lt;&gt;"",TODAY()&gt;=($C3398+$S$1))</formula>
    </cfRule>
  </conditionalFormatting>
  <conditionalFormatting sqref="AB3398">
    <cfRule type="expression" dxfId="16626" priority="11205">
      <formula>$Y3398-$AB3398&lt;0</formula>
    </cfRule>
  </conditionalFormatting>
  <conditionalFormatting sqref="X3398">
    <cfRule type="cellIs" dxfId="16625" priority="11203" operator="lessThan">
      <formula>TODAY()-60</formula>
    </cfRule>
    <cfRule type="expression" dxfId="16624" priority="11204">
      <formula>AND($X3398&lt;&gt;"",$X3398&lt;TODAY())</formula>
    </cfRule>
  </conditionalFormatting>
  <conditionalFormatting sqref="AD3398:BG3398">
    <cfRule type="expression" dxfId="16623" priority="11202">
      <formula>AND(AD3398=$D3398,$D3398&lt;&gt;"")</formula>
    </cfRule>
  </conditionalFormatting>
  <conditionalFormatting sqref="R3398">
    <cfRule type="cellIs" dxfId="16622" priority="11201" operator="equal">
      <formula>"未排"</formula>
    </cfRule>
  </conditionalFormatting>
  <conditionalFormatting sqref="N3398">
    <cfRule type="containsText" dxfId="16621" priority="11197" operator="containsText" text="!!">
      <formula>NOT(ISERROR(SEARCH("!!",N3398)))</formula>
    </cfRule>
    <cfRule type="containsText" dxfId="16620" priority="11198" operator="containsText" text="!">
      <formula>NOT(ISERROR(SEARCH("!",N3398)))</formula>
    </cfRule>
  </conditionalFormatting>
  <conditionalFormatting sqref="B3399">
    <cfRule type="expression" dxfId="16619" priority="11196">
      <formula>IF($B3399="","",COUNTIF($A:$A,$A3399)&gt;1)</formula>
    </cfRule>
  </conditionalFormatting>
  <conditionalFormatting sqref="C3399">
    <cfRule type="expression" dxfId="16618" priority="11194">
      <formula>AND(ISERROR(FIND("回",$E3399)),ISERROR(FIND("@",$E3399)),$C3399&lt;&gt;"",WORKDAY($C3399,$S$1+$K$1,)&lt;=TODAY())</formula>
    </cfRule>
    <cfRule type="expression" dxfId="16617" priority="11195">
      <formula>AND(ISERROR(FIND("回",$E3399)),ISERROR(FIND("@",$E3399)),$C3399&lt;&gt;"",TODAY()&gt;=($C3399+$S$1))</formula>
    </cfRule>
  </conditionalFormatting>
  <conditionalFormatting sqref="AB3399">
    <cfRule type="expression" dxfId="16616" priority="11193">
      <formula>$Y3399-$AB3399&lt;0</formula>
    </cfRule>
  </conditionalFormatting>
  <conditionalFormatting sqref="X3399">
    <cfRule type="cellIs" dxfId="16615" priority="11191" operator="lessThan">
      <formula>TODAY()-60</formula>
    </cfRule>
    <cfRule type="expression" dxfId="16614" priority="11192">
      <formula>AND($X3399&lt;&gt;"",$X3399&lt;TODAY())</formula>
    </cfRule>
  </conditionalFormatting>
  <conditionalFormatting sqref="AD3399:BG3399">
    <cfRule type="expression" dxfId="16613" priority="11190">
      <formula>AND(AD3399=$D3399,$D3399&lt;&gt;"")</formula>
    </cfRule>
  </conditionalFormatting>
  <conditionalFormatting sqref="R3399">
    <cfRule type="cellIs" dxfId="16612" priority="11189" operator="equal">
      <formula>"未排"</formula>
    </cfRule>
  </conditionalFormatting>
  <conditionalFormatting sqref="N3399">
    <cfRule type="containsText" dxfId="16611" priority="11185" operator="containsText" text="!!">
      <formula>NOT(ISERROR(SEARCH("!!",N3399)))</formula>
    </cfRule>
    <cfRule type="containsText" dxfId="16610" priority="11186" operator="containsText" text="!">
      <formula>NOT(ISERROR(SEARCH("!",N3399)))</formula>
    </cfRule>
  </conditionalFormatting>
  <conditionalFormatting sqref="B3400">
    <cfRule type="expression" dxfId="16609" priority="11184">
      <formula>IF($B3400="","",COUNTIF($A:$A,$A3400)&gt;1)</formula>
    </cfRule>
  </conditionalFormatting>
  <conditionalFormatting sqref="C3400">
    <cfRule type="expression" dxfId="16608" priority="11182">
      <formula>AND(ISERROR(FIND("回",$E3400)),ISERROR(FIND("@",$E3400)),$C3400&lt;&gt;"",WORKDAY($C3400,$S$1+$K$1,)&lt;=TODAY())</formula>
    </cfRule>
    <cfRule type="expression" dxfId="16607" priority="11183">
      <formula>AND(ISERROR(FIND("回",$E3400)),ISERROR(FIND("@",$E3400)),$C3400&lt;&gt;"",TODAY()&gt;=($C3400+$S$1))</formula>
    </cfRule>
  </conditionalFormatting>
  <conditionalFormatting sqref="AB3400">
    <cfRule type="expression" dxfId="16606" priority="11181">
      <formula>$Y3400-$AB3400&lt;0</formula>
    </cfRule>
  </conditionalFormatting>
  <conditionalFormatting sqref="X3400">
    <cfRule type="cellIs" dxfId="16605" priority="11179" operator="lessThan">
      <formula>TODAY()-60</formula>
    </cfRule>
    <cfRule type="expression" dxfId="16604" priority="11180">
      <formula>AND($X3400&lt;&gt;"",$X3400&lt;TODAY())</formula>
    </cfRule>
  </conditionalFormatting>
  <conditionalFormatting sqref="AD3400:BG3400">
    <cfRule type="expression" dxfId="16603" priority="11178">
      <formula>AND(AD3400=$D3400,$D3400&lt;&gt;"")</formula>
    </cfRule>
  </conditionalFormatting>
  <conditionalFormatting sqref="R3400">
    <cfRule type="cellIs" dxfId="16602" priority="11177" operator="equal">
      <formula>"未排"</formula>
    </cfRule>
  </conditionalFormatting>
  <conditionalFormatting sqref="N3400">
    <cfRule type="containsText" dxfId="16601" priority="11173" operator="containsText" text="!!">
      <formula>NOT(ISERROR(SEARCH("!!",N3400)))</formula>
    </cfRule>
    <cfRule type="containsText" dxfId="16600" priority="11174" operator="containsText" text="!">
      <formula>NOT(ISERROR(SEARCH("!",N3400)))</formula>
    </cfRule>
  </conditionalFormatting>
  <conditionalFormatting sqref="B3401">
    <cfRule type="expression" dxfId="16599" priority="11172">
      <formula>IF($B3401="","",COUNTIF($A:$A,$A3401)&gt;1)</formula>
    </cfRule>
  </conditionalFormatting>
  <conditionalFormatting sqref="C3401">
    <cfRule type="expression" dxfId="16598" priority="11170">
      <formula>AND(ISERROR(FIND("回",$E3401)),ISERROR(FIND("@",$E3401)),$C3401&lt;&gt;"",WORKDAY($C3401,$S$1+$K$1,)&lt;=TODAY())</formula>
    </cfRule>
    <cfRule type="expression" dxfId="16597" priority="11171">
      <formula>AND(ISERROR(FIND("回",$E3401)),ISERROR(FIND("@",$E3401)),$C3401&lt;&gt;"",TODAY()&gt;=($C3401+$S$1))</formula>
    </cfRule>
  </conditionalFormatting>
  <conditionalFormatting sqref="AB3401">
    <cfRule type="expression" dxfId="16596" priority="11169">
      <formula>$Y3401-$AB3401&lt;0</formula>
    </cfRule>
  </conditionalFormatting>
  <conditionalFormatting sqref="X3401">
    <cfRule type="cellIs" dxfId="16595" priority="11167" operator="lessThan">
      <formula>TODAY()-60</formula>
    </cfRule>
    <cfRule type="expression" dxfId="16594" priority="11168">
      <formula>AND($X3401&lt;&gt;"",$X3401&lt;TODAY())</formula>
    </cfRule>
  </conditionalFormatting>
  <conditionalFormatting sqref="AD3401:BG3401">
    <cfRule type="expression" dxfId="16593" priority="11166">
      <formula>AND(AD3401=$D3401,$D3401&lt;&gt;"")</formula>
    </cfRule>
  </conditionalFormatting>
  <conditionalFormatting sqref="R3401">
    <cfRule type="cellIs" dxfId="16592" priority="11165" operator="equal">
      <formula>"未排"</formula>
    </cfRule>
  </conditionalFormatting>
  <conditionalFormatting sqref="N3401">
    <cfRule type="containsText" dxfId="16591" priority="11161" operator="containsText" text="!!">
      <formula>NOT(ISERROR(SEARCH("!!",N3401)))</formula>
    </cfRule>
    <cfRule type="containsText" dxfId="16590" priority="11162" operator="containsText" text="!">
      <formula>NOT(ISERROR(SEARCH("!",N3401)))</formula>
    </cfRule>
  </conditionalFormatting>
  <conditionalFormatting sqref="B3402">
    <cfRule type="expression" dxfId="16589" priority="11160">
      <formula>IF($B3402="","",COUNTIF($A:$A,$A3402)&gt;1)</formula>
    </cfRule>
  </conditionalFormatting>
  <conditionalFormatting sqref="C3402">
    <cfRule type="expression" dxfId="16588" priority="11158">
      <formula>AND(ISERROR(FIND("回",$E3402)),ISERROR(FIND("@",$E3402)),$C3402&lt;&gt;"",WORKDAY($C3402,$S$1+$K$1,)&lt;=TODAY())</formula>
    </cfRule>
    <cfRule type="expression" dxfId="16587" priority="11159">
      <formula>AND(ISERROR(FIND("回",$E3402)),ISERROR(FIND("@",$E3402)),$C3402&lt;&gt;"",TODAY()&gt;=($C3402+$S$1))</formula>
    </cfRule>
  </conditionalFormatting>
  <conditionalFormatting sqref="AB3402">
    <cfRule type="expression" dxfId="16586" priority="11157">
      <formula>$Y3402-$AB3402&lt;0</formula>
    </cfRule>
  </conditionalFormatting>
  <conditionalFormatting sqref="X3402">
    <cfRule type="cellIs" dxfId="16585" priority="11155" operator="lessThan">
      <formula>TODAY()-60</formula>
    </cfRule>
    <cfRule type="expression" dxfId="16584" priority="11156">
      <formula>AND($X3402&lt;&gt;"",$X3402&lt;TODAY())</formula>
    </cfRule>
  </conditionalFormatting>
  <conditionalFormatting sqref="AD3402:BG3402">
    <cfRule type="expression" dxfId="16583" priority="11154">
      <formula>AND(AD3402=$D3402,$D3402&lt;&gt;"")</formula>
    </cfRule>
  </conditionalFormatting>
  <conditionalFormatting sqref="R3402">
    <cfRule type="cellIs" dxfId="16582" priority="11153" operator="equal">
      <formula>"未排"</formula>
    </cfRule>
  </conditionalFormatting>
  <conditionalFormatting sqref="N3402">
    <cfRule type="containsText" dxfId="16581" priority="11149" operator="containsText" text="!!">
      <formula>NOT(ISERROR(SEARCH("!!",N3402)))</formula>
    </cfRule>
    <cfRule type="containsText" dxfId="16580" priority="11150" operator="containsText" text="!">
      <formula>NOT(ISERROR(SEARCH("!",N3402)))</formula>
    </cfRule>
  </conditionalFormatting>
  <conditionalFormatting sqref="B3403">
    <cfRule type="expression" dxfId="16579" priority="11148">
      <formula>IF($B3403="","",COUNTIF($A:$A,$A3403)&gt;1)</formula>
    </cfRule>
  </conditionalFormatting>
  <conditionalFormatting sqref="C3403">
    <cfRule type="expression" dxfId="16578" priority="11146">
      <formula>AND(ISERROR(FIND("回",$E3403)),ISERROR(FIND("@",$E3403)),$C3403&lt;&gt;"",WORKDAY($C3403,$S$1+$K$1,)&lt;=TODAY())</formula>
    </cfRule>
    <cfRule type="expression" dxfId="16577" priority="11147">
      <formula>AND(ISERROR(FIND("回",$E3403)),ISERROR(FIND("@",$E3403)),$C3403&lt;&gt;"",TODAY()&gt;=($C3403+$S$1))</formula>
    </cfRule>
  </conditionalFormatting>
  <conditionalFormatting sqref="AB3403">
    <cfRule type="expression" dxfId="16576" priority="11145">
      <formula>$Y3403-$AB3403&lt;0</formula>
    </cfRule>
  </conditionalFormatting>
  <conditionalFormatting sqref="X3403">
    <cfRule type="cellIs" dxfId="16575" priority="11143" operator="lessThan">
      <formula>TODAY()-60</formula>
    </cfRule>
    <cfRule type="expression" dxfId="16574" priority="11144">
      <formula>AND($X3403&lt;&gt;"",$X3403&lt;TODAY())</formula>
    </cfRule>
  </conditionalFormatting>
  <conditionalFormatting sqref="AD3403:BG3403">
    <cfRule type="expression" dxfId="16573" priority="11142">
      <formula>AND(AD3403=$D3403,$D3403&lt;&gt;"")</formula>
    </cfRule>
  </conditionalFormatting>
  <conditionalFormatting sqref="R3403">
    <cfRule type="cellIs" dxfId="16572" priority="11141" operator="equal">
      <formula>"未排"</formula>
    </cfRule>
  </conditionalFormatting>
  <conditionalFormatting sqref="N3403">
    <cfRule type="containsText" dxfId="16571" priority="11137" operator="containsText" text="!!">
      <formula>NOT(ISERROR(SEARCH("!!",N3403)))</formula>
    </cfRule>
    <cfRule type="containsText" dxfId="16570" priority="11138" operator="containsText" text="!">
      <formula>NOT(ISERROR(SEARCH("!",N3403)))</formula>
    </cfRule>
  </conditionalFormatting>
  <conditionalFormatting sqref="B3404">
    <cfRule type="expression" dxfId="16569" priority="11136">
      <formula>IF($B3404="","",COUNTIF($A:$A,$A3404)&gt;1)</formula>
    </cfRule>
  </conditionalFormatting>
  <conditionalFormatting sqref="C3404">
    <cfRule type="expression" dxfId="16568" priority="11134">
      <formula>AND(ISERROR(FIND("回",$E3404)),ISERROR(FIND("@",$E3404)),$C3404&lt;&gt;"",WORKDAY($C3404,$S$1+$K$1,)&lt;=TODAY())</formula>
    </cfRule>
    <cfRule type="expression" dxfId="16567" priority="11135">
      <formula>AND(ISERROR(FIND("回",$E3404)),ISERROR(FIND("@",$E3404)),$C3404&lt;&gt;"",TODAY()&gt;=($C3404+$S$1))</formula>
    </cfRule>
  </conditionalFormatting>
  <conditionalFormatting sqref="AB3404">
    <cfRule type="expression" dxfId="16566" priority="11133">
      <formula>$Y3404-$AB3404&lt;0</formula>
    </cfRule>
  </conditionalFormatting>
  <conditionalFormatting sqref="X3404">
    <cfRule type="cellIs" dxfId="16565" priority="11131" operator="lessThan">
      <formula>TODAY()-60</formula>
    </cfRule>
    <cfRule type="expression" dxfId="16564" priority="11132">
      <formula>AND($X3404&lt;&gt;"",$X3404&lt;TODAY())</formula>
    </cfRule>
  </conditionalFormatting>
  <conditionalFormatting sqref="AD3404:BG3404">
    <cfRule type="expression" dxfId="16563" priority="11130">
      <formula>AND(AD3404=$D3404,$D3404&lt;&gt;"")</formula>
    </cfRule>
  </conditionalFormatting>
  <conditionalFormatting sqref="R3404">
    <cfRule type="cellIs" dxfId="16562" priority="11129" operator="equal">
      <formula>"未排"</formula>
    </cfRule>
  </conditionalFormatting>
  <conditionalFormatting sqref="N3404">
    <cfRule type="containsText" dxfId="16561" priority="11125" operator="containsText" text="!!">
      <formula>NOT(ISERROR(SEARCH("!!",N3404)))</formula>
    </cfRule>
    <cfRule type="containsText" dxfId="16560" priority="11126" operator="containsText" text="!">
      <formula>NOT(ISERROR(SEARCH("!",N3404)))</formula>
    </cfRule>
  </conditionalFormatting>
  <conditionalFormatting sqref="B3405">
    <cfRule type="expression" dxfId="16559" priority="11124">
      <formula>IF($B3405="","",COUNTIF($A:$A,$A3405)&gt;1)</formula>
    </cfRule>
  </conditionalFormatting>
  <conditionalFormatting sqref="C3405">
    <cfRule type="expression" dxfId="16558" priority="11122">
      <formula>AND(ISERROR(FIND("回",$E3405)),ISERROR(FIND("@",$E3405)),$C3405&lt;&gt;"",WORKDAY($C3405,$S$1+$K$1,)&lt;=TODAY())</formula>
    </cfRule>
    <cfRule type="expression" dxfId="16557" priority="11123">
      <formula>AND(ISERROR(FIND("回",$E3405)),ISERROR(FIND("@",$E3405)),$C3405&lt;&gt;"",TODAY()&gt;=($C3405+$S$1))</formula>
    </cfRule>
  </conditionalFormatting>
  <conditionalFormatting sqref="AB3405">
    <cfRule type="expression" dxfId="16556" priority="11121">
      <formula>$Y3405-$AB3405&lt;0</formula>
    </cfRule>
  </conditionalFormatting>
  <conditionalFormatting sqref="X3405">
    <cfRule type="cellIs" dxfId="16555" priority="11119" operator="lessThan">
      <formula>TODAY()-60</formula>
    </cfRule>
    <cfRule type="expression" dxfId="16554" priority="11120">
      <formula>AND($X3405&lt;&gt;"",$X3405&lt;TODAY())</formula>
    </cfRule>
  </conditionalFormatting>
  <conditionalFormatting sqref="AD3405:BG3405">
    <cfRule type="expression" dxfId="16553" priority="11118">
      <formula>AND(AD3405=$D3405,$D3405&lt;&gt;"")</formula>
    </cfRule>
  </conditionalFormatting>
  <conditionalFormatting sqref="R3405">
    <cfRule type="cellIs" dxfId="16552" priority="11117" operator="equal">
      <formula>"未排"</formula>
    </cfRule>
  </conditionalFormatting>
  <conditionalFormatting sqref="N3405">
    <cfRule type="containsText" dxfId="16551" priority="11113" operator="containsText" text="!!">
      <formula>NOT(ISERROR(SEARCH("!!",N3405)))</formula>
    </cfRule>
    <cfRule type="containsText" dxfId="16550" priority="11114" operator="containsText" text="!">
      <formula>NOT(ISERROR(SEARCH("!",N3405)))</formula>
    </cfRule>
  </conditionalFormatting>
  <conditionalFormatting sqref="B3406">
    <cfRule type="expression" dxfId="16549" priority="11112">
      <formula>IF($B3406="","",COUNTIF($A:$A,$A3406)&gt;1)</formula>
    </cfRule>
  </conditionalFormatting>
  <conditionalFormatting sqref="C3406">
    <cfRule type="expression" dxfId="16548" priority="11110">
      <formula>AND(ISERROR(FIND("回",$E3406)),ISERROR(FIND("@",$E3406)),$C3406&lt;&gt;"",WORKDAY($C3406,$S$1+$K$1,)&lt;=TODAY())</formula>
    </cfRule>
    <cfRule type="expression" dxfId="16547" priority="11111">
      <formula>AND(ISERROR(FIND("回",$E3406)),ISERROR(FIND("@",$E3406)),$C3406&lt;&gt;"",TODAY()&gt;=($C3406+$S$1))</formula>
    </cfRule>
  </conditionalFormatting>
  <conditionalFormatting sqref="AB3406">
    <cfRule type="expression" dxfId="16546" priority="11109">
      <formula>$Y3406-$AB3406&lt;0</formula>
    </cfRule>
  </conditionalFormatting>
  <conditionalFormatting sqref="X3406">
    <cfRule type="cellIs" dxfId="16545" priority="11107" operator="lessThan">
      <formula>TODAY()-60</formula>
    </cfRule>
    <cfRule type="expression" dxfId="16544" priority="11108">
      <formula>AND($X3406&lt;&gt;"",$X3406&lt;TODAY())</formula>
    </cfRule>
  </conditionalFormatting>
  <conditionalFormatting sqref="AD3406:BG3406">
    <cfRule type="expression" dxfId="16543" priority="11106">
      <formula>AND(AD3406=$D3406,$D3406&lt;&gt;"")</formula>
    </cfRule>
  </conditionalFormatting>
  <conditionalFormatting sqref="R3406">
    <cfRule type="cellIs" dxfId="16542" priority="11105" operator="equal">
      <formula>"未排"</formula>
    </cfRule>
  </conditionalFormatting>
  <conditionalFormatting sqref="N3406">
    <cfRule type="containsText" dxfId="16541" priority="11101" operator="containsText" text="!!">
      <formula>NOT(ISERROR(SEARCH("!!",N3406)))</formula>
    </cfRule>
    <cfRule type="containsText" dxfId="16540" priority="11102" operator="containsText" text="!">
      <formula>NOT(ISERROR(SEARCH("!",N3406)))</formula>
    </cfRule>
  </conditionalFormatting>
  <conditionalFormatting sqref="B3407">
    <cfRule type="expression" dxfId="16539" priority="11100">
      <formula>IF($B3407="","",COUNTIF($A:$A,$A3407)&gt;1)</formula>
    </cfRule>
  </conditionalFormatting>
  <conditionalFormatting sqref="C3407">
    <cfRule type="expression" dxfId="16538" priority="11098">
      <formula>AND(ISERROR(FIND("回",$E3407)),ISERROR(FIND("@",$E3407)),$C3407&lt;&gt;"",WORKDAY($C3407,$S$1+$K$1,)&lt;=TODAY())</formula>
    </cfRule>
    <cfRule type="expression" dxfId="16537" priority="11099">
      <formula>AND(ISERROR(FIND("回",$E3407)),ISERROR(FIND("@",$E3407)),$C3407&lt;&gt;"",TODAY()&gt;=($C3407+$S$1))</formula>
    </cfRule>
  </conditionalFormatting>
  <conditionalFormatting sqref="AB3407">
    <cfRule type="expression" dxfId="16536" priority="11097">
      <formula>$Y3407-$AB3407&lt;0</formula>
    </cfRule>
  </conditionalFormatting>
  <conditionalFormatting sqref="X3407">
    <cfRule type="cellIs" dxfId="16535" priority="11095" operator="lessThan">
      <formula>TODAY()-60</formula>
    </cfRule>
    <cfRule type="expression" dxfId="16534" priority="11096">
      <formula>AND($X3407&lt;&gt;"",$X3407&lt;TODAY())</formula>
    </cfRule>
  </conditionalFormatting>
  <conditionalFormatting sqref="AD3407:BG3407">
    <cfRule type="expression" dxfId="16533" priority="11094">
      <formula>AND(AD3407=$D3407,$D3407&lt;&gt;"")</formula>
    </cfRule>
  </conditionalFormatting>
  <conditionalFormatting sqref="R3407">
    <cfRule type="cellIs" dxfId="16532" priority="11093" operator="equal">
      <formula>"未排"</formula>
    </cfRule>
  </conditionalFormatting>
  <conditionalFormatting sqref="N3407">
    <cfRule type="containsText" dxfId="16531" priority="11089" operator="containsText" text="!!">
      <formula>NOT(ISERROR(SEARCH("!!",N3407)))</formula>
    </cfRule>
    <cfRule type="containsText" dxfId="16530" priority="11090" operator="containsText" text="!">
      <formula>NOT(ISERROR(SEARCH("!",N3407)))</formula>
    </cfRule>
  </conditionalFormatting>
  <conditionalFormatting sqref="B3408">
    <cfRule type="expression" dxfId="16529" priority="11088">
      <formula>IF($B3408="","",COUNTIF($A:$A,$A3408)&gt;1)</formula>
    </cfRule>
  </conditionalFormatting>
  <conditionalFormatting sqref="C3408">
    <cfRule type="expression" dxfId="16528" priority="11086">
      <formula>AND(ISERROR(FIND("回",$E3408)),ISERROR(FIND("@",$E3408)),$C3408&lt;&gt;"",WORKDAY($C3408,$S$1+$K$1,)&lt;=TODAY())</formula>
    </cfRule>
    <cfRule type="expression" dxfId="16527" priority="11087">
      <formula>AND(ISERROR(FIND("回",$E3408)),ISERROR(FIND("@",$E3408)),$C3408&lt;&gt;"",TODAY()&gt;=($C3408+$S$1))</formula>
    </cfRule>
  </conditionalFormatting>
  <conditionalFormatting sqref="AB3408">
    <cfRule type="expression" dxfId="16526" priority="11085">
      <formula>$Y3408-$AB3408&lt;0</formula>
    </cfRule>
  </conditionalFormatting>
  <conditionalFormatting sqref="X3408">
    <cfRule type="cellIs" dxfId="16525" priority="11083" operator="lessThan">
      <formula>TODAY()-60</formula>
    </cfRule>
    <cfRule type="expression" dxfId="16524" priority="11084">
      <formula>AND($X3408&lt;&gt;"",$X3408&lt;TODAY())</formula>
    </cfRule>
  </conditionalFormatting>
  <conditionalFormatting sqref="AD3408:BG3408">
    <cfRule type="expression" dxfId="16523" priority="11082">
      <formula>AND(AD3408=$D3408,$D3408&lt;&gt;"")</formula>
    </cfRule>
  </conditionalFormatting>
  <conditionalFormatting sqref="R3408">
    <cfRule type="cellIs" dxfId="16522" priority="11081" operator="equal">
      <formula>"未排"</formula>
    </cfRule>
  </conditionalFormatting>
  <conditionalFormatting sqref="N3408">
    <cfRule type="containsText" dxfId="16521" priority="11077" operator="containsText" text="!!">
      <formula>NOT(ISERROR(SEARCH("!!",N3408)))</formula>
    </cfRule>
    <cfRule type="containsText" dxfId="16520" priority="11078" operator="containsText" text="!">
      <formula>NOT(ISERROR(SEARCH("!",N3408)))</formula>
    </cfRule>
  </conditionalFormatting>
  <conditionalFormatting sqref="B3409">
    <cfRule type="expression" dxfId="16519" priority="11076">
      <formula>IF($B3409="","",COUNTIF($A:$A,$A3409)&gt;1)</formula>
    </cfRule>
  </conditionalFormatting>
  <conditionalFormatting sqref="C3409">
    <cfRule type="expression" dxfId="16518" priority="11074">
      <formula>AND(ISERROR(FIND("回",$E3409)),ISERROR(FIND("@",$E3409)),$C3409&lt;&gt;"",WORKDAY($C3409,$S$1+$K$1,)&lt;=TODAY())</formula>
    </cfRule>
    <cfRule type="expression" dxfId="16517" priority="11075">
      <formula>AND(ISERROR(FIND("回",$E3409)),ISERROR(FIND("@",$E3409)),$C3409&lt;&gt;"",TODAY()&gt;=($C3409+$S$1))</formula>
    </cfRule>
  </conditionalFormatting>
  <conditionalFormatting sqref="AB3409">
    <cfRule type="expression" dxfId="16516" priority="11073">
      <formula>$Y3409-$AB3409&lt;0</formula>
    </cfRule>
  </conditionalFormatting>
  <conditionalFormatting sqref="X3409">
    <cfRule type="cellIs" dxfId="16515" priority="11071" operator="lessThan">
      <formula>TODAY()-60</formula>
    </cfRule>
    <cfRule type="expression" dxfId="16514" priority="11072">
      <formula>AND($X3409&lt;&gt;"",$X3409&lt;TODAY())</formula>
    </cfRule>
  </conditionalFormatting>
  <conditionalFormatting sqref="AD3409:BG3409">
    <cfRule type="expression" dxfId="16513" priority="11070">
      <formula>AND(AD3409=$D3409,$D3409&lt;&gt;"")</formula>
    </cfRule>
  </conditionalFormatting>
  <conditionalFormatting sqref="R3409">
    <cfRule type="cellIs" dxfId="16512" priority="11069" operator="equal">
      <formula>"未排"</formula>
    </cfRule>
  </conditionalFormatting>
  <conditionalFormatting sqref="N3409">
    <cfRule type="containsText" dxfId="16511" priority="11065" operator="containsText" text="!!">
      <formula>NOT(ISERROR(SEARCH("!!",N3409)))</formula>
    </cfRule>
    <cfRule type="containsText" dxfId="16510" priority="11066" operator="containsText" text="!">
      <formula>NOT(ISERROR(SEARCH("!",N3409)))</formula>
    </cfRule>
  </conditionalFormatting>
  <conditionalFormatting sqref="B3410">
    <cfRule type="expression" dxfId="16509" priority="11064">
      <formula>IF($B3410="","",COUNTIF($A:$A,$A3410)&gt;1)</formula>
    </cfRule>
  </conditionalFormatting>
  <conditionalFormatting sqref="C3410">
    <cfRule type="expression" dxfId="16508" priority="11062">
      <formula>AND(ISERROR(FIND("回",$E3410)),ISERROR(FIND("@",$E3410)),$C3410&lt;&gt;"",WORKDAY($C3410,$S$1+$K$1,)&lt;=TODAY())</formula>
    </cfRule>
    <cfRule type="expression" dxfId="16507" priority="11063">
      <formula>AND(ISERROR(FIND("回",$E3410)),ISERROR(FIND("@",$E3410)),$C3410&lt;&gt;"",TODAY()&gt;=($C3410+$S$1))</formula>
    </cfRule>
  </conditionalFormatting>
  <conditionalFormatting sqref="AB3410">
    <cfRule type="expression" dxfId="16506" priority="11061">
      <formula>$Y3410-$AB3410&lt;0</formula>
    </cfRule>
  </conditionalFormatting>
  <conditionalFormatting sqref="X3410">
    <cfRule type="cellIs" dxfId="16505" priority="11059" operator="lessThan">
      <formula>TODAY()-60</formula>
    </cfRule>
    <cfRule type="expression" dxfId="16504" priority="11060">
      <formula>AND($X3410&lt;&gt;"",$X3410&lt;TODAY())</formula>
    </cfRule>
  </conditionalFormatting>
  <conditionalFormatting sqref="AD3410:BG3410">
    <cfRule type="expression" dxfId="16503" priority="11058">
      <formula>AND(AD3410=$D3410,$D3410&lt;&gt;"")</formula>
    </cfRule>
  </conditionalFormatting>
  <conditionalFormatting sqref="R3410">
    <cfRule type="cellIs" dxfId="16502" priority="11057" operator="equal">
      <formula>"未排"</formula>
    </cfRule>
  </conditionalFormatting>
  <conditionalFormatting sqref="N3410">
    <cfRule type="containsText" dxfId="16501" priority="11053" operator="containsText" text="!!">
      <formula>NOT(ISERROR(SEARCH("!!",N3410)))</formula>
    </cfRule>
    <cfRule type="containsText" dxfId="16500" priority="11054" operator="containsText" text="!">
      <formula>NOT(ISERROR(SEARCH("!",N3410)))</formula>
    </cfRule>
  </conditionalFormatting>
  <conditionalFormatting sqref="B3411">
    <cfRule type="expression" dxfId="16499" priority="11052">
      <formula>IF($B3411="","",COUNTIF($A:$A,$A3411)&gt;1)</formula>
    </cfRule>
  </conditionalFormatting>
  <conditionalFormatting sqref="C3411">
    <cfRule type="expression" dxfId="16498" priority="11050">
      <formula>AND(ISERROR(FIND("回",$E3411)),ISERROR(FIND("@",$E3411)),$C3411&lt;&gt;"",WORKDAY($C3411,$S$1+$K$1,)&lt;=TODAY())</formula>
    </cfRule>
    <cfRule type="expression" dxfId="16497" priority="11051">
      <formula>AND(ISERROR(FIND("回",$E3411)),ISERROR(FIND("@",$E3411)),$C3411&lt;&gt;"",TODAY()&gt;=($C3411+$S$1))</formula>
    </cfRule>
  </conditionalFormatting>
  <conditionalFormatting sqref="AB3411">
    <cfRule type="expression" dxfId="16496" priority="11049">
      <formula>$Y3411-$AB3411&lt;0</formula>
    </cfRule>
  </conditionalFormatting>
  <conditionalFormatting sqref="X3411">
    <cfRule type="cellIs" dxfId="16495" priority="11047" operator="lessThan">
      <formula>TODAY()-60</formula>
    </cfRule>
    <cfRule type="expression" dxfId="16494" priority="11048">
      <formula>AND($X3411&lt;&gt;"",$X3411&lt;TODAY())</formula>
    </cfRule>
  </conditionalFormatting>
  <conditionalFormatting sqref="AD3411:BG3411">
    <cfRule type="expression" dxfId="16493" priority="11046">
      <formula>AND(AD3411=$D3411,$D3411&lt;&gt;"")</formula>
    </cfRule>
  </conditionalFormatting>
  <conditionalFormatting sqref="R3411">
    <cfRule type="cellIs" dxfId="16492" priority="11045" operator="equal">
      <formula>"未排"</formula>
    </cfRule>
  </conditionalFormatting>
  <conditionalFormatting sqref="N3411">
    <cfRule type="containsText" dxfId="16491" priority="11041" operator="containsText" text="!!">
      <formula>NOT(ISERROR(SEARCH("!!",N3411)))</formula>
    </cfRule>
    <cfRule type="containsText" dxfId="16490" priority="11042" operator="containsText" text="!">
      <formula>NOT(ISERROR(SEARCH("!",N3411)))</formula>
    </cfRule>
  </conditionalFormatting>
  <conditionalFormatting sqref="B3412">
    <cfRule type="expression" dxfId="16489" priority="11040">
      <formula>IF($B3412="","",COUNTIF($A:$A,$A3412)&gt;1)</formula>
    </cfRule>
  </conditionalFormatting>
  <conditionalFormatting sqref="C3412">
    <cfRule type="expression" dxfId="16488" priority="11038">
      <formula>AND(ISERROR(FIND("回",$E3412)),ISERROR(FIND("@",$E3412)),$C3412&lt;&gt;"",WORKDAY($C3412,$S$1+$K$1,)&lt;=TODAY())</formula>
    </cfRule>
    <cfRule type="expression" dxfId="16487" priority="11039">
      <formula>AND(ISERROR(FIND("回",$E3412)),ISERROR(FIND("@",$E3412)),$C3412&lt;&gt;"",TODAY()&gt;=($C3412+$S$1))</formula>
    </cfRule>
  </conditionalFormatting>
  <conditionalFormatting sqref="AB3412">
    <cfRule type="expression" dxfId="16486" priority="11037">
      <formula>$Y3412-$AB3412&lt;0</formula>
    </cfRule>
  </conditionalFormatting>
  <conditionalFormatting sqref="X3412">
    <cfRule type="cellIs" dxfId="16485" priority="11035" operator="lessThan">
      <formula>TODAY()-60</formula>
    </cfRule>
    <cfRule type="expression" dxfId="16484" priority="11036">
      <formula>AND($X3412&lt;&gt;"",$X3412&lt;TODAY())</formula>
    </cfRule>
  </conditionalFormatting>
  <conditionalFormatting sqref="AD3412:BG3412">
    <cfRule type="expression" dxfId="16483" priority="11034">
      <formula>AND(AD3412=$D3412,$D3412&lt;&gt;"")</formula>
    </cfRule>
  </conditionalFormatting>
  <conditionalFormatting sqref="R3412">
    <cfRule type="cellIs" dxfId="16482" priority="11033" operator="equal">
      <formula>"未排"</formula>
    </cfRule>
  </conditionalFormatting>
  <conditionalFormatting sqref="N3412">
    <cfRule type="containsText" dxfId="16481" priority="11029" operator="containsText" text="!!">
      <formula>NOT(ISERROR(SEARCH("!!",N3412)))</formula>
    </cfRule>
    <cfRule type="containsText" dxfId="16480" priority="11030" operator="containsText" text="!">
      <formula>NOT(ISERROR(SEARCH("!",N3412)))</formula>
    </cfRule>
  </conditionalFormatting>
  <conditionalFormatting sqref="B3413">
    <cfRule type="expression" dxfId="16479" priority="11028">
      <formula>IF($B3413="","",COUNTIF($A:$A,$A3413)&gt;1)</formula>
    </cfRule>
  </conditionalFormatting>
  <conditionalFormatting sqref="C3413">
    <cfRule type="expression" dxfId="16478" priority="11026">
      <formula>AND(ISERROR(FIND("回",$E3413)),ISERROR(FIND("@",$E3413)),$C3413&lt;&gt;"",WORKDAY($C3413,$S$1+$K$1,)&lt;=TODAY())</formula>
    </cfRule>
    <cfRule type="expression" dxfId="16477" priority="11027">
      <formula>AND(ISERROR(FIND("回",$E3413)),ISERROR(FIND("@",$E3413)),$C3413&lt;&gt;"",TODAY()&gt;=($C3413+$S$1))</formula>
    </cfRule>
  </conditionalFormatting>
  <conditionalFormatting sqref="AB3413">
    <cfRule type="expression" dxfId="16476" priority="11025">
      <formula>$Y3413-$AB3413&lt;0</formula>
    </cfRule>
  </conditionalFormatting>
  <conditionalFormatting sqref="X3413">
    <cfRule type="cellIs" dxfId="16475" priority="11023" operator="lessThan">
      <formula>TODAY()-60</formula>
    </cfRule>
    <cfRule type="expression" dxfId="16474" priority="11024">
      <formula>AND($X3413&lt;&gt;"",$X3413&lt;TODAY())</formula>
    </cfRule>
  </conditionalFormatting>
  <conditionalFormatting sqref="AD3413:BG3413">
    <cfRule type="expression" dxfId="16473" priority="11022">
      <formula>AND(AD3413=$D3413,$D3413&lt;&gt;"")</formula>
    </cfRule>
  </conditionalFormatting>
  <conditionalFormatting sqref="R3413">
    <cfRule type="cellIs" dxfId="16472" priority="11021" operator="equal">
      <formula>"未排"</formula>
    </cfRule>
  </conditionalFormatting>
  <conditionalFormatting sqref="N3413">
    <cfRule type="containsText" dxfId="16471" priority="11017" operator="containsText" text="!!">
      <formula>NOT(ISERROR(SEARCH("!!",N3413)))</formula>
    </cfRule>
    <cfRule type="containsText" dxfId="16470" priority="11018" operator="containsText" text="!">
      <formula>NOT(ISERROR(SEARCH("!",N3413)))</formula>
    </cfRule>
  </conditionalFormatting>
  <conditionalFormatting sqref="B3414">
    <cfRule type="expression" dxfId="16469" priority="11016">
      <formula>IF($B3414="","",COUNTIF($A:$A,$A3414)&gt;1)</formula>
    </cfRule>
  </conditionalFormatting>
  <conditionalFormatting sqref="C3414">
    <cfRule type="expression" dxfId="16468" priority="11014">
      <formula>AND(ISERROR(FIND("回",$E3414)),ISERROR(FIND("@",$E3414)),$C3414&lt;&gt;"",WORKDAY($C3414,$S$1+$K$1,)&lt;=TODAY())</formula>
    </cfRule>
    <cfRule type="expression" dxfId="16467" priority="11015">
      <formula>AND(ISERROR(FIND("回",$E3414)),ISERROR(FIND("@",$E3414)),$C3414&lt;&gt;"",TODAY()&gt;=($C3414+$S$1))</formula>
    </cfRule>
  </conditionalFormatting>
  <conditionalFormatting sqref="AB3414">
    <cfRule type="expression" dxfId="16466" priority="11013">
      <formula>$Y3414-$AB3414&lt;0</formula>
    </cfRule>
  </conditionalFormatting>
  <conditionalFormatting sqref="X3414">
    <cfRule type="cellIs" dxfId="16465" priority="11011" operator="lessThan">
      <formula>TODAY()-60</formula>
    </cfRule>
    <cfRule type="expression" dxfId="16464" priority="11012">
      <formula>AND($X3414&lt;&gt;"",$X3414&lt;TODAY())</formula>
    </cfRule>
  </conditionalFormatting>
  <conditionalFormatting sqref="AD3414:BG3414">
    <cfRule type="expression" dxfId="16463" priority="11010">
      <formula>AND(AD3414=$D3414,$D3414&lt;&gt;"")</formula>
    </cfRule>
  </conditionalFormatting>
  <conditionalFormatting sqref="R3414">
    <cfRule type="cellIs" dxfId="16462" priority="11009" operator="equal">
      <formula>"未排"</formula>
    </cfRule>
  </conditionalFormatting>
  <conditionalFormatting sqref="N3414">
    <cfRule type="containsText" dxfId="16461" priority="11005" operator="containsText" text="!!">
      <formula>NOT(ISERROR(SEARCH("!!",N3414)))</formula>
    </cfRule>
    <cfRule type="containsText" dxfId="16460" priority="11006" operator="containsText" text="!">
      <formula>NOT(ISERROR(SEARCH("!",N3414)))</formula>
    </cfRule>
  </conditionalFormatting>
  <conditionalFormatting sqref="B3415">
    <cfRule type="expression" dxfId="16459" priority="11004">
      <formula>IF($B3415="","",COUNTIF($A:$A,$A3415)&gt;1)</formula>
    </cfRule>
  </conditionalFormatting>
  <conditionalFormatting sqref="C3415">
    <cfRule type="expression" dxfId="16458" priority="11002">
      <formula>AND(ISERROR(FIND("回",$E3415)),ISERROR(FIND("@",$E3415)),$C3415&lt;&gt;"",WORKDAY($C3415,$S$1+$K$1,)&lt;=TODAY())</formula>
    </cfRule>
    <cfRule type="expression" dxfId="16457" priority="11003">
      <formula>AND(ISERROR(FIND("回",$E3415)),ISERROR(FIND("@",$E3415)),$C3415&lt;&gt;"",TODAY()&gt;=($C3415+$S$1))</formula>
    </cfRule>
  </conditionalFormatting>
  <conditionalFormatting sqref="AB3415">
    <cfRule type="expression" dxfId="16456" priority="11001">
      <formula>$Y3415-$AB3415&lt;0</formula>
    </cfRule>
  </conditionalFormatting>
  <conditionalFormatting sqref="X3415">
    <cfRule type="cellIs" dxfId="16455" priority="10999" operator="lessThan">
      <formula>TODAY()-60</formula>
    </cfRule>
    <cfRule type="expression" dxfId="16454" priority="11000">
      <formula>AND($X3415&lt;&gt;"",$X3415&lt;TODAY())</formula>
    </cfRule>
  </conditionalFormatting>
  <conditionalFormatting sqref="AD3415:BG3415">
    <cfRule type="expression" dxfId="16453" priority="10998">
      <formula>AND(AD3415=$D3415,$D3415&lt;&gt;"")</formula>
    </cfRule>
  </conditionalFormatting>
  <conditionalFormatting sqref="R3415">
    <cfRule type="cellIs" dxfId="16452" priority="10997" operator="equal">
      <formula>"未排"</formula>
    </cfRule>
  </conditionalFormatting>
  <conditionalFormatting sqref="N3415">
    <cfRule type="containsText" dxfId="16451" priority="10993" operator="containsText" text="!!">
      <formula>NOT(ISERROR(SEARCH("!!",N3415)))</formula>
    </cfRule>
    <cfRule type="containsText" dxfId="16450" priority="10994" operator="containsText" text="!">
      <formula>NOT(ISERROR(SEARCH("!",N3415)))</formula>
    </cfRule>
  </conditionalFormatting>
  <conditionalFormatting sqref="B3416">
    <cfRule type="expression" dxfId="16449" priority="10992">
      <formula>IF($B3416="","",COUNTIF($A:$A,$A3416)&gt;1)</formula>
    </cfRule>
  </conditionalFormatting>
  <conditionalFormatting sqref="C3416">
    <cfRule type="expression" dxfId="16448" priority="10990">
      <formula>AND(ISERROR(FIND("回",$E3416)),ISERROR(FIND("@",$E3416)),$C3416&lt;&gt;"",WORKDAY($C3416,$S$1+$K$1,)&lt;=TODAY())</formula>
    </cfRule>
    <cfRule type="expression" dxfId="16447" priority="10991">
      <formula>AND(ISERROR(FIND("回",$E3416)),ISERROR(FIND("@",$E3416)),$C3416&lt;&gt;"",TODAY()&gt;=($C3416+$S$1))</formula>
    </cfRule>
  </conditionalFormatting>
  <conditionalFormatting sqref="AB3416">
    <cfRule type="expression" dxfId="16446" priority="10989">
      <formula>$Y3416-$AB3416&lt;0</formula>
    </cfRule>
  </conditionalFormatting>
  <conditionalFormatting sqref="X3416">
    <cfRule type="cellIs" dxfId="16445" priority="10987" operator="lessThan">
      <formula>TODAY()-60</formula>
    </cfRule>
    <cfRule type="expression" dxfId="16444" priority="10988">
      <formula>AND($X3416&lt;&gt;"",$X3416&lt;TODAY())</formula>
    </cfRule>
  </conditionalFormatting>
  <conditionalFormatting sqref="AD3416:BG3416">
    <cfRule type="expression" dxfId="16443" priority="10986">
      <formula>AND(AD3416=$D3416,$D3416&lt;&gt;"")</formula>
    </cfRule>
  </conditionalFormatting>
  <conditionalFormatting sqref="R3416">
    <cfRule type="cellIs" dxfId="16442" priority="10985" operator="equal">
      <formula>"未排"</formula>
    </cfRule>
  </conditionalFormatting>
  <conditionalFormatting sqref="N3416">
    <cfRule type="containsText" dxfId="16441" priority="10981" operator="containsText" text="!!">
      <formula>NOT(ISERROR(SEARCH("!!",N3416)))</formula>
    </cfRule>
    <cfRule type="containsText" dxfId="16440" priority="10982" operator="containsText" text="!">
      <formula>NOT(ISERROR(SEARCH("!",N3416)))</formula>
    </cfRule>
  </conditionalFormatting>
  <conditionalFormatting sqref="B3417">
    <cfRule type="expression" dxfId="16439" priority="10980">
      <formula>IF($B3417="","",COUNTIF($A:$A,$A3417)&gt;1)</formula>
    </cfRule>
  </conditionalFormatting>
  <conditionalFormatting sqref="C3417">
    <cfRule type="expression" dxfId="16438" priority="10978">
      <formula>AND(ISERROR(FIND("回",$E3417)),ISERROR(FIND("@",$E3417)),$C3417&lt;&gt;"",WORKDAY($C3417,$S$1+$K$1,)&lt;=TODAY())</formula>
    </cfRule>
    <cfRule type="expression" dxfId="16437" priority="10979">
      <formula>AND(ISERROR(FIND("回",$E3417)),ISERROR(FIND("@",$E3417)),$C3417&lt;&gt;"",TODAY()&gt;=($C3417+$S$1))</formula>
    </cfRule>
  </conditionalFormatting>
  <conditionalFormatting sqref="AB3417">
    <cfRule type="expression" dxfId="16436" priority="10977">
      <formula>$Y3417-$AB3417&lt;0</formula>
    </cfRule>
  </conditionalFormatting>
  <conditionalFormatting sqref="X3417">
    <cfRule type="cellIs" dxfId="16435" priority="10975" operator="lessThan">
      <formula>TODAY()-60</formula>
    </cfRule>
    <cfRule type="expression" dxfId="16434" priority="10976">
      <formula>AND($X3417&lt;&gt;"",$X3417&lt;TODAY())</formula>
    </cfRule>
  </conditionalFormatting>
  <conditionalFormatting sqref="AD3417:BG3417">
    <cfRule type="expression" dxfId="16433" priority="10974">
      <formula>AND(AD3417=$D3417,$D3417&lt;&gt;"")</formula>
    </cfRule>
  </conditionalFormatting>
  <conditionalFormatting sqref="R3417">
    <cfRule type="cellIs" dxfId="16432" priority="10973" operator="equal">
      <formula>"未排"</formula>
    </cfRule>
  </conditionalFormatting>
  <conditionalFormatting sqref="N3417">
    <cfRule type="containsText" dxfId="16431" priority="10969" operator="containsText" text="!!">
      <formula>NOT(ISERROR(SEARCH("!!",N3417)))</formula>
    </cfRule>
    <cfRule type="containsText" dxfId="16430" priority="10970" operator="containsText" text="!">
      <formula>NOT(ISERROR(SEARCH("!",N3417)))</formula>
    </cfRule>
  </conditionalFormatting>
  <conditionalFormatting sqref="B3418">
    <cfRule type="expression" dxfId="16429" priority="10968">
      <formula>IF($B3418="","",COUNTIF($A:$A,$A3418)&gt;1)</formula>
    </cfRule>
  </conditionalFormatting>
  <conditionalFormatting sqref="C3418">
    <cfRule type="expression" dxfId="16428" priority="10966">
      <formula>AND(ISERROR(FIND("回",$E3418)),ISERROR(FIND("@",$E3418)),$C3418&lt;&gt;"",WORKDAY($C3418,$S$1+$K$1,)&lt;=TODAY())</formula>
    </cfRule>
    <cfRule type="expression" dxfId="16427" priority="10967">
      <formula>AND(ISERROR(FIND("回",$E3418)),ISERROR(FIND("@",$E3418)),$C3418&lt;&gt;"",TODAY()&gt;=($C3418+$S$1))</formula>
    </cfRule>
  </conditionalFormatting>
  <conditionalFormatting sqref="AB3418">
    <cfRule type="expression" dxfId="16426" priority="10965">
      <formula>$Y3418-$AB3418&lt;0</formula>
    </cfRule>
  </conditionalFormatting>
  <conditionalFormatting sqref="X3418">
    <cfRule type="cellIs" dxfId="16425" priority="10963" operator="lessThan">
      <formula>TODAY()-60</formula>
    </cfRule>
    <cfRule type="expression" dxfId="16424" priority="10964">
      <formula>AND($X3418&lt;&gt;"",$X3418&lt;TODAY())</formula>
    </cfRule>
  </conditionalFormatting>
  <conditionalFormatting sqref="AD3418:BG3418">
    <cfRule type="expression" dxfId="16423" priority="10962">
      <formula>AND(AD3418=$D3418,$D3418&lt;&gt;"")</formula>
    </cfRule>
  </conditionalFormatting>
  <conditionalFormatting sqref="R3418">
    <cfRule type="cellIs" dxfId="16422" priority="10961" operator="equal">
      <formula>"未排"</formula>
    </cfRule>
  </conditionalFormatting>
  <conditionalFormatting sqref="N3418">
    <cfRule type="containsText" dxfId="16421" priority="10957" operator="containsText" text="!!">
      <formula>NOT(ISERROR(SEARCH("!!",N3418)))</formula>
    </cfRule>
    <cfRule type="containsText" dxfId="16420" priority="10958" operator="containsText" text="!">
      <formula>NOT(ISERROR(SEARCH("!",N3418)))</formula>
    </cfRule>
  </conditionalFormatting>
  <conditionalFormatting sqref="B3419">
    <cfRule type="expression" dxfId="16419" priority="10956">
      <formula>IF($B3419="","",COUNTIF($A:$A,$A3419)&gt;1)</formula>
    </cfRule>
  </conditionalFormatting>
  <conditionalFormatting sqref="C3419">
    <cfRule type="expression" dxfId="16418" priority="10954">
      <formula>AND(ISERROR(FIND("回",$E3419)),ISERROR(FIND("@",$E3419)),$C3419&lt;&gt;"",WORKDAY($C3419,$S$1+$K$1,)&lt;=TODAY())</formula>
    </cfRule>
    <cfRule type="expression" dxfId="16417" priority="10955">
      <formula>AND(ISERROR(FIND("回",$E3419)),ISERROR(FIND("@",$E3419)),$C3419&lt;&gt;"",TODAY()&gt;=($C3419+$S$1))</formula>
    </cfRule>
  </conditionalFormatting>
  <conditionalFormatting sqref="AB3419">
    <cfRule type="expression" dxfId="16416" priority="10953">
      <formula>$Y3419-$AB3419&lt;0</formula>
    </cfRule>
  </conditionalFormatting>
  <conditionalFormatting sqref="X3419">
    <cfRule type="cellIs" dxfId="16415" priority="10951" operator="lessThan">
      <formula>TODAY()-60</formula>
    </cfRule>
    <cfRule type="expression" dxfId="16414" priority="10952">
      <formula>AND($X3419&lt;&gt;"",$X3419&lt;TODAY())</formula>
    </cfRule>
  </conditionalFormatting>
  <conditionalFormatting sqref="AD3419:BG3419">
    <cfRule type="expression" dxfId="16413" priority="10950">
      <formula>AND(AD3419=$D3419,$D3419&lt;&gt;"")</formula>
    </cfRule>
  </conditionalFormatting>
  <conditionalFormatting sqref="R3419">
    <cfRule type="cellIs" dxfId="16412" priority="10949" operator="equal">
      <formula>"未排"</formula>
    </cfRule>
  </conditionalFormatting>
  <conditionalFormatting sqref="N3419">
    <cfRule type="containsText" dxfId="16411" priority="10945" operator="containsText" text="!!">
      <formula>NOT(ISERROR(SEARCH("!!",N3419)))</formula>
    </cfRule>
    <cfRule type="containsText" dxfId="16410" priority="10946" operator="containsText" text="!">
      <formula>NOT(ISERROR(SEARCH("!",N3419)))</formula>
    </cfRule>
  </conditionalFormatting>
  <conditionalFormatting sqref="B3420">
    <cfRule type="expression" dxfId="16409" priority="10944">
      <formula>IF($B3420="","",COUNTIF($A:$A,$A3420)&gt;1)</formula>
    </cfRule>
  </conditionalFormatting>
  <conditionalFormatting sqref="C3420">
    <cfRule type="expression" dxfId="16408" priority="10942">
      <formula>AND(ISERROR(FIND("回",$E3420)),ISERROR(FIND("@",$E3420)),$C3420&lt;&gt;"",WORKDAY($C3420,$S$1+$K$1,)&lt;=TODAY())</formula>
    </cfRule>
    <cfRule type="expression" dxfId="16407" priority="10943">
      <formula>AND(ISERROR(FIND("回",$E3420)),ISERROR(FIND("@",$E3420)),$C3420&lt;&gt;"",TODAY()&gt;=($C3420+$S$1))</formula>
    </cfRule>
  </conditionalFormatting>
  <conditionalFormatting sqref="AB3420">
    <cfRule type="expression" dxfId="16406" priority="10941">
      <formula>$Y3420-$AB3420&lt;0</formula>
    </cfRule>
  </conditionalFormatting>
  <conditionalFormatting sqref="X3420">
    <cfRule type="cellIs" dxfId="16405" priority="10939" operator="lessThan">
      <formula>TODAY()-60</formula>
    </cfRule>
    <cfRule type="expression" dxfId="16404" priority="10940">
      <formula>AND($X3420&lt;&gt;"",$X3420&lt;TODAY())</formula>
    </cfRule>
  </conditionalFormatting>
  <conditionalFormatting sqref="AD3420:BG3420">
    <cfRule type="expression" dxfId="16403" priority="10938">
      <formula>AND(AD3420=$D3420,$D3420&lt;&gt;"")</formula>
    </cfRule>
  </conditionalFormatting>
  <conditionalFormatting sqref="R3420">
    <cfRule type="cellIs" dxfId="16402" priority="10937" operator="equal">
      <formula>"未排"</formula>
    </cfRule>
  </conditionalFormatting>
  <conditionalFormatting sqref="N3420">
    <cfRule type="containsText" dxfId="16401" priority="10933" operator="containsText" text="!!">
      <formula>NOT(ISERROR(SEARCH("!!",N3420)))</formula>
    </cfRule>
    <cfRule type="containsText" dxfId="16400" priority="10934" operator="containsText" text="!">
      <formula>NOT(ISERROR(SEARCH("!",N3420)))</formula>
    </cfRule>
  </conditionalFormatting>
  <conditionalFormatting sqref="B3421">
    <cfRule type="expression" dxfId="16399" priority="10932">
      <formula>IF($B3421="","",COUNTIF($A:$A,$A3421)&gt;1)</formula>
    </cfRule>
  </conditionalFormatting>
  <conditionalFormatting sqref="C3421">
    <cfRule type="expression" dxfId="16398" priority="10930">
      <formula>AND(ISERROR(FIND("回",$E3421)),ISERROR(FIND("@",$E3421)),$C3421&lt;&gt;"",WORKDAY($C3421,$S$1+$K$1,)&lt;=TODAY())</formula>
    </cfRule>
    <cfRule type="expression" dxfId="16397" priority="10931">
      <formula>AND(ISERROR(FIND("回",$E3421)),ISERROR(FIND("@",$E3421)),$C3421&lt;&gt;"",TODAY()&gt;=($C3421+$S$1))</formula>
    </cfRule>
  </conditionalFormatting>
  <conditionalFormatting sqref="AB3421">
    <cfRule type="expression" dxfId="16396" priority="10929">
      <formula>$Y3421-$AB3421&lt;0</formula>
    </cfRule>
  </conditionalFormatting>
  <conditionalFormatting sqref="X3421">
    <cfRule type="cellIs" dxfId="16395" priority="10927" operator="lessThan">
      <formula>TODAY()-60</formula>
    </cfRule>
    <cfRule type="expression" dxfId="16394" priority="10928">
      <formula>AND($X3421&lt;&gt;"",$X3421&lt;TODAY())</formula>
    </cfRule>
  </conditionalFormatting>
  <conditionalFormatting sqref="AD3421:BG3421">
    <cfRule type="expression" dxfId="16393" priority="10926">
      <formula>AND(AD3421=$D3421,$D3421&lt;&gt;"")</formula>
    </cfRule>
  </conditionalFormatting>
  <conditionalFormatting sqref="R3421">
    <cfRule type="cellIs" dxfId="16392" priority="10925" operator="equal">
      <formula>"未排"</formula>
    </cfRule>
  </conditionalFormatting>
  <conditionalFormatting sqref="N3421">
    <cfRule type="containsText" dxfId="16391" priority="10921" operator="containsText" text="!!">
      <formula>NOT(ISERROR(SEARCH("!!",N3421)))</formula>
    </cfRule>
    <cfRule type="containsText" dxfId="16390" priority="10922" operator="containsText" text="!">
      <formula>NOT(ISERROR(SEARCH("!",N3421)))</formula>
    </cfRule>
  </conditionalFormatting>
  <conditionalFormatting sqref="B3422">
    <cfRule type="expression" dxfId="16389" priority="10920">
      <formula>IF($B3422="","",COUNTIF($A:$A,$A3422)&gt;1)</formula>
    </cfRule>
  </conditionalFormatting>
  <conditionalFormatting sqref="C3422">
    <cfRule type="expression" dxfId="16388" priority="10918">
      <formula>AND(ISERROR(FIND("回",$E3422)),ISERROR(FIND("@",$E3422)),$C3422&lt;&gt;"",WORKDAY($C3422,$S$1+$K$1,)&lt;=TODAY())</formula>
    </cfRule>
    <cfRule type="expression" dxfId="16387" priority="10919">
      <formula>AND(ISERROR(FIND("回",$E3422)),ISERROR(FIND("@",$E3422)),$C3422&lt;&gt;"",TODAY()&gt;=($C3422+$S$1))</formula>
    </cfRule>
  </conditionalFormatting>
  <conditionalFormatting sqref="AB3422">
    <cfRule type="expression" dxfId="16386" priority="10917">
      <formula>$Y3422-$AB3422&lt;0</formula>
    </cfRule>
  </conditionalFormatting>
  <conditionalFormatting sqref="X3422">
    <cfRule type="cellIs" dxfId="16385" priority="10915" operator="lessThan">
      <formula>TODAY()-60</formula>
    </cfRule>
    <cfRule type="expression" dxfId="16384" priority="10916">
      <formula>AND($X3422&lt;&gt;"",$X3422&lt;TODAY())</formula>
    </cfRule>
  </conditionalFormatting>
  <conditionalFormatting sqref="AD3422:BG3422">
    <cfRule type="expression" dxfId="16383" priority="10914">
      <formula>AND(AD3422=$D3422,$D3422&lt;&gt;"")</formula>
    </cfRule>
  </conditionalFormatting>
  <conditionalFormatting sqref="R3422">
    <cfRule type="cellIs" dxfId="16382" priority="10913" operator="equal">
      <formula>"未排"</formula>
    </cfRule>
  </conditionalFormatting>
  <conditionalFormatting sqref="N3422">
    <cfRule type="containsText" dxfId="16381" priority="10909" operator="containsText" text="!!">
      <formula>NOT(ISERROR(SEARCH("!!",N3422)))</formula>
    </cfRule>
    <cfRule type="containsText" dxfId="16380" priority="10910" operator="containsText" text="!">
      <formula>NOT(ISERROR(SEARCH("!",N3422)))</formula>
    </cfRule>
  </conditionalFormatting>
  <conditionalFormatting sqref="B3423">
    <cfRule type="expression" dxfId="16379" priority="10908">
      <formula>IF($B3423="","",COUNTIF($A:$A,$A3423)&gt;1)</formula>
    </cfRule>
  </conditionalFormatting>
  <conditionalFormatting sqref="C3423">
    <cfRule type="expression" dxfId="16378" priority="10906">
      <formula>AND(ISERROR(FIND("回",$E3423)),ISERROR(FIND("@",$E3423)),$C3423&lt;&gt;"",WORKDAY($C3423,$S$1+$K$1,)&lt;=TODAY())</formula>
    </cfRule>
    <cfRule type="expression" dxfId="16377" priority="10907">
      <formula>AND(ISERROR(FIND("回",$E3423)),ISERROR(FIND("@",$E3423)),$C3423&lt;&gt;"",TODAY()&gt;=($C3423+$S$1))</formula>
    </cfRule>
  </conditionalFormatting>
  <conditionalFormatting sqref="AB3423">
    <cfRule type="expression" dxfId="16376" priority="10905">
      <formula>$Y3423-$AB3423&lt;0</formula>
    </cfRule>
  </conditionalFormatting>
  <conditionalFormatting sqref="X3423">
    <cfRule type="cellIs" dxfId="16375" priority="10903" operator="lessThan">
      <formula>TODAY()-60</formula>
    </cfRule>
    <cfRule type="expression" dxfId="16374" priority="10904">
      <formula>AND($X3423&lt;&gt;"",$X3423&lt;TODAY())</formula>
    </cfRule>
  </conditionalFormatting>
  <conditionalFormatting sqref="AD3423:BG3423">
    <cfRule type="expression" dxfId="16373" priority="10902">
      <formula>AND(AD3423=$D3423,$D3423&lt;&gt;"")</formula>
    </cfRule>
  </conditionalFormatting>
  <conditionalFormatting sqref="R3423">
    <cfRule type="cellIs" dxfId="16372" priority="10901" operator="equal">
      <formula>"未排"</formula>
    </cfRule>
  </conditionalFormatting>
  <conditionalFormatting sqref="N3423">
    <cfRule type="containsText" dxfId="16371" priority="10897" operator="containsText" text="!!">
      <formula>NOT(ISERROR(SEARCH("!!",N3423)))</formula>
    </cfRule>
    <cfRule type="containsText" dxfId="16370" priority="10898" operator="containsText" text="!">
      <formula>NOT(ISERROR(SEARCH("!",N3423)))</formula>
    </cfRule>
  </conditionalFormatting>
  <conditionalFormatting sqref="B3424">
    <cfRule type="expression" dxfId="16369" priority="10896">
      <formula>IF($B3424="","",COUNTIF($A:$A,$A3424)&gt;1)</formula>
    </cfRule>
  </conditionalFormatting>
  <conditionalFormatting sqref="C3424">
    <cfRule type="expression" dxfId="16368" priority="10894">
      <formula>AND(ISERROR(FIND("回",$E3424)),ISERROR(FIND("@",$E3424)),$C3424&lt;&gt;"",WORKDAY($C3424,$S$1+$K$1,)&lt;=TODAY())</formula>
    </cfRule>
    <cfRule type="expression" dxfId="16367" priority="10895">
      <formula>AND(ISERROR(FIND("回",$E3424)),ISERROR(FIND("@",$E3424)),$C3424&lt;&gt;"",TODAY()&gt;=($C3424+$S$1))</formula>
    </cfRule>
  </conditionalFormatting>
  <conditionalFormatting sqref="AB3424">
    <cfRule type="expression" dxfId="16366" priority="10893">
      <formula>$Y3424-$AB3424&lt;0</formula>
    </cfRule>
  </conditionalFormatting>
  <conditionalFormatting sqref="X3424">
    <cfRule type="cellIs" dxfId="16365" priority="10891" operator="lessThan">
      <formula>TODAY()-60</formula>
    </cfRule>
    <cfRule type="expression" dxfId="16364" priority="10892">
      <formula>AND($X3424&lt;&gt;"",$X3424&lt;TODAY())</formula>
    </cfRule>
  </conditionalFormatting>
  <conditionalFormatting sqref="AD3424:BG3424">
    <cfRule type="expression" dxfId="16363" priority="10890">
      <formula>AND(AD3424=$D3424,$D3424&lt;&gt;"")</formula>
    </cfRule>
  </conditionalFormatting>
  <conditionalFormatting sqref="R3424">
    <cfRule type="cellIs" dxfId="16362" priority="10889" operator="equal">
      <formula>"未排"</formula>
    </cfRule>
  </conditionalFormatting>
  <conditionalFormatting sqref="N3424">
    <cfRule type="containsText" dxfId="16361" priority="10885" operator="containsText" text="!!">
      <formula>NOT(ISERROR(SEARCH("!!",N3424)))</formula>
    </cfRule>
    <cfRule type="containsText" dxfId="16360" priority="10886" operator="containsText" text="!">
      <formula>NOT(ISERROR(SEARCH("!",N3424)))</formula>
    </cfRule>
  </conditionalFormatting>
  <conditionalFormatting sqref="B3425">
    <cfRule type="expression" dxfId="16359" priority="10884">
      <formula>IF($B3425="","",COUNTIF($A:$A,$A3425)&gt;1)</formula>
    </cfRule>
  </conditionalFormatting>
  <conditionalFormatting sqref="C3425">
    <cfRule type="expression" dxfId="16358" priority="10882">
      <formula>AND(ISERROR(FIND("回",$E3425)),ISERROR(FIND("@",$E3425)),$C3425&lt;&gt;"",WORKDAY($C3425,$S$1+$K$1,)&lt;=TODAY())</formula>
    </cfRule>
    <cfRule type="expression" dxfId="16357" priority="10883">
      <formula>AND(ISERROR(FIND("回",$E3425)),ISERROR(FIND("@",$E3425)),$C3425&lt;&gt;"",TODAY()&gt;=($C3425+$S$1))</formula>
    </cfRule>
  </conditionalFormatting>
  <conditionalFormatting sqref="AB3425">
    <cfRule type="expression" dxfId="16356" priority="10881">
      <formula>$Y3425-$AB3425&lt;0</formula>
    </cfRule>
  </conditionalFormatting>
  <conditionalFormatting sqref="X3425">
    <cfRule type="cellIs" dxfId="16355" priority="10879" operator="lessThan">
      <formula>TODAY()-60</formula>
    </cfRule>
    <cfRule type="expression" dxfId="16354" priority="10880">
      <formula>AND($X3425&lt;&gt;"",$X3425&lt;TODAY())</formula>
    </cfRule>
  </conditionalFormatting>
  <conditionalFormatting sqref="AD3425:BG3425">
    <cfRule type="expression" dxfId="16353" priority="10878">
      <formula>AND(AD3425=$D3425,$D3425&lt;&gt;"")</formula>
    </cfRule>
  </conditionalFormatting>
  <conditionalFormatting sqref="R3425">
    <cfRule type="cellIs" dxfId="16352" priority="10877" operator="equal">
      <formula>"未排"</formula>
    </cfRule>
  </conditionalFormatting>
  <conditionalFormatting sqref="N3425">
    <cfRule type="containsText" dxfId="16351" priority="10873" operator="containsText" text="!!">
      <formula>NOT(ISERROR(SEARCH("!!",N3425)))</formula>
    </cfRule>
    <cfRule type="containsText" dxfId="16350" priority="10874" operator="containsText" text="!">
      <formula>NOT(ISERROR(SEARCH("!",N3425)))</formula>
    </cfRule>
  </conditionalFormatting>
  <conditionalFormatting sqref="B3426">
    <cfRule type="expression" dxfId="16349" priority="10872">
      <formula>IF($B3426="","",COUNTIF($A:$A,$A3426)&gt;1)</formula>
    </cfRule>
  </conditionalFormatting>
  <conditionalFormatting sqref="C3426">
    <cfRule type="expression" dxfId="16348" priority="10870">
      <formula>AND(ISERROR(FIND("回",$E3426)),ISERROR(FIND("@",$E3426)),$C3426&lt;&gt;"",WORKDAY($C3426,$S$1+$K$1,)&lt;=TODAY())</formula>
    </cfRule>
    <cfRule type="expression" dxfId="16347" priority="10871">
      <formula>AND(ISERROR(FIND("回",$E3426)),ISERROR(FIND("@",$E3426)),$C3426&lt;&gt;"",TODAY()&gt;=($C3426+$S$1))</formula>
    </cfRule>
  </conditionalFormatting>
  <conditionalFormatting sqref="AB3426">
    <cfRule type="expression" dxfId="16346" priority="10869">
      <formula>$Y3426-$AB3426&lt;0</formula>
    </cfRule>
  </conditionalFormatting>
  <conditionalFormatting sqref="X3426">
    <cfRule type="cellIs" dxfId="16345" priority="10867" operator="lessThan">
      <formula>TODAY()-60</formula>
    </cfRule>
    <cfRule type="expression" dxfId="16344" priority="10868">
      <formula>AND($X3426&lt;&gt;"",$X3426&lt;TODAY())</formula>
    </cfRule>
  </conditionalFormatting>
  <conditionalFormatting sqref="AD3426:BG3426">
    <cfRule type="expression" dxfId="16343" priority="10866">
      <formula>AND(AD3426=$D3426,$D3426&lt;&gt;"")</formula>
    </cfRule>
  </conditionalFormatting>
  <conditionalFormatting sqref="R3426">
    <cfRule type="cellIs" dxfId="16342" priority="10865" operator="equal">
      <formula>"未排"</formula>
    </cfRule>
  </conditionalFormatting>
  <conditionalFormatting sqref="N3426">
    <cfRule type="containsText" dxfId="16341" priority="10861" operator="containsText" text="!!">
      <formula>NOT(ISERROR(SEARCH("!!",N3426)))</formula>
    </cfRule>
    <cfRule type="containsText" dxfId="16340" priority="10862" operator="containsText" text="!">
      <formula>NOT(ISERROR(SEARCH("!",N3426)))</formula>
    </cfRule>
  </conditionalFormatting>
  <conditionalFormatting sqref="B3427">
    <cfRule type="expression" dxfId="16339" priority="10860">
      <formula>IF($B3427="","",COUNTIF($A:$A,$A3427)&gt;1)</formula>
    </cfRule>
  </conditionalFormatting>
  <conditionalFormatting sqref="C3427">
    <cfRule type="expression" dxfId="16338" priority="10858">
      <formula>AND(ISERROR(FIND("回",$E3427)),ISERROR(FIND("@",$E3427)),$C3427&lt;&gt;"",WORKDAY($C3427,$S$1+$K$1,)&lt;=TODAY())</formula>
    </cfRule>
    <cfRule type="expression" dxfId="16337" priority="10859">
      <formula>AND(ISERROR(FIND("回",$E3427)),ISERROR(FIND("@",$E3427)),$C3427&lt;&gt;"",TODAY()&gt;=($C3427+$S$1))</formula>
    </cfRule>
  </conditionalFormatting>
  <conditionalFormatting sqref="AB3427">
    <cfRule type="expression" dxfId="16336" priority="10857">
      <formula>$Y3427-$AB3427&lt;0</formula>
    </cfRule>
  </conditionalFormatting>
  <conditionalFormatting sqref="X3427">
    <cfRule type="cellIs" dxfId="16335" priority="10855" operator="lessThan">
      <formula>TODAY()-60</formula>
    </cfRule>
    <cfRule type="expression" dxfId="16334" priority="10856">
      <formula>AND($X3427&lt;&gt;"",$X3427&lt;TODAY())</formula>
    </cfRule>
  </conditionalFormatting>
  <conditionalFormatting sqref="AD3427:BG3427">
    <cfRule type="expression" dxfId="16333" priority="10854">
      <formula>AND(AD3427=$D3427,$D3427&lt;&gt;"")</formula>
    </cfRule>
  </conditionalFormatting>
  <conditionalFormatting sqref="R3427">
    <cfRule type="cellIs" dxfId="16332" priority="10853" operator="equal">
      <formula>"未排"</formula>
    </cfRule>
  </conditionalFormatting>
  <conditionalFormatting sqref="N3427">
    <cfRule type="containsText" dxfId="16331" priority="10849" operator="containsText" text="!!">
      <formula>NOT(ISERROR(SEARCH("!!",N3427)))</formula>
    </cfRule>
    <cfRule type="containsText" dxfId="16330" priority="10850" operator="containsText" text="!">
      <formula>NOT(ISERROR(SEARCH("!",N3427)))</formula>
    </cfRule>
  </conditionalFormatting>
  <conditionalFormatting sqref="B3428">
    <cfRule type="expression" dxfId="16329" priority="10848">
      <formula>IF($B3428="","",COUNTIF($A:$A,$A3428)&gt;1)</formula>
    </cfRule>
  </conditionalFormatting>
  <conditionalFormatting sqref="C3428">
    <cfRule type="expression" dxfId="16328" priority="10846">
      <formula>AND(ISERROR(FIND("回",$E3428)),ISERROR(FIND("@",$E3428)),$C3428&lt;&gt;"",WORKDAY($C3428,$S$1+$K$1,)&lt;=TODAY())</formula>
    </cfRule>
    <cfRule type="expression" dxfId="16327" priority="10847">
      <formula>AND(ISERROR(FIND("回",$E3428)),ISERROR(FIND("@",$E3428)),$C3428&lt;&gt;"",TODAY()&gt;=($C3428+$S$1))</formula>
    </cfRule>
  </conditionalFormatting>
  <conditionalFormatting sqref="AB3428">
    <cfRule type="expression" dxfId="16326" priority="10845">
      <formula>$Y3428-$AB3428&lt;0</formula>
    </cfRule>
  </conditionalFormatting>
  <conditionalFormatting sqref="X3428">
    <cfRule type="cellIs" dxfId="16325" priority="10843" operator="lessThan">
      <formula>TODAY()-60</formula>
    </cfRule>
    <cfRule type="expression" dxfId="16324" priority="10844">
      <formula>AND($X3428&lt;&gt;"",$X3428&lt;TODAY())</formula>
    </cfRule>
  </conditionalFormatting>
  <conditionalFormatting sqref="AD3428:BG3428">
    <cfRule type="expression" dxfId="16323" priority="10842">
      <formula>AND(AD3428=$D3428,$D3428&lt;&gt;"")</formula>
    </cfRule>
  </conditionalFormatting>
  <conditionalFormatting sqref="R3428">
    <cfRule type="cellIs" dxfId="16322" priority="10841" operator="equal">
      <formula>"未排"</formula>
    </cfRule>
  </conditionalFormatting>
  <conditionalFormatting sqref="N3428">
    <cfRule type="containsText" dxfId="16321" priority="10837" operator="containsText" text="!!">
      <formula>NOT(ISERROR(SEARCH("!!",N3428)))</formula>
    </cfRule>
    <cfRule type="containsText" dxfId="16320" priority="10838" operator="containsText" text="!">
      <formula>NOT(ISERROR(SEARCH("!",N3428)))</formula>
    </cfRule>
  </conditionalFormatting>
  <conditionalFormatting sqref="B3429">
    <cfRule type="expression" dxfId="16319" priority="10836">
      <formula>IF($B3429="","",COUNTIF($A:$A,$A3429)&gt;1)</formula>
    </cfRule>
  </conditionalFormatting>
  <conditionalFormatting sqref="C3429">
    <cfRule type="expression" dxfId="16318" priority="10834">
      <formula>AND(ISERROR(FIND("回",$E3429)),ISERROR(FIND("@",$E3429)),$C3429&lt;&gt;"",WORKDAY($C3429,$S$1+$K$1,)&lt;=TODAY())</formula>
    </cfRule>
    <cfRule type="expression" dxfId="16317" priority="10835">
      <formula>AND(ISERROR(FIND("回",$E3429)),ISERROR(FIND("@",$E3429)),$C3429&lt;&gt;"",TODAY()&gt;=($C3429+$S$1))</formula>
    </cfRule>
  </conditionalFormatting>
  <conditionalFormatting sqref="AB3429">
    <cfRule type="expression" dxfId="16316" priority="10833">
      <formula>$Y3429-$AB3429&lt;0</formula>
    </cfRule>
  </conditionalFormatting>
  <conditionalFormatting sqref="X3429">
    <cfRule type="cellIs" dxfId="16315" priority="10831" operator="lessThan">
      <formula>TODAY()-60</formula>
    </cfRule>
    <cfRule type="expression" dxfId="16314" priority="10832">
      <formula>AND($X3429&lt;&gt;"",$X3429&lt;TODAY())</formula>
    </cfRule>
  </conditionalFormatting>
  <conditionalFormatting sqref="AD3429:BG3429">
    <cfRule type="expression" dxfId="16313" priority="10830">
      <formula>AND(AD3429=$D3429,$D3429&lt;&gt;"")</formula>
    </cfRule>
  </conditionalFormatting>
  <conditionalFormatting sqref="R3429">
    <cfRule type="cellIs" dxfId="16312" priority="10829" operator="equal">
      <formula>"未排"</formula>
    </cfRule>
  </conditionalFormatting>
  <conditionalFormatting sqref="N3429">
    <cfRule type="containsText" dxfId="16311" priority="10825" operator="containsText" text="!!">
      <formula>NOT(ISERROR(SEARCH("!!",N3429)))</formula>
    </cfRule>
    <cfRule type="containsText" dxfId="16310" priority="10826" operator="containsText" text="!">
      <formula>NOT(ISERROR(SEARCH("!",N3429)))</formula>
    </cfRule>
  </conditionalFormatting>
  <conditionalFormatting sqref="B3430">
    <cfRule type="expression" dxfId="16309" priority="10824">
      <formula>IF($B3430="","",COUNTIF($A:$A,$A3430)&gt;1)</formula>
    </cfRule>
  </conditionalFormatting>
  <conditionalFormatting sqref="C3430">
    <cfRule type="expression" dxfId="16308" priority="10822">
      <formula>AND(ISERROR(FIND("回",$E3430)),ISERROR(FIND("@",$E3430)),$C3430&lt;&gt;"",WORKDAY($C3430,$S$1+$K$1,)&lt;=TODAY())</formula>
    </cfRule>
    <cfRule type="expression" dxfId="16307" priority="10823">
      <formula>AND(ISERROR(FIND("回",$E3430)),ISERROR(FIND("@",$E3430)),$C3430&lt;&gt;"",TODAY()&gt;=($C3430+$S$1))</formula>
    </cfRule>
  </conditionalFormatting>
  <conditionalFormatting sqref="AB3430">
    <cfRule type="expression" dxfId="16306" priority="10821">
      <formula>$Y3430-$AB3430&lt;0</formula>
    </cfRule>
  </conditionalFormatting>
  <conditionalFormatting sqref="X3430">
    <cfRule type="cellIs" dxfId="16305" priority="10819" operator="lessThan">
      <formula>TODAY()-60</formula>
    </cfRule>
    <cfRule type="expression" dxfId="16304" priority="10820">
      <formula>AND($X3430&lt;&gt;"",$X3430&lt;TODAY())</formula>
    </cfRule>
  </conditionalFormatting>
  <conditionalFormatting sqref="AD3430:BG3430">
    <cfRule type="expression" dxfId="16303" priority="10818">
      <formula>AND(AD3430=$D3430,$D3430&lt;&gt;"")</formula>
    </cfRule>
  </conditionalFormatting>
  <conditionalFormatting sqref="R3430">
    <cfRule type="cellIs" dxfId="16302" priority="10817" operator="equal">
      <formula>"未排"</formula>
    </cfRule>
  </conditionalFormatting>
  <conditionalFormatting sqref="N3430">
    <cfRule type="containsText" dxfId="16301" priority="10813" operator="containsText" text="!!">
      <formula>NOT(ISERROR(SEARCH("!!",N3430)))</formula>
    </cfRule>
    <cfRule type="containsText" dxfId="16300" priority="10814" operator="containsText" text="!">
      <formula>NOT(ISERROR(SEARCH("!",N3430)))</formula>
    </cfRule>
  </conditionalFormatting>
  <conditionalFormatting sqref="B3431">
    <cfRule type="expression" dxfId="16299" priority="10812">
      <formula>IF($B3431="","",COUNTIF($A:$A,$A3431)&gt;1)</formula>
    </cfRule>
  </conditionalFormatting>
  <conditionalFormatting sqref="C3431">
    <cfRule type="expression" dxfId="16298" priority="10810">
      <formula>AND(ISERROR(FIND("回",$E3431)),ISERROR(FIND("@",$E3431)),$C3431&lt;&gt;"",WORKDAY($C3431,$S$1+$K$1,)&lt;=TODAY())</formula>
    </cfRule>
    <cfRule type="expression" dxfId="16297" priority="10811">
      <formula>AND(ISERROR(FIND("回",$E3431)),ISERROR(FIND("@",$E3431)),$C3431&lt;&gt;"",TODAY()&gt;=($C3431+$S$1))</formula>
    </cfRule>
  </conditionalFormatting>
  <conditionalFormatting sqref="AB3431">
    <cfRule type="expression" dxfId="16296" priority="10809">
      <formula>$Y3431-$AB3431&lt;0</formula>
    </cfRule>
  </conditionalFormatting>
  <conditionalFormatting sqref="X3431">
    <cfRule type="cellIs" dxfId="16295" priority="10807" operator="lessThan">
      <formula>TODAY()-60</formula>
    </cfRule>
    <cfRule type="expression" dxfId="16294" priority="10808">
      <formula>AND($X3431&lt;&gt;"",$X3431&lt;TODAY())</formula>
    </cfRule>
  </conditionalFormatting>
  <conditionalFormatting sqref="AD3431:BG3431">
    <cfRule type="expression" dxfId="16293" priority="10806">
      <formula>AND(AD3431=$D3431,$D3431&lt;&gt;"")</formula>
    </cfRule>
  </conditionalFormatting>
  <conditionalFormatting sqref="R3431">
    <cfRule type="cellIs" dxfId="16292" priority="10805" operator="equal">
      <formula>"未排"</formula>
    </cfRule>
  </conditionalFormatting>
  <conditionalFormatting sqref="N3431">
    <cfRule type="containsText" dxfId="16291" priority="10801" operator="containsText" text="!!">
      <formula>NOT(ISERROR(SEARCH("!!",N3431)))</formula>
    </cfRule>
    <cfRule type="containsText" dxfId="16290" priority="10802" operator="containsText" text="!">
      <formula>NOT(ISERROR(SEARCH("!",N3431)))</formula>
    </cfRule>
  </conditionalFormatting>
  <conditionalFormatting sqref="B3432">
    <cfRule type="expression" dxfId="16289" priority="10800">
      <formula>IF($B3432="","",COUNTIF($A:$A,$A3432)&gt;1)</formula>
    </cfRule>
  </conditionalFormatting>
  <conditionalFormatting sqref="C3432">
    <cfRule type="expression" dxfId="16288" priority="10798">
      <formula>AND(ISERROR(FIND("回",$E3432)),ISERROR(FIND("@",$E3432)),$C3432&lt;&gt;"",WORKDAY($C3432,$S$1+$K$1,)&lt;=TODAY())</formula>
    </cfRule>
    <cfRule type="expression" dxfId="16287" priority="10799">
      <formula>AND(ISERROR(FIND("回",$E3432)),ISERROR(FIND("@",$E3432)),$C3432&lt;&gt;"",TODAY()&gt;=($C3432+$S$1))</formula>
    </cfRule>
  </conditionalFormatting>
  <conditionalFormatting sqref="AB3432">
    <cfRule type="expression" dxfId="16286" priority="10797">
      <formula>$Y3432-$AB3432&lt;0</formula>
    </cfRule>
  </conditionalFormatting>
  <conditionalFormatting sqref="X3432">
    <cfRule type="cellIs" dxfId="16285" priority="10795" operator="lessThan">
      <formula>TODAY()-60</formula>
    </cfRule>
    <cfRule type="expression" dxfId="16284" priority="10796">
      <formula>AND($X3432&lt;&gt;"",$X3432&lt;TODAY())</formula>
    </cfRule>
  </conditionalFormatting>
  <conditionalFormatting sqref="AD3432:BG3432">
    <cfRule type="expression" dxfId="16283" priority="10794">
      <formula>AND(AD3432=$D3432,$D3432&lt;&gt;"")</formula>
    </cfRule>
  </conditionalFormatting>
  <conditionalFormatting sqref="R3432">
    <cfRule type="cellIs" dxfId="16282" priority="10793" operator="equal">
      <formula>"未排"</formula>
    </cfRule>
  </conditionalFormatting>
  <conditionalFormatting sqref="N3432">
    <cfRule type="containsText" dxfId="16281" priority="10789" operator="containsText" text="!!">
      <formula>NOT(ISERROR(SEARCH("!!",N3432)))</formula>
    </cfRule>
    <cfRule type="containsText" dxfId="16280" priority="10790" operator="containsText" text="!">
      <formula>NOT(ISERROR(SEARCH("!",N3432)))</formula>
    </cfRule>
  </conditionalFormatting>
  <conditionalFormatting sqref="B3433">
    <cfRule type="expression" dxfId="16279" priority="10788">
      <formula>IF($B3433="","",COUNTIF($A:$A,$A3433)&gt;1)</formula>
    </cfRule>
  </conditionalFormatting>
  <conditionalFormatting sqref="C3433">
    <cfRule type="expression" dxfId="16278" priority="10786">
      <formula>AND(ISERROR(FIND("回",$E3433)),ISERROR(FIND("@",$E3433)),$C3433&lt;&gt;"",WORKDAY($C3433,$S$1+$K$1,)&lt;=TODAY())</formula>
    </cfRule>
    <cfRule type="expression" dxfId="16277" priority="10787">
      <formula>AND(ISERROR(FIND("回",$E3433)),ISERROR(FIND("@",$E3433)),$C3433&lt;&gt;"",TODAY()&gt;=($C3433+$S$1))</formula>
    </cfRule>
  </conditionalFormatting>
  <conditionalFormatting sqref="AB3433">
    <cfRule type="expression" dxfId="16276" priority="10785">
      <formula>$Y3433-$AB3433&lt;0</formula>
    </cfRule>
  </conditionalFormatting>
  <conditionalFormatting sqref="X3433">
    <cfRule type="cellIs" dxfId="16275" priority="10783" operator="lessThan">
      <formula>TODAY()-60</formula>
    </cfRule>
    <cfRule type="expression" dxfId="16274" priority="10784">
      <formula>AND($X3433&lt;&gt;"",$X3433&lt;TODAY())</formula>
    </cfRule>
  </conditionalFormatting>
  <conditionalFormatting sqref="AD3433:BG3433">
    <cfRule type="expression" dxfId="16273" priority="10782">
      <formula>AND(AD3433=$D3433,$D3433&lt;&gt;"")</formula>
    </cfRule>
  </conditionalFormatting>
  <conditionalFormatting sqref="R3433">
    <cfRule type="cellIs" dxfId="16272" priority="10781" operator="equal">
      <formula>"未排"</formula>
    </cfRule>
  </conditionalFormatting>
  <conditionalFormatting sqref="N3433">
    <cfRule type="containsText" dxfId="16271" priority="10777" operator="containsText" text="!!">
      <formula>NOT(ISERROR(SEARCH("!!",N3433)))</formula>
    </cfRule>
    <cfRule type="containsText" dxfId="16270" priority="10778" operator="containsText" text="!">
      <formula>NOT(ISERROR(SEARCH("!",N3433)))</formula>
    </cfRule>
  </conditionalFormatting>
  <conditionalFormatting sqref="B3434">
    <cfRule type="expression" dxfId="16269" priority="10776">
      <formula>IF($B3434="","",COUNTIF($A:$A,$A3434)&gt;1)</formula>
    </cfRule>
  </conditionalFormatting>
  <conditionalFormatting sqref="C3434">
    <cfRule type="expression" dxfId="16268" priority="10774">
      <formula>AND(ISERROR(FIND("回",$E3434)),ISERROR(FIND("@",$E3434)),$C3434&lt;&gt;"",WORKDAY($C3434,$S$1+$K$1,)&lt;=TODAY())</formula>
    </cfRule>
    <cfRule type="expression" dxfId="16267" priority="10775">
      <formula>AND(ISERROR(FIND("回",$E3434)),ISERROR(FIND("@",$E3434)),$C3434&lt;&gt;"",TODAY()&gt;=($C3434+$S$1))</formula>
    </cfRule>
  </conditionalFormatting>
  <conditionalFormatting sqref="AB3434">
    <cfRule type="expression" dxfId="16266" priority="10773">
      <formula>$Y3434-$AB3434&lt;0</formula>
    </cfRule>
  </conditionalFormatting>
  <conditionalFormatting sqref="X3434">
    <cfRule type="cellIs" dxfId="16265" priority="10771" operator="lessThan">
      <formula>TODAY()-60</formula>
    </cfRule>
    <cfRule type="expression" dxfId="16264" priority="10772">
      <formula>AND($X3434&lt;&gt;"",$X3434&lt;TODAY())</formula>
    </cfRule>
  </conditionalFormatting>
  <conditionalFormatting sqref="AD3434:BG3434">
    <cfRule type="expression" dxfId="16263" priority="10770">
      <formula>AND(AD3434=$D3434,$D3434&lt;&gt;"")</formula>
    </cfRule>
  </conditionalFormatting>
  <conditionalFormatting sqref="R3434">
    <cfRule type="cellIs" dxfId="16262" priority="10769" operator="equal">
      <formula>"未排"</formula>
    </cfRule>
  </conditionalFormatting>
  <conditionalFormatting sqref="N3434">
    <cfRule type="containsText" dxfId="16261" priority="10765" operator="containsText" text="!!">
      <formula>NOT(ISERROR(SEARCH("!!",N3434)))</formula>
    </cfRule>
    <cfRule type="containsText" dxfId="16260" priority="10766" operator="containsText" text="!">
      <formula>NOT(ISERROR(SEARCH("!",N3434)))</formula>
    </cfRule>
  </conditionalFormatting>
  <conditionalFormatting sqref="B3435">
    <cfRule type="expression" dxfId="16259" priority="10764">
      <formula>IF($B3435="","",COUNTIF($A:$A,$A3435)&gt;1)</formula>
    </cfRule>
  </conditionalFormatting>
  <conditionalFormatting sqref="C3435">
    <cfRule type="expression" dxfId="16258" priority="10762">
      <formula>AND(ISERROR(FIND("回",$E3435)),ISERROR(FIND("@",$E3435)),$C3435&lt;&gt;"",WORKDAY($C3435,$S$1+$K$1,)&lt;=TODAY())</formula>
    </cfRule>
    <cfRule type="expression" dxfId="16257" priority="10763">
      <formula>AND(ISERROR(FIND("回",$E3435)),ISERROR(FIND("@",$E3435)),$C3435&lt;&gt;"",TODAY()&gt;=($C3435+$S$1))</formula>
    </cfRule>
  </conditionalFormatting>
  <conditionalFormatting sqref="AB3435">
    <cfRule type="expression" dxfId="16256" priority="10761">
      <formula>$Y3435-$AB3435&lt;0</formula>
    </cfRule>
  </conditionalFormatting>
  <conditionalFormatting sqref="X3435">
    <cfRule type="cellIs" dxfId="16255" priority="10759" operator="lessThan">
      <formula>TODAY()-60</formula>
    </cfRule>
    <cfRule type="expression" dxfId="16254" priority="10760">
      <formula>AND($X3435&lt;&gt;"",$X3435&lt;TODAY())</formula>
    </cfRule>
  </conditionalFormatting>
  <conditionalFormatting sqref="AD3435:BG3435">
    <cfRule type="expression" dxfId="16253" priority="10758">
      <formula>AND(AD3435=$D3435,$D3435&lt;&gt;"")</formula>
    </cfRule>
  </conditionalFormatting>
  <conditionalFormatting sqref="R3435">
    <cfRule type="cellIs" dxfId="16252" priority="10757" operator="equal">
      <formula>"未排"</formula>
    </cfRule>
  </conditionalFormatting>
  <conditionalFormatting sqref="N3435">
    <cfRule type="containsText" dxfId="16251" priority="10753" operator="containsText" text="!!">
      <formula>NOT(ISERROR(SEARCH("!!",N3435)))</formula>
    </cfRule>
    <cfRule type="containsText" dxfId="16250" priority="10754" operator="containsText" text="!">
      <formula>NOT(ISERROR(SEARCH("!",N3435)))</formula>
    </cfRule>
  </conditionalFormatting>
  <conditionalFormatting sqref="B3436">
    <cfRule type="expression" dxfId="16249" priority="10752">
      <formula>IF($B3436="","",COUNTIF($A:$A,$A3436)&gt;1)</formula>
    </cfRule>
  </conditionalFormatting>
  <conditionalFormatting sqref="C3436">
    <cfRule type="expression" dxfId="16248" priority="10750">
      <formula>AND(ISERROR(FIND("回",$E3436)),ISERROR(FIND("@",$E3436)),$C3436&lt;&gt;"",WORKDAY($C3436,$S$1+$K$1,)&lt;=TODAY())</formula>
    </cfRule>
    <cfRule type="expression" dxfId="16247" priority="10751">
      <formula>AND(ISERROR(FIND("回",$E3436)),ISERROR(FIND("@",$E3436)),$C3436&lt;&gt;"",TODAY()&gt;=($C3436+$S$1))</formula>
    </cfRule>
  </conditionalFormatting>
  <conditionalFormatting sqref="AB3436">
    <cfRule type="expression" dxfId="16246" priority="10749">
      <formula>$Y3436-$AB3436&lt;0</formula>
    </cfRule>
  </conditionalFormatting>
  <conditionalFormatting sqref="X3436">
    <cfRule type="cellIs" dxfId="16245" priority="10747" operator="lessThan">
      <formula>TODAY()-60</formula>
    </cfRule>
    <cfRule type="expression" dxfId="16244" priority="10748">
      <formula>AND($X3436&lt;&gt;"",$X3436&lt;TODAY())</formula>
    </cfRule>
  </conditionalFormatting>
  <conditionalFormatting sqref="AD3436:BG3436">
    <cfRule type="expression" dxfId="16243" priority="10746">
      <formula>AND(AD3436=$D3436,$D3436&lt;&gt;"")</formula>
    </cfRule>
  </conditionalFormatting>
  <conditionalFormatting sqref="R3436">
    <cfRule type="cellIs" dxfId="16242" priority="10745" operator="equal">
      <formula>"未排"</formula>
    </cfRule>
  </conditionalFormatting>
  <conditionalFormatting sqref="N3436">
    <cfRule type="containsText" dxfId="16241" priority="10741" operator="containsText" text="!!">
      <formula>NOT(ISERROR(SEARCH("!!",N3436)))</formula>
    </cfRule>
    <cfRule type="containsText" dxfId="16240" priority="10742" operator="containsText" text="!">
      <formula>NOT(ISERROR(SEARCH("!",N3436)))</formula>
    </cfRule>
  </conditionalFormatting>
  <conditionalFormatting sqref="B3437">
    <cfRule type="expression" dxfId="16239" priority="10740">
      <formula>IF($B3437="","",COUNTIF($A:$A,$A3437)&gt;1)</formula>
    </cfRule>
  </conditionalFormatting>
  <conditionalFormatting sqref="C3437">
    <cfRule type="expression" dxfId="16238" priority="10738">
      <formula>AND(ISERROR(FIND("回",$E3437)),ISERROR(FIND("@",$E3437)),$C3437&lt;&gt;"",WORKDAY($C3437,$S$1+$K$1,)&lt;=TODAY())</formula>
    </cfRule>
    <cfRule type="expression" dxfId="16237" priority="10739">
      <formula>AND(ISERROR(FIND("回",$E3437)),ISERROR(FIND("@",$E3437)),$C3437&lt;&gt;"",TODAY()&gt;=($C3437+$S$1))</formula>
    </cfRule>
  </conditionalFormatting>
  <conditionalFormatting sqref="AB3437">
    <cfRule type="expression" dxfId="16236" priority="10737">
      <formula>$Y3437-$AB3437&lt;0</formula>
    </cfRule>
  </conditionalFormatting>
  <conditionalFormatting sqref="X3437">
    <cfRule type="cellIs" dxfId="16235" priority="10735" operator="lessThan">
      <formula>TODAY()-60</formula>
    </cfRule>
    <cfRule type="expression" dxfId="16234" priority="10736">
      <formula>AND($X3437&lt;&gt;"",$X3437&lt;TODAY())</formula>
    </cfRule>
  </conditionalFormatting>
  <conditionalFormatting sqref="AD3437:BG3437">
    <cfRule type="expression" dxfId="16233" priority="10734">
      <formula>AND(AD3437=$D3437,$D3437&lt;&gt;"")</formula>
    </cfRule>
  </conditionalFormatting>
  <conditionalFormatting sqref="R3437">
    <cfRule type="cellIs" dxfId="16232" priority="10733" operator="equal">
      <formula>"未排"</formula>
    </cfRule>
  </conditionalFormatting>
  <conditionalFormatting sqref="N3437">
    <cfRule type="containsText" dxfId="16231" priority="10729" operator="containsText" text="!!">
      <formula>NOT(ISERROR(SEARCH("!!",N3437)))</formula>
    </cfRule>
    <cfRule type="containsText" dxfId="16230" priority="10730" operator="containsText" text="!">
      <formula>NOT(ISERROR(SEARCH("!",N3437)))</formula>
    </cfRule>
  </conditionalFormatting>
  <conditionalFormatting sqref="B3438">
    <cfRule type="expression" dxfId="16229" priority="10728">
      <formula>IF($B3438="","",COUNTIF($A:$A,$A3438)&gt;1)</formula>
    </cfRule>
  </conditionalFormatting>
  <conditionalFormatting sqref="C3438">
    <cfRule type="expression" dxfId="16228" priority="10726">
      <formula>AND(ISERROR(FIND("回",$E3438)),ISERROR(FIND("@",$E3438)),$C3438&lt;&gt;"",WORKDAY($C3438,$S$1+$K$1,)&lt;=TODAY())</formula>
    </cfRule>
    <cfRule type="expression" dxfId="16227" priority="10727">
      <formula>AND(ISERROR(FIND("回",$E3438)),ISERROR(FIND("@",$E3438)),$C3438&lt;&gt;"",TODAY()&gt;=($C3438+$S$1))</formula>
    </cfRule>
  </conditionalFormatting>
  <conditionalFormatting sqref="AB3438">
    <cfRule type="expression" dxfId="16226" priority="10725">
      <formula>$Y3438-$AB3438&lt;0</formula>
    </cfRule>
  </conditionalFormatting>
  <conditionalFormatting sqref="X3438">
    <cfRule type="cellIs" dxfId="16225" priority="10723" operator="lessThan">
      <formula>TODAY()-60</formula>
    </cfRule>
    <cfRule type="expression" dxfId="16224" priority="10724">
      <formula>AND($X3438&lt;&gt;"",$X3438&lt;TODAY())</formula>
    </cfRule>
  </conditionalFormatting>
  <conditionalFormatting sqref="AD3438:BG3438">
    <cfRule type="expression" dxfId="16223" priority="10722">
      <formula>AND(AD3438=$D3438,$D3438&lt;&gt;"")</formula>
    </cfRule>
  </conditionalFormatting>
  <conditionalFormatting sqref="R3438">
    <cfRule type="cellIs" dxfId="16222" priority="10721" operator="equal">
      <formula>"未排"</formula>
    </cfRule>
  </conditionalFormatting>
  <conditionalFormatting sqref="N3438">
    <cfRule type="containsText" dxfId="16221" priority="10717" operator="containsText" text="!!">
      <formula>NOT(ISERROR(SEARCH("!!",N3438)))</formula>
    </cfRule>
    <cfRule type="containsText" dxfId="16220" priority="10718" operator="containsText" text="!">
      <formula>NOT(ISERROR(SEARCH("!",N3438)))</formula>
    </cfRule>
  </conditionalFormatting>
  <conditionalFormatting sqref="B3439">
    <cfRule type="expression" dxfId="16219" priority="10716">
      <formula>IF($B3439="","",COUNTIF($A:$A,$A3439)&gt;1)</formula>
    </cfRule>
  </conditionalFormatting>
  <conditionalFormatting sqref="C3439">
    <cfRule type="expression" dxfId="16218" priority="10714">
      <formula>AND(ISERROR(FIND("回",$E3439)),ISERROR(FIND("@",$E3439)),$C3439&lt;&gt;"",WORKDAY($C3439,$S$1+$K$1,)&lt;=TODAY())</formula>
    </cfRule>
    <cfRule type="expression" dxfId="16217" priority="10715">
      <formula>AND(ISERROR(FIND("回",$E3439)),ISERROR(FIND("@",$E3439)),$C3439&lt;&gt;"",TODAY()&gt;=($C3439+$S$1))</formula>
    </cfRule>
  </conditionalFormatting>
  <conditionalFormatting sqref="AB3439">
    <cfRule type="expression" dxfId="16216" priority="10713">
      <formula>$Y3439-$AB3439&lt;0</formula>
    </cfRule>
  </conditionalFormatting>
  <conditionalFormatting sqref="X3439">
    <cfRule type="cellIs" dxfId="16215" priority="10711" operator="lessThan">
      <formula>TODAY()-60</formula>
    </cfRule>
    <cfRule type="expression" dxfId="16214" priority="10712">
      <formula>AND($X3439&lt;&gt;"",$X3439&lt;TODAY())</formula>
    </cfRule>
  </conditionalFormatting>
  <conditionalFormatting sqref="AD3439:BG3439">
    <cfRule type="expression" dxfId="16213" priority="10710">
      <formula>AND(AD3439=$D3439,$D3439&lt;&gt;"")</formula>
    </cfRule>
  </conditionalFormatting>
  <conditionalFormatting sqref="R3439">
    <cfRule type="cellIs" dxfId="16212" priority="10709" operator="equal">
      <formula>"未排"</formula>
    </cfRule>
  </conditionalFormatting>
  <conditionalFormatting sqref="N3439">
    <cfRule type="containsText" dxfId="16211" priority="10705" operator="containsText" text="!!">
      <formula>NOT(ISERROR(SEARCH("!!",N3439)))</formula>
    </cfRule>
    <cfRule type="containsText" dxfId="16210" priority="10706" operator="containsText" text="!">
      <formula>NOT(ISERROR(SEARCH("!",N3439)))</formula>
    </cfRule>
  </conditionalFormatting>
  <conditionalFormatting sqref="B3440">
    <cfRule type="expression" dxfId="16209" priority="10704">
      <formula>IF($B3440="","",COUNTIF($A:$A,$A3440)&gt;1)</formula>
    </cfRule>
  </conditionalFormatting>
  <conditionalFormatting sqref="C3440">
    <cfRule type="expression" dxfId="16208" priority="10702">
      <formula>AND(ISERROR(FIND("回",$E3440)),ISERROR(FIND("@",$E3440)),$C3440&lt;&gt;"",WORKDAY($C3440,$S$1+$K$1,)&lt;=TODAY())</formula>
    </cfRule>
    <cfRule type="expression" dxfId="16207" priority="10703">
      <formula>AND(ISERROR(FIND("回",$E3440)),ISERROR(FIND("@",$E3440)),$C3440&lt;&gt;"",TODAY()&gt;=($C3440+$S$1))</formula>
    </cfRule>
  </conditionalFormatting>
  <conditionalFormatting sqref="AB3440">
    <cfRule type="expression" dxfId="16206" priority="10701">
      <formula>$Y3440-$AB3440&lt;0</formula>
    </cfRule>
  </conditionalFormatting>
  <conditionalFormatting sqref="X3440">
    <cfRule type="cellIs" dxfId="16205" priority="10699" operator="lessThan">
      <formula>TODAY()-60</formula>
    </cfRule>
    <cfRule type="expression" dxfId="16204" priority="10700">
      <formula>AND($X3440&lt;&gt;"",$X3440&lt;TODAY())</formula>
    </cfRule>
  </conditionalFormatting>
  <conditionalFormatting sqref="AD3440:BG3440">
    <cfRule type="expression" dxfId="16203" priority="10698">
      <formula>AND(AD3440=$D3440,$D3440&lt;&gt;"")</formula>
    </cfRule>
  </conditionalFormatting>
  <conditionalFormatting sqref="R3440">
    <cfRule type="cellIs" dxfId="16202" priority="10697" operator="equal">
      <formula>"未排"</formula>
    </cfRule>
  </conditionalFormatting>
  <conditionalFormatting sqref="N3440">
    <cfRule type="containsText" dxfId="16201" priority="10693" operator="containsText" text="!!">
      <formula>NOT(ISERROR(SEARCH("!!",N3440)))</formula>
    </cfRule>
    <cfRule type="containsText" dxfId="16200" priority="10694" operator="containsText" text="!">
      <formula>NOT(ISERROR(SEARCH("!",N3440)))</formula>
    </cfRule>
  </conditionalFormatting>
  <conditionalFormatting sqref="B3441">
    <cfRule type="expression" dxfId="16199" priority="10692">
      <formula>IF($B3441="","",COUNTIF($A:$A,$A3441)&gt;1)</formula>
    </cfRule>
  </conditionalFormatting>
  <conditionalFormatting sqref="C3441">
    <cfRule type="expression" dxfId="16198" priority="10690">
      <formula>AND(ISERROR(FIND("回",$E3441)),ISERROR(FIND("@",$E3441)),$C3441&lt;&gt;"",WORKDAY($C3441,$S$1+$K$1,)&lt;=TODAY())</formula>
    </cfRule>
    <cfRule type="expression" dxfId="16197" priority="10691">
      <formula>AND(ISERROR(FIND("回",$E3441)),ISERROR(FIND("@",$E3441)),$C3441&lt;&gt;"",TODAY()&gt;=($C3441+$S$1))</formula>
    </cfRule>
  </conditionalFormatting>
  <conditionalFormatting sqref="AB3441">
    <cfRule type="expression" dxfId="16196" priority="10689">
      <formula>$Y3441-$AB3441&lt;0</formula>
    </cfRule>
  </conditionalFormatting>
  <conditionalFormatting sqref="X3441">
    <cfRule type="cellIs" dxfId="16195" priority="10687" operator="lessThan">
      <formula>TODAY()-60</formula>
    </cfRule>
    <cfRule type="expression" dxfId="16194" priority="10688">
      <formula>AND($X3441&lt;&gt;"",$X3441&lt;TODAY())</formula>
    </cfRule>
  </conditionalFormatting>
  <conditionalFormatting sqref="AD3441:BG3441">
    <cfRule type="expression" dxfId="16193" priority="10686">
      <formula>AND(AD3441=$D3441,$D3441&lt;&gt;"")</formula>
    </cfRule>
  </conditionalFormatting>
  <conditionalFormatting sqref="R3441">
    <cfRule type="cellIs" dxfId="16192" priority="10685" operator="equal">
      <formula>"未排"</formula>
    </cfRule>
  </conditionalFormatting>
  <conditionalFormatting sqref="N3441">
    <cfRule type="containsText" dxfId="16191" priority="10681" operator="containsText" text="!!">
      <formula>NOT(ISERROR(SEARCH("!!",N3441)))</formula>
    </cfRule>
    <cfRule type="containsText" dxfId="16190" priority="10682" operator="containsText" text="!">
      <formula>NOT(ISERROR(SEARCH("!",N3441)))</formula>
    </cfRule>
  </conditionalFormatting>
  <conditionalFormatting sqref="B3442">
    <cfRule type="expression" dxfId="16189" priority="10680">
      <formula>IF($B3442="","",COUNTIF($A:$A,$A3442)&gt;1)</formula>
    </cfRule>
  </conditionalFormatting>
  <conditionalFormatting sqref="C3442">
    <cfRule type="expression" dxfId="16188" priority="10678">
      <formula>AND(ISERROR(FIND("回",$E3442)),ISERROR(FIND("@",$E3442)),$C3442&lt;&gt;"",WORKDAY($C3442,$S$1+$K$1,)&lt;=TODAY())</formula>
    </cfRule>
    <cfRule type="expression" dxfId="16187" priority="10679">
      <formula>AND(ISERROR(FIND("回",$E3442)),ISERROR(FIND("@",$E3442)),$C3442&lt;&gt;"",TODAY()&gt;=($C3442+$S$1))</formula>
    </cfRule>
  </conditionalFormatting>
  <conditionalFormatting sqref="AB3442">
    <cfRule type="expression" dxfId="16186" priority="10677">
      <formula>$Y3442-$AB3442&lt;0</formula>
    </cfRule>
  </conditionalFormatting>
  <conditionalFormatting sqref="X3442">
    <cfRule type="cellIs" dxfId="16185" priority="10675" operator="lessThan">
      <formula>TODAY()-60</formula>
    </cfRule>
    <cfRule type="expression" dxfId="16184" priority="10676">
      <formula>AND($X3442&lt;&gt;"",$X3442&lt;TODAY())</formula>
    </cfRule>
  </conditionalFormatting>
  <conditionalFormatting sqref="AD3442:BG3442">
    <cfRule type="expression" dxfId="16183" priority="10674">
      <formula>AND(AD3442=$D3442,$D3442&lt;&gt;"")</formula>
    </cfRule>
  </conditionalFormatting>
  <conditionalFormatting sqref="R3442">
    <cfRule type="cellIs" dxfId="16182" priority="10673" operator="equal">
      <formula>"未排"</formula>
    </cfRule>
  </conditionalFormatting>
  <conditionalFormatting sqref="N3442">
    <cfRule type="containsText" dxfId="16181" priority="10669" operator="containsText" text="!!">
      <formula>NOT(ISERROR(SEARCH("!!",N3442)))</formula>
    </cfRule>
    <cfRule type="containsText" dxfId="16180" priority="10670" operator="containsText" text="!">
      <formula>NOT(ISERROR(SEARCH("!",N3442)))</formula>
    </cfRule>
  </conditionalFormatting>
  <conditionalFormatting sqref="B3443">
    <cfRule type="expression" dxfId="16179" priority="10668">
      <formula>IF($B3443="","",COUNTIF($A:$A,$A3443)&gt;1)</formula>
    </cfRule>
  </conditionalFormatting>
  <conditionalFormatting sqref="C3443">
    <cfRule type="expression" dxfId="16178" priority="10666">
      <formula>AND(ISERROR(FIND("回",$E3443)),ISERROR(FIND("@",$E3443)),$C3443&lt;&gt;"",WORKDAY($C3443,$S$1+$K$1,)&lt;=TODAY())</formula>
    </cfRule>
    <cfRule type="expression" dxfId="16177" priority="10667">
      <formula>AND(ISERROR(FIND("回",$E3443)),ISERROR(FIND("@",$E3443)),$C3443&lt;&gt;"",TODAY()&gt;=($C3443+$S$1))</formula>
    </cfRule>
  </conditionalFormatting>
  <conditionalFormatting sqref="AB3443">
    <cfRule type="expression" dxfId="16176" priority="10665">
      <formula>$Y3443-$AB3443&lt;0</formula>
    </cfRule>
  </conditionalFormatting>
  <conditionalFormatting sqref="X3443">
    <cfRule type="cellIs" dxfId="16175" priority="10663" operator="lessThan">
      <formula>TODAY()-60</formula>
    </cfRule>
    <cfRule type="expression" dxfId="16174" priority="10664">
      <formula>AND($X3443&lt;&gt;"",$X3443&lt;TODAY())</formula>
    </cfRule>
  </conditionalFormatting>
  <conditionalFormatting sqref="AD3443:BG3443">
    <cfRule type="expression" dxfId="16173" priority="10662">
      <formula>AND(AD3443=$D3443,$D3443&lt;&gt;"")</formula>
    </cfRule>
  </conditionalFormatting>
  <conditionalFormatting sqref="R3443">
    <cfRule type="cellIs" dxfId="16172" priority="10661" operator="equal">
      <formula>"未排"</formula>
    </cfRule>
  </conditionalFormatting>
  <conditionalFormatting sqref="N3443">
    <cfRule type="containsText" dxfId="16171" priority="10657" operator="containsText" text="!!">
      <formula>NOT(ISERROR(SEARCH("!!",N3443)))</formula>
    </cfRule>
    <cfRule type="containsText" dxfId="16170" priority="10658" operator="containsText" text="!">
      <formula>NOT(ISERROR(SEARCH("!",N3443)))</formula>
    </cfRule>
  </conditionalFormatting>
  <conditionalFormatting sqref="B3444">
    <cfRule type="expression" dxfId="16169" priority="10656">
      <formula>IF($B3444="","",COUNTIF($A:$A,$A3444)&gt;1)</formula>
    </cfRule>
  </conditionalFormatting>
  <conditionalFormatting sqref="C3444">
    <cfRule type="expression" dxfId="16168" priority="10654">
      <formula>AND(ISERROR(FIND("回",$E3444)),ISERROR(FIND("@",$E3444)),$C3444&lt;&gt;"",WORKDAY($C3444,$S$1+$K$1,)&lt;=TODAY())</formula>
    </cfRule>
    <cfRule type="expression" dxfId="16167" priority="10655">
      <formula>AND(ISERROR(FIND("回",$E3444)),ISERROR(FIND("@",$E3444)),$C3444&lt;&gt;"",TODAY()&gt;=($C3444+$S$1))</formula>
    </cfRule>
  </conditionalFormatting>
  <conditionalFormatting sqref="AB3444">
    <cfRule type="expression" dxfId="16166" priority="10653">
      <formula>$Y3444-$AB3444&lt;0</formula>
    </cfRule>
  </conditionalFormatting>
  <conditionalFormatting sqref="X3444">
    <cfRule type="cellIs" dxfId="16165" priority="10651" operator="lessThan">
      <formula>TODAY()-60</formula>
    </cfRule>
    <cfRule type="expression" dxfId="16164" priority="10652">
      <formula>AND($X3444&lt;&gt;"",$X3444&lt;TODAY())</formula>
    </cfRule>
  </conditionalFormatting>
  <conditionalFormatting sqref="AD3444:BG3444">
    <cfRule type="expression" dxfId="16163" priority="10650">
      <formula>AND(AD3444=$D3444,$D3444&lt;&gt;"")</formula>
    </cfRule>
  </conditionalFormatting>
  <conditionalFormatting sqref="R3444">
    <cfRule type="cellIs" dxfId="16162" priority="10649" operator="equal">
      <formula>"未排"</formula>
    </cfRule>
  </conditionalFormatting>
  <conditionalFormatting sqref="N3444">
    <cfRule type="containsText" dxfId="16161" priority="10645" operator="containsText" text="!!">
      <formula>NOT(ISERROR(SEARCH("!!",N3444)))</formula>
    </cfRule>
    <cfRule type="containsText" dxfId="16160" priority="10646" operator="containsText" text="!">
      <formula>NOT(ISERROR(SEARCH("!",N3444)))</formula>
    </cfRule>
  </conditionalFormatting>
  <conditionalFormatting sqref="B3445">
    <cfRule type="expression" dxfId="16159" priority="10644">
      <formula>IF($B3445="","",COUNTIF($A:$A,$A3445)&gt;1)</formula>
    </cfRule>
  </conditionalFormatting>
  <conditionalFormatting sqref="C3445">
    <cfRule type="expression" dxfId="16158" priority="10642">
      <formula>AND(ISERROR(FIND("回",$E3445)),ISERROR(FIND("@",$E3445)),$C3445&lt;&gt;"",WORKDAY($C3445,$S$1+$K$1,)&lt;=TODAY())</formula>
    </cfRule>
    <cfRule type="expression" dxfId="16157" priority="10643">
      <formula>AND(ISERROR(FIND("回",$E3445)),ISERROR(FIND("@",$E3445)),$C3445&lt;&gt;"",TODAY()&gt;=($C3445+$S$1))</formula>
    </cfRule>
  </conditionalFormatting>
  <conditionalFormatting sqref="AB3445">
    <cfRule type="expression" dxfId="16156" priority="10641">
      <formula>$Y3445-$AB3445&lt;0</formula>
    </cfRule>
  </conditionalFormatting>
  <conditionalFormatting sqref="X3445">
    <cfRule type="cellIs" dxfId="16155" priority="10639" operator="lessThan">
      <formula>TODAY()-60</formula>
    </cfRule>
    <cfRule type="expression" dxfId="16154" priority="10640">
      <formula>AND($X3445&lt;&gt;"",$X3445&lt;TODAY())</formula>
    </cfRule>
  </conditionalFormatting>
  <conditionalFormatting sqref="AD3445:BG3445">
    <cfRule type="expression" dxfId="16153" priority="10638">
      <formula>AND(AD3445=$D3445,$D3445&lt;&gt;"")</formula>
    </cfRule>
  </conditionalFormatting>
  <conditionalFormatting sqref="R3445">
    <cfRule type="cellIs" dxfId="16152" priority="10637" operator="equal">
      <formula>"未排"</formula>
    </cfRule>
  </conditionalFormatting>
  <conditionalFormatting sqref="N3445">
    <cfRule type="containsText" dxfId="16151" priority="10633" operator="containsText" text="!!">
      <formula>NOT(ISERROR(SEARCH("!!",N3445)))</formula>
    </cfRule>
    <cfRule type="containsText" dxfId="16150" priority="10634" operator="containsText" text="!">
      <formula>NOT(ISERROR(SEARCH("!",N3445)))</formula>
    </cfRule>
  </conditionalFormatting>
  <conditionalFormatting sqref="B3446">
    <cfRule type="expression" dxfId="16149" priority="10632">
      <formula>IF($B3446="","",COUNTIF($A:$A,$A3446)&gt;1)</formula>
    </cfRule>
  </conditionalFormatting>
  <conditionalFormatting sqref="C3446">
    <cfRule type="expression" dxfId="16148" priority="10630">
      <formula>AND(ISERROR(FIND("回",$E3446)),ISERROR(FIND("@",$E3446)),$C3446&lt;&gt;"",WORKDAY($C3446,$S$1+$K$1,)&lt;=TODAY())</formula>
    </cfRule>
    <cfRule type="expression" dxfId="16147" priority="10631">
      <formula>AND(ISERROR(FIND("回",$E3446)),ISERROR(FIND("@",$E3446)),$C3446&lt;&gt;"",TODAY()&gt;=($C3446+$S$1))</formula>
    </cfRule>
  </conditionalFormatting>
  <conditionalFormatting sqref="AB3446">
    <cfRule type="expression" dxfId="16146" priority="10629">
      <formula>$Y3446-$AB3446&lt;0</formula>
    </cfRule>
  </conditionalFormatting>
  <conditionalFormatting sqref="X3446">
    <cfRule type="cellIs" dxfId="16145" priority="10627" operator="lessThan">
      <formula>TODAY()-60</formula>
    </cfRule>
    <cfRule type="expression" dxfId="16144" priority="10628">
      <formula>AND($X3446&lt;&gt;"",$X3446&lt;TODAY())</formula>
    </cfRule>
  </conditionalFormatting>
  <conditionalFormatting sqref="AD3446:BG3446">
    <cfRule type="expression" dxfId="16143" priority="10626">
      <formula>AND(AD3446=$D3446,$D3446&lt;&gt;"")</formula>
    </cfRule>
  </conditionalFormatting>
  <conditionalFormatting sqref="R3446">
    <cfRule type="cellIs" dxfId="16142" priority="10625" operator="equal">
      <formula>"未排"</formula>
    </cfRule>
  </conditionalFormatting>
  <conditionalFormatting sqref="N3446">
    <cfRule type="containsText" dxfId="16141" priority="10621" operator="containsText" text="!!">
      <formula>NOT(ISERROR(SEARCH("!!",N3446)))</formula>
    </cfRule>
    <cfRule type="containsText" dxfId="16140" priority="10622" operator="containsText" text="!">
      <formula>NOT(ISERROR(SEARCH("!",N3446)))</formula>
    </cfRule>
  </conditionalFormatting>
  <conditionalFormatting sqref="B3447">
    <cfRule type="expression" dxfId="16139" priority="10620">
      <formula>IF($B3447="","",COUNTIF($A:$A,$A3447)&gt;1)</formula>
    </cfRule>
  </conditionalFormatting>
  <conditionalFormatting sqref="C3447">
    <cfRule type="expression" dxfId="16138" priority="10618">
      <formula>AND(ISERROR(FIND("回",$E3447)),ISERROR(FIND("@",$E3447)),$C3447&lt;&gt;"",WORKDAY($C3447,$S$1+$K$1,)&lt;=TODAY())</formula>
    </cfRule>
    <cfRule type="expression" dxfId="16137" priority="10619">
      <formula>AND(ISERROR(FIND("回",$E3447)),ISERROR(FIND("@",$E3447)),$C3447&lt;&gt;"",TODAY()&gt;=($C3447+$S$1))</formula>
    </cfRule>
  </conditionalFormatting>
  <conditionalFormatting sqref="AB3447">
    <cfRule type="expression" dxfId="16136" priority="10617">
      <formula>$Y3447-$AB3447&lt;0</formula>
    </cfRule>
  </conditionalFormatting>
  <conditionalFormatting sqref="X3447">
    <cfRule type="cellIs" dxfId="16135" priority="10615" operator="lessThan">
      <formula>TODAY()-60</formula>
    </cfRule>
    <cfRule type="expression" dxfId="16134" priority="10616">
      <formula>AND($X3447&lt;&gt;"",$X3447&lt;TODAY())</formula>
    </cfRule>
  </conditionalFormatting>
  <conditionalFormatting sqref="AD3447:BG3447">
    <cfRule type="expression" dxfId="16133" priority="10614">
      <formula>AND(AD3447=$D3447,$D3447&lt;&gt;"")</formula>
    </cfRule>
  </conditionalFormatting>
  <conditionalFormatting sqref="R3447">
    <cfRule type="cellIs" dxfId="16132" priority="10613" operator="equal">
      <formula>"未排"</formula>
    </cfRule>
  </conditionalFormatting>
  <conditionalFormatting sqref="N3447">
    <cfRule type="containsText" dxfId="16131" priority="10609" operator="containsText" text="!!">
      <formula>NOT(ISERROR(SEARCH("!!",N3447)))</formula>
    </cfRule>
    <cfRule type="containsText" dxfId="16130" priority="10610" operator="containsText" text="!">
      <formula>NOT(ISERROR(SEARCH("!",N3447)))</formula>
    </cfRule>
  </conditionalFormatting>
  <conditionalFormatting sqref="B3448">
    <cfRule type="expression" dxfId="16129" priority="10608">
      <formula>IF($B3448="","",COUNTIF($A:$A,$A3448)&gt;1)</formula>
    </cfRule>
  </conditionalFormatting>
  <conditionalFormatting sqref="C3448">
    <cfRule type="expression" dxfId="16128" priority="10606">
      <formula>AND(ISERROR(FIND("回",$E3448)),ISERROR(FIND("@",$E3448)),$C3448&lt;&gt;"",WORKDAY($C3448,$S$1+$K$1,)&lt;=TODAY())</formula>
    </cfRule>
    <cfRule type="expression" dxfId="16127" priority="10607">
      <formula>AND(ISERROR(FIND("回",$E3448)),ISERROR(FIND("@",$E3448)),$C3448&lt;&gt;"",TODAY()&gt;=($C3448+$S$1))</formula>
    </cfRule>
  </conditionalFormatting>
  <conditionalFormatting sqref="AB3448">
    <cfRule type="expression" dxfId="16126" priority="10605">
      <formula>$Y3448-$AB3448&lt;0</formula>
    </cfRule>
  </conditionalFormatting>
  <conditionalFormatting sqref="X3448">
    <cfRule type="cellIs" dxfId="16125" priority="10603" operator="lessThan">
      <formula>TODAY()-60</formula>
    </cfRule>
    <cfRule type="expression" dxfId="16124" priority="10604">
      <formula>AND($X3448&lt;&gt;"",$X3448&lt;TODAY())</formula>
    </cfRule>
  </conditionalFormatting>
  <conditionalFormatting sqref="AD3448:BG3448">
    <cfRule type="expression" dxfId="16123" priority="10602">
      <formula>AND(AD3448=$D3448,$D3448&lt;&gt;"")</formula>
    </cfRule>
  </conditionalFormatting>
  <conditionalFormatting sqref="R3448">
    <cfRule type="cellIs" dxfId="16122" priority="10601" operator="equal">
      <formula>"未排"</formula>
    </cfRule>
  </conditionalFormatting>
  <conditionalFormatting sqref="N3448">
    <cfRule type="containsText" dxfId="16121" priority="10597" operator="containsText" text="!!">
      <formula>NOT(ISERROR(SEARCH("!!",N3448)))</formula>
    </cfRule>
    <cfRule type="containsText" dxfId="16120" priority="10598" operator="containsText" text="!">
      <formula>NOT(ISERROR(SEARCH("!",N3448)))</formula>
    </cfRule>
  </conditionalFormatting>
  <conditionalFormatting sqref="B3449">
    <cfRule type="expression" dxfId="16119" priority="10596">
      <formula>IF($B3449="","",COUNTIF($A:$A,$A3449)&gt;1)</formula>
    </cfRule>
  </conditionalFormatting>
  <conditionalFormatting sqref="C3449">
    <cfRule type="expression" dxfId="16118" priority="10594">
      <formula>AND(ISERROR(FIND("回",$E3449)),ISERROR(FIND("@",$E3449)),$C3449&lt;&gt;"",WORKDAY($C3449,$S$1+$K$1,)&lt;=TODAY())</formula>
    </cfRule>
    <cfRule type="expression" dxfId="16117" priority="10595">
      <formula>AND(ISERROR(FIND("回",$E3449)),ISERROR(FIND("@",$E3449)),$C3449&lt;&gt;"",TODAY()&gt;=($C3449+$S$1))</formula>
    </cfRule>
  </conditionalFormatting>
  <conditionalFormatting sqref="AB3449">
    <cfRule type="expression" dxfId="16116" priority="10593">
      <formula>$Y3449-$AB3449&lt;0</formula>
    </cfRule>
  </conditionalFormatting>
  <conditionalFormatting sqref="X3449">
    <cfRule type="cellIs" dxfId="16115" priority="10591" operator="lessThan">
      <formula>TODAY()-60</formula>
    </cfRule>
    <cfRule type="expression" dxfId="16114" priority="10592">
      <formula>AND($X3449&lt;&gt;"",$X3449&lt;TODAY())</formula>
    </cfRule>
  </conditionalFormatting>
  <conditionalFormatting sqref="AD3449:BG3449">
    <cfRule type="expression" dxfId="16113" priority="10590">
      <formula>AND(AD3449=$D3449,$D3449&lt;&gt;"")</formula>
    </cfRule>
  </conditionalFormatting>
  <conditionalFormatting sqref="R3449">
    <cfRule type="cellIs" dxfId="16112" priority="10589" operator="equal">
      <formula>"未排"</formula>
    </cfRule>
  </conditionalFormatting>
  <conditionalFormatting sqref="N3449">
    <cfRule type="containsText" dxfId="16111" priority="10585" operator="containsText" text="!!">
      <formula>NOT(ISERROR(SEARCH("!!",N3449)))</formula>
    </cfRule>
    <cfRule type="containsText" dxfId="16110" priority="10586" operator="containsText" text="!">
      <formula>NOT(ISERROR(SEARCH("!",N3449)))</formula>
    </cfRule>
  </conditionalFormatting>
  <conditionalFormatting sqref="B3450">
    <cfRule type="expression" dxfId="16109" priority="10584">
      <formula>IF($B3450="","",COUNTIF($A:$A,$A3450)&gt;1)</formula>
    </cfRule>
  </conditionalFormatting>
  <conditionalFormatting sqref="C3450">
    <cfRule type="expression" dxfId="16108" priority="10582">
      <formula>AND(ISERROR(FIND("回",$E3450)),ISERROR(FIND("@",$E3450)),$C3450&lt;&gt;"",WORKDAY($C3450,$S$1+$K$1,)&lt;=TODAY())</formula>
    </cfRule>
    <cfRule type="expression" dxfId="16107" priority="10583">
      <formula>AND(ISERROR(FIND("回",$E3450)),ISERROR(FIND("@",$E3450)),$C3450&lt;&gt;"",TODAY()&gt;=($C3450+$S$1))</formula>
    </cfRule>
  </conditionalFormatting>
  <conditionalFormatting sqref="AB3450">
    <cfRule type="expression" dxfId="16106" priority="10581">
      <formula>$Y3450-$AB3450&lt;0</formula>
    </cfRule>
  </conditionalFormatting>
  <conditionalFormatting sqref="X3450">
    <cfRule type="cellIs" dxfId="16105" priority="10579" operator="lessThan">
      <formula>TODAY()-60</formula>
    </cfRule>
    <cfRule type="expression" dxfId="16104" priority="10580">
      <formula>AND($X3450&lt;&gt;"",$X3450&lt;TODAY())</formula>
    </cfRule>
  </conditionalFormatting>
  <conditionalFormatting sqref="AD3450:BG3450">
    <cfRule type="expression" dxfId="16103" priority="10578">
      <formula>AND(AD3450=$D3450,$D3450&lt;&gt;"")</formula>
    </cfRule>
  </conditionalFormatting>
  <conditionalFormatting sqref="R3450">
    <cfRule type="cellIs" dxfId="16102" priority="10577" operator="equal">
      <formula>"未排"</formula>
    </cfRule>
  </conditionalFormatting>
  <conditionalFormatting sqref="N3450">
    <cfRule type="containsText" dxfId="16101" priority="10573" operator="containsText" text="!!">
      <formula>NOT(ISERROR(SEARCH("!!",N3450)))</formula>
    </cfRule>
    <cfRule type="containsText" dxfId="16100" priority="10574" operator="containsText" text="!">
      <formula>NOT(ISERROR(SEARCH("!",N3450)))</formula>
    </cfRule>
  </conditionalFormatting>
  <conditionalFormatting sqref="B3451">
    <cfRule type="expression" dxfId="16099" priority="10572">
      <formula>IF($B3451="","",COUNTIF($A:$A,$A3451)&gt;1)</formula>
    </cfRule>
  </conditionalFormatting>
  <conditionalFormatting sqref="C3451">
    <cfRule type="expression" dxfId="16098" priority="10570">
      <formula>AND(ISERROR(FIND("回",$E3451)),ISERROR(FIND("@",$E3451)),$C3451&lt;&gt;"",WORKDAY($C3451,$S$1+$K$1,)&lt;=TODAY())</formula>
    </cfRule>
    <cfRule type="expression" dxfId="16097" priority="10571">
      <formula>AND(ISERROR(FIND("回",$E3451)),ISERROR(FIND("@",$E3451)),$C3451&lt;&gt;"",TODAY()&gt;=($C3451+$S$1))</formula>
    </cfRule>
  </conditionalFormatting>
  <conditionalFormatting sqref="AB3451">
    <cfRule type="expression" dxfId="16096" priority="10569">
      <formula>$Y3451-$AB3451&lt;0</formula>
    </cfRule>
  </conditionalFormatting>
  <conditionalFormatting sqref="X3451">
    <cfRule type="cellIs" dxfId="16095" priority="10567" operator="lessThan">
      <formula>TODAY()-60</formula>
    </cfRule>
    <cfRule type="expression" dxfId="16094" priority="10568">
      <formula>AND($X3451&lt;&gt;"",$X3451&lt;TODAY())</formula>
    </cfRule>
  </conditionalFormatting>
  <conditionalFormatting sqref="AD3451:BG3451">
    <cfRule type="expression" dxfId="16093" priority="10566">
      <formula>AND(AD3451=$D3451,$D3451&lt;&gt;"")</formula>
    </cfRule>
  </conditionalFormatting>
  <conditionalFormatting sqref="R3451">
    <cfRule type="cellIs" dxfId="16092" priority="10565" operator="equal">
      <formula>"未排"</formula>
    </cfRule>
  </conditionalFormatting>
  <conditionalFormatting sqref="N3451">
    <cfRule type="containsText" dxfId="16091" priority="10561" operator="containsText" text="!!">
      <formula>NOT(ISERROR(SEARCH("!!",N3451)))</formula>
    </cfRule>
    <cfRule type="containsText" dxfId="16090" priority="10562" operator="containsText" text="!">
      <formula>NOT(ISERROR(SEARCH("!",N3451)))</formula>
    </cfRule>
  </conditionalFormatting>
  <conditionalFormatting sqref="B3452">
    <cfRule type="expression" dxfId="16089" priority="10560">
      <formula>IF($B3452="","",COUNTIF($A:$A,$A3452)&gt;1)</formula>
    </cfRule>
  </conditionalFormatting>
  <conditionalFormatting sqref="C3452">
    <cfRule type="expression" dxfId="16088" priority="10558">
      <formula>AND(ISERROR(FIND("回",$E3452)),ISERROR(FIND("@",$E3452)),$C3452&lt;&gt;"",WORKDAY($C3452,$S$1+$K$1,)&lt;=TODAY())</formula>
    </cfRule>
    <cfRule type="expression" dxfId="16087" priority="10559">
      <formula>AND(ISERROR(FIND("回",$E3452)),ISERROR(FIND("@",$E3452)),$C3452&lt;&gt;"",TODAY()&gt;=($C3452+$S$1))</formula>
    </cfRule>
  </conditionalFormatting>
  <conditionalFormatting sqref="AB3452">
    <cfRule type="expression" dxfId="16086" priority="10557">
      <formula>$Y3452-$AB3452&lt;0</formula>
    </cfRule>
  </conditionalFormatting>
  <conditionalFormatting sqref="X3452">
    <cfRule type="cellIs" dxfId="16085" priority="10555" operator="lessThan">
      <formula>TODAY()-60</formula>
    </cfRule>
    <cfRule type="expression" dxfId="16084" priority="10556">
      <formula>AND($X3452&lt;&gt;"",$X3452&lt;TODAY())</formula>
    </cfRule>
  </conditionalFormatting>
  <conditionalFormatting sqref="AD3452:BG3452">
    <cfRule type="expression" dxfId="16083" priority="10554">
      <formula>AND(AD3452=$D3452,$D3452&lt;&gt;"")</formula>
    </cfRule>
  </conditionalFormatting>
  <conditionalFormatting sqref="R3452">
    <cfRule type="cellIs" dxfId="16082" priority="10553" operator="equal">
      <formula>"未排"</formula>
    </cfRule>
  </conditionalFormatting>
  <conditionalFormatting sqref="N3452">
    <cfRule type="containsText" dxfId="16081" priority="10549" operator="containsText" text="!!">
      <formula>NOT(ISERROR(SEARCH("!!",N3452)))</formula>
    </cfRule>
    <cfRule type="containsText" dxfId="16080" priority="10550" operator="containsText" text="!">
      <formula>NOT(ISERROR(SEARCH("!",N3452)))</formula>
    </cfRule>
  </conditionalFormatting>
  <conditionalFormatting sqref="B3453">
    <cfRule type="expression" dxfId="16079" priority="10548">
      <formula>IF($B3453="","",COUNTIF($A:$A,$A3453)&gt;1)</formula>
    </cfRule>
  </conditionalFormatting>
  <conditionalFormatting sqref="C3453">
    <cfRule type="expression" dxfId="16078" priority="10546">
      <formula>AND(ISERROR(FIND("回",$E3453)),ISERROR(FIND("@",$E3453)),$C3453&lt;&gt;"",WORKDAY($C3453,$S$1+$K$1,)&lt;=TODAY())</formula>
    </cfRule>
    <cfRule type="expression" dxfId="16077" priority="10547">
      <formula>AND(ISERROR(FIND("回",$E3453)),ISERROR(FIND("@",$E3453)),$C3453&lt;&gt;"",TODAY()&gt;=($C3453+$S$1))</formula>
    </cfRule>
  </conditionalFormatting>
  <conditionalFormatting sqref="AB3453">
    <cfRule type="expression" dxfId="16076" priority="10545">
      <formula>$Y3453-$AB3453&lt;0</formula>
    </cfRule>
  </conditionalFormatting>
  <conditionalFormatting sqref="X3453">
    <cfRule type="cellIs" dxfId="16075" priority="10543" operator="lessThan">
      <formula>TODAY()-60</formula>
    </cfRule>
    <cfRule type="expression" dxfId="16074" priority="10544">
      <formula>AND($X3453&lt;&gt;"",$X3453&lt;TODAY())</formula>
    </cfRule>
  </conditionalFormatting>
  <conditionalFormatting sqref="AD3453:BG3453">
    <cfRule type="expression" dxfId="16073" priority="10542">
      <formula>AND(AD3453=$D3453,$D3453&lt;&gt;"")</formula>
    </cfRule>
  </conditionalFormatting>
  <conditionalFormatting sqref="R3453">
    <cfRule type="cellIs" dxfId="16072" priority="10541" operator="equal">
      <formula>"未排"</formula>
    </cfRule>
  </conditionalFormatting>
  <conditionalFormatting sqref="N3453">
    <cfRule type="containsText" dxfId="16071" priority="10537" operator="containsText" text="!!">
      <formula>NOT(ISERROR(SEARCH("!!",N3453)))</formula>
    </cfRule>
    <cfRule type="containsText" dxfId="16070" priority="10538" operator="containsText" text="!">
      <formula>NOT(ISERROR(SEARCH("!",N3453)))</formula>
    </cfRule>
  </conditionalFormatting>
  <conditionalFormatting sqref="B3454">
    <cfRule type="expression" dxfId="16069" priority="10536">
      <formula>IF($B3454="","",COUNTIF($A:$A,$A3454)&gt;1)</formula>
    </cfRule>
  </conditionalFormatting>
  <conditionalFormatting sqref="C3454">
    <cfRule type="expression" dxfId="16068" priority="10534">
      <formula>AND(ISERROR(FIND("回",$E3454)),ISERROR(FIND("@",$E3454)),$C3454&lt;&gt;"",WORKDAY($C3454,$S$1+$K$1,)&lt;=TODAY())</formula>
    </cfRule>
    <cfRule type="expression" dxfId="16067" priority="10535">
      <formula>AND(ISERROR(FIND("回",$E3454)),ISERROR(FIND("@",$E3454)),$C3454&lt;&gt;"",TODAY()&gt;=($C3454+$S$1))</formula>
    </cfRule>
  </conditionalFormatting>
  <conditionalFormatting sqref="AB3454">
    <cfRule type="expression" dxfId="16066" priority="10533">
      <formula>$Y3454-$AB3454&lt;0</formula>
    </cfRule>
  </conditionalFormatting>
  <conditionalFormatting sqref="X3454">
    <cfRule type="cellIs" dxfId="16065" priority="10531" operator="lessThan">
      <formula>TODAY()-60</formula>
    </cfRule>
    <cfRule type="expression" dxfId="16064" priority="10532">
      <formula>AND($X3454&lt;&gt;"",$X3454&lt;TODAY())</formula>
    </cfRule>
  </conditionalFormatting>
  <conditionalFormatting sqref="AD3454:BG3454">
    <cfRule type="expression" dxfId="16063" priority="10530">
      <formula>AND(AD3454=$D3454,$D3454&lt;&gt;"")</formula>
    </cfRule>
  </conditionalFormatting>
  <conditionalFormatting sqref="R3454">
    <cfRule type="cellIs" dxfId="16062" priority="10529" operator="equal">
      <formula>"未排"</formula>
    </cfRule>
  </conditionalFormatting>
  <conditionalFormatting sqref="N3454">
    <cfRule type="containsText" dxfId="16061" priority="10525" operator="containsText" text="!!">
      <formula>NOT(ISERROR(SEARCH("!!",N3454)))</formula>
    </cfRule>
    <cfRule type="containsText" dxfId="16060" priority="10526" operator="containsText" text="!">
      <formula>NOT(ISERROR(SEARCH("!",N3454)))</formula>
    </cfRule>
  </conditionalFormatting>
  <conditionalFormatting sqref="B3455">
    <cfRule type="expression" dxfId="16059" priority="10524">
      <formula>IF($B3455="","",COUNTIF($A:$A,$A3455)&gt;1)</formula>
    </cfRule>
  </conditionalFormatting>
  <conditionalFormatting sqref="C3455">
    <cfRule type="expression" dxfId="16058" priority="10522">
      <formula>AND(ISERROR(FIND("回",$E3455)),ISERROR(FIND("@",$E3455)),$C3455&lt;&gt;"",WORKDAY($C3455,$S$1+$K$1,)&lt;=TODAY())</formula>
    </cfRule>
    <cfRule type="expression" dxfId="16057" priority="10523">
      <formula>AND(ISERROR(FIND("回",$E3455)),ISERROR(FIND("@",$E3455)),$C3455&lt;&gt;"",TODAY()&gt;=($C3455+$S$1))</formula>
    </cfRule>
  </conditionalFormatting>
  <conditionalFormatting sqref="AB3455">
    <cfRule type="expression" dxfId="16056" priority="10521">
      <formula>$Y3455-$AB3455&lt;0</formula>
    </cfRule>
  </conditionalFormatting>
  <conditionalFormatting sqref="X3455">
    <cfRule type="cellIs" dxfId="16055" priority="10519" operator="lessThan">
      <formula>TODAY()-60</formula>
    </cfRule>
    <cfRule type="expression" dxfId="16054" priority="10520">
      <formula>AND($X3455&lt;&gt;"",$X3455&lt;TODAY())</formula>
    </cfRule>
  </conditionalFormatting>
  <conditionalFormatting sqref="AD3455:BG3455">
    <cfRule type="expression" dxfId="16053" priority="10518">
      <formula>AND(AD3455=$D3455,$D3455&lt;&gt;"")</formula>
    </cfRule>
  </conditionalFormatting>
  <conditionalFormatting sqref="R3455">
    <cfRule type="cellIs" dxfId="16052" priority="10517" operator="equal">
      <formula>"未排"</formula>
    </cfRule>
  </conditionalFormatting>
  <conditionalFormatting sqref="N3455">
    <cfRule type="containsText" dxfId="16051" priority="10513" operator="containsText" text="!!">
      <formula>NOT(ISERROR(SEARCH("!!",N3455)))</formula>
    </cfRule>
    <cfRule type="containsText" dxfId="16050" priority="10514" operator="containsText" text="!">
      <formula>NOT(ISERROR(SEARCH("!",N3455)))</formula>
    </cfRule>
  </conditionalFormatting>
  <conditionalFormatting sqref="B3456">
    <cfRule type="expression" dxfId="16049" priority="10512">
      <formula>IF($B3456="","",COUNTIF($A:$A,$A3456)&gt;1)</formula>
    </cfRule>
  </conditionalFormatting>
  <conditionalFormatting sqref="C3456">
    <cfRule type="expression" dxfId="16048" priority="10510">
      <formula>AND(ISERROR(FIND("回",$E3456)),ISERROR(FIND("@",$E3456)),$C3456&lt;&gt;"",WORKDAY($C3456,$S$1+$K$1,)&lt;=TODAY())</formula>
    </cfRule>
    <cfRule type="expression" dxfId="16047" priority="10511">
      <formula>AND(ISERROR(FIND("回",$E3456)),ISERROR(FIND("@",$E3456)),$C3456&lt;&gt;"",TODAY()&gt;=($C3456+$S$1))</formula>
    </cfRule>
  </conditionalFormatting>
  <conditionalFormatting sqref="AB3456">
    <cfRule type="expression" dxfId="16046" priority="10509">
      <formula>$Y3456-$AB3456&lt;0</formula>
    </cfRule>
  </conditionalFormatting>
  <conditionalFormatting sqref="X3456">
    <cfRule type="cellIs" dxfId="16045" priority="10507" operator="lessThan">
      <formula>TODAY()-60</formula>
    </cfRule>
    <cfRule type="expression" dxfId="16044" priority="10508">
      <formula>AND($X3456&lt;&gt;"",$X3456&lt;TODAY())</formula>
    </cfRule>
  </conditionalFormatting>
  <conditionalFormatting sqref="AD3456:BG3456">
    <cfRule type="expression" dxfId="16043" priority="10506">
      <formula>AND(AD3456=$D3456,$D3456&lt;&gt;"")</formula>
    </cfRule>
  </conditionalFormatting>
  <conditionalFormatting sqref="R3456">
    <cfRule type="cellIs" dxfId="16042" priority="10505" operator="equal">
      <formula>"未排"</formula>
    </cfRule>
  </conditionalFormatting>
  <conditionalFormatting sqref="N3456">
    <cfRule type="containsText" dxfId="16041" priority="10501" operator="containsText" text="!!">
      <formula>NOT(ISERROR(SEARCH("!!",N3456)))</formula>
    </cfRule>
    <cfRule type="containsText" dxfId="16040" priority="10502" operator="containsText" text="!">
      <formula>NOT(ISERROR(SEARCH("!",N3456)))</formula>
    </cfRule>
  </conditionalFormatting>
  <conditionalFormatting sqref="B3457">
    <cfRule type="expression" dxfId="16039" priority="10500">
      <formula>IF($B3457="","",COUNTIF($A:$A,$A3457)&gt;1)</formula>
    </cfRule>
  </conditionalFormatting>
  <conditionalFormatting sqref="C3457">
    <cfRule type="expression" dxfId="16038" priority="10498">
      <formula>AND(ISERROR(FIND("回",$E3457)),ISERROR(FIND("@",$E3457)),$C3457&lt;&gt;"",WORKDAY($C3457,$S$1+$K$1,)&lt;=TODAY())</formula>
    </cfRule>
    <cfRule type="expression" dxfId="16037" priority="10499">
      <formula>AND(ISERROR(FIND("回",$E3457)),ISERROR(FIND("@",$E3457)),$C3457&lt;&gt;"",TODAY()&gt;=($C3457+$S$1))</formula>
    </cfRule>
  </conditionalFormatting>
  <conditionalFormatting sqref="AB3457">
    <cfRule type="expression" dxfId="16036" priority="10497">
      <formula>$Y3457-$AB3457&lt;0</formula>
    </cfRule>
  </conditionalFormatting>
  <conditionalFormatting sqref="X3457">
    <cfRule type="cellIs" dxfId="16035" priority="10495" operator="lessThan">
      <formula>TODAY()-60</formula>
    </cfRule>
    <cfRule type="expression" dxfId="16034" priority="10496">
      <formula>AND($X3457&lt;&gt;"",$X3457&lt;TODAY())</formula>
    </cfRule>
  </conditionalFormatting>
  <conditionalFormatting sqref="AD3457:BG3457">
    <cfRule type="expression" dxfId="16033" priority="10494">
      <formula>AND(AD3457=$D3457,$D3457&lt;&gt;"")</formula>
    </cfRule>
  </conditionalFormatting>
  <conditionalFormatting sqref="R3457">
    <cfRule type="cellIs" dxfId="16032" priority="10493" operator="equal">
      <formula>"未排"</formula>
    </cfRule>
  </conditionalFormatting>
  <conditionalFormatting sqref="N3457">
    <cfRule type="containsText" dxfId="16031" priority="10489" operator="containsText" text="!!">
      <formula>NOT(ISERROR(SEARCH("!!",N3457)))</formula>
    </cfRule>
    <cfRule type="containsText" dxfId="16030" priority="10490" operator="containsText" text="!">
      <formula>NOT(ISERROR(SEARCH("!",N3457)))</formula>
    </cfRule>
  </conditionalFormatting>
  <conditionalFormatting sqref="B3458">
    <cfRule type="expression" dxfId="16029" priority="10488">
      <formula>IF($B3458="","",COUNTIF($A:$A,$A3458)&gt;1)</formula>
    </cfRule>
  </conditionalFormatting>
  <conditionalFormatting sqref="C3458">
    <cfRule type="expression" dxfId="16028" priority="10486">
      <formula>AND(ISERROR(FIND("回",$E3458)),ISERROR(FIND("@",$E3458)),$C3458&lt;&gt;"",WORKDAY($C3458,$S$1+$K$1,)&lt;=TODAY())</formula>
    </cfRule>
    <cfRule type="expression" dxfId="16027" priority="10487">
      <formula>AND(ISERROR(FIND("回",$E3458)),ISERROR(FIND("@",$E3458)),$C3458&lt;&gt;"",TODAY()&gt;=($C3458+$S$1))</formula>
    </cfRule>
  </conditionalFormatting>
  <conditionalFormatting sqref="AB3458">
    <cfRule type="expression" dxfId="16026" priority="10485">
      <formula>$Y3458-$AB3458&lt;0</formula>
    </cfRule>
  </conditionalFormatting>
  <conditionalFormatting sqref="X3458">
    <cfRule type="cellIs" dxfId="16025" priority="10483" operator="lessThan">
      <formula>TODAY()-60</formula>
    </cfRule>
    <cfRule type="expression" dxfId="16024" priority="10484">
      <formula>AND($X3458&lt;&gt;"",$X3458&lt;TODAY())</formula>
    </cfRule>
  </conditionalFormatting>
  <conditionalFormatting sqref="AD3458:BG3458">
    <cfRule type="expression" dxfId="16023" priority="10482">
      <formula>AND(AD3458=$D3458,$D3458&lt;&gt;"")</formula>
    </cfRule>
  </conditionalFormatting>
  <conditionalFormatting sqref="R3458">
    <cfRule type="cellIs" dxfId="16022" priority="10481" operator="equal">
      <formula>"未排"</formula>
    </cfRule>
  </conditionalFormatting>
  <conditionalFormatting sqref="N3458">
    <cfRule type="containsText" dxfId="16021" priority="10477" operator="containsText" text="!!">
      <formula>NOT(ISERROR(SEARCH("!!",N3458)))</formula>
    </cfRule>
    <cfRule type="containsText" dxfId="16020" priority="10478" operator="containsText" text="!">
      <formula>NOT(ISERROR(SEARCH("!",N3458)))</formula>
    </cfRule>
  </conditionalFormatting>
  <conditionalFormatting sqref="B3459">
    <cfRule type="expression" dxfId="16019" priority="10476">
      <formula>IF($B3459="","",COUNTIF($A:$A,$A3459)&gt;1)</formula>
    </cfRule>
  </conditionalFormatting>
  <conditionalFormatting sqref="C3459">
    <cfRule type="expression" dxfId="16018" priority="10474">
      <formula>AND(ISERROR(FIND("回",$E3459)),ISERROR(FIND("@",$E3459)),$C3459&lt;&gt;"",WORKDAY($C3459,$S$1+$K$1,)&lt;=TODAY())</formula>
    </cfRule>
    <cfRule type="expression" dxfId="16017" priority="10475">
      <formula>AND(ISERROR(FIND("回",$E3459)),ISERROR(FIND("@",$E3459)),$C3459&lt;&gt;"",TODAY()&gt;=($C3459+$S$1))</formula>
    </cfRule>
  </conditionalFormatting>
  <conditionalFormatting sqref="AB3459">
    <cfRule type="expression" dxfId="16016" priority="10473">
      <formula>$Y3459-$AB3459&lt;0</formula>
    </cfRule>
  </conditionalFormatting>
  <conditionalFormatting sqref="X3459">
    <cfRule type="cellIs" dxfId="16015" priority="10471" operator="lessThan">
      <formula>TODAY()-60</formula>
    </cfRule>
    <cfRule type="expression" dxfId="16014" priority="10472">
      <formula>AND($X3459&lt;&gt;"",$X3459&lt;TODAY())</formula>
    </cfRule>
  </conditionalFormatting>
  <conditionalFormatting sqref="AD3459:BG3459">
    <cfRule type="expression" dxfId="16013" priority="10470">
      <formula>AND(AD3459=$D3459,$D3459&lt;&gt;"")</formula>
    </cfRule>
  </conditionalFormatting>
  <conditionalFormatting sqref="R3459">
    <cfRule type="cellIs" dxfId="16012" priority="10469" operator="equal">
      <formula>"未排"</formula>
    </cfRule>
  </conditionalFormatting>
  <conditionalFormatting sqref="N3459">
    <cfRule type="containsText" dxfId="16011" priority="10465" operator="containsText" text="!!">
      <formula>NOT(ISERROR(SEARCH("!!",N3459)))</formula>
    </cfRule>
    <cfRule type="containsText" dxfId="16010" priority="10466" operator="containsText" text="!">
      <formula>NOT(ISERROR(SEARCH("!",N3459)))</formula>
    </cfRule>
  </conditionalFormatting>
  <conditionalFormatting sqref="B3460">
    <cfRule type="expression" dxfId="16009" priority="10464">
      <formula>IF($B3460="","",COUNTIF($A:$A,$A3460)&gt;1)</formula>
    </cfRule>
  </conditionalFormatting>
  <conditionalFormatting sqref="C3460">
    <cfRule type="expression" dxfId="16008" priority="10462">
      <formula>AND(ISERROR(FIND("回",$E3460)),ISERROR(FIND("@",$E3460)),$C3460&lt;&gt;"",WORKDAY($C3460,$S$1+$K$1,)&lt;=TODAY())</formula>
    </cfRule>
    <cfRule type="expression" dxfId="16007" priority="10463">
      <formula>AND(ISERROR(FIND("回",$E3460)),ISERROR(FIND("@",$E3460)),$C3460&lt;&gt;"",TODAY()&gt;=($C3460+$S$1))</formula>
    </cfRule>
  </conditionalFormatting>
  <conditionalFormatting sqref="AB3460">
    <cfRule type="expression" dxfId="16006" priority="10461">
      <formula>$Y3460-$AB3460&lt;0</formula>
    </cfRule>
  </conditionalFormatting>
  <conditionalFormatting sqref="X3460">
    <cfRule type="cellIs" dxfId="16005" priority="10459" operator="lessThan">
      <formula>TODAY()-60</formula>
    </cfRule>
    <cfRule type="expression" dxfId="16004" priority="10460">
      <formula>AND($X3460&lt;&gt;"",$X3460&lt;TODAY())</formula>
    </cfRule>
  </conditionalFormatting>
  <conditionalFormatting sqref="AD3460:BG3460">
    <cfRule type="expression" dxfId="16003" priority="10458">
      <formula>AND(AD3460=$D3460,$D3460&lt;&gt;"")</formula>
    </cfRule>
  </conditionalFormatting>
  <conditionalFormatting sqref="R3460">
    <cfRule type="cellIs" dxfId="16002" priority="10457" operator="equal">
      <formula>"未排"</formula>
    </cfRule>
  </conditionalFormatting>
  <conditionalFormatting sqref="N3460">
    <cfRule type="containsText" dxfId="16001" priority="10453" operator="containsText" text="!!">
      <formula>NOT(ISERROR(SEARCH("!!",N3460)))</formula>
    </cfRule>
    <cfRule type="containsText" dxfId="16000" priority="10454" operator="containsText" text="!">
      <formula>NOT(ISERROR(SEARCH("!",N3460)))</formula>
    </cfRule>
  </conditionalFormatting>
  <conditionalFormatting sqref="B3461">
    <cfRule type="expression" dxfId="15999" priority="10452">
      <formula>IF($B3461="","",COUNTIF($A:$A,$A3461)&gt;1)</formula>
    </cfRule>
  </conditionalFormatting>
  <conditionalFormatting sqref="C3461">
    <cfRule type="expression" dxfId="15998" priority="10450">
      <formula>AND(ISERROR(FIND("回",$E3461)),ISERROR(FIND("@",$E3461)),$C3461&lt;&gt;"",WORKDAY($C3461,$S$1+$K$1,)&lt;=TODAY())</formula>
    </cfRule>
    <cfRule type="expression" dxfId="15997" priority="10451">
      <formula>AND(ISERROR(FIND("回",$E3461)),ISERROR(FIND("@",$E3461)),$C3461&lt;&gt;"",TODAY()&gt;=($C3461+$S$1))</formula>
    </cfRule>
  </conditionalFormatting>
  <conditionalFormatting sqref="AB3461">
    <cfRule type="expression" dxfId="15996" priority="10449">
      <formula>$Y3461-$AB3461&lt;0</formula>
    </cfRule>
  </conditionalFormatting>
  <conditionalFormatting sqref="X3461">
    <cfRule type="cellIs" dxfId="15995" priority="10447" operator="lessThan">
      <formula>TODAY()-60</formula>
    </cfRule>
    <cfRule type="expression" dxfId="15994" priority="10448">
      <formula>AND($X3461&lt;&gt;"",$X3461&lt;TODAY())</formula>
    </cfRule>
  </conditionalFormatting>
  <conditionalFormatting sqref="AD3461:BG3461">
    <cfRule type="expression" dxfId="15993" priority="10446">
      <formula>AND(AD3461=$D3461,$D3461&lt;&gt;"")</formula>
    </cfRule>
  </conditionalFormatting>
  <conditionalFormatting sqref="R3461">
    <cfRule type="cellIs" dxfId="15992" priority="10445" operator="equal">
      <formula>"未排"</formula>
    </cfRule>
  </conditionalFormatting>
  <conditionalFormatting sqref="N3461">
    <cfRule type="containsText" dxfId="15991" priority="10441" operator="containsText" text="!!">
      <formula>NOT(ISERROR(SEARCH("!!",N3461)))</formula>
    </cfRule>
    <cfRule type="containsText" dxfId="15990" priority="10442" operator="containsText" text="!">
      <formula>NOT(ISERROR(SEARCH("!",N3461)))</formula>
    </cfRule>
  </conditionalFormatting>
  <conditionalFormatting sqref="B3462">
    <cfRule type="expression" dxfId="15989" priority="10440">
      <formula>IF($B3462="","",COUNTIF($A:$A,$A3462)&gt;1)</formula>
    </cfRule>
  </conditionalFormatting>
  <conditionalFormatting sqref="C3462">
    <cfRule type="expression" dxfId="15988" priority="10438">
      <formula>AND(ISERROR(FIND("回",$E3462)),ISERROR(FIND("@",$E3462)),$C3462&lt;&gt;"",WORKDAY($C3462,$S$1+$K$1,)&lt;=TODAY())</formula>
    </cfRule>
    <cfRule type="expression" dxfId="15987" priority="10439">
      <formula>AND(ISERROR(FIND("回",$E3462)),ISERROR(FIND("@",$E3462)),$C3462&lt;&gt;"",TODAY()&gt;=($C3462+$S$1))</formula>
    </cfRule>
  </conditionalFormatting>
  <conditionalFormatting sqref="AB3462">
    <cfRule type="expression" dxfId="15986" priority="10437">
      <formula>$Y3462-$AB3462&lt;0</formula>
    </cfRule>
  </conditionalFormatting>
  <conditionalFormatting sqref="X3462">
    <cfRule type="cellIs" dxfId="15985" priority="10435" operator="lessThan">
      <formula>TODAY()-60</formula>
    </cfRule>
    <cfRule type="expression" dxfId="15984" priority="10436">
      <formula>AND($X3462&lt;&gt;"",$X3462&lt;TODAY())</formula>
    </cfRule>
  </conditionalFormatting>
  <conditionalFormatting sqref="AD3462:BG3462">
    <cfRule type="expression" dxfId="15983" priority="10434">
      <formula>AND(AD3462=$D3462,$D3462&lt;&gt;"")</formula>
    </cfRule>
  </conditionalFormatting>
  <conditionalFormatting sqref="R3462">
    <cfRule type="cellIs" dxfId="15982" priority="10433" operator="equal">
      <formula>"未排"</formula>
    </cfRule>
  </conditionalFormatting>
  <conditionalFormatting sqref="N3462">
    <cfRule type="containsText" dxfId="15981" priority="10429" operator="containsText" text="!!">
      <formula>NOT(ISERROR(SEARCH("!!",N3462)))</formula>
    </cfRule>
    <cfRule type="containsText" dxfId="15980" priority="10430" operator="containsText" text="!">
      <formula>NOT(ISERROR(SEARCH("!",N3462)))</formula>
    </cfRule>
  </conditionalFormatting>
  <conditionalFormatting sqref="B3463">
    <cfRule type="expression" dxfId="15979" priority="10428">
      <formula>IF($B3463="","",COUNTIF($A:$A,$A3463)&gt;1)</formula>
    </cfRule>
  </conditionalFormatting>
  <conditionalFormatting sqref="C3463">
    <cfRule type="expression" dxfId="15978" priority="10426">
      <formula>AND(ISERROR(FIND("回",$E3463)),ISERROR(FIND("@",$E3463)),$C3463&lt;&gt;"",WORKDAY($C3463,$S$1+$K$1,)&lt;=TODAY())</formula>
    </cfRule>
    <cfRule type="expression" dxfId="15977" priority="10427">
      <formula>AND(ISERROR(FIND("回",$E3463)),ISERROR(FIND("@",$E3463)),$C3463&lt;&gt;"",TODAY()&gt;=($C3463+$S$1))</formula>
    </cfRule>
  </conditionalFormatting>
  <conditionalFormatting sqref="AB3463">
    <cfRule type="expression" dxfId="15976" priority="10425">
      <formula>$Y3463-$AB3463&lt;0</formula>
    </cfRule>
  </conditionalFormatting>
  <conditionalFormatting sqref="X3463">
    <cfRule type="cellIs" dxfId="15975" priority="10423" operator="lessThan">
      <formula>TODAY()-60</formula>
    </cfRule>
    <cfRule type="expression" dxfId="15974" priority="10424">
      <formula>AND($X3463&lt;&gt;"",$X3463&lt;TODAY())</formula>
    </cfRule>
  </conditionalFormatting>
  <conditionalFormatting sqref="AD3463:BG3463">
    <cfRule type="expression" dxfId="15973" priority="10422">
      <formula>AND(AD3463=$D3463,$D3463&lt;&gt;"")</formula>
    </cfRule>
  </conditionalFormatting>
  <conditionalFormatting sqref="R3463">
    <cfRule type="cellIs" dxfId="15972" priority="10421" operator="equal">
      <formula>"未排"</formula>
    </cfRule>
  </conditionalFormatting>
  <conditionalFormatting sqref="N3463">
    <cfRule type="containsText" dxfId="15971" priority="10417" operator="containsText" text="!!">
      <formula>NOT(ISERROR(SEARCH("!!",N3463)))</formula>
    </cfRule>
    <cfRule type="containsText" dxfId="15970" priority="10418" operator="containsText" text="!">
      <formula>NOT(ISERROR(SEARCH("!",N3463)))</formula>
    </cfRule>
  </conditionalFormatting>
  <conditionalFormatting sqref="B3464">
    <cfRule type="expression" dxfId="15969" priority="10416">
      <formula>IF($B3464="","",COUNTIF($A:$A,$A3464)&gt;1)</formula>
    </cfRule>
  </conditionalFormatting>
  <conditionalFormatting sqref="C3464">
    <cfRule type="expression" dxfId="15968" priority="10414">
      <formula>AND(ISERROR(FIND("回",$E3464)),ISERROR(FIND("@",$E3464)),$C3464&lt;&gt;"",WORKDAY($C3464,$S$1+$K$1,)&lt;=TODAY())</formula>
    </cfRule>
    <cfRule type="expression" dxfId="15967" priority="10415">
      <formula>AND(ISERROR(FIND("回",$E3464)),ISERROR(FIND("@",$E3464)),$C3464&lt;&gt;"",TODAY()&gt;=($C3464+$S$1))</formula>
    </cfRule>
  </conditionalFormatting>
  <conditionalFormatting sqref="AB3464">
    <cfRule type="expression" dxfId="15966" priority="10413">
      <formula>$Y3464-$AB3464&lt;0</formula>
    </cfRule>
  </conditionalFormatting>
  <conditionalFormatting sqref="X3464">
    <cfRule type="cellIs" dxfId="15965" priority="10411" operator="lessThan">
      <formula>TODAY()-60</formula>
    </cfRule>
    <cfRule type="expression" dxfId="15964" priority="10412">
      <formula>AND($X3464&lt;&gt;"",$X3464&lt;TODAY())</formula>
    </cfRule>
  </conditionalFormatting>
  <conditionalFormatting sqref="AD3464:BG3464">
    <cfRule type="expression" dxfId="15963" priority="10410">
      <formula>AND(AD3464=$D3464,$D3464&lt;&gt;"")</formula>
    </cfRule>
  </conditionalFormatting>
  <conditionalFormatting sqref="R3464">
    <cfRule type="cellIs" dxfId="15962" priority="10409" operator="equal">
      <formula>"未排"</formula>
    </cfRule>
  </conditionalFormatting>
  <conditionalFormatting sqref="N3464">
    <cfRule type="containsText" dxfId="15961" priority="10405" operator="containsText" text="!!">
      <formula>NOT(ISERROR(SEARCH("!!",N3464)))</formula>
    </cfRule>
    <cfRule type="containsText" dxfId="15960" priority="10406" operator="containsText" text="!">
      <formula>NOT(ISERROR(SEARCH("!",N3464)))</formula>
    </cfRule>
  </conditionalFormatting>
  <conditionalFormatting sqref="B3465">
    <cfRule type="expression" dxfId="15959" priority="10404">
      <formula>IF($B3465="","",COUNTIF($A:$A,$A3465)&gt;1)</formula>
    </cfRule>
  </conditionalFormatting>
  <conditionalFormatting sqref="C3465">
    <cfRule type="expression" dxfId="15958" priority="10402">
      <formula>AND(ISERROR(FIND("回",$E3465)),ISERROR(FIND("@",$E3465)),$C3465&lt;&gt;"",WORKDAY($C3465,$S$1+$K$1,)&lt;=TODAY())</formula>
    </cfRule>
    <cfRule type="expression" dxfId="15957" priority="10403">
      <formula>AND(ISERROR(FIND("回",$E3465)),ISERROR(FIND("@",$E3465)),$C3465&lt;&gt;"",TODAY()&gt;=($C3465+$S$1))</formula>
    </cfRule>
  </conditionalFormatting>
  <conditionalFormatting sqref="AB3465">
    <cfRule type="expression" dxfId="15956" priority="10401">
      <formula>$Y3465-$AB3465&lt;0</formula>
    </cfRule>
  </conditionalFormatting>
  <conditionalFormatting sqref="X3465">
    <cfRule type="cellIs" dxfId="15955" priority="10399" operator="lessThan">
      <formula>TODAY()-60</formula>
    </cfRule>
    <cfRule type="expression" dxfId="15954" priority="10400">
      <formula>AND($X3465&lt;&gt;"",$X3465&lt;TODAY())</formula>
    </cfRule>
  </conditionalFormatting>
  <conditionalFormatting sqref="AD3465:BG3465">
    <cfRule type="expression" dxfId="15953" priority="10398">
      <formula>AND(AD3465=$D3465,$D3465&lt;&gt;"")</formula>
    </cfRule>
  </conditionalFormatting>
  <conditionalFormatting sqref="R3465">
    <cfRule type="cellIs" dxfId="15952" priority="10397" operator="equal">
      <formula>"未排"</formula>
    </cfRule>
  </conditionalFormatting>
  <conditionalFormatting sqref="N3465">
    <cfRule type="containsText" dxfId="15951" priority="10393" operator="containsText" text="!!">
      <formula>NOT(ISERROR(SEARCH("!!",N3465)))</formula>
    </cfRule>
    <cfRule type="containsText" dxfId="15950" priority="10394" operator="containsText" text="!">
      <formula>NOT(ISERROR(SEARCH("!",N3465)))</formula>
    </cfRule>
  </conditionalFormatting>
  <conditionalFormatting sqref="B3466">
    <cfRule type="expression" dxfId="15949" priority="10392">
      <formula>IF($B3466="","",COUNTIF($A:$A,$A3466)&gt;1)</formula>
    </cfRule>
  </conditionalFormatting>
  <conditionalFormatting sqref="C3466">
    <cfRule type="expression" dxfId="15948" priority="10390">
      <formula>AND(ISERROR(FIND("回",$E3466)),ISERROR(FIND("@",$E3466)),$C3466&lt;&gt;"",WORKDAY($C3466,$S$1+$K$1,)&lt;=TODAY())</formula>
    </cfRule>
    <cfRule type="expression" dxfId="15947" priority="10391">
      <formula>AND(ISERROR(FIND("回",$E3466)),ISERROR(FIND("@",$E3466)),$C3466&lt;&gt;"",TODAY()&gt;=($C3466+$S$1))</formula>
    </cfRule>
  </conditionalFormatting>
  <conditionalFormatting sqref="AB3466">
    <cfRule type="expression" dxfId="15946" priority="10389">
      <formula>$Y3466-$AB3466&lt;0</formula>
    </cfRule>
  </conditionalFormatting>
  <conditionalFormatting sqref="X3466">
    <cfRule type="cellIs" dxfId="15945" priority="10387" operator="lessThan">
      <formula>TODAY()-60</formula>
    </cfRule>
    <cfRule type="expression" dxfId="15944" priority="10388">
      <formula>AND($X3466&lt;&gt;"",$X3466&lt;TODAY())</formula>
    </cfRule>
  </conditionalFormatting>
  <conditionalFormatting sqref="AD3466:BG3466">
    <cfRule type="expression" dxfId="15943" priority="10386">
      <formula>AND(AD3466=$D3466,$D3466&lt;&gt;"")</formula>
    </cfRule>
  </conditionalFormatting>
  <conditionalFormatting sqref="R3466">
    <cfRule type="cellIs" dxfId="15942" priority="10385" operator="equal">
      <formula>"未排"</formula>
    </cfRule>
  </conditionalFormatting>
  <conditionalFormatting sqref="N3466">
    <cfRule type="containsText" dxfId="15941" priority="10381" operator="containsText" text="!!">
      <formula>NOT(ISERROR(SEARCH("!!",N3466)))</formula>
    </cfRule>
    <cfRule type="containsText" dxfId="15940" priority="10382" operator="containsText" text="!">
      <formula>NOT(ISERROR(SEARCH("!",N3466)))</formula>
    </cfRule>
  </conditionalFormatting>
  <conditionalFormatting sqref="B3467">
    <cfRule type="expression" dxfId="15939" priority="10380">
      <formula>IF($B3467="","",COUNTIF($A:$A,$A3467)&gt;1)</formula>
    </cfRule>
  </conditionalFormatting>
  <conditionalFormatting sqref="C3467">
    <cfRule type="expression" dxfId="15938" priority="10378">
      <formula>AND(ISERROR(FIND("回",$E3467)),ISERROR(FIND("@",$E3467)),$C3467&lt;&gt;"",WORKDAY($C3467,$S$1+$K$1,)&lt;=TODAY())</formula>
    </cfRule>
    <cfRule type="expression" dxfId="15937" priority="10379">
      <formula>AND(ISERROR(FIND("回",$E3467)),ISERROR(FIND("@",$E3467)),$C3467&lt;&gt;"",TODAY()&gt;=($C3467+$S$1))</formula>
    </cfRule>
  </conditionalFormatting>
  <conditionalFormatting sqref="AB3467">
    <cfRule type="expression" dxfId="15936" priority="10377">
      <formula>$Y3467-$AB3467&lt;0</formula>
    </cfRule>
  </conditionalFormatting>
  <conditionalFormatting sqref="X3467">
    <cfRule type="cellIs" dxfId="15935" priority="10375" operator="lessThan">
      <formula>TODAY()-60</formula>
    </cfRule>
    <cfRule type="expression" dxfId="15934" priority="10376">
      <formula>AND($X3467&lt;&gt;"",$X3467&lt;TODAY())</formula>
    </cfRule>
  </conditionalFormatting>
  <conditionalFormatting sqref="AD3467:BG3467">
    <cfRule type="expression" dxfId="15933" priority="10374">
      <formula>AND(AD3467=$D3467,$D3467&lt;&gt;"")</formula>
    </cfRule>
  </conditionalFormatting>
  <conditionalFormatting sqref="R3467">
    <cfRule type="cellIs" dxfId="15932" priority="10373" operator="equal">
      <formula>"未排"</formula>
    </cfRule>
  </conditionalFormatting>
  <conditionalFormatting sqref="N3467">
    <cfRule type="containsText" dxfId="15931" priority="10369" operator="containsText" text="!!">
      <formula>NOT(ISERROR(SEARCH("!!",N3467)))</formula>
    </cfRule>
    <cfRule type="containsText" dxfId="15930" priority="10370" operator="containsText" text="!">
      <formula>NOT(ISERROR(SEARCH("!",N3467)))</formula>
    </cfRule>
  </conditionalFormatting>
  <conditionalFormatting sqref="B3468">
    <cfRule type="expression" dxfId="15929" priority="10368">
      <formula>IF($B3468="","",COUNTIF($A:$A,$A3468)&gt;1)</formula>
    </cfRule>
  </conditionalFormatting>
  <conditionalFormatting sqref="C3468">
    <cfRule type="expression" dxfId="15928" priority="10366">
      <formula>AND(ISERROR(FIND("回",$E3468)),ISERROR(FIND("@",$E3468)),$C3468&lt;&gt;"",WORKDAY($C3468,$S$1+$K$1,)&lt;=TODAY())</formula>
    </cfRule>
    <cfRule type="expression" dxfId="15927" priority="10367">
      <formula>AND(ISERROR(FIND("回",$E3468)),ISERROR(FIND("@",$E3468)),$C3468&lt;&gt;"",TODAY()&gt;=($C3468+$S$1))</formula>
    </cfRule>
  </conditionalFormatting>
  <conditionalFormatting sqref="AB3468">
    <cfRule type="expression" dxfId="15926" priority="10365">
      <formula>$Y3468-$AB3468&lt;0</formula>
    </cfRule>
  </conditionalFormatting>
  <conditionalFormatting sqref="X3468">
    <cfRule type="cellIs" dxfId="15925" priority="10363" operator="lessThan">
      <formula>TODAY()-60</formula>
    </cfRule>
    <cfRule type="expression" dxfId="15924" priority="10364">
      <formula>AND($X3468&lt;&gt;"",$X3468&lt;TODAY())</formula>
    </cfRule>
  </conditionalFormatting>
  <conditionalFormatting sqref="AD3468:BG3468">
    <cfRule type="expression" dxfId="15923" priority="10362">
      <formula>AND(AD3468=$D3468,$D3468&lt;&gt;"")</formula>
    </cfRule>
  </conditionalFormatting>
  <conditionalFormatting sqref="R3468">
    <cfRule type="cellIs" dxfId="15922" priority="10361" operator="equal">
      <formula>"未排"</formula>
    </cfRule>
  </conditionalFormatting>
  <conditionalFormatting sqref="N3468">
    <cfRule type="containsText" dxfId="15921" priority="10357" operator="containsText" text="!!">
      <formula>NOT(ISERROR(SEARCH("!!",N3468)))</formula>
    </cfRule>
    <cfRule type="containsText" dxfId="15920" priority="10358" operator="containsText" text="!">
      <formula>NOT(ISERROR(SEARCH("!",N3468)))</formula>
    </cfRule>
  </conditionalFormatting>
  <conditionalFormatting sqref="B3469">
    <cfRule type="expression" dxfId="15919" priority="10356">
      <formula>IF($B3469="","",COUNTIF($A:$A,$A3469)&gt;1)</formula>
    </cfRule>
  </conditionalFormatting>
  <conditionalFormatting sqref="C3469">
    <cfRule type="expression" dxfId="15918" priority="10354">
      <formula>AND(ISERROR(FIND("回",$E3469)),ISERROR(FIND("@",$E3469)),$C3469&lt;&gt;"",WORKDAY($C3469,$S$1+$K$1,)&lt;=TODAY())</formula>
    </cfRule>
    <cfRule type="expression" dxfId="15917" priority="10355">
      <formula>AND(ISERROR(FIND("回",$E3469)),ISERROR(FIND("@",$E3469)),$C3469&lt;&gt;"",TODAY()&gt;=($C3469+$S$1))</formula>
    </cfRule>
  </conditionalFormatting>
  <conditionalFormatting sqref="AB3469">
    <cfRule type="expression" dxfId="15916" priority="10353">
      <formula>$Y3469-$AB3469&lt;0</formula>
    </cfRule>
  </conditionalFormatting>
  <conditionalFormatting sqref="X3469">
    <cfRule type="cellIs" dxfId="15915" priority="10351" operator="lessThan">
      <formula>TODAY()-60</formula>
    </cfRule>
    <cfRule type="expression" dxfId="15914" priority="10352">
      <formula>AND($X3469&lt;&gt;"",$X3469&lt;TODAY())</formula>
    </cfRule>
  </conditionalFormatting>
  <conditionalFormatting sqref="AD3469:BG3469">
    <cfRule type="expression" dxfId="15913" priority="10350">
      <formula>AND(AD3469=$D3469,$D3469&lt;&gt;"")</formula>
    </cfRule>
  </conditionalFormatting>
  <conditionalFormatting sqref="R3469">
    <cfRule type="cellIs" dxfId="15912" priority="10349" operator="equal">
      <formula>"未排"</formula>
    </cfRule>
  </conditionalFormatting>
  <conditionalFormatting sqref="N3469">
    <cfRule type="containsText" dxfId="15911" priority="10345" operator="containsText" text="!!">
      <formula>NOT(ISERROR(SEARCH("!!",N3469)))</formula>
    </cfRule>
    <cfRule type="containsText" dxfId="15910" priority="10346" operator="containsText" text="!">
      <formula>NOT(ISERROR(SEARCH("!",N3469)))</formula>
    </cfRule>
  </conditionalFormatting>
  <conditionalFormatting sqref="B3470">
    <cfRule type="expression" dxfId="15909" priority="10344">
      <formula>IF($B3470="","",COUNTIF($A:$A,$A3470)&gt;1)</formula>
    </cfRule>
  </conditionalFormatting>
  <conditionalFormatting sqref="C3470">
    <cfRule type="expression" dxfId="15908" priority="10342">
      <formula>AND(ISERROR(FIND("回",$E3470)),ISERROR(FIND("@",$E3470)),$C3470&lt;&gt;"",WORKDAY($C3470,$S$1+$K$1,)&lt;=TODAY())</formula>
    </cfRule>
    <cfRule type="expression" dxfId="15907" priority="10343">
      <formula>AND(ISERROR(FIND("回",$E3470)),ISERROR(FIND("@",$E3470)),$C3470&lt;&gt;"",TODAY()&gt;=($C3470+$S$1))</formula>
    </cfRule>
  </conditionalFormatting>
  <conditionalFormatting sqref="AB3470">
    <cfRule type="expression" dxfId="15906" priority="10341">
      <formula>$Y3470-$AB3470&lt;0</formula>
    </cfRule>
  </conditionalFormatting>
  <conditionalFormatting sqref="X3470">
    <cfRule type="cellIs" dxfId="15905" priority="10339" operator="lessThan">
      <formula>TODAY()-60</formula>
    </cfRule>
    <cfRule type="expression" dxfId="15904" priority="10340">
      <formula>AND($X3470&lt;&gt;"",$X3470&lt;TODAY())</formula>
    </cfRule>
  </conditionalFormatting>
  <conditionalFormatting sqref="AD3470:BG3470">
    <cfRule type="expression" dxfId="15903" priority="10338">
      <formula>AND(AD3470=$D3470,$D3470&lt;&gt;"")</formula>
    </cfRule>
  </conditionalFormatting>
  <conditionalFormatting sqref="R3470">
    <cfRule type="cellIs" dxfId="15902" priority="10337" operator="equal">
      <formula>"未排"</formula>
    </cfRule>
  </conditionalFormatting>
  <conditionalFormatting sqref="N3470">
    <cfRule type="containsText" dxfId="15901" priority="10333" operator="containsText" text="!!">
      <formula>NOT(ISERROR(SEARCH("!!",N3470)))</formula>
    </cfRule>
    <cfRule type="containsText" dxfId="15900" priority="10334" operator="containsText" text="!">
      <formula>NOT(ISERROR(SEARCH("!",N3470)))</formula>
    </cfRule>
  </conditionalFormatting>
  <conditionalFormatting sqref="B3471">
    <cfRule type="expression" dxfId="15899" priority="10332">
      <formula>IF($B3471="","",COUNTIF($A:$A,$A3471)&gt;1)</formula>
    </cfRule>
  </conditionalFormatting>
  <conditionalFormatting sqref="C3471">
    <cfRule type="expression" dxfId="15898" priority="10330">
      <formula>AND(ISERROR(FIND("回",$E3471)),ISERROR(FIND("@",$E3471)),$C3471&lt;&gt;"",WORKDAY($C3471,$S$1+$K$1,)&lt;=TODAY())</formula>
    </cfRule>
    <cfRule type="expression" dxfId="15897" priority="10331">
      <formula>AND(ISERROR(FIND("回",$E3471)),ISERROR(FIND("@",$E3471)),$C3471&lt;&gt;"",TODAY()&gt;=($C3471+$S$1))</formula>
    </cfRule>
  </conditionalFormatting>
  <conditionalFormatting sqref="AB3471">
    <cfRule type="expression" dxfId="15896" priority="10329">
      <formula>$Y3471-$AB3471&lt;0</formula>
    </cfRule>
  </conditionalFormatting>
  <conditionalFormatting sqref="X3471">
    <cfRule type="cellIs" dxfId="15895" priority="10327" operator="lessThan">
      <formula>TODAY()-60</formula>
    </cfRule>
    <cfRule type="expression" dxfId="15894" priority="10328">
      <formula>AND($X3471&lt;&gt;"",$X3471&lt;TODAY())</formula>
    </cfRule>
  </conditionalFormatting>
  <conditionalFormatting sqref="AD3471:BG3471">
    <cfRule type="expression" dxfId="15893" priority="10326">
      <formula>AND(AD3471=$D3471,$D3471&lt;&gt;"")</formula>
    </cfRule>
  </conditionalFormatting>
  <conditionalFormatting sqref="R3471">
    <cfRule type="cellIs" dxfId="15892" priority="10325" operator="equal">
      <formula>"未排"</formula>
    </cfRule>
  </conditionalFormatting>
  <conditionalFormatting sqref="N3471">
    <cfRule type="containsText" dxfId="15891" priority="10321" operator="containsText" text="!!">
      <formula>NOT(ISERROR(SEARCH("!!",N3471)))</formula>
    </cfRule>
    <cfRule type="containsText" dxfId="15890" priority="10322" operator="containsText" text="!">
      <formula>NOT(ISERROR(SEARCH("!",N3471)))</formula>
    </cfRule>
  </conditionalFormatting>
  <conditionalFormatting sqref="B3472">
    <cfRule type="expression" dxfId="15889" priority="10320">
      <formula>IF($B3472="","",COUNTIF($A:$A,$A3472)&gt;1)</formula>
    </cfRule>
  </conditionalFormatting>
  <conditionalFormatting sqref="C3472">
    <cfRule type="expression" dxfId="15888" priority="10318">
      <formula>AND(ISERROR(FIND("回",$E3472)),ISERROR(FIND("@",$E3472)),$C3472&lt;&gt;"",WORKDAY($C3472,$S$1+$K$1,)&lt;=TODAY())</formula>
    </cfRule>
    <cfRule type="expression" dxfId="15887" priority="10319">
      <formula>AND(ISERROR(FIND("回",$E3472)),ISERROR(FIND("@",$E3472)),$C3472&lt;&gt;"",TODAY()&gt;=($C3472+$S$1))</formula>
    </cfRule>
  </conditionalFormatting>
  <conditionalFormatting sqref="AB3472">
    <cfRule type="expression" dxfId="15886" priority="10317">
      <formula>$Y3472-$AB3472&lt;0</formula>
    </cfRule>
  </conditionalFormatting>
  <conditionalFormatting sqref="X3472">
    <cfRule type="cellIs" dxfId="15885" priority="10315" operator="lessThan">
      <formula>TODAY()-60</formula>
    </cfRule>
    <cfRule type="expression" dxfId="15884" priority="10316">
      <formula>AND($X3472&lt;&gt;"",$X3472&lt;TODAY())</formula>
    </cfRule>
  </conditionalFormatting>
  <conditionalFormatting sqref="AD3472:BG3472">
    <cfRule type="expression" dxfId="15883" priority="10314">
      <formula>AND(AD3472=$D3472,$D3472&lt;&gt;"")</formula>
    </cfRule>
  </conditionalFormatting>
  <conditionalFormatting sqref="R3472">
    <cfRule type="cellIs" dxfId="15882" priority="10313" operator="equal">
      <formula>"未排"</formula>
    </cfRule>
  </conditionalFormatting>
  <conditionalFormatting sqref="N3472">
    <cfRule type="containsText" dxfId="15881" priority="10309" operator="containsText" text="!!">
      <formula>NOT(ISERROR(SEARCH("!!",N3472)))</formula>
    </cfRule>
    <cfRule type="containsText" dxfId="15880" priority="10310" operator="containsText" text="!">
      <formula>NOT(ISERROR(SEARCH("!",N3472)))</formula>
    </cfRule>
  </conditionalFormatting>
  <conditionalFormatting sqref="B3473">
    <cfRule type="expression" dxfId="15879" priority="10308">
      <formula>IF($B3473="","",COUNTIF($A:$A,$A3473)&gt;1)</formula>
    </cfRule>
  </conditionalFormatting>
  <conditionalFormatting sqref="C3473">
    <cfRule type="expression" dxfId="15878" priority="10306">
      <formula>AND(ISERROR(FIND("回",$E3473)),ISERROR(FIND("@",$E3473)),$C3473&lt;&gt;"",WORKDAY($C3473,$S$1+$K$1,)&lt;=TODAY())</formula>
    </cfRule>
    <cfRule type="expression" dxfId="15877" priority="10307">
      <formula>AND(ISERROR(FIND("回",$E3473)),ISERROR(FIND("@",$E3473)),$C3473&lt;&gt;"",TODAY()&gt;=($C3473+$S$1))</formula>
    </cfRule>
  </conditionalFormatting>
  <conditionalFormatting sqref="AB3473">
    <cfRule type="expression" dxfId="15876" priority="10305">
      <formula>$Y3473-$AB3473&lt;0</formula>
    </cfRule>
  </conditionalFormatting>
  <conditionalFormatting sqref="X3473">
    <cfRule type="cellIs" dxfId="15875" priority="10303" operator="lessThan">
      <formula>TODAY()-60</formula>
    </cfRule>
    <cfRule type="expression" dxfId="15874" priority="10304">
      <formula>AND($X3473&lt;&gt;"",$X3473&lt;TODAY())</formula>
    </cfRule>
  </conditionalFormatting>
  <conditionalFormatting sqref="AD3473:BG3473">
    <cfRule type="expression" dxfId="15873" priority="10302">
      <formula>AND(AD3473=$D3473,$D3473&lt;&gt;"")</formula>
    </cfRule>
  </conditionalFormatting>
  <conditionalFormatting sqref="R3473">
    <cfRule type="cellIs" dxfId="15872" priority="10301" operator="equal">
      <formula>"未排"</formula>
    </cfRule>
  </conditionalFormatting>
  <conditionalFormatting sqref="N3473">
    <cfRule type="containsText" dxfId="15871" priority="10297" operator="containsText" text="!!">
      <formula>NOT(ISERROR(SEARCH("!!",N3473)))</formula>
    </cfRule>
    <cfRule type="containsText" dxfId="15870" priority="10298" operator="containsText" text="!">
      <formula>NOT(ISERROR(SEARCH("!",N3473)))</formula>
    </cfRule>
  </conditionalFormatting>
  <conditionalFormatting sqref="B3474">
    <cfRule type="expression" dxfId="15869" priority="10296">
      <formula>IF($B3474="","",COUNTIF($A:$A,$A3474)&gt;1)</formula>
    </cfRule>
  </conditionalFormatting>
  <conditionalFormatting sqref="C3474">
    <cfRule type="expression" dxfId="15868" priority="10294">
      <formula>AND(ISERROR(FIND("回",$E3474)),ISERROR(FIND("@",$E3474)),$C3474&lt;&gt;"",WORKDAY($C3474,$S$1+$K$1,)&lt;=TODAY())</formula>
    </cfRule>
    <cfRule type="expression" dxfId="15867" priority="10295">
      <formula>AND(ISERROR(FIND("回",$E3474)),ISERROR(FIND("@",$E3474)),$C3474&lt;&gt;"",TODAY()&gt;=($C3474+$S$1))</formula>
    </cfRule>
  </conditionalFormatting>
  <conditionalFormatting sqref="AB3474">
    <cfRule type="expression" dxfId="15866" priority="10293">
      <formula>$Y3474-$AB3474&lt;0</formula>
    </cfRule>
  </conditionalFormatting>
  <conditionalFormatting sqref="X3474">
    <cfRule type="cellIs" dxfId="15865" priority="10291" operator="lessThan">
      <formula>TODAY()-60</formula>
    </cfRule>
    <cfRule type="expression" dxfId="15864" priority="10292">
      <formula>AND($X3474&lt;&gt;"",$X3474&lt;TODAY())</formula>
    </cfRule>
  </conditionalFormatting>
  <conditionalFormatting sqref="AD3474:BG3474">
    <cfRule type="expression" dxfId="15863" priority="10290">
      <formula>AND(AD3474=$D3474,$D3474&lt;&gt;"")</formula>
    </cfRule>
  </conditionalFormatting>
  <conditionalFormatting sqref="R3474">
    <cfRule type="cellIs" dxfId="15862" priority="10289" operator="equal">
      <formula>"未排"</formula>
    </cfRule>
  </conditionalFormatting>
  <conditionalFormatting sqref="N3474">
    <cfRule type="containsText" dxfId="15861" priority="10285" operator="containsText" text="!!">
      <formula>NOT(ISERROR(SEARCH("!!",N3474)))</formula>
    </cfRule>
    <cfRule type="containsText" dxfId="15860" priority="10286" operator="containsText" text="!">
      <formula>NOT(ISERROR(SEARCH("!",N3474)))</formula>
    </cfRule>
  </conditionalFormatting>
  <conditionalFormatting sqref="B3475">
    <cfRule type="expression" dxfId="15859" priority="10284">
      <formula>IF($B3475="","",COUNTIF($A:$A,$A3475)&gt;1)</formula>
    </cfRule>
  </conditionalFormatting>
  <conditionalFormatting sqref="C3475">
    <cfRule type="expression" dxfId="15858" priority="10282">
      <formula>AND(ISERROR(FIND("回",$E3475)),ISERROR(FIND("@",$E3475)),$C3475&lt;&gt;"",WORKDAY($C3475,$S$1+$K$1,)&lt;=TODAY())</formula>
    </cfRule>
    <cfRule type="expression" dxfId="15857" priority="10283">
      <formula>AND(ISERROR(FIND("回",$E3475)),ISERROR(FIND("@",$E3475)),$C3475&lt;&gt;"",TODAY()&gt;=($C3475+$S$1))</formula>
    </cfRule>
  </conditionalFormatting>
  <conditionalFormatting sqref="AB3475">
    <cfRule type="expression" dxfId="15856" priority="10281">
      <formula>$Y3475-$AB3475&lt;0</formula>
    </cfRule>
  </conditionalFormatting>
  <conditionalFormatting sqref="X3475">
    <cfRule type="cellIs" dxfId="15855" priority="10279" operator="lessThan">
      <formula>TODAY()-60</formula>
    </cfRule>
    <cfRule type="expression" dxfId="15854" priority="10280">
      <formula>AND($X3475&lt;&gt;"",$X3475&lt;TODAY())</formula>
    </cfRule>
  </conditionalFormatting>
  <conditionalFormatting sqref="AD3475:BG3475">
    <cfRule type="expression" dxfId="15853" priority="10278">
      <formula>AND(AD3475=$D3475,$D3475&lt;&gt;"")</formula>
    </cfRule>
  </conditionalFormatting>
  <conditionalFormatting sqref="R3475">
    <cfRule type="cellIs" dxfId="15852" priority="10277" operator="equal">
      <formula>"未排"</formula>
    </cfRule>
  </conditionalFormatting>
  <conditionalFormatting sqref="N3475">
    <cfRule type="containsText" dxfId="15851" priority="10273" operator="containsText" text="!!">
      <formula>NOT(ISERROR(SEARCH("!!",N3475)))</formula>
    </cfRule>
    <cfRule type="containsText" dxfId="15850" priority="10274" operator="containsText" text="!">
      <formula>NOT(ISERROR(SEARCH("!",N3475)))</formula>
    </cfRule>
  </conditionalFormatting>
  <conditionalFormatting sqref="B3476">
    <cfRule type="expression" dxfId="15849" priority="10272">
      <formula>IF($B3476="","",COUNTIF($A:$A,$A3476)&gt;1)</formula>
    </cfRule>
  </conditionalFormatting>
  <conditionalFormatting sqref="C3476">
    <cfRule type="expression" dxfId="15848" priority="10270">
      <formula>AND(ISERROR(FIND("回",$E3476)),ISERROR(FIND("@",$E3476)),$C3476&lt;&gt;"",WORKDAY($C3476,$S$1+$K$1,)&lt;=TODAY())</formula>
    </cfRule>
    <cfRule type="expression" dxfId="15847" priority="10271">
      <formula>AND(ISERROR(FIND("回",$E3476)),ISERROR(FIND("@",$E3476)),$C3476&lt;&gt;"",TODAY()&gt;=($C3476+$S$1))</formula>
    </cfRule>
  </conditionalFormatting>
  <conditionalFormatting sqref="AB3476">
    <cfRule type="expression" dxfId="15846" priority="10269">
      <formula>$Y3476-$AB3476&lt;0</formula>
    </cfRule>
  </conditionalFormatting>
  <conditionalFormatting sqref="X3476">
    <cfRule type="cellIs" dxfId="15845" priority="10267" operator="lessThan">
      <formula>TODAY()-60</formula>
    </cfRule>
    <cfRule type="expression" dxfId="15844" priority="10268">
      <formula>AND($X3476&lt;&gt;"",$X3476&lt;TODAY())</formula>
    </cfRule>
  </conditionalFormatting>
  <conditionalFormatting sqref="AD3476:BG3476">
    <cfRule type="expression" dxfId="15843" priority="10266">
      <formula>AND(AD3476=$D3476,$D3476&lt;&gt;"")</formula>
    </cfRule>
  </conditionalFormatting>
  <conditionalFormatting sqref="R3476">
    <cfRule type="cellIs" dxfId="15842" priority="10265" operator="equal">
      <formula>"未排"</formula>
    </cfRule>
  </conditionalFormatting>
  <conditionalFormatting sqref="N3476">
    <cfRule type="containsText" dxfId="15841" priority="10261" operator="containsText" text="!!">
      <formula>NOT(ISERROR(SEARCH("!!",N3476)))</formula>
    </cfRule>
    <cfRule type="containsText" dxfId="15840" priority="10262" operator="containsText" text="!">
      <formula>NOT(ISERROR(SEARCH("!",N3476)))</formula>
    </cfRule>
  </conditionalFormatting>
  <conditionalFormatting sqref="B3477">
    <cfRule type="expression" dxfId="15839" priority="10260">
      <formula>IF($B3477="","",COUNTIF($A:$A,$A3477)&gt;1)</formula>
    </cfRule>
  </conditionalFormatting>
  <conditionalFormatting sqref="C3477">
    <cfRule type="expression" dxfId="15838" priority="10258">
      <formula>AND(ISERROR(FIND("回",$E3477)),ISERROR(FIND("@",$E3477)),$C3477&lt;&gt;"",WORKDAY($C3477,$S$1+$K$1,)&lt;=TODAY())</formula>
    </cfRule>
    <cfRule type="expression" dxfId="15837" priority="10259">
      <formula>AND(ISERROR(FIND("回",$E3477)),ISERROR(FIND("@",$E3477)),$C3477&lt;&gt;"",TODAY()&gt;=($C3477+$S$1))</formula>
    </cfRule>
  </conditionalFormatting>
  <conditionalFormatting sqref="AB3477">
    <cfRule type="expression" dxfId="15836" priority="10257">
      <formula>$Y3477-$AB3477&lt;0</formula>
    </cfRule>
  </conditionalFormatting>
  <conditionalFormatting sqref="X3477">
    <cfRule type="cellIs" dxfId="15835" priority="10255" operator="lessThan">
      <formula>TODAY()-60</formula>
    </cfRule>
    <cfRule type="expression" dxfId="15834" priority="10256">
      <formula>AND($X3477&lt;&gt;"",$X3477&lt;TODAY())</formula>
    </cfRule>
  </conditionalFormatting>
  <conditionalFormatting sqref="AD3477:BG3477">
    <cfRule type="expression" dxfId="15833" priority="10254">
      <formula>AND(AD3477=$D3477,$D3477&lt;&gt;"")</formula>
    </cfRule>
  </conditionalFormatting>
  <conditionalFormatting sqref="R3477">
    <cfRule type="cellIs" dxfId="15832" priority="10253" operator="equal">
      <formula>"未排"</formula>
    </cfRule>
  </conditionalFormatting>
  <conditionalFormatting sqref="N3477">
    <cfRule type="containsText" dxfId="15831" priority="10249" operator="containsText" text="!!">
      <formula>NOT(ISERROR(SEARCH("!!",N3477)))</formula>
    </cfRule>
    <cfRule type="containsText" dxfId="15830" priority="10250" operator="containsText" text="!">
      <formula>NOT(ISERROR(SEARCH("!",N3477)))</formula>
    </cfRule>
  </conditionalFormatting>
  <conditionalFormatting sqref="B3478">
    <cfRule type="expression" dxfId="15829" priority="10248">
      <formula>IF($B3478="","",COUNTIF($A:$A,$A3478)&gt;1)</formula>
    </cfRule>
  </conditionalFormatting>
  <conditionalFormatting sqref="C3478">
    <cfRule type="expression" dxfId="15828" priority="10246">
      <formula>AND(ISERROR(FIND("回",$E3478)),ISERROR(FIND("@",$E3478)),$C3478&lt;&gt;"",WORKDAY($C3478,$S$1+$K$1,)&lt;=TODAY())</formula>
    </cfRule>
    <cfRule type="expression" dxfId="15827" priority="10247">
      <formula>AND(ISERROR(FIND("回",$E3478)),ISERROR(FIND("@",$E3478)),$C3478&lt;&gt;"",TODAY()&gt;=($C3478+$S$1))</formula>
    </cfRule>
  </conditionalFormatting>
  <conditionalFormatting sqref="AB3478">
    <cfRule type="expression" dxfId="15826" priority="10245">
      <formula>$Y3478-$AB3478&lt;0</formula>
    </cfRule>
  </conditionalFormatting>
  <conditionalFormatting sqref="X3478">
    <cfRule type="cellIs" dxfId="15825" priority="10243" operator="lessThan">
      <formula>TODAY()-60</formula>
    </cfRule>
    <cfRule type="expression" dxfId="15824" priority="10244">
      <formula>AND($X3478&lt;&gt;"",$X3478&lt;TODAY())</formula>
    </cfRule>
  </conditionalFormatting>
  <conditionalFormatting sqref="AD3478:BG3478">
    <cfRule type="expression" dxfId="15823" priority="10242">
      <formula>AND(AD3478=$D3478,$D3478&lt;&gt;"")</formula>
    </cfRule>
  </conditionalFormatting>
  <conditionalFormatting sqref="R3478">
    <cfRule type="cellIs" dxfId="15822" priority="10241" operator="equal">
      <formula>"未排"</formula>
    </cfRule>
  </conditionalFormatting>
  <conditionalFormatting sqref="N3478">
    <cfRule type="containsText" dxfId="15821" priority="10237" operator="containsText" text="!!">
      <formula>NOT(ISERROR(SEARCH("!!",N3478)))</formula>
    </cfRule>
    <cfRule type="containsText" dxfId="15820" priority="10238" operator="containsText" text="!">
      <formula>NOT(ISERROR(SEARCH("!",N3478)))</formula>
    </cfRule>
  </conditionalFormatting>
  <conditionalFormatting sqref="B3479">
    <cfRule type="expression" dxfId="15819" priority="10236">
      <formula>IF($B3479="","",COUNTIF($A:$A,$A3479)&gt;1)</formula>
    </cfRule>
  </conditionalFormatting>
  <conditionalFormatting sqref="C3479">
    <cfRule type="expression" dxfId="15818" priority="10234">
      <formula>AND(ISERROR(FIND("回",$E3479)),ISERROR(FIND("@",$E3479)),$C3479&lt;&gt;"",WORKDAY($C3479,$S$1+$K$1,)&lt;=TODAY())</formula>
    </cfRule>
    <cfRule type="expression" dxfId="15817" priority="10235">
      <formula>AND(ISERROR(FIND("回",$E3479)),ISERROR(FIND("@",$E3479)),$C3479&lt;&gt;"",TODAY()&gt;=($C3479+$S$1))</formula>
    </cfRule>
  </conditionalFormatting>
  <conditionalFormatting sqref="AB3479">
    <cfRule type="expression" dxfId="15816" priority="10233">
      <formula>$Y3479-$AB3479&lt;0</formula>
    </cfRule>
  </conditionalFormatting>
  <conditionalFormatting sqref="X3479">
    <cfRule type="cellIs" dxfId="15815" priority="10231" operator="lessThan">
      <formula>TODAY()-60</formula>
    </cfRule>
    <cfRule type="expression" dxfId="15814" priority="10232">
      <formula>AND($X3479&lt;&gt;"",$X3479&lt;TODAY())</formula>
    </cfRule>
  </conditionalFormatting>
  <conditionalFormatting sqref="AD3479:BG3479">
    <cfRule type="expression" dxfId="15813" priority="10230">
      <formula>AND(AD3479=$D3479,$D3479&lt;&gt;"")</formula>
    </cfRule>
  </conditionalFormatting>
  <conditionalFormatting sqref="R3479">
    <cfRule type="cellIs" dxfId="15812" priority="10229" operator="equal">
      <formula>"未排"</formula>
    </cfRule>
  </conditionalFormatting>
  <conditionalFormatting sqref="N3479">
    <cfRule type="containsText" dxfId="15811" priority="10225" operator="containsText" text="!!">
      <formula>NOT(ISERROR(SEARCH("!!",N3479)))</formula>
    </cfRule>
    <cfRule type="containsText" dxfId="15810" priority="10226" operator="containsText" text="!">
      <formula>NOT(ISERROR(SEARCH("!",N3479)))</formula>
    </cfRule>
  </conditionalFormatting>
  <conditionalFormatting sqref="B3480">
    <cfRule type="expression" dxfId="15809" priority="10224">
      <formula>IF($B3480="","",COUNTIF($A:$A,$A3480)&gt;1)</formula>
    </cfRule>
  </conditionalFormatting>
  <conditionalFormatting sqref="C3480">
    <cfRule type="expression" dxfId="15808" priority="10222">
      <formula>AND(ISERROR(FIND("回",$E3480)),ISERROR(FIND("@",$E3480)),$C3480&lt;&gt;"",WORKDAY($C3480,$S$1+$K$1,)&lt;=TODAY())</formula>
    </cfRule>
    <cfRule type="expression" dxfId="15807" priority="10223">
      <formula>AND(ISERROR(FIND("回",$E3480)),ISERROR(FIND("@",$E3480)),$C3480&lt;&gt;"",TODAY()&gt;=($C3480+$S$1))</formula>
    </cfRule>
  </conditionalFormatting>
  <conditionalFormatting sqref="AB3480">
    <cfRule type="expression" dxfId="15806" priority="10221">
      <formula>$Y3480-$AB3480&lt;0</formula>
    </cfRule>
  </conditionalFormatting>
  <conditionalFormatting sqref="X3480">
    <cfRule type="cellIs" dxfId="15805" priority="10219" operator="lessThan">
      <formula>TODAY()-60</formula>
    </cfRule>
    <cfRule type="expression" dxfId="15804" priority="10220">
      <formula>AND($X3480&lt;&gt;"",$X3480&lt;TODAY())</formula>
    </cfRule>
  </conditionalFormatting>
  <conditionalFormatting sqref="AD3480:BG3480">
    <cfRule type="expression" dxfId="15803" priority="10218">
      <formula>AND(AD3480=$D3480,$D3480&lt;&gt;"")</formula>
    </cfRule>
  </conditionalFormatting>
  <conditionalFormatting sqref="R3480">
    <cfRule type="cellIs" dxfId="15802" priority="10217" operator="equal">
      <formula>"未排"</formula>
    </cfRule>
  </conditionalFormatting>
  <conditionalFormatting sqref="N3480">
    <cfRule type="containsText" dxfId="15801" priority="10213" operator="containsText" text="!!">
      <formula>NOT(ISERROR(SEARCH("!!",N3480)))</formula>
    </cfRule>
    <cfRule type="containsText" dxfId="15800" priority="10214" operator="containsText" text="!">
      <formula>NOT(ISERROR(SEARCH("!",N3480)))</formula>
    </cfRule>
  </conditionalFormatting>
  <conditionalFormatting sqref="B3481">
    <cfRule type="expression" dxfId="15799" priority="10212">
      <formula>IF($B3481="","",COUNTIF($A:$A,$A3481)&gt;1)</formula>
    </cfRule>
  </conditionalFormatting>
  <conditionalFormatting sqref="C3481">
    <cfRule type="expression" dxfId="15798" priority="10210">
      <formula>AND(ISERROR(FIND("回",$E3481)),ISERROR(FIND("@",$E3481)),$C3481&lt;&gt;"",WORKDAY($C3481,$S$1+$K$1,)&lt;=TODAY())</formula>
    </cfRule>
    <cfRule type="expression" dxfId="15797" priority="10211">
      <formula>AND(ISERROR(FIND("回",$E3481)),ISERROR(FIND("@",$E3481)),$C3481&lt;&gt;"",TODAY()&gt;=($C3481+$S$1))</formula>
    </cfRule>
  </conditionalFormatting>
  <conditionalFormatting sqref="AB3481">
    <cfRule type="expression" dxfId="15796" priority="10209">
      <formula>$Y3481-$AB3481&lt;0</formula>
    </cfRule>
  </conditionalFormatting>
  <conditionalFormatting sqref="X3481">
    <cfRule type="cellIs" dxfId="15795" priority="10207" operator="lessThan">
      <formula>TODAY()-60</formula>
    </cfRule>
    <cfRule type="expression" dxfId="15794" priority="10208">
      <formula>AND($X3481&lt;&gt;"",$X3481&lt;TODAY())</formula>
    </cfRule>
  </conditionalFormatting>
  <conditionalFormatting sqref="AD3481:BG3481">
    <cfRule type="expression" dxfId="15793" priority="10206">
      <formula>AND(AD3481=$D3481,$D3481&lt;&gt;"")</formula>
    </cfRule>
  </conditionalFormatting>
  <conditionalFormatting sqref="R3481">
    <cfRule type="cellIs" dxfId="15792" priority="10205" operator="equal">
      <formula>"未排"</formula>
    </cfRule>
  </conditionalFormatting>
  <conditionalFormatting sqref="N3481">
    <cfRule type="containsText" dxfId="15791" priority="10201" operator="containsText" text="!!">
      <formula>NOT(ISERROR(SEARCH("!!",N3481)))</formula>
    </cfRule>
    <cfRule type="containsText" dxfId="15790" priority="10202" operator="containsText" text="!">
      <formula>NOT(ISERROR(SEARCH("!",N3481)))</formula>
    </cfRule>
  </conditionalFormatting>
  <conditionalFormatting sqref="B3482">
    <cfRule type="expression" dxfId="15789" priority="10200">
      <formula>IF($B3482="","",COUNTIF($A:$A,$A3482)&gt;1)</formula>
    </cfRule>
  </conditionalFormatting>
  <conditionalFormatting sqref="C3482">
    <cfRule type="expression" dxfId="15788" priority="10198">
      <formula>AND(ISERROR(FIND("回",$E3482)),ISERROR(FIND("@",$E3482)),$C3482&lt;&gt;"",WORKDAY($C3482,$S$1+$K$1,)&lt;=TODAY())</formula>
    </cfRule>
    <cfRule type="expression" dxfId="15787" priority="10199">
      <formula>AND(ISERROR(FIND("回",$E3482)),ISERROR(FIND("@",$E3482)),$C3482&lt;&gt;"",TODAY()&gt;=($C3482+$S$1))</formula>
    </cfRule>
  </conditionalFormatting>
  <conditionalFormatting sqref="AB3482">
    <cfRule type="expression" dxfId="15786" priority="10197">
      <formula>$Y3482-$AB3482&lt;0</formula>
    </cfRule>
  </conditionalFormatting>
  <conditionalFormatting sqref="X3482">
    <cfRule type="cellIs" dxfId="15785" priority="10195" operator="lessThan">
      <formula>TODAY()-60</formula>
    </cfRule>
    <cfRule type="expression" dxfId="15784" priority="10196">
      <formula>AND($X3482&lt;&gt;"",$X3482&lt;TODAY())</formula>
    </cfRule>
  </conditionalFormatting>
  <conditionalFormatting sqref="AD3482:BG3482">
    <cfRule type="expression" dxfId="15783" priority="10194">
      <formula>AND(AD3482=$D3482,$D3482&lt;&gt;"")</formula>
    </cfRule>
  </conditionalFormatting>
  <conditionalFormatting sqref="R3482">
    <cfRule type="cellIs" dxfId="15782" priority="10193" operator="equal">
      <formula>"未排"</formula>
    </cfRule>
  </conditionalFormatting>
  <conditionalFormatting sqref="N3482">
    <cfRule type="containsText" dxfId="15781" priority="10189" operator="containsText" text="!!">
      <formula>NOT(ISERROR(SEARCH("!!",N3482)))</formula>
    </cfRule>
    <cfRule type="containsText" dxfId="15780" priority="10190" operator="containsText" text="!">
      <formula>NOT(ISERROR(SEARCH("!",N3482)))</formula>
    </cfRule>
  </conditionalFormatting>
  <conditionalFormatting sqref="B3483">
    <cfRule type="expression" dxfId="15779" priority="10188">
      <formula>IF($B3483="","",COUNTIF($A:$A,$A3483)&gt;1)</formula>
    </cfRule>
  </conditionalFormatting>
  <conditionalFormatting sqref="C3483">
    <cfRule type="expression" dxfId="15778" priority="10186">
      <formula>AND(ISERROR(FIND("回",$E3483)),ISERROR(FIND("@",$E3483)),$C3483&lt;&gt;"",WORKDAY($C3483,$S$1+$K$1,)&lt;=TODAY())</formula>
    </cfRule>
    <cfRule type="expression" dxfId="15777" priority="10187">
      <formula>AND(ISERROR(FIND("回",$E3483)),ISERROR(FIND("@",$E3483)),$C3483&lt;&gt;"",TODAY()&gt;=($C3483+$S$1))</formula>
    </cfRule>
  </conditionalFormatting>
  <conditionalFormatting sqref="AB3483">
    <cfRule type="expression" dxfId="15776" priority="10185">
      <formula>$Y3483-$AB3483&lt;0</formula>
    </cfRule>
  </conditionalFormatting>
  <conditionalFormatting sqref="X3483">
    <cfRule type="cellIs" dxfId="15775" priority="10183" operator="lessThan">
      <formula>TODAY()-60</formula>
    </cfRule>
    <cfRule type="expression" dxfId="15774" priority="10184">
      <formula>AND($X3483&lt;&gt;"",$X3483&lt;TODAY())</formula>
    </cfRule>
  </conditionalFormatting>
  <conditionalFormatting sqref="AD3483:BG3483">
    <cfRule type="expression" dxfId="15773" priority="10182">
      <formula>AND(AD3483=$D3483,$D3483&lt;&gt;"")</formula>
    </cfRule>
  </conditionalFormatting>
  <conditionalFormatting sqref="R3483">
    <cfRule type="cellIs" dxfId="15772" priority="10181" operator="equal">
      <formula>"未排"</formula>
    </cfRule>
  </conditionalFormatting>
  <conditionalFormatting sqref="N3483">
    <cfRule type="containsText" dxfId="15771" priority="10177" operator="containsText" text="!!">
      <formula>NOT(ISERROR(SEARCH("!!",N3483)))</formula>
    </cfRule>
    <cfRule type="containsText" dxfId="15770" priority="10178" operator="containsText" text="!">
      <formula>NOT(ISERROR(SEARCH("!",N3483)))</formula>
    </cfRule>
  </conditionalFormatting>
  <conditionalFormatting sqref="B3484">
    <cfRule type="expression" dxfId="15769" priority="10176">
      <formula>IF($B3484="","",COUNTIF($A:$A,$A3484)&gt;1)</formula>
    </cfRule>
  </conditionalFormatting>
  <conditionalFormatting sqref="C3484">
    <cfRule type="expression" dxfId="15768" priority="10174">
      <formula>AND(ISERROR(FIND("回",$E3484)),ISERROR(FIND("@",$E3484)),$C3484&lt;&gt;"",WORKDAY($C3484,$S$1+$K$1,)&lt;=TODAY())</formula>
    </cfRule>
    <cfRule type="expression" dxfId="15767" priority="10175">
      <formula>AND(ISERROR(FIND("回",$E3484)),ISERROR(FIND("@",$E3484)),$C3484&lt;&gt;"",TODAY()&gt;=($C3484+$S$1))</formula>
    </cfRule>
  </conditionalFormatting>
  <conditionalFormatting sqref="AB3484">
    <cfRule type="expression" dxfId="15766" priority="10173">
      <formula>$Y3484-$AB3484&lt;0</formula>
    </cfRule>
  </conditionalFormatting>
  <conditionalFormatting sqref="X3484">
    <cfRule type="cellIs" dxfId="15765" priority="10171" operator="lessThan">
      <formula>TODAY()-60</formula>
    </cfRule>
    <cfRule type="expression" dxfId="15764" priority="10172">
      <formula>AND($X3484&lt;&gt;"",$X3484&lt;TODAY())</formula>
    </cfRule>
  </conditionalFormatting>
  <conditionalFormatting sqref="AD3484:BG3484">
    <cfRule type="expression" dxfId="15763" priority="10170">
      <formula>AND(AD3484=$D3484,$D3484&lt;&gt;"")</formula>
    </cfRule>
  </conditionalFormatting>
  <conditionalFormatting sqref="R3484">
    <cfRule type="cellIs" dxfId="15762" priority="10169" operator="equal">
      <formula>"未排"</formula>
    </cfRule>
  </conditionalFormatting>
  <conditionalFormatting sqref="N3484">
    <cfRule type="containsText" dxfId="15761" priority="10165" operator="containsText" text="!!">
      <formula>NOT(ISERROR(SEARCH("!!",N3484)))</formula>
    </cfRule>
    <cfRule type="containsText" dxfId="15760" priority="10166" operator="containsText" text="!">
      <formula>NOT(ISERROR(SEARCH("!",N3484)))</formula>
    </cfRule>
  </conditionalFormatting>
  <conditionalFormatting sqref="B3485">
    <cfRule type="expression" dxfId="15759" priority="10164">
      <formula>IF($B3485="","",COUNTIF($A:$A,$A3485)&gt;1)</formula>
    </cfRule>
  </conditionalFormatting>
  <conditionalFormatting sqref="C3485">
    <cfRule type="expression" dxfId="15758" priority="10162">
      <formula>AND(ISERROR(FIND("回",$E3485)),ISERROR(FIND("@",$E3485)),$C3485&lt;&gt;"",WORKDAY($C3485,$S$1+$K$1,)&lt;=TODAY())</formula>
    </cfRule>
    <cfRule type="expression" dxfId="15757" priority="10163">
      <formula>AND(ISERROR(FIND("回",$E3485)),ISERROR(FIND("@",$E3485)),$C3485&lt;&gt;"",TODAY()&gt;=($C3485+$S$1))</formula>
    </cfRule>
  </conditionalFormatting>
  <conditionalFormatting sqref="AB3485">
    <cfRule type="expression" dxfId="15756" priority="10161">
      <formula>$Y3485-$AB3485&lt;0</formula>
    </cfRule>
  </conditionalFormatting>
  <conditionalFormatting sqref="X3485">
    <cfRule type="cellIs" dxfId="15755" priority="10159" operator="lessThan">
      <formula>TODAY()-60</formula>
    </cfRule>
    <cfRule type="expression" dxfId="15754" priority="10160">
      <formula>AND($X3485&lt;&gt;"",$X3485&lt;TODAY())</formula>
    </cfRule>
  </conditionalFormatting>
  <conditionalFormatting sqref="AD3485:BG3485">
    <cfRule type="expression" dxfId="15753" priority="10158">
      <formula>AND(AD3485=$D3485,$D3485&lt;&gt;"")</formula>
    </cfRule>
  </conditionalFormatting>
  <conditionalFormatting sqref="R3485">
    <cfRule type="cellIs" dxfId="15752" priority="10157" operator="equal">
      <formula>"未排"</formula>
    </cfRule>
  </conditionalFormatting>
  <conditionalFormatting sqref="N3485">
    <cfRule type="containsText" dxfId="15751" priority="10153" operator="containsText" text="!!">
      <formula>NOT(ISERROR(SEARCH("!!",N3485)))</formula>
    </cfRule>
    <cfRule type="containsText" dxfId="15750" priority="10154" operator="containsText" text="!">
      <formula>NOT(ISERROR(SEARCH("!",N3485)))</formula>
    </cfRule>
  </conditionalFormatting>
  <conditionalFormatting sqref="B3486">
    <cfRule type="expression" dxfId="15749" priority="10152">
      <formula>IF($B3486="","",COUNTIF($A:$A,$A3486)&gt;1)</formula>
    </cfRule>
  </conditionalFormatting>
  <conditionalFormatting sqref="C3486">
    <cfRule type="expression" dxfId="15748" priority="10150">
      <formula>AND(ISERROR(FIND("回",$E3486)),ISERROR(FIND("@",$E3486)),$C3486&lt;&gt;"",WORKDAY($C3486,$S$1+$K$1,)&lt;=TODAY())</formula>
    </cfRule>
    <cfRule type="expression" dxfId="15747" priority="10151">
      <formula>AND(ISERROR(FIND("回",$E3486)),ISERROR(FIND("@",$E3486)),$C3486&lt;&gt;"",TODAY()&gt;=($C3486+$S$1))</formula>
    </cfRule>
  </conditionalFormatting>
  <conditionalFormatting sqref="AB3486">
    <cfRule type="expression" dxfId="15746" priority="10149">
      <formula>$Y3486-$AB3486&lt;0</formula>
    </cfRule>
  </conditionalFormatting>
  <conditionalFormatting sqref="X3486">
    <cfRule type="cellIs" dxfId="15745" priority="10147" operator="lessThan">
      <formula>TODAY()-60</formula>
    </cfRule>
    <cfRule type="expression" dxfId="15744" priority="10148">
      <formula>AND($X3486&lt;&gt;"",$X3486&lt;TODAY())</formula>
    </cfRule>
  </conditionalFormatting>
  <conditionalFormatting sqref="AD3486:BG3486">
    <cfRule type="expression" dxfId="15743" priority="10146">
      <formula>AND(AD3486=$D3486,$D3486&lt;&gt;"")</formula>
    </cfRule>
  </conditionalFormatting>
  <conditionalFormatting sqref="R3486">
    <cfRule type="cellIs" dxfId="15742" priority="10145" operator="equal">
      <formula>"未排"</formula>
    </cfRule>
  </conditionalFormatting>
  <conditionalFormatting sqref="N3486">
    <cfRule type="containsText" dxfId="15741" priority="10141" operator="containsText" text="!!">
      <formula>NOT(ISERROR(SEARCH("!!",N3486)))</formula>
    </cfRule>
    <cfRule type="containsText" dxfId="15740" priority="10142" operator="containsText" text="!">
      <formula>NOT(ISERROR(SEARCH("!",N3486)))</formula>
    </cfRule>
  </conditionalFormatting>
  <conditionalFormatting sqref="B3487">
    <cfRule type="expression" dxfId="15739" priority="10140">
      <formula>IF($B3487="","",COUNTIF($A:$A,$A3487)&gt;1)</formula>
    </cfRule>
  </conditionalFormatting>
  <conditionalFormatting sqref="C3487">
    <cfRule type="expression" dxfId="15738" priority="10138">
      <formula>AND(ISERROR(FIND("回",$E3487)),ISERROR(FIND("@",$E3487)),$C3487&lt;&gt;"",WORKDAY($C3487,$S$1+$K$1,)&lt;=TODAY())</formula>
    </cfRule>
    <cfRule type="expression" dxfId="15737" priority="10139">
      <formula>AND(ISERROR(FIND("回",$E3487)),ISERROR(FIND("@",$E3487)),$C3487&lt;&gt;"",TODAY()&gt;=($C3487+$S$1))</formula>
    </cfRule>
  </conditionalFormatting>
  <conditionalFormatting sqref="AB3487">
    <cfRule type="expression" dxfId="15736" priority="10137">
      <formula>$Y3487-$AB3487&lt;0</formula>
    </cfRule>
  </conditionalFormatting>
  <conditionalFormatting sqref="X3487">
    <cfRule type="cellIs" dxfId="15735" priority="10135" operator="lessThan">
      <formula>TODAY()-60</formula>
    </cfRule>
    <cfRule type="expression" dxfId="15734" priority="10136">
      <formula>AND($X3487&lt;&gt;"",$X3487&lt;TODAY())</formula>
    </cfRule>
  </conditionalFormatting>
  <conditionalFormatting sqref="AD3487:BG3487">
    <cfRule type="expression" dxfId="15733" priority="10134">
      <formula>AND(AD3487=$D3487,$D3487&lt;&gt;"")</formula>
    </cfRule>
  </conditionalFormatting>
  <conditionalFormatting sqref="R3487">
    <cfRule type="cellIs" dxfId="15732" priority="10133" operator="equal">
      <formula>"未排"</formula>
    </cfRule>
  </conditionalFormatting>
  <conditionalFormatting sqref="N3487">
    <cfRule type="containsText" dxfId="15731" priority="10129" operator="containsText" text="!!">
      <formula>NOT(ISERROR(SEARCH("!!",N3487)))</formula>
    </cfRule>
    <cfRule type="containsText" dxfId="15730" priority="10130" operator="containsText" text="!">
      <formula>NOT(ISERROR(SEARCH("!",N3487)))</formula>
    </cfRule>
  </conditionalFormatting>
  <conditionalFormatting sqref="B3488">
    <cfRule type="expression" dxfId="15729" priority="10128">
      <formula>IF($B3488="","",COUNTIF($A:$A,$A3488)&gt;1)</formula>
    </cfRule>
  </conditionalFormatting>
  <conditionalFormatting sqref="C3488">
    <cfRule type="expression" dxfId="15728" priority="10126">
      <formula>AND(ISERROR(FIND("回",$E3488)),ISERROR(FIND("@",$E3488)),$C3488&lt;&gt;"",WORKDAY($C3488,$S$1+$K$1,)&lt;=TODAY())</formula>
    </cfRule>
    <cfRule type="expression" dxfId="15727" priority="10127">
      <formula>AND(ISERROR(FIND("回",$E3488)),ISERROR(FIND("@",$E3488)),$C3488&lt;&gt;"",TODAY()&gt;=($C3488+$S$1))</formula>
    </cfRule>
  </conditionalFormatting>
  <conditionalFormatting sqref="AB3488">
    <cfRule type="expression" dxfId="15726" priority="10125">
      <formula>$Y3488-$AB3488&lt;0</formula>
    </cfRule>
  </conditionalFormatting>
  <conditionalFormatting sqref="X3488">
    <cfRule type="cellIs" dxfId="15725" priority="10123" operator="lessThan">
      <formula>TODAY()-60</formula>
    </cfRule>
    <cfRule type="expression" dxfId="15724" priority="10124">
      <formula>AND($X3488&lt;&gt;"",$X3488&lt;TODAY())</formula>
    </cfRule>
  </conditionalFormatting>
  <conditionalFormatting sqref="AD3488:BG3488">
    <cfRule type="expression" dxfId="15723" priority="10122">
      <formula>AND(AD3488=$D3488,$D3488&lt;&gt;"")</formula>
    </cfRule>
  </conditionalFormatting>
  <conditionalFormatting sqref="R3488">
    <cfRule type="cellIs" dxfId="15722" priority="10121" operator="equal">
      <formula>"未排"</formula>
    </cfRule>
  </conditionalFormatting>
  <conditionalFormatting sqref="N3488">
    <cfRule type="containsText" dxfId="15721" priority="10117" operator="containsText" text="!!">
      <formula>NOT(ISERROR(SEARCH("!!",N3488)))</formula>
    </cfRule>
    <cfRule type="containsText" dxfId="15720" priority="10118" operator="containsText" text="!">
      <formula>NOT(ISERROR(SEARCH("!",N3488)))</formula>
    </cfRule>
  </conditionalFormatting>
  <conditionalFormatting sqref="B3489">
    <cfRule type="expression" dxfId="15719" priority="10116">
      <formula>IF($B3489="","",COUNTIF($A:$A,$A3489)&gt;1)</formula>
    </cfRule>
  </conditionalFormatting>
  <conditionalFormatting sqref="C3489">
    <cfRule type="expression" dxfId="15718" priority="10114">
      <formula>AND(ISERROR(FIND("回",$E3489)),ISERROR(FIND("@",$E3489)),$C3489&lt;&gt;"",WORKDAY($C3489,$S$1+$K$1,)&lt;=TODAY())</formula>
    </cfRule>
    <cfRule type="expression" dxfId="15717" priority="10115">
      <formula>AND(ISERROR(FIND("回",$E3489)),ISERROR(FIND("@",$E3489)),$C3489&lt;&gt;"",TODAY()&gt;=($C3489+$S$1))</formula>
    </cfRule>
  </conditionalFormatting>
  <conditionalFormatting sqref="AB3489">
    <cfRule type="expression" dxfId="15716" priority="10113">
      <formula>$Y3489-$AB3489&lt;0</formula>
    </cfRule>
  </conditionalFormatting>
  <conditionalFormatting sqref="X3489">
    <cfRule type="cellIs" dxfId="15715" priority="10111" operator="lessThan">
      <formula>TODAY()-60</formula>
    </cfRule>
    <cfRule type="expression" dxfId="15714" priority="10112">
      <formula>AND($X3489&lt;&gt;"",$X3489&lt;TODAY())</formula>
    </cfRule>
  </conditionalFormatting>
  <conditionalFormatting sqref="AD3489:BG3489">
    <cfRule type="expression" dxfId="15713" priority="10110">
      <formula>AND(AD3489=$D3489,$D3489&lt;&gt;"")</formula>
    </cfRule>
  </conditionalFormatting>
  <conditionalFormatting sqref="R3489">
    <cfRule type="cellIs" dxfId="15712" priority="10109" operator="equal">
      <formula>"未排"</formula>
    </cfRule>
  </conditionalFormatting>
  <conditionalFormatting sqref="N3489">
    <cfRule type="containsText" dxfId="15711" priority="10105" operator="containsText" text="!!">
      <formula>NOT(ISERROR(SEARCH("!!",N3489)))</formula>
    </cfRule>
    <cfRule type="containsText" dxfId="15710" priority="10106" operator="containsText" text="!">
      <formula>NOT(ISERROR(SEARCH("!",N3489)))</formula>
    </cfRule>
  </conditionalFormatting>
  <conditionalFormatting sqref="B3490">
    <cfRule type="expression" dxfId="15709" priority="10104">
      <formula>IF($B3490="","",COUNTIF($A:$A,$A3490)&gt;1)</formula>
    </cfRule>
  </conditionalFormatting>
  <conditionalFormatting sqref="C3490">
    <cfRule type="expression" dxfId="15708" priority="10102">
      <formula>AND(ISERROR(FIND("回",$E3490)),ISERROR(FIND("@",$E3490)),$C3490&lt;&gt;"",WORKDAY($C3490,$S$1+$K$1,)&lt;=TODAY())</formula>
    </cfRule>
    <cfRule type="expression" dxfId="15707" priority="10103">
      <formula>AND(ISERROR(FIND("回",$E3490)),ISERROR(FIND("@",$E3490)),$C3490&lt;&gt;"",TODAY()&gt;=($C3490+$S$1))</formula>
    </cfRule>
  </conditionalFormatting>
  <conditionalFormatting sqref="AB3490">
    <cfRule type="expression" dxfId="15706" priority="10101">
      <formula>$Y3490-$AB3490&lt;0</formula>
    </cfRule>
  </conditionalFormatting>
  <conditionalFormatting sqref="X3490">
    <cfRule type="cellIs" dxfId="15705" priority="10099" operator="lessThan">
      <formula>TODAY()-60</formula>
    </cfRule>
    <cfRule type="expression" dxfId="15704" priority="10100">
      <formula>AND($X3490&lt;&gt;"",$X3490&lt;TODAY())</formula>
    </cfRule>
  </conditionalFormatting>
  <conditionalFormatting sqref="AD3490:BG3490">
    <cfRule type="expression" dxfId="15703" priority="10098">
      <formula>AND(AD3490=$D3490,$D3490&lt;&gt;"")</formula>
    </cfRule>
  </conditionalFormatting>
  <conditionalFormatting sqref="R3490">
    <cfRule type="cellIs" dxfId="15702" priority="10097" operator="equal">
      <formula>"未排"</formula>
    </cfRule>
  </conditionalFormatting>
  <conditionalFormatting sqref="N3490">
    <cfRule type="containsText" dxfId="15701" priority="10093" operator="containsText" text="!!">
      <formula>NOT(ISERROR(SEARCH("!!",N3490)))</formula>
    </cfRule>
    <cfRule type="containsText" dxfId="15700" priority="10094" operator="containsText" text="!">
      <formula>NOT(ISERROR(SEARCH("!",N3490)))</formula>
    </cfRule>
  </conditionalFormatting>
  <conditionalFormatting sqref="B3491">
    <cfRule type="expression" dxfId="15699" priority="10092">
      <formula>IF($B3491="","",COUNTIF($A:$A,$A3491)&gt;1)</formula>
    </cfRule>
  </conditionalFormatting>
  <conditionalFormatting sqref="C3491">
    <cfRule type="expression" dxfId="15698" priority="10090">
      <formula>AND(ISERROR(FIND("回",$E3491)),ISERROR(FIND("@",$E3491)),$C3491&lt;&gt;"",WORKDAY($C3491,$S$1+$K$1,)&lt;=TODAY())</formula>
    </cfRule>
    <cfRule type="expression" dxfId="15697" priority="10091">
      <formula>AND(ISERROR(FIND("回",$E3491)),ISERROR(FIND("@",$E3491)),$C3491&lt;&gt;"",TODAY()&gt;=($C3491+$S$1))</formula>
    </cfRule>
  </conditionalFormatting>
  <conditionalFormatting sqref="AB3491">
    <cfRule type="expression" dxfId="15696" priority="10089">
      <formula>$Y3491-$AB3491&lt;0</formula>
    </cfRule>
  </conditionalFormatting>
  <conditionalFormatting sqref="X3491">
    <cfRule type="cellIs" dxfId="15695" priority="10087" operator="lessThan">
      <formula>TODAY()-60</formula>
    </cfRule>
    <cfRule type="expression" dxfId="15694" priority="10088">
      <formula>AND($X3491&lt;&gt;"",$X3491&lt;TODAY())</formula>
    </cfRule>
  </conditionalFormatting>
  <conditionalFormatting sqref="AD3491:BG3491">
    <cfRule type="expression" dxfId="15693" priority="10086">
      <formula>AND(AD3491=$D3491,$D3491&lt;&gt;"")</formula>
    </cfRule>
  </conditionalFormatting>
  <conditionalFormatting sqref="R3491">
    <cfRule type="cellIs" dxfId="15692" priority="10085" operator="equal">
      <formula>"未排"</formula>
    </cfRule>
  </conditionalFormatting>
  <conditionalFormatting sqref="N3491">
    <cfRule type="containsText" dxfId="15691" priority="10081" operator="containsText" text="!!">
      <formula>NOT(ISERROR(SEARCH("!!",N3491)))</formula>
    </cfRule>
    <cfRule type="containsText" dxfId="15690" priority="10082" operator="containsText" text="!">
      <formula>NOT(ISERROR(SEARCH("!",N3491)))</formula>
    </cfRule>
  </conditionalFormatting>
  <conditionalFormatting sqref="B3492">
    <cfRule type="expression" dxfId="15689" priority="10080">
      <formula>IF($B3492="","",COUNTIF($A:$A,$A3492)&gt;1)</formula>
    </cfRule>
  </conditionalFormatting>
  <conditionalFormatting sqref="C3492">
    <cfRule type="expression" dxfId="15688" priority="10078">
      <formula>AND(ISERROR(FIND("回",$E3492)),ISERROR(FIND("@",$E3492)),$C3492&lt;&gt;"",WORKDAY($C3492,$S$1+$K$1,)&lt;=TODAY())</formula>
    </cfRule>
    <cfRule type="expression" dxfId="15687" priority="10079">
      <formula>AND(ISERROR(FIND("回",$E3492)),ISERROR(FIND("@",$E3492)),$C3492&lt;&gt;"",TODAY()&gt;=($C3492+$S$1))</formula>
    </cfRule>
  </conditionalFormatting>
  <conditionalFormatting sqref="AB3492">
    <cfRule type="expression" dxfId="15686" priority="10077">
      <formula>$Y3492-$AB3492&lt;0</formula>
    </cfRule>
  </conditionalFormatting>
  <conditionalFormatting sqref="X3492">
    <cfRule type="cellIs" dxfId="15685" priority="10075" operator="lessThan">
      <formula>TODAY()-60</formula>
    </cfRule>
    <cfRule type="expression" dxfId="15684" priority="10076">
      <formula>AND($X3492&lt;&gt;"",$X3492&lt;TODAY())</formula>
    </cfRule>
  </conditionalFormatting>
  <conditionalFormatting sqref="AD3492:BG3492">
    <cfRule type="expression" dxfId="15683" priority="10074">
      <formula>AND(AD3492=$D3492,$D3492&lt;&gt;"")</formula>
    </cfRule>
  </conditionalFormatting>
  <conditionalFormatting sqref="R3492">
    <cfRule type="cellIs" dxfId="15682" priority="10073" operator="equal">
      <formula>"未排"</formula>
    </cfRule>
  </conditionalFormatting>
  <conditionalFormatting sqref="N3492">
    <cfRule type="containsText" dxfId="15681" priority="10069" operator="containsText" text="!!">
      <formula>NOT(ISERROR(SEARCH("!!",N3492)))</formula>
    </cfRule>
    <cfRule type="containsText" dxfId="15680" priority="10070" operator="containsText" text="!">
      <formula>NOT(ISERROR(SEARCH("!",N3492)))</formula>
    </cfRule>
  </conditionalFormatting>
  <conditionalFormatting sqref="B3493">
    <cfRule type="expression" dxfId="15679" priority="10068">
      <formula>IF($B3493="","",COUNTIF($A:$A,$A3493)&gt;1)</formula>
    </cfRule>
  </conditionalFormatting>
  <conditionalFormatting sqref="C3493">
    <cfRule type="expression" dxfId="15678" priority="10066">
      <formula>AND(ISERROR(FIND("回",$E3493)),ISERROR(FIND("@",$E3493)),$C3493&lt;&gt;"",WORKDAY($C3493,$S$1+$K$1,)&lt;=TODAY())</formula>
    </cfRule>
    <cfRule type="expression" dxfId="15677" priority="10067">
      <formula>AND(ISERROR(FIND("回",$E3493)),ISERROR(FIND("@",$E3493)),$C3493&lt;&gt;"",TODAY()&gt;=($C3493+$S$1))</formula>
    </cfRule>
  </conditionalFormatting>
  <conditionalFormatting sqref="AB3493">
    <cfRule type="expression" dxfId="15676" priority="10065">
      <formula>$Y3493-$AB3493&lt;0</formula>
    </cfRule>
  </conditionalFormatting>
  <conditionalFormatting sqref="X3493">
    <cfRule type="cellIs" dxfId="15675" priority="10063" operator="lessThan">
      <formula>TODAY()-60</formula>
    </cfRule>
    <cfRule type="expression" dxfId="15674" priority="10064">
      <formula>AND($X3493&lt;&gt;"",$X3493&lt;TODAY())</formula>
    </cfRule>
  </conditionalFormatting>
  <conditionalFormatting sqref="AD3493:BG3493">
    <cfRule type="expression" dxfId="15673" priority="10062">
      <formula>AND(AD3493=$D3493,$D3493&lt;&gt;"")</formula>
    </cfRule>
  </conditionalFormatting>
  <conditionalFormatting sqref="R3493">
    <cfRule type="cellIs" dxfId="15672" priority="10061" operator="equal">
      <formula>"未排"</formula>
    </cfRule>
  </conditionalFormatting>
  <conditionalFormatting sqref="N3493">
    <cfRule type="containsText" dxfId="15671" priority="10057" operator="containsText" text="!!">
      <formula>NOT(ISERROR(SEARCH("!!",N3493)))</formula>
    </cfRule>
    <cfRule type="containsText" dxfId="15670" priority="10058" operator="containsText" text="!">
      <formula>NOT(ISERROR(SEARCH("!",N3493)))</formula>
    </cfRule>
  </conditionalFormatting>
  <conditionalFormatting sqref="B3494">
    <cfRule type="expression" dxfId="15669" priority="10056">
      <formula>IF($B3494="","",COUNTIF($A:$A,$A3494)&gt;1)</formula>
    </cfRule>
  </conditionalFormatting>
  <conditionalFormatting sqref="C3494">
    <cfRule type="expression" dxfId="15668" priority="10054">
      <formula>AND(ISERROR(FIND("回",$E3494)),ISERROR(FIND("@",$E3494)),$C3494&lt;&gt;"",WORKDAY($C3494,$S$1+$K$1,)&lt;=TODAY())</formula>
    </cfRule>
    <cfRule type="expression" dxfId="15667" priority="10055">
      <formula>AND(ISERROR(FIND("回",$E3494)),ISERROR(FIND("@",$E3494)),$C3494&lt;&gt;"",TODAY()&gt;=($C3494+$S$1))</formula>
    </cfRule>
  </conditionalFormatting>
  <conditionalFormatting sqref="AB3494">
    <cfRule type="expression" dxfId="15666" priority="10053">
      <formula>$Y3494-$AB3494&lt;0</formula>
    </cfRule>
  </conditionalFormatting>
  <conditionalFormatting sqref="X3494">
    <cfRule type="cellIs" dxfId="15665" priority="10051" operator="lessThan">
      <formula>TODAY()-60</formula>
    </cfRule>
    <cfRule type="expression" dxfId="15664" priority="10052">
      <formula>AND($X3494&lt;&gt;"",$X3494&lt;TODAY())</formula>
    </cfRule>
  </conditionalFormatting>
  <conditionalFormatting sqref="AD3494:BG3494">
    <cfRule type="expression" dxfId="15663" priority="10050">
      <formula>AND(AD3494=$D3494,$D3494&lt;&gt;"")</formula>
    </cfRule>
  </conditionalFormatting>
  <conditionalFormatting sqref="R3494">
    <cfRule type="cellIs" dxfId="15662" priority="10049" operator="equal">
      <formula>"未排"</formula>
    </cfRule>
  </conditionalFormatting>
  <conditionalFormatting sqref="N3494">
    <cfRule type="containsText" dxfId="15661" priority="10045" operator="containsText" text="!!">
      <formula>NOT(ISERROR(SEARCH("!!",N3494)))</formula>
    </cfRule>
    <cfRule type="containsText" dxfId="15660" priority="10046" operator="containsText" text="!">
      <formula>NOT(ISERROR(SEARCH("!",N3494)))</formula>
    </cfRule>
  </conditionalFormatting>
  <conditionalFormatting sqref="B3495">
    <cfRule type="expression" dxfId="15659" priority="10044">
      <formula>IF($B3495="","",COUNTIF($A:$A,$A3495)&gt;1)</formula>
    </cfRule>
  </conditionalFormatting>
  <conditionalFormatting sqref="C3495">
    <cfRule type="expression" dxfId="15658" priority="10042">
      <formula>AND(ISERROR(FIND("回",$E3495)),ISERROR(FIND("@",$E3495)),$C3495&lt;&gt;"",WORKDAY($C3495,$S$1+$K$1,)&lt;=TODAY())</formula>
    </cfRule>
    <cfRule type="expression" dxfId="15657" priority="10043">
      <formula>AND(ISERROR(FIND("回",$E3495)),ISERROR(FIND("@",$E3495)),$C3495&lt;&gt;"",TODAY()&gt;=($C3495+$S$1))</formula>
    </cfRule>
  </conditionalFormatting>
  <conditionalFormatting sqref="AB3495">
    <cfRule type="expression" dxfId="15656" priority="10041">
      <formula>$Y3495-$AB3495&lt;0</formula>
    </cfRule>
  </conditionalFormatting>
  <conditionalFormatting sqref="X3495">
    <cfRule type="cellIs" dxfId="15655" priority="10039" operator="lessThan">
      <formula>TODAY()-60</formula>
    </cfRule>
    <cfRule type="expression" dxfId="15654" priority="10040">
      <formula>AND($X3495&lt;&gt;"",$X3495&lt;TODAY())</formula>
    </cfRule>
  </conditionalFormatting>
  <conditionalFormatting sqref="AD3495:BG3495">
    <cfRule type="expression" dxfId="15653" priority="10038">
      <formula>AND(AD3495=$D3495,$D3495&lt;&gt;"")</formula>
    </cfRule>
  </conditionalFormatting>
  <conditionalFormatting sqref="R3495">
    <cfRule type="cellIs" dxfId="15652" priority="10037" operator="equal">
      <formula>"未排"</formula>
    </cfRule>
  </conditionalFormatting>
  <conditionalFormatting sqref="N3495">
    <cfRule type="containsText" dxfId="15651" priority="10033" operator="containsText" text="!!">
      <formula>NOT(ISERROR(SEARCH("!!",N3495)))</formula>
    </cfRule>
    <cfRule type="containsText" dxfId="15650" priority="10034" operator="containsText" text="!">
      <formula>NOT(ISERROR(SEARCH("!",N3495)))</formula>
    </cfRule>
  </conditionalFormatting>
  <conditionalFormatting sqref="B3496">
    <cfRule type="expression" dxfId="15649" priority="10032">
      <formula>IF($B3496="","",COUNTIF($A:$A,$A3496)&gt;1)</formula>
    </cfRule>
  </conditionalFormatting>
  <conditionalFormatting sqref="C3496">
    <cfRule type="expression" dxfId="15648" priority="10030">
      <formula>AND(ISERROR(FIND("回",$E3496)),ISERROR(FIND("@",$E3496)),$C3496&lt;&gt;"",WORKDAY($C3496,$S$1+$K$1,)&lt;=TODAY())</formula>
    </cfRule>
    <cfRule type="expression" dxfId="15647" priority="10031">
      <formula>AND(ISERROR(FIND("回",$E3496)),ISERROR(FIND("@",$E3496)),$C3496&lt;&gt;"",TODAY()&gt;=($C3496+$S$1))</formula>
    </cfRule>
  </conditionalFormatting>
  <conditionalFormatting sqref="AB3496">
    <cfRule type="expression" dxfId="15646" priority="10029">
      <formula>$Y3496-$AB3496&lt;0</formula>
    </cfRule>
  </conditionalFormatting>
  <conditionalFormatting sqref="X3496">
    <cfRule type="cellIs" dxfId="15645" priority="10027" operator="lessThan">
      <formula>TODAY()-60</formula>
    </cfRule>
    <cfRule type="expression" dxfId="15644" priority="10028">
      <formula>AND($X3496&lt;&gt;"",$X3496&lt;TODAY())</formula>
    </cfRule>
  </conditionalFormatting>
  <conditionalFormatting sqref="AD3496:BG3496">
    <cfRule type="expression" dxfId="15643" priority="10026">
      <formula>AND(AD3496=$D3496,$D3496&lt;&gt;"")</formula>
    </cfRule>
  </conditionalFormatting>
  <conditionalFormatting sqref="R3496">
    <cfRule type="cellIs" dxfId="15642" priority="10025" operator="equal">
      <formula>"未排"</formula>
    </cfRule>
  </conditionalFormatting>
  <conditionalFormatting sqref="N3496">
    <cfRule type="containsText" dxfId="15641" priority="10021" operator="containsText" text="!!">
      <formula>NOT(ISERROR(SEARCH("!!",N3496)))</formula>
    </cfRule>
    <cfRule type="containsText" dxfId="15640" priority="10022" operator="containsText" text="!">
      <formula>NOT(ISERROR(SEARCH("!",N3496)))</formula>
    </cfRule>
  </conditionalFormatting>
  <conditionalFormatting sqref="B3497">
    <cfRule type="expression" dxfId="15639" priority="10020">
      <formula>IF($B3497="","",COUNTIF($A:$A,$A3497)&gt;1)</formula>
    </cfRule>
  </conditionalFormatting>
  <conditionalFormatting sqref="C3497">
    <cfRule type="expression" dxfId="15638" priority="10018">
      <formula>AND(ISERROR(FIND("回",$E3497)),ISERROR(FIND("@",$E3497)),$C3497&lt;&gt;"",WORKDAY($C3497,$S$1+$K$1,)&lt;=TODAY())</formula>
    </cfRule>
    <cfRule type="expression" dxfId="15637" priority="10019">
      <formula>AND(ISERROR(FIND("回",$E3497)),ISERROR(FIND("@",$E3497)),$C3497&lt;&gt;"",TODAY()&gt;=($C3497+$S$1))</formula>
    </cfRule>
  </conditionalFormatting>
  <conditionalFormatting sqref="AB3497">
    <cfRule type="expression" dxfId="15636" priority="10017">
      <formula>$Y3497-$AB3497&lt;0</formula>
    </cfRule>
  </conditionalFormatting>
  <conditionalFormatting sqref="X3497">
    <cfRule type="cellIs" dxfId="15635" priority="10015" operator="lessThan">
      <formula>TODAY()-60</formula>
    </cfRule>
    <cfRule type="expression" dxfId="15634" priority="10016">
      <formula>AND($X3497&lt;&gt;"",$X3497&lt;TODAY())</formula>
    </cfRule>
  </conditionalFormatting>
  <conditionalFormatting sqref="AD3497:BG3497">
    <cfRule type="expression" dxfId="15633" priority="10014">
      <formula>AND(AD3497=$D3497,$D3497&lt;&gt;"")</formula>
    </cfRule>
  </conditionalFormatting>
  <conditionalFormatting sqref="R3497">
    <cfRule type="cellIs" dxfId="15632" priority="10013" operator="equal">
      <formula>"未排"</formula>
    </cfRule>
  </conditionalFormatting>
  <conditionalFormatting sqref="N3497">
    <cfRule type="containsText" dxfId="15631" priority="10009" operator="containsText" text="!!">
      <formula>NOT(ISERROR(SEARCH("!!",N3497)))</formula>
    </cfRule>
    <cfRule type="containsText" dxfId="15630" priority="10010" operator="containsText" text="!">
      <formula>NOT(ISERROR(SEARCH("!",N3497)))</formula>
    </cfRule>
  </conditionalFormatting>
  <conditionalFormatting sqref="B3498">
    <cfRule type="expression" dxfId="15629" priority="10008">
      <formula>IF($B3498="","",COUNTIF($A:$A,$A3498)&gt;1)</formula>
    </cfRule>
  </conditionalFormatting>
  <conditionalFormatting sqref="C3498">
    <cfRule type="expression" dxfId="15628" priority="10006">
      <formula>AND(ISERROR(FIND("回",$E3498)),ISERROR(FIND("@",$E3498)),$C3498&lt;&gt;"",WORKDAY($C3498,$S$1+$K$1,)&lt;=TODAY())</formula>
    </cfRule>
    <cfRule type="expression" dxfId="15627" priority="10007">
      <formula>AND(ISERROR(FIND("回",$E3498)),ISERROR(FIND("@",$E3498)),$C3498&lt;&gt;"",TODAY()&gt;=($C3498+$S$1))</formula>
    </cfRule>
  </conditionalFormatting>
  <conditionalFormatting sqref="AB3498">
    <cfRule type="expression" dxfId="15626" priority="10005">
      <formula>$Y3498-$AB3498&lt;0</formula>
    </cfRule>
  </conditionalFormatting>
  <conditionalFormatting sqref="X3498">
    <cfRule type="cellIs" dxfId="15625" priority="10003" operator="lessThan">
      <formula>TODAY()-60</formula>
    </cfRule>
    <cfRule type="expression" dxfId="15624" priority="10004">
      <formula>AND($X3498&lt;&gt;"",$X3498&lt;TODAY())</formula>
    </cfRule>
  </conditionalFormatting>
  <conditionalFormatting sqref="AD3498:BG3498">
    <cfRule type="expression" dxfId="15623" priority="10002">
      <formula>AND(AD3498=$D3498,$D3498&lt;&gt;"")</formula>
    </cfRule>
  </conditionalFormatting>
  <conditionalFormatting sqref="R3498">
    <cfRule type="cellIs" dxfId="15622" priority="10001" operator="equal">
      <formula>"未排"</formula>
    </cfRule>
  </conditionalFormatting>
  <conditionalFormatting sqref="N3498">
    <cfRule type="containsText" dxfId="15621" priority="9997" operator="containsText" text="!!">
      <formula>NOT(ISERROR(SEARCH("!!",N3498)))</formula>
    </cfRule>
    <cfRule type="containsText" dxfId="15620" priority="9998" operator="containsText" text="!">
      <formula>NOT(ISERROR(SEARCH("!",N3498)))</formula>
    </cfRule>
  </conditionalFormatting>
  <conditionalFormatting sqref="B3499">
    <cfRule type="expression" dxfId="15619" priority="9996">
      <formula>IF($B3499="","",COUNTIF($A:$A,$A3499)&gt;1)</formula>
    </cfRule>
  </conditionalFormatting>
  <conditionalFormatting sqref="C3499">
    <cfRule type="expression" dxfId="15618" priority="9994">
      <formula>AND(ISERROR(FIND("回",$E3499)),ISERROR(FIND("@",$E3499)),$C3499&lt;&gt;"",WORKDAY($C3499,$S$1+$K$1,)&lt;=TODAY())</formula>
    </cfRule>
    <cfRule type="expression" dxfId="15617" priority="9995">
      <formula>AND(ISERROR(FIND("回",$E3499)),ISERROR(FIND("@",$E3499)),$C3499&lt;&gt;"",TODAY()&gt;=($C3499+$S$1))</formula>
    </cfRule>
  </conditionalFormatting>
  <conditionalFormatting sqref="AB3499">
    <cfRule type="expression" dxfId="15616" priority="9993">
      <formula>$Y3499-$AB3499&lt;0</formula>
    </cfRule>
  </conditionalFormatting>
  <conditionalFormatting sqref="X3499">
    <cfRule type="cellIs" dxfId="15615" priority="9991" operator="lessThan">
      <formula>TODAY()-60</formula>
    </cfRule>
    <cfRule type="expression" dxfId="15614" priority="9992">
      <formula>AND($X3499&lt;&gt;"",$X3499&lt;TODAY())</formula>
    </cfRule>
  </conditionalFormatting>
  <conditionalFormatting sqref="AD3499:BG3499">
    <cfRule type="expression" dxfId="15613" priority="9990">
      <formula>AND(AD3499=$D3499,$D3499&lt;&gt;"")</formula>
    </cfRule>
  </conditionalFormatting>
  <conditionalFormatting sqref="R3499">
    <cfRule type="cellIs" dxfId="15612" priority="9989" operator="equal">
      <formula>"未排"</formula>
    </cfRule>
  </conditionalFormatting>
  <conditionalFormatting sqref="N3499">
    <cfRule type="containsText" dxfId="15611" priority="9985" operator="containsText" text="!!">
      <formula>NOT(ISERROR(SEARCH("!!",N3499)))</formula>
    </cfRule>
    <cfRule type="containsText" dxfId="15610" priority="9986" operator="containsText" text="!">
      <formula>NOT(ISERROR(SEARCH("!",N3499)))</formula>
    </cfRule>
  </conditionalFormatting>
  <conditionalFormatting sqref="B3500">
    <cfRule type="expression" dxfId="15609" priority="9984">
      <formula>IF($B3500="","",COUNTIF($A:$A,$A3500)&gt;1)</formula>
    </cfRule>
  </conditionalFormatting>
  <conditionalFormatting sqref="C3500">
    <cfRule type="expression" dxfId="15608" priority="9982">
      <formula>AND(ISERROR(FIND("回",$E3500)),ISERROR(FIND("@",$E3500)),$C3500&lt;&gt;"",WORKDAY($C3500,$S$1+$K$1,)&lt;=TODAY())</formula>
    </cfRule>
    <cfRule type="expression" dxfId="15607" priority="9983">
      <formula>AND(ISERROR(FIND("回",$E3500)),ISERROR(FIND("@",$E3500)),$C3500&lt;&gt;"",TODAY()&gt;=($C3500+$S$1))</formula>
    </cfRule>
  </conditionalFormatting>
  <conditionalFormatting sqref="AB3500">
    <cfRule type="expression" dxfId="15606" priority="9981">
      <formula>$Y3500-$AB3500&lt;0</formula>
    </cfRule>
  </conditionalFormatting>
  <conditionalFormatting sqref="X3500">
    <cfRule type="cellIs" dxfId="15605" priority="9979" operator="lessThan">
      <formula>TODAY()-60</formula>
    </cfRule>
    <cfRule type="expression" dxfId="15604" priority="9980">
      <formula>AND($X3500&lt;&gt;"",$X3500&lt;TODAY())</formula>
    </cfRule>
  </conditionalFormatting>
  <conditionalFormatting sqref="AD3500:BG3500">
    <cfRule type="expression" dxfId="15603" priority="9978">
      <formula>AND(AD3500=$D3500,$D3500&lt;&gt;"")</formula>
    </cfRule>
  </conditionalFormatting>
  <conditionalFormatting sqref="R3500">
    <cfRule type="cellIs" dxfId="15602" priority="9977" operator="equal">
      <formula>"未排"</formula>
    </cfRule>
  </conditionalFormatting>
  <conditionalFormatting sqref="N3500">
    <cfRule type="containsText" dxfId="15601" priority="9973" operator="containsText" text="!!">
      <formula>NOT(ISERROR(SEARCH("!!",N3500)))</formula>
    </cfRule>
    <cfRule type="containsText" dxfId="15600" priority="9974" operator="containsText" text="!">
      <formula>NOT(ISERROR(SEARCH("!",N3500)))</formula>
    </cfRule>
  </conditionalFormatting>
  <conditionalFormatting sqref="B3501">
    <cfRule type="expression" dxfId="15599" priority="9972">
      <formula>IF($B3501="","",COUNTIF($A:$A,$A3501)&gt;1)</formula>
    </cfRule>
  </conditionalFormatting>
  <conditionalFormatting sqref="C3501">
    <cfRule type="expression" dxfId="15598" priority="9970">
      <formula>AND(ISERROR(FIND("回",$E3501)),ISERROR(FIND("@",$E3501)),$C3501&lt;&gt;"",WORKDAY($C3501,$S$1+$K$1,)&lt;=TODAY())</formula>
    </cfRule>
    <cfRule type="expression" dxfId="15597" priority="9971">
      <formula>AND(ISERROR(FIND("回",$E3501)),ISERROR(FIND("@",$E3501)),$C3501&lt;&gt;"",TODAY()&gt;=($C3501+$S$1))</formula>
    </cfRule>
  </conditionalFormatting>
  <conditionalFormatting sqref="AB3501">
    <cfRule type="expression" dxfId="15596" priority="9969">
      <formula>$Y3501-$AB3501&lt;0</formula>
    </cfRule>
  </conditionalFormatting>
  <conditionalFormatting sqref="X3501">
    <cfRule type="cellIs" dxfId="15595" priority="9967" operator="lessThan">
      <formula>TODAY()-60</formula>
    </cfRule>
    <cfRule type="expression" dxfId="15594" priority="9968">
      <formula>AND($X3501&lt;&gt;"",$X3501&lt;TODAY())</formula>
    </cfRule>
  </conditionalFormatting>
  <conditionalFormatting sqref="AD3501:BG3501">
    <cfRule type="expression" dxfId="15593" priority="9966">
      <formula>AND(AD3501=$D3501,$D3501&lt;&gt;"")</formula>
    </cfRule>
  </conditionalFormatting>
  <conditionalFormatting sqref="R3501">
    <cfRule type="cellIs" dxfId="15592" priority="9965" operator="equal">
      <formula>"未排"</formula>
    </cfRule>
  </conditionalFormatting>
  <conditionalFormatting sqref="N3501">
    <cfRule type="containsText" dxfId="15591" priority="9961" operator="containsText" text="!!">
      <formula>NOT(ISERROR(SEARCH("!!",N3501)))</formula>
    </cfRule>
    <cfRule type="containsText" dxfId="15590" priority="9962" operator="containsText" text="!">
      <formula>NOT(ISERROR(SEARCH("!",N3501)))</formula>
    </cfRule>
  </conditionalFormatting>
  <conditionalFormatting sqref="B3502">
    <cfRule type="expression" dxfId="15589" priority="9960">
      <formula>IF($B3502="","",COUNTIF($A:$A,$A3502)&gt;1)</formula>
    </cfRule>
  </conditionalFormatting>
  <conditionalFormatting sqref="C3502">
    <cfRule type="expression" dxfId="15588" priority="9958">
      <formula>AND(ISERROR(FIND("回",$E3502)),ISERROR(FIND("@",$E3502)),$C3502&lt;&gt;"",WORKDAY($C3502,$S$1+$K$1,)&lt;=TODAY())</formula>
    </cfRule>
    <cfRule type="expression" dxfId="15587" priority="9959">
      <formula>AND(ISERROR(FIND("回",$E3502)),ISERROR(FIND("@",$E3502)),$C3502&lt;&gt;"",TODAY()&gt;=($C3502+$S$1))</formula>
    </cfRule>
  </conditionalFormatting>
  <conditionalFormatting sqref="AB3502">
    <cfRule type="expression" dxfId="15586" priority="9957">
      <formula>$Y3502-$AB3502&lt;0</formula>
    </cfRule>
  </conditionalFormatting>
  <conditionalFormatting sqref="X3502">
    <cfRule type="cellIs" dxfId="15585" priority="9955" operator="lessThan">
      <formula>TODAY()-60</formula>
    </cfRule>
    <cfRule type="expression" dxfId="15584" priority="9956">
      <formula>AND($X3502&lt;&gt;"",$X3502&lt;TODAY())</formula>
    </cfRule>
  </conditionalFormatting>
  <conditionalFormatting sqref="AD3502:BG3502">
    <cfRule type="expression" dxfId="15583" priority="9954">
      <formula>AND(AD3502=$D3502,$D3502&lt;&gt;"")</formula>
    </cfRule>
  </conditionalFormatting>
  <conditionalFormatting sqref="R3502">
    <cfRule type="cellIs" dxfId="15582" priority="9953" operator="equal">
      <formula>"未排"</formula>
    </cfRule>
  </conditionalFormatting>
  <conditionalFormatting sqref="N3502">
    <cfRule type="containsText" dxfId="15581" priority="9949" operator="containsText" text="!!">
      <formula>NOT(ISERROR(SEARCH("!!",N3502)))</formula>
    </cfRule>
    <cfRule type="containsText" dxfId="15580" priority="9950" operator="containsText" text="!">
      <formula>NOT(ISERROR(SEARCH("!",N3502)))</formula>
    </cfRule>
  </conditionalFormatting>
  <conditionalFormatting sqref="B3503">
    <cfRule type="expression" dxfId="15579" priority="9948">
      <formula>IF($B3503="","",COUNTIF($A:$A,$A3503)&gt;1)</formula>
    </cfRule>
  </conditionalFormatting>
  <conditionalFormatting sqref="C3503">
    <cfRule type="expression" dxfId="15578" priority="9946">
      <formula>AND(ISERROR(FIND("回",$E3503)),ISERROR(FIND("@",$E3503)),$C3503&lt;&gt;"",WORKDAY($C3503,$S$1+$K$1,)&lt;=TODAY())</formula>
    </cfRule>
    <cfRule type="expression" dxfId="15577" priority="9947">
      <formula>AND(ISERROR(FIND("回",$E3503)),ISERROR(FIND("@",$E3503)),$C3503&lt;&gt;"",TODAY()&gt;=($C3503+$S$1))</formula>
    </cfRule>
  </conditionalFormatting>
  <conditionalFormatting sqref="AB3503">
    <cfRule type="expression" dxfId="15576" priority="9945">
      <formula>$Y3503-$AB3503&lt;0</formula>
    </cfRule>
  </conditionalFormatting>
  <conditionalFormatting sqref="X3503">
    <cfRule type="cellIs" dxfId="15575" priority="9943" operator="lessThan">
      <formula>TODAY()-60</formula>
    </cfRule>
    <cfRule type="expression" dxfId="15574" priority="9944">
      <formula>AND($X3503&lt;&gt;"",$X3503&lt;TODAY())</formula>
    </cfRule>
  </conditionalFormatting>
  <conditionalFormatting sqref="AD3503:BG3503">
    <cfRule type="expression" dxfId="15573" priority="9942">
      <formula>AND(AD3503=$D3503,$D3503&lt;&gt;"")</formula>
    </cfRule>
  </conditionalFormatting>
  <conditionalFormatting sqref="R3503">
    <cfRule type="cellIs" dxfId="15572" priority="9941" operator="equal">
      <formula>"未排"</formula>
    </cfRule>
  </conditionalFormatting>
  <conditionalFormatting sqref="N3503">
    <cfRule type="containsText" dxfId="15571" priority="9937" operator="containsText" text="!!">
      <formula>NOT(ISERROR(SEARCH("!!",N3503)))</formula>
    </cfRule>
    <cfRule type="containsText" dxfId="15570" priority="9938" operator="containsText" text="!">
      <formula>NOT(ISERROR(SEARCH("!",N3503)))</formula>
    </cfRule>
  </conditionalFormatting>
  <conditionalFormatting sqref="B3504">
    <cfRule type="expression" dxfId="15569" priority="9936">
      <formula>IF($B3504="","",COUNTIF($A:$A,$A3504)&gt;1)</formula>
    </cfRule>
  </conditionalFormatting>
  <conditionalFormatting sqref="C3504">
    <cfRule type="expression" dxfId="15568" priority="9934">
      <formula>AND(ISERROR(FIND("回",$E3504)),ISERROR(FIND("@",$E3504)),$C3504&lt;&gt;"",WORKDAY($C3504,$S$1+$K$1,)&lt;=TODAY())</formula>
    </cfRule>
    <cfRule type="expression" dxfId="15567" priority="9935">
      <formula>AND(ISERROR(FIND("回",$E3504)),ISERROR(FIND("@",$E3504)),$C3504&lt;&gt;"",TODAY()&gt;=($C3504+$S$1))</formula>
    </cfRule>
  </conditionalFormatting>
  <conditionalFormatting sqref="AB3504">
    <cfRule type="expression" dxfId="15566" priority="9933">
      <formula>$Y3504-$AB3504&lt;0</formula>
    </cfRule>
  </conditionalFormatting>
  <conditionalFormatting sqref="X3504">
    <cfRule type="cellIs" dxfId="15565" priority="9931" operator="lessThan">
      <formula>TODAY()-60</formula>
    </cfRule>
    <cfRule type="expression" dxfId="15564" priority="9932">
      <formula>AND($X3504&lt;&gt;"",$X3504&lt;TODAY())</formula>
    </cfRule>
  </conditionalFormatting>
  <conditionalFormatting sqref="AD3504:BG3504">
    <cfRule type="expression" dxfId="15563" priority="9930">
      <formula>AND(AD3504=$D3504,$D3504&lt;&gt;"")</formula>
    </cfRule>
  </conditionalFormatting>
  <conditionalFormatting sqref="R3504">
    <cfRule type="cellIs" dxfId="15562" priority="9929" operator="equal">
      <formula>"未排"</formula>
    </cfRule>
  </conditionalFormatting>
  <conditionalFormatting sqref="N3504">
    <cfRule type="containsText" dxfId="15561" priority="9925" operator="containsText" text="!!">
      <formula>NOT(ISERROR(SEARCH("!!",N3504)))</formula>
    </cfRule>
    <cfRule type="containsText" dxfId="15560" priority="9926" operator="containsText" text="!">
      <formula>NOT(ISERROR(SEARCH("!",N3504)))</formula>
    </cfRule>
  </conditionalFormatting>
  <conditionalFormatting sqref="B3505">
    <cfRule type="expression" dxfId="15559" priority="9924">
      <formula>IF($B3505="","",COUNTIF($A:$A,$A3505)&gt;1)</formula>
    </cfRule>
  </conditionalFormatting>
  <conditionalFormatting sqref="C3505">
    <cfRule type="expression" dxfId="15558" priority="9922">
      <formula>AND(ISERROR(FIND("回",$E3505)),ISERROR(FIND("@",$E3505)),$C3505&lt;&gt;"",WORKDAY($C3505,$S$1+$K$1,)&lt;=TODAY())</formula>
    </cfRule>
    <cfRule type="expression" dxfId="15557" priority="9923">
      <formula>AND(ISERROR(FIND("回",$E3505)),ISERROR(FIND("@",$E3505)),$C3505&lt;&gt;"",TODAY()&gt;=($C3505+$S$1))</formula>
    </cfRule>
  </conditionalFormatting>
  <conditionalFormatting sqref="AB3505">
    <cfRule type="expression" dxfId="15556" priority="9921">
      <formula>$Y3505-$AB3505&lt;0</formula>
    </cfRule>
  </conditionalFormatting>
  <conditionalFormatting sqref="X3505">
    <cfRule type="cellIs" dxfId="15555" priority="9919" operator="lessThan">
      <formula>TODAY()-60</formula>
    </cfRule>
    <cfRule type="expression" dxfId="15554" priority="9920">
      <formula>AND($X3505&lt;&gt;"",$X3505&lt;TODAY())</formula>
    </cfRule>
  </conditionalFormatting>
  <conditionalFormatting sqref="AD3505:BG3505">
    <cfRule type="expression" dxfId="15553" priority="9918">
      <formula>AND(AD3505=$D3505,$D3505&lt;&gt;"")</formula>
    </cfRule>
  </conditionalFormatting>
  <conditionalFormatting sqref="R3505">
    <cfRule type="cellIs" dxfId="15552" priority="9917" operator="equal">
      <formula>"未排"</formula>
    </cfRule>
  </conditionalFormatting>
  <conditionalFormatting sqref="N3505">
    <cfRule type="containsText" dxfId="15551" priority="9913" operator="containsText" text="!!">
      <formula>NOT(ISERROR(SEARCH("!!",N3505)))</formula>
    </cfRule>
    <cfRule type="containsText" dxfId="15550" priority="9914" operator="containsText" text="!">
      <formula>NOT(ISERROR(SEARCH("!",N3505)))</formula>
    </cfRule>
  </conditionalFormatting>
  <conditionalFormatting sqref="B3506">
    <cfRule type="expression" dxfId="15549" priority="9912">
      <formula>IF($B3506="","",COUNTIF($A:$A,$A3506)&gt;1)</formula>
    </cfRule>
  </conditionalFormatting>
  <conditionalFormatting sqref="C3506">
    <cfRule type="expression" dxfId="15548" priority="9910">
      <formula>AND(ISERROR(FIND("回",$E3506)),ISERROR(FIND("@",$E3506)),$C3506&lt;&gt;"",WORKDAY($C3506,$S$1+$K$1,)&lt;=TODAY())</formula>
    </cfRule>
    <cfRule type="expression" dxfId="15547" priority="9911">
      <formula>AND(ISERROR(FIND("回",$E3506)),ISERROR(FIND("@",$E3506)),$C3506&lt;&gt;"",TODAY()&gt;=($C3506+$S$1))</formula>
    </cfRule>
  </conditionalFormatting>
  <conditionalFormatting sqref="AB3506">
    <cfRule type="expression" dxfId="15546" priority="9909">
      <formula>$Y3506-$AB3506&lt;0</formula>
    </cfRule>
  </conditionalFormatting>
  <conditionalFormatting sqref="X3506">
    <cfRule type="cellIs" dxfId="15545" priority="9907" operator="lessThan">
      <formula>TODAY()-60</formula>
    </cfRule>
    <cfRule type="expression" dxfId="15544" priority="9908">
      <formula>AND($X3506&lt;&gt;"",$X3506&lt;TODAY())</formula>
    </cfRule>
  </conditionalFormatting>
  <conditionalFormatting sqref="AD3506:BG3506">
    <cfRule type="expression" dxfId="15543" priority="9906">
      <formula>AND(AD3506=$D3506,$D3506&lt;&gt;"")</formula>
    </cfRule>
  </conditionalFormatting>
  <conditionalFormatting sqref="R3506">
    <cfRule type="cellIs" dxfId="15542" priority="9905" operator="equal">
      <formula>"未排"</formula>
    </cfRule>
  </conditionalFormatting>
  <conditionalFormatting sqref="N3506">
    <cfRule type="containsText" dxfId="15541" priority="9901" operator="containsText" text="!!">
      <formula>NOT(ISERROR(SEARCH("!!",N3506)))</formula>
    </cfRule>
    <cfRule type="containsText" dxfId="15540" priority="9902" operator="containsText" text="!">
      <formula>NOT(ISERROR(SEARCH("!",N3506)))</formula>
    </cfRule>
  </conditionalFormatting>
  <conditionalFormatting sqref="B3507">
    <cfRule type="expression" dxfId="15539" priority="9900">
      <formula>IF($B3507="","",COUNTIF($A:$A,$A3507)&gt;1)</formula>
    </cfRule>
  </conditionalFormatting>
  <conditionalFormatting sqref="C3507">
    <cfRule type="expression" dxfId="15538" priority="9898">
      <formula>AND(ISERROR(FIND("回",$E3507)),ISERROR(FIND("@",$E3507)),$C3507&lt;&gt;"",WORKDAY($C3507,$S$1+$K$1,)&lt;=TODAY())</formula>
    </cfRule>
    <cfRule type="expression" dxfId="15537" priority="9899">
      <formula>AND(ISERROR(FIND("回",$E3507)),ISERROR(FIND("@",$E3507)),$C3507&lt;&gt;"",TODAY()&gt;=($C3507+$S$1))</formula>
    </cfRule>
  </conditionalFormatting>
  <conditionalFormatting sqref="AB3507">
    <cfRule type="expression" dxfId="15536" priority="9897">
      <formula>$Y3507-$AB3507&lt;0</formula>
    </cfRule>
  </conditionalFormatting>
  <conditionalFormatting sqref="X3507">
    <cfRule type="cellIs" dxfId="15535" priority="9895" operator="lessThan">
      <formula>TODAY()-60</formula>
    </cfRule>
    <cfRule type="expression" dxfId="15534" priority="9896">
      <formula>AND($X3507&lt;&gt;"",$X3507&lt;TODAY())</formula>
    </cfRule>
  </conditionalFormatting>
  <conditionalFormatting sqref="AD3507:BG3507">
    <cfRule type="expression" dxfId="15533" priority="9894">
      <formula>AND(AD3507=$D3507,$D3507&lt;&gt;"")</formula>
    </cfRule>
  </conditionalFormatting>
  <conditionalFormatting sqref="R3507">
    <cfRule type="cellIs" dxfId="15532" priority="9893" operator="equal">
      <formula>"未排"</formula>
    </cfRule>
  </conditionalFormatting>
  <conditionalFormatting sqref="N3507">
    <cfRule type="containsText" dxfId="15531" priority="9889" operator="containsText" text="!!">
      <formula>NOT(ISERROR(SEARCH("!!",N3507)))</formula>
    </cfRule>
    <cfRule type="containsText" dxfId="15530" priority="9890" operator="containsText" text="!">
      <formula>NOT(ISERROR(SEARCH("!",N3507)))</formula>
    </cfRule>
  </conditionalFormatting>
  <conditionalFormatting sqref="B3508">
    <cfRule type="expression" dxfId="15529" priority="9888">
      <formula>IF($B3508="","",COUNTIF($A:$A,$A3508)&gt;1)</formula>
    </cfRule>
  </conditionalFormatting>
  <conditionalFormatting sqref="C3508">
    <cfRule type="expression" dxfId="15528" priority="9886">
      <formula>AND(ISERROR(FIND("回",$E3508)),ISERROR(FIND("@",$E3508)),$C3508&lt;&gt;"",WORKDAY($C3508,$S$1+$K$1,)&lt;=TODAY())</formula>
    </cfRule>
    <cfRule type="expression" dxfId="15527" priority="9887">
      <formula>AND(ISERROR(FIND("回",$E3508)),ISERROR(FIND("@",$E3508)),$C3508&lt;&gt;"",TODAY()&gt;=($C3508+$S$1))</formula>
    </cfRule>
  </conditionalFormatting>
  <conditionalFormatting sqref="AB3508">
    <cfRule type="expression" dxfId="15526" priority="9885">
      <formula>$Y3508-$AB3508&lt;0</formula>
    </cfRule>
  </conditionalFormatting>
  <conditionalFormatting sqref="X3508">
    <cfRule type="cellIs" dxfId="15525" priority="9883" operator="lessThan">
      <formula>TODAY()-60</formula>
    </cfRule>
    <cfRule type="expression" dxfId="15524" priority="9884">
      <formula>AND($X3508&lt;&gt;"",$X3508&lt;TODAY())</formula>
    </cfRule>
  </conditionalFormatting>
  <conditionalFormatting sqref="AD3508:BG3508">
    <cfRule type="expression" dxfId="15523" priority="9882">
      <formula>AND(AD3508=$D3508,$D3508&lt;&gt;"")</formula>
    </cfRule>
  </conditionalFormatting>
  <conditionalFormatting sqref="R3508">
    <cfRule type="cellIs" dxfId="15522" priority="9881" operator="equal">
      <formula>"未排"</formula>
    </cfRule>
  </conditionalFormatting>
  <conditionalFormatting sqref="N3508">
    <cfRule type="containsText" dxfId="15521" priority="9877" operator="containsText" text="!!">
      <formula>NOT(ISERROR(SEARCH("!!",N3508)))</formula>
    </cfRule>
    <cfRule type="containsText" dxfId="15520" priority="9878" operator="containsText" text="!">
      <formula>NOT(ISERROR(SEARCH("!",N3508)))</formula>
    </cfRule>
  </conditionalFormatting>
  <conditionalFormatting sqref="B3509">
    <cfRule type="expression" dxfId="15519" priority="9876">
      <formula>IF($B3509="","",COUNTIF($A:$A,$A3509)&gt;1)</formula>
    </cfRule>
  </conditionalFormatting>
  <conditionalFormatting sqref="C3509">
    <cfRule type="expression" dxfId="15518" priority="9874">
      <formula>AND(ISERROR(FIND("回",$E3509)),ISERROR(FIND("@",$E3509)),$C3509&lt;&gt;"",WORKDAY($C3509,$S$1+$K$1,)&lt;=TODAY())</formula>
    </cfRule>
    <cfRule type="expression" dxfId="15517" priority="9875">
      <formula>AND(ISERROR(FIND("回",$E3509)),ISERROR(FIND("@",$E3509)),$C3509&lt;&gt;"",TODAY()&gt;=($C3509+$S$1))</formula>
    </cfRule>
  </conditionalFormatting>
  <conditionalFormatting sqref="AB3509">
    <cfRule type="expression" dxfId="15516" priority="9873">
      <formula>$Y3509-$AB3509&lt;0</formula>
    </cfRule>
  </conditionalFormatting>
  <conditionalFormatting sqref="X3509">
    <cfRule type="cellIs" dxfId="15515" priority="9871" operator="lessThan">
      <formula>TODAY()-60</formula>
    </cfRule>
    <cfRule type="expression" dxfId="15514" priority="9872">
      <formula>AND($X3509&lt;&gt;"",$X3509&lt;TODAY())</formula>
    </cfRule>
  </conditionalFormatting>
  <conditionalFormatting sqref="AD3509:BG3509">
    <cfRule type="expression" dxfId="15513" priority="9870">
      <formula>AND(AD3509=$D3509,$D3509&lt;&gt;"")</formula>
    </cfRule>
  </conditionalFormatting>
  <conditionalFormatting sqref="R3509">
    <cfRule type="cellIs" dxfId="15512" priority="9869" operator="equal">
      <formula>"未排"</formula>
    </cfRule>
  </conditionalFormatting>
  <conditionalFormatting sqref="N3509">
    <cfRule type="containsText" dxfId="15511" priority="9865" operator="containsText" text="!!">
      <formula>NOT(ISERROR(SEARCH("!!",N3509)))</formula>
    </cfRule>
    <cfRule type="containsText" dxfId="15510" priority="9866" operator="containsText" text="!">
      <formula>NOT(ISERROR(SEARCH("!",N3509)))</formula>
    </cfRule>
  </conditionalFormatting>
  <conditionalFormatting sqref="B3510">
    <cfRule type="expression" dxfId="15509" priority="9864">
      <formula>IF($B3510="","",COUNTIF($A:$A,$A3510)&gt;1)</formula>
    </cfRule>
  </conditionalFormatting>
  <conditionalFormatting sqref="C3510">
    <cfRule type="expression" dxfId="15508" priority="9862">
      <formula>AND(ISERROR(FIND("回",$E3510)),ISERROR(FIND("@",$E3510)),$C3510&lt;&gt;"",WORKDAY($C3510,$S$1+$K$1,)&lt;=TODAY())</formula>
    </cfRule>
    <cfRule type="expression" dxfId="15507" priority="9863">
      <formula>AND(ISERROR(FIND("回",$E3510)),ISERROR(FIND("@",$E3510)),$C3510&lt;&gt;"",TODAY()&gt;=($C3510+$S$1))</formula>
    </cfRule>
  </conditionalFormatting>
  <conditionalFormatting sqref="AB3510">
    <cfRule type="expression" dxfId="15506" priority="9861">
      <formula>$Y3510-$AB3510&lt;0</formula>
    </cfRule>
  </conditionalFormatting>
  <conditionalFormatting sqref="X3510">
    <cfRule type="cellIs" dxfId="15505" priority="9859" operator="lessThan">
      <formula>TODAY()-60</formula>
    </cfRule>
    <cfRule type="expression" dxfId="15504" priority="9860">
      <formula>AND($X3510&lt;&gt;"",$X3510&lt;TODAY())</formula>
    </cfRule>
  </conditionalFormatting>
  <conditionalFormatting sqref="AD3510:BG3510">
    <cfRule type="expression" dxfId="15503" priority="9858">
      <formula>AND(AD3510=$D3510,$D3510&lt;&gt;"")</formula>
    </cfRule>
  </conditionalFormatting>
  <conditionalFormatting sqref="R3510">
    <cfRule type="cellIs" dxfId="15502" priority="9857" operator="equal">
      <formula>"未排"</formula>
    </cfRule>
  </conditionalFormatting>
  <conditionalFormatting sqref="N3510">
    <cfRule type="containsText" dxfId="15501" priority="9853" operator="containsText" text="!!">
      <formula>NOT(ISERROR(SEARCH("!!",N3510)))</formula>
    </cfRule>
    <cfRule type="containsText" dxfId="15500" priority="9854" operator="containsText" text="!">
      <formula>NOT(ISERROR(SEARCH("!",N3510)))</formula>
    </cfRule>
  </conditionalFormatting>
  <conditionalFormatting sqref="B3511">
    <cfRule type="expression" dxfId="15499" priority="9852">
      <formula>IF($B3511="","",COUNTIF($A:$A,$A3511)&gt;1)</formula>
    </cfRule>
  </conditionalFormatting>
  <conditionalFormatting sqref="C3511">
    <cfRule type="expression" dxfId="15498" priority="9850">
      <formula>AND(ISERROR(FIND("回",$E3511)),ISERROR(FIND("@",$E3511)),$C3511&lt;&gt;"",WORKDAY($C3511,$S$1+$K$1,)&lt;=TODAY())</formula>
    </cfRule>
    <cfRule type="expression" dxfId="15497" priority="9851">
      <formula>AND(ISERROR(FIND("回",$E3511)),ISERROR(FIND("@",$E3511)),$C3511&lt;&gt;"",TODAY()&gt;=($C3511+$S$1))</formula>
    </cfRule>
  </conditionalFormatting>
  <conditionalFormatting sqref="AB3511">
    <cfRule type="expression" dxfId="15496" priority="9849">
      <formula>$Y3511-$AB3511&lt;0</formula>
    </cfRule>
  </conditionalFormatting>
  <conditionalFormatting sqref="X3511">
    <cfRule type="cellIs" dxfId="15495" priority="9847" operator="lessThan">
      <formula>TODAY()-60</formula>
    </cfRule>
    <cfRule type="expression" dxfId="15494" priority="9848">
      <formula>AND($X3511&lt;&gt;"",$X3511&lt;TODAY())</formula>
    </cfRule>
  </conditionalFormatting>
  <conditionalFormatting sqref="AD3511:BG3511">
    <cfRule type="expression" dxfId="15493" priority="9846">
      <formula>AND(AD3511=$D3511,$D3511&lt;&gt;"")</formula>
    </cfRule>
  </conditionalFormatting>
  <conditionalFormatting sqref="R3511">
    <cfRule type="cellIs" dxfId="15492" priority="9845" operator="equal">
      <formula>"未排"</formula>
    </cfRule>
  </conditionalFormatting>
  <conditionalFormatting sqref="N3511">
    <cfRule type="containsText" dxfId="15491" priority="9841" operator="containsText" text="!!">
      <formula>NOT(ISERROR(SEARCH("!!",N3511)))</formula>
    </cfRule>
    <cfRule type="containsText" dxfId="15490" priority="9842" operator="containsText" text="!">
      <formula>NOT(ISERROR(SEARCH("!",N3511)))</formula>
    </cfRule>
  </conditionalFormatting>
  <conditionalFormatting sqref="B3512">
    <cfRule type="expression" dxfId="15489" priority="9840">
      <formula>IF($B3512="","",COUNTIF($A:$A,$A3512)&gt;1)</formula>
    </cfRule>
  </conditionalFormatting>
  <conditionalFormatting sqref="C3512">
    <cfRule type="expression" dxfId="15488" priority="9838">
      <formula>AND(ISERROR(FIND("回",$E3512)),ISERROR(FIND("@",$E3512)),$C3512&lt;&gt;"",WORKDAY($C3512,$S$1+$K$1,)&lt;=TODAY())</formula>
    </cfRule>
    <cfRule type="expression" dxfId="15487" priority="9839">
      <formula>AND(ISERROR(FIND("回",$E3512)),ISERROR(FIND("@",$E3512)),$C3512&lt;&gt;"",TODAY()&gt;=($C3512+$S$1))</formula>
    </cfRule>
  </conditionalFormatting>
  <conditionalFormatting sqref="AB3512">
    <cfRule type="expression" dxfId="15486" priority="9837">
      <formula>$Y3512-$AB3512&lt;0</formula>
    </cfRule>
  </conditionalFormatting>
  <conditionalFormatting sqref="X3512">
    <cfRule type="cellIs" dxfId="15485" priority="9835" operator="lessThan">
      <formula>TODAY()-60</formula>
    </cfRule>
    <cfRule type="expression" dxfId="15484" priority="9836">
      <formula>AND($X3512&lt;&gt;"",$X3512&lt;TODAY())</formula>
    </cfRule>
  </conditionalFormatting>
  <conditionalFormatting sqref="AD3512:BG3512">
    <cfRule type="expression" dxfId="15483" priority="9834">
      <formula>AND(AD3512=$D3512,$D3512&lt;&gt;"")</formula>
    </cfRule>
  </conditionalFormatting>
  <conditionalFormatting sqref="R3512">
    <cfRule type="cellIs" dxfId="15482" priority="9833" operator="equal">
      <formula>"未排"</formula>
    </cfRule>
  </conditionalFormatting>
  <conditionalFormatting sqref="N3512">
    <cfRule type="containsText" dxfId="15481" priority="9829" operator="containsText" text="!!">
      <formula>NOT(ISERROR(SEARCH("!!",N3512)))</formula>
    </cfRule>
    <cfRule type="containsText" dxfId="15480" priority="9830" operator="containsText" text="!">
      <formula>NOT(ISERROR(SEARCH("!",N3512)))</formula>
    </cfRule>
  </conditionalFormatting>
  <conditionalFormatting sqref="B3513">
    <cfRule type="expression" dxfId="15479" priority="9828">
      <formula>IF($B3513="","",COUNTIF($A:$A,$A3513)&gt;1)</formula>
    </cfRule>
  </conditionalFormatting>
  <conditionalFormatting sqref="C3513">
    <cfRule type="expression" dxfId="15478" priority="9826">
      <formula>AND(ISERROR(FIND("回",$E3513)),ISERROR(FIND("@",$E3513)),$C3513&lt;&gt;"",WORKDAY($C3513,$S$1+$K$1,)&lt;=TODAY())</formula>
    </cfRule>
    <cfRule type="expression" dxfId="15477" priority="9827">
      <formula>AND(ISERROR(FIND("回",$E3513)),ISERROR(FIND("@",$E3513)),$C3513&lt;&gt;"",TODAY()&gt;=($C3513+$S$1))</formula>
    </cfRule>
  </conditionalFormatting>
  <conditionalFormatting sqref="AB3513">
    <cfRule type="expression" dxfId="15476" priority="9825">
      <formula>$Y3513-$AB3513&lt;0</formula>
    </cfRule>
  </conditionalFormatting>
  <conditionalFormatting sqref="X3513">
    <cfRule type="cellIs" dxfId="15475" priority="9823" operator="lessThan">
      <formula>TODAY()-60</formula>
    </cfRule>
    <cfRule type="expression" dxfId="15474" priority="9824">
      <formula>AND($X3513&lt;&gt;"",$X3513&lt;TODAY())</formula>
    </cfRule>
  </conditionalFormatting>
  <conditionalFormatting sqref="AD3513:BG3513">
    <cfRule type="expression" dxfId="15473" priority="9822">
      <formula>AND(AD3513=$D3513,$D3513&lt;&gt;"")</formula>
    </cfRule>
  </conditionalFormatting>
  <conditionalFormatting sqref="R3513">
    <cfRule type="cellIs" dxfId="15472" priority="9821" operator="equal">
      <formula>"未排"</formula>
    </cfRule>
  </conditionalFormatting>
  <conditionalFormatting sqref="N3513">
    <cfRule type="containsText" dxfId="15471" priority="9817" operator="containsText" text="!!">
      <formula>NOT(ISERROR(SEARCH("!!",N3513)))</formula>
    </cfRule>
    <cfRule type="containsText" dxfId="15470" priority="9818" operator="containsText" text="!">
      <formula>NOT(ISERROR(SEARCH("!",N3513)))</formula>
    </cfRule>
  </conditionalFormatting>
  <conditionalFormatting sqref="B3514">
    <cfRule type="expression" dxfId="15469" priority="9816">
      <formula>IF($B3514="","",COUNTIF($A:$A,$A3514)&gt;1)</formula>
    </cfRule>
  </conditionalFormatting>
  <conditionalFormatting sqref="C3514">
    <cfRule type="expression" dxfId="15468" priority="9814">
      <formula>AND(ISERROR(FIND("回",$E3514)),ISERROR(FIND("@",$E3514)),$C3514&lt;&gt;"",WORKDAY($C3514,$S$1+$K$1,)&lt;=TODAY())</formula>
    </cfRule>
    <cfRule type="expression" dxfId="15467" priority="9815">
      <formula>AND(ISERROR(FIND("回",$E3514)),ISERROR(FIND("@",$E3514)),$C3514&lt;&gt;"",TODAY()&gt;=($C3514+$S$1))</formula>
    </cfRule>
  </conditionalFormatting>
  <conditionalFormatting sqref="AB3514">
    <cfRule type="expression" dxfId="15466" priority="9813">
      <formula>$Y3514-$AB3514&lt;0</formula>
    </cfRule>
  </conditionalFormatting>
  <conditionalFormatting sqref="X3514">
    <cfRule type="cellIs" dxfId="15465" priority="9811" operator="lessThan">
      <formula>TODAY()-60</formula>
    </cfRule>
    <cfRule type="expression" dxfId="15464" priority="9812">
      <formula>AND($X3514&lt;&gt;"",$X3514&lt;TODAY())</formula>
    </cfRule>
  </conditionalFormatting>
  <conditionalFormatting sqref="AD3514:BG3514">
    <cfRule type="expression" dxfId="15463" priority="9810">
      <formula>AND(AD3514=$D3514,$D3514&lt;&gt;"")</formula>
    </cfRule>
  </conditionalFormatting>
  <conditionalFormatting sqref="R3514">
    <cfRule type="cellIs" dxfId="15462" priority="9809" operator="equal">
      <formula>"未排"</formula>
    </cfRule>
  </conditionalFormatting>
  <conditionalFormatting sqref="N3514">
    <cfRule type="containsText" dxfId="15461" priority="9805" operator="containsText" text="!!">
      <formula>NOT(ISERROR(SEARCH("!!",N3514)))</formula>
    </cfRule>
    <cfRule type="containsText" dxfId="15460" priority="9806" operator="containsText" text="!">
      <formula>NOT(ISERROR(SEARCH("!",N3514)))</formula>
    </cfRule>
  </conditionalFormatting>
  <conditionalFormatting sqref="B3515">
    <cfRule type="expression" dxfId="15459" priority="9804">
      <formula>IF($B3515="","",COUNTIF($A:$A,$A3515)&gt;1)</formula>
    </cfRule>
  </conditionalFormatting>
  <conditionalFormatting sqref="C3515">
    <cfRule type="expression" dxfId="15458" priority="9802">
      <formula>AND(ISERROR(FIND("回",$E3515)),ISERROR(FIND("@",$E3515)),$C3515&lt;&gt;"",WORKDAY($C3515,$S$1+$K$1,)&lt;=TODAY())</formula>
    </cfRule>
    <cfRule type="expression" dxfId="15457" priority="9803">
      <formula>AND(ISERROR(FIND("回",$E3515)),ISERROR(FIND("@",$E3515)),$C3515&lt;&gt;"",TODAY()&gt;=($C3515+$S$1))</formula>
    </cfRule>
  </conditionalFormatting>
  <conditionalFormatting sqref="AB3515">
    <cfRule type="expression" dxfId="15456" priority="9801">
      <formula>$Y3515-$AB3515&lt;0</formula>
    </cfRule>
  </conditionalFormatting>
  <conditionalFormatting sqref="X3515">
    <cfRule type="cellIs" dxfId="15455" priority="9799" operator="lessThan">
      <formula>TODAY()-60</formula>
    </cfRule>
    <cfRule type="expression" dxfId="15454" priority="9800">
      <formula>AND($X3515&lt;&gt;"",$X3515&lt;TODAY())</formula>
    </cfRule>
  </conditionalFormatting>
  <conditionalFormatting sqref="AD3515:BG3515">
    <cfRule type="expression" dxfId="15453" priority="9798">
      <formula>AND(AD3515=$D3515,$D3515&lt;&gt;"")</formula>
    </cfRule>
  </conditionalFormatting>
  <conditionalFormatting sqref="R3515">
    <cfRule type="cellIs" dxfId="15452" priority="9797" operator="equal">
      <formula>"未排"</formula>
    </cfRule>
  </conditionalFormatting>
  <conditionalFormatting sqref="N3515">
    <cfRule type="containsText" dxfId="15451" priority="9793" operator="containsText" text="!!">
      <formula>NOT(ISERROR(SEARCH("!!",N3515)))</formula>
    </cfRule>
    <cfRule type="containsText" dxfId="15450" priority="9794" operator="containsText" text="!">
      <formula>NOT(ISERROR(SEARCH("!",N3515)))</formula>
    </cfRule>
  </conditionalFormatting>
  <conditionalFormatting sqref="B3516">
    <cfRule type="expression" dxfId="15449" priority="9792">
      <formula>IF($B3516="","",COUNTIF($A:$A,$A3516)&gt;1)</formula>
    </cfRule>
  </conditionalFormatting>
  <conditionalFormatting sqref="C3516">
    <cfRule type="expression" dxfId="15448" priority="9790">
      <formula>AND(ISERROR(FIND("回",$E3516)),ISERROR(FIND("@",$E3516)),$C3516&lt;&gt;"",WORKDAY($C3516,$S$1+$K$1,)&lt;=TODAY())</formula>
    </cfRule>
    <cfRule type="expression" dxfId="15447" priority="9791">
      <formula>AND(ISERROR(FIND("回",$E3516)),ISERROR(FIND("@",$E3516)),$C3516&lt;&gt;"",TODAY()&gt;=($C3516+$S$1))</formula>
    </cfRule>
  </conditionalFormatting>
  <conditionalFormatting sqref="AB3516">
    <cfRule type="expression" dxfId="15446" priority="9789">
      <formula>$Y3516-$AB3516&lt;0</formula>
    </cfRule>
  </conditionalFormatting>
  <conditionalFormatting sqref="X3516">
    <cfRule type="cellIs" dxfId="15445" priority="9787" operator="lessThan">
      <formula>TODAY()-60</formula>
    </cfRule>
    <cfRule type="expression" dxfId="15444" priority="9788">
      <formula>AND($X3516&lt;&gt;"",$X3516&lt;TODAY())</formula>
    </cfRule>
  </conditionalFormatting>
  <conditionalFormatting sqref="AD3516:BG3516">
    <cfRule type="expression" dxfId="15443" priority="9786">
      <formula>AND(AD3516=$D3516,$D3516&lt;&gt;"")</formula>
    </cfRule>
  </conditionalFormatting>
  <conditionalFormatting sqref="R3516">
    <cfRule type="cellIs" dxfId="15442" priority="9785" operator="equal">
      <formula>"未排"</formula>
    </cfRule>
  </conditionalFormatting>
  <conditionalFormatting sqref="N3516">
    <cfRule type="containsText" dxfId="15441" priority="9781" operator="containsText" text="!!">
      <formula>NOT(ISERROR(SEARCH("!!",N3516)))</formula>
    </cfRule>
    <cfRule type="containsText" dxfId="15440" priority="9782" operator="containsText" text="!">
      <formula>NOT(ISERROR(SEARCH("!",N3516)))</formula>
    </cfRule>
  </conditionalFormatting>
  <conditionalFormatting sqref="B3517">
    <cfRule type="expression" dxfId="15439" priority="9780">
      <formula>IF($B3517="","",COUNTIF($A:$A,$A3517)&gt;1)</formula>
    </cfRule>
  </conditionalFormatting>
  <conditionalFormatting sqref="C3517">
    <cfRule type="expression" dxfId="15438" priority="9778">
      <formula>AND(ISERROR(FIND("回",$E3517)),ISERROR(FIND("@",$E3517)),$C3517&lt;&gt;"",WORKDAY($C3517,$S$1+$K$1,)&lt;=TODAY())</formula>
    </cfRule>
    <cfRule type="expression" dxfId="15437" priority="9779">
      <formula>AND(ISERROR(FIND("回",$E3517)),ISERROR(FIND("@",$E3517)),$C3517&lt;&gt;"",TODAY()&gt;=($C3517+$S$1))</formula>
    </cfRule>
  </conditionalFormatting>
  <conditionalFormatting sqref="AB3517">
    <cfRule type="expression" dxfId="15436" priority="9777">
      <formula>$Y3517-$AB3517&lt;0</formula>
    </cfRule>
  </conditionalFormatting>
  <conditionalFormatting sqref="X3517">
    <cfRule type="cellIs" dxfId="15435" priority="9775" operator="lessThan">
      <formula>TODAY()-60</formula>
    </cfRule>
    <cfRule type="expression" dxfId="15434" priority="9776">
      <formula>AND($X3517&lt;&gt;"",$X3517&lt;TODAY())</formula>
    </cfRule>
  </conditionalFormatting>
  <conditionalFormatting sqref="AD3517:BG3517">
    <cfRule type="expression" dxfId="15433" priority="9774">
      <formula>AND(AD3517=$D3517,$D3517&lt;&gt;"")</formula>
    </cfRule>
  </conditionalFormatting>
  <conditionalFormatting sqref="R3517">
    <cfRule type="cellIs" dxfId="15432" priority="9773" operator="equal">
      <formula>"未排"</formula>
    </cfRule>
  </conditionalFormatting>
  <conditionalFormatting sqref="N3517">
    <cfRule type="containsText" dxfId="15431" priority="9769" operator="containsText" text="!!">
      <formula>NOT(ISERROR(SEARCH("!!",N3517)))</formula>
    </cfRule>
    <cfRule type="containsText" dxfId="15430" priority="9770" operator="containsText" text="!">
      <formula>NOT(ISERROR(SEARCH("!",N3517)))</formula>
    </cfRule>
  </conditionalFormatting>
  <conditionalFormatting sqref="B3518">
    <cfRule type="expression" dxfId="15429" priority="9768">
      <formula>IF($B3518="","",COUNTIF($A:$A,$A3518)&gt;1)</formula>
    </cfRule>
  </conditionalFormatting>
  <conditionalFormatting sqref="C3518">
    <cfRule type="expression" dxfId="15428" priority="9766">
      <formula>AND(ISERROR(FIND("回",$E3518)),ISERROR(FIND("@",$E3518)),$C3518&lt;&gt;"",WORKDAY($C3518,$S$1+$K$1,)&lt;=TODAY())</formula>
    </cfRule>
    <cfRule type="expression" dxfId="15427" priority="9767">
      <formula>AND(ISERROR(FIND("回",$E3518)),ISERROR(FIND("@",$E3518)),$C3518&lt;&gt;"",TODAY()&gt;=($C3518+$S$1))</formula>
    </cfRule>
  </conditionalFormatting>
  <conditionalFormatting sqref="AB3518">
    <cfRule type="expression" dxfId="15426" priority="9765">
      <formula>$Y3518-$AB3518&lt;0</formula>
    </cfRule>
  </conditionalFormatting>
  <conditionalFormatting sqref="X3518">
    <cfRule type="cellIs" dxfId="15425" priority="9763" operator="lessThan">
      <formula>TODAY()-60</formula>
    </cfRule>
    <cfRule type="expression" dxfId="15424" priority="9764">
      <formula>AND($X3518&lt;&gt;"",$X3518&lt;TODAY())</formula>
    </cfRule>
  </conditionalFormatting>
  <conditionalFormatting sqref="AD3518:BG3518">
    <cfRule type="expression" dxfId="15423" priority="9762">
      <formula>AND(AD3518=$D3518,$D3518&lt;&gt;"")</formula>
    </cfRule>
  </conditionalFormatting>
  <conditionalFormatting sqref="R3518">
    <cfRule type="cellIs" dxfId="15422" priority="9761" operator="equal">
      <formula>"未排"</formula>
    </cfRule>
  </conditionalFormatting>
  <conditionalFormatting sqref="N3518">
    <cfRule type="containsText" dxfId="15421" priority="9757" operator="containsText" text="!!">
      <formula>NOT(ISERROR(SEARCH("!!",N3518)))</formula>
    </cfRule>
    <cfRule type="containsText" dxfId="15420" priority="9758" operator="containsText" text="!">
      <formula>NOT(ISERROR(SEARCH("!",N3518)))</formula>
    </cfRule>
  </conditionalFormatting>
  <conditionalFormatting sqref="B3519">
    <cfRule type="expression" dxfId="15419" priority="9756">
      <formula>IF($B3519="","",COUNTIF($A:$A,$A3519)&gt;1)</formula>
    </cfRule>
  </conditionalFormatting>
  <conditionalFormatting sqref="C3519">
    <cfRule type="expression" dxfId="15418" priority="9754">
      <formula>AND(ISERROR(FIND("回",$E3519)),ISERROR(FIND("@",$E3519)),$C3519&lt;&gt;"",WORKDAY($C3519,$S$1+$K$1,)&lt;=TODAY())</formula>
    </cfRule>
    <cfRule type="expression" dxfId="15417" priority="9755">
      <formula>AND(ISERROR(FIND("回",$E3519)),ISERROR(FIND("@",$E3519)),$C3519&lt;&gt;"",TODAY()&gt;=($C3519+$S$1))</formula>
    </cfRule>
  </conditionalFormatting>
  <conditionalFormatting sqref="AB3519">
    <cfRule type="expression" dxfId="15416" priority="9753">
      <formula>$Y3519-$AB3519&lt;0</formula>
    </cfRule>
  </conditionalFormatting>
  <conditionalFormatting sqref="X3519">
    <cfRule type="cellIs" dxfId="15415" priority="9751" operator="lessThan">
      <formula>TODAY()-60</formula>
    </cfRule>
    <cfRule type="expression" dxfId="15414" priority="9752">
      <formula>AND($X3519&lt;&gt;"",$X3519&lt;TODAY())</formula>
    </cfRule>
  </conditionalFormatting>
  <conditionalFormatting sqref="AD3519:BG3519">
    <cfRule type="expression" dxfId="15413" priority="9750">
      <formula>AND(AD3519=$D3519,$D3519&lt;&gt;"")</formula>
    </cfRule>
  </conditionalFormatting>
  <conditionalFormatting sqref="R3519">
    <cfRule type="cellIs" dxfId="15412" priority="9749" operator="equal">
      <formula>"未排"</formula>
    </cfRule>
  </conditionalFormatting>
  <conditionalFormatting sqref="N3519">
    <cfRule type="containsText" dxfId="15411" priority="9745" operator="containsText" text="!!">
      <formula>NOT(ISERROR(SEARCH("!!",N3519)))</formula>
    </cfRule>
    <cfRule type="containsText" dxfId="15410" priority="9746" operator="containsText" text="!">
      <formula>NOT(ISERROR(SEARCH("!",N3519)))</formula>
    </cfRule>
  </conditionalFormatting>
  <conditionalFormatting sqref="B3520">
    <cfRule type="expression" dxfId="15409" priority="9744">
      <formula>IF($B3520="","",COUNTIF($A:$A,$A3520)&gt;1)</formula>
    </cfRule>
  </conditionalFormatting>
  <conditionalFormatting sqref="C3520">
    <cfRule type="expression" dxfId="15408" priority="9742">
      <formula>AND(ISERROR(FIND("回",$E3520)),ISERROR(FIND("@",$E3520)),$C3520&lt;&gt;"",WORKDAY($C3520,$S$1+$K$1,)&lt;=TODAY())</formula>
    </cfRule>
    <cfRule type="expression" dxfId="15407" priority="9743">
      <formula>AND(ISERROR(FIND("回",$E3520)),ISERROR(FIND("@",$E3520)),$C3520&lt;&gt;"",TODAY()&gt;=($C3520+$S$1))</formula>
    </cfRule>
  </conditionalFormatting>
  <conditionalFormatting sqref="AB3520">
    <cfRule type="expression" dxfId="15406" priority="9741">
      <formula>$Y3520-$AB3520&lt;0</formula>
    </cfRule>
  </conditionalFormatting>
  <conditionalFormatting sqref="X3520">
    <cfRule type="cellIs" dxfId="15405" priority="9739" operator="lessThan">
      <formula>TODAY()-60</formula>
    </cfRule>
    <cfRule type="expression" dxfId="15404" priority="9740">
      <formula>AND($X3520&lt;&gt;"",$X3520&lt;TODAY())</formula>
    </cfRule>
  </conditionalFormatting>
  <conditionalFormatting sqref="AD3520:BG3520">
    <cfRule type="expression" dxfId="15403" priority="9738">
      <formula>AND(AD3520=$D3520,$D3520&lt;&gt;"")</formula>
    </cfRule>
  </conditionalFormatting>
  <conditionalFormatting sqref="R3520">
    <cfRule type="cellIs" dxfId="15402" priority="9737" operator="equal">
      <formula>"未排"</formula>
    </cfRule>
  </conditionalFormatting>
  <conditionalFormatting sqref="N3520">
    <cfRule type="containsText" dxfId="15401" priority="9733" operator="containsText" text="!!">
      <formula>NOT(ISERROR(SEARCH("!!",N3520)))</formula>
    </cfRule>
    <cfRule type="containsText" dxfId="15400" priority="9734" operator="containsText" text="!">
      <formula>NOT(ISERROR(SEARCH("!",N3520)))</formula>
    </cfRule>
  </conditionalFormatting>
  <conditionalFormatting sqref="B3521">
    <cfRule type="expression" dxfId="15399" priority="9732">
      <formula>IF($B3521="","",COUNTIF($A:$A,$A3521)&gt;1)</formula>
    </cfRule>
  </conditionalFormatting>
  <conditionalFormatting sqref="C3521">
    <cfRule type="expression" dxfId="15398" priority="9730">
      <formula>AND(ISERROR(FIND("回",$E3521)),ISERROR(FIND("@",$E3521)),$C3521&lt;&gt;"",WORKDAY($C3521,$S$1+$K$1,)&lt;=TODAY())</formula>
    </cfRule>
    <cfRule type="expression" dxfId="15397" priority="9731">
      <formula>AND(ISERROR(FIND("回",$E3521)),ISERROR(FIND("@",$E3521)),$C3521&lt;&gt;"",TODAY()&gt;=($C3521+$S$1))</formula>
    </cfRule>
  </conditionalFormatting>
  <conditionalFormatting sqref="AB3521">
    <cfRule type="expression" dxfId="15396" priority="9729">
      <formula>$Y3521-$AB3521&lt;0</formula>
    </cfRule>
  </conditionalFormatting>
  <conditionalFormatting sqref="X3521">
    <cfRule type="cellIs" dxfId="15395" priority="9727" operator="lessThan">
      <formula>TODAY()-60</formula>
    </cfRule>
    <cfRule type="expression" dxfId="15394" priority="9728">
      <formula>AND($X3521&lt;&gt;"",$X3521&lt;TODAY())</formula>
    </cfRule>
  </conditionalFormatting>
  <conditionalFormatting sqref="AD3521:BG3521">
    <cfRule type="expression" dxfId="15393" priority="9726">
      <formula>AND(AD3521=$D3521,$D3521&lt;&gt;"")</formula>
    </cfRule>
  </conditionalFormatting>
  <conditionalFormatting sqref="R3521">
    <cfRule type="cellIs" dxfId="15392" priority="9725" operator="equal">
      <formula>"未排"</formula>
    </cfRule>
  </conditionalFormatting>
  <conditionalFormatting sqref="N3521">
    <cfRule type="containsText" dxfId="15391" priority="9721" operator="containsText" text="!!">
      <formula>NOT(ISERROR(SEARCH("!!",N3521)))</formula>
    </cfRule>
    <cfRule type="containsText" dxfId="15390" priority="9722" operator="containsText" text="!">
      <formula>NOT(ISERROR(SEARCH("!",N3521)))</formula>
    </cfRule>
  </conditionalFormatting>
  <conditionalFormatting sqref="B3522">
    <cfRule type="expression" dxfId="15389" priority="9720">
      <formula>IF($B3522="","",COUNTIF($A:$A,$A3522)&gt;1)</formula>
    </cfRule>
  </conditionalFormatting>
  <conditionalFormatting sqref="C3522">
    <cfRule type="expression" dxfId="15388" priority="9718">
      <formula>AND(ISERROR(FIND("回",$E3522)),ISERROR(FIND("@",$E3522)),$C3522&lt;&gt;"",WORKDAY($C3522,$S$1+$K$1,)&lt;=TODAY())</formula>
    </cfRule>
    <cfRule type="expression" dxfId="15387" priority="9719">
      <formula>AND(ISERROR(FIND("回",$E3522)),ISERROR(FIND("@",$E3522)),$C3522&lt;&gt;"",TODAY()&gt;=($C3522+$S$1))</formula>
    </cfRule>
  </conditionalFormatting>
  <conditionalFormatting sqref="AB3522">
    <cfRule type="expression" dxfId="15386" priority="9717">
      <formula>$Y3522-$AB3522&lt;0</formula>
    </cfRule>
  </conditionalFormatting>
  <conditionalFormatting sqref="X3522">
    <cfRule type="cellIs" dxfId="15385" priority="9715" operator="lessThan">
      <formula>TODAY()-60</formula>
    </cfRule>
    <cfRule type="expression" dxfId="15384" priority="9716">
      <formula>AND($X3522&lt;&gt;"",$X3522&lt;TODAY())</formula>
    </cfRule>
  </conditionalFormatting>
  <conditionalFormatting sqref="AD3522:BG3522">
    <cfRule type="expression" dxfId="15383" priority="9714">
      <formula>AND(AD3522=$D3522,$D3522&lt;&gt;"")</formula>
    </cfRule>
  </conditionalFormatting>
  <conditionalFormatting sqref="R3522">
    <cfRule type="cellIs" dxfId="15382" priority="9713" operator="equal">
      <formula>"未排"</formula>
    </cfRule>
  </conditionalFormatting>
  <conditionalFormatting sqref="N3522">
    <cfRule type="containsText" dxfId="15381" priority="9709" operator="containsText" text="!!">
      <formula>NOT(ISERROR(SEARCH("!!",N3522)))</formula>
    </cfRule>
    <cfRule type="containsText" dxfId="15380" priority="9710" operator="containsText" text="!">
      <formula>NOT(ISERROR(SEARCH("!",N3522)))</formula>
    </cfRule>
  </conditionalFormatting>
  <conditionalFormatting sqref="B3523">
    <cfRule type="expression" dxfId="15379" priority="9708">
      <formula>IF($B3523="","",COUNTIF($A:$A,$A3523)&gt;1)</formula>
    </cfRule>
  </conditionalFormatting>
  <conditionalFormatting sqref="C3523">
    <cfRule type="expression" dxfId="15378" priority="9706">
      <formula>AND(ISERROR(FIND("回",$E3523)),ISERROR(FIND("@",$E3523)),$C3523&lt;&gt;"",WORKDAY($C3523,$S$1+$K$1,)&lt;=TODAY())</formula>
    </cfRule>
    <cfRule type="expression" dxfId="15377" priority="9707">
      <formula>AND(ISERROR(FIND("回",$E3523)),ISERROR(FIND("@",$E3523)),$C3523&lt;&gt;"",TODAY()&gt;=($C3523+$S$1))</formula>
    </cfRule>
  </conditionalFormatting>
  <conditionalFormatting sqref="AB3523">
    <cfRule type="expression" dxfId="15376" priority="9705">
      <formula>$Y3523-$AB3523&lt;0</formula>
    </cfRule>
  </conditionalFormatting>
  <conditionalFormatting sqref="X3523">
    <cfRule type="cellIs" dxfId="15375" priority="9703" operator="lessThan">
      <formula>TODAY()-60</formula>
    </cfRule>
    <cfRule type="expression" dxfId="15374" priority="9704">
      <formula>AND($X3523&lt;&gt;"",$X3523&lt;TODAY())</formula>
    </cfRule>
  </conditionalFormatting>
  <conditionalFormatting sqref="AD3523:BG3523">
    <cfRule type="expression" dxfId="15373" priority="9702">
      <formula>AND(AD3523=$D3523,$D3523&lt;&gt;"")</formula>
    </cfRule>
  </conditionalFormatting>
  <conditionalFormatting sqref="R3523">
    <cfRule type="cellIs" dxfId="15372" priority="9701" operator="equal">
      <formula>"未排"</formula>
    </cfRule>
  </conditionalFormatting>
  <conditionalFormatting sqref="N3523">
    <cfRule type="containsText" dxfId="15371" priority="9697" operator="containsText" text="!!">
      <formula>NOT(ISERROR(SEARCH("!!",N3523)))</formula>
    </cfRule>
    <cfRule type="containsText" dxfId="15370" priority="9698" operator="containsText" text="!">
      <formula>NOT(ISERROR(SEARCH("!",N3523)))</formula>
    </cfRule>
  </conditionalFormatting>
  <conditionalFormatting sqref="B3524">
    <cfRule type="expression" dxfId="15369" priority="9696">
      <formula>IF($B3524="","",COUNTIF($A:$A,$A3524)&gt;1)</formula>
    </cfRule>
  </conditionalFormatting>
  <conditionalFormatting sqref="C3524">
    <cfRule type="expression" dxfId="15368" priority="9694">
      <formula>AND(ISERROR(FIND("回",$E3524)),ISERROR(FIND("@",$E3524)),$C3524&lt;&gt;"",WORKDAY($C3524,$S$1+$K$1,)&lt;=TODAY())</formula>
    </cfRule>
    <cfRule type="expression" dxfId="15367" priority="9695">
      <formula>AND(ISERROR(FIND("回",$E3524)),ISERROR(FIND("@",$E3524)),$C3524&lt;&gt;"",TODAY()&gt;=($C3524+$S$1))</formula>
    </cfRule>
  </conditionalFormatting>
  <conditionalFormatting sqref="AB3524">
    <cfRule type="expression" dxfId="15366" priority="9693">
      <formula>$Y3524-$AB3524&lt;0</formula>
    </cfRule>
  </conditionalFormatting>
  <conditionalFormatting sqref="X3524">
    <cfRule type="cellIs" dxfId="15365" priority="9691" operator="lessThan">
      <formula>TODAY()-60</formula>
    </cfRule>
    <cfRule type="expression" dxfId="15364" priority="9692">
      <formula>AND($X3524&lt;&gt;"",$X3524&lt;TODAY())</formula>
    </cfRule>
  </conditionalFormatting>
  <conditionalFormatting sqref="AD3524:BG3524">
    <cfRule type="expression" dxfId="15363" priority="9690">
      <formula>AND(AD3524=$D3524,$D3524&lt;&gt;"")</formula>
    </cfRule>
  </conditionalFormatting>
  <conditionalFormatting sqref="R3524">
    <cfRule type="cellIs" dxfId="15362" priority="9689" operator="equal">
      <formula>"未排"</formula>
    </cfRule>
  </conditionalFormatting>
  <conditionalFormatting sqref="N3524">
    <cfRule type="containsText" dxfId="15361" priority="9685" operator="containsText" text="!!">
      <formula>NOT(ISERROR(SEARCH("!!",N3524)))</formula>
    </cfRule>
    <cfRule type="containsText" dxfId="15360" priority="9686" operator="containsText" text="!">
      <formula>NOT(ISERROR(SEARCH("!",N3524)))</formula>
    </cfRule>
  </conditionalFormatting>
  <conditionalFormatting sqref="B3525">
    <cfRule type="expression" dxfId="15359" priority="9684">
      <formula>IF($B3525="","",COUNTIF($A:$A,$A3525)&gt;1)</formula>
    </cfRule>
  </conditionalFormatting>
  <conditionalFormatting sqref="C3525">
    <cfRule type="expression" dxfId="15358" priority="9682">
      <formula>AND(ISERROR(FIND("回",$E3525)),ISERROR(FIND("@",$E3525)),$C3525&lt;&gt;"",WORKDAY($C3525,$S$1+$K$1,)&lt;=TODAY())</formula>
    </cfRule>
    <cfRule type="expression" dxfId="15357" priority="9683">
      <formula>AND(ISERROR(FIND("回",$E3525)),ISERROR(FIND("@",$E3525)),$C3525&lt;&gt;"",TODAY()&gt;=($C3525+$S$1))</formula>
    </cfRule>
  </conditionalFormatting>
  <conditionalFormatting sqref="AB3525">
    <cfRule type="expression" dxfId="15356" priority="9681">
      <formula>$Y3525-$AB3525&lt;0</formula>
    </cfRule>
  </conditionalFormatting>
  <conditionalFormatting sqref="X3525">
    <cfRule type="cellIs" dxfId="15355" priority="9679" operator="lessThan">
      <formula>TODAY()-60</formula>
    </cfRule>
    <cfRule type="expression" dxfId="15354" priority="9680">
      <formula>AND($X3525&lt;&gt;"",$X3525&lt;TODAY())</formula>
    </cfRule>
  </conditionalFormatting>
  <conditionalFormatting sqref="AD3525:BG3525">
    <cfRule type="expression" dxfId="15353" priority="9678">
      <formula>AND(AD3525=$D3525,$D3525&lt;&gt;"")</formula>
    </cfRule>
  </conditionalFormatting>
  <conditionalFormatting sqref="R3525">
    <cfRule type="cellIs" dxfId="15352" priority="9677" operator="equal">
      <formula>"未排"</formula>
    </cfRule>
  </conditionalFormatting>
  <conditionalFormatting sqref="N3525">
    <cfRule type="containsText" dxfId="15351" priority="9673" operator="containsText" text="!!">
      <formula>NOT(ISERROR(SEARCH("!!",N3525)))</formula>
    </cfRule>
    <cfRule type="containsText" dxfId="15350" priority="9674" operator="containsText" text="!">
      <formula>NOT(ISERROR(SEARCH("!",N3525)))</formula>
    </cfRule>
  </conditionalFormatting>
  <conditionalFormatting sqref="B3526">
    <cfRule type="expression" dxfId="15349" priority="9672">
      <formula>IF($B3526="","",COUNTIF($A:$A,$A3526)&gt;1)</formula>
    </cfRule>
  </conditionalFormatting>
  <conditionalFormatting sqref="C3526">
    <cfRule type="expression" dxfId="15348" priority="9670">
      <formula>AND(ISERROR(FIND("回",$E3526)),ISERROR(FIND("@",$E3526)),$C3526&lt;&gt;"",WORKDAY($C3526,$S$1+$K$1,)&lt;=TODAY())</formula>
    </cfRule>
    <cfRule type="expression" dxfId="15347" priority="9671">
      <formula>AND(ISERROR(FIND("回",$E3526)),ISERROR(FIND("@",$E3526)),$C3526&lt;&gt;"",TODAY()&gt;=($C3526+$S$1))</formula>
    </cfRule>
  </conditionalFormatting>
  <conditionalFormatting sqref="AB3526">
    <cfRule type="expression" dxfId="15346" priority="9669">
      <formula>$Y3526-$AB3526&lt;0</formula>
    </cfRule>
  </conditionalFormatting>
  <conditionalFormatting sqref="X3526">
    <cfRule type="cellIs" dxfId="15345" priority="9667" operator="lessThan">
      <formula>TODAY()-60</formula>
    </cfRule>
    <cfRule type="expression" dxfId="15344" priority="9668">
      <formula>AND($X3526&lt;&gt;"",$X3526&lt;TODAY())</formula>
    </cfRule>
  </conditionalFormatting>
  <conditionalFormatting sqref="AD3526:BG3526">
    <cfRule type="expression" dxfId="15343" priority="9666">
      <formula>AND(AD3526=$D3526,$D3526&lt;&gt;"")</formula>
    </cfRule>
  </conditionalFormatting>
  <conditionalFormatting sqref="R3526">
    <cfRule type="cellIs" dxfId="15342" priority="9665" operator="equal">
      <formula>"未排"</formula>
    </cfRule>
  </conditionalFormatting>
  <conditionalFormatting sqref="N3526">
    <cfRule type="containsText" dxfId="15341" priority="9661" operator="containsText" text="!!">
      <formula>NOT(ISERROR(SEARCH("!!",N3526)))</formula>
    </cfRule>
    <cfRule type="containsText" dxfId="15340" priority="9662" operator="containsText" text="!">
      <formula>NOT(ISERROR(SEARCH("!",N3526)))</formula>
    </cfRule>
  </conditionalFormatting>
  <conditionalFormatting sqref="B3527">
    <cfRule type="expression" dxfId="15339" priority="9660">
      <formula>IF($B3527="","",COUNTIF($A:$A,$A3527)&gt;1)</formula>
    </cfRule>
  </conditionalFormatting>
  <conditionalFormatting sqref="C3527">
    <cfRule type="expression" dxfId="15338" priority="9658">
      <formula>AND(ISERROR(FIND("回",$E3527)),ISERROR(FIND("@",$E3527)),$C3527&lt;&gt;"",WORKDAY($C3527,$S$1+$K$1,)&lt;=TODAY())</formula>
    </cfRule>
    <cfRule type="expression" dxfId="15337" priority="9659">
      <formula>AND(ISERROR(FIND("回",$E3527)),ISERROR(FIND("@",$E3527)),$C3527&lt;&gt;"",TODAY()&gt;=($C3527+$S$1))</formula>
    </cfRule>
  </conditionalFormatting>
  <conditionalFormatting sqref="AB3527">
    <cfRule type="expression" dxfId="15336" priority="9657">
      <formula>$Y3527-$AB3527&lt;0</formula>
    </cfRule>
  </conditionalFormatting>
  <conditionalFormatting sqref="X3527">
    <cfRule type="cellIs" dxfId="15335" priority="9655" operator="lessThan">
      <formula>TODAY()-60</formula>
    </cfRule>
    <cfRule type="expression" dxfId="15334" priority="9656">
      <formula>AND($X3527&lt;&gt;"",$X3527&lt;TODAY())</formula>
    </cfRule>
  </conditionalFormatting>
  <conditionalFormatting sqref="AD3527:BG3527">
    <cfRule type="expression" dxfId="15333" priority="9654">
      <formula>AND(AD3527=$D3527,$D3527&lt;&gt;"")</formula>
    </cfRule>
  </conditionalFormatting>
  <conditionalFormatting sqref="R3527">
    <cfRule type="cellIs" dxfId="15332" priority="9653" operator="equal">
      <formula>"未排"</formula>
    </cfRule>
  </conditionalFormatting>
  <conditionalFormatting sqref="N3527">
    <cfRule type="containsText" dxfId="15331" priority="9649" operator="containsText" text="!!">
      <formula>NOT(ISERROR(SEARCH("!!",N3527)))</formula>
    </cfRule>
    <cfRule type="containsText" dxfId="15330" priority="9650" operator="containsText" text="!">
      <formula>NOT(ISERROR(SEARCH("!",N3527)))</formula>
    </cfRule>
  </conditionalFormatting>
  <conditionalFormatting sqref="B3528">
    <cfRule type="expression" dxfId="15329" priority="9648">
      <formula>IF($B3528="","",COUNTIF($A:$A,$A3528)&gt;1)</formula>
    </cfRule>
  </conditionalFormatting>
  <conditionalFormatting sqref="C3528">
    <cfRule type="expression" dxfId="15328" priority="9646">
      <formula>AND(ISERROR(FIND("回",$E3528)),ISERROR(FIND("@",$E3528)),$C3528&lt;&gt;"",WORKDAY($C3528,$S$1+$K$1,)&lt;=TODAY())</formula>
    </cfRule>
    <cfRule type="expression" dxfId="15327" priority="9647">
      <formula>AND(ISERROR(FIND("回",$E3528)),ISERROR(FIND("@",$E3528)),$C3528&lt;&gt;"",TODAY()&gt;=($C3528+$S$1))</formula>
    </cfRule>
  </conditionalFormatting>
  <conditionalFormatting sqref="AB3528">
    <cfRule type="expression" dxfId="15326" priority="9645">
      <formula>$Y3528-$AB3528&lt;0</formula>
    </cfRule>
  </conditionalFormatting>
  <conditionalFormatting sqref="X3528">
    <cfRule type="cellIs" dxfId="15325" priority="9643" operator="lessThan">
      <formula>TODAY()-60</formula>
    </cfRule>
    <cfRule type="expression" dxfId="15324" priority="9644">
      <formula>AND($X3528&lt;&gt;"",$X3528&lt;TODAY())</formula>
    </cfRule>
  </conditionalFormatting>
  <conditionalFormatting sqref="AD3528:BG3528">
    <cfRule type="expression" dxfId="15323" priority="9642">
      <formula>AND(AD3528=$D3528,$D3528&lt;&gt;"")</formula>
    </cfRule>
  </conditionalFormatting>
  <conditionalFormatting sqref="R3528">
    <cfRule type="cellIs" dxfId="15322" priority="9641" operator="equal">
      <formula>"未排"</formula>
    </cfRule>
  </conditionalFormatting>
  <conditionalFormatting sqref="N3528">
    <cfRule type="containsText" dxfId="15321" priority="9637" operator="containsText" text="!!">
      <formula>NOT(ISERROR(SEARCH("!!",N3528)))</formula>
    </cfRule>
    <cfRule type="containsText" dxfId="15320" priority="9638" operator="containsText" text="!">
      <formula>NOT(ISERROR(SEARCH("!",N3528)))</formula>
    </cfRule>
  </conditionalFormatting>
  <conditionalFormatting sqref="B3529">
    <cfRule type="expression" dxfId="15319" priority="9636">
      <formula>IF($B3529="","",COUNTIF($A:$A,$A3529)&gt;1)</formula>
    </cfRule>
  </conditionalFormatting>
  <conditionalFormatting sqref="C3529">
    <cfRule type="expression" dxfId="15318" priority="9634">
      <formula>AND(ISERROR(FIND("回",$E3529)),ISERROR(FIND("@",$E3529)),$C3529&lt;&gt;"",WORKDAY($C3529,$S$1+$K$1,)&lt;=TODAY())</formula>
    </cfRule>
    <cfRule type="expression" dxfId="15317" priority="9635">
      <formula>AND(ISERROR(FIND("回",$E3529)),ISERROR(FIND("@",$E3529)),$C3529&lt;&gt;"",TODAY()&gt;=($C3529+$S$1))</formula>
    </cfRule>
  </conditionalFormatting>
  <conditionalFormatting sqref="AB3529">
    <cfRule type="expression" dxfId="15316" priority="9633">
      <formula>$Y3529-$AB3529&lt;0</formula>
    </cfRule>
  </conditionalFormatting>
  <conditionalFormatting sqref="X3529">
    <cfRule type="cellIs" dxfId="15315" priority="9631" operator="lessThan">
      <formula>TODAY()-60</formula>
    </cfRule>
    <cfRule type="expression" dxfId="15314" priority="9632">
      <formula>AND($X3529&lt;&gt;"",$X3529&lt;TODAY())</formula>
    </cfRule>
  </conditionalFormatting>
  <conditionalFormatting sqref="AD3529:BG3529">
    <cfRule type="expression" dxfId="15313" priority="9630">
      <formula>AND(AD3529=$D3529,$D3529&lt;&gt;"")</formula>
    </cfRule>
  </conditionalFormatting>
  <conditionalFormatting sqref="R3529">
    <cfRule type="cellIs" dxfId="15312" priority="9629" operator="equal">
      <formula>"未排"</formula>
    </cfRule>
  </conditionalFormatting>
  <conditionalFormatting sqref="N3529">
    <cfRule type="containsText" dxfId="15311" priority="9625" operator="containsText" text="!!">
      <formula>NOT(ISERROR(SEARCH("!!",N3529)))</formula>
    </cfRule>
    <cfRule type="containsText" dxfId="15310" priority="9626" operator="containsText" text="!">
      <formula>NOT(ISERROR(SEARCH("!",N3529)))</formula>
    </cfRule>
  </conditionalFormatting>
  <conditionalFormatting sqref="B3530">
    <cfRule type="expression" dxfId="15309" priority="9624">
      <formula>IF($B3530="","",COUNTIF($A:$A,$A3530)&gt;1)</formula>
    </cfRule>
  </conditionalFormatting>
  <conditionalFormatting sqref="C3530">
    <cfRule type="expression" dxfId="15308" priority="9622">
      <formula>AND(ISERROR(FIND("回",$E3530)),ISERROR(FIND("@",$E3530)),$C3530&lt;&gt;"",WORKDAY($C3530,$S$1+$K$1,)&lt;=TODAY())</formula>
    </cfRule>
    <cfRule type="expression" dxfId="15307" priority="9623">
      <formula>AND(ISERROR(FIND("回",$E3530)),ISERROR(FIND("@",$E3530)),$C3530&lt;&gt;"",TODAY()&gt;=($C3530+$S$1))</formula>
    </cfRule>
  </conditionalFormatting>
  <conditionalFormatting sqref="AB3530">
    <cfRule type="expression" dxfId="15306" priority="9621">
      <formula>$Y3530-$AB3530&lt;0</formula>
    </cfRule>
  </conditionalFormatting>
  <conditionalFormatting sqref="X3530">
    <cfRule type="cellIs" dxfId="15305" priority="9619" operator="lessThan">
      <formula>TODAY()-60</formula>
    </cfRule>
    <cfRule type="expression" dxfId="15304" priority="9620">
      <formula>AND($X3530&lt;&gt;"",$X3530&lt;TODAY())</formula>
    </cfRule>
  </conditionalFormatting>
  <conditionalFormatting sqref="AD3530:BG3530">
    <cfRule type="expression" dxfId="15303" priority="9618">
      <formula>AND(AD3530=$D3530,$D3530&lt;&gt;"")</formula>
    </cfRule>
  </conditionalFormatting>
  <conditionalFormatting sqref="R3530">
    <cfRule type="cellIs" dxfId="15302" priority="9617" operator="equal">
      <formula>"未排"</formula>
    </cfRule>
  </conditionalFormatting>
  <conditionalFormatting sqref="N3530">
    <cfRule type="containsText" dxfId="15301" priority="9613" operator="containsText" text="!!">
      <formula>NOT(ISERROR(SEARCH("!!",N3530)))</formula>
    </cfRule>
    <cfRule type="containsText" dxfId="15300" priority="9614" operator="containsText" text="!">
      <formula>NOT(ISERROR(SEARCH("!",N3530)))</formula>
    </cfRule>
  </conditionalFormatting>
  <conditionalFormatting sqref="B3531">
    <cfRule type="expression" dxfId="15299" priority="9612">
      <formula>IF($B3531="","",COUNTIF($A:$A,$A3531)&gt;1)</formula>
    </cfRule>
  </conditionalFormatting>
  <conditionalFormatting sqref="C3531">
    <cfRule type="expression" dxfId="15298" priority="9610">
      <formula>AND(ISERROR(FIND("回",$E3531)),ISERROR(FIND("@",$E3531)),$C3531&lt;&gt;"",WORKDAY($C3531,$S$1+$K$1,)&lt;=TODAY())</formula>
    </cfRule>
    <cfRule type="expression" dxfId="15297" priority="9611">
      <formula>AND(ISERROR(FIND("回",$E3531)),ISERROR(FIND("@",$E3531)),$C3531&lt;&gt;"",TODAY()&gt;=($C3531+$S$1))</formula>
    </cfRule>
  </conditionalFormatting>
  <conditionalFormatting sqref="AB3531">
    <cfRule type="expression" dxfId="15296" priority="9609">
      <formula>$Y3531-$AB3531&lt;0</formula>
    </cfRule>
  </conditionalFormatting>
  <conditionalFormatting sqref="X3531">
    <cfRule type="cellIs" dxfId="15295" priority="9607" operator="lessThan">
      <formula>TODAY()-60</formula>
    </cfRule>
    <cfRule type="expression" dxfId="15294" priority="9608">
      <formula>AND($X3531&lt;&gt;"",$X3531&lt;TODAY())</formula>
    </cfRule>
  </conditionalFormatting>
  <conditionalFormatting sqref="AD3531:BG3531">
    <cfRule type="expression" dxfId="15293" priority="9606">
      <formula>AND(AD3531=$D3531,$D3531&lt;&gt;"")</formula>
    </cfRule>
  </conditionalFormatting>
  <conditionalFormatting sqref="R3531">
    <cfRule type="cellIs" dxfId="15292" priority="9605" operator="equal">
      <formula>"未排"</formula>
    </cfRule>
  </conditionalFormatting>
  <conditionalFormatting sqref="N3531">
    <cfRule type="containsText" dxfId="15291" priority="9601" operator="containsText" text="!!">
      <formula>NOT(ISERROR(SEARCH("!!",N3531)))</formula>
    </cfRule>
    <cfRule type="containsText" dxfId="15290" priority="9602" operator="containsText" text="!">
      <formula>NOT(ISERROR(SEARCH("!",N3531)))</formula>
    </cfRule>
  </conditionalFormatting>
  <conditionalFormatting sqref="B3532">
    <cfRule type="expression" dxfId="15289" priority="9600">
      <formula>IF($B3532="","",COUNTIF($A:$A,$A3532)&gt;1)</formula>
    </cfRule>
  </conditionalFormatting>
  <conditionalFormatting sqref="C3532">
    <cfRule type="expression" dxfId="15288" priority="9598">
      <formula>AND(ISERROR(FIND("回",$E3532)),ISERROR(FIND("@",$E3532)),$C3532&lt;&gt;"",WORKDAY($C3532,$S$1+$K$1,)&lt;=TODAY())</formula>
    </cfRule>
    <cfRule type="expression" dxfId="15287" priority="9599">
      <formula>AND(ISERROR(FIND("回",$E3532)),ISERROR(FIND("@",$E3532)),$C3532&lt;&gt;"",TODAY()&gt;=($C3532+$S$1))</formula>
    </cfRule>
  </conditionalFormatting>
  <conditionalFormatting sqref="AB3532">
    <cfRule type="expression" dxfId="15286" priority="9597">
      <formula>$Y3532-$AB3532&lt;0</formula>
    </cfRule>
  </conditionalFormatting>
  <conditionalFormatting sqref="X3532">
    <cfRule type="cellIs" dxfId="15285" priority="9595" operator="lessThan">
      <formula>TODAY()-60</formula>
    </cfRule>
    <cfRule type="expression" dxfId="15284" priority="9596">
      <formula>AND($X3532&lt;&gt;"",$X3532&lt;TODAY())</formula>
    </cfRule>
  </conditionalFormatting>
  <conditionalFormatting sqref="AD3532:BG3532">
    <cfRule type="expression" dxfId="15283" priority="9594">
      <formula>AND(AD3532=$D3532,$D3532&lt;&gt;"")</formula>
    </cfRule>
  </conditionalFormatting>
  <conditionalFormatting sqref="R3532">
    <cfRule type="cellIs" dxfId="15282" priority="9593" operator="equal">
      <formula>"未排"</formula>
    </cfRule>
  </conditionalFormatting>
  <conditionalFormatting sqref="N3532">
    <cfRule type="containsText" dxfId="15281" priority="9589" operator="containsText" text="!!">
      <formula>NOT(ISERROR(SEARCH("!!",N3532)))</formula>
    </cfRule>
    <cfRule type="containsText" dxfId="15280" priority="9590" operator="containsText" text="!">
      <formula>NOT(ISERROR(SEARCH("!",N3532)))</formula>
    </cfRule>
  </conditionalFormatting>
  <conditionalFormatting sqref="B3533">
    <cfRule type="expression" dxfId="15279" priority="9588">
      <formula>IF($B3533="","",COUNTIF($A:$A,$A3533)&gt;1)</formula>
    </cfRule>
  </conditionalFormatting>
  <conditionalFormatting sqref="C3533">
    <cfRule type="expression" dxfId="15278" priority="9586">
      <formula>AND(ISERROR(FIND("回",$E3533)),ISERROR(FIND("@",$E3533)),$C3533&lt;&gt;"",WORKDAY($C3533,$S$1+$K$1,)&lt;=TODAY())</formula>
    </cfRule>
    <cfRule type="expression" dxfId="15277" priority="9587">
      <formula>AND(ISERROR(FIND("回",$E3533)),ISERROR(FIND("@",$E3533)),$C3533&lt;&gt;"",TODAY()&gt;=($C3533+$S$1))</formula>
    </cfRule>
  </conditionalFormatting>
  <conditionalFormatting sqref="AB3533">
    <cfRule type="expression" dxfId="15276" priority="9585">
      <formula>$Y3533-$AB3533&lt;0</formula>
    </cfRule>
  </conditionalFormatting>
  <conditionalFormatting sqref="X3533">
    <cfRule type="cellIs" dxfId="15275" priority="9583" operator="lessThan">
      <formula>TODAY()-60</formula>
    </cfRule>
    <cfRule type="expression" dxfId="15274" priority="9584">
      <formula>AND($X3533&lt;&gt;"",$X3533&lt;TODAY())</formula>
    </cfRule>
  </conditionalFormatting>
  <conditionalFormatting sqref="AD3533:BG3533">
    <cfRule type="expression" dxfId="15273" priority="9582">
      <formula>AND(AD3533=$D3533,$D3533&lt;&gt;"")</formula>
    </cfRule>
  </conditionalFormatting>
  <conditionalFormatting sqref="R3533">
    <cfRule type="cellIs" dxfId="15272" priority="9581" operator="equal">
      <formula>"未排"</formula>
    </cfRule>
  </conditionalFormatting>
  <conditionalFormatting sqref="N3533">
    <cfRule type="containsText" dxfId="15271" priority="9577" operator="containsText" text="!!">
      <formula>NOT(ISERROR(SEARCH("!!",N3533)))</formula>
    </cfRule>
    <cfRule type="containsText" dxfId="15270" priority="9578" operator="containsText" text="!">
      <formula>NOT(ISERROR(SEARCH("!",N3533)))</formula>
    </cfRule>
  </conditionalFormatting>
  <conditionalFormatting sqref="B3534">
    <cfRule type="expression" dxfId="15269" priority="9576">
      <formula>IF($B3534="","",COUNTIF($A:$A,$A3534)&gt;1)</formula>
    </cfRule>
  </conditionalFormatting>
  <conditionalFormatting sqref="C3534">
    <cfRule type="expression" dxfId="15268" priority="9574">
      <formula>AND(ISERROR(FIND("回",$E3534)),ISERROR(FIND("@",$E3534)),$C3534&lt;&gt;"",WORKDAY($C3534,$S$1+$K$1,)&lt;=TODAY())</formula>
    </cfRule>
    <cfRule type="expression" dxfId="15267" priority="9575">
      <formula>AND(ISERROR(FIND("回",$E3534)),ISERROR(FIND("@",$E3534)),$C3534&lt;&gt;"",TODAY()&gt;=($C3534+$S$1))</formula>
    </cfRule>
  </conditionalFormatting>
  <conditionalFormatting sqref="AB3534">
    <cfRule type="expression" dxfId="15266" priority="9573">
      <formula>$Y3534-$AB3534&lt;0</formula>
    </cfRule>
  </conditionalFormatting>
  <conditionalFormatting sqref="X3534">
    <cfRule type="cellIs" dxfId="15265" priority="9571" operator="lessThan">
      <formula>TODAY()-60</formula>
    </cfRule>
    <cfRule type="expression" dxfId="15264" priority="9572">
      <formula>AND($X3534&lt;&gt;"",$X3534&lt;TODAY())</formula>
    </cfRule>
  </conditionalFormatting>
  <conditionalFormatting sqref="AD3534:BG3534">
    <cfRule type="expression" dxfId="15263" priority="9570">
      <formula>AND(AD3534=$D3534,$D3534&lt;&gt;"")</formula>
    </cfRule>
  </conditionalFormatting>
  <conditionalFormatting sqref="R3534">
    <cfRule type="cellIs" dxfId="15262" priority="9569" operator="equal">
      <formula>"未排"</formula>
    </cfRule>
  </conditionalFormatting>
  <conditionalFormatting sqref="N3534">
    <cfRule type="containsText" dxfId="15261" priority="9565" operator="containsText" text="!!">
      <formula>NOT(ISERROR(SEARCH("!!",N3534)))</formula>
    </cfRule>
    <cfRule type="containsText" dxfId="15260" priority="9566" operator="containsText" text="!">
      <formula>NOT(ISERROR(SEARCH("!",N3534)))</formula>
    </cfRule>
  </conditionalFormatting>
  <conditionalFormatting sqref="B3535">
    <cfRule type="expression" dxfId="15259" priority="9564">
      <formula>IF($B3535="","",COUNTIF($A:$A,$A3535)&gt;1)</formula>
    </cfRule>
  </conditionalFormatting>
  <conditionalFormatting sqref="C3535">
    <cfRule type="expression" dxfId="15258" priority="9562">
      <formula>AND(ISERROR(FIND("回",$E3535)),ISERROR(FIND("@",$E3535)),$C3535&lt;&gt;"",WORKDAY($C3535,$S$1+$K$1,)&lt;=TODAY())</formula>
    </cfRule>
    <cfRule type="expression" dxfId="15257" priority="9563">
      <formula>AND(ISERROR(FIND("回",$E3535)),ISERROR(FIND("@",$E3535)),$C3535&lt;&gt;"",TODAY()&gt;=($C3535+$S$1))</formula>
    </cfRule>
  </conditionalFormatting>
  <conditionalFormatting sqref="AB3535">
    <cfRule type="expression" dxfId="15256" priority="9561">
      <formula>$Y3535-$AB3535&lt;0</formula>
    </cfRule>
  </conditionalFormatting>
  <conditionalFormatting sqref="X3535">
    <cfRule type="cellIs" dxfId="15255" priority="9559" operator="lessThan">
      <formula>TODAY()-60</formula>
    </cfRule>
    <cfRule type="expression" dxfId="15254" priority="9560">
      <formula>AND($X3535&lt;&gt;"",$X3535&lt;TODAY())</formula>
    </cfRule>
  </conditionalFormatting>
  <conditionalFormatting sqref="AD3535:BG3535">
    <cfRule type="expression" dxfId="15253" priority="9558">
      <formula>AND(AD3535=$D3535,$D3535&lt;&gt;"")</formula>
    </cfRule>
  </conditionalFormatting>
  <conditionalFormatting sqref="R3535">
    <cfRule type="cellIs" dxfId="15252" priority="9557" operator="equal">
      <formula>"未排"</formula>
    </cfRule>
  </conditionalFormatting>
  <conditionalFormatting sqref="N3535">
    <cfRule type="containsText" dxfId="15251" priority="9553" operator="containsText" text="!!">
      <formula>NOT(ISERROR(SEARCH("!!",N3535)))</formula>
    </cfRule>
    <cfRule type="containsText" dxfId="15250" priority="9554" operator="containsText" text="!">
      <formula>NOT(ISERROR(SEARCH("!",N3535)))</formula>
    </cfRule>
  </conditionalFormatting>
  <conditionalFormatting sqref="B3536">
    <cfRule type="expression" dxfId="15249" priority="9552">
      <formula>IF($B3536="","",COUNTIF($A:$A,$A3536)&gt;1)</formula>
    </cfRule>
  </conditionalFormatting>
  <conditionalFormatting sqref="C3536">
    <cfRule type="expression" dxfId="15248" priority="9550">
      <formula>AND(ISERROR(FIND("回",$E3536)),ISERROR(FIND("@",$E3536)),$C3536&lt;&gt;"",WORKDAY($C3536,$S$1+$K$1,)&lt;=TODAY())</formula>
    </cfRule>
    <cfRule type="expression" dxfId="15247" priority="9551">
      <formula>AND(ISERROR(FIND("回",$E3536)),ISERROR(FIND("@",$E3536)),$C3536&lt;&gt;"",TODAY()&gt;=($C3536+$S$1))</formula>
    </cfRule>
  </conditionalFormatting>
  <conditionalFormatting sqref="AB3536">
    <cfRule type="expression" dxfId="15246" priority="9549">
      <formula>$Y3536-$AB3536&lt;0</formula>
    </cfRule>
  </conditionalFormatting>
  <conditionalFormatting sqref="X3536">
    <cfRule type="cellIs" dxfId="15245" priority="9547" operator="lessThan">
      <formula>TODAY()-60</formula>
    </cfRule>
    <cfRule type="expression" dxfId="15244" priority="9548">
      <formula>AND($X3536&lt;&gt;"",$X3536&lt;TODAY())</formula>
    </cfRule>
  </conditionalFormatting>
  <conditionalFormatting sqref="AD3536:BG3536">
    <cfRule type="expression" dxfId="15243" priority="9546">
      <formula>AND(AD3536=$D3536,$D3536&lt;&gt;"")</formula>
    </cfRule>
  </conditionalFormatting>
  <conditionalFormatting sqref="R3536">
    <cfRule type="cellIs" dxfId="15242" priority="9545" operator="equal">
      <formula>"未排"</formula>
    </cfRule>
  </conditionalFormatting>
  <conditionalFormatting sqref="N3536">
    <cfRule type="containsText" dxfId="15241" priority="9541" operator="containsText" text="!!">
      <formula>NOT(ISERROR(SEARCH("!!",N3536)))</formula>
    </cfRule>
    <cfRule type="containsText" dxfId="15240" priority="9542" operator="containsText" text="!">
      <formula>NOT(ISERROR(SEARCH("!",N3536)))</formula>
    </cfRule>
  </conditionalFormatting>
  <conditionalFormatting sqref="B3537">
    <cfRule type="expression" dxfId="15239" priority="9540">
      <formula>IF($B3537="","",COUNTIF($A:$A,$A3537)&gt;1)</formula>
    </cfRule>
  </conditionalFormatting>
  <conditionalFormatting sqref="C3537">
    <cfRule type="expression" dxfId="15238" priority="9538">
      <formula>AND(ISERROR(FIND("回",$E3537)),ISERROR(FIND("@",$E3537)),$C3537&lt;&gt;"",WORKDAY($C3537,$S$1+$K$1,)&lt;=TODAY())</formula>
    </cfRule>
    <cfRule type="expression" dxfId="15237" priority="9539">
      <formula>AND(ISERROR(FIND("回",$E3537)),ISERROR(FIND("@",$E3537)),$C3537&lt;&gt;"",TODAY()&gt;=($C3537+$S$1))</formula>
    </cfRule>
  </conditionalFormatting>
  <conditionalFormatting sqref="AB3537">
    <cfRule type="expression" dxfId="15236" priority="9537">
      <formula>$Y3537-$AB3537&lt;0</formula>
    </cfRule>
  </conditionalFormatting>
  <conditionalFormatting sqref="X3537">
    <cfRule type="cellIs" dxfId="15235" priority="9535" operator="lessThan">
      <formula>TODAY()-60</formula>
    </cfRule>
    <cfRule type="expression" dxfId="15234" priority="9536">
      <formula>AND($X3537&lt;&gt;"",$X3537&lt;TODAY())</formula>
    </cfRule>
  </conditionalFormatting>
  <conditionalFormatting sqref="AD3537:BG3537">
    <cfRule type="expression" dxfId="15233" priority="9534">
      <formula>AND(AD3537=$D3537,$D3537&lt;&gt;"")</formula>
    </cfRule>
  </conditionalFormatting>
  <conditionalFormatting sqref="R3537">
    <cfRule type="cellIs" dxfId="15232" priority="9533" operator="equal">
      <formula>"未排"</formula>
    </cfRule>
  </conditionalFormatting>
  <conditionalFormatting sqref="N3537">
    <cfRule type="containsText" dxfId="15231" priority="9529" operator="containsText" text="!!">
      <formula>NOT(ISERROR(SEARCH("!!",N3537)))</formula>
    </cfRule>
    <cfRule type="containsText" dxfId="15230" priority="9530" operator="containsText" text="!">
      <formula>NOT(ISERROR(SEARCH("!",N3537)))</formula>
    </cfRule>
  </conditionalFormatting>
  <conditionalFormatting sqref="B3538">
    <cfRule type="expression" dxfId="15229" priority="9528">
      <formula>IF($B3538="","",COUNTIF($A:$A,$A3538)&gt;1)</formula>
    </cfRule>
  </conditionalFormatting>
  <conditionalFormatting sqref="C3538">
    <cfRule type="expression" dxfId="15228" priority="9526">
      <formula>AND(ISERROR(FIND("回",$E3538)),ISERROR(FIND("@",$E3538)),$C3538&lt;&gt;"",WORKDAY($C3538,$S$1+$K$1,)&lt;=TODAY())</formula>
    </cfRule>
    <cfRule type="expression" dxfId="15227" priority="9527">
      <formula>AND(ISERROR(FIND("回",$E3538)),ISERROR(FIND("@",$E3538)),$C3538&lt;&gt;"",TODAY()&gt;=($C3538+$S$1))</formula>
    </cfRule>
  </conditionalFormatting>
  <conditionalFormatting sqref="AB3538">
    <cfRule type="expression" dxfId="15226" priority="9525">
      <formula>$Y3538-$AB3538&lt;0</formula>
    </cfRule>
  </conditionalFormatting>
  <conditionalFormatting sqref="X3538">
    <cfRule type="cellIs" dxfId="15225" priority="9523" operator="lessThan">
      <formula>TODAY()-60</formula>
    </cfRule>
    <cfRule type="expression" dxfId="15224" priority="9524">
      <formula>AND($X3538&lt;&gt;"",$X3538&lt;TODAY())</formula>
    </cfRule>
  </conditionalFormatting>
  <conditionalFormatting sqref="AD3538:BG3538">
    <cfRule type="expression" dxfId="15223" priority="9522">
      <formula>AND(AD3538=$D3538,$D3538&lt;&gt;"")</formula>
    </cfRule>
  </conditionalFormatting>
  <conditionalFormatting sqref="R3538">
    <cfRule type="cellIs" dxfId="15222" priority="9521" operator="equal">
      <formula>"未排"</formula>
    </cfRule>
  </conditionalFormatting>
  <conditionalFormatting sqref="N3538">
    <cfRule type="containsText" dxfId="15221" priority="9517" operator="containsText" text="!!">
      <formula>NOT(ISERROR(SEARCH("!!",N3538)))</formula>
    </cfRule>
    <cfRule type="containsText" dxfId="15220" priority="9518" operator="containsText" text="!">
      <formula>NOT(ISERROR(SEARCH("!",N3538)))</formula>
    </cfRule>
  </conditionalFormatting>
  <conditionalFormatting sqref="B3539">
    <cfRule type="expression" dxfId="15219" priority="9516">
      <formula>IF($B3539="","",COUNTIF($A:$A,$A3539)&gt;1)</formula>
    </cfRule>
  </conditionalFormatting>
  <conditionalFormatting sqref="C3539">
    <cfRule type="expression" dxfId="15218" priority="9514">
      <formula>AND(ISERROR(FIND("回",$E3539)),ISERROR(FIND("@",$E3539)),$C3539&lt;&gt;"",WORKDAY($C3539,$S$1+$K$1,)&lt;=TODAY())</formula>
    </cfRule>
    <cfRule type="expression" dxfId="15217" priority="9515">
      <formula>AND(ISERROR(FIND("回",$E3539)),ISERROR(FIND("@",$E3539)),$C3539&lt;&gt;"",TODAY()&gt;=($C3539+$S$1))</formula>
    </cfRule>
  </conditionalFormatting>
  <conditionalFormatting sqref="AB3539">
    <cfRule type="expression" dxfId="15216" priority="9513">
      <formula>$Y3539-$AB3539&lt;0</formula>
    </cfRule>
  </conditionalFormatting>
  <conditionalFormatting sqref="X3539">
    <cfRule type="cellIs" dxfId="15215" priority="9511" operator="lessThan">
      <formula>TODAY()-60</formula>
    </cfRule>
    <cfRule type="expression" dxfId="15214" priority="9512">
      <formula>AND($X3539&lt;&gt;"",$X3539&lt;TODAY())</formula>
    </cfRule>
  </conditionalFormatting>
  <conditionalFormatting sqref="AD3539:BG3539">
    <cfRule type="expression" dxfId="15213" priority="9510">
      <formula>AND(AD3539=$D3539,$D3539&lt;&gt;"")</formula>
    </cfRule>
  </conditionalFormatting>
  <conditionalFormatting sqref="R3539">
    <cfRule type="cellIs" dxfId="15212" priority="9509" operator="equal">
      <formula>"未排"</formula>
    </cfRule>
  </conditionalFormatting>
  <conditionalFormatting sqref="N3539">
    <cfRule type="containsText" dxfId="15211" priority="9505" operator="containsText" text="!!">
      <formula>NOT(ISERROR(SEARCH("!!",N3539)))</formula>
    </cfRule>
    <cfRule type="containsText" dxfId="15210" priority="9506" operator="containsText" text="!">
      <formula>NOT(ISERROR(SEARCH("!",N3539)))</formula>
    </cfRule>
  </conditionalFormatting>
  <conditionalFormatting sqref="B3540">
    <cfRule type="expression" dxfId="15209" priority="9504">
      <formula>IF($B3540="","",COUNTIF($A:$A,$A3540)&gt;1)</formula>
    </cfRule>
  </conditionalFormatting>
  <conditionalFormatting sqref="C3540">
    <cfRule type="expression" dxfId="15208" priority="9502">
      <formula>AND(ISERROR(FIND("回",$E3540)),ISERROR(FIND("@",$E3540)),$C3540&lt;&gt;"",WORKDAY($C3540,$S$1+$K$1,)&lt;=TODAY())</formula>
    </cfRule>
    <cfRule type="expression" dxfId="15207" priority="9503">
      <formula>AND(ISERROR(FIND("回",$E3540)),ISERROR(FIND("@",$E3540)),$C3540&lt;&gt;"",TODAY()&gt;=($C3540+$S$1))</formula>
    </cfRule>
  </conditionalFormatting>
  <conditionalFormatting sqref="AB3540">
    <cfRule type="expression" dxfId="15206" priority="9501">
      <formula>$Y3540-$AB3540&lt;0</formula>
    </cfRule>
  </conditionalFormatting>
  <conditionalFormatting sqref="X3540">
    <cfRule type="cellIs" dxfId="15205" priority="9499" operator="lessThan">
      <formula>TODAY()-60</formula>
    </cfRule>
    <cfRule type="expression" dxfId="15204" priority="9500">
      <formula>AND($X3540&lt;&gt;"",$X3540&lt;TODAY())</formula>
    </cfRule>
  </conditionalFormatting>
  <conditionalFormatting sqref="AD3540:BG3540">
    <cfRule type="expression" dxfId="15203" priority="9498">
      <formula>AND(AD3540=$D3540,$D3540&lt;&gt;"")</formula>
    </cfRule>
  </conditionalFormatting>
  <conditionalFormatting sqref="R3540">
    <cfRule type="cellIs" dxfId="15202" priority="9497" operator="equal">
      <formula>"未排"</formula>
    </cfRule>
  </conditionalFormatting>
  <conditionalFormatting sqref="N3540">
    <cfRule type="containsText" dxfId="15201" priority="9493" operator="containsText" text="!!">
      <formula>NOT(ISERROR(SEARCH("!!",N3540)))</formula>
    </cfRule>
    <cfRule type="containsText" dxfId="15200" priority="9494" operator="containsText" text="!">
      <formula>NOT(ISERROR(SEARCH("!",N3540)))</formula>
    </cfRule>
  </conditionalFormatting>
  <conditionalFormatting sqref="B3541">
    <cfRule type="expression" dxfId="15199" priority="9492">
      <formula>IF($B3541="","",COUNTIF($A:$A,$A3541)&gt;1)</formula>
    </cfRule>
  </conditionalFormatting>
  <conditionalFormatting sqref="C3541">
    <cfRule type="expression" dxfId="15198" priority="9490">
      <formula>AND(ISERROR(FIND("回",$E3541)),ISERROR(FIND("@",$E3541)),$C3541&lt;&gt;"",WORKDAY($C3541,$S$1+$K$1,)&lt;=TODAY())</formula>
    </cfRule>
    <cfRule type="expression" dxfId="15197" priority="9491">
      <formula>AND(ISERROR(FIND("回",$E3541)),ISERROR(FIND("@",$E3541)),$C3541&lt;&gt;"",TODAY()&gt;=($C3541+$S$1))</formula>
    </cfRule>
  </conditionalFormatting>
  <conditionalFormatting sqref="AB3541">
    <cfRule type="expression" dxfId="15196" priority="9489">
      <formula>$Y3541-$AB3541&lt;0</formula>
    </cfRule>
  </conditionalFormatting>
  <conditionalFormatting sqref="X3541">
    <cfRule type="cellIs" dxfId="15195" priority="9487" operator="lessThan">
      <formula>TODAY()-60</formula>
    </cfRule>
    <cfRule type="expression" dxfId="15194" priority="9488">
      <formula>AND($X3541&lt;&gt;"",$X3541&lt;TODAY())</formula>
    </cfRule>
  </conditionalFormatting>
  <conditionalFormatting sqref="AD3541:BG3541">
    <cfRule type="expression" dxfId="15193" priority="9486">
      <formula>AND(AD3541=$D3541,$D3541&lt;&gt;"")</formula>
    </cfRule>
  </conditionalFormatting>
  <conditionalFormatting sqref="R3541">
    <cfRule type="cellIs" dxfId="15192" priority="9485" operator="equal">
      <formula>"未排"</formula>
    </cfRule>
  </conditionalFormatting>
  <conditionalFormatting sqref="N3541">
    <cfRule type="containsText" dxfId="15191" priority="9481" operator="containsText" text="!!">
      <formula>NOT(ISERROR(SEARCH("!!",N3541)))</formula>
    </cfRule>
    <cfRule type="containsText" dxfId="15190" priority="9482" operator="containsText" text="!">
      <formula>NOT(ISERROR(SEARCH("!",N3541)))</formula>
    </cfRule>
  </conditionalFormatting>
  <conditionalFormatting sqref="B3542">
    <cfRule type="expression" dxfId="15189" priority="9480">
      <formula>IF($B3542="","",COUNTIF($A:$A,$A3542)&gt;1)</formula>
    </cfRule>
  </conditionalFormatting>
  <conditionalFormatting sqref="C3542">
    <cfRule type="expression" dxfId="15188" priority="9478">
      <formula>AND(ISERROR(FIND("回",$E3542)),ISERROR(FIND("@",$E3542)),$C3542&lt;&gt;"",WORKDAY($C3542,$S$1+$K$1,)&lt;=TODAY())</formula>
    </cfRule>
    <cfRule type="expression" dxfId="15187" priority="9479">
      <formula>AND(ISERROR(FIND("回",$E3542)),ISERROR(FIND("@",$E3542)),$C3542&lt;&gt;"",TODAY()&gt;=($C3542+$S$1))</formula>
    </cfRule>
  </conditionalFormatting>
  <conditionalFormatting sqref="AB3542">
    <cfRule type="expression" dxfId="15186" priority="9477">
      <formula>$Y3542-$AB3542&lt;0</formula>
    </cfRule>
  </conditionalFormatting>
  <conditionalFormatting sqref="X3542">
    <cfRule type="cellIs" dxfId="15185" priority="9475" operator="lessThan">
      <formula>TODAY()-60</formula>
    </cfRule>
    <cfRule type="expression" dxfId="15184" priority="9476">
      <formula>AND($X3542&lt;&gt;"",$X3542&lt;TODAY())</formula>
    </cfRule>
  </conditionalFormatting>
  <conditionalFormatting sqref="AD3542:BG3542">
    <cfRule type="expression" dxfId="15183" priority="9474">
      <formula>AND(AD3542=$D3542,$D3542&lt;&gt;"")</formula>
    </cfRule>
  </conditionalFormatting>
  <conditionalFormatting sqref="R3542">
    <cfRule type="cellIs" dxfId="15182" priority="9473" operator="equal">
      <formula>"未排"</formula>
    </cfRule>
  </conditionalFormatting>
  <conditionalFormatting sqref="N3542">
    <cfRule type="containsText" dxfId="15181" priority="9469" operator="containsText" text="!!">
      <formula>NOT(ISERROR(SEARCH("!!",N3542)))</formula>
    </cfRule>
    <cfRule type="containsText" dxfId="15180" priority="9470" operator="containsText" text="!">
      <formula>NOT(ISERROR(SEARCH("!",N3542)))</formula>
    </cfRule>
  </conditionalFormatting>
  <conditionalFormatting sqref="B3543">
    <cfRule type="expression" dxfId="15179" priority="9468">
      <formula>IF($B3543="","",COUNTIF($A:$A,$A3543)&gt;1)</formula>
    </cfRule>
  </conditionalFormatting>
  <conditionalFormatting sqref="C3543">
    <cfRule type="expression" dxfId="15178" priority="9466">
      <formula>AND(ISERROR(FIND("回",$E3543)),ISERROR(FIND("@",$E3543)),$C3543&lt;&gt;"",WORKDAY($C3543,$S$1+$K$1,)&lt;=TODAY())</formula>
    </cfRule>
    <cfRule type="expression" dxfId="15177" priority="9467">
      <formula>AND(ISERROR(FIND("回",$E3543)),ISERROR(FIND("@",$E3543)),$C3543&lt;&gt;"",TODAY()&gt;=($C3543+$S$1))</formula>
    </cfRule>
  </conditionalFormatting>
  <conditionalFormatting sqref="AB3543">
    <cfRule type="expression" dxfId="15176" priority="9465">
      <formula>$Y3543-$AB3543&lt;0</formula>
    </cfRule>
  </conditionalFormatting>
  <conditionalFormatting sqref="X3543">
    <cfRule type="cellIs" dxfId="15175" priority="9463" operator="lessThan">
      <formula>TODAY()-60</formula>
    </cfRule>
    <cfRule type="expression" dxfId="15174" priority="9464">
      <formula>AND($X3543&lt;&gt;"",$X3543&lt;TODAY())</formula>
    </cfRule>
  </conditionalFormatting>
  <conditionalFormatting sqref="AD3543:BG3543">
    <cfRule type="expression" dxfId="15173" priority="9462">
      <formula>AND(AD3543=$D3543,$D3543&lt;&gt;"")</formula>
    </cfRule>
  </conditionalFormatting>
  <conditionalFormatting sqref="R3543">
    <cfRule type="cellIs" dxfId="15172" priority="9461" operator="equal">
      <formula>"未排"</formula>
    </cfRule>
  </conditionalFormatting>
  <conditionalFormatting sqref="N3543">
    <cfRule type="containsText" dxfId="15171" priority="9457" operator="containsText" text="!!">
      <formula>NOT(ISERROR(SEARCH("!!",N3543)))</formula>
    </cfRule>
    <cfRule type="containsText" dxfId="15170" priority="9458" operator="containsText" text="!">
      <formula>NOT(ISERROR(SEARCH("!",N3543)))</formula>
    </cfRule>
  </conditionalFormatting>
  <conditionalFormatting sqref="B3544">
    <cfRule type="expression" dxfId="15169" priority="9456">
      <formula>IF($B3544="","",COUNTIF($A:$A,$A3544)&gt;1)</formula>
    </cfRule>
  </conditionalFormatting>
  <conditionalFormatting sqref="C3544">
    <cfRule type="expression" dxfId="15168" priority="9454">
      <formula>AND(ISERROR(FIND("回",$E3544)),ISERROR(FIND("@",$E3544)),$C3544&lt;&gt;"",WORKDAY($C3544,$S$1+$K$1,)&lt;=TODAY())</formula>
    </cfRule>
    <cfRule type="expression" dxfId="15167" priority="9455">
      <formula>AND(ISERROR(FIND("回",$E3544)),ISERROR(FIND("@",$E3544)),$C3544&lt;&gt;"",TODAY()&gt;=($C3544+$S$1))</formula>
    </cfRule>
  </conditionalFormatting>
  <conditionalFormatting sqref="AB3544">
    <cfRule type="expression" dxfId="15166" priority="9453">
      <formula>$Y3544-$AB3544&lt;0</formula>
    </cfRule>
  </conditionalFormatting>
  <conditionalFormatting sqref="X3544">
    <cfRule type="cellIs" dxfId="15165" priority="9451" operator="lessThan">
      <formula>TODAY()-60</formula>
    </cfRule>
    <cfRule type="expression" dxfId="15164" priority="9452">
      <formula>AND($X3544&lt;&gt;"",$X3544&lt;TODAY())</formula>
    </cfRule>
  </conditionalFormatting>
  <conditionalFormatting sqref="AD3544:BG3544">
    <cfRule type="expression" dxfId="15163" priority="9450">
      <formula>AND(AD3544=$D3544,$D3544&lt;&gt;"")</formula>
    </cfRule>
  </conditionalFormatting>
  <conditionalFormatting sqref="R3544">
    <cfRule type="cellIs" dxfId="15162" priority="9449" operator="equal">
      <formula>"未排"</formula>
    </cfRule>
  </conditionalFormatting>
  <conditionalFormatting sqref="N3544">
    <cfRule type="containsText" dxfId="15161" priority="9445" operator="containsText" text="!!">
      <formula>NOT(ISERROR(SEARCH("!!",N3544)))</formula>
    </cfRule>
    <cfRule type="containsText" dxfId="15160" priority="9446" operator="containsText" text="!">
      <formula>NOT(ISERROR(SEARCH("!",N3544)))</formula>
    </cfRule>
  </conditionalFormatting>
  <conditionalFormatting sqref="B3545">
    <cfRule type="expression" dxfId="15159" priority="9444">
      <formula>IF($B3545="","",COUNTIF($A:$A,$A3545)&gt;1)</formula>
    </cfRule>
  </conditionalFormatting>
  <conditionalFormatting sqref="C3545">
    <cfRule type="expression" dxfId="15158" priority="9442">
      <formula>AND(ISERROR(FIND("回",$E3545)),ISERROR(FIND("@",$E3545)),$C3545&lt;&gt;"",WORKDAY($C3545,$S$1+$K$1,)&lt;=TODAY())</formula>
    </cfRule>
    <cfRule type="expression" dxfId="15157" priority="9443">
      <formula>AND(ISERROR(FIND("回",$E3545)),ISERROR(FIND("@",$E3545)),$C3545&lt;&gt;"",TODAY()&gt;=($C3545+$S$1))</formula>
    </cfRule>
  </conditionalFormatting>
  <conditionalFormatting sqref="AB3545">
    <cfRule type="expression" dxfId="15156" priority="9441">
      <formula>$Y3545-$AB3545&lt;0</formula>
    </cfRule>
  </conditionalFormatting>
  <conditionalFormatting sqref="X3545">
    <cfRule type="cellIs" dxfId="15155" priority="9439" operator="lessThan">
      <formula>TODAY()-60</formula>
    </cfRule>
    <cfRule type="expression" dxfId="15154" priority="9440">
      <formula>AND($X3545&lt;&gt;"",$X3545&lt;TODAY())</formula>
    </cfRule>
  </conditionalFormatting>
  <conditionalFormatting sqref="AD3545:BG3545">
    <cfRule type="expression" dxfId="15153" priority="9438">
      <formula>AND(AD3545=$D3545,$D3545&lt;&gt;"")</formula>
    </cfRule>
  </conditionalFormatting>
  <conditionalFormatting sqref="R3545">
    <cfRule type="cellIs" dxfId="15152" priority="9437" operator="equal">
      <formula>"未排"</formula>
    </cfRule>
  </conditionalFormatting>
  <conditionalFormatting sqref="N3545">
    <cfRule type="containsText" dxfId="15151" priority="9433" operator="containsText" text="!!">
      <formula>NOT(ISERROR(SEARCH("!!",N3545)))</formula>
    </cfRule>
    <cfRule type="containsText" dxfId="15150" priority="9434" operator="containsText" text="!">
      <formula>NOT(ISERROR(SEARCH("!",N3545)))</formula>
    </cfRule>
  </conditionalFormatting>
  <conditionalFormatting sqref="B3546">
    <cfRule type="expression" dxfId="15149" priority="9432">
      <formula>IF($B3546="","",COUNTIF($A:$A,$A3546)&gt;1)</formula>
    </cfRule>
  </conditionalFormatting>
  <conditionalFormatting sqref="C3546">
    <cfRule type="expression" dxfId="15148" priority="9430">
      <formula>AND(ISERROR(FIND("回",$E3546)),ISERROR(FIND("@",$E3546)),$C3546&lt;&gt;"",WORKDAY($C3546,$S$1+$K$1,)&lt;=TODAY())</formula>
    </cfRule>
    <cfRule type="expression" dxfId="15147" priority="9431">
      <formula>AND(ISERROR(FIND("回",$E3546)),ISERROR(FIND("@",$E3546)),$C3546&lt;&gt;"",TODAY()&gt;=($C3546+$S$1))</formula>
    </cfRule>
  </conditionalFormatting>
  <conditionalFormatting sqref="AB3546">
    <cfRule type="expression" dxfId="15146" priority="9429">
      <formula>$Y3546-$AB3546&lt;0</formula>
    </cfRule>
  </conditionalFormatting>
  <conditionalFormatting sqref="X3546">
    <cfRule type="cellIs" dxfId="15145" priority="9427" operator="lessThan">
      <formula>TODAY()-60</formula>
    </cfRule>
    <cfRule type="expression" dxfId="15144" priority="9428">
      <formula>AND($X3546&lt;&gt;"",$X3546&lt;TODAY())</formula>
    </cfRule>
  </conditionalFormatting>
  <conditionalFormatting sqref="AD3546:BG3546">
    <cfRule type="expression" dxfId="15143" priority="9426">
      <formula>AND(AD3546=$D3546,$D3546&lt;&gt;"")</formula>
    </cfRule>
  </conditionalFormatting>
  <conditionalFormatting sqref="R3546">
    <cfRule type="cellIs" dxfId="15142" priority="9425" operator="equal">
      <formula>"未排"</formula>
    </cfRule>
  </conditionalFormatting>
  <conditionalFormatting sqref="N3546">
    <cfRule type="containsText" dxfId="15141" priority="9421" operator="containsText" text="!!">
      <formula>NOT(ISERROR(SEARCH("!!",N3546)))</formula>
    </cfRule>
    <cfRule type="containsText" dxfId="15140" priority="9422" operator="containsText" text="!">
      <formula>NOT(ISERROR(SEARCH("!",N3546)))</formula>
    </cfRule>
  </conditionalFormatting>
  <conditionalFormatting sqref="B3547">
    <cfRule type="expression" dxfId="15139" priority="9420">
      <formula>IF($B3547="","",COUNTIF($A:$A,$A3547)&gt;1)</formula>
    </cfRule>
  </conditionalFormatting>
  <conditionalFormatting sqref="C3547">
    <cfRule type="expression" dxfId="15138" priority="9418">
      <formula>AND(ISERROR(FIND("回",$E3547)),ISERROR(FIND("@",$E3547)),$C3547&lt;&gt;"",WORKDAY($C3547,$S$1+$K$1,)&lt;=TODAY())</formula>
    </cfRule>
    <cfRule type="expression" dxfId="15137" priority="9419">
      <formula>AND(ISERROR(FIND("回",$E3547)),ISERROR(FIND("@",$E3547)),$C3547&lt;&gt;"",TODAY()&gt;=($C3547+$S$1))</formula>
    </cfRule>
  </conditionalFormatting>
  <conditionalFormatting sqref="AB3547">
    <cfRule type="expression" dxfId="15136" priority="9417">
      <formula>$Y3547-$AB3547&lt;0</formula>
    </cfRule>
  </conditionalFormatting>
  <conditionalFormatting sqref="X3547">
    <cfRule type="cellIs" dxfId="15135" priority="9415" operator="lessThan">
      <formula>TODAY()-60</formula>
    </cfRule>
    <cfRule type="expression" dxfId="15134" priority="9416">
      <formula>AND($X3547&lt;&gt;"",$X3547&lt;TODAY())</formula>
    </cfRule>
  </conditionalFormatting>
  <conditionalFormatting sqref="AD3547:BG3547">
    <cfRule type="expression" dxfId="15133" priority="9414">
      <formula>AND(AD3547=$D3547,$D3547&lt;&gt;"")</formula>
    </cfRule>
  </conditionalFormatting>
  <conditionalFormatting sqref="R3547">
    <cfRule type="cellIs" dxfId="15132" priority="9413" operator="equal">
      <formula>"未排"</formula>
    </cfRule>
  </conditionalFormatting>
  <conditionalFormatting sqref="N3547">
    <cfRule type="containsText" dxfId="15131" priority="9409" operator="containsText" text="!!">
      <formula>NOT(ISERROR(SEARCH("!!",N3547)))</formula>
    </cfRule>
    <cfRule type="containsText" dxfId="15130" priority="9410" operator="containsText" text="!">
      <formula>NOT(ISERROR(SEARCH("!",N3547)))</formula>
    </cfRule>
  </conditionalFormatting>
  <conditionalFormatting sqref="B3548">
    <cfRule type="expression" dxfId="15129" priority="9408">
      <formula>IF($B3548="","",COUNTIF($A:$A,$A3548)&gt;1)</formula>
    </cfRule>
  </conditionalFormatting>
  <conditionalFormatting sqref="C3548">
    <cfRule type="expression" dxfId="15128" priority="9406">
      <formula>AND(ISERROR(FIND("回",$E3548)),ISERROR(FIND("@",$E3548)),$C3548&lt;&gt;"",WORKDAY($C3548,$S$1+$K$1,)&lt;=TODAY())</formula>
    </cfRule>
    <cfRule type="expression" dxfId="15127" priority="9407">
      <formula>AND(ISERROR(FIND("回",$E3548)),ISERROR(FIND("@",$E3548)),$C3548&lt;&gt;"",TODAY()&gt;=($C3548+$S$1))</formula>
    </cfRule>
  </conditionalFormatting>
  <conditionalFormatting sqref="AB3548">
    <cfRule type="expression" dxfId="15126" priority="9405">
      <formula>$Y3548-$AB3548&lt;0</formula>
    </cfRule>
  </conditionalFormatting>
  <conditionalFormatting sqref="X3548">
    <cfRule type="cellIs" dxfId="15125" priority="9403" operator="lessThan">
      <formula>TODAY()-60</formula>
    </cfRule>
    <cfRule type="expression" dxfId="15124" priority="9404">
      <formula>AND($X3548&lt;&gt;"",$X3548&lt;TODAY())</formula>
    </cfRule>
  </conditionalFormatting>
  <conditionalFormatting sqref="AD3548:BG3548">
    <cfRule type="expression" dxfId="15123" priority="9402">
      <formula>AND(AD3548=$D3548,$D3548&lt;&gt;"")</formula>
    </cfRule>
  </conditionalFormatting>
  <conditionalFormatting sqref="R3548">
    <cfRule type="cellIs" dxfId="15122" priority="9401" operator="equal">
      <formula>"未排"</formula>
    </cfRule>
  </conditionalFormatting>
  <conditionalFormatting sqref="N3548">
    <cfRule type="containsText" dxfId="15121" priority="9397" operator="containsText" text="!!">
      <formula>NOT(ISERROR(SEARCH("!!",N3548)))</formula>
    </cfRule>
    <cfRule type="containsText" dxfId="15120" priority="9398" operator="containsText" text="!">
      <formula>NOT(ISERROR(SEARCH("!",N3548)))</formula>
    </cfRule>
  </conditionalFormatting>
  <conditionalFormatting sqref="B3549">
    <cfRule type="expression" dxfId="15119" priority="9396">
      <formula>IF($B3549="","",COUNTIF($A:$A,$A3549)&gt;1)</formula>
    </cfRule>
  </conditionalFormatting>
  <conditionalFormatting sqref="C3549">
    <cfRule type="expression" dxfId="15118" priority="9394">
      <formula>AND(ISERROR(FIND("回",$E3549)),ISERROR(FIND("@",$E3549)),$C3549&lt;&gt;"",WORKDAY($C3549,$S$1+$K$1,)&lt;=TODAY())</formula>
    </cfRule>
    <cfRule type="expression" dxfId="15117" priority="9395">
      <formula>AND(ISERROR(FIND("回",$E3549)),ISERROR(FIND("@",$E3549)),$C3549&lt;&gt;"",TODAY()&gt;=($C3549+$S$1))</formula>
    </cfRule>
  </conditionalFormatting>
  <conditionalFormatting sqref="AB3549">
    <cfRule type="expression" dxfId="15116" priority="9393">
      <formula>$Y3549-$AB3549&lt;0</formula>
    </cfRule>
  </conditionalFormatting>
  <conditionalFormatting sqref="X3549">
    <cfRule type="cellIs" dxfId="15115" priority="9391" operator="lessThan">
      <formula>TODAY()-60</formula>
    </cfRule>
    <cfRule type="expression" dxfId="15114" priority="9392">
      <formula>AND($X3549&lt;&gt;"",$X3549&lt;TODAY())</formula>
    </cfRule>
  </conditionalFormatting>
  <conditionalFormatting sqref="AD3549:BG3549">
    <cfRule type="expression" dxfId="15113" priority="9390">
      <formula>AND(AD3549=$D3549,$D3549&lt;&gt;"")</formula>
    </cfRule>
  </conditionalFormatting>
  <conditionalFormatting sqref="R3549">
    <cfRule type="cellIs" dxfId="15112" priority="9389" operator="equal">
      <formula>"未排"</formula>
    </cfRule>
  </conditionalFormatting>
  <conditionalFormatting sqref="N3549">
    <cfRule type="containsText" dxfId="15111" priority="9385" operator="containsText" text="!!">
      <formula>NOT(ISERROR(SEARCH("!!",N3549)))</formula>
    </cfRule>
    <cfRule type="containsText" dxfId="15110" priority="9386" operator="containsText" text="!">
      <formula>NOT(ISERROR(SEARCH("!",N3549)))</formula>
    </cfRule>
  </conditionalFormatting>
  <conditionalFormatting sqref="B3550">
    <cfRule type="expression" dxfId="15109" priority="9384">
      <formula>IF($B3550="","",COUNTIF($A:$A,$A3550)&gt;1)</formula>
    </cfRule>
  </conditionalFormatting>
  <conditionalFormatting sqref="C3550">
    <cfRule type="expression" dxfId="15108" priority="9382">
      <formula>AND(ISERROR(FIND("回",$E3550)),ISERROR(FIND("@",$E3550)),$C3550&lt;&gt;"",WORKDAY($C3550,$S$1+$K$1,)&lt;=TODAY())</formula>
    </cfRule>
    <cfRule type="expression" dxfId="15107" priority="9383">
      <formula>AND(ISERROR(FIND("回",$E3550)),ISERROR(FIND("@",$E3550)),$C3550&lt;&gt;"",TODAY()&gt;=($C3550+$S$1))</formula>
    </cfRule>
  </conditionalFormatting>
  <conditionalFormatting sqref="AB3550">
    <cfRule type="expression" dxfId="15106" priority="9381">
      <formula>$Y3550-$AB3550&lt;0</formula>
    </cfRule>
  </conditionalFormatting>
  <conditionalFormatting sqref="X3550">
    <cfRule type="cellIs" dxfId="15105" priority="9379" operator="lessThan">
      <formula>TODAY()-60</formula>
    </cfRule>
    <cfRule type="expression" dxfId="15104" priority="9380">
      <formula>AND($X3550&lt;&gt;"",$X3550&lt;TODAY())</formula>
    </cfRule>
  </conditionalFormatting>
  <conditionalFormatting sqref="AD3550:BG3550">
    <cfRule type="expression" dxfId="15103" priority="9378">
      <formula>AND(AD3550=$D3550,$D3550&lt;&gt;"")</formula>
    </cfRule>
  </conditionalFormatting>
  <conditionalFormatting sqref="R3550">
    <cfRule type="cellIs" dxfId="15102" priority="9377" operator="equal">
      <formula>"未排"</formula>
    </cfRule>
  </conditionalFormatting>
  <conditionalFormatting sqref="N3550">
    <cfRule type="containsText" dxfId="15101" priority="9373" operator="containsText" text="!!">
      <formula>NOT(ISERROR(SEARCH("!!",N3550)))</formula>
    </cfRule>
    <cfRule type="containsText" dxfId="15100" priority="9374" operator="containsText" text="!">
      <formula>NOT(ISERROR(SEARCH("!",N3550)))</formula>
    </cfRule>
  </conditionalFormatting>
  <conditionalFormatting sqref="B3551">
    <cfRule type="expression" dxfId="15099" priority="9372">
      <formula>IF($B3551="","",COUNTIF($A:$A,$A3551)&gt;1)</formula>
    </cfRule>
  </conditionalFormatting>
  <conditionalFormatting sqref="C3551">
    <cfRule type="expression" dxfId="15098" priority="9370">
      <formula>AND(ISERROR(FIND("回",$E3551)),ISERROR(FIND("@",$E3551)),$C3551&lt;&gt;"",WORKDAY($C3551,$S$1+$K$1,)&lt;=TODAY())</formula>
    </cfRule>
    <cfRule type="expression" dxfId="15097" priority="9371">
      <formula>AND(ISERROR(FIND("回",$E3551)),ISERROR(FIND("@",$E3551)),$C3551&lt;&gt;"",TODAY()&gt;=($C3551+$S$1))</formula>
    </cfRule>
  </conditionalFormatting>
  <conditionalFormatting sqref="AB3551">
    <cfRule type="expression" dxfId="15096" priority="9369">
      <formula>$Y3551-$AB3551&lt;0</formula>
    </cfRule>
  </conditionalFormatting>
  <conditionalFormatting sqref="X3551">
    <cfRule type="cellIs" dxfId="15095" priority="9367" operator="lessThan">
      <formula>TODAY()-60</formula>
    </cfRule>
    <cfRule type="expression" dxfId="15094" priority="9368">
      <formula>AND($X3551&lt;&gt;"",$X3551&lt;TODAY())</formula>
    </cfRule>
  </conditionalFormatting>
  <conditionalFormatting sqref="AD3551:BG3551">
    <cfRule type="expression" dxfId="15093" priority="9366">
      <formula>AND(AD3551=$D3551,$D3551&lt;&gt;"")</formula>
    </cfRule>
  </conditionalFormatting>
  <conditionalFormatting sqref="R3551">
    <cfRule type="cellIs" dxfId="15092" priority="9365" operator="equal">
      <formula>"未排"</formula>
    </cfRule>
  </conditionalFormatting>
  <conditionalFormatting sqref="N3551">
    <cfRule type="containsText" dxfId="15091" priority="9361" operator="containsText" text="!!">
      <formula>NOT(ISERROR(SEARCH("!!",N3551)))</formula>
    </cfRule>
    <cfRule type="containsText" dxfId="15090" priority="9362" operator="containsText" text="!">
      <formula>NOT(ISERROR(SEARCH("!",N3551)))</formula>
    </cfRule>
  </conditionalFormatting>
  <conditionalFormatting sqref="B3552">
    <cfRule type="expression" dxfId="15089" priority="9360">
      <formula>IF($B3552="","",COUNTIF($A:$A,$A3552)&gt;1)</formula>
    </cfRule>
  </conditionalFormatting>
  <conditionalFormatting sqref="C3552">
    <cfRule type="expression" dxfId="15088" priority="9358">
      <formula>AND(ISERROR(FIND("回",$E3552)),ISERROR(FIND("@",$E3552)),$C3552&lt;&gt;"",WORKDAY($C3552,$S$1+$K$1,)&lt;=TODAY())</formula>
    </cfRule>
    <cfRule type="expression" dxfId="15087" priority="9359">
      <formula>AND(ISERROR(FIND("回",$E3552)),ISERROR(FIND("@",$E3552)),$C3552&lt;&gt;"",TODAY()&gt;=($C3552+$S$1))</formula>
    </cfRule>
  </conditionalFormatting>
  <conditionalFormatting sqref="AB3552">
    <cfRule type="expression" dxfId="15086" priority="9357">
      <formula>$Y3552-$AB3552&lt;0</formula>
    </cfRule>
  </conditionalFormatting>
  <conditionalFormatting sqref="X3552">
    <cfRule type="cellIs" dxfId="15085" priority="9355" operator="lessThan">
      <formula>TODAY()-60</formula>
    </cfRule>
    <cfRule type="expression" dxfId="15084" priority="9356">
      <formula>AND($X3552&lt;&gt;"",$X3552&lt;TODAY())</formula>
    </cfRule>
  </conditionalFormatting>
  <conditionalFormatting sqref="AD3552:BG3552">
    <cfRule type="expression" dxfId="15083" priority="9354">
      <formula>AND(AD3552=$D3552,$D3552&lt;&gt;"")</formula>
    </cfRule>
  </conditionalFormatting>
  <conditionalFormatting sqref="R3552">
    <cfRule type="cellIs" dxfId="15082" priority="9353" operator="equal">
      <formula>"未排"</formula>
    </cfRule>
  </conditionalFormatting>
  <conditionalFormatting sqref="N3552">
    <cfRule type="containsText" dxfId="15081" priority="9349" operator="containsText" text="!!">
      <formula>NOT(ISERROR(SEARCH("!!",N3552)))</formula>
    </cfRule>
    <cfRule type="containsText" dxfId="15080" priority="9350" operator="containsText" text="!">
      <formula>NOT(ISERROR(SEARCH("!",N3552)))</formula>
    </cfRule>
  </conditionalFormatting>
  <conditionalFormatting sqref="B3553">
    <cfRule type="expression" dxfId="15079" priority="9348">
      <formula>IF($B3553="","",COUNTIF($A:$A,$A3553)&gt;1)</formula>
    </cfRule>
  </conditionalFormatting>
  <conditionalFormatting sqref="C3553">
    <cfRule type="expression" dxfId="15078" priority="9346">
      <formula>AND(ISERROR(FIND("回",$E3553)),ISERROR(FIND("@",$E3553)),$C3553&lt;&gt;"",WORKDAY($C3553,$S$1+$K$1,)&lt;=TODAY())</formula>
    </cfRule>
    <cfRule type="expression" dxfId="15077" priority="9347">
      <formula>AND(ISERROR(FIND("回",$E3553)),ISERROR(FIND("@",$E3553)),$C3553&lt;&gt;"",TODAY()&gt;=($C3553+$S$1))</formula>
    </cfRule>
  </conditionalFormatting>
  <conditionalFormatting sqref="AB3553">
    <cfRule type="expression" dxfId="15076" priority="9345">
      <formula>$Y3553-$AB3553&lt;0</formula>
    </cfRule>
  </conditionalFormatting>
  <conditionalFormatting sqref="X3553">
    <cfRule type="cellIs" dxfId="15075" priority="9343" operator="lessThan">
      <formula>TODAY()-60</formula>
    </cfRule>
    <cfRule type="expression" dxfId="15074" priority="9344">
      <formula>AND($X3553&lt;&gt;"",$X3553&lt;TODAY())</formula>
    </cfRule>
  </conditionalFormatting>
  <conditionalFormatting sqref="AD3553:BG3553">
    <cfRule type="expression" dxfId="15073" priority="9342">
      <formula>AND(AD3553=$D3553,$D3553&lt;&gt;"")</formula>
    </cfRule>
  </conditionalFormatting>
  <conditionalFormatting sqref="R3553">
    <cfRule type="cellIs" dxfId="15072" priority="9341" operator="equal">
      <formula>"未排"</formula>
    </cfRule>
  </conditionalFormatting>
  <conditionalFormatting sqref="N3553">
    <cfRule type="containsText" dxfId="15071" priority="9337" operator="containsText" text="!!">
      <formula>NOT(ISERROR(SEARCH("!!",N3553)))</formula>
    </cfRule>
    <cfRule type="containsText" dxfId="15070" priority="9338" operator="containsText" text="!">
      <formula>NOT(ISERROR(SEARCH("!",N3553)))</formula>
    </cfRule>
  </conditionalFormatting>
  <conditionalFormatting sqref="B3554">
    <cfRule type="expression" dxfId="15069" priority="9336">
      <formula>IF($B3554="","",COUNTIF($A:$A,$A3554)&gt;1)</formula>
    </cfRule>
  </conditionalFormatting>
  <conditionalFormatting sqref="C3554">
    <cfRule type="expression" dxfId="15068" priority="9334">
      <formula>AND(ISERROR(FIND("回",$E3554)),ISERROR(FIND("@",$E3554)),$C3554&lt;&gt;"",WORKDAY($C3554,$S$1+$K$1,)&lt;=TODAY())</formula>
    </cfRule>
    <cfRule type="expression" dxfId="15067" priority="9335">
      <formula>AND(ISERROR(FIND("回",$E3554)),ISERROR(FIND("@",$E3554)),$C3554&lt;&gt;"",TODAY()&gt;=($C3554+$S$1))</formula>
    </cfRule>
  </conditionalFormatting>
  <conditionalFormatting sqref="AB3554">
    <cfRule type="expression" dxfId="15066" priority="9333">
      <formula>$Y3554-$AB3554&lt;0</formula>
    </cfRule>
  </conditionalFormatting>
  <conditionalFormatting sqref="X3554">
    <cfRule type="cellIs" dxfId="15065" priority="9331" operator="lessThan">
      <formula>TODAY()-60</formula>
    </cfRule>
    <cfRule type="expression" dxfId="15064" priority="9332">
      <formula>AND($X3554&lt;&gt;"",$X3554&lt;TODAY())</formula>
    </cfRule>
  </conditionalFormatting>
  <conditionalFormatting sqref="AD3554:BG3554">
    <cfRule type="expression" dxfId="15063" priority="9330">
      <formula>AND(AD3554=$D3554,$D3554&lt;&gt;"")</formula>
    </cfRule>
  </conditionalFormatting>
  <conditionalFormatting sqref="R3554">
    <cfRule type="cellIs" dxfId="15062" priority="9329" operator="equal">
      <formula>"未排"</formula>
    </cfRule>
  </conditionalFormatting>
  <conditionalFormatting sqref="N3554">
    <cfRule type="containsText" dxfId="15061" priority="9325" operator="containsText" text="!!">
      <formula>NOT(ISERROR(SEARCH("!!",N3554)))</formula>
    </cfRule>
    <cfRule type="containsText" dxfId="15060" priority="9326" operator="containsText" text="!">
      <formula>NOT(ISERROR(SEARCH("!",N3554)))</formula>
    </cfRule>
  </conditionalFormatting>
  <conditionalFormatting sqref="B3555">
    <cfRule type="expression" dxfId="15059" priority="9324">
      <formula>IF($B3555="","",COUNTIF($A:$A,$A3555)&gt;1)</formula>
    </cfRule>
  </conditionalFormatting>
  <conditionalFormatting sqref="C3555">
    <cfRule type="expression" dxfId="15058" priority="9322">
      <formula>AND(ISERROR(FIND("回",$E3555)),ISERROR(FIND("@",$E3555)),$C3555&lt;&gt;"",WORKDAY($C3555,$S$1+$K$1,)&lt;=TODAY())</formula>
    </cfRule>
    <cfRule type="expression" dxfId="15057" priority="9323">
      <formula>AND(ISERROR(FIND("回",$E3555)),ISERROR(FIND("@",$E3555)),$C3555&lt;&gt;"",TODAY()&gt;=($C3555+$S$1))</formula>
    </cfRule>
  </conditionalFormatting>
  <conditionalFormatting sqref="AB3555">
    <cfRule type="expression" dxfId="15056" priority="9321">
      <formula>$Y3555-$AB3555&lt;0</formula>
    </cfRule>
  </conditionalFormatting>
  <conditionalFormatting sqref="X3555">
    <cfRule type="cellIs" dxfId="15055" priority="9319" operator="lessThan">
      <formula>TODAY()-60</formula>
    </cfRule>
    <cfRule type="expression" dxfId="15054" priority="9320">
      <formula>AND($X3555&lt;&gt;"",$X3555&lt;TODAY())</formula>
    </cfRule>
  </conditionalFormatting>
  <conditionalFormatting sqref="AD3555:BG3555">
    <cfRule type="expression" dxfId="15053" priority="9318">
      <formula>AND(AD3555=$D3555,$D3555&lt;&gt;"")</formula>
    </cfRule>
  </conditionalFormatting>
  <conditionalFormatting sqref="R3555">
    <cfRule type="cellIs" dxfId="15052" priority="9317" operator="equal">
      <formula>"未排"</formula>
    </cfRule>
  </conditionalFormatting>
  <conditionalFormatting sqref="N3555">
    <cfRule type="containsText" dxfId="15051" priority="9313" operator="containsText" text="!!">
      <formula>NOT(ISERROR(SEARCH("!!",N3555)))</formula>
    </cfRule>
    <cfRule type="containsText" dxfId="15050" priority="9314" operator="containsText" text="!">
      <formula>NOT(ISERROR(SEARCH("!",N3555)))</formula>
    </cfRule>
  </conditionalFormatting>
  <conditionalFormatting sqref="B3556">
    <cfRule type="expression" dxfId="15049" priority="9312">
      <formula>IF($B3556="","",COUNTIF($A:$A,$A3556)&gt;1)</formula>
    </cfRule>
  </conditionalFormatting>
  <conditionalFormatting sqref="C3556">
    <cfRule type="expression" dxfId="15048" priority="9310">
      <formula>AND(ISERROR(FIND("回",$E3556)),ISERROR(FIND("@",$E3556)),$C3556&lt;&gt;"",WORKDAY($C3556,$S$1+$K$1,)&lt;=TODAY())</formula>
    </cfRule>
    <cfRule type="expression" dxfId="15047" priority="9311">
      <formula>AND(ISERROR(FIND("回",$E3556)),ISERROR(FIND("@",$E3556)),$C3556&lt;&gt;"",TODAY()&gt;=($C3556+$S$1))</formula>
    </cfRule>
  </conditionalFormatting>
  <conditionalFormatting sqref="AB3556">
    <cfRule type="expression" dxfId="15046" priority="9309">
      <formula>$Y3556-$AB3556&lt;0</formula>
    </cfRule>
  </conditionalFormatting>
  <conditionalFormatting sqref="X3556">
    <cfRule type="cellIs" dxfId="15045" priority="9307" operator="lessThan">
      <formula>TODAY()-60</formula>
    </cfRule>
    <cfRule type="expression" dxfId="15044" priority="9308">
      <formula>AND($X3556&lt;&gt;"",$X3556&lt;TODAY())</formula>
    </cfRule>
  </conditionalFormatting>
  <conditionalFormatting sqref="AD3556:BG3556">
    <cfRule type="expression" dxfId="15043" priority="9306">
      <formula>AND(AD3556=$D3556,$D3556&lt;&gt;"")</formula>
    </cfRule>
  </conditionalFormatting>
  <conditionalFormatting sqref="R3556">
    <cfRule type="cellIs" dxfId="15042" priority="9305" operator="equal">
      <formula>"未排"</formula>
    </cfRule>
  </conditionalFormatting>
  <conditionalFormatting sqref="N3556">
    <cfRule type="containsText" dxfId="15041" priority="9301" operator="containsText" text="!!">
      <formula>NOT(ISERROR(SEARCH("!!",N3556)))</formula>
    </cfRule>
    <cfRule type="containsText" dxfId="15040" priority="9302" operator="containsText" text="!">
      <formula>NOT(ISERROR(SEARCH("!",N3556)))</formula>
    </cfRule>
  </conditionalFormatting>
  <conditionalFormatting sqref="B3557">
    <cfRule type="expression" dxfId="15039" priority="9300">
      <formula>IF($B3557="","",COUNTIF($A:$A,$A3557)&gt;1)</formula>
    </cfRule>
  </conditionalFormatting>
  <conditionalFormatting sqref="C3557">
    <cfRule type="expression" dxfId="15038" priority="9298">
      <formula>AND(ISERROR(FIND("回",$E3557)),ISERROR(FIND("@",$E3557)),$C3557&lt;&gt;"",WORKDAY($C3557,$S$1+$K$1,)&lt;=TODAY())</formula>
    </cfRule>
    <cfRule type="expression" dxfId="15037" priority="9299">
      <formula>AND(ISERROR(FIND("回",$E3557)),ISERROR(FIND("@",$E3557)),$C3557&lt;&gt;"",TODAY()&gt;=($C3557+$S$1))</formula>
    </cfRule>
  </conditionalFormatting>
  <conditionalFormatting sqref="AB3557">
    <cfRule type="expression" dxfId="15036" priority="9297">
      <formula>$Y3557-$AB3557&lt;0</formula>
    </cfRule>
  </conditionalFormatting>
  <conditionalFormatting sqref="X3557">
    <cfRule type="cellIs" dxfId="15035" priority="9295" operator="lessThan">
      <formula>TODAY()-60</formula>
    </cfRule>
    <cfRule type="expression" dxfId="15034" priority="9296">
      <formula>AND($X3557&lt;&gt;"",$X3557&lt;TODAY())</formula>
    </cfRule>
  </conditionalFormatting>
  <conditionalFormatting sqref="AD3557:BG3557">
    <cfRule type="expression" dxfId="15033" priority="9294">
      <formula>AND(AD3557=$D3557,$D3557&lt;&gt;"")</formula>
    </cfRule>
  </conditionalFormatting>
  <conditionalFormatting sqref="R3557">
    <cfRule type="cellIs" dxfId="15032" priority="9293" operator="equal">
      <formula>"未排"</formula>
    </cfRule>
  </conditionalFormatting>
  <conditionalFormatting sqref="N3557">
    <cfRule type="containsText" dxfId="15031" priority="9289" operator="containsText" text="!!">
      <formula>NOT(ISERROR(SEARCH("!!",N3557)))</formula>
    </cfRule>
    <cfRule type="containsText" dxfId="15030" priority="9290" operator="containsText" text="!">
      <formula>NOT(ISERROR(SEARCH("!",N3557)))</formula>
    </cfRule>
  </conditionalFormatting>
  <conditionalFormatting sqref="B3558">
    <cfRule type="expression" dxfId="15029" priority="9288">
      <formula>IF($B3558="","",COUNTIF($A:$A,$A3558)&gt;1)</formula>
    </cfRule>
  </conditionalFormatting>
  <conditionalFormatting sqref="C3558">
    <cfRule type="expression" dxfId="15028" priority="9286">
      <formula>AND(ISERROR(FIND("回",$E3558)),ISERROR(FIND("@",$E3558)),$C3558&lt;&gt;"",WORKDAY($C3558,$S$1+$K$1,)&lt;=TODAY())</formula>
    </cfRule>
    <cfRule type="expression" dxfId="15027" priority="9287">
      <formula>AND(ISERROR(FIND("回",$E3558)),ISERROR(FIND("@",$E3558)),$C3558&lt;&gt;"",TODAY()&gt;=($C3558+$S$1))</formula>
    </cfRule>
  </conditionalFormatting>
  <conditionalFormatting sqref="AB3558">
    <cfRule type="expression" dxfId="15026" priority="9285">
      <formula>$Y3558-$AB3558&lt;0</formula>
    </cfRule>
  </conditionalFormatting>
  <conditionalFormatting sqref="X3558">
    <cfRule type="cellIs" dxfId="15025" priority="9283" operator="lessThan">
      <formula>TODAY()-60</formula>
    </cfRule>
    <cfRule type="expression" dxfId="15024" priority="9284">
      <formula>AND($X3558&lt;&gt;"",$X3558&lt;TODAY())</formula>
    </cfRule>
  </conditionalFormatting>
  <conditionalFormatting sqref="AD3558:BG3558">
    <cfRule type="expression" dxfId="15023" priority="9282">
      <formula>AND(AD3558=$D3558,$D3558&lt;&gt;"")</formula>
    </cfRule>
  </conditionalFormatting>
  <conditionalFormatting sqref="R3558">
    <cfRule type="cellIs" dxfId="15022" priority="9281" operator="equal">
      <formula>"未排"</formula>
    </cfRule>
  </conditionalFormatting>
  <conditionalFormatting sqref="N3558">
    <cfRule type="containsText" dxfId="15021" priority="9277" operator="containsText" text="!!">
      <formula>NOT(ISERROR(SEARCH("!!",N3558)))</formula>
    </cfRule>
    <cfRule type="containsText" dxfId="15020" priority="9278" operator="containsText" text="!">
      <formula>NOT(ISERROR(SEARCH("!",N3558)))</formula>
    </cfRule>
  </conditionalFormatting>
  <conditionalFormatting sqref="B3559">
    <cfRule type="expression" dxfId="15019" priority="9276">
      <formula>IF($B3559="","",COUNTIF($A:$A,$A3559)&gt;1)</formula>
    </cfRule>
  </conditionalFormatting>
  <conditionalFormatting sqref="C3559">
    <cfRule type="expression" dxfId="15018" priority="9274">
      <formula>AND(ISERROR(FIND("回",$E3559)),ISERROR(FIND("@",$E3559)),$C3559&lt;&gt;"",WORKDAY($C3559,$S$1+$K$1,)&lt;=TODAY())</formula>
    </cfRule>
    <cfRule type="expression" dxfId="15017" priority="9275">
      <formula>AND(ISERROR(FIND("回",$E3559)),ISERROR(FIND("@",$E3559)),$C3559&lt;&gt;"",TODAY()&gt;=($C3559+$S$1))</formula>
    </cfRule>
  </conditionalFormatting>
  <conditionalFormatting sqref="AB3559">
    <cfRule type="expression" dxfId="15016" priority="9273">
      <formula>$Y3559-$AB3559&lt;0</formula>
    </cfRule>
  </conditionalFormatting>
  <conditionalFormatting sqref="X3559">
    <cfRule type="cellIs" dxfId="15015" priority="9271" operator="lessThan">
      <formula>TODAY()-60</formula>
    </cfRule>
    <cfRule type="expression" dxfId="15014" priority="9272">
      <formula>AND($X3559&lt;&gt;"",$X3559&lt;TODAY())</formula>
    </cfRule>
  </conditionalFormatting>
  <conditionalFormatting sqref="AD3559:BG3559">
    <cfRule type="expression" dxfId="15013" priority="9270">
      <formula>AND(AD3559=$D3559,$D3559&lt;&gt;"")</formula>
    </cfRule>
  </conditionalFormatting>
  <conditionalFormatting sqref="R3559">
    <cfRule type="cellIs" dxfId="15012" priority="9269" operator="equal">
      <formula>"未排"</formula>
    </cfRule>
  </conditionalFormatting>
  <conditionalFormatting sqref="N3559">
    <cfRule type="containsText" dxfId="15011" priority="9265" operator="containsText" text="!!">
      <formula>NOT(ISERROR(SEARCH("!!",N3559)))</formula>
    </cfRule>
    <cfRule type="containsText" dxfId="15010" priority="9266" operator="containsText" text="!">
      <formula>NOT(ISERROR(SEARCH("!",N3559)))</formula>
    </cfRule>
  </conditionalFormatting>
  <conditionalFormatting sqref="B3560">
    <cfRule type="expression" dxfId="15009" priority="9264">
      <formula>IF($B3560="","",COUNTIF($A:$A,$A3560)&gt;1)</formula>
    </cfRule>
  </conditionalFormatting>
  <conditionalFormatting sqref="C3560">
    <cfRule type="expression" dxfId="15008" priority="9262">
      <formula>AND(ISERROR(FIND("回",$E3560)),ISERROR(FIND("@",$E3560)),$C3560&lt;&gt;"",WORKDAY($C3560,$S$1+$K$1,)&lt;=TODAY())</formula>
    </cfRule>
    <cfRule type="expression" dxfId="15007" priority="9263">
      <formula>AND(ISERROR(FIND("回",$E3560)),ISERROR(FIND("@",$E3560)),$C3560&lt;&gt;"",TODAY()&gt;=($C3560+$S$1))</formula>
    </cfRule>
  </conditionalFormatting>
  <conditionalFormatting sqref="AB3560">
    <cfRule type="expression" dxfId="15006" priority="9261">
      <formula>$Y3560-$AB3560&lt;0</formula>
    </cfRule>
  </conditionalFormatting>
  <conditionalFormatting sqref="X3560">
    <cfRule type="cellIs" dxfId="15005" priority="9259" operator="lessThan">
      <formula>TODAY()-60</formula>
    </cfRule>
    <cfRule type="expression" dxfId="15004" priority="9260">
      <formula>AND($X3560&lt;&gt;"",$X3560&lt;TODAY())</formula>
    </cfRule>
  </conditionalFormatting>
  <conditionalFormatting sqref="AD3560:BG3560">
    <cfRule type="expression" dxfId="15003" priority="9258">
      <formula>AND(AD3560=$D3560,$D3560&lt;&gt;"")</formula>
    </cfRule>
  </conditionalFormatting>
  <conditionalFormatting sqref="R3560">
    <cfRule type="cellIs" dxfId="15002" priority="9257" operator="equal">
      <formula>"未排"</formula>
    </cfRule>
  </conditionalFormatting>
  <conditionalFormatting sqref="N3560">
    <cfRule type="containsText" dxfId="15001" priority="9253" operator="containsText" text="!!">
      <formula>NOT(ISERROR(SEARCH("!!",N3560)))</formula>
    </cfRule>
    <cfRule type="containsText" dxfId="15000" priority="9254" operator="containsText" text="!">
      <formula>NOT(ISERROR(SEARCH("!",N3560)))</formula>
    </cfRule>
  </conditionalFormatting>
  <conditionalFormatting sqref="B3561">
    <cfRule type="expression" dxfId="14999" priority="9252">
      <formula>IF($B3561="","",COUNTIF($A:$A,$A3561)&gt;1)</formula>
    </cfRule>
  </conditionalFormatting>
  <conditionalFormatting sqref="C3561">
    <cfRule type="expression" dxfId="14998" priority="9250">
      <formula>AND(ISERROR(FIND("回",$E3561)),ISERROR(FIND("@",$E3561)),$C3561&lt;&gt;"",WORKDAY($C3561,$S$1+$K$1,)&lt;=TODAY())</formula>
    </cfRule>
    <cfRule type="expression" dxfId="14997" priority="9251">
      <formula>AND(ISERROR(FIND("回",$E3561)),ISERROR(FIND("@",$E3561)),$C3561&lt;&gt;"",TODAY()&gt;=($C3561+$S$1))</formula>
    </cfRule>
  </conditionalFormatting>
  <conditionalFormatting sqref="AB3561">
    <cfRule type="expression" dxfId="14996" priority="9249">
      <formula>$Y3561-$AB3561&lt;0</formula>
    </cfRule>
  </conditionalFormatting>
  <conditionalFormatting sqref="X3561">
    <cfRule type="cellIs" dxfId="14995" priority="9247" operator="lessThan">
      <formula>TODAY()-60</formula>
    </cfRule>
    <cfRule type="expression" dxfId="14994" priority="9248">
      <formula>AND($X3561&lt;&gt;"",$X3561&lt;TODAY())</formula>
    </cfRule>
  </conditionalFormatting>
  <conditionalFormatting sqref="AD3561:BG3561">
    <cfRule type="expression" dxfId="14993" priority="9246">
      <formula>AND(AD3561=$D3561,$D3561&lt;&gt;"")</formula>
    </cfRule>
  </conditionalFormatting>
  <conditionalFormatting sqref="R3561">
    <cfRule type="cellIs" dxfId="14992" priority="9245" operator="equal">
      <formula>"未排"</formula>
    </cfRule>
  </conditionalFormatting>
  <conditionalFormatting sqref="N3561">
    <cfRule type="containsText" dxfId="14991" priority="9241" operator="containsText" text="!!">
      <formula>NOT(ISERROR(SEARCH("!!",N3561)))</formula>
    </cfRule>
    <cfRule type="containsText" dxfId="14990" priority="9242" operator="containsText" text="!">
      <formula>NOT(ISERROR(SEARCH("!",N3561)))</formula>
    </cfRule>
  </conditionalFormatting>
  <conditionalFormatting sqref="B3562">
    <cfRule type="expression" dxfId="14989" priority="9240">
      <formula>IF($B3562="","",COUNTIF($A:$A,$A3562)&gt;1)</formula>
    </cfRule>
  </conditionalFormatting>
  <conditionalFormatting sqref="C3562">
    <cfRule type="expression" dxfId="14988" priority="9238">
      <formula>AND(ISERROR(FIND("回",$E3562)),ISERROR(FIND("@",$E3562)),$C3562&lt;&gt;"",WORKDAY($C3562,$S$1+$K$1,)&lt;=TODAY())</formula>
    </cfRule>
    <cfRule type="expression" dxfId="14987" priority="9239">
      <formula>AND(ISERROR(FIND("回",$E3562)),ISERROR(FIND("@",$E3562)),$C3562&lt;&gt;"",TODAY()&gt;=($C3562+$S$1))</formula>
    </cfRule>
  </conditionalFormatting>
  <conditionalFormatting sqref="AB3562">
    <cfRule type="expression" dxfId="14986" priority="9237">
      <formula>$Y3562-$AB3562&lt;0</formula>
    </cfRule>
  </conditionalFormatting>
  <conditionalFormatting sqref="X3562">
    <cfRule type="cellIs" dxfId="14985" priority="9235" operator="lessThan">
      <formula>TODAY()-60</formula>
    </cfRule>
    <cfRule type="expression" dxfId="14984" priority="9236">
      <formula>AND($X3562&lt;&gt;"",$X3562&lt;TODAY())</formula>
    </cfRule>
  </conditionalFormatting>
  <conditionalFormatting sqref="AD3562:BG3562">
    <cfRule type="expression" dxfId="14983" priority="9234">
      <formula>AND(AD3562=$D3562,$D3562&lt;&gt;"")</formula>
    </cfRule>
  </conditionalFormatting>
  <conditionalFormatting sqref="R3562">
    <cfRule type="cellIs" dxfId="14982" priority="9233" operator="equal">
      <formula>"未排"</formula>
    </cfRule>
  </conditionalFormatting>
  <conditionalFormatting sqref="N3562">
    <cfRule type="containsText" dxfId="14981" priority="9229" operator="containsText" text="!!">
      <formula>NOT(ISERROR(SEARCH("!!",N3562)))</formula>
    </cfRule>
    <cfRule type="containsText" dxfId="14980" priority="9230" operator="containsText" text="!">
      <formula>NOT(ISERROR(SEARCH("!",N3562)))</formula>
    </cfRule>
  </conditionalFormatting>
  <conditionalFormatting sqref="B3563">
    <cfRule type="expression" dxfId="14979" priority="9228">
      <formula>IF($B3563="","",COUNTIF($A:$A,$A3563)&gt;1)</formula>
    </cfRule>
  </conditionalFormatting>
  <conditionalFormatting sqref="C3563">
    <cfRule type="expression" dxfId="14978" priority="9226">
      <formula>AND(ISERROR(FIND("回",$E3563)),ISERROR(FIND("@",$E3563)),$C3563&lt;&gt;"",WORKDAY($C3563,$S$1+$K$1,)&lt;=TODAY())</formula>
    </cfRule>
    <cfRule type="expression" dxfId="14977" priority="9227">
      <formula>AND(ISERROR(FIND("回",$E3563)),ISERROR(FIND("@",$E3563)),$C3563&lt;&gt;"",TODAY()&gt;=($C3563+$S$1))</formula>
    </cfRule>
  </conditionalFormatting>
  <conditionalFormatting sqref="AB3563">
    <cfRule type="expression" dxfId="14976" priority="9225">
      <formula>$Y3563-$AB3563&lt;0</formula>
    </cfRule>
  </conditionalFormatting>
  <conditionalFormatting sqref="X3563">
    <cfRule type="cellIs" dxfId="14975" priority="9223" operator="lessThan">
      <formula>TODAY()-60</formula>
    </cfRule>
    <cfRule type="expression" dxfId="14974" priority="9224">
      <formula>AND($X3563&lt;&gt;"",$X3563&lt;TODAY())</formula>
    </cfRule>
  </conditionalFormatting>
  <conditionalFormatting sqref="AD3563:BG3563">
    <cfRule type="expression" dxfId="14973" priority="9222">
      <formula>AND(AD3563=$D3563,$D3563&lt;&gt;"")</formula>
    </cfRule>
  </conditionalFormatting>
  <conditionalFormatting sqref="R3563">
    <cfRule type="cellIs" dxfId="14972" priority="9221" operator="equal">
      <formula>"未排"</formula>
    </cfRule>
  </conditionalFormatting>
  <conditionalFormatting sqref="N3563">
    <cfRule type="containsText" dxfId="14971" priority="9217" operator="containsText" text="!!">
      <formula>NOT(ISERROR(SEARCH("!!",N3563)))</formula>
    </cfRule>
    <cfRule type="containsText" dxfId="14970" priority="9218" operator="containsText" text="!">
      <formula>NOT(ISERROR(SEARCH("!",N3563)))</formula>
    </cfRule>
  </conditionalFormatting>
  <conditionalFormatting sqref="B3564">
    <cfRule type="expression" dxfId="14969" priority="9216">
      <formula>IF($B3564="","",COUNTIF($A:$A,$A3564)&gt;1)</formula>
    </cfRule>
  </conditionalFormatting>
  <conditionalFormatting sqref="C3564">
    <cfRule type="expression" dxfId="14968" priority="9214">
      <formula>AND(ISERROR(FIND("回",$E3564)),ISERROR(FIND("@",$E3564)),$C3564&lt;&gt;"",WORKDAY($C3564,$S$1+$K$1,)&lt;=TODAY())</formula>
    </cfRule>
    <cfRule type="expression" dxfId="14967" priority="9215">
      <formula>AND(ISERROR(FIND("回",$E3564)),ISERROR(FIND("@",$E3564)),$C3564&lt;&gt;"",TODAY()&gt;=($C3564+$S$1))</formula>
    </cfRule>
  </conditionalFormatting>
  <conditionalFormatting sqref="AB3564">
    <cfRule type="expression" dxfId="14966" priority="9213">
      <formula>$Y3564-$AB3564&lt;0</formula>
    </cfRule>
  </conditionalFormatting>
  <conditionalFormatting sqref="X3564">
    <cfRule type="cellIs" dxfId="14965" priority="9211" operator="lessThan">
      <formula>TODAY()-60</formula>
    </cfRule>
    <cfRule type="expression" dxfId="14964" priority="9212">
      <formula>AND($X3564&lt;&gt;"",$X3564&lt;TODAY())</formula>
    </cfRule>
  </conditionalFormatting>
  <conditionalFormatting sqref="AD3564:BG3564">
    <cfRule type="expression" dxfId="14963" priority="9210">
      <formula>AND(AD3564=$D3564,$D3564&lt;&gt;"")</formula>
    </cfRule>
  </conditionalFormatting>
  <conditionalFormatting sqref="R3564">
    <cfRule type="cellIs" dxfId="14962" priority="9209" operator="equal">
      <formula>"未排"</formula>
    </cfRule>
  </conditionalFormatting>
  <conditionalFormatting sqref="N3564">
    <cfRule type="containsText" dxfId="14961" priority="9205" operator="containsText" text="!!">
      <formula>NOT(ISERROR(SEARCH("!!",N3564)))</formula>
    </cfRule>
    <cfRule type="containsText" dxfId="14960" priority="9206" operator="containsText" text="!">
      <formula>NOT(ISERROR(SEARCH("!",N3564)))</formula>
    </cfRule>
  </conditionalFormatting>
  <conditionalFormatting sqref="B3565">
    <cfRule type="expression" dxfId="14959" priority="9204">
      <formula>IF($B3565="","",COUNTIF($A:$A,$A3565)&gt;1)</formula>
    </cfRule>
  </conditionalFormatting>
  <conditionalFormatting sqref="C3565">
    <cfRule type="expression" dxfId="14958" priority="9202">
      <formula>AND(ISERROR(FIND("回",$E3565)),ISERROR(FIND("@",$E3565)),$C3565&lt;&gt;"",WORKDAY($C3565,$S$1+$K$1,)&lt;=TODAY())</formula>
    </cfRule>
    <cfRule type="expression" dxfId="14957" priority="9203">
      <formula>AND(ISERROR(FIND("回",$E3565)),ISERROR(FIND("@",$E3565)),$C3565&lt;&gt;"",TODAY()&gt;=($C3565+$S$1))</formula>
    </cfRule>
  </conditionalFormatting>
  <conditionalFormatting sqref="AB3565">
    <cfRule type="expression" dxfId="14956" priority="9201">
      <formula>$Y3565-$AB3565&lt;0</formula>
    </cfRule>
  </conditionalFormatting>
  <conditionalFormatting sqref="X3565">
    <cfRule type="cellIs" dxfId="14955" priority="9199" operator="lessThan">
      <formula>TODAY()-60</formula>
    </cfRule>
    <cfRule type="expression" dxfId="14954" priority="9200">
      <formula>AND($X3565&lt;&gt;"",$X3565&lt;TODAY())</formula>
    </cfRule>
  </conditionalFormatting>
  <conditionalFormatting sqref="AD3565:BG3565">
    <cfRule type="expression" dxfId="14953" priority="9198">
      <formula>AND(AD3565=$D3565,$D3565&lt;&gt;"")</formula>
    </cfRule>
  </conditionalFormatting>
  <conditionalFormatting sqref="R3565">
    <cfRule type="cellIs" dxfId="14952" priority="9197" operator="equal">
      <formula>"未排"</formula>
    </cfRule>
  </conditionalFormatting>
  <conditionalFormatting sqref="N3565">
    <cfRule type="containsText" dxfId="14951" priority="9193" operator="containsText" text="!!">
      <formula>NOT(ISERROR(SEARCH("!!",N3565)))</formula>
    </cfRule>
    <cfRule type="containsText" dxfId="14950" priority="9194" operator="containsText" text="!">
      <formula>NOT(ISERROR(SEARCH("!",N3565)))</formula>
    </cfRule>
  </conditionalFormatting>
  <conditionalFormatting sqref="B3566">
    <cfRule type="expression" dxfId="14949" priority="9192">
      <formula>IF($B3566="","",COUNTIF($A:$A,$A3566)&gt;1)</formula>
    </cfRule>
  </conditionalFormatting>
  <conditionalFormatting sqref="C3566">
    <cfRule type="expression" dxfId="14948" priority="9190">
      <formula>AND(ISERROR(FIND("回",$E3566)),ISERROR(FIND("@",$E3566)),$C3566&lt;&gt;"",WORKDAY($C3566,$S$1+$K$1,)&lt;=TODAY())</formula>
    </cfRule>
    <cfRule type="expression" dxfId="14947" priority="9191">
      <formula>AND(ISERROR(FIND("回",$E3566)),ISERROR(FIND("@",$E3566)),$C3566&lt;&gt;"",TODAY()&gt;=($C3566+$S$1))</formula>
    </cfRule>
  </conditionalFormatting>
  <conditionalFormatting sqref="AB3566">
    <cfRule type="expression" dxfId="14946" priority="9189">
      <formula>$Y3566-$AB3566&lt;0</formula>
    </cfRule>
  </conditionalFormatting>
  <conditionalFormatting sqref="X3566">
    <cfRule type="cellIs" dxfId="14945" priority="9187" operator="lessThan">
      <formula>TODAY()-60</formula>
    </cfRule>
    <cfRule type="expression" dxfId="14944" priority="9188">
      <formula>AND($X3566&lt;&gt;"",$X3566&lt;TODAY())</formula>
    </cfRule>
  </conditionalFormatting>
  <conditionalFormatting sqref="AD3566:BG3566">
    <cfRule type="expression" dxfId="14943" priority="9186">
      <formula>AND(AD3566=$D3566,$D3566&lt;&gt;"")</formula>
    </cfRule>
  </conditionalFormatting>
  <conditionalFormatting sqref="R3566">
    <cfRule type="cellIs" dxfId="14942" priority="9185" operator="equal">
      <formula>"未排"</formula>
    </cfRule>
  </conditionalFormatting>
  <conditionalFormatting sqref="N3566">
    <cfRule type="containsText" dxfId="14941" priority="9181" operator="containsText" text="!!">
      <formula>NOT(ISERROR(SEARCH("!!",N3566)))</formula>
    </cfRule>
    <cfRule type="containsText" dxfId="14940" priority="9182" operator="containsText" text="!">
      <formula>NOT(ISERROR(SEARCH("!",N3566)))</formula>
    </cfRule>
  </conditionalFormatting>
  <conditionalFormatting sqref="B3567">
    <cfRule type="expression" dxfId="14939" priority="9180">
      <formula>IF($B3567="","",COUNTIF($A:$A,$A3567)&gt;1)</formula>
    </cfRule>
  </conditionalFormatting>
  <conditionalFormatting sqref="C3567">
    <cfRule type="expression" dxfId="14938" priority="9178">
      <formula>AND(ISERROR(FIND("回",$E3567)),ISERROR(FIND("@",$E3567)),$C3567&lt;&gt;"",WORKDAY($C3567,$S$1+$K$1,)&lt;=TODAY())</formula>
    </cfRule>
    <cfRule type="expression" dxfId="14937" priority="9179">
      <formula>AND(ISERROR(FIND("回",$E3567)),ISERROR(FIND("@",$E3567)),$C3567&lt;&gt;"",TODAY()&gt;=($C3567+$S$1))</formula>
    </cfRule>
  </conditionalFormatting>
  <conditionalFormatting sqref="AB3567">
    <cfRule type="expression" dxfId="14936" priority="9177">
      <formula>$Y3567-$AB3567&lt;0</formula>
    </cfRule>
  </conditionalFormatting>
  <conditionalFormatting sqref="X3567">
    <cfRule type="cellIs" dxfId="14935" priority="9175" operator="lessThan">
      <formula>TODAY()-60</formula>
    </cfRule>
    <cfRule type="expression" dxfId="14934" priority="9176">
      <formula>AND($X3567&lt;&gt;"",$X3567&lt;TODAY())</formula>
    </cfRule>
  </conditionalFormatting>
  <conditionalFormatting sqref="AD3567:BG3567">
    <cfRule type="expression" dxfId="14933" priority="9174">
      <formula>AND(AD3567=$D3567,$D3567&lt;&gt;"")</formula>
    </cfRule>
  </conditionalFormatting>
  <conditionalFormatting sqref="R3567">
    <cfRule type="cellIs" dxfId="14932" priority="9173" operator="equal">
      <formula>"未排"</formula>
    </cfRule>
  </conditionalFormatting>
  <conditionalFormatting sqref="N3567">
    <cfRule type="containsText" dxfId="14931" priority="9169" operator="containsText" text="!!">
      <formula>NOT(ISERROR(SEARCH("!!",N3567)))</formula>
    </cfRule>
    <cfRule type="containsText" dxfId="14930" priority="9170" operator="containsText" text="!">
      <formula>NOT(ISERROR(SEARCH("!",N3567)))</formula>
    </cfRule>
  </conditionalFormatting>
  <conditionalFormatting sqref="B3568">
    <cfRule type="expression" dxfId="14929" priority="9168">
      <formula>IF($B3568="","",COUNTIF($A:$A,$A3568)&gt;1)</formula>
    </cfRule>
  </conditionalFormatting>
  <conditionalFormatting sqref="C3568">
    <cfRule type="expression" dxfId="14928" priority="9166">
      <formula>AND(ISERROR(FIND("回",$E3568)),ISERROR(FIND("@",$E3568)),$C3568&lt;&gt;"",WORKDAY($C3568,$S$1+$K$1,)&lt;=TODAY())</formula>
    </cfRule>
    <cfRule type="expression" dxfId="14927" priority="9167">
      <formula>AND(ISERROR(FIND("回",$E3568)),ISERROR(FIND("@",$E3568)),$C3568&lt;&gt;"",TODAY()&gt;=($C3568+$S$1))</formula>
    </cfRule>
  </conditionalFormatting>
  <conditionalFormatting sqref="AB3568">
    <cfRule type="expression" dxfId="14926" priority="9165">
      <formula>$Y3568-$AB3568&lt;0</formula>
    </cfRule>
  </conditionalFormatting>
  <conditionalFormatting sqref="X3568">
    <cfRule type="cellIs" dxfId="14925" priority="9163" operator="lessThan">
      <formula>TODAY()-60</formula>
    </cfRule>
    <cfRule type="expression" dxfId="14924" priority="9164">
      <formula>AND($X3568&lt;&gt;"",$X3568&lt;TODAY())</formula>
    </cfRule>
  </conditionalFormatting>
  <conditionalFormatting sqref="AD3568:BG3568">
    <cfRule type="expression" dxfId="14923" priority="9162">
      <formula>AND(AD3568=$D3568,$D3568&lt;&gt;"")</formula>
    </cfRule>
  </conditionalFormatting>
  <conditionalFormatting sqref="R3568">
    <cfRule type="cellIs" dxfId="14922" priority="9161" operator="equal">
      <formula>"未排"</formula>
    </cfRule>
  </conditionalFormatting>
  <conditionalFormatting sqref="N3568">
    <cfRule type="containsText" dxfId="14921" priority="9157" operator="containsText" text="!!">
      <formula>NOT(ISERROR(SEARCH("!!",N3568)))</formula>
    </cfRule>
    <cfRule type="containsText" dxfId="14920" priority="9158" operator="containsText" text="!">
      <formula>NOT(ISERROR(SEARCH("!",N3568)))</formula>
    </cfRule>
  </conditionalFormatting>
  <conditionalFormatting sqref="B3569">
    <cfRule type="expression" dxfId="14919" priority="9156">
      <formula>IF($B3569="","",COUNTIF($A:$A,$A3569)&gt;1)</formula>
    </cfRule>
  </conditionalFormatting>
  <conditionalFormatting sqref="C3569">
    <cfRule type="expression" dxfId="14918" priority="9154">
      <formula>AND(ISERROR(FIND("回",$E3569)),ISERROR(FIND("@",$E3569)),$C3569&lt;&gt;"",WORKDAY($C3569,$S$1+$K$1,)&lt;=TODAY())</formula>
    </cfRule>
    <cfRule type="expression" dxfId="14917" priority="9155">
      <formula>AND(ISERROR(FIND("回",$E3569)),ISERROR(FIND("@",$E3569)),$C3569&lt;&gt;"",TODAY()&gt;=($C3569+$S$1))</formula>
    </cfRule>
  </conditionalFormatting>
  <conditionalFormatting sqref="AB3569">
    <cfRule type="expression" dxfId="14916" priority="9153">
      <formula>$Y3569-$AB3569&lt;0</formula>
    </cfRule>
  </conditionalFormatting>
  <conditionalFormatting sqref="X3569">
    <cfRule type="cellIs" dxfId="14915" priority="9151" operator="lessThan">
      <formula>TODAY()-60</formula>
    </cfRule>
    <cfRule type="expression" dxfId="14914" priority="9152">
      <formula>AND($X3569&lt;&gt;"",$X3569&lt;TODAY())</formula>
    </cfRule>
  </conditionalFormatting>
  <conditionalFormatting sqref="AD3569:BG3569">
    <cfRule type="expression" dxfId="14913" priority="9150">
      <formula>AND(AD3569=$D3569,$D3569&lt;&gt;"")</formula>
    </cfRule>
  </conditionalFormatting>
  <conditionalFormatting sqref="R3569">
    <cfRule type="cellIs" dxfId="14912" priority="9149" operator="equal">
      <formula>"未排"</formula>
    </cfRule>
  </conditionalFormatting>
  <conditionalFormatting sqref="N3569">
    <cfRule type="containsText" dxfId="14911" priority="9145" operator="containsText" text="!!">
      <formula>NOT(ISERROR(SEARCH("!!",N3569)))</formula>
    </cfRule>
    <cfRule type="containsText" dxfId="14910" priority="9146" operator="containsText" text="!">
      <formula>NOT(ISERROR(SEARCH("!",N3569)))</formula>
    </cfRule>
  </conditionalFormatting>
  <conditionalFormatting sqref="B3570">
    <cfRule type="expression" dxfId="14909" priority="9144">
      <formula>IF($B3570="","",COUNTIF($A:$A,$A3570)&gt;1)</formula>
    </cfRule>
  </conditionalFormatting>
  <conditionalFormatting sqref="C3570">
    <cfRule type="expression" dxfId="14908" priority="9142">
      <formula>AND(ISERROR(FIND("回",$E3570)),ISERROR(FIND("@",$E3570)),$C3570&lt;&gt;"",WORKDAY($C3570,$S$1+$K$1,)&lt;=TODAY())</formula>
    </cfRule>
    <cfRule type="expression" dxfId="14907" priority="9143">
      <formula>AND(ISERROR(FIND("回",$E3570)),ISERROR(FIND("@",$E3570)),$C3570&lt;&gt;"",TODAY()&gt;=($C3570+$S$1))</formula>
    </cfRule>
  </conditionalFormatting>
  <conditionalFormatting sqref="AB3570">
    <cfRule type="expression" dxfId="14906" priority="9141">
      <formula>$Y3570-$AB3570&lt;0</formula>
    </cfRule>
  </conditionalFormatting>
  <conditionalFormatting sqref="X3570">
    <cfRule type="cellIs" dxfId="14905" priority="9139" operator="lessThan">
      <formula>TODAY()-60</formula>
    </cfRule>
    <cfRule type="expression" dxfId="14904" priority="9140">
      <formula>AND($X3570&lt;&gt;"",$X3570&lt;TODAY())</formula>
    </cfRule>
  </conditionalFormatting>
  <conditionalFormatting sqref="AD3570:BG3570">
    <cfRule type="expression" dxfId="14903" priority="9138">
      <formula>AND(AD3570=$D3570,$D3570&lt;&gt;"")</formula>
    </cfRule>
  </conditionalFormatting>
  <conditionalFormatting sqref="R3570">
    <cfRule type="cellIs" dxfId="14902" priority="9137" operator="equal">
      <formula>"未排"</formula>
    </cfRule>
  </conditionalFormatting>
  <conditionalFormatting sqref="N3570">
    <cfRule type="containsText" dxfId="14901" priority="9133" operator="containsText" text="!!">
      <formula>NOT(ISERROR(SEARCH("!!",N3570)))</formula>
    </cfRule>
    <cfRule type="containsText" dxfId="14900" priority="9134" operator="containsText" text="!">
      <formula>NOT(ISERROR(SEARCH("!",N3570)))</formula>
    </cfRule>
  </conditionalFormatting>
  <conditionalFormatting sqref="B3571">
    <cfRule type="expression" dxfId="14899" priority="9132">
      <formula>IF($B3571="","",COUNTIF($A:$A,$A3571)&gt;1)</formula>
    </cfRule>
  </conditionalFormatting>
  <conditionalFormatting sqref="C3571">
    <cfRule type="expression" dxfId="14898" priority="9130">
      <formula>AND(ISERROR(FIND("回",$E3571)),ISERROR(FIND("@",$E3571)),$C3571&lt;&gt;"",WORKDAY($C3571,$S$1+$K$1,)&lt;=TODAY())</formula>
    </cfRule>
    <cfRule type="expression" dxfId="14897" priority="9131">
      <formula>AND(ISERROR(FIND("回",$E3571)),ISERROR(FIND("@",$E3571)),$C3571&lt;&gt;"",TODAY()&gt;=($C3571+$S$1))</formula>
    </cfRule>
  </conditionalFormatting>
  <conditionalFormatting sqref="AB3571">
    <cfRule type="expression" dxfId="14896" priority="9129">
      <formula>$Y3571-$AB3571&lt;0</formula>
    </cfRule>
  </conditionalFormatting>
  <conditionalFormatting sqref="X3571">
    <cfRule type="cellIs" dxfId="14895" priority="9127" operator="lessThan">
      <formula>TODAY()-60</formula>
    </cfRule>
    <cfRule type="expression" dxfId="14894" priority="9128">
      <formula>AND($X3571&lt;&gt;"",$X3571&lt;TODAY())</formula>
    </cfRule>
  </conditionalFormatting>
  <conditionalFormatting sqref="AD3571:BG3571">
    <cfRule type="expression" dxfId="14893" priority="9126">
      <formula>AND(AD3571=$D3571,$D3571&lt;&gt;"")</formula>
    </cfRule>
  </conditionalFormatting>
  <conditionalFormatting sqref="R3571">
    <cfRule type="cellIs" dxfId="14892" priority="9125" operator="equal">
      <formula>"未排"</formula>
    </cfRule>
  </conditionalFormatting>
  <conditionalFormatting sqref="N3571">
    <cfRule type="containsText" dxfId="14891" priority="9121" operator="containsText" text="!!">
      <formula>NOT(ISERROR(SEARCH("!!",N3571)))</formula>
    </cfRule>
    <cfRule type="containsText" dxfId="14890" priority="9122" operator="containsText" text="!">
      <formula>NOT(ISERROR(SEARCH("!",N3571)))</formula>
    </cfRule>
  </conditionalFormatting>
  <conditionalFormatting sqref="B3572">
    <cfRule type="expression" dxfId="14889" priority="9120">
      <formula>IF($B3572="","",COUNTIF($A:$A,$A3572)&gt;1)</formula>
    </cfRule>
  </conditionalFormatting>
  <conditionalFormatting sqref="C3572">
    <cfRule type="expression" dxfId="14888" priority="9118">
      <formula>AND(ISERROR(FIND("回",$E3572)),ISERROR(FIND("@",$E3572)),$C3572&lt;&gt;"",WORKDAY($C3572,$S$1+$K$1,)&lt;=TODAY())</formula>
    </cfRule>
    <cfRule type="expression" dxfId="14887" priority="9119">
      <formula>AND(ISERROR(FIND("回",$E3572)),ISERROR(FIND("@",$E3572)),$C3572&lt;&gt;"",TODAY()&gt;=($C3572+$S$1))</formula>
    </cfRule>
  </conditionalFormatting>
  <conditionalFormatting sqref="AB3572">
    <cfRule type="expression" dxfId="14886" priority="9117">
      <formula>$Y3572-$AB3572&lt;0</formula>
    </cfRule>
  </conditionalFormatting>
  <conditionalFormatting sqref="X3572">
    <cfRule type="cellIs" dxfId="14885" priority="9115" operator="lessThan">
      <formula>TODAY()-60</formula>
    </cfRule>
    <cfRule type="expression" dxfId="14884" priority="9116">
      <formula>AND($X3572&lt;&gt;"",$X3572&lt;TODAY())</formula>
    </cfRule>
  </conditionalFormatting>
  <conditionalFormatting sqref="AD3572:BG3572">
    <cfRule type="expression" dxfId="14883" priority="9114">
      <formula>AND(AD3572=$D3572,$D3572&lt;&gt;"")</formula>
    </cfRule>
  </conditionalFormatting>
  <conditionalFormatting sqref="R3572">
    <cfRule type="cellIs" dxfId="14882" priority="9113" operator="equal">
      <formula>"未排"</formula>
    </cfRule>
  </conditionalFormatting>
  <conditionalFormatting sqref="N3572">
    <cfRule type="containsText" dxfId="14881" priority="9109" operator="containsText" text="!!">
      <formula>NOT(ISERROR(SEARCH("!!",N3572)))</formula>
    </cfRule>
    <cfRule type="containsText" dxfId="14880" priority="9110" operator="containsText" text="!">
      <formula>NOT(ISERROR(SEARCH("!",N3572)))</formula>
    </cfRule>
  </conditionalFormatting>
  <conditionalFormatting sqref="B3573">
    <cfRule type="expression" dxfId="14879" priority="9108">
      <formula>IF($B3573="","",COUNTIF($A:$A,$A3573)&gt;1)</formula>
    </cfRule>
  </conditionalFormatting>
  <conditionalFormatting sqref="C3573">
    <cfRule type="expression" dxfId="14878" priority="9106">
      <formula>AND(ISERROR(FIND("回",$E3573)),ISERROR(FIND("@",$E3573)),$C3573&lt;&gt;"",WORKDAY($C3573,$S$1+$K$1,)&lt;=TODAY())</formula>
    </cfRule>
    <cfRule type="expression" dxfId="14877" priority="9107">
      <formula>AND(ISERROR(FIND("回",$E3573)),ISERROR(FIND("@",$E3573)),$C3573&lt;&gt;"",TODAY()&gt;=($C3573+$S$1))</formula>
    </cfRule>
  </conditionalFormatting>
  <conditionalFormatting sqref="AB3573">
    <cfRule type="expression" dxfId="14876" priority="9105">
      <formula>$Y3573-$AB3573&lt;0</formula>
    </cfRule>
  </conditionalFormatting>
  <conditionalFormatting sqref="X3573">
    <cfRule type="cellIs" dxfId="14875" priority="9103" operator="lessThan">
      <formula>TODAY()-60</formula>
    </cfRule>
    <cfRule type="expression" dxfId="14874" priority="9104">
      <formula>AND($X3573&lt;&gt;"",$X3573&lt;TODAY())</formula>
    </cfRule>
  </conditionalFormatting>
  <conditionalFormatting sqref="AD3573:BG3573">
    <cfRule type="expression" dxfId="14873" priority="9102">
      <formula>AND(AD3573=$D3573,$D3573&lt;&gt;"")</formula>
    </cfRule>
  </conditionalFormatting>
  <conditionalFormatting sqref="R3573">
    <cfRule type="cellIs" dxfId="14872" priority="9101" operator="equal">
      <formula>"未排"</formula>
    </cfRule>
  </conditionalFormatting>
  <conditionalFormatting sqref="N3573">
    <cfRule type="containsText" dxfId="14871" priority="9097" operator="containsText" text="!!">
      <formula>NOT(ISERROR(SEARCH("!!",N3573)))</formula>
    </cfRule>
    <cfRule type="containsText" dxfId="14870" priority="9098" operator="containsText" text="!">
      <formula>NOT(ISERROR(SEARCH("!",N3573)))</formula>
    </cfRule>
  </conditionalFormatting>
  <conditionalFormatting sqref="B3574">
    <cfRule type="expression" dxfId="14869" priority="9096">
      <formula>IF($B3574="","",COUNTIF($A:$A,$A3574)&gt;1)</formula>
    </cfRule>
  </conditionalFormatting>
  <conditionalFormatting sqref="C3574">
    <cfRule type="expression" dxfId="14868" priority="9094">
      <formula>AND(ISERROR(FIND("回",$E3574)),ISERROR(FIND("@",$E3574)),$C3574&lt;&gt;"",WORKDAY($C3574,$S$1+$K$1,)&lt;=TODAY())</formula>
    </cfRule>
    <cfRule type="expression" dxfId="14867" priority="9095">
      <formula>AND(ISERROR(FIND("回",$E3574)),ISERROR(FIND("@",$E3574)),$C3574&lt;&gt;"",TODAY()&gt;=($C3574+$S$1))</formula>
    </cfRule>
  </conditionalFormatting>
  <conditionalFormatting sqref="AB3574">
    <cfRule type="expression" dxfId="14866" priority="9093">
      <formula>$Y3574-$AB3574&lt;0</formula>
    </cfRule>
  </conditionalFormatting>
  <conditionalFormatting sqref="X3574">
    <cfRule type="cellIs" dxfId="14865" priority="9091" operator="lessThan">
      <formula>TODAY()-60</formula>
    </cfRule>
    <cfRule type="expression" dxfId="14864" priority="9092">
      <formula>AND($X3574&lt;&gt;"",$X3574&lt;TODAY())</formula>
    </cfRule>
  </conditionalFormatting>
  <conditionalFormatting sqref="AD3574:BG3574">
    <cfRule type="expression" dxfId="14863" priority="9090">
      <formula>AND(AD3574=$D3574,$D3574&lt;&gt;"")</formula>
    </cfRule>
  </conditionalFormatting>
  <conditionalFormatting sqref="R3574">
    <cfRule type="cellIs" dxfId="14862" priority="9089" operator="equal">
      <formula>"未排"</formula>
    </cfRule>
  </conditionalFormatting>
  <conditionalFormatting sqref="N3574">
    <cfRule type="containsText" dxfId="14861" priority="9085" operator="containsText" text="!!">
      <formula>NOT(ISERROR(SEARCH("!!",N3574)))</formula>
    </cfRule>
    <cfRule type="containsText" dxfId="14860" priority="9086" operator="containsText" text="!">
      <formula>NOT(ISERROR(SEARCH("!",N3574)))</formula>
    </cfRule>
  </conditionalFormatting>
  <conditionalFormatting sqref="B3575">
    <cfRule type="expression" dxfId="14859" priority="9084">
      <formula>IF($B3575="","",COUNTIF($A:$A,$A3575)&gt;1)</formula>
    </cfRule>
  </conditionalFormatting>
  <conditionalFormatting sqref="C3575">
    <cfRule type="expression" dxfId="14858" priority="9082">
      <formula>AND(ISERROR(FIND("回",$E3575)),ISERROR(FIND("@",$E3575)),$C3575&lt;&gt;"",WORKDAY($C3575,$S$1+$K$1,)&lt;=TODAY())</formula>
    </cfRule>
    <cfRule type="expression" dxfId="14857" priority="9083">
      <formula>AND(ISERROR(FIND("回",$E3575)),ISERROR(FIND("@",$E3575)),$C3575&lt;&gt;"",TODAY()&gt;=($C3575+$S$1))</formula>
    </cfRule>
  </conditionalFormatting>
  <conditionalFormatting sqref="AB3575">
    <cfRule type="expression" dxfId="14856" priority="9081">
      <formula>$Y3575-$AB3575&lt;0</formula>
    </cfRule>
  </conditionalFormatting>
  <conditionalFormatting sqref="X3575">
    <cfRule type="cellIs" dxfId="14855" priority="9079" operator="lessThan">
      <formula>TODAY()-60</formula>
    </cfRule>
    <cfRule type="expression" dxfId="14854" priority="9080">
      <formula>AND($X3575&lt;&gt;"",$X3575&lt;TODAY())</formula>
    </cfRule>
  </conditionalFormatting>
  <conditionalFormatting sqref="AD3575:BG3575">
    <cfRule type="expression" dxfId="14853" priority="9078">
      <formula>AND(AD3575=$D3575,$D3575&lt;&gt;"")</formula>
    </cfRule>
  </conditionalFormatting>
  <conditionalFormatting sqref="R3575">
    <cfRule type="cellIs" dxfId="14852" priority="9077" operator="equal">
      <formula>"未排"</formula>
    </cfRule>
  </conditionalFormatting>
  <conditionalFormatting sqref="N3575">
    <cfRule type="containsText" dxfId="14851" priority="9073" operator="containsText" text="!!">
      <formula>NOT(ISERROR(SEARCH("!!",N3575)))</formula>
    </cfRule>
    <cfRule type="containsText" dxfId="14850" priority="9074" operator="containsText" text="!">
      <formula>NOT(ISERROR(SEARCH("!",N3575)))</formula>
    </cfRule>
  </conditionalFormatting>
  <conditionalFormatting sqref="B3576">
    <cfRule type="expression" dxfId="14849" priority="9072">
      <formula>IF($B3576="","",COUNTIF($A:$A,$A3576)&gt;1)</formula>
    </cfRule>
  </conditionalFormatting>
  <conditionalFormatting sqref="C3576">
    <cfRule type="expression" dxfId="14848" priority="9070">
      <formula>AND(ISERROR(FIND("回",$E3576)),ISERROR(FIND("@",$E3576)),$C3576&lt;&gt;"",WORKDAY($C3576,$S$1+$K$1,)&lt;=TODAY())</formula>
    </cfRule>
    <cfRule type="expression" dxfId="14847" priority="9071">
      <formula>AND(ISERROR(FIND("回",$E3576)),ISERROR(FIND("@",$E3576)),$C3576&lt;&gt;"",TODAY()&gt;=($C3576+$S$1))</formula>
    </cfRule>
  </conditionalFormatting>
  <conditionalFormatting sqref="AB3576">
    <cfRule type="expression" dxfId="14846" priority="9069">
      <formula>$Y3576-$AB3576&lt;0</formula>
    </cfRule>
  </conditionalFormatting>
  <conditionalFormatting sqref="X3576">
    <cfRule type="cellIs" dxfId="14845" priority="9067" operator="lessThan">
      <formula>TODAY()-60</formula>
    </cfRule>
    <cfRule type="expression" dxfId="14844" priority="9068">
      <formula>AND($X3576&lt;&gt;"",$X3576&lt;TODAY())</formula>
    </cfRule>
  </conditionalFormatting>
  <conditionalFormatting sqref="AD3576:BG3576">
    <cfRule type="expression" dxfId="14843" priority="9066">
      <formula>AND(AD3576=$D3576,$D3576&lt;&gt;"")</formula>
    </cfRule>
  </conditionalFormatting>
  <conditionalFormatting sqref="R3576">
    <cfRule type="cellIs" dxfId="14842" priority="9065" operator="equal">
      <formula>"未排"</formula>
    </cfRule>
  </conditionalFormatting>
  <conditionalFormatting sqref="N3576">
    <cfRule type="containsText" dxfId="14841" priority="9061" operator="containsText" text="!!">
      <formula>NOT(ISERROR(SEARCH("!!",N3576)))</formula>
    </cfRule>
    <cfRule type="containsText" dxfId="14840" priority="9062" operator="containsText" text="!">
      <formula>NOT(ISERROR(SEARCH("!",N3576)))</formula>
    </cfRule>
  </conditionalFormatting>
  <conditionalFormatting sqref="B3577">
    <cfRule type="expression" dxfId="14839" priority="9060">
      <formula>IF($B3577="","",COUNTIF($A:$A,$A3577)&gt;1)</formula>
    </cfRule>
  </conditionalFormatting>
  <conditionalFormatting sqref="C3577">
    <cfRule type="expression" dxfId="14838" priority="9058">
      <formula>AND(ISERROR(FIND("回",$E3577)),ISERROR(FIND("@",$E3577)),$C3577&lt;&gt;"",WORKDAY($C3577,$S$1+$K$1,)&lt;=TODAY())</formula>
    </cfRule>
    <cfRule type="expression" dxfId="14837" priority="9059">
      <formula>AND(ISERROR(FIND("回",$E3577)),ISERROR(FIND("@",$E3577)),$C3577&lt;&gt;"",TODAY()&gt;=($C3577+$S$1))</formula>
    </cfRule>
  </conditionalFormatting>
  <conditionalFormatting sqref="AB3577">
    <cfRule type="expression" dxfId="14836" priority="9057">
      <formula>$Y3577-$AB3577&lt;0</formula>
    </cfRule>
  </conditionalFormatting>
  <conditionalFormatting sqref="X3577">
    <cfRule type="cellIs" dxfId="14835" priority="9055" operator="lessThan">
      <formula>TODAY()-60</formula>
    </cfRule>
    <cfRule type="expression" dxfId="14834" priority="9056">
      <formula>AND($X3577&lt;&gt;"",$X3577&lt;TODAY())</formula>
    </cfRule>
  </conditionalFormatting>
  <conditionalFormatting sqref="AD3577:BG3577">
    <cfRule type="expression" dxfId="14833" priority="9054">
      <formula>AND(AD3577=$D3577,$D3577&lt;&gt;"")</formula>
    </cfRule>
  </conditionalFormatting>
  <conditionalFormatting sqref="R3577">
    <cfRule type="cellIs" dxfId="14832" priority="9053" operator="equal">
      <formula>"未排"</formula>
    </cfRule>
  </conditionalFormatting>
  <conditionalFormatting sqref="N3577">
    <cfRule type="containsText" dxfId="14831" priority="9049" operator="containsText" text="!!">
      <formula>NOT(ISERROR(SEARCH("!!",N3577)))</formula>
    </cfRule>
    <cfRule type="containsText" dxfId="14830" priority="9050" operator="containsText" text="!">
      <formula>NOT(ISERROR(SEARCH("!",N3577)))</formula>
    </cfRule>
  </conditionalFormatting>
  <conditionalFormatting sqref="B3578">
    <cfRule type="expression" dxfId="14829" priority="9048">
      <formula>IF($B3578="","",COUNTIF($A:$A,$A3578)&gt;1)</formula>
    </cfRule>
  </conditionalFormatting>
  <conditionalFormatting sqref="C3578">
    <cfRule type="expression" dxfId="14828" priority="9046">
      <formula>AND(ISERROR(FIND("回",$E3578)),ISERROR(FIND("@",$E3578)),$C3578&lt;&gt;"",WORKDAY($C3578,$S$1+$K$1,)&lt;=TODAY())</formula>
    </cfRule>
    <cfRule type="expression" dxfId="14827" priority="9047">
      <formula>AND(ISERROR(FIND("回",$E3578)),ISERROR(FIND("@",$E3578)),$C3578&lt;&gt;"",TODAY()&gt;=($C3578+$S$1))</formula>
    </cfRule>
  </conditionalFormatting>
  <conditionalFormatting sqref="AB3578">
    <cfRule type="expression" dxfId="14826" priority="9045">
      <formula>$Y3578-$AB3578&lt;0</formula>
    </cfRule>
  </conditionalFormatting>
  <conditionalFormatting sqref="X3578">
    <cfRule type="cellIs" dxfId="14825" priority="9043" operator="lessThan">
      <formula>TODAY()-60</formula>
    </cfRule>
    <cfRule type="expression" dxfId="14824" priority="9044">
      <formula>AND($X3578&lt;&gt;"",$X3578&lt;TODAY())</formula>
    </cfRule>
  </conditionalFormatting>
  <conditionalFormatting sqref="AD3578:BG3578">
    <cfRule type="expression" dxfId="14823" priority="9042">
      <formula>AND(AD3578=$D3578,$D3578&lt;&gt;"")</formula>
    </cfRule>
  </conditionalFormatting>
  <conditionalFormatting sqref="R3578">
    <cfRule type="cellIs" dxfId="14822" priority="9041" operator="equal">
      <formula>"未排"</formula>
    </cfRule>
  </conditionalFormatting>
  <conditionalFormatting sqref="N3578">
    <cfRule type="containsText" dxfId="14821" priority="9037" operator="containsText" text="!!">
      <formula>NOT(ISERROR(SEARCH("!!",N3578)))</formula>
    </cfRule>
    <cfRule type="containsText" dxfId="14820" priority="9038" operator="containsText" text="!">
      <formula>NOT(ISERROR(SEARCH("!",N3578)))</formula>
    </cfRule>
  </conditionalFormatting>
  <conditionalFormatting sqref="B3579">
    <cfRule type="expression" dxfId="14819" priority="9036">
      <formula>IF($B3579="","",COUNTIF($A:$A,$A3579)&gt;1)</formula>
    </cfRule>
  </conditionalFormatting>
  <conditionalFormatting sqref="C3579">
    <cfRule type="expression" dxfId="14818" priority="9034">
      <formula>AND(ISERROR(FIND("回",$E3579)),ISERROR(FIND("@",$E3579)),$C3579&lt;&gt;"",WORKDAY($C3579,$S$1+$K$1,)&lt;=TODAY())</formula>
    </cfRule>
    <cfRule type="expression" dxfId="14817" priority="9035">
      <formula>AND(ISERROR(FIND("回",$E3579)),ISERROR(FIND("@",$E3579)),$C3579&lt;&gt;"",TODAY()&gt;=($C3579+$S$1))</formula>
    </cfRule>
  </conditionalFormatting>
  <conditionalFormatting sqref="AB3579">
    <cfRule type="expression" dxfId="14816" priority="9033">
      <formula>$Y3579-$AB3579&lt;0</formula>
    </cfRule>
  </conditionalFormatting>
  <conditionalFormatting sqref="X3579">
    <cfRule type="cellIs" dxfId="14815" priority="9031" operator="lessThan">
      <formula>TODAY()-60</formula>
    </cfRule>
    <cfRule type="expression" dxfId="14814" priority="9032">
      <formula>AND($X3579&lt;&gt;"",$X3579&lt;TODAY())</formula>
    </cfRule>
  </conditionalFormatting>
  <conditionalFormatting sqref="AD3579:BG3579">
    <cfRule type="expression" dxfId="14813" priority="9030">
      <formula>AND(AD3579=$D3579,$D3579&lt;&gt;"")</formula>
    </cfRule>
  </conditionalFormatting>
  <conditionalFormatting sqref="R3579">
    <cfRule type="cellIs" dxfId="14812" priority="9029" operator="equal">
      <formula>"未排"</formula>
    </cfRule>
  </conditionalFormatting>
  <conditionalFormatting sqref="N3579">
    <cfRule type="containsText" dxfId="14811" priority="9025" operator="containsText" text="!!">
      <formula>NOT(ISERROR(SEARCH("!!",N3579)))</formula>
    </cfRule>
    <cfRule type="containsText" dxfId="14810" priority="9026" operator="containsText" text="!">
      <formula>NOT(ISERROR(SEARCH("!",N3579)))</formula>
    </cfRule>
  </conditionalFormatting>
  <conditionalFormatting sqref="B3580">
    <cfRule type="expression" dxfId="14809" priority="9024">
      <formula>IF($B3580="","",COUNTIF($A:$A,$A3580)&gt;1)</formula>
    </cfRule>
  </conditionalFormatting>
  <conditionalFormatting sqref="C3580">
    <cfRule type="expression" dxfId="14808" priority="9022">
      <formula>AND(ISERROR(FIND("回",$E3580)),ISERROR(FIND("@",$E3580)),$C3580&lt;&gt;"",WORKDAY($C3580,$S$1+$K$1,)&lt;=TODAY())</formula>
    </cfRule>
    <cfRule type="expression" dxfId="14807" priority="9023">
      <formula>AND(ISERROR(FIND("回",$E3580)),ISERROR(FIND("@",$E3580)),$C3580&lt;&gt;"",TODAY()&gt;=($C3580+$S$1))</formula>
    </cfRule>
  </conditionalFormatting>
  <conditionalFormatting sqref="AB3580">
    <cfRule type="expression" dxfId="14806" priority="9021">
      <formula>$Y3580-$AB3580&lt;0</formula>
    </cfRule>
  </conditionalFormatting>
  <conditionalFormatting sqref="X3580">
    <cfRule type="cellIs" dxfId="14805" priority="9019" operator="lessThan">
      <formula>TODAY()-60</formula>
    </cfRule>
    <cfRule type="expression" dxfId="14804" priority="9020">
      <formula>AND($X3580&lt;&gt;"",$X3580&lt;TODAY())</formula>
    </cfRule>
  </conditionalFormatting>
  <conditionalFormatting sqref="AD3580:BG3580">
    <cfRule type="expression" dxfId="14803" priority="9018">
      <formula>AND(AD3580=$D3580,$D3580&lt;&gt;"")</formula>
    </cfRule>
  </conditionalFormatting>
  <conditionalFormatting sqref="R3580">
    <cfRule type="cellIs" dxfId="14802" priority="9017" operator="equal">
      <formula>"未排"</formula>
    </cfRule>
  </conditionalFormatting>
  <conditionalFormatting sqref="N3580">
    <cfRule type="containsText" dxfId="14801" priority="9013" operator="containsText" text="!!">
      <formula>NOT(ISERROR(SEARCH("!!",N3580)))</formula>
    </cfRule>
    <cfRule type="containsText" dxfId="14800" priority="9014" operator="containsText" text="!">
      <formula>NOT(ISERROR(SEARCH("!",N3580)))</formula>
    </cfRule>
  </conditionalFormatting>
  <conditionalFormatting sqref="B3581">
    <cfRule type="expression" dxfId="14799" priority="9012">
      <formula>IF($B3581="","",COUNTIF($A:$A,$A3581)&gt;1)</formula>
    </cfRule>
  </conditionalFormatting>
  <conditionalFormatting sqref="C3581">
    <cfRule type="expression" dxfId="14798" priority="9010">
      <formula>AND(ISERROR(FIND("回",$E3581)),ISERROR(FIND("@",$E3581)),$C3581&lt;&gt;"",WORKDAY($C3581,$S$1+$K$1,)&lt;=TODAY())</formula>
    </cfRule>
    <cfRule type="expression" dxfId="14797" priority="9011">
      <formula>AND(ISERROR(FIND("回",$E3581)),ISERROR(FIND("@",$E3581)),$C3581&lt;&gt;"",TODAY()&gt;=($C3581+$S$1))</formula>
    </cfRule>
  </conditionalFormatting>
  <conditionalFormatting sqref="AB3581">
    <cfRule type="expression" dxfId="14796" priority="9009">
      <formula>$Y3581-$AB3581&lt;0</formula>
    </cfRule>
  </conditionalFormatting>
  <conditionalFormatting sqref="X3581">
    <cfRule type="cellIs" dxfId="14795" priority="9007" operator="lessThan">
      <formula>TODAY()-60</formula>
    </cfRule>
    <cfRule type="expression" dxfId="14794" priority="9008">
      <formula>AND($X3581&lt;&gt;"",$X3581&lt;TODAY())</formula>
    </cfRule>
  </conditionalFormatting>
  <conditionalFormatting sqref="AD3581:BG3581">
    <cfRule type="expression" dxfId="14793" priority="9006">
      <formula>AND(AD3581=$D3581,$D3581&lt;&gt;"")</formula>
    </cfRule>
  </conditionalFormatting>
  <conditionalFormatting sqref="R3581">
    <cfRule type="cellIs" dxfId="14792" priority="9005" operator="equal">
      <formula>"未排"</formula>
    </cfRule>
  </conditionalFormatting>
  <conditionalFormatting sqref="N3581">
    <cfRule type="containsText" dxfId="14791" priority="9001" operator="containsText" text="!!">
      <formula>NOT(ISERROR(SEARCH("!!",N3581)))</formula>
    </cfRule>
    <cfRule type="containsText" dxfId="14790" priority="9002" operator="containsText" text="!">
      <formula>NOT(ISERROR(SEARCH("!",N3581)))</formula>
    </cfRule>
  </conditionalFormatting>
  <conditionalFormatting sqref="B3582">
    <cfRule type="expression" dxfId="14789" priority="9000">
      <formula>IF($B3582="","",COUNTIF($A:$A,$A3582)&gt;1)</formula>
    </cfRule>
  </conditionalFormatting>
  <conditionalFormatting sqref="C3582">
    <cfRule type="expression" dxfId="14788" priority="8998">
      <formula>AND(ISERROR(FIND("回",$E3582)),ISERROR(FIND("@",$E3582)),$C3582&lt;&gt;"",WORKDAY($C3582,$S$1+$K$1,)&lt;=TODAY())</formula>
    </cfRule>
    <cfRule type="expression" dxfId="14787" priority="8999">
      <formula>AND(ISERROR(FIND("回",$E3582)),ISERROR(FIND("@",$E3582)),$C3582&lt;&gt;"",TODAY()&gt;=($C3582+$S$1))</formula>
    </cfRule>
  </conditionalFormatting>
  <conditionalFormatting sqref="AB3582">
    <cfRule type="expression" dxfId="14786" priority="8997">
      <formula>$Y3582-$AB3582&lt;0</formula>
    </cfRule>
  </conditionalFormatting>
  <conditionalFormatting sqref="X3582">
    <cfRule type="cellIs" dxfId="14785" priority="8995" operator="lessThan">
      <formula>TODAY()-60</formula>
    </cfRule>
    <cfRule type="expression" dxfId="14784" priority="8996">
      <formula>AND($X3582&lt;&gt;"",$X3582&lt;TODAY())</formula>
    </cfRule>
  </conditionalFormatting>
  <conditionalFormatting sqref="AD3582:BG3582">
    <cfRule type="expression" dxfId="14783" priority="8994">
      <formula>AND(AD3582=$D3582,$D3582&lt;&gt;"")</formula>
    </cfRule>
  </conditionalFormatting>
  <conditionalFormatting sqref="R3582">
    <cfRule type="cellIs" dxfId="14782" priority="8993" operator="equal">
      <formula>"未排"</formula>
    </cfRule>
  </conditionalFormatting>
  <conditionalFormatting sqref="N3582">
    <cfRule type="containsText" dxfId="14781" priority="8989" operator="containsText" text="!!">
      <formula>NOT(ISERROR(SEARCH("!!",N3582)))</formula>
    </cfRule>
    <cfRule type="containsText" dxfId="14780" priority="8990" operator="containsText" text="!">
      <formula>NOT(ISERROR(SEARCH("!",N3582)))</formula>
    </cfRule>
  </conditionalFormatting>
  <conditionalFormatting sqref="B3583">
    <cfRule type="expression" dxfId="14779" priority="8988">
      <formula>IF($B3583="","",COUNTIF($A:$A,$A3583)&gt;1)</formula>
    </cfRule>
  </conditionalFormatting>
  <conditionalFormatting sqref="C3583">
    <cfRule type="expression" dxfId="14778" priority="8986">
      <formula>AND(ISERROR(FIND("回",$E3583)),ISERROR(FIND("@",$E3583)),$C3583&lt;&gt;"",WORKDAY($C3583,$S$1+$K$1,)&lt;=TODAY())</formula>
    </cfRule>
    <cfRule type="expression" dxfId="14777" priority="8987">
      <formula>AND(ISERROR(FIND("回",$E3583)),ISERROR(FIND("@",$E3583)),$C3583&lt;&gt;"",TODAY()&gt;=($C3583+$S$1))</formula>
    </cfRule>
  </conditionalFormatting>
  <conditionalFormatting sqref="AB3583">
    <cfRule type="expression" dxfId="14776" priority="8985">
      <formula>$Y3583-$AB3583&lt;0</formula>
    </cfRule>
  </conditionalFormatting>
  <conditionalFormatting sqref="X3583">
    <cfRule type="cellIs" dxfId="14775" priority="8983" operator="lessThan">
      <formula>TODAY()-60</formula>
    </cfRule>
    <cfRule type="expression" dxfId="14774" priority="8984">
      <formula>AND($X3583&lt;&gt;"",$X3583&lt;TODAY())</formula>
    </cfRule>
  </conditionalFormatting>
  <conditionalFormatting sqref="AD3583:BG3583">
    <cfRule type="expression" dxfId="14773" priority="8982">
      <formula>AND(AD3583=$D3583,$D3583&lt;&gt;"")</formula>
    </cfRule>
  </conditionalFormatting>
  <conditionalFormatting sqref="R3583">
    <cfRule type="cellIs" dxfId="14772" priority="8981" operator="equal">
      <formula>"未排"</formula>
    </cfRule>
  </conditionalFormatting>
  <conditionalFormatting sqref="N3583">
    <cfRule type="containsText" dxfId="14771" priority="8977" operator="containsText" text="!!">
      <formula>NOT(ISERROR(SEARCH("!!",N3583)))</formula>
    </cfRule>
    <cfRule type="containsText" dxfId="14770" priority="8978" operator="containsText" text="!">
      <formula>NOT(ISERROR(SEARCH("!",N3583)))</formula>
    </cfRule>
  </conditionalFormatting>
  <conditionalFormatting sqref="B3584">
    <cfRule type="expression" dxfId="14769" priority="8976">
      <formula>IF($B3584="","",COUNTIF($A:$A,$A3584)&gt;1)</formula>
    </cfRule>
  </conditionalFormatting>
  <conditionalFormatting sqref="C3584">
    <cfRule type="expression" dxfId="14768" priority="8974">
      <formula>AND(ISERROR(FIND("回",$E3584)),ISERROR(FIND("@",$E3584)),$C3584&lt;&gt;"",WORKDAY($C3584,$S$1+$K$1,)&lt;=TODAY())</formula>
    </cfRule>
    <cfRule type="expression" dxfId="14767" priority="8975">
      <formula>AND(ISERROR(FIND("回",$E3584)),ISERROR(FIND("@",$E3584)),$C3584&lt;&gt;"",TODAY()&gt;=($C3584+$S$1))</formula>
    </cfRule>
  </conditionalFormatting>
  <conditionalFormatting sqref="AB3584">
    <cfRule type="expression" dxfId="14766" priority="8973">
      <formula>$Y3584-$AB3584&lt;0</formula>
    </cfRule>
  </conditionalFormatting>
  <conditionalFormatting sqref="X3584">
    <cfRule type="cellIs" dxfId="14765" priority="8971" operator="lessThan">
      <formula>TODAY()-60</formula>
    </cfRule>
    <cfRule type="expression" dxfId="14764" priority="8972">
      <formula>AND($X3584&lt;&gt;"",$X3584&lt;TODAY())</formula>
    </cfRule>
  </conditionalFormatting>
  <conditionalFormatting sqref="AD3584:BG3584">
    <cfRule type="expression" dxfId="14763" priority="8970">
      <formula>AND(AD3584=$D3584,$D3584&lt;&gt;"")</formula>
    </cfRule>
  </conditionalFormatting>
  <conditionalFormatting sqref="R3584">
    <cfRule type="cellIs" dxfId="14762" priority="8969" operator="equal">
      <formula>"未排"</formula>
    </cfRule>
  </conditionalFormatting>
  <conditionalFormatting sqref="N3584">
    <cfRule type="containsText" dxfId="14761" priority="8965" operator="containsText" text="!!">
      <formula>NOT(ISERROR(SEARCH("!!",N3584)))</formula>
    </cfRule>
    <cfRule type="containsText" dxfId="14760" priority="8966" operator="containsText" text="!">
      <formula>NOT(ISERROR(SEARCH("!",N3584)))</formula>
    </cfRule>
  </conditionalFormatting>
  <conditionalFormatting sqref="B3585">
    <cfRule type="expression" dxfId="14759" priority="8964">
      <formula>IF($B3585="","",COUNTIF($A:$A,$A3585)&gt;1)</formula>
    </cfRule>
  </conditionalFormatting>
  <conditionalFormatting sqref="C3585">
    <cfRule type="expression" dxfId="14758" priority="8962">
      <formula>AND(ISERROR(FIND("回",$E3585)),ISERROR(FIND("@",$E3585)),$C3585&lt;&gt;"",WORKDAY($C3585,$S$1+$K$1,)&lt;=TODAY())</formula>
    </cfRule>
    <cfRule type="expression" dxfId="14757" priority="8963">
      <formula>AND(ISERROR(FIND("回",$E3585)),ISERROR(FIND("@",$E3585)),$C3585&lt;&gt;"",TODAY()&gt;=($C3585+$S$1))</formula>
    </cfRule>
  </conditionalFormatting>
  <conditionalFormatting sqref="AB3585">
    <cfRule type="expression" dxfId="14756" priority="8961">
      <formula>$Y3585-$AB3585&lt;0</formula>
    </cfRule>
  </conditionalFormatting>
  <conditionalFormatting sqref="X3585">
    <cfRule type="cellIs" dxfId="14755" priority="8959" operator="lessThan">
      <formula>TODAY()-60</formula>
    </cfRule>
    <cfRule type="expression" dxfId="14754" priority="8960">
      <formula>AND($X3585&lt;&gt;"",$X3585&lt;TODAY())</formula>
    </cfRule>
  </conditionalFormatting>
  <conditionalFormatting sqref="AD3585:BG3585">
    <cfRule type="expression" dxfId="14753" priority="8958">
      <formula>AND(AD3585=$D3585,$D3585&lt;&gt;"")</formula>
    </cfRule>
  </conditionalFormatting>
  <conditionalFormatting sqref="R3585">
    <cfRule type="cellIs" dxfId="14752" priority="8957" operator="equal">
      <formula>"未排"</formula>
    </cfRule>
  </conditionalFormatting>
  <conditionalFormatting sqref="N3585">
    <cfRule type="containsText" dxfId="14751" priority="8953" operator="containsText" text="!!">
      <formula>NOT(ISERROR(SEARCH("!!",N3585)))</formula>
    </cfRule>
    <cfRule type="containsText" dxfId="14750" priority="8954" operator="containsText" text="!">
      <formula>NOT(ISERROR(SEARCH("!",N3585)))</formula>
    </cfRule>
  </conditionalFormatting>
  <conditionalFormatting sqref="B3586">
    <cfRule type="expression" dxfId="14749" priority="8952">
      <formula>IF($B3586="","",COUNTIF($A:$A,$A3586)&gt;1)</formula>
    </cfRule>
  </conditionalFormatting>
  <conditionalFormatting sqref="C3586">
    <cfRule type="expression" dxfId="14748" priority="8950">
      <formula>AND(ISERROR(FIND("回",$E3586)),ISERROR(FIND("@",$E3586)),$C3586&lt;&gt;"",WORKDAY($C3586,$S$1+$K$1,)&lt;=TODAY())</formula>
    </cfRule>
    <cfRule type="expression" dxfId="14747" priority="8951">
      <formula>AND(ISERROR(FIND("回",$E3586)),ISERROR(FIND("@",$E3586)),$C3586&lt;&gt;"",TODAY()&gt;=($C3586+$S$1))</formula>
    </cfRule>
  </conditionalFormatting>
  <conditionalFormatting sqref="AB3586">
    <cfRule type="expression" dxfId="14746" priority="8949">
      <formula>$Y3586-$AB3586&lt;0</formula>
    </cfRule>
  </conditionalFormatting>
  <conditionalFormatting sqref="X3586">
    <cfRule type="cellIs" dxfId="14745" priority="8947" operator="lessThan">
      <formula>TODAY()-60</formula>
    </cfRule>
    <cfRule type="expression" dxfId="14744" priority="8948">
      <formula>AND($X3586&lt;&gt;"",$X3586&lt;TODAY())</formula>
    </cfRule>
  </conditionalFormatting>
  <conditionalFormatting sqref="AD3586:BG3586">
    <cfRule type="expression" dxfId="14743" priority="8946">
      <formula>AND(AD3586=$D3586,$D3586&lt;&gt;"")</formula>
    </cfRule>
  </conditionalFormatting>
  <conditionalFormatting sqref="R3586">
    <cfRule type="cellIs" dxfId="14742" priority="8945" operator="equal">
      <formula>"未排"</formula>
    </cfRule>
  </conditionalFormatting>
  <conditionalFormatting sqref="N3586">
    <cfRule type="containsText" dxfId="14741" priority="8941" operator="containsText" text="!!">
      <formula>NOT(ISERROR(SEARCH("!!",N3586)))</formula>
    </cfRule>
    <cfRule type="containsText" dxfId="14740" priority="8942" operator="containsText" text="!">
      <formula>NOT(ISERROR(SEARCH("!",N3586)))</formula>
    </cfRule>
  </conditionalFormatting>
  <conditionalFormatting sqref="B3587">
    <cfRule type="expression" dxfId="14739" priority="8940">
      <formula>IF($B3587="","",COUNTIF($A:$A,$A3587)&gt;1)</formula>
    </cfRule>
  </conditionalFormatting>
  <conditionalFormatting sqref="C3587">
    <cfRule type="expression" dxfId="14738" priority="8938">
      <formula>AND(ISERROR(FIND("回",$E3587)),ISERROR(FIND("@",$E3587)),$C3587&lt;&gt;"",WORKDAY($C3587,$S$1+$K$1,)&lt;=TODAY())</formula>
    </cfRule>
    <cfRule type="expression" dxfId="14737" priority="8939">
      <formula>AND(ISERROR(FIND("回",$E3587)),ISERROR(FIND("@",$E3587)),$C3587&lt;&gt;"",TODAY()&gt;=($C3587+$S$1))</formula>
    </cfRule>
  </conditionalFormatting>
  <conditionalFormatting sqref="AB3587">
    <cfRule type="expression" dxfId="14736" priority="8937">
      <formula>$Y3587-$AB3587&lt;0</formula>
    </cfRule>
  </conditionalFormatting>
  <conditionalFormatting sqref="X3587">
    <cfRule type="cellIs" dxfId="14735" priority="8935" operator="lessThan">
      <formula>TODAY()-60</formula>
    </cfRule>
    <cfRule type="expression" dxfId="14734" priority="8936">
      <formula>AND($X3587&lt;&gt;"",$X3587&lt;TODAY())</formula>
    </cfRule>
  </conditionalFormatting>
  <conditionalFormatting sqref="AD3587:BG3587">
    <cfRule type="expression" dxfId="14733" priority="8934">
      <formula>AND(AD3587=$D3587,$D3587&lt;&gt;"")</formula>
    </cfRule>
  </conditionalFormatting>
  <conditionalFormatting sqref="R3587">
    <cfRule type="cellIs" dxfId="14732" priority="8933" operator="equal">
      <formula>"未排"</formula>
    </cfRule>
  </conditionalFormatting>
  <conditionalFormatting sqref="N3587">
    <cfRule type="containsText" dxfId="14731" priority="8929" operator="containsText" text="!!">
      <formula>NOT(ISERROR(SEARCH("!!",N3587)))</formula>
    </cfRule>
    <cfRule type="containsText" dxfId="14730" priority="8930" operator="containsText" text="!">
      <formula>NOT(ISERROR(SEARCH("!",N3587)))</formula>
    </cfRule>
  </conditionalFormatting>
  <conditionalFormatting sqref="B3588">
    <cfRule type="expression" dxfId="14729" priority="8928">
      <formula>IF($B3588="","",COUNTIF($A:$A,$A3588)&gt;1)</formula>
    </cfRule>
  </conditionalFormatting>
  <conditionalFormatting sqref="C3588">
    <cfRule type="expression" dxfId="14728" priority="8926">
      <formula>AND(ISERROR(FIND("回",$E3588)),ISERROR(FIND("@",$E3588)),$C3588&lt;&gt;"",WORKDAY($C3588,$S$1+$K$1,)&lt;=TODAY())</formula>
    </cfRule>
    <cfRule type="expression" dxfId="14727" priority="8927">
      <formula>AND(ISERROR(FIND("回",$E3588)),ISERROR(FIND("@",$E3588)),$C3588&lt;&gt;"",TODAY()&gt;=($C3588+$S$1))</formula>
    </cfRule>
  </conditionalFormatting>
  <conditionalFormatting sqref="AB3588">
    <cfRule type="expression" dxfId="14726" priority="8925">
      <formula>$Y3588-$AB3588&lt;0</formula>
    </cfRule>
  </conditionalFormatting>
  <conditionalFormatting sqref="X3588">
    <cfRule type="cellIs" dxfId="14725" priority="8923" operator="lessThan">
      <formula>TODAY()-60</formula>
    </cfRule>
    <cfRule type="expression" dxfId="14724" priority="8924">
      <formula>AND($X3588&lt;&gt;"",$X3588&lt;TODAY())</formula>
    </cfRule>
  </conditionalFormatting>
  <conditionalFormatting sqref="AD3588:BG3588">
    <cfRule type="expression" dxfId="14723" priority="8922">
      <formula>AND(AD3588=$D3588,$D3588&lt;&gt;"")</formula>
    </cfRule>
  </conditionalFormatting>
  <conditionalFormatting sqref="R3588">
    <cfRule type="cellIs" dxfId="14722" priority="8921" operator="equal">
      <formula>"未排"</formula>
    </cfRule>
  </conditionalFormatting>
  <conditionalFormatting sqref="N3588">
    <cfRule type="containsText" dxfId="14721" priority="8917" operator="containsText" text="!!">
      <formula>NOT(ISERROR(SEARCH("!!",N3588)))</formula>
    </cfRule>
    <cfRule type="containsText" dxfId="14720" priority="8918" operator="containsText" text="!">
      <formula>NOT(ISERROR(SEARCH("!",N3588)))</formula>
    </cfRule>
  </conditionalFormatting>
  <conditionalFormatting sqref="B3589">
    <cfRule type="expression" dxfId="14719" priority="8916">
      <formula>IF($B3589="","",COUNTIF($A:$A,$A3589)&gt;1)</formula>
    </cfRule>
  </conditionalFormatting>
  <conditionalFormatting sqref="C3589">
    <cfRule type="expression" dxfId="14718" priority="8914">
      <formula>AND(ISERROR(FIND("回",$E3589)),ISERROR(FIND("@",$E3589)),$C3589&lt;&gt;"",WORKDAY($C3589,$S$1+$K$1,)&lt;=TODAY())</formula>
    </cfRule>
    <cfRule type="expression" dxfId="14717" priority="8915">
      <formula>AND(ISERROR(FIND("回",$E3589)),ISERROR(FIND("@",$E3589)),$C3589&lt;&gt;"",TODAY()&gt;=($C3589+$S$1))</formula>
    </cfRule>
  </conditionalFormatting>
  <conditionalFormatting sqref="AB3589">
    <cfRule type="expression" dxfId="14716" priority="8913">
      <formula>$Y3589-$AB3589&lt;0</formula>
    </cfRule>
  </conditionalFormatting>
  <conditionalFormatting sqref="X3589">
    <cfRule type="cellIs" dxfId="14715" priority="8911" operator="lessThan">
      <formula>TODAY()-60</formula>
    </cfRule>
    <cfRule type="expression" dxfId="14714" priority="8912">
      <formula>AND($X3589&lt;&gt;"",$X3589&lt;TODAY())</formula>
    </cfRule>
  </conditionalFormatting>
  <conditionalFormatting sqref="AD3589:BG3589">
    <cfRule type="expression" dxfId="14713" priority="8910">
      <formula>AND(AD3589=$D3589,$D3589&lt;&gt;"")</formula>
    </cfRule>
  </conditionalFormatting>
  <conditionalFormatting sqref="R3589">
    <cfRule type="cellIs" dxfId="14712" priority="8909" operator="equal">
      <formula>"未排"</formula>
    </cfRule>
  </conditionalFormatting>
  <conditionalFormatting sqref="N3589">
    <cfRule type="containsText" dxfId="14711" priority="8905" operator="containsText" text="!!">
      <formula>NOT(ISERROR(SEARCH("!!",N3589)))</formula>
    </cfRule>
    <cfRule type="containsText" dxfId="14710" priority="8906" operator="containsText" text="!">
      <formula>NOT(ISERROR(SEARCH("!",N3589)))</formula>
    </cfRule>
  </conditionalFormatting>
  <conditionalFormatting sqref="B3590">
    <cfRule type="expression" dxfId="14709" priority="8904">
      <formula>IF($B3590="","",COUNTIF($A:$A,$A3590)&gt;1)</formula>
    </cfRule>
  </conditionalFormatting>
  <conditionalFormatting sqref="C3590">
    <cfRule type="expression" dxfId="14708" priority="8902">
      <formula>AND(ISERROR(FIND("回",$E3590)),ISERROR(FIND("@",$E3590)),$C3590&lt;&gt;"",WORKDAY($C3590,$S$1+$K$1,)&lt;=TODAY())</formula>
    </cfRule>
    <cfRule type="expression" dxfId="14707" priority="8903">
      <formula>AND(ISERROR(FIND("回",$E3590)),ISERROR(FIND("@",$E3590)),$C3590&lt;&gt;"",TODAY()&gt;=($C3590+$S$1))</formula>
    </cfRule>
  </conditionalFormatting>
  <conditionalFormatting sqref="AB3590">
    <cfRule type="expression" dxfId="14706" priority="8901">
      <formula>$Y3590-$AB3590&lt;0</formula>
    </cfRule>
  </conditionalFormatting>
  <conditionalFormatting sqref="X3590">
    <cfRule type="cellIs" dxfId="14705" priority="8899" operator="lessThan">
      <formula>TODAY()-60</formula>
    </cfRule>
    <cfRule type="expression" dxfId="14704" priority="8900">
      <formula>AND($X3590&lt;&gt;"",$X3590&lt;TODAY())</formula>
    </cfRule>
  </conditionalFormatting>
  <conditionalFormatting sqref="AD3590:BG3590">
    <cfRule type="expression" dxfId="14703" priority="8898">
      <formula>AND(AD3590=$D3590,$D3590&lt;&gt;"")</formula>
    </cfRule>
  </conditionalFormatting>
  <conditionalFormatting sqref="R3590">
    <cfRule type="cellIs" dxfId="14702" priority="8897" operator="equal">
      <formula>"未排"</formula>
    </cfRule>
  </conditionalFormatting>
  <conditionalFormatting sqref="N3590">
    <cfRule type="containsText" dxfId="14701" priority="8893" operator="containsText" text="!!">
      <formula>NOT(ISERROR(SEARCH("!!",N3590)))</formula>
    </cfRule>
    <cfRule type="containsText" dxfId="14700" priority="8894" operator="containsText" text="!">
      <formula>NOT(ISERROR(SEARCH("!",N3590)))</formula>
    </cfRule>
  </conditionalFormatting>
  <conditionalFormatting sqref="B3591">
    <cfRule type="expression" dxfId="14699" priority="8892">
      <formula>IF($B3591="","",COUNTIF($A:$A,$A3591)&gt;1)</formula>
    </cfRule>
  </conditionalFormatting>
  <conditionalFormatting sqref="C3591">
    <cfRule type="expression" dxfId="14698" priority="8890">
      <formula>AND(ISERROR(FIND("回",$E3591)),ISERROR(FIND("@",$E3591)),$C3591&lt;&gt;"",WORKDAY($C3591,$S$1+$K$1,)&lt;=TODAY())</formula>
    </cfRule>
    <cfRule type="expression" dxfId="14697" priority="8891">
      <formula>AND(ISERROR(FIND("回",$E3591)),ISERROR(FIND("@",$E3591)),$C3591&lt;&gt;"",TODAY()&gt;=($C3591+$S$1))</formula>
    </cfRule>
  </conditionalFormatting>
  <conditionalFormatting sqref="AB3591">
    <cfRule type="expression" dxfId="14696" priority="8889">
      <formula>$Y3591-$AB3591&lt;0</formula>
    </cfRule>
  </conditionalFormatting>
  <conditionalFormatting sqref="X3591">
    <cfRule type="cellIs" dxfId="14695" priority="8887" operator="lessThan">
      <formula>TODAY()-60</formula>
    </cfRule>
    <cfRule type="expression" dxfId="14694" priority="8888">
      <formula>AND($X3591&lt;&gt;"",$X3591&lt;TODAY())</formula>
    </cfRule>
  </conditionalFormatting>
  <conditionalFormatting sqref="AD3591:BG3591">
    <cfRule type="expression" dxfId="14693" priority="8886">
      <formula>AND(AD3591=$D3591,$D3591&lt;&gt;"")</formula>
    </cfRule>
  </conditionalFormatting>
  <conditionalFormatting sqref="R3591">
    <cfRule type="cellIs" dxfId="14692" priority="8885" operator="equal">
      <formula>"未排"</formula>
    </cfRule>
  </conditionalFormatting>
  <conditionalFormatting sqref="N3591">
    <cfRule type="containsText" dxfId="14691" priority="8881" operator="containsText" text="!!">
      <formula>NOT(ISERROR(SEARCH("!!",N3591)))</formula>
    </cfRule>
    <cfRule type="containsText" dxfId="14690" priority="8882" operator="containsText" text="!">
      <formula>NOT(ISERROR(SEARCH("!",N3591)))</formula>
    </cfRule>
  </conditionalFormatting>
  <conditionalFormatting sqref="B3592">
    <cfRule type="expression" dxfId="14689" priority="8880">
      <formula>IF($B3592="","",COUNTIF($A:$A,$A3592)&gt;1)</formula>
    </cfRule>
  </conditionalFormatting>
  <conditionalFormatting sqref="C3592">
    <cfRule type="expression" dxfId="14688" priority="8878">
      <formula>AND(ISERROR(FIND("回",$E3592)),ISERROR(FIND("@",$E3592)),$C3592&lt;&gt;"",WORKDAY($C3592,$S$1+$K$1,)&lt;=TODAY())</formula>
    </cfRule>
    <cfRule type="expression" dxfId="14687" priority="8879">
      <formula>AND(ISERROR(FIND("回",$E3592)),ISERROR(FIND("@",$E3592)),$C3592&lt;&gt;"",TODAY()&gt;=($C3592+$S$1))</formula>
    </cfRule>
  </conditionalFormatting>
  <conditionalFormatting sqref="AB3592">
    <cfRule type="expression" dxfId="14686" priority="8877">
      <formula>$Y3592-$AB3592&lt;0</formula>
    </cfRule>
  </conditionalFormatting>
  <conditionalFormatting sqref="X3592">
    <cfRule type="cellIs" dxfId="14685" priority="8875" operator="lessThan">
      <formula>TODAY()-60</formula>
    </cfRule>
    <cfRule type="expression" dxfId="14684" priority="8876">
      <formula>AND($X3592&lt;&gt;"",$X3592&lt;TODAY())</formula>
    </cfRule>
  </conditionalFormatting>
  <conditionalFormatting sqref="AD3592:BG3592">
    <cfRule type="expression" dxfId="14683" priority="8874">
      <formula>AND(AD3592=$D3592,$D3592&lt;&gt;"")</formula>
    </cfRule>
  </conditionalFormatting>
  <conditionalFormatting sqref="R3592">
    <cfRule type="cellIs" dxfId="14682" priority="8873" operator="equal">
      <formula>"未排"</formula>
    </cfRule>
  </conditionalFormatting>
  <conditionalFormatting sqref="N3592">
    <cfRule type="containsText" dxfId="14681" priority="8869" operator="containsText" text="!!">
      <formula>NOT(ISERROR(SEARCH("!!",N3592)))</formula>
    </cfRule>
    <cfRule type="containsText" dxfId="14680" priority="8870" operator="containsText" text="!">
      <formula>NOT(ISERROR(SEARCH("!",N3592)))</formula>
    </cfRule>
  </conditionalFormatting>
  <conditionalFormatting sqref="B3593">
    <cfRule type="expression" dxfId="14679" priority="8868">
      <formula>IF($B3593="","",COUNTIF($A:$A,$A3593)&gt;1)</formula>
    </cfRule>
  </conditionalFormatting>
  <conditionalFormatting sqref="C3593">
    <cfRule type="expression" dxfId="14678" priority="8866">
      <formula>AND(ISERROR(FIND("回",$E3593)),ISERROR(FIND("@",$E3593)),$C3593&lt;&gt;"",WORKDAY($C3593,$S$1+$K$1,)&lt;=TODAY())</formula>
    </cfRule>
    <cfRule type="expression" dxfId="14677" priority="8867">
      <formula>AND(ISERROR(FIND("回",$E3593)),ISERROR(FIND("@",$E3593)),$C3593&lt;&gt;"",TODAY()&gt;=($C3593+$S$1))</formula>
    </cfRule>
  </conditionalFormatting>
  <conditionalFormatting sqref="AB3593">
    <cfRule type="expression" dxfId="14676" priority="8865">
      <formula>$Y3593-$AB3593&lt;0</formula>
    </cfRule>
  </conditionalFormatting>
  <conditionalFormatting sqref="X3593">
    <cfRule type="cellIs" dxfId="14675" priority="8863" operator="lessThan">
      <formula>TODAY()-60</formula>
    </cfRule>
    <cfRule type="expression" dxfId="14674" priority="8864">
      <formula>AND($X3593&lt;&gt;"",$X3593&lt;TODAY())</formula>
    </cfRule>
  </conditionalFormatting>
  <conditionalFormatting sqref="AD3593:BG3593">
    <cfRule type="expression" dxfId="14673" priority="8862">
      <formula>AND(AD3593=$D3593,$D3593&lt;&gt;"")</formula>
    </cfRule>
  </conditionalFormatting>
  <conditionalFormatting sqref="R3593">
    <cfRule type="cellIs" dxfId="14672" priority="8861" operator="equal">
      <formula>"未排"</formula>
    </cfRule>
  </conditionalFormatting>
  <conditionalFormatting sqref="N3593">
    <cfRule type="containsText" dxfId="14671" priority="8857" operator="containsText" text="!!">
      <formula>NOT(ISERROR(SEARCH("!!",N3593)))</formula>
    </cfRule>
    <cfRule type="containsText" dxfId="14670" priority="8858" operator="containsText" text="!">
      <formula>NOT(ISERROR(SEARCH("!",N3593)))</formula>
    </cfRule>
  </conditionalFormatting>
  <conditionalFormatting sqref="B3594">
    <cfRule type="expression" dxfId="14669" priority="8856">
      <formula>IF($B3594="","",COUNTIF($A:$A,$A3594)&gt;1)</formula>
    </cfRule>
  </conditionalFormatting>
  <conditionalFormatting sqref="C3594">
    <cfRule type="expression" dxfId="14668" priority="8854">
      <formula>AND(ISERROR(FIND("回",$E3594)),ISERROR(FIND("@",$E3594)),$C3594&lt;&gt;"",WORKDAY($C3594,$S$1+$K$1,)&lt;=TODAY())</formula>
    </cfRule>
    <cfRule type="expression" dxfId="14667" priority="8855">
      <formula>AND(ISERROR(FIND("回",$E3594)),ISERROR(FIND("@",$E3594)),$C3594&lt;&gt;"",TODAY()&gt;=($C3594+$S$1))</formula>
    </cfRule>
  </conditionalFormatting>
  <conditionalFormatting sqref="AB3594">
    <cfRule type="expression" dxfId="14666" priority="8853">
      <formula>$Y3594-$AB3594&lt;0</formula>
    </cfRule>
  </conditionalFormatting>
  <conditionalFormatting sqref="X3594">
    <cfRule type="cellIs" dxfId="14665" priority="8851" operator="lessThan">
      <formula>TODAY()-60</formula>
    </cfRule>
    <cfRule type="expression" dxfId="14664" priority="8852">
      <formula>AND($X3594&lt;&gt;"",$X3594&lt;TODAY())</formula>
    </cfRule>
  </conditionalFormatting>
  <conditionalFormatting sqref="AD3594:BG3594">
    <cfRule type="expression" dxfId="14663" priority="8850">
      <formula>AND(AD3594=$D3594,$D3594&lt;&gt;"")</formula>
    </cfRule>
  </conditionalFormatting>
  <conditionalFormatting sqref="R3594">
    <cfRule type="cellIs" dxfId="14662" priority="8849" operator="equal">
      <formula>"未排"</formula>
    </cfRule>
  </conditionalFormatting>
  <conditionalFormatting sqref="N3594">
    <cfRule type="containsText" dxfId="14661" priority="8845" operator="containsText" text="!!">
      <formula>NOT(ISERROR(SEARCH("!!",N3594)))</formula>
    </cfRule>
    <cfRule type="containsText" dxfId="14660" priority="8846" operator="containsText" text="!">
      <formula>NOT(ISERROR(SEARCH("!",N3594)))</formula>
    </cfRule>
  </conditionalFormatting>
  <conditionalFormatting sqref="B3595">
    <cfRule type="expression" dxfId="14659" priority="8844">
      <formula>IF($B3595="","",COUNTIF($A:$A,$A3595)&gt;1)</formula>
    </cfRule>
  </conditionalFormatting>
  <conditionalFormatting sqref="C3595">
    <cfRule type="expression" dxfId="14658" priority="8842">
      <formula>AND(ISERROR(FIND("回",$E3595)),ISERROR(FIND("@",$E3595)),$C3595&lt;&gt;"",WORKDAY($C3595,$S$1+$K$1,)&lt;=TODAY())</formula>
    </cfRule>
    <cfRule type="expression" dxfId="14657" priority="8843">
      <formula>AND(ISERROR(FIND("回",$E3595)),ISERROR(FIND("@",$E3595)),$C3595&lt;&gt;"",TODAY()&gt;=($C3595+$S$1))</formula>
    </cfRule>
  </conditionalFormatting>
  <conditionalFormatting sqref="AB3595">
    <cfRule type="expression" dxfId="14656" priority="8841">
      <formula>$Y3595-$AB3595&lt;0</formula>
    </cfRule>
  </conditionalFormatting>
  <conditionalFormatting sqref="X3595">
    <cfRule type="cellIs" dxfId="14655" priority="8839" operator="lessThan">
      <formula>TODAY()-60</formula>
    </cfRule>
    <cfRule type="expression" dxfId="14654" priority="8840">
      <formula>AND($X3595&lt;&gt;"",$X3595&lt;TODAY())</formula>
    </cfRule>
  </conditionalFormatting>
  <conditionalFormatting sqref="AD3595:BG3595">
    <cfRule type="expression" dxfId="14653" priority="8838">
      <formula>AND(AD3595=$D3595,$D3595&lt;&gt;"")</formula>
    </cfRule>
  </conditionalFormatting>
  <conditionalFormatting sqref="R3595">
    <cfRule type="cellIs" dxfId="14652" priority="8837" operator="equal">
      <formula>"未排"</formula>
    </cfRule>
  </conditionalFormatting>
  <conditionalFormatting sqref="N3595">
    <cfRule type="containsText" dxfId="14651" priority="8833" operator="containsText" text="!!">
      <formula>NOT(ISERROR(SEARCH("!!",N3595)))</formula>
    </cfRule>
    <cfRule type="containsText" dxfId="14650" priority="8834" operator="containsText" text="!">
      <formula>NOT(ISERROR(SEARCH("!",N3595)))</formula>
    </cfRule>
  </conditionalFormatting>
  <conditionalFormatting sqref="B3596">
    <cfRule type="expression" dxfId="14649" priority="8832">
      <formula>IF($B3596="","",COUNTIF($A:$A,$A3596)&gt;1)</formula>
    </cfRule>
  </conditionalFormatting>
  <conditionalFormatting sqref="C3596">
    <cfRule type="expression" dxfId="14648" priority="8830">
      <formula>AND(ISERROR(FIND("回",$E3596)),ISERROR(FIND("@",$E3596)),$C3596&lt;&gt;"",WORKDAY($C3596,$S$1+$K$1,)&lt;=TODAY())</formula>
    </cfRule>
    <cfRule type="expression" dxfId="14647" priority="8831">
      <formula>AND(ISERROR(FIND("回",$E3596)),ISERROR(FIND("@",$E3596)),$C3596&lt;&gt;"",TODAY()&gt;=($C3596+$S$1))</formula>
    </cfRule>
  </conditionalFormatting>
  <conditionalFormatting sqref="AB3596">
    <cfRule type="expression" dxfId="14646" priority="8829">
      <formula>$Y3596-$AB3596&lt;0</formula>
    </cfRule>
  </conditionalFormatting>
  <conditionalFormatting sqref="X3596">
    <cfRule type="cellIs" dxfId="14645" priority="8827" operator="lessThan">
      <formula>TODAY()-60</formula>
    </cfRule>
    <cfRule type="expression" dxfId="14644" priority="8828">
      <formula>AND($X3596&lt;&gt;"",$X3596&lt;TODAY())</formula>
    </cfRule>
  </conditionalFormatting>
  <conditionalFormatting sqref="AD3596:BG3596">
    <cfRule type="expression" dxfId="14643" priority="8826">
      <formula>AND(AD3596=$D3596,$D3596&lt;&gt;"")</formula>
    </cfRule>
  </conditionalFormatting>
  <conditionalFormatting sqref="R3596">
    <cfRule type="cellIs" dxfId="14642" priority="8825" operator="equal">
      <formula>"未排"</formula>
    </cfRule>
  </conditionalFormatting>
  <conditionalFormatting sqref="N3596">
    <cfRule type="containsText" dxfId="14641" priority="8821" operator="containsText" text="!!">
      <formula>NOT(ISERROR(SEARCH("!!",N3596)))</formula>
    </cfRule>
    <cfRule type="containsText" dxfId="14640" priority="8822" operator="containsText" text="!">
      <formula>NOT(ISERROR(SEARCH("!",N3596)))</formula>
    </cfRule>
  </conditionalFormatting>
  <conditionalFormatting sqref="B3597">
    <cfRule type="expression" dxfId="14639" priority="8820">
      <formula>IF($B3597="","",COUNTIF($A:$A,$A3597)&gt;1)</formula>
    </cfRule>
  </conditionalFormatting>
  <conditionalFormatting sqref="C3597">
    <cfRule type="expression" dxfId="14638" priority="8818">
      <formula>AND(ISERROR(FIND("回",$E3597)),ISERROR(FIND("@",$E3597)),$C3597&lt;&gt;"",WORKDAY($C3597,$S$1+$K$1,)&lt;=TODAY())</formula>
    </cfRule>
    <cfRule type="expression" dxfId="14637" priority="8819">
      <formula>AND(ISERROR(FIND("回",$E3597)),ISERROR(FIND("@",$E3597)),$C3597&lt;&gt;"",TODAY()&gt;=($C3597+$S$1))</formula>
    </cfRule>
  </conditionalFormatting>
  <conditionalFormatting sqref="AB3597">
    <cfRule type="expression" dxfId="14636" priority="8817">
      <formula>$Y3597-$AB3597&lt;0</formula>
    </cfRule>
  </conditionalFormatting>
  <conditionalFormatting sqref="X3597">
    <cfRule type="cellIs" dxfId="14635" priority="8815" operator="lessThan">
      <formula>TODAY()-60</formula>
    </cfRule>
    <cfRule type="expression" dxfId="14634" priority="8816">
      <formula>AND($X3597&lt;&gt;"",$X3597&lt;TODAY())</formula>
    </cfRule>
  </conditionalFormatting>
  <conditionalFormatting sqref="AD3597:BG3597">
    <cfRule type="expression" dxfId="14633" priority="8814">
      <formula>AND(AD3597=$D3597,$D3597&lt;&gt;"")</formula>
    </cfRule>
  </conditionalFormatting>
  <conditionalFormatting sqref="R3597">
    <cfRule type="cellIs" dxfId="14632" priority="8813" operator="equal">
      <formula>"未排"</formula>
    </cfRule>
  </conditionalFormatting>
  <conditionalFormatting sqref="N3597">
    <cfRule type="containsText" dxfId="14631" priority="8809" operator="containsText" text="!!">
      <formula>NOT(ISERROR(SEARCH("!!",N3597)))</formula>
    </cfRule>
    <cfRule type="containsText" dxfId="14630" priority="8810" operator="containsText" text="!">
      <formula>NOT(ISERROR(SEARCH("!",N3597)))</formula>
    </cfRule>
  </conditionalFormatting>
  <conditionalFormatting sqref="B3598">
    <cfRule type="expression" dxfId="14629" priority="8808">
      <formula>IF($B3598="","",COUNTIF($A:$A,$A3598)&gt;1)</formula>
    </cfRule>
  </conditionalFormatting>
  <conditionalFormatting sqref="C3598">
    <cfRule type="expression" dxfId="14628" priority="8806">
      <formula>AND(ISERROR(FIND("回",$E3598)),ISERROR(FIND("@",$E3598)),$C3598&lt;&gt;"",WORKDAY($C3598,$S$1+$K$1,)&lt;=TODAY())</formula>
    </cfRule>
    <cfRule type="expression" dxfId="14627" priority="8807">
      <formula>AND(ISERROR(FIND("回",$E3598)),ISERROR(FIND("@",$E3598)),$C3598&lt;&gt;"",TODAY()&gt;=($C3598+$S$1))</formula>
    </cfRule>
  </conditionalFormatting>
  <conditionalFormatting sqref="AB3598">
    <cfRule type="expression" dxfId="14626" priority="8805">
      <formula>$Y3598-$AB3598&lt;0</formula>
    </cfRule>
  </conditionalFormatting>
  <conditionalFormatting sqref="X3598">
    <cfRule type="cellIs" dxfId="14625" priority="8803" operator="lessThan">
      <formula>TODAY()-60</formula>
    </cfRule>
    <cfRule type="expression" dxfId="14624" priority="8804">
      <formula>AND($X3598&lt;&gt;"",$X3598&lt;TODAY())</formula>
    </cfRule>
  </conditionalFormatting>
  <conditionalFormatting sqref="AD3598:BG3598">
    <cfRule type="expression" dxfId="14623" priority="8802">
      <formula>AND(AD3598=$D3598,$D3598&lt;&gt;"")</formula>
    </cfRule>
  </conditionalFormatting>
  <conditionalFormatting sqref="R3598">
    <cfRule type="cellIs" dxfId="14622" priority="8801" operator="equal">
      <formula>"未排"</formula>
    </cfRule>
  </conditionalFormatting>
  <conditionalFormatting sqref="N3598">
    <cfRule type="containsText" dxfId="14621" priority="8797" operator="containsText" text="!!">
      <formula>NOT(ISERROR(SEARCH("!!",N3598)))</formula>
    </cfRule>
    <cfRule type="containsText" dxfId="14620" priority="8798" operator="containsText" text="!">
      <formula>NOT(ISERROR(SEARCH("!",N3598)))</formula>
    </cfRule>
  </conditionalFormatting>
  <conditionalFormatting sqref="B3599">
    <cfRule type="expression" dxfId="14619" priority="8796">
      <formula>IF($B3599="","",COUNTIF($A:$A,$A3599)&gt;1)</formula>
    </cfRule>
  </conditionalFormatting>
  <conditionalFormatting sqref="C3599">
    <cfRule type="expression" dxfId="14618" priority="8794">
      <formula>AND(ISERROR(FIND("回",$E3599)),ISERROR(FIND("@",$E3599)),$C3599&lt;&gt;"",WORKDAY($C3599,$S$1+$K$1,)&lt;=TODAY())</formula>
    </cfRule>
    <cfRule type="expression" dxfId="14617" priority="8795">
      <formula>AND(ISERROR(FIND("回",$E3599)),ISERROR(FIND("@",$E3599)),$C3599&lt;&gt;"",TODAY()&gt;=($C3599+$S$1))</formula>
    </cfRule>
  </conditionalFormatting>
  <conditionalFormatting sqref="AB3599">
    <cfRule type="expression" dxfId="14616" priority="8793">
      <formula>$Y3599-$AB3599&lt;0</formula>
    </cfRule>
  </conditionalFormatting>
  <conditionalFormatting sqref="X3599">
    <cfRule type="cellIs" dxfId="14615" priority="8791" operator="lessThan">
      <formula>TODAY()-60</formula>
    </cfRule>
    <cfRule type="expression" dxfId="14614" priority="8792">
      <formula>AND($X3599&lt;&gt;"",$X3599&lt;TODAY())</formula>
    </cfRule>
  </conditionalFormatting>
  <conditionalFormatting sqref="AD3599:BG3599">
    <cfRule type="expression" dxfId="14613" priority="8790">
      <formula>AND(AD3599=$D3599,$D3599&lt;&gt;"")</formula>
    </cfRule>
  </conditionalFormatting>
  <conditionalFormatting sqref="R3599">
    <cfRule type="cellIs" dxfId="14612" priority="8789" operator="equal">
      <formula>"未排"</formula>
    </cfRule>
  </conditionalFormatting>
  <conditionalFormatting sqref="N3599">
    <cfRule type="containsText" dxfId="14611" priority="8785" operator="containsText" text="!!">
      <formula>NOT(ISERROR(SEARCH("!!",N3599)))</formula>
    </cfRule>
    <cfRule type="containsText" dxfId="14610" priority="8786" operator="containsText" text="!">
      <formula>NOT(ISERROR(SEARCH("!",N3599)))</formula>
    </cfRule>
  </conditionalFormatting>
  <conditionalFormatting sqref="B3600">
    <cfRule type="expression" dxfId="14609" priority="8784">
      <formula>IF($B3600="","",COUNTIF($A:$A,$A3600)&gt;1)</formula>
    </cfRule>
  </conditionalFormatting>
  <conditionalFormatting sqref="C3600">
    <cfRule type="expression" dxfId="14608" priority="8782">
      <formula>AND(ISERROR(FIND("回",$E3600)),ISERROR(FIND("@",$E3600)),$C3600&lt;&gt;"",WORKDAY($C3600,$S$1+$K$1,)&lt;=TODAY())</formula>
    </cfRule>
    <cfRule type="expression" dxfId="14607" priority="8783">
      <formula>AND(ISERROR(FIND("回",$E3600)),ISERROR(FIND("@",$E3600)),$C3600&lt;&gt;"",TODAY()&gt;=($C3600+$S$1))</formula>
    </cfRule>
  </conditionalFormatting>
  <conditionalFormatting sqref="AB3600">
    <cfRule type="expression" dxfId="14606" priority="8781">
      <formula>$Y3600-$AB3600&lt;0</formula>
    </cfRule>
  </conditionalFormatting>
  <conditionalFormatting sqref="X3600">
    <cfRule type="cellIs" dxfId="14605" priority="8779" operator="lessThan">
      <formula>TODAY()-60</formula>
    </cfRule>
    <cfRule type="expression" dxfId="14604" priority="8780">
      <formula>AND($X3600&lt;&gt;"",$X3600&lt;TODAY())</formula>
    </cfRule>
  </conditionalFormatting>
  <conditionalFormatting sqref="AD3600:BG3600">
    <cfRule type="expression" dxfId="14603" priority="8778">
      <formula>AND(AD3600=$D3600,$D3600&lt;&gt;"")</formula>
    </cfRule>
  </conditionalFormatting>
  <conditionalFormatting sqref="R3600">
    <cfRule type="cellIs" dxfId="14602" priority="8777" operator="equal">
      <formula>"未排"</formula>
    </cfRule>
  </conditionalFormatting>
  <conditionalFormatting sqref="N3600">
    <cfRule type="containsText" dxfId="14601" priority="8773" operator="containsText" text="!!">
      <formula>NOT(ISERROR(SEARCH("!!",N3600)))</formula>
    </cfRule>
    <cfRule type="containsText" dxfId="14600" priority="8774" operator="containsText" text="!">
      <formula>NOT(ISERROR(SEARCH("!",N3600)))</formula>
    </cfRule>
  </conditionalFormatting>
  <conditionalFormatting sqref="B3601">
    <cfRule type="expression" dxfId="14599" priority="8772">
      <formula>IF($B3601="","",COUNTIF($A:$A,$A3601)&gt;1)</formula>
    </cfRule>
  </conditionalFormatting>
  <conditionalFormatting sqref="C3601">
    <cfRule type="expression" dxfId="14598" priority="8770">
      <formula>AND(ISERROR(FIND("回",$E3601)),ISERROR(FIND("@",$E3601)),$C3601&lt;&gt;"",WORKDAY($C3601,$S$1+$K$1,)&lt;=TODAY())</formula>
    </cfRule>
    <cfRule type="expression" dxfId="14597" priority="8771">
      <formula>AND(ISERROR(FIND("回",$E3601)),ISERROR(FIND("@",$E3601)),$C3601&lt;&gt;"",TODAY()&gt;=($C3601+$S$1))</formula>
    </cfRule>
  </conditionalFormatting>
  <conditionalFormatting sqref="AB3601">
    <cfRule type="expression" dxfId="14596" priority="8769">
      <formula>$Y3601-$AB3601&lt;0</formula>
    </cfRule>
  </conditionalFormatting>
  <conditionalFormatting sqref="X3601">
    <cfRule type="cellIs" dxfId="14595" priority="8767" operator="lessThan">
      <formula>TODAY()-60</formula>
    </cfRule>
    <cfRule type="expression" dxfId="14594" priority="8768">
      <formula>AND($X3601&lt;&gt;"",$X3601&lt;TODAY())</formula>
    </cfRule>
  </conditionalFormatting>
  <conditionalFormatting sqref="AD3601:BG3601">
    <cfRule type="expression" dxfId="14593" priority="8766">
      <formula>AND(AD3601=$D3601,$D3601&lt;&gt;"")</formula>
    </cfRule>
  </conditionalFormatting>
  <conditionalFormatting sqref="R3601">
    <cfRule type="cellIs" dxfId="14592" priority="8765" operator="equal">
      <formula>"未排"</formula>
    </cfRule>
  </conditionalFormatting>
  <conditionalFormatting sqref="N3601">
    <cfRule type="containsText" dxfId="14591" priority="8761" operator="containsText" text="!!">
      <formula>NOT(ISERROR(SEARCH("!!",N3601)))</formula>
    </cfRule>
    <cfRule type="containsText" dxfId="14590" priority="8762" operator="containsText" text="!">
      <formula>NOT(ISERROR(SEARCH("!",N3601)))</formula>
    </cfRule>
  </conditionalFormatting>
  <conditionalFormatting sqref="B3602">
    <cfRule type="expression" dxfId="14589" priority="8760">
      <formula>IF($B3602="","",COUNTIF($A:$A,$A3602)&gt;1)</formula>
    </cfRule>
  </conditionalFormatting>
  <conditionalFormatting sqref="C3602">
    <cfRule type="expression" dxfId="14588" priority="8758">
      <formula>AND(ISERROR(FIND("回",$E3602)),ISERROR(FIND("@",$E3602)),$C3602&lt;&gt;"",WORKDAY($C3602,$S$1+$K$1,)&lt;=TODAY())</formula>
    </cfRule>
    <cfRule type="expression" dxfId="14587" priority="8759">
      <formula>AND(ISERROR(FIND("回",$E3602)),ISERROR(FIND("@",$E3602)),$C3602&lt;&gt;"",TODAY()&gt;=($C3602+$S$1))</formula>
    </cfRule>
  </conditionalFormatting>
  <conditionalFormatting sqref="AB3602">
    <cfRule type="expression" dxfId="14586" priority="8757">
      <formula>$Y3602-$AB3602&lt;0</formula>
    </cfRule>
  </conditionalFormatting>
  <conditionalFormatting sqref="X3602">
    <cfRule type="cellIs" dxfId="14585" priority="8755" operator="lessThan">
      <formula>TODAY()-60</formula>
    </cfRule>
    <cfRule type="expression" dxfId="14584" priority="8756">
      <formula>AND($X3602&lt;&gt;"",$X3602&lt;TODAY())</formula>
    </cfRule>
  </conditionalFormatting>
  <conditionalFormatting sqref="AD3602:BG3602">
    <cfRule type="expression" dxfId="14583" priority="8754">
      <formula>AND(AD3602=$D3602,$D3602&lt;&gt;"")</formula>
    </cfRule>
  </conditionalFormatting>
  <conditionalFormatting sqref="R3602">
    <cfRule type="cellIs" dxfId="14582" priority="8753" operator="equal">
      <formula>"未排"</formula>
    </cfRule>
  </conditionalFormatting>
  <conditionalFormatting sqref="N3602">
    <cfRule type="containsText" dxfId="14581" priority="8749" operator="containsText" text="!!">
      <formula>NOT(ISERROR(SEARCH("!!",N3602)))</formula>
    </cfRule>
    <cfRule type="containsText" dxfId="14580" priority="8750" operator="containsText" text="!">
      <formula>NOT(ISERROR(SEARCH("!",N3602)))</formula>
    </cfRule>
  </conditionalFormatting>
  <conditionalFormatting sqref="B3603">
    <cfRule type="expression" dxfId="14579" priority="8748">
      <formula>IF($B3603="","",COUNTIF($A:$A,$A3603)&gt;1)</formula>
    </cfRule>
  </conditionalFormatting>
  <conditionalFormatting sqref="C3603">
    <cfRule type="expression" dxfId="14578" priority="8746">
      <formula>AND(ISERROR(FIND("回",$E3603)),ISERROR(FIND("@",$E3603)),$C3603&lt;&gt;"",WORKDAY($C3603,$S$1+$K$1,)&lt;=TODAY())</formula>
    </cfRule>
    <cfRule type="expression" dxfId="14577" priority="8747">
      <formula>AND(ISERROR(FIND("回",$E3603)),ISERROR(FIND("@",$E3603)),$C3603&lt;&gt;"",TODAY()&gt;=($C3603+$S$1))</formula>
    </cfRule>
  </conditionalFormatting>
  <conditionalFormatting sqref="AB3603">
    <cfRule type="expression" dxfId="14576" priority="8745">
      <formula>$Y3603-$AB3603&lt;0</formula>
    </cfRule>
  </conditionalFormatting>
  <conditionalFormatting sqref="X3603">
    <cfRule type="cellIs" dxfId="14575" priority="8743" operator="lessThan">
      <formula>TODAY()-60</formula>
    </cfRule>
    <cfRule type="expression" dxfId="14574" priority="8744">
      <formula>AND($X3603&lt;&gt;"",$X3603&lt;TODAY())</formula>
    </cfRule>
  </conditionalFormatting>
  <conditionalFormatting sqref="AD3603:BG3603">
    <cfRule type="expression" dxfId="14573" priority="8742">
      <formula>AND(AD3603=$D3603,$D3603&lt;&gt;"")</formula>
    </cfRule>
  </conditionalFormatting>
  <conditionalFormatting sqref="R3603">
    <cfRule type="cellIs" dxfId="14572" priority="8741" operator="equal">
      <formula>"未排"</formula>
    </cfRule>
  </conditionalFormatting>
  <conditionalFormatting sqref="N3603">
    <cfRule type="containsText" dxfId="14571" priority="8737" operator="containsText" text="!!">
      <formula>NOT(ISERROR(SEARCH("!!",N3603)))</formula>
    </cfRule>
    <cfRule type="containsText" dxfId="14570" priority="8738" operator="containsText" text="!">
      <formula>NOT(ISERROR(SEARCH("!",N3603)))</formula>
    </cfRule>
  </conditionalFormatting>
  <conditionalFormatting sqref="B3604">
    <cfRule type="expression" dxfId="14569" priority="8736">
      <formula>IF($B3604="","",COUNTIF($A:$A,$A3604)&gt;1)</formula>
    </cfRule>
  </conditionalFormatting>
  <conditionalFormatting sqref="C3604">
    <cfRule type="expression" dxfId="14568" priority="8734">
      <formula>AND(ISERROR(FIND("回",$E3604)),ISERROR(FIND("@",$E3604)),$C3604&lt;&gt;"",WORKDAY($C3604,$S$1+$K$1,)&lt;=TODAY())</formula>
    </cfRule>
    <cfRule type="expression" dxfId="14567" priority="8735">
      <formula>AND(ISERROR(FIND("回",$E3604)),ISERROR(FIND("@",$E3604)),$C3604&lt;&gt;"",TODAY()&gt;=($C3604+$S$1))</formula>
    </cfRule>
  </conditionalFormatting>
  <conditionalFormatting sqref="AB3604">
    <cfRule type="expression" dxfId="14566" priority="8733">
      <formula>$Y3604-$AB3604&lt;0</formula>
    </cfRule>
  </conditionalFormatting>
  <conditionalFormatting sqref="X3604">
    <cfRule type="cellIs" dxfId="14565" priority="8731" operator="lessThan">
      <formula>TODAY()-60</formula>
    </cfRule>
    <cfRule type="expression" dxfId="14564" priority="8732">
      <formula>AND($X3604&lt;&gt;"",$X3604&lt;TODAY())</formula>
    </cfRule>
  </conditionalFormatting>
  <conditionalFormatting sqref="AD3604:BG3604">
    <cfRule type="expression" dxfId="14563" priority="8730">
      <formula>AND(AD3604=$D3604,$D3604&lt;&gt;"")</formula>
    </cfRule>
  </conditionalFormatting>
  <conditionalFormatting sqref="R3604">
    <cfRule type="cellIs" dxfId="14562" priority="8729" operator="equal">
      <formula>"未排"</formula>
    </cfRule>
  </conditionalFormatting>
  <conditionalFormatting sqref="N3604">
    <cfRule type="containsText" dxfId="14561" priority="8725" operator="containsText" text="!!">
      <formula>NOT(ISERROR(SEARCH("!!",N3604)))</formula>
    </cfRule>
    <cfRule type="containsText" dxfId="14560" priority="8726" operator="containsText" text="!">
      <formula>NOT(ISERROR(SEARCH("!",N3604)))</formula>
    </cfRule>
  </conditionalFormatting>
  <conditionalFormatting sqref="B3605">
    <cfRule type="expression" dxfId="14559" priority="8724">
      <formula>IF($B3605="","",COUNTIF($A:$A,$A3605)&gt;1)</formula>
    </cfRule>
  </conditionalFormatting>
  <conditionalFormatting sqref="C3605">
    <cfRule type="expression" dxfId="14558" priority="8722">
      <formula>AND(ISERROR(FIND("回",$E3605)),ISERROR(FIND("@",$E3605)),$C3605&lt;&gt;"",WORKDAY($C3605,$S$1+$K$1,)&lt;=TODAY())</formula>
    </cfRule>
    <cfRule type="expression" dxfId="14557" priority="8723">
      <formula>AND(ISERROR(FIND("回",$E3605)),ISERROR(FIND("@",$E3605)),$C3605&lt;&gt;"",TODAY()&gt;=($C3605+$S$1))</formula>
    </cfRule>
  </conditionalFormatting>
  <conditionalFormatting sqref="AB3605">
    <cfRule type="expression" dxfId="14556" priority="8721">
      <formula>$Y3605-$AB3605&lt;0</formula>
    </cfRule>
  </conditionalFormatting>
  <conditionalFormatting sqref="X3605">
    <cfRule type="cellIs" dxfId="14555" priority="8719" operator="lessThan">
      <formula>TODAY()-60</formula>
    </cfRule>
    <cfRule type="expression" dxfId="14554" priority="8720">
      <formula>AND($X3605&lt;&gt;"",$X3605&lt;TODAY())</formula>
    </cfRule>
  </conditionalFormatting>
  <conditionalFormatting sqref="AD3605:BG3605">
    <cfRule type="expression" dxfId="14553" priority="8718">
      <formula>AND(AD3605=$D3605,$D3605&lt;&gt;"")</formula>
    </cfRule>
  </conditionalFormatting>
  <conditionalFormatting sqref="R3605">
    <cfRule type="cellIs" dxfId="14552" priority="8717" operator="equal">
      <formula>"未排"</formula>
    </cfRule>
  </conditionalFormatting>
  <conditionalFormatting sqref="N3605">
    <cfRule type="containsText" dxfId="14551" priority="8713" operator="containsText" text="!!">
      <formula>NOT(ISERROR(SEARCH("!!",N3605)))</formula>
    </cfRule>
    <cfRule type="containsText" dxfId="14550" priority="8714" operator="containsText" text="!">
      <formula>NOT(ISERROR(SEARCH("!",N3605)))</formula>
    </cfRule>
  </conditionalFormatting>
  <conditionalFormatting sqref="B3606">
    <cfRule type="expression" dxfId="14549" priority="8712">
      <formula>IF($B3606="","",COUNTIF($A:$A,$A3606)&gt;1)</formula>
    </cfRule>
  </conditionalFormatting>
  <conditionalFormatting sqref="C3606">
    <cfRule type="expression" dxfId="14548" priority="8710">
      <formula>AND(ISERROR(FIND("回",$E3606)),ISERROR(FIND("@",$E3606)),$C3606&lt;&gt;"",WORKDAY($C3606,$S$1+$K$1,)&lt;=TODAY())</formula>
    </cfRule>
    <cfRule type="expression" dxfId="14547" priority="8711">
      <formula>AND(ISERROR(FIND("回",$E3606)),ISERROR(FIND("@",$E3606)),$C3606&lt;&gt;"",TODAY()&gt;=($C3606+$S$1))</formula>
    </cfRule>
  </conditionalFormatting>
  <conditionalFormatting sqref="AB3606">
    <cfRule type="expression" dxfId="14546" priority="8709">
      <formula>$Y3606-$AB3606&lt;0</formula>
    </cfRule>
  </conditionalFormatting>
  <conditionalFormatting sqref="X3606">
    <cfRule type="cellIs" dxfId="14545" priority="8707" operator="lessThan">
      <formula>TODAY()-60</formula>
    </cfRule>
    <cfRule type="expression" dxfId="14544" priority="8708">
      <formula>AND($X3606&lt;&gt;"",$X3606&lt;TODAY())</formula>
    </cfRule>
  </conditionalFormatting>
  <conditionalFormatting sqref="AD3606:BG3606">
    <cfRule type="expression" dxfId="14543" priority="8706">
      <formula>AND(AD3606=$D3606,$D3606&lt;&gt;"")</formula>
    </cfRule>
  </conditionalFormatting>
  <conditionalFormatting sqref="R3606">
    <cfRule type="cellIs" dxfId="14542" priority="8705" operator="equal">
      <formula>"未排"</formula>
    </cfRule>
  </conditionalFormatting>
  <conditionalFormatting sqref="N3606">
    <cfRule type="containsText" dxfId="14541" priority="8701" operator="containsText" text="!!">
      <formula>NOT(ISERROR(SEARCH("!!",N3606)))</formula>
    </cfRule>
    <cfRule type="containsText" dxfId="14540" priority="8702" operator="containsText" text="!">
      <formula>NOT(ISERROR(SEARCH("!",N3606)))</formula>
    </cfRule>
  </conditionalFormatting>
  <conditionalFormatting sqref="B3607">
    <cfRule type="expression" dxfId="14539" priority="8700">
      <formula>IF($B3607="","",COUNTIF($A:$A,$A3607)&gt;1)</formula>
    </cfRule>
  </conditionalFormatting>
  <conditionalFormatting sqref="C3607">
    <cfRule type="expression" dxfId="14538" priority="8698">
      <formula>AND(ISERROR(FIND("回",$E3607)),ISERROR(FIND("@",$E3607)),$C3607&lt;&gt;"",WORKDAY($C3607,$S$1+$K$1,)&lt;=TODAY())</formula>
    </cfRule>
    <cfRule type="expression" dxfId="14537" priority="8699">
      <formula>AND(ISERROR(FIND("回",$E3607)),ISERROR(FIND("@",$E3607)),$C3607&lt;&gt;"",TODAY()&gt;=($C3607+$S$1))</formula>
    </cfRule>
  </conditionalFormatting>
  <conditionalFormatting sqref="AB3607">
    <cfRule type="expression" dxfId="14536" priority="8697">
      <formula>$Y3607-$AB3607&lt;0</formula>
    </cfRule>
  </conditionalFormatting>
  <conditionalFormatting sqref="X3607">
    <cfRule type="cellIs" dxfId="14535" priority="8695" operator="lessThan">
      <formula>TODAY()-60</formula>
    </cfRule>
    <cfRule type="expression" dxfId="14534" priority="8696">
      <formula>AND($X3607&lt;&gt;"",$X3607&lt;TODAY())</formula>
    </cfRule>
  </conditionalFormatting>
  <conditionalFormatting sqref="AD3607:BG3607">
    <cfRule type="expression" dxfId="14533" priority="8694">
      <formula>AND(AD3607=$D3607,$D3607&lt;&gt;"")</formula>
    </cfRule>
  </conditionalFormatting>
  <conditionalFormatting sqref="R3607">
    <cfRule type="cellIs" dxfId="14532" priority="8693" operator="equal">
      <formula>"未排"</formula>
    </cfRule>
  </conditionalFormatting>
  <conditionalFormatting sqref="N3607">
    <cfRule type="containsText" dxfId="14531" priority="8689" operator="containsText" text="!!">
      <formula>NOT(ISERROR(SEARCH("!!",N3607)))</formula>
    </cfRule>
    <cfRule type="containsText" dxfId="14530" priority="8690" operator="containsText" text="!">
      <formula>NOT(ISERROR(SEARCH("!",N3607)))</formula>
    </cfRule>
  </conditionalFormatting>
  <conditionalFormatting sqref="B3608">
    <cfRule type="expression" dxfId="14529" priority="8688">
      <formula>IF($B3608="","",COUNTIF($A:$A,$A3608)&gt;1)</formula>
    </cfRule>
  </conditionalFormatting>
  <conditionalFormatting sqref="C3608">
    <cfRule type="expression" dxfId="14528" priority="8686">
      <formula>AND(ISERROR(FIND("回",$E3608)),ISERROR(FIND("@",$E3608)),$C3608&lt;&gt;"",WORKDAY($C3608,$S$1+$K$1,)&lt;=TODAY())</formula>
    </cfRule>
    <cfRule type="expression" dxfId="14527" priority="8687">
      <formula>AND(ISERROR(FIND("回",$E3608)),ISERROR(FIND("@",$E3608)),$C3608&lt;&gt;"",TODAY()&gt;=($C3608+$S$1))</formula>
    </cfRule>
  </conditionalFormatting>
  <conditionalFormatting sqref="AB3608">
    <cfRule type="expression" dxfId="14526" priority="8685">
      <formula>$Y3608-$AB3608&lt;0</formula>
    </cfRule>
  </conditionalFormatting>
  <conditionalFormatting sqref="X3608">
    <cfRule type="cellIs" dxfId="14525" priority="8683" operator="lessThan">
      <formula>TODAY()-60</formula>
    </cfRule>
    <cfRule type="expression" dxfId="14524" priority="8684">
      <formula>AND($X3608&lt;&gt;"",$X3608&lt;TODAY())</formula>
    </cfRule>
  </conditionalFormatting>
  <conditionalFormatting sqref="AD3608:BG3608">
    <cfRule type="expression" dxfId="14523" priority="8682">
      <formula>AND(AD3608=$D3608,$D3608&lt;&gt;"")</formula>
    </cfRule>
  </conditionalFormatting>
  <conditionalFormatting sqref="R3608">
    <cfRule type="cellIs" dxfId="14522" priority="8681" operator="equal">
      <formula>"未排"</formula>
    </cfRule>
  </conditionalFormatting>
  <conditionalFormatting sqref="N3608">
    <cfRule type="containsText" dxfId="14521" priority="8677" operator="containsText" text="!!">
      <formula>NOT(ISERROR(SEARCH("!!",N3608)))</formula>
    </cfRule>
    <cfRule type="containsText" dxfId="14520" priority="8678" operator="containsText" text="!">
      <formula>NOT(ISERROR(SEARCH("!",N3608)))</formula>
    </cfRule>
  </conditionalFormatting>
  <conditionalFormatting sqref="B3609">
    <cfRule type="expression" dxfId="14519" priority="8676">
      <formula>IF($B3609="","",COUNTIF($A:$A,$A3609)&gt;1)</formula>
    </cfRule>
  </conditionalFormatting>
  <conditionalFormatting sqref="C3609">
    <cfRule type="expression" dxfId="14518" priority="8674">
      <formula>AND(ISERROR(FIND("回",$E3609)),ISERROR(FIND("@",$E3609)),$C3609&lt;&gt;"",WORKDAY($C3609,$S$1+$K$1,)&lt;=TODAY())</formula>
    </cfRule>
    <cfRule type="expression" dxfId="14517" priority="8675">
      <formula>AND(ISERROR(FIND("回",$E3609)),ISERROR(FIND("@",$E3609)),$C3609&lt;&gt;"",TODAY()&gt;=($C3609+$S$1))</formula>
    </cfRule>
  </conditionalFormatting>
  <conditionalFormatting sqref="AB3609">
    <cfRule type="expression" dxfId="14516" priority="8673">
      <formula>$Y3609-$AB3609&lt;0</formula>
    </cfRule>
  </conditionalFormatting>
  <conditionalFormatting sqref="X3609">
    <cfRule type="cellIs" dxfId="14515" priority="8671" operator="lessThan">
      <formula>TODAY()-60</formula>
    </cfRule>
    <cfRule type="expression" dxfId="14514" priority="8672">
      <formula>AND($X3609&lt;&gt;"",$X3609&lt;TODAY())</formula>
    </cfRule>
  </conditionalFormatting>
  <conditionalFormatting sqref="AD3609:BG3609">
    <cfRule type="expression" dxfId="14513" priority="8670">
      <formula>AND(AD3609=$D3609,$D3609&lt;&gt;"")</formula>
    </cfRule>
  </conditionalFormatting>
  <conditionalFormatting sqref="R3609">
    <cfRule type="cellIs" dxfId="14512" priority="8669" operator="equal">
      <formula>"未排"</formula>
    </cfRule>
  </conditionalFormatting>
  <conditionalFormatting sqref="N3609">
    <cfRule type="containsText" dxfId="14511" priority="8665" operator="containsText" text="!!">
      <formula>NOT(ISERROR(SEARCH("!!",N3609)))</formula>
    </cfRule>
    <cfRule type="containsText" dxfId="14510" priority="8666" operator="containsText" text="!">
      <formula>NOT(ISERROR(SEARCH("!",N3609)))</formula>
    </cfRule>
  </conditionalFormatting>
  <conditionalFormatting sqref="B3610">
    <cfRule type="expression" dxfId="14509" priority="8664">
      <formula>IF($B3610="","",COUNTIF($A:$A,$A3610)&gt;1)</formula>
    </cfRule>
  </conditionalFormatting>
  <conditionalFormatting sqref="C3610">
    <cfRule type="expression" dxfId="14508" priority="8662">
      <formula>AND(ISERROR(FIND("回",$E3610)),ISERROR(FIND("@",$E3610)),$C3610&lt;&gt;"",WORKDAY($C3610,$S$1+$K$1,)&lt;=TODAY())</formula>
    </cfRule>
    <cfRule type="expression" dxfId="14507" priority="8663">
      <formula>AND(ISERROR(FIND("回",$E3610)),ISERROR(FIND("@",$E3610)),$C3610&lt;&gt;"",TODAY()&gt;=($C3610+$S$1))</formula>
    </cfRule>
  </conditionalFormatting>
  <conditionalFormatting sqref="AB3610">
    <cfRule type="expression" dxfId="14506" priority="8661">
      <formula>$Y3610-$AB3610&lt;0</formula>
    </cfRule>
  </conditionalFormatting>
  <conditionalFormatting sqref="X3610">
    <cfRule type="cellIs" dxfId="14505" priority="8659" operator="lessThan">
      <formula>TODAY()-60</formula>
    </cfRule>
    <cfRule type="expression" dxfId="14504" priority="8660">
      <formula>AND($X3610&lt;&gt;"",$X3610&lt;TODAY())</formula>
    </cfRule>
  </conditionalFormatting>
  <conditionalFormatting sqref="AD3610:BG3610">
    <cfRule type="expression" dxfId="14503" priority="8658">
      <formula>AND(AD3610=$D3610,$D3610&lt;&gt;"")</formula>
    </cfRule>
  </conditionalFormatting>
  <conditionalFormatting sqref="R3610">
    <cfRule type="cellIs" dxfId="14502" priority="8657" operator="equal">
      <formula>"未排"</formula>
    </cfRule>
  </conditionalFormatting>
  <conditionalFormatting sqref="N3610">
    <cfRule type="containsText" dxfId="14501" priority="8653" operator="containsText" text="!!">
      <formula>NOT(ISERROR(SEARCH("!!",N3610)))</formula>
    </cfRule>
    <cfRule type="containsText" dxfId="14500" priority="8654" operator="containsText" text="!">
      <formula>NOT(ISERROR(SEARCH("!",N3610)))</formula>
    </cfRule>
  </conditionalFormatting>
  <conditionalFormatting sqref="B3611">
    <cfRule type="expression" dxfId="14499" priority="8652">
      <formula>IF($B3611="","",COUNTIF($A:$A,$A3611)&gt;1)</formula>
    </cfRule>
  </conditionalFormatting>
  <conditionalFormatting sqref="C3611">
    <cfRule type="expression" dxfId="14498" priority="8650">
      <formula>AND(ISERROR(FIND("回",$E3611)),ISERROR(FIND("@",$E3611)),$C3611&lt;&gt;"",WORKDAY($C3611,$S$1+$K$1,)&lt;=TODAY())</formula>
    </cfRule>
    <cfRule type="expression" dxfId="14497" priority="8651">
      <formula>AND(ISERROR(FIND("回",$E3611)),ISERROR(FIND("@",$E3611)),$C3611&lt;&gt;"",TODAY()&gt;=($C3611+$S$1))</formula>
    </cfRule>
  </conditionalFormatting>
  <conditionalFormatting sqref="AB3611">
    <cfRule type="expression" dxfId="14496" priority="8649">
      <formula>$Y3611-$AB3611&lt;0</formula>
    </cfRule>
  </conditionalFormatting>
  <conditionalFormatting sqref="X3611">
    <cfRule type="cellIs" dxfId="14495" priority="8647" operator="lessThan">
      <formula>TODAY()-60</formula>
    </cfRule>
    <cfRule type="expression" dxfId="14494" priority="8648">
      <formula>AND($X3611&lt;&gt;"",$X3611&lt;TODAY())</formula>
    </cfRule>
  </conditionalFormatting>
  <conditionalFormatting sqref="AD3611:BG3611">
    <cfRule type="expression" dxfId="14493" priority="8646">
      <formula>AND(AD3611=$D3611,$D3611&lt;&gt;"")</formula>
    </cfRule>
  </conditionalFormatting>
  <conditionalFormatting sqref="R3611">
    <cfRule type="cellIs" dxfId="14492" priority="8645" operator="equal">
      <formula>"未排"</formula>
    </cfRule>
  </conditionalFormatting>
  <conditionalFormatting sqref="N3611">
    <cfRule type="containsText" dxfId="14491" priority="8641" operator="containsText" text="!!">
      <formula>NOT(ISERROR(SEARCH("!!",N3611)))</formula>
    </cfRule>
    <cfRule type="containsText" dxfId="14490" priority="8642" operator="containsText" text="!">
      <formula>NOT(ISERROR(SEARCH("!",N3611)))</formula>
    </cfRule>
  </conditionalFormatting>
  <conditionalFormatting sqref="B3612">
    <cfRule type="expression" dxfId="14489" priority="8640">
      <formula>IF($B3612="","",COUNTIF($A:$A,$A3612)&gt;1)</formula>
    </cfRule>
  </conditionalFormatting>
  <conditionalFormatting sqref="C3612">
    <cfRule type="expression" dxfId="14488" priority="8638">
      <formula>AND(ISERROR(FIND("回",$E3612)),ISERROR(FIND("@",$E3612)),$C3612&lt;&gt;"",WORKDAY($C3612,$S$1+$K$1,)&lt;=TODAY())</formula>
    </cfRule>
    <cfRule type="expression" dxfId="14487" priority="8639">
      <formula>AND(ISERROR(FIND("回",$E3612)),ISERROR(FIND("@",$E3612)),$C3612&lt;&gt;"",TODAY()&gt;=($C3612+$S$1))</formula>
    </cfRule>
  </conditionalFormatting>
  <conditionalFormatting sqref="AB3612">
    <cfRule type="expression" dxfId="14486" priority="8637">
      <formula>$Y3612-$AB3612&lt;0</formula>
    </cfRule>
  </conditionalFormatting>
  <conditionalFormatting sqref="X3612">
    <cfRule type="cellIs" dxfId="14485" priority="8635" operator="lessThan">
      <formula>TODAY()-60</formula>
    </cfRule>
    <cfRule type="expression" dxfId="14484" priority="8636">
      <formula>AND($X3612&lt;&gt;"",$X3612&lt;TODAY())</formula>
    </cfRule>
  </conditionalFormatting>
  <conditionalFormatting sqref="AD3612:BG3612">
    <cfRule type="expression" dxfId="14483" priority="8634">
      <formula>AND(AD3612=$D3612,$D3612&lt;&gt;"")</formula>
    </cfRule>
  </conditionalFormatting>
  <conditionalFormatting sqref="R3612">
    <cfRule type="cellIs" dxfId="14482" priority="8633" operator="equal">
      <formula>"未排"</formula>
    </cfRule>
  </conditionalFormatting>
  <conditionalFormatting sqref="N3612">
    <cfRule type="containsText" dxfId="14481" priority="8629" operator="containsText" text="!!">
      <formula>NOT(ISERROR(SEARCH("!!",N3612)))</formula>
    </cfRule>
    <cfRule type="containsText" dxfId="14480" priority="8630" operator="containsText" text="!">
      <formula>NOT(ISERROR(SEARCH("!",N3612)))</formula>
    </cfRule>
  </conditionalFormatting>
  <conditionalFormatting sqref="B3613">
    <cfRule type="expression" dxfId="14479" priority="8628">
      <formula>IF($B3613="","",COUNTIF($A:$A,$A3613)&gt;1)</formula>
    </cfRule>
  </conditionalFormatting>
  <conditionalFormatting sqref="C3613">
    <cfRule type="expression" dxfId="14478" priority="8626">
      <formula>AND(ISERROR(FIND("回",$E3613)),ISERROR(FIND("@",$E3613)),$C3613&lt;&gt;"",WORKDAY($C3613,$S$1+$K$1,)&lt;=TODAY())</formula>
    </cfRule>
    <cfRule type="expression" dxfId="14477" priority="8627">
      <formula>AND(ISERROR(FIND("回",$E3613)),ISERROR(FIND("@",$E3613)),$C3613&lt;&gt;"",TODAY()&gt;=($C3613+$S$1))</formula>
    </cfRule>
  </conditionalFormatting>
  <conditionalFormatting sqref="AB3613">
    <cfRule type="expression" dxfId="14476" priority="8625">
      <formula>$Y3613-$AB3613&lt;0</formula>
    </cfRule>
  </conditionalFormatting>
  <conditionalFormatting sqref="X3613">
    <cfRule type="cellIs" dxfId="14475" priority="8623" operator="lessThan">
      <formula>TODAY()-60</formula>
    </cfRule>
    <cfRule type="expression" dxfId="14474" priority="8624">
      <formula>AND($X3613&lt;&gt;"",$X3613&lt;TODAY())</formula>
    </cfRule>
  </conditionalFormatting>
  <conditionalFormatting sqref="AD3613:BG3613">
    <cfRule type="expression" dxfId="14473" priority="8622">
      <formula>AND(AD3613=$D3613,$D3613&lt;&gt;"")</formula>
    </cfRule>
  </conditionalFormatting>
  <conditionalFormatting sqref="R3613">
    <cfRule type="cellIs" dxfId="14472" priority="8621" operator="equal">
      <formula>"未排"</formula>
    </cfRule>
  </conditionalFormatting>
  <conditionalFormatting sqref="N3613">
    <cfRule type="containsText" dxfId="14471" priority="8617" operator="containsText" text="!!">
      <formula>NOT(ISERROR(SEARCH("!!",N3613)))</formula>
    </cfRule>
    <cfRule type="containsText" dxfId="14470" priority="8618" operator="containsText" text="!">
      <formula>NOT(ISERROR(SEARCH("!",N3613)))</formula>
    </cfRule>
  </conditionalFormatting>
  <conditionalFormatting sqref="B3614">
    <cfRule type="expression" dxfId="14469" priority="8616">
      <formula>IF($B3614="","",COUNTIF($A:$A,$A3614)&gt;1)</formula>
    </cfRule>
  </conditionalFormatting>
  <conditionalFormatting sqref="C3614">
    <cfRule type="expression" dxfId="14468" priority="8614">
      <formula>AND(ISERROR(FIND("回",$E3614)),ISERROR(FIND("@",$E3614)),$C3614&lt;&gt;"",WORKDAY($C3614,$S$1+$K$1,)&lt;=TODAY())</formula>
    </cfRule>
    <cfRule type="expression" dxfId="14467" priority="8615">
      <formula>AND(ISERROR(FIND("回",$E3614)),ISERROR(FIND("@",$E3614)),$C3614&lt;&gt;"",TODAY()&gt;=($C3614+$S$1))</formula>
    </cfRule>
  </conditionalFormatting>
  <conditionalFormatting sqref="AB3614">
    <cfRule type="expression" dxfId="14466" priority="8613">
      <formula>$Y3614-$AB3614&lt;0</formula>
    </cfRule>
  </conditionalFormatting>
  <conditionalFormatting sqref="X3614">
    <cfRule type="cellIs" dxfId="14465" priority="8611" operator="lessThan">
      <formula>TODAY()-60</formula>
    </cfRule>
    <cfRule type="expression" dxfId="14464" priority="8612">
      <formula>AND($X3614&lt;&gt;"",$X3614&lt;TODAY())</formula>
    </cfRule>
  </conditionalFormatting>
  <conditionalFormatting sqref="AD3614:BG3614">
    <cfRule type="expression" dxfId="14463" priority="8610">
      <formula>AND(AD3614=$D3614,$D3614&lt;&gt;"")</formula>
    </cfRule>
  </conditionalFormatting>
  <conditionalFormatting sqref="R3614">
    <cfRule type="cellIs" dxfId="14462" priority="8609" operator="equal">
      <formula>"未排"</formula>
    </cfRule>
  </conditionalFormatting>
  <conditionalFormatting sqref="N3614">
    <cfRule type="containsText" dxfId="14461" priority="8605" operator="containsText" text="!!">
      <formula>NOT(ISERROR(SEARCH("!!",N3614)))</formula>
    </cfRule>
    <cfRule type="containsText" dxfId="14460" priority="8606" operator="containsText" text="!">
      <formula>NOT(ISERROR(SEARCH("!",N3614)))</formula>
    </cfRule>
  </conditionalFormatting>
  <conditionalFormatting sqref="B3615">
    <cfRule type="expression" dxfId="14459" priority="8604">
      <formula>IF($B3615="","",COUNTIF($A:$A,$A3615)&gt;1)</formula>
    </cfRule>
  </conditionalFormatting>
  <conditionalFormatting sqref="C3615">
    <cfRule type="expression" dxfId="14458" priority="8602">
      <formula>AND(ISERROR(FIND("回",$E3615)),ISERROR(FIND("@",$E3615)),$C3615&lt;&gt;"",WORKDAY($C3615,$S$1+$K$1,)&lt;=TODAY())</formula>
    </cfRule>
    <cfRule type="expression" dxfId="14457" priority="8603">
      <formula>AND(ISERROR(FIND("回",$E3615)),ISERROR(FIND("@",$E3615)),$C3615&lt;&gt;"",TODAY()&gt;=($C3615+$S$1))</formula>
    </cfRule>
  </conditionalFormatting>
  <conditionalFormatting sqref="AB3615">
    <cfRule type="expression" dxfId="14456" priority="8601">
      <formula>$Y3615-$AB3615&lt;0</formula>
    </cfRule>
  </conditionalFormatting>
  <conditionalFormatting sqref="X3615">
    <cfRule type="cellIs" dxfId="14455" priority="8599" operator="lessThan">
      <formula>TODAY()-60</formula>
    </cfRule>
    <cfRule type="expression" dxfId="14454" priority="8600">
      <formula>AND($X3615&lt;&gt;"",$X3615&lt;TODAY())</formula>
    </cfRule>
  </conditionalFormatting>
  <conditionalFormatting sqref="AD3615:BG3615">
    <cfRule type="expression" dxfId="14453" priority="8598">
      <formula>AND(AD3615=$D3615,$D3615&lt;&gt;"")</formula>
    </cfRule>
  </conditionalFormatting>
  <conditionalFormatting sqref="R3615">
    <cfRule type="cellIs" dxfId="14452" priority="8597" operator="equal">
      <formula>"未排"</formula>
    </cfRule>
  </conditionalFormatting>
  <conditionalFormatting sqref="N3615">
    <cfRule type="containsText" dxfId="14451" priority="8593" operator="containsText" text="!!">
      <formula>NOT(ISERROR(SEARCH("!!",N3615)))</formula>
    </cfRule>
    <cfRule type="containsText" dxfId="14450" priority="8594" operator="containsText" text="!">
      <formula>NOT(ISERROR(SEARCH("!",N3615)))</formula>
    </cfRule>
  </conditionalFormatting>
  <conditionalFormatting sqref="B3616">
    <cfRule type="expression" dxfId="14449" priority="8592">
      <formula>IF($B3616="","",COUNTIF($A:$A,$A3616)&gt;1)</formula>
    </cfRule>
  </conditionalFormatting>
  <conditionalFormatting sqref="C3616">
    <cfRule type="expression" dxfId="14448" priority="8590">
      <formula>AND(ISERROR(FIND("回",$E3616)),ISERROR(FIND("@",$E3616)),$C3616&lt;&gt;"",WORKDAY($C3616,$S$1+$K$1,)&lt;=TODAY())</formula>
    </cfRule>
    <cfRule type="expression" dxfId="14447" priority="8591">
      <formula>AND(ISERROR(FIND("回",$E3616)),ISERROR(FIND("@",$E3616)),$C3616&lt;&gt;"",TODAY()&gt;=($C3616+$S$1))</formula>
    </cfRule>
  </conditionalFormatting>
  <conditionalFormatting sqref="AB3616">
    <cfRule type="expression" dxfId="14446" priority="8589">
      <formula>$Y3616-$AB3616&lt;0</formula>
    </cfRule>
  </conditionalFormatting>
  <conditionalFormatting sqref="X3616">
    <cfRule type="cellIs" dxfId="14445" priority="8587" operator="lessThan">
      <formula>TODAY()-60</formula>
    </cfRule>
    <cfRule type="expression" dxfId="14444" priority="8588">
      <formula>AND($X3616&lt;&gt;"",$X3616&lt;TODAY())</formula>
    </cfRule>
  </conditionalFormatting>
  <conditionalFormatting sqref="AD3616:BG3616">
    <cfRule type="expression" dxfId="14443" priority="8586">
      <formula>AND(AD3616=$D3616,$D3616&lt;&gt;"")</formula>
    </cfRule>
  </conditionalFormatting>
  <conditionalFormatting sqref="R3616">
    <cfRule type="cellIs" dxfId="14442" priority="8585" operator="equal">
      <formula>"未排"</formula>
    </cfRule>
  </conditionalFormatting>
  <conditionalFormatting sqref="N3616">
    <cfRule type="containsText" dxfId="14441" priority="8581" operator="containsText" text="!!">
      <formula>NOT(ISERROR(SEARCH("!!",N3616)))</formula>
    </cfRule>
    <cfRule type="containsText" dxfId="14440" priority="8582" operator="containsText" text="!">
      <formula>NOT(ISERROR(SEARCH("!",N3616)))</formula>
    </cfRule>
  </conditionalFormatting>
  <conditionalFormatting sqref="B3617">
    <cfRule type="expression" dxfId="14439" priority="8580">
      <formula>IF($B3617="","",COUNTIF($A:$A,$A3617)&gt;1)</formula>
    </cfRule>
  </conditionalFormatting>
  <conditionalFormatting sqref="C3617">
    <cfRule type="expression" dxfId="14438" priority="8578">
      <formula>AND(ISERROR(FIND("回",$E3617)),ISERROR(FIND("@",$E3617)),$C3617&lt;&gt;"",WORKDAY($C3617,$S$1+$K$1,)&lt;=TODAY())</formula>
    </cfRule>
    <cfRule type="expression" dxfId="14437" priority="8579">
      <formula>AND(ISERROR(FIND("回",$E3617)),ISERROR(FIND("@",$E3617)),$C3617&lt;&gt;"",TODAY()&gt;=($C3617+$S$1))</formula>
    </cfRule>
  </conditionalFormatting>
  <conditionalFormatting sqref="AB3617">
    <cfRule type="expression" dxfId="14436" priority="8577">
      <formula>$Y3617-$AB3617&lt;0</formula>
    </cfRule>
  </conditionalFormatting>
  <conditionalFormatting sqref="X3617">
    <cfRule type="cellIs" dxfId="14435" priority="8575" operator="lessThan">
      <formula>TODAY()-60</formula>
    </cfRule>
    <cfRule type="expression" dxfId="14434" priority="8576">
      <formula>AND($X3617&lt;&gt;"",$X3617&lt;TODAY())</formula>
    </cfRule>
  </conditionalFormatting>
  <conditionalFormatting sqref="AD3617:BG3617">
    <cfRule type="expression" dxfId="14433" priority="8574">
      <formula>AND(AD3617=$D3617,$D3617&lt;&gt;"")</formula>
    </cfRule>
  </conditionalFormatting>
  <conditionalFormatting sqref="R3617">
    <cfRule type="cellIs" dxfId="14432" priority="8573" operator="equal">
      <formula>"未排"</formula>
    </cfRule>
  </conditionalFormatting>
  <conditionalFormatting sqref="N3617">
    <cfRule type="containsText" dxfId="14431" priority="8569" operator="containsText" text="!!">
      <formula>NOT(ISERROR(SEARCH("!!",N3617)))</formula>
    </cfRule>
    <cfRule type="containsText" dxfId="14430" priority="8570" operator="containsText" text="!">
      <formula>NOT(ISERROR(SEARCH("!",N3617)))</formula>
    </cfRule>
  </conditionalFormatting>
  <conditionalFormatting sqref="B3618">
    <cfRule type="expression" dxfId="14429" priority="8568">
      <formula>IF($B3618="","",COUNTIF($A:$A,$A3618)&gt;1)</formula>
    </cfRule>
  </conditionalFormatting>
  <conditionalFormatting sqref="C3618">
    <cfRule type="expression" dxfId="14428" priority="8566">
      <formula>AND(ISERROR(FIND("回",$E3618)),ISERROR(FIND("@",$E3618)),$C3618&lt;&gt;"",WORKDAY($C3618,$S$1+$K$1,)&lt;=TODAY())</formula>
    </cfRule>
    <cfRule type="expression" dxfId="14427" priority="8567">
      <formula>AND(ISERROR(FIND("回",$E3618)),ISERROR(FIND("@",$E3618)),$C3618&lt;&gt;"",TODAY()&gt;=($C3618+$S$1))</formula>
    </cfRule>
  </conditionalFormatting>
  <conditionalFormatting sqref="AB3618">
    <cfRule type="expression" dxfId="14426" priority="8565">
      <formula>$Y3618-$AB3618&lt;0</formula>
    </cfRule>
  </conditionalFormatting>
  <conditionalFormatting sqref="X3618">
    <cfRule type="cellIs" dxfId="14425" priority="8563" operator="lessThan">
      <formula>TODAY()-60</formula>
    </cfRule>
    <cfRule type="expression" dxfId="14424" priority="8564">
      <formula>AND($X3618&lt;&gt;"",$X3618&lt;TODAY())</formula>
    </cfRule>
  </conditionalFormatting>
  <conditionalFormatting sqref="AD3618:BG3618">
    <cfRule type="expression" dxfId="14423" priority="8562">
      <formula>AND(AD3618=$D3618,$D3618&lt;&gt;"")</formula>
    </cfRule>
  </conditionalFormatting>
  <conditionalFormatting sqref="R3618">
    <cfRule type="cellIs" dxfId="14422" priority="8561" operator="equal">
      <formula>"未排"</formula>
    </cfRule>
  </conditionalFormatting>
  <conditionalFormatting sqref="N3618">
    <cfRule type="containsText" dxfId="14421" priority="8557" operator="containsText" text="!!">
      <formula>NOT(ISERROR(SEARCH("!!",N3618)))</formula>
    </cfRule>
    <cfRule type="containsText" dxfId="14420" priority="8558" operator="containsText" text="!">
      <formula>NOT(ISERROR(SEARCH("!",N3618)))</formula>
    </cfRule>
  </conditionalFormatting>
  <conditionalFormatting sqref="B3619">
    <cfRule type="expression" dxfId="14419" priority="8556">
      <formula>IF($B3619="","",COUNTIF($A:$A,$A3619)&gt;1)</formula>
    </cfRule>
  </conditionalFormatting>
  <conditionalFormatting sqref="C3619">
    <cfRule type="expression" dxfId="14418" priority="8554">
      <formula>AND(ISERROR(FIND("回",$E3619)),ISERROR(FIND("@",$E3619)),$C3619&lt;&gt;"",WORKDAY($C3619,$S$1+$K$1,)&lt;=TODAY())</formula>
    </cfRule>
    <cfRule type="expression" dxfId="14417" priority="8555">
      <formula>AND(ISERROR(FIND("回",$E3619)),ISERROR(FIND("@",$E3619)),$C3619&lt;&gt;"",TODAY()&gt;=($C3619+$S$1))</formula>
    </cfRule>
  </conditionalFormatting>
  <conditionalFormatting sqref="AB3619">
    <cfRule type="expression" dxfId="14416" priority="8553">
      <formula>$Y3619-$AB3619&lt;0</formula>
    </cfRule>
  </conditionalFormatting>
  <conditionalFormatting sqref="X3619">
    <cfRule type="cellIs" dxfId="14415" priority="8551" operator="lessThan">
      <formula>TODAY()-60</formula>
    </cfRule>
    <cfRule type="expression" dxfId="14414" priority="8552">
      <formula>AND($X3619&lt;&gt;"",$X3619&lt;TODAY())</formula>
    </cfRule>
  </conditionalFormatting>
  <conditionalFormatting sqref="AD3619:BG3619">
    <cfRule type="expression" dxfId="14413" priority="8550">
      <formula>AND(AD3619=$D3619,$D3619&lt;&gt;"")</formula>
    </cfRule>
  </conditionalFormatting>
  <conditionalFormatting sqref="R3619">
    <cfRule type="cellIs" dxfId="14412" priority="8549" operator="equal">
      <formula>"未排"</formula>
    </cfRule>
  </conditionalFormatting>
  <conditionalFormatting sqref="N3619">
    <cfRule type="containsText" dxfId="14411" priority="8545" operator="containsText" text="!!">
      <formula>NOT(ISERROR(SEARCH("!!",N3619)))</formula>
    </cfRule>
    <cfRule type="containsText" dxfId="14410" priority="8546" operator="containsText" text="!">
      <formula>NOT(ISERROR(SEARCH("!",N3619)))</formula>
    </cfRule>
  </conditionalFormatting>
  <conditionalFormatting sqref="B3620">
    <cfRule type="expression" dxfId="14409" priority="8544">
      <formula>IF($B3620="","",COUNTIF($A:$A,$A3620)&gt;1)</formula>
    </cfRule>
  </conditionalFormatting>
  <conditionalFormatting sqref="C3620">
    <cfRule type="expression" dxfId="14408" priority="8542">
      <formula>AND(ISERROR(FIND("回",$E3620)),ISERROR(FIND("@",$E3620)),$C3620&lt;&gt;"",WORKDAY($C3620,$S$1+$K$1,)&lt;=TODAY())</formula>
    </cfRule>
    <cfRule type="expression" dxfId="14407" priority="8543">
      <formula>AND(ISERROR(FIND("回",$E3620)),ISERROR(FIND("@",$E3620)),$C3620&lt;&gt;"",TODAY()&gt;=($C3620+$S$1))</formula>
    </cfRule>
  </conditionalFormatting>
  <conditionalFormatting sqref="AB3620">
    <cfRule type="expression" dxfId="14406" priority="8541">
      <formula>$Y3620-$AB3620&lt;0</formula>
    </cfRule>
  </conditionalFormatting>
  <conditionalFormatting sqref="X3620">
    <cfRule type="cellIs" dxfId="14405" priority="8539" operator="lessThan">
      <formula>TODAY()-60</formula>
    </cfRule>
    <cfRule type="expression" dxfId="14404" priority="8540">
      <formula>AND($X3620&lt;&gt;"",$X3620&lt;TODAY())</formula>
    </cfRule>
  </conditionalFormatting>
  <conditionalFormatting sqref="AD3620:BG3620">
    <cfRule type="expression" dxfId="14403" priority="8538">
      <formula>AND(AD3620=$D3620,$D3620&lt;&gt;"")</formula>
    </cfRule>
  </conditionalFormatting>
  <conditionalFormatting sqref="R3620">
    <cfRule type="cellIs" dxfId="14402" priority="8537" operator="equal">
      <formula>"未排"</formula>
    </cfRule>
  </conditionalFormatting>
  <conditionalFormatting sqref="N3620">
    <cfRule type="containsText" dxfId="14401" priority="8533" operator="containsText" text="!!">
      <formula>NOT(ISERROR(SEARCH("!!",N3620)))</formula>
    </cfRule>
    <cfRule type="containsText" dxfId="14400" priority="8534" operator="containsText" text="!">
      <formula>NOT(ISERROR(SEARCH("!",N3620)))</formula>
    </cfRule>
  </conditionalFormatting>
  <conditionalFormatting sqref="B3621">
    <cfRule type="expression" dxfId="14399" priority="8532">
      <formula>IF($B3621="","",COUNTIF($A:$A,$A3621)&gt;1)</formula>
    </cfRule>
  </conditionalFormatting>
  <conditionalFormatting sqref="C3621">
    <cfRule type="expression" dxfId="14398" priority="8530">
      <formula>AND(ISERROR(FIND("回",$E3621)),ISERROR(FIND("@",$E3621)),$C3621&lt;&gt;"",WORKDAY($C3621,$S$1+$K$1,)&lt;=TODAY())</formula>
    </cfRule>
    <cfRule type="expression" dxfId="14397" priority="8531">
      <formula>AND(ISERROR(FIND("回",$E3621)),ISERROR(FIND("@",$E3621)),$C3621&lt;&gt;"",TODAY()&gt;=($C3621+$S$1))</formula>
    </cfRule>
  </conditionalFormatting>
  <conditionalFormatting sqref="AB3621">
    <cfRule type="expression" dxfId="14396" priority="8529">
      <formula>$Y3621-$AB3621&lt;0</formula>
    </cfRule>
  </conditionalFormatting>
  <conditionalFormatting sqref="X3621">
    <cfRule type="cellIs" dxfId="14395" priority="8527" operator="lessThan">
      <formula>TODAY()-60</formula>
    </cfRule>
    <cfRule type="expression" dxfId="14394" priority="8528">
      <formula>AND($X3621&lt;&gt;"",$X3621&lt;TODAY())</formula>
    </cfRule>
  </conditionalFormatting>
  <conditionalFormatting sqref="AD3621:BG3621">
    <cfRule type="expression" dxfId="14393" priority="8526">
      <formula>AND(AD3621=$D3621,$D3621&lt;&gt;"")</formula>
    </cfRule>
  </conditionalFormatting>
  <conditionalFormatting sqref="R3621">
    <cfRule type="cellIs" dxfId="14392" priority="8525" operator="equal">
      <formula>"未排"</formula>
    </cfRule>
  </conditionalFormatting>
  <conditionalFormatting sqref="N3621">
    <cfRule type="containsText" dxfId="14391" priority="8521" operator="containsText" text="!!">
      <formula>NOT(ISERROR(SEARCH("!!",N3621)))</formula>
    </cfRule>
    <cfRule type="containsText" dxfId="14390" priority="8522" operator="containsText" text="!">
      <formula>NOT(ISERROR(SEARCH("!",N3621)))</formula>
    </cfRule>
  </conditionalFormatting>
  <conditionalFormatting sqref="B3622">
    <cfRule type="expression" dxfId="14389" priority="8520">
      <formula>IF($B3622="","",COUNTIF($A:$A,$A3622)&gt;1)</formula>
    </cfRule>
  </conditionalFormatting>
  <conditionalFormatting sqref="C3622">
    <cfRule type="expression" dxfId="14388" priority="8518">
      <formula>AND(ISERROR(FIND("回",$E3622)),ISERROR(FIND("@",$E3622)),$C3622&lt;&gt;"",WORKDAY($C3622,$S$1+$K$1,)&lt;=TODAY())</formula>
    </cfRule>
    <cfRule type="expression" dxfId="14387" priority="8519">
      <formula>AND(ISERROR(FIND("回",$E3622)),ISERROR(FIND("@",$E3622)),$C3622&lt;&gt;"",TODAY()&gt;=($C3622+$S$1))</formula>
    </cfRule>
  </conditionalFormatting>
  <conditionalFormatting sqref="AB3622">
    <cfRule type="expression" dxfId="14386" priority="8517">
      <formula>$Y3622-$AB3622&lt;0</formula>
    </cfRule>
  </conditionalFormatting>
  <conditionalFormatting sqref="X3622">
    <cfRule type="cellIs" dxfId="14385" priority="8515" operator="lessThan">
      <formula>TODAY()-60</formula>
    </cfRule>
    <cfRule type="expression" dxfId="14384" priority="8516">
      <formula>AND($X3622&lt;&gt;"",$X3622&lt;TODAY())</formula>
    </cfRule>
  </conditionalFormatting>
  <conditionalFormatting sqref="AD3622:BG3622">
    <cfRule type="expression" dxfId="14383" priority="8514">
      <formula>AND(AD3622=$D3622,$D3622&lt;&gt;"")</formula>
    </cfRule>
  </conditionalFormatting>
  <conditionalFormatting sqref="R3622">
    <cfRule type="cellIs" dxfId="14382" priority="8513" operator="equal">
      <formula>"未排"</formula>
    </cfRule>
  </conditionalFormatting>
  <conditionalFormatting sqref="N3622">
    <cfRule type="containsText" dxfId="14381" priority="8509" operator="containsText" text="!!">
      <formula>NOT(ISERROR(SEARCH("!!",N3622)))</formula>
    </cfRule>
    <cfRule type="containsText" dxfId="14380" priority="8510" operator="containsText" text="!">
      <formula>NOT(ISERROR(SEARCH("!",N3622)))</formula>
    </cfRule>
  </conditionalFormatting>
  <conditionalFormatting sqref="B3623">
    <cfRule type="expression" dxfId="14379" priority="8508">
      <formula>IF($B3623="","",COUNTIF($A:$A,$A3623)&gt;1)</formula>
    </cfRule>
  </conditionalFormatting>
  <conditionalFormatting sqref="C3623">
    <cfRule type="expression" dxfId="14378" priority="8506">
      <formula>AND(ISERROR(FIND("回",$E3623)),ISERROR(FIND("@",$E3623)),$C3623&lt;&gt;"",WORKDAY($C3623,$S$1+$K$1,)&lt;=TODAY())</formula>
    </cfRule>
    <cfRule type="expression" dxfId="14377" priority="8507">
      <formula>AND(ISERROR(FIND("回",$E3623)),ISERROR(FIND("@",$E3623)),$C3623&lt;&gt;"",TODAY()&gt;=($C3623+$S$1))</formula>
    </cfRule>
  </conditionalFormatting>
  <conditionalFormatting sqref="AB3623">
    <cfRule type="expression" dxfId="14376" priority="8505">
      <formula>$Y3623-$AB3623&lt;0</formula>
    </cfRule>
  </conditionalFormatting>
  <conditionalFormatting sqref="X3623">
    <cfRule type="cellIs" dxfId="14375" priority="8503" operator="lessThan">
      <formula>TODAY()-60</formula>
    </cfRule>
    <cfRule type="expression" dxfId="14374" priority="8504">
      <formula>AND($X3623&lt;&gt;"",$X3623&lt;TODAY())</formula>
    </cfRule>
  </conditionalFormatting>
  <conditionalFormatting sqref="AD3623:BG3623">
    <cfRule type="expression" dxfId="14373" priority="8502">
      <formula>AND(AD3623=$D3623,$D3623&lt;&gt;"")</formula>
    </cfRule>
  </conditionalFormatting>
  <conditionalFormatting sqref="R3623">
    <cfRule type="cellIs" dxfId="14372" priority="8501" operator="equal">
      <formula>"未排"</formula>
    </cfRule>
  </conditionalFormatting>
  <conditionalFormatting sqref="N3623">
    <cfRule type="containsText" dxfId="14371" priority="8497" operator="containsText" text="!!">
      <formula>NOT(ISERROR(SEARCH("!!",N3623)))</formula>
    </cfRule>
    <cfRule type="containsText" dxfId="14370" priority="8498" operator="containsText" text="!">
      <formula>NOT(ISERROR(SEARCH("!",N3623)))</formula>
    </cfRule>
  </conditionalFormatting>
  <conditionalFormatting sqref="B3624">
    <cfRule type="expression" dxfId="14369" priority="8496">
      <formula>IF($B3624="","",COUNTIF($A:$A,$A3624)&gt;1)</formula>
    </cfRule>
  </conditionalFormatting>
  <conditionalFormatting sqref="C3624">
    <cfRule type="expression" dxfId="14368" priority="8494">
      <formula>AND(ISERROR(FIND("回",$E3624)),ISERROR(FIND("@",$E3624)),$C3624&lt;&gt;"",WORKDAY($C3624,$S$1+$K$1,)&lt;=TODAY())</formula>
    </cfRule>
    <cfRule type="expression" dxfId="14367" priority="8495">
      <formula>AND(ISERROR(FIND("回",$E3624)),ISERROR(FIND("@",$E3624)),$C3624&lt;&gt;"",TODAY()&gt;=($C3624+$S$1))</formula>
    </cfRule>
  </conditionalFormatting>
  <conditionalFormatting sqref="AB3624">
    <cfRule type="expression" dxfId="14366" priority="8493">
      <formula>$Y3624-$AB3624&lt;0</formula>
    </cfRule>
  </conditionalFormatting>
  <conditionalFormatting sqref="X3624">
    <cfRule type="cellIs" dxfId="14365" priority="8491" operator="lessThan">
      <formula>TODAY()-60</formula>
    </cfRule>
    <cfRule type="expression" dxfId="14364" priority="8492">
      <formula>AND($X3624&lt;&gt;"",$X3624&lt;TODAY())</formula>
    </cfRule>
  </conditionalFormatting>
  <conditionalFormatting sqref="AD3624:BG3624">
    <cfRule type="expression" dxfId="14363" priority="8490">
      <formula>AND(AD3624=$D3624,$D3624&lt;&gt;"")</formula>
    </cfRule>
  </conditionalFormatting>
  <conditionalFormatting sqref="R3624">
    <cfRule type="cellIs" dxfId="14362" priority="8489" operator="equal">
      <formula>"未排"</formula>
    </cfRule>
  </conditionalFormatting>
  <conditionalFormatting sqref="N3624">
    <cfRule type="containsText" dxfId="14361" priority="8485" operator="containsText" text="!!">
      <formula>NOT(ISERROR(SEARCH("!!",N3624)))</formula>
    </cfRule>
    <cfRule type="containsText" dxfId="14360" priority="8486" operator="containsText" text="!">
      <formula>NOT(ISERROR(SEARCH("!",N3624)))</formula>
    </cfRule>
  </conditionalFormatting>
  <conditionalFormatting sqref="B3625">
    <cfRule type="expression" dxfId="14359" priority="8484">
      <formula>IF($B3625="","",COUNTIF($A:$A,$A3625)&gt;1)</formula>
    </cfRule>
  </conditionalFormatting>
  <conditionalFormatting sqref="C3625">
    <cfRule type="expression" dxfId="14358" priority="8482">
      <formula>AND(ISERROR(FIND("回",$E3625)),ISERROR(FIND("@",$E3625)),$C3625&lt;&gt;"",WORKDAY($C3625,$S$1+$K$1,)&lt;=TODAY())</formula>
    </cfRule>
    <cfRule type="expression" dxfId="14357" priority="8483">
      <formula>AND(ISERROR(FIND("回",$E3625)),ISERROR(FIND("@",$E3625)),$C3625&lt;&gt;"",TODAY()&gt;=($C3625+$S$1))</formula>
    </cfRule>
  </conditionalFormatting>
  <conditionalFormatting sqref="AB3625">
    <cfRule type="expression" dxfId="14356" priority="8481">
      <formula>$Y3625-$AB3625&lt;0</formula>
    </cfRule>
  </conditionalFormatting>
  <conditionalFormatting sqref="X3625">
    <cfRule type="cellIs" dxfId="14355" priority="8479" operator="lessThan">
      <formula>TODAY()-60</formula>
    </cfRule>
    <cfRule type="expression" dxfId="14354" priority="8480">
      <formula>AND($X3625&lt;&gt;"",$X3625&lt;TODAY())</formula>
    </cfRule>
  </conditionalFormatting>
  <conditionalFormatting sqref="AD3625:BG3625">
    <cfRule type="expression" dxfId="14353" priority="8478">
      <formula>AND(AD3625=$D3625,$D3625&lt;&gt;"")</formula>
    </cfRule>
  </conditionalFormatting>
  <conditionalFormatting sqref="R3625">
    <cfRule type="cellIs" dxfId="14352" priority="8477" operator="equal">
      <formula>"未排"</formula>
    </cfRule>
  </conditionalFormatting>
  <conditionalFormatting sqref="N3625">
    <cfRule type="containsText" dxfId="14351" priority="8473" operator="containsText" text="!!">
      <formula>NOT(ISERROR(SEARCH("!!",N3625)))</formula>
    </cfRule>
    <cfRule type="containsText" dxfId="14350" priority="8474" operator="containsText" text="!">
      <formula>NOT(ISERROR(SEARCH("!",N3625)))</formula>
    </cfRule>
  </conditionalFormatting>
  <conditionalFormatting sqref="B3626">
    <cfRule type="expression" dxfId="14349" priority="8472">
      <formula>IF($B3626="","",COUNTIF($A:$A,$A3626)&gt;1)</formula>
    </cfRule>
  </conditionalFormatting>
  <conditionalFormatting sqref="C3626">
    <cfRule type="expression" dxfId="14348" priority="8470">
      <formula>AND(ISERROR(FIND("回",$E3626)),ISERROR(FIND("@",$E3626)),$C3626&lt;&gt;"",WORKDAY($C3626,$S$1+$K$1,)&lt;=TODAY())</formula>
    </cfRule>
    <cfRule type="expression" dxfId="14347" priority="8471">
      <formula>AND(ISERROR(FIND("回",$E3626)),ISERROR(FIND("@",$E3626)),$C3626&lt;&gt;"",TODAY()&gt;=($C3626+$S$1))</formula>
    </cfRule>
  </conditionalFormatting>
  <conditionalFormatting sqref="AB3626">
    <cfRule type="expression" dxfId="14346" priority="8469">
      <formula>$Y3626-$AB3626&lt;0</formula>
    </cfRule>
  </conditionalFormatting>
  <conditionalFormatting sqref="X3626">
    <cfRule type="cellIs" dxfId="14345" priority="8467" operator="lessThan">
      <formula>TODAY()-60</formula>
    </cfRule>
    <cfRule type="expression" dxfId="14344" priority="8468">
      <formula>AND($X3626&lt;&gt;"",$X3626&lt;TODAY())</formula>
    </cfRule>
  </conditionalFormatting>
  <conditionalFormatting sqref="AD3626:BG3626">
    <cfRule type="expression" dxfId="14343" priority="8466">
      <formula>AND(AD3626=$D3626,$D3626&lt;&gt;"")</formula>
    </cfRule>
  </conditionalFormatting>
  <conditionalFormatting sqref="R3626">
    <cfRule type="cellIs" dxfId="14342" priority="8465" operator="equal">
      <formula>"未排"</formula>
    </cfRule>
  </conditionalFormatting>
  <conditionalFormatting sqref="N3626">
    <cfRule type="containsText" dxfId="14341" priority="8461" operator="containsText" text="!!">
      <formula>NOT(ISERROR(SEARCH("!!",N3626)))</formula>
    </cfRule>
    <cfRule type="containsText" dxfId="14340" priority="8462" operator="containsText" text="!">
      <formula>NOT(ISERROR(SEARCH("!",N3626)))</formula>
    </cfRule>
  </conditionalFormatting>
  <conditionalFormatting sqref="B3627">
    <cfRule type="expression" dxfId="14339" priority="8460">
      <formula>IF($B3627="","",COUNTIF($A:$A,$A3627)&gt;1)</formula>
    </cfRule>
  </conditionalFormatting>
  <conditionalFormatting sqref="C3627">
    <cfRule type="expression" dxfId="14338" priority="8458">
      <formula>AND(ISERROR(FIND("回",$E3627)),ISERROR(FIND("@",$E3627)),$C3627&lt;&gt;"",WORKDAY($C3627,$S$1+$K$1,)&lt;=TODAY())</formula>
    </cfRule>
    <cfRule type="expression" dxfId="14337" priority="8459">
      <formula>AND(ISERROR(FIND("回",$E3627)),ISERROR(FIND("@",$E3627)),$C3627&lt;&gt;"",TODAY()&gt;=($C3627+$S$1))</formula>
    </cfRule>
  </conditionalFormatting>
  <conditionalFormatting sqref="AB3627">
    <cfRule type="expression" dxfId="14336" priority="8457">
      <formula>$Y3627-$AB3627&lt;0</formula>
    </cfRule>
  </conditionalFormatting>
  <conditionalFormatting sqref="X3627">
    <cfRule type="cellIs" dxfId="14335" priority="8455" operator="lessThan">
      <formula>TODAY()-60</formula>
    </cfRule>
    <cfRule type="expression" dxfId="14334" priority="8456">
      <formula>AND($X3627&lt;&gt;"",$X3627&lt;TODAY())</formula>
    </cfRule>
  </conditionalFormatting>
  <conditionalFormatting sqref="AD3627:BG3627">
    <cfRule type="expression" dxfId="14333" priority="8454">
      <formula>AND(AD3627=$D3627,$D3627&lt;&gt;"")</formula>
    </cfRule>
  </conditionalFormatting>
  <conditionalFormatting sqref="R3627">
    <cfRule type="cellIs" dxfId="14332" priority="8453" operator="equal">
      <formula>"未排"</formula>
    </cfRule>
  </conditionalFormatting>
  <conditionalFormatting sqref="N3627">
    <cfRule type="containsText" dxfId="14331" priority="8449" operator="containsText" text="!!">
      <formula>NOT(ISERROR(SEARCH("!!",N3627)))</formula>
    </cfRule>
    <cfRule type="containsText" dxfId="14330" priority="8450" operator="containsText" text="!">
      <formula>NOT(ISERROR(SEARCH("!",N3627)))</formula>
    </cfRule>
  </conditionalFormatting>
  <conditionalFormatting sqref="B3628">
    <cfRule type="expression" dxfId="14329" priority="8448">
      <formula>IF($B3628="","",COUNTIF($A:$A,$A3628)&gt;1)</formula>
    </cfRule>
  </conditionalFormatting>
  <conditionalFormatting sqref="C3628">
    <cfRule type="expression" dxfId="14328" priority="8446">
      <formula>AND(ISERROR(FIND("回",$E3628)),ISERROR(FIND("@",$E3628)),$C3628&lt;&gt;"",WORKDAY($C3628,$S$1+$K$1,)&lt;=TODAY())</formula>
    </cfRule>
    <cfRule type="expression" dxfId="14327" priority="8447">
      <formula>AND(ISERROR(FIND("回",$E3628)),ISERROR(FIND("@",$E3628)),$C3628&lt;&gt;"",TODAY()&gt;=($C3628+$S$1))</formula>
    </cfRule>
  </conditionalFormatting>
  <conditionalFormatting sqref="AB3628">
    <cfRule type="expression" dxfId="14326" priority="8445">
      <formula>$Y3628-$AB3628&lt;0</formula>
    </cfRule>
  </conditionalFormatting>
  <conditionalFormatting sqref="X3628">
    <cfRule type="cellIs" dxfId="14325" priority="8443" operator="lessThan">
      <formula>TODAY()-60</formula>
    </cfRule>
    <cfRule type="expression" dxfId="14324" priority="8444">
      <formula>AND($X3628&lt;&gt;"",$X3628&lt;TODAY())</formula>
    </cfRule>
  </conditionalFormatting>
  <conditionalFormatting sqref="AD3628:BG3628">
    <cfRule type="expression" dxfId="14323" priority="8442">
      <formula>AND(AD3628=$D3628,$D3628&lt;&gt;"")</formula>
    </cfRule>
  </conditionalFormatting>
  <conditionalFormatting sqref="R3628">
    <cfRule type="cellIs" dxfId="14322" priority="8441" operator="equal">
      <formula>"未排"</formula>
    </cfRule>
  </conditionalFormatting>
  <conditionalFormatting sqref="N3628">
    <cfRule type="containsText" dxfId="14321" priority="8437" operator="containsText" text="!!">
      <formula>NOT(ISERROR(SEARCH("!!",N3628)))</formula>
    </cfRule>
    <cfRule type="containsText" dxfId="14320" priority="8438" operator="containsText" text="!">
      <formula>NOT(ISERROR(SEARCH("!",N3628)))</formula>
    </cfRule>
  </conditionalFormatting>
  <conditionalFormatting sqref="B3629">
    <cfRule type="expression" dxfId="14319" priority="8436">
      <formula>IF($B3629="","",COUNTIF($A:$A,$A3629)&gt;1)</formula>
    </cfRule>
  </conditionalFormatting>
  <conditionalFormatting sqref="C3629">
    <cfRule type="expression" dxfId="14318" priority="8434">
      <formula>AND(ISERROR(FIND("回",$E3629)),ISERROR(FIND("@",$E3629)),$C3629&lt;&gt;"",WORKDAY($C3629,$S$1+$K$1,)&lt;=TODAY())</formula>
    </cfRule>
    <cfRule type="expression" dxfId="14317" priority="8435">
      <formula>AND(ISERROR(FIND("回",$E3629)),ISERROR(FIND("@",$E3629)),$C3629&lt;&gt;"",TODAY()&gt;=($C3629+$S$1))</formula>
    </cfRule>
  </conditionalFormatting>
  <conditionalFormatting sqref="AB3629">
    <cfRule type="expression" dxfId="14316" priority="8433">
      <formula>$Y3629-$AB3629&lt;0</formula>
    </cfRule>
  </conditionalFormatting>
  <conditionalFormatting sqref="X3629">
    <cfRule type="cellIs" dxfId="14315" priority="8431" operator="lessThan">
      <formula>TODAY()-60</formula>
    </cfRule>
    <cfRule type="expression" dxfId="14314" priority="8432">
      <formula>AND($X3629&lt;&gt;"",$X3629&lt;TODAY())</formula>
    </cfRule>
  </conditionalFormatting>
  <conditionalFormatting sqref="AD3629:BG3629">
    <cfRule type="expression" dxfId="14313" priority="8430">
      <formula>AND(AD3629=$D3629,$D3629&lt;&gt;"")</formula>
    </cfRule>
  </conditionalFormatting>
  <conditionalFormatting sqref="R3629">
    <cfRule type="cellIs" dxfId="14312" priority="8429" operator="equal">
      <formula>"未排"</formula>
    </cfRule>
  </conditionalFormatting>
  <conditionalFormatting sqref="N3629">
    <cfRule type="containsText" dxfId="14311" priority="8425" operator="containsText" text="!!">
      <formula>NOT(ISERROR(SEARCH("!!",N3629)))</formula>
    </cfRule>
    <cfRule type="containsText" dxfId="14310" priority="8426" operator="containsText" text="!">
      <formula>NOT(ISERROR(SEARCH("!",N3629)))</formula>
    </cfRule>
  </conditionalFormatting>
  <conditionalFormatting sqref="B3630">
    <cfRule type="expression" dxfId="14309" priority="8424">
      <formula>IF($B3630="","",COUNTIF($A:$A,$A3630)&gt;1)</formula>
    </cfRule>
  </conditionalFormatting>
  <conditionalFormatting sqref="C3630">
    <cfRule type="expression" dxfId="14308" priority="8422">
      <formula>AND(ISERROR(FIND("回",$E3630)),ISERROR(FIND("@",$E3630)),$C3630&lt;&gt;"",WORKDAY($C3630,$S$1+$K$1,)&lt;=TODAY())</formula>
    </cfRule>
    <cfRule type="expression" dxfId="14307" priority="8423">
      <formula>AND(ISERROR(FIND("回",$E3630)),ISERROR(FIND("@",$E3630)),$C3630&lt;&gt;"",TODAY()&gt;=($C3630+$S$1))</formula>
    </cfRule>
  </conditionalFormatting>
  <conditionalFormatting sqref="AB3630">
    <cfRule type="expression" dxfId="14306" priority="8421">
      <formula>$Y3630-$AB3630&lt;0</formula>
    </cfRule>
  </conditionalFormatting>
  <conditionalFormatting sqref="X3630">
    <cfRule type="cellIs" dxfId="14305" priority="8419" operator="lessThan">
      <formula>TODAY()-60</formula>
    </cfRule>
    <cfRule type="expression" dxfId="14304" priority="8420">
      <formula>AND($X3630&lt;&gt;"",$X3630&lt;TODAY())</formula>
    </cfRule>
  </conditionalFormatting>
  <conditionalFormatting sqref="AD3630:BG3630">
    <cfRule type="expression" dxfId="14303" priority="8418">
      <formula>AND(AD3630=$D3630,$D3630&lt;&gt;"")</formula>
    </cfRule>
  </conditionalFormatting>
  <conditionalFormatting sqref="R3630">
    <cfRule type="cellIs" dxfId="14302" priority="8417" operator="equal">
      <formula>"未排"</formula>
    </cfRule>
  </conditionalFormatting>
  <conditionalFormatting sqref="N3630">
    <cfRule type="containsText" dxfId="14301" priority="8413" operator="containsText" text="!!">
      <formula>NOT(ISERROR(SEARCH("!!",N3630)))</formula>
    </cfRule>
    <cfRule type="containsText" dxfId="14300" priority="8414" operator="containsText" text="!">
      <formula>NOT(ISERROR(SEARCH("!",N3630)))</formula>
    </cfRule>
  </conditionalFormatting>
  <conditionalFormatting sqref="B3631">
    <cfRule type="expression" dxfId="14299" priority="8412">
      <formula>IF($B3631="","",COUNTIF($A:$A,$A3631)&gt;1)</formula>
    </cfRule>
  </conditionalFormatting>
  <conditionalFormatting sqref="C3631">
    <cfRule type="expression" dxfId="14298" priority="8410">
      <formula>AND(ISERROR(FIND("回",$E3631)),ISERROR(FIND("@",$E3631)),$C3631&lt;&gt;"",WORKDAY($C3631,$S$1+$K$1,)&lt;=TODAY())</formula>
    </cfRule>
    <cfRule type="expression" dxfId="14297" priority="8411">
      <formula>AND(ISERROR(FIND("回",$E3631)),ISERROR(FIND("@",$E3631)),$C3631&lt;&gt;"",TODAY()&gt;=($C3631+$S$1))</formula>
    </cfRule>
  </conditionalFormatting>
  <conditionalFormatting sqref="AB3631">
    <cfRule type="expression" dxfId="14296" priority="8409">
      <formula>$Y3631-$AB3631&lt;0</formula>
    </cfRule>
  </conditionalFormatting>
  <conditionalFormatting sqref="X3631">
    <cfRule type="cellIs" dxfId="14295" priority="8407" operator="lessThan">
      <formula>TODAY()-60</formula>
    </cfRule>
    <cfRule type="expression" dxfId="14294" priority="8408">
      <formula>AND($X3631&lt;&gt;"",$X3631&lt;TODAY())</formula>
    </cfRule>
  </conditionalFormatting>
  <conditionalFormatting sqref="AD3631:BG3631">
    <cfRule type="expression" dxfId="14293" priority="8406">
      <formula>AND(AD3631=$D3631,$D3631&lt;&gt;"")</formula>
    </cfRule>
  </conditionalFormatting>
  <conditionalFormatting sqref="R3631">
    <cfRule type="cellIs" dxfId="14292" priority="8405" operator="equal">
      <formula>"未排"</formula>
    </cfRule>
  </conditionalFormatting>
  <conditionalFormatting sqref="N3631">
    <cfRule type="containsText" dxfId="14291" priority="8401" operator="containsText" text="!!">
      <formula>NOT(ISERROR(SEARCH("!!",N3631)))</formula>
    </cfRule>
    <cfRule type="containsText" dxfId="14290" priority="8402" operator="containsText" text="!">
      <formula>NOT(ISERROR(SEARCH("!",N3631)))</formula>
    </cfRule>
  </conditionalFormatting>
  <conditionalFormatting sqref="B3632">
    <cfRule type="expression" dxfId="14289" priority="8400">
      <formula>IF($B3632="","",COUNTIF($A:$A,$A3632)&gt;1)</formula>
    </cfRule>
  </conditionalFormatting>
  <conditionalFormatting sqref="C3632">
    <cfRule type="expression" dxfId="14288" priority="8398">
      <formula>AND(ISERROR(FIND("回",$E3632)),ISERROR(FIND("@",$E3632)),$C3632&lt;&gt;"",WORKDAY($C3632,$S$1+$K$1,)&lt;=TODAY())</formula>
    </cfRule>
    <cfRule type="expression" dxfId="14287" priority="8399">
      <formula>AND(ISERROR(FIND("回",$E3632)),ISERROR(FIND("@",$E3632)),$C3632&lt;&gt;"",TODAY()&gt;=($C3632+$S$1))</formula>
    </cfRule>
  </conditionalFormatting>
  <conditionalFormatting sqref="AB3632">
    <cfRule type="expression" dxfId="14286" priority="8397">
      <formula>$Y3632-$AB3632&lt;0</formula>
    </cfRule>
  </conditionalFormatting>
  <conditionalFormatting sqref="X3632">
    <cfRule type="cellIs" dxfId="14285" priority="8395" operator="lessThan">
      <formula>TODAY()-60</formula>
    </cfRule>
    <cfRule type="expression" dxfId="14284" priority="8396">
      <formula>AND($X3632&lt;&gt;"",$X3632&lt;TODAY())</formula>
    </cfRule>
  </conditionalFormatting>
  <conditionalFormatting sqref="AD3632:BG3632">
    <cfRule type="expression" dxfId="14283" priority="8394">
      <formula>AND(AD3632=$D3632,$D3632&lt;&gt;"")</formula>
    </cfRule>
  </conditionalFormatting>
  <conditionalFormatting sqref="R3632">
    <cfRule type="cellIs" dxfId="14282" priority="8393" operator="equal">
      <formula>"未排"</formula>
    </cfRule>
  </conditionalFormatting>
  <conditionalFormatting sqref="N3632">
    <cfRule type="containsText" dxfId="14281" priority="8389" operator="containsText" text="!!">
      <formula>NOT(ISERROR(SEARCH("!!",N3632)))</formula>
    </cfRule>
    <cfRule type="containsText" dxfId="14280" priority="8390" operator="containsText" text="!">
      <formula>NOT(ISERROR(SEARCH("!",N3632)))</formula>
    </cfRule>
  </conditionalFormatting>
  <conditionalFormatting sqref="B3633">
    <cfRule type="expression" dxfId="14279" priority="8388">
      <formula>IF($B3633="","",COUNTIF($A:$A,$A3633)&gt;1)</formula>
    </cfRule>
  </conditionalFormatting>
  <conditionalFormatting sqref="C3633">
    <cfRule type="expression" dxfId="14278" priority="8386">
      <formula>AND(ISERROR(FIND("回",$E3633)),ISERROR(FIND("@",$E3633)),$C3633&lt;&gt;"",WORKDAY($C3633,$S$1+$K$1,)&lt;=TODAY())</formula>
    </cfRule>
    <cfRule type="expression" dxfId="14277" priority="8387">
      <formula>AND(ISERROR(FIND("回",$E3633)),ISERROR(FIND("@",$E3633)),$C3633&lt;&gt;"",TODAY()&gt;=($C3633+$S$1))</formula>
    </cfRule>
  </conditionalFormatting>
  <conditionalFormatting sqref="AB3633">
    <cfRule type="expression" dxfId="14276" priority="8385">
      <formula>$Y3633-$AB3633&lt;0</formula>
    </cfRule>
  </conditionalFormatting>
  <conditionalFormatting sqref="X3633">
    <cfRule type="cellIs" dxfId="14275" priority="8383" operator="lessThan">
      <formula>TODAY()-60</formula>
    </cfRule>
    <cfRule type="expression" dxfId="14274" priority="8384">
      <formula>AND($X3633&lt;&gt;"",$X3633&lt;TODAY())</formula>
    </cfRule>
  </conditionalFormatting>
  <conditionalFormatting sqref="AD3633:BG3633">
    <cfRule type="expression" dxfId="14273" priority="8382">
      <formula>AND(AD3633=$D3633,$D3633&lt;&gt;"")</formula>
    </cfRule>
  </conditionalFormatting>
  <conditionalFormatting sqref="R3633">
    <cfRule type="cellIs" dxfId="14272" priority="8381" operator="equal">
      <formula>"未排"</formula>
    </cfRule>
  </conditionalFormatting>
  <conditionalFormatting sqref="N3633">
    <cfRule type="containsText" dxfId="14271" priority="8377" operator="containsText" text="!!">
      <formula>NOT(ISERROR(SEARCH("!!",N3633)))</formula>
    </cfRule>
    <cfRule type="containsText" dxfId="14270" priority="8378" operator="containsText" text="!">
      <formula>NOT(ISERROR(SEARCH("!",N3633)))</formula>
    </cfRule>
  </conditionalFormatting>
  <conditionalFormatting sqref="B3634">
    <cfRule type="expression" dxfId="14269" priority="8376">
      <formula>IF($B3634="","",COUNTIF($A:$A,$A3634)&gt;1)</formula>
    </cfRule>
  </conditionalFormatting>
  <conditionalFormatting sqref="C3634">
    <cfRule type="expression" dxfId="14268" priority="8374">
      <formula>AND(ISERROR(FIND("回",$E3634)),ISERROR(FIND("@",$E3634)),$C3634&lt;&gt;"",WORKDAY($C3634,$S$1+$K$1,)&lt;=TODAY())</formula>
    </cfRule>
    <cfRule type="expression" dxfId="14267" priority="8375">
      <formula>AND(ISERROR(FIND("回",$E3634)),ISERROR(FIND("@",$E3634)),$C3634&lt;&gt;"",TODAY()&gt;=($C3634+$S$1))</formula>
    </cfRule>
  </conditionalFormatting>
  <conditionalFormatting sqref="AB3634">
    <cfRule type="expression" dxfId="14266" priority="8373">
      <formula>$Y3634-$AB3634&lt;0</formula>
    </cfRule>
  </conditionalFormatting>
  <conditionalFormatting sqref="X3634">
    <cfRule type="cellIs" dxfId="14265" priority="8371" operator="lessThan">
      <formula>TODAY()-60</formula>
    </cfRule>
    <cfRule type="expression" dxfId="14264" priority="8372">
      <formula>AND($X3634&lt;&gt;"",$X3634&lt;TODAY())</formula>
    </cfRule>
  </conditionalFormatting>
  <conditionalFormatting sqref="AD3634:BG3634">
    <cfRule type="expression" dxfId="14263" priority="8370">
      <formula>AND(AD3634=$D3634,$D3634&lt;&gt;"")</formula>
    </cfRule>
  </conditionalFormatting>
  <conditionalFormatting sqref="R3634">
    <cfRule type="cellIs" dxfId="14262" priority="8369" operator="equal">
      <formula>"未排"</formula>
    </cfRule>
  </conditionalFormatting>
  <conditionalFormatting sqref="N3634">
    <cfRule type="containsText" dxfId="14261" priority="8365" operator="containsText" text="!!">
      <formula>NOT(ISERROR(SEARCH("!!",N3634)))</formula>
    </cfRule>
    <cfRule type="containsText" dxfId="14260" priority="8366" operator="containsText" text="!">
      <formula>NOT(ISERROR(SEARCH("!",N3634)))</formula>
    </cfRule>
  </conditionalFormatting>
  <conditionalFormatting sqref="B3635">
    <cfRule type="expression" dxfId="14259" priority="8364">
      <formula>IF($B3635="","",COUNTIF($A:$A,$A3635)&gt;1)</formula>
    </cfRule>
  </conditionalFormatting>
  <conditionalFormatting sqref="C3635">
    <cfRule type="expression" dxfId="14258" priority="8362">
      <formula>AND(ISERROR(FIND("回",$E3635)),ISERROR(FIND("@",$E3635)),$C3635&lt;&gt;"",WORKDAY($C3635,$S$1+$K$1,)&lt;=TODAY())</formula>
    </cfRule>
    <cfRule type="expression" dxfId="14257" priority="8363">
      <formula>AND(ISERROR(FIND("回",$E3635)),ISERROR(FIND("@",$E3635)),$C3635&lt;&gt;"",TODAY()&gt;=($C3635+$S$1))</formula>
    </cfRule>
  </conditionalFormatting>
  <conditionalFormatting sqref="AB3635">
    <cfRule type="expression" dxfId="14256" priority="8361">
      <formula>$Y3635-$AB3635&lt;0</formula>
    </cfRule>
  </conditionalFormatting>
  <conditionalFormatting sqref="X3635">
    <cfRule type="cellIs" dxfId="14255" priority="8359" operator="lessThan">
      <formula>TODAY()-60</formula>
    </cfRule>
    <cfRule type="expression" dxfId="14254" priority="8360">
      <formula>AND($X3635&lt;&gt;"",$X3635&lt;TODAY())</formula>
    </cfRule>
  </conditionalFormatting>
  <conditionalFormatting sqref="AD3635:BG3635">
    <cfRule type="expression" dxfId="14253" priority="8358">
      <formula>AND(AD3635=$D3635,$D3635&lt;&gt;"")</formula>
    </cfRule>
  </conditionalFormatting>
  <conditionalFormatting sqref="R3635">
    <cfRule type="cellIs" dxfId="14252" priority="8357" operator="equal">
      <formula>"未排"</formula>
    </cfRule>
  </conditionalFormatting>
  <conditionalFormatting sqref="N3635">
    <cfRule type="containsText" dxfId="14251" priority="8353" operator="containsText" text="!!">
      <formula>NOT(ISERROR(SEARCH("!!",N3635)))</formula>
    </cfRule>
    <cfRule type="containsText" dxfId="14250" priority="8354" operator="containsText" text="!">
      <formula>NOT(ISERROR(SEARCH("!",N3635)))</formula>
    </cfRule>
  </conditionalFormatting>
  <conditionalFormatting sqref="B3636">
    <cfRule type="expression" dxfId="14249" priority="8352">
      <formula>IF($B3636="","",COUNTIF($A:$A,$A3636)&gt;1)</formula>
    </cfRule>
  </conditionalFormatting>
  <conditionalFormatting sqref="C3636">
    <cfRule type="expression" dxfId="14248" priority="8350">
      <formula>AND(ISERROR(FIND("回",$E3636)),ISERROR(FIND("@",$E3636)),$C3636&lt;&gt;"",WORKDAY($C3636,$S$1+$K$1,)&lt;=TODAY())</formula>
    </cfRule>
    <cfRule type="expression" dxfId="14247" priority="8351">
      <formula>AND(ISERROR(FIND("回",$E3636)),ISERROR(FIND("@",$E3636)),$C3636&lt;&gt;"",TODAY()&gt;=($C3636+$S$1))</formula>
    </cfRule>
  </conditionalFormatting>
  <conditionalFormatting sqref="AB3636">
    <cfRule type="expression" dxfId="14246" priority="8349">
      <formula>$Y3636-$AB3636&lt;0</formula>
    </cfRule>
  </conditionalFormatting>
  <conditionalFormatting sqref="X3636">
    <cfRule type="cellIs" dxfId="14245" priority="8347" operator="lessThan">
      <formula>TODAY()-60</formula>
    </cfRule>
    <cfRule type="expression" dxfId="14244" priority="8348">
      <formula>AND($X3636&lt;&gt;"",$X3636&lt;TODAY())</formula>
    </cfRule>
  </conditionalFormatting>
  <conditionalFormatting sqref="AD3636:BG3636">
    <cfRule type="expression" dxfId="14243" priority="8346">
      <formula>AND(AD3636=$D3636,$D3636&lt;&gt;"")</formula>
    </cfRule>
  </conditionalFormatting>
  <conditionalFormatting sqref="R3636">
    <cfRule type="cellIs" dxfId="14242" priority="8345" operator="equal">
      <formula>"未排"</formula>
    </cfRule>
  </conditionalFormatting>
  <conditionalFormatting sqref="N3636">
    <cfRule type="containsText" dxfId="14241" priority="8341" operator="containsText" text="!!">
      <formula>NOT(ISERROR(SEARCH("!!",N3636)))</formula>
    </cfRule>
    <cfRule type="containsText" dxfId="14240" priority="8342" operator="containsText" text="!">
      <formula>NOT(ISERROR(SEARCH("!",N3636)))</formula>
    </cfRule>
  </conditionalFormatting>
  <conditionalFormatting sqref="B3637">
    <cfRule type="expression" dxfId="14239" priority="8340">
      <formula>IF($B3637="","",COUNTIF($A:$A,$A3637)&gt;1)</formula>
    </cfRule>
  </conditionalFormatting>
  <conditionalFormatting sqref="C3637">
    <cfRule type="expression" dxfId="14238" priority="8338">
      <formula>AND(ISERROR(FIND("回",$E3637)),ISERROR(FIND("@",$E3637)),$C3637&lt;&gt;"",WORKDAY($C3637,$S$1+$K$1,)&lt;=TODAY())</formula>
    </cfRule>
    <cfRule type="expression" dxfId="14237" priority="8339">
      <formula>AND(ISERROR(FIND("回",$E3637)),ISERROR(FIND("@",$E3637)),$C3637&lt;&gt;"",TODAY()&gt;=($C3637+$S$1))</formula>
    </cfRule>
  </conditionalFormatting>
  <conditionalFormatting sqref="AB3637">
    <cfRule type="expression" dxfId="14236" priority="8337">
      <formula>$Y3637-$AB3637&lt;0</formula>
    </cfRule>
  </conditionalFormatting>
  <conditionalFormatting sqref="X3637">
    <cfRule type="cellIs" dxfId="14235" priority="8335" operator="lessThan">
      <formula>TODAY()-60</formula>
    </cfRule>
    <cfRule type="expression" dxfId="14234" priority="8336">
      <formula>AND($X3637&lt;&gt;"",$X3637&lt;TODAY())</formula>
    </cfRule>
  </conditionalFormatting>
  <conditionalFormatting sqref="AD3637:BG3637">
    <cfRule type="expression" dxfId="14233" priority="8334">
      <formula>AND(AD3637=$D3637,$D3637&lt;&gt;"")</formula>
    </cfRule>
  </conditionalFormatting>
  <conditionalFormatting sqref="R3637">
    <cfRule type="cellIs" dxfId="14232" priority="8333" operator="equal">
      <formula>"未排"</formula>
    </cfRule>
  </conditionalFormatting>
  <conditionalFormatting sqref="N3637">
    <cfRule type="containsText" dxfId="14231" priority="8329" operator="containsText" text="!!">
      <formula>NOT(ISERROR(SEARCH("!!",N3637)))</formula>
    </cfRule>
    <cfRule type="containsText" dxfId="14230" priority="8330" operator="containsText" text="!">
      <formula>NOT(ISERROR(SEARCH("!",N3637)))</formula>
    </cfRule>
  </conditionalFormatting>
  <conditionalFormatting sqref="B3638">
    <cfRule type="expression" dxfId="14229" priority="8328">
      <formula>IF($B3638="","",COUNTIF($A:$A,$A3638)&gt;1)</formula>
    </cfRule>
  </conditionalFormatting>
  <conditionalFormatting sqref="C3638">
    <cfRule type="expression" dxfId="14228" priority="8326">
      <formula>AND(ISERROR(FIND("回",$E3638)),ISERROR(FIND("@",$E3638)),$C3638&lt;&gt;"",WORKDAY($C3638,$S$1+$K$1,)&lt;=TODAY())</formula>
    </cfRule>
    <cfRule type="expression" dxfId="14227" priority="8327">
      <formula>AND(ISERROR(FIND("回",$E3638)),ISERROR(FIND("@",$E3638)),$C3638&lt;&gt;"",TODAY()&gt;=($C3638+$S$1))</formula>
    </cfRule>
  </conditionalFormatting>
  <conditionalFormatting sqref="AB3638">
    <cfRule type="expression" dxfId="14226" priority="8325">
      <formula>$Y3638-$AB3638&lt;0</formula>
    </cfRule>
  </conditionalFormatting>
  <conditionalFormatting sqref="X3638">
    <cfRule type="cellIs" dxfId="14225" priority="8323" operator="lessThan">
      <formula>TODAY()-60</formula>
    </cfRule>
    <cfRule type="expression" dxfId="14224" priority="8324">
      <formula>AND($X3638&lt;&gt;"",$X3638&lt;TODAY())</formula>
    </cfRule>
  </conditionalFormatting>
  <conditionalFormatting sqref="AD3638:BG3638">
    <cfRule type="expression" dxfId="14223" priority="8322">
      <formula>AND(AD3638=$D3638,$D3638&lt;&gt;"")</formula>
    </cfRule>
  </conditionalFormatting>
  <conditionalFormatting sqref="R3638">
    <cfRule type="cellIs" dxfId="14222" priority="8321" operator="equal">
      <formula>"未排"</formula>
    </cfRule>
  </conditionalFormatting>
  <conditionalFormatting sqref="N3638">
    <cfRule type="containsText" dxfId="14221" priority="8317" operator="containsText" text="!!">
      <formula>NOT(ISERROR(SEARCH("!!",N3638)))</formula>
    </cfRule>
    <cfRule type="containsText" dxfId="14220" priority="8318" operator="containsText" text="!">
      <formula>NOT(ISERROR(SEARCH("!",N3638)))</formula>
    </cfRule>
  </conditionalFormatting>
  <conditionalFormatting sqref="B3639">
    <cfRule type="expression" dxfId="14219" priority="8316">
      <formula>IF($B3639="","",COUNTIF($A:$A,$A3639)&gt;1)</formula>
    </cfRule>
  </conditionalFormatting>
  <conditionalFormatting sqref="C3639">
    <cfRule type="expression" dxfId="14218" priority="8314">
      <formula>AND(ISERROR(FIND("回",$E3639)),ISERROR(FIND("@",$E3639)),$C3639&lt;&gt;"",WORKDAY($C3639,$S$1+$K$1,)&lt;=TODAY())</formula>
    </cfRule>
    <cfRule type="expression" dxfId="14217" priority="8315">
      <formula>AND(ISERROR(FIND("回",$E3639)),ISERROR(FIND("@",$E3639)),$C3639&lt;&gt;"",TODAY()&gt;=($C3639+$S$1))</formula>
    </cfRule>
  </conditionalFormatting>
  <conditionalFormatting sqref="AB3639">
    <cfRule type="expression" dxfId="14216" priority="8313">
      <formula>$Y3639-$AB3639&lt;0</formula>
    </cfRule>
  </conditionalFormatting>
  <conditionalFormatting sqref="X3639">
    <cfRule type="cellIs" dxfId="14215" priority="8311" operator="lessThan">
      <formula>TODAY()-60</formula>
    </cfRule>
    <cfRule type="expression" dxfId="14214" priority="8312">
      <formula>AND($X3639&lt;&gt;"",$X3639&lt;TODAY())</formula>
    </cfRule>
  </conditionalFormatting>
  <conditionalFormatting sqref="AD3639:BG3639">
    <cfRule type="expression" dxfId="14213" priority="8310">
      <formula>AND(AD3639=$D3639,$D3639&lt;&gt;"")</formula>
    </cfRule>
  </conditionalFormatting>
  <conditionalFormatting sqref="R3639">
    <cfRule type="cellIs" dxfId="14212" priority="8309" operator="equal">
      <formula>"未排"</formula>
    </cfRule>
  </conditionalFormatting>
  <conditionalFormatting sqref="N3639">
    <cfRule type="containsText" dxfId="14211" priority="8305" operator="containsText" text="!!">
      <formula>NOT(ISERROR(SEARCH("!!",N3639)))</formula>
    </cfRule>
    <cfRule type="containsText" dxfId="14210" priority="8306" operator="containsText" text="!">
      <formula>NOT(ISERROR(SEARCH("!",N3639)))</formula>
    </cfRule>
  </conditionalFormatting>
  <conditionalFormatting sqref="B3640">
    <cfRule type="expression" dxfId="14209" priority="8304">
      <formula>IF($B3640="","",COUNTIF($A:$A,$A3640)&gt;1)</formula>
    </cfRule>
  </conditionalFormatting>
  <conditionalFormatting sqref="C3640">
    <cfRule type="expression" dxfId="14208" priority="8302">
      <formula>AND(ISERROR(FIND("回",$E3640)),ISERROR(FIND("@",$E3640)),$C3640&lt;&gt;"",WORKDAY($C3640,$S$1+$K$1,)&lt;=TODAY())</formula>
    </cfRule>
    <cfRule type="expression" dxfId="14207" priority="8303">
      <formula>AND(ISERROR(FIND("回",$E3640)),ISERROR(FIND("@",$E3640)),$C3640&lt;&gt;"",TODAY()&gt;=($C3640+$S$1))</formula>
    </cfRule>
  </conditionalFormatting>
  <conditionalFormatting sqref="AB3640">
    <cfRule type="expression" dxfId="14206" priority="8301">
      <formula>$Y3640-$AB3640&lt;0</formula>
    </cfRule>
  </conditionalFormatting>
  <conditionalFormatting sqref="X3640">
    <cfRule type="cellIs" dxfId="14205" priority="8299" operator="lessThan">
      <formula>TODAY()-60</formula>
    </cfRule>
    <cfRule type="expression" dxfId="14204" priority="8300">
      <formula>AND($X3640&lt;&gt;"",$X3640&lt;TODAY())</formula>
    </cfRule>
  </conditionalFormatting>
  <conditionalFormatting sqref="AD3640:BG3640">
    <cfRule type="expression" dxfId="14203" priority="8298">
      <formula>AND(AD3640=$D3640,$D3640&lt;&gt;"")</formula>
    </cfRule>
  </conditionalFormatting>
  <conditionalFormatting sqref="R3640">
    <cfRule type="cellIs" dxfId="14202" priority="8297" operator="equal">
      <formula>"未排"</formula>
    </cfRule>
  </conditionalFormatting>
  <conditionalFormatting sqref="N3640">
    <cfRule type="containsText" dxfId="14201" priority="8293" operator="containsText" text="!!">
      <formula>NOT(ISERROR(SEARCH("!!",N3640)))</formula>
    </cfRule>
    <cfRule type="containsText" dxfId="14200" priority="8294" operator="containsText" text="!">
      <formula>NOT(ISERROR(SEARCH("!",N3640)))</formula>
    </cfRule>
  </conditionalFormatting>
  <conditionalFormatting sqref="B3641">
    <cfRule type="expression" dxfId="14199" priority="8292">
      <formula>IF($B3641="","",COUNTIF($A:$A,$A3641)&gt;1)</formula>
    </cfRule>
  </conditionalFormatting>
  <conditionalFormatting sqref="C3641">
    <cfRule type="expression" dxfId="14198" priority="8290">
      <formula>AND(ISERROR(FIND("回",$E3641)),ISERROR(FIND("@",$E3641)),$C3641&lt;&gt;"",WORKDAY($C3641,$S$1+$K$1,)&lt;=TODAY())</formula>
    </cfRule>
    <cfRule type="expression" dxfId="14197" priority="8291">
      <formula>AND(ISERROR(FIND("回",$E3641)),ISERROR(FIND("@",$E3641)),$C3641&lt;&gt;"",TODAY()&gt;=($C3641+$S$1))</formula>
    </cfRule>
  </conditionalFormatting>
  <conditionalFormatting sqref="AB3641">
    <cfRule type="expression" dxfId="14196" priority="8289">
      <formula>$Y3641-$AB3641&lt;0</formula>
    </cfRule>
  </conditionalFormatting>
  <conditionalFormatting sqref="X3641">
    <cfRule type="cellIs" dxfId="14195" priority="8287" operator="lessThan">
      <formula>TODAY()-60</formula>
    </cfRule>
    <cfRule type="expression" dxfId="14194" priority="8288">
      <formula>AND($X3641&lt;&gt;"",$X3641&lt;TODAY())</formula>
    </cfRule>
  </conditionalFormatting>
  <conditionalFormatting sqref="AD3641:BG3641">
    <cfRule type="expression" dxfId="14193" priority="8286">
      <formula>AND(AD3641=$D3641,$D3641&lt;&gt;"")</formula>
    </cfRule>
  </conditionalFormatting>
  <conditionalFormatting sqref="R3641">
    <cfRule type="cellIs" dxfId="14192" priority="8285" operator="equal">
      <formula>"未排"</formula>
    </cfRule>
  </conditionalFormatting>
  <conditionalFormatting sqref="N3641">
    <cfRule type="containsText" dxfId="14191" priority="8281" operator="containsText" text="!!">
      <formula>NOT(ISERROR(SEARCH("!!",N3641)))</formula>
    </cfRule>
    <cfRule type="containsText" dxfId="14190" priority="8282" operator="containsText" text="!">
      <formula>NOT(ISERROR(SEARCH("!",N3641)))</formula>
    </cfRule>
  </conditionalFormatting>
  <conditionalFormatting sqref="B3642">
    <cfRule type="expression" dxfId="14189" priority="8280">
      <formula>IF($B3642="","",COUNTIF($A:$A,$A3642)&gt;1)</formula>
    </cfRule>
  </conditionalFormatting>
  <conditionalFormatting sqref="C3642">
    <cfRule type="expression" dxfId="14188" priority="8278">
      <formula>AND(ISERROR(FIND("回",$E3642)),ISERROR(FIND("@",$E3642)),$C3642&lt;&gt;"",WORKDAY($C3642,$S$1+$K$1,)&lt;=TODAY())</formula>
    </cfRule>
    <cfRule type="expression" dxfId="14187" priority="8279">
      <formula>AND(ISERROR(FIND("回",$E3642)),ISERROR(FIND("@",$E3642)),$C3642&lt;&gt;"",TODAY()&gt;=($C3642+$S$1))</formula>
    </cfRule>
  </conditionalFormatting>
  <conditionalFormatting sqref="AB3642">
    <cfRule type="expression" dxfId="14186" priority="8277">
      <formula>$Y3642-$AB3642&lt;0</formula>
    </cfRule>
  </conditionalFormatting>
  <conditionalFormatting sqref="X3642">
    <cfRule type="cellIs" dxfId="14185" priority="8275" operator="lessThan">
      <formula>TODAY()-60</formula>
    </cfRule>
    <cfRule type="expression" dxfId="14184" priority="8276">
      <formula>AND($X3642&lt;&gt;"",$X3642&lt;TODAY())</formula>
    </cfRule>
  </conditionalFormatting>
  <conditionalFormatting sqref="AD3642:BG3642">
    <cfRule type="expression" dxfId="14183" priority="8274">
      <formula>AND(AD3642=$D3642,$D3642&lt;&gt;"")</formula>
    </cfRule>
  </conditionalFormatting>
  <conditionalFormatting sqref="R3642">
    <cfRule type="cellIs" dxfId="14182" priority="8273" operator="equal">
      <formula>"未排"</formula>
    </cfRule>
  </conditionalFormatting>
  <conditionalFormatting sqref="N3642">
    <cfRule type="containsText" dxfId="14181" priority="8269" operator="containsText" text="!!">
      <formula>NOT(ISERROR(SEARCH("!!",N3642)))</formula>
    </cfRule>
    <cfRule type="containsText" dxfId="14180" priority="8270" operator="containsText" text="!">
      <formula>NOT(ISERROR(SEARCH("!",N3642)))</formula>
    </cfRule>
  </conditionalFormatting>
  <conditionalFormatting sqref="B3643">
    <cfRule type="expression" dxfId="14179" priority="8268">
      <formula>IF($B3643="","",COUNTIF($A:$A,$A3643)&gt;1)</formula>
    </cfRule>
  </conditionalFormatting>
  <conditionalFormatting sqref="C3643">
    <cfRule type="expression" dxfId="14178" priority="8266">
      <formula>AND(ISERROR(FIND("回",$E3643)),ISERROR(FIND("@",$E3643)),$C3643&lt;&gt;"",WORKDAY($C3643,$S$1+$K$1,)&lt;=TODAY())</formula>
    </cfRule>
    <cfRule type="expression" dxfId="14177" priority="8267">
      <formula>AND(ISERROR(FIND("回",$E3643)),ISERROR(FIND("@",$E3643)),$C3643&lt;&gt;"",TODAY()&gt;=($C3643+$S$1))</formula>
    </cfRule>
  </conditionalFormatting>
  <conditionalFormatting sqref="AB3643">
    <cfRule type="expression" dxfId="14176" priority="8265">
      <formula>$Y3643-$AB3643&lt;0</formula>
    </cfRule>
  </conditionalFormatting>
  <conditionalFormatting sqref="X3643">
    <cfRule type="cellIs" dxfId="14175" priority="8263" operator="lessThan">
      <formula>TODAY()-60</formula>
    </cfRule>
    <cfRule type="expression" dxfId="14174" priority="8264">
      <formula>AND($X3643&lt;&gt;"",$X3643&lt;TODAY())</formula>
    </cfRule>
  </conditionalFormatting>
  <conditionalFormatting sqref="AD3643:BG3643">
    <cfRule type="expression" dxfId="14173" priority="8262">
      <formula>AND(AD3643=$D3643,$D3643&lt;&gt;"")</formula>
    </cfRule>
  </conditionalFormatting>
  <conditionalFormatting sqref="R3643">
    <cfRule type="cellIs" dxfId="14172" priority="8261" operator="equal">
      <formula>"未排"</formula>
    </cfRule>
  </conditionalFormatting>
  <conditionalFormatting sqref="N3643">
    <cfRule type="containsText" dxfId="14171" priority="8257" operator="containsText" text="!!">
      <formula>NOT(ISERROR(SEARCH("!!",N3643)))</formula>
    </cfRule>
    <cfRule type="containsText" dxfId="14170" priority="8258" operator="containsText" text="!">
      <formula>NOT(ISERROR(SEARCH("!",N3643)))</formula>
    </cfRule>
  </conditionalFormatting>
  <conditionalFormatting sqref="B3644">
    <cfRule type="expression" dxfId="14169" priority="8256">
      <formula>IF($B3644="","",COUNTIF($A:$A,$A3644)&gt;1)</formula>
    </cfRule>
  </conditionalFormatting>
  <conditionalFormatting sqref="C3644">
    <cfRule type="expression" dxfId="14168" priority="8254">
      <formula>AND(ISERROR(FIND("回",$E3644)),ISERROR(FIND("@",$E3644)),$C3644&lt;&gt;"",WORKDAY($C3644,$S$1+$K$1,)&lt;=TODAY())</formula>
    </cfRule>
    <cfRule type="expression" dxfId="14167" priority="8255">
      <formula>AND(ISERROR(FIND("回",$E3644)),ISERROR(FIND("@",$E3644)),$C3644&lt;&gt;"",TODAY()&gt;=($C3644+$S$1))</formula>
    </cfRule>
  </conditionalFormatting>
  <conditionalFormatting sqref="AB3644">
    <cfRule type="expression" dxfId="14166" priority="8253">
      <formula>$Y3644-$AB3644&lt;0</formula>
    </cfRule>
  </conditionalFormatting>
  <conditionalFormatting sqref="X3644">
    <cfRule type="cellIs" dxfId="14165" priority="8251" operator="lessThan">
      <formula>TODAY()-60</formula>
    </cfRule>
    <cfRule type="expression" dxfId="14164" priority="8252">
      <formula>AND($X3644&lt;&gt;"",$X3644&lt;TODAY())</formula>
    </cfRule>
  </conditionalFormatting>
  <conditionalFormatting sqref="AD3644:BG3644">
    <cfRule type="expression" dxfId="14163" priority="8250">
      <formula>AND(AD3644=$D3644,$D3644&lt;&gt;"")</formula>
    </cfRule>
  </conditionalFormatting>
  <conditionalFormatting sqref="R3644">
    <cfRule type="cellIs" dxfId="14162" priority="8249" operator="equal">
      <formula>"未排"</formula>
    </cfRule>
  </conditionalFormatting>
  <conditionalFormatting sqref="N3644">
    <cfRule type="containsText" dxfId="14161" priority="8245" operator="containsText" text="!!">
      <formula>NOT(ISERROR(SEARCH("!!",N3644)))</formula>
    </cfRule>
    <cfRule type="containsText" dxfId="14160" priority="8246" operator="containsText" text="!">
      <formula>NOT(ISERROR(SEARCH("!",N3644)))</formula>
    </cfRule>
  </conditionalFormatting>
  <conditionalFormatting sqref="B3645">
    <cfRule type="expression" dxfId="14159" priority="8244">
      <formula>IF($B3645="","",COUNTIF($A:$A,$A3645)&gt;1)</formula>
    </cfRule>
  </conditionalFormatting>
  <conditionalFormatting sqref="C3645">
    <cfRule type="expression" dxfId="14158" priority="8242">
      <formula>AND(ISERROR(FIND("回",$E3645)),ISERROR(FIND("@",$E3645)),$C3645&lt;&gt;"",WORKDAY($C3645,$S$1+$K$1,)&lt;=TODAY())</formula>
    </cfRule>
    <cfRule type="expression" dxfId="14157" priority="8243">
      <formula>AND(ISERROR(FIND("回",$E3645)),ISERROR(FIND("@",$E3645)),$C3645&lt;&gt;"",TODAY()&gt;=($C3645+$S$1))</formula>
    </cfRule>
  </conditionalFormatting>
  <conditionalFormatting sqref="AB3645">
    <cfRule type="expression" dxfId="14156" priority="8241">
      <formula>$Y3645-$AB3645&lt;0</formula>
    </cfRule>
  </conditionalFormatting>
  <conditionalFormatting sqref="X3645">
    <cfRule type="cellIs" dxfId="14155" priority="8239" operator="lessThan">
      <formula>TODAY()-60</formula>
    </cfRule>
    <cfRule type="expression" dxfId="14154" priority="8240">
      <formula>AND($X3645&lt;&gt;"",$X3645&lt;TODAY())</formula>
    </cfRule>
  </conditionalFormatting>
  <conditionalFormatting sqref="AD3645:BG3645">
    <cfRule type="expression" dxfId="14153" priority="8238">
      <formula>AND(AD3645=$D3645,$D3645&lt;&gt;"")</formula>
    </cfRule>
  </conditionalFormatting>
  <conditionalFormatting sqref="R3645">
    <cfRule type="cellIs" dxfId="14152" priority="8237" operator="equal">
      <formula>"未排"</formula>
    </cfRule>
  </conditionalFormatting>
  <conditionalFormatting sqref="N3645">
    <cfRule type="containsText" dxfId="14151" priority="8233" operator="containsText" text="!!">
      <formula>NOT(ISERROR(SEARCH("!!",N3645)))</formula>
    </cfRule>
    <cfRule type="containsText" dxfId="14150" priority="8234" operator="containsText" text="!">
      <formula>NOT(ISERROR(SEARCH("!",N3645)))</formula>
    </cfRule>
  </conditionalFormatting>
  <conditionalFormatting sqref="B3646">
    <cfRule type="expression" dxfId="14149" priority="8232">
      <formula>IF($B3646="","",COUNTIF($A:$A,$A3646)&gt;1)</formula>
    </cfRule>
  </conditionalFormatting>
  <conditionalFormatting sqref="C3646">
    <cfRule type="expression" dxfId="14148" priority="8230">
      <formula>AND(ISERROR(FIND("回",$E3646)),ISERROR(FIND("@",$E3646)),$C3646&lt;&gt;"",WORKDAY($C3646,$S$1+$K$1,)&lt;=TODAY())</formula>
    </cfRule>
    <cfRule type="expression" dxfId="14147" priority="8231">
      <formula>AND(ISERROR(FIND("回",$E3646)),ISERROR(FIND("@",$E3646)),$C3646&lt;&gt;"",TODAY()&gt;=($C3646+$S$1))</formula>
    </cfRule>
  </conditionalFormatting>
  <conditionalFormatting sqref="AB3646">
    <cfRule type="expression" dxfId="14146" priority="8229">
      <formula>$Y3646-$AB3646&lt;0</formula>
    </cfRule>
  </conditionalFormatting>
  <conditionalFormatting sqref="X3646">
    <cfRule type="cellIs" dxfId="14145" priority="8227" operator="lessThan">
      <formula>TODAY()-60</formula>
    </cfRule>
    <cfRule type="expression" dxfId="14144" priority="8228">
      <formula>AND($X3646&lt;&gt;"",$X3646&lt;TODAY())</formula>
    </cfRule>
  </conditionalFormatting>
  <conditionalFormatting sqref="AD3646:BG3646">
    <cfRule type="expression" dxfId="14143" priority="8226">
      <formula>AND(AD3646=$D3646,$D3646&lt;&gt;"")</formula>
    </cfRule>
  </conditionalFormatting>
  <conditionalFormatting sqref="R3646">
    <cfRule type="cellIs" dxfId="14142" priority="8225" operator="equal">
      <formula>"未排"</formula>
    </cfRule>
  </conditionalFormatting>
  <conditionalFormatting sqref="N3646">
    <cfRule type="containsText" dxfId="14141" priority="8221" operator="containsText" text="!!">
      <formula>NOT(ISERROR(SEARCH("!!",N3646)))</formula>
    </cfRule>
    <cfRule type="containsText" dxfId="14140" priority="8222" operator="containsText" text="!">
      <formula>NOT(ISERROR(SEARCH("!",N3646)))</formula>
    </cfRule>
  </conditionalFormatting>
  <conditionalFormatting sqref="B3647">
    <cfRule type="expression" dxfId="14139" priority="8220">
      <formula>IF($B3647="","",COUNTIF($A:$A,$A3647)&gt;1)</formula>
    </cfRule>
  </conditionalFormatting>
  <conditionalFormatting sqref="C3647">
    <cfRule type="expression" dxfId="14138" priority="8218">
      <formula>AND(ISERROR(FIND("回",$E3647)),ISERROR(FIND("@",$E3647)),$C3647&lt;&gt;"",WORKDAY($C3647,$S$1+$K$1,)&lt;=TODAY())</formula>
    </cfRule>
    <cfRule type="expression" dxfId="14137" priority="8219">
      <formula>AND(ISERROR(FIND("回",$E3647)),ISERROR(FIND("@",$E3647)),$C3647&lt;&gt;"",TODAY()&gt;=($C3647+$S$1))</formula>
    </cfRule>
  </conditionalFormatting>
  <conditionalFormatting sqref="AB3647">
    <cfRule type="expression" dxfId="14136" priority="8217">
      <formula>$Y3647-$AB3647&lt;0</formula>
    </cfRule>
  </conditionalFormatting>
  <conditionalFormatting sqref="X3647">
    <cfRule type="cellIs" dxfId="14135" priority="8215" operator="lessThan">
      <formula>TODAY()-60</formula>
    </cfRule>
    <cfRule type="expression" dxfId="14134" priority="8216">
      <formula>AND($X3647&lt;&gt;"",$X3647&lt;TODAY())</formula>
    </cfRule>
  </conditionalFormatting>
  <conditionalFormatting sqref="AD3647:BG3647">
    <cfRule type="expression" dxfId="14133" priority="8214">
      <formula>AND(AD3647=$D3647,$D3647&lt;&gt;"")</formula>
    </cfRule>
  </conditionalFormatting>
  <conditionalFormatting sqref="R3647">
    <cfRule type="cellIs" dxfId="14132" priority="8213" operator="equal">
      <formula>"未排"</formula>
    </cfRule>
  </conditionalFormatting>
  <conditionalFormatting sqref="N3647">
    <cfRule type="containsText" dxfId="14131" priority="8209" operator="containsText" text="!!">
      <formula>NOT(ISERROR(SEARCH("!!",N3647)))</formula>
    </cfRule>
    <cfRule type="containsText" dxfId="14130" priority="8210" operator="containsText" text="!">
      <formula>NOT(ISERROR(SEARCH("!",N3647)))</formula>
    </cfRule>
  </conditionalFormatting>
  <conditionalFormatting sqref="B3648">
    <cfRule type="expression" dxfId="14129" priority="8208">
      <formula>IF($B3648="","",COUNTIF($A:$A,$A3648)&gt;1)</formula>
    </cfRule>
  </conditionalFormatting>
  <conditionalFormatting sqref="C3648">
    <cfRule type="expression" dxfId="14128" priority="8206">
      <formula>AND(ISERROR(FIND("回",$E3648)),ISERROR(FIND("@",$E3648)),$C3648&lt;&gt;"",WORKDAY($C3648,$S$1+$K$1,)&lt;=TODAY())</formula>
    </cfRule>
    <cfRule type="expression" dxfId="14127" priority="8207">
      <formula>AND(ISERROR(FIND("回",$E3648)),ISERROR(FIND("@",$E3648)),$C3648&lt;&gt;"",TODAY()&gt;=($C3648+$S$1))</formula>
    </cfRule>
  </conditionalFormatting>
  <conditionalFormatting sqref="AB3648">
    <cfRule type="expression" dxfId="14126" priority="8205">
      <formula>$Y3648-$AB3648&lt;0</formula>
    </cfRule>
  </conditionalFormatting>
  <conditionalFormatting sqref="X3648">
    <cfRule type="cellIs" dxfId="14125" priority="8203" operator="lessThan">
      <formula>TODAY()-60</formula>
    </cfRule>
    <cfRule type="expression" dxfId="14124" priority="8204">
      <formula>AND($X3648&lt;&gt;"",$X3648&lt;TODAY())</formula>
    </cfRule>
  </conditionalFormatting>
  <conditionalFormatting sqref="AD3648:BG3648">
    <cfRule type="expression" dxfId="14123" priority="8202">
      <formula>AND(AD3648=$D3648,$D3648&lt;&gt;"")</formula>
    </cfRule>
  </conditionalFormatting>
  <conditionalFormatting sqref="R3648">
    <cfRule type="cellIs" dxfId="14122" priority="8201" operator="equal">
      <formula>"未排"</formula>
    </cfRule>
  </conditionalFormatting>
  <conditionalFormatting sqref="N3648">
    <cfRule type="containsText" dxfId="14121" priority="8197" operator="containsText" text="!!">
      <formula>NOT(ISERROR(SEARCH("!!",N3648)))</formula>
    </cfRule>
    <cfRule type="containsText" dxfId="14120" priority="8198" operator="containsText" text="!">
      <formula>NOT(ISERROR(SEARCH("!",N3648)))</formula>
    </cfRule>
  </conditionalFormatting>
  <conditionalFormatting sqref="B3649">
    <cfRule type="expression" dxfId="14119" priority="8196">
      <formula>IF($B3649="","",COUNTIF($A:$A,$A3649)&gt;1)</formula>
    </cfRule>
  </conditionalFormatting>
  <conditionalFormatting sqref="C3649">
    <cfRule type="expression" dxfId="14118" priority="8194">
      <formula>AND(ISERROR(FIND("回",$E3649)),ISERROR(FIND("@",$E3649)),$C3649&lt;&gt;"",WORKDAY($C3649,$S$1+$K$1,)&lt;=TODAY())</formula>
    </cfRule>
    <cfRule type="expression" dxfId="14117" priority="8195">
      <formula>AND(ISERROR(FIND("回",$E3649)),ISERROR(FIND("@",$E3649)),$C3649&lt;&gt;"",TODAY()&gt;=($C3649+$S$1))</formula>
    </cfRule>
  </conditionalFormatting>
  <conditionalFormatting sqref="AB3649">
    <cfRule type="expression" dxfId="14116" priority="8193">
      <formula>$Y3649-$AB3649&lt;0</formula>
    </cfRule>
  </conditionalFormatting>
  <conditionalFormatting sqref="X3649">
    <cfRule type="cellIs" dxfId="14115" priority="8191" operator="lessThan">
      <formula>TODAY()-60</formula>
    </cfRule>
    <cfRule type="expression" dxfId="14114" priority="8192">
      <formula>AND($X3649&lt;&gt;"",$X3649&lt;TODAY())</formula>
    </cfRule>
  </conditionalFormatting>
  <conditionalFormatting sqref="AD3649:BG3649">
    <cfRule type="expression" dxfId="14113" priority="8190">
      <formula>AND(AD3649=$D3649,$D3649&lt;&gt;"")</formula>
    </cfRule>
  </conditionalFormatting>
  <conditionalFormatting sqref="R3649">
    <cfRule type="cellIs" dxfId="14112" priority="8189" operator="equal">
      <formula>"未排"</formula>
    </cfRule>
  </conditionalFormatting>
  <conditionalFormatting sqref="N3649">
    <cfRule type="containsText" dxfId="14111" priority="8185" operator="containsText" text="!!">
      <formula>NOT(ISERROR(SEARCH("!!",N3649)))</formula>
    </cfRule>
    <cfRule type="containsText" dxfId="14110" priority="8186" operator="containsText" text="!">
      <formula>NOT(ISERROR(SEARCH("!",N3649)))</formula>
    </cfRule>
  </conditionalFormatting>
  <conditionalFormatting sqref="B3650">
    <cfRule type="expression" dxfId="14109" priority="8184">
      <formula>IF($B3650="","",COUNTIF($A:$A,$A3650)&gt;1)</formula>
    </cfRule>
  </conditionalFormatting>
  <conditionalFormatting sqref="C3650">
    <cfRule type="expression" dxfId="14108" priority="8182">
      <formula>AND(ISERROR(FIND("回",$E3650)),ISERROR(FIND("@",$E3650)),$C3650&lt;&gt;"",WORKDAY($C3650,$S$1+$K$1,)&lt;=TODAY())</formula>
    </cfRule>
    <cfRule type="expression" dxfId="14107" priority="8183">
      <formula>AND(ISERROR(FIND("回",$E3650)),ISERROR(FIND("@",$E3650)),$C3650&lt;&gt;"",TODAY()&gt;=($C3650+$S$1))</formula>
    </cfRule>
  </conditionalFormatting>
  <conditionalFormatting sqref="AB3650">
    <cfRule type="expression" dxfId="14106" priority="8181">
      <formula>$Y3650-$AB3650&lt;0</formula>
    </cfRule>
  </conditionalFormatting>
  <conditionalFormatting sqref="X3650">
    <cfRule type="cellIs" dxfId="14105" priority="8179" operator="lessThan">
      <formula>TODAY()-60</formula>
    </cfRule>
    <cfRule type="expression" dxfId="14104" priority="8180">
      <formula>AND($X3650&lt;&gt;"",$X3650&lt;TODAY())</formula>
    </cfRule>
  </conditionalFormatting>
  <conditionalFormatting sqref="AD3650:BG3650">
    <cfRule type="expression" dxfId="14103" priority="8178">
      <formula>AND(AD3650=$D3650,$D3650&lt;&gt;"")</formula>
    </cfRule>
  </conditionalFormatting>
  <conditionalFormatting sqref="R3650">
    <cfRule type="cellIs" dxfId="14102" priority="8177" operator="equal">
      <formula>"未排"</formula>
    </cfRule>
  </conditionalFormatting>
  <conditionalFormatting sqref="N3650">
    <cfRule type="containsText" dxfId="14101" priority="8173" operator="containsText" text="!!">
      <formula>NOT(ISERROR(SEARCH("!!",N3650)))</formula>
    </cfRule>
    <cfRule type="containsText" dxfId="14100" priority="8174" operator="containsText" text="!">
      <formula>NOT(ISERROR(SEARCH("!",N3650)))</formula>
    </cfRule>
  </conditionalFormatting>
  <conditionalFormatting sqref="B3651">
    <cfRule type="expression" dxfId="14099" priority="8172">
      <formula>IF($B3651="","",COUNTIF($A:$A,$A3651)&gt;1)</formula>
    </cfRule>
  </conditionalFormatting>
  <conditionalFormatting sqref="C3651">
    <cfRule type="expression" dxfId="14098" priority="8170">
      <formula>AND(ISERROR(FIND("回",$E3651)),ISERROR(FIND("@",$E3651)),$C3651&lt;&gt;"",WORKDAY($C3651,$S$1+$K$1,)&lt;=TODAY())</formula>
    </cfRule>
    <cfRule type="expression" dxfId="14097" priority="8171">
      <formula>AND(ISERROR(FIND("回",$E3651)),ISERROR(FIND("@",$E3651)),$C3651&lt;&gt;"",TODAY()&gt;=($C3651+$S$1))</formula>
    </cfRule>
  </conditionalFormatting>
  <conditionalFormatting sqref="AB3651">
    <cfRule type="expression" dxfId="14096" priority="8169">
      <formula>$Y3651-$AB3651&lt;0</formula>
    </cfRule>
  </conditionalFormatting>
  <conditionalFormatting sqref="X3651">
    <cfRule type="cellIs" dxfId="14095" priority="8167" operator="lessThan">
      <formula>TODAY()-60</formula>
    </cfRule>
    <cfRule type="expression" dxfId="14094" priority="8168">
      <formula>AND($X3651&lt;&gt;"",$X3651&lt;TODAY())</formula>
    </cfRule>
  </conditionalFormatting>
  <conditionalFormatting sqref="AD3651:BG3651">
    <cfRule type="expression" dxfId="14093" priority="8166">
      <formula>AND(AD3651=$D3651,$D3651&lt;&gt;"")</formula>
    </cfRule>
  </conditionalFormatting>
  <conditionalFormatting sqref="R3651">
    <cfRule type="cellIs" dxfId="14092" priority="8165" operator="equal">
      <formula>"未排"</formula>
    </cfRule>
  </conditionalFormatting>
  <conditionalFormatting sqref="N3651">
    <cfRule type="containsText" dxfId="14091" priority="8161" operator="containsText" text="!!">
      <formula>NOT(ISERROR(SEARCH("!!",N3651)))</formula>
    </cfRule>
    <cfRule type="containsText" dxfId="14090" priority="8162" operator="containsText" text="!">
      <formula>NOT(ISERROR(SEARCH("!",N3651)))</formula>
    </cfRule>
  </conditionalFormatting>
  <conditionalFormatting sqref="B3652">
    <cfRule type="expression" dxfId="14089" priority="8160">
      <formula>IF($B3652="","",COUNTIF($A:$A,$A3652)&gt;1)</formula>
    </cfRule>
  </conditionalFormatting>
  <conditionalFormatting sqref="C3652">
    <cfRule type="expression" dxfId="14088" priority="8158">
      <formula>AND(ISERROR(FIND("回",$E3652)),ISERROR(FIND("@",$E3652)),$C3652&lt;&gt;"",WORKDAY($C3652,$S$1+$K$1,)&lt;=TODAY())</formula>
    </cfRule>
    <cfRule type="expression" dxfId="14087" priority="8159">
      <formula>AND(ISERROR(FIND("回",$E3652)),ISERROR(FIND("@",$E3652)),$C3652&lt;&gt;"",TODAY()&gt;=($C3652+$S$1))</formula>
    </cfRule>
  </conditionalFormatting>
  <conditionalFormatting sqref="AB3652">
    <cfRule type="expression" dxfId="14086" priority="8157">
      <formula>$Y3652-$AB3652&lt;0</formula>
    </cfRule>
  </conditionalFormatting>
  <conditionalFormatting sqref="X3652">
    <cfRule type="cellIs" dxfId="14085" priority="8155" operator="lessThan">
      <formula>TODAY()-60</formula>
    </cfRule>
    <cfRule type="expression" dxfId="14084" priority="8156">
      <formula>AND($X3652&lt;&gt;"",$X3652&lt;TODAY())</formula>
    </cfRule>
  </conditionalFormatting>
  <conditionalFormatting sqref="AD3652:BG3652">
    <cfRule type="expression" dxfId="14083" priority="8154">
      <formula>AND(AD3652=$D3652,$D3652&lt;&gt;"")</formula>
    </cfRule>
  </conditionalFormatting>
  <conditionalFormatting sqref="R3652">
    <cfRule type="cellIs" dxfId="14082" priority="8153" operator="equal">
      <formula>"未排"</formula>
    </cfRule>
  </conditionalFormatting>
  <conditionalFormatting sqref="N3652">
    <cfRule type="containsText" dxfId="14081" priority="8149" operator="containsText" text="!!">
      <formula>NOT(ISERROR(SEARCH("!!",N3652)))</formula>
    </cfRule>
    <cfRule type="containsText" dxfId="14080" priority="8150" operator="containsText" text="!">
      <formula>NOT(ISERROR(SEARCH("!",N3652)))</formula>
    </cfRule>
  </conditionalFormatting>
  <conditionalFormatting sqref="B3653">
    <cfRule type="expression" dxfId="14079" priority="8148">
      <formula>IF($B3653="","",COUNTIF($A:$A,$A3653)&gt;1)</formula>
    </cfRule>
  </conditionalFormatting>
  <conditionalFormatting sqref="C3653">
    <cfRule type="expression" dxfId="14078" priority="8146">
      <formula>AND(ISERROR(FIND("回",$E3653)),ISERROR(FIND("@",$E3653)),$C3653&lt;&gt;"",WORKDAY($C3653,$S$1+$K$1,)&lt;=TODAY())</formula>
    </cfRule>
    <cfRule type="expression" dxfId="14077" priority="8147">
      <formula>AND(ISERROR(FIND("回",$E3653)),ISERROR(FIND("@",$E3653)),$C3653&lt;&gt;"",TODAY()&gt;=($C3653+$S$1))</formula>
    </cfRule>
  </conditionalFormatting>
  <conditionalFormatting sqref="AB3653">
    <cfRule type="expression" dxfId="14076" priority="8145">
      <formula>$Y3653-$AB3653&lt;0</formula>
    </cfRule>
  </conditionalFormatting>
  <conditionalFormatting sqref="X3653">
    <cfRule type="cellIs" dxfId="14075" priority="8143" operator="lessThan">
      <formula>TODAY()-60</formula>
    </cfRule>
    <cfRule type="expression" dxfId="14074" priority="8144">
      <formula>AND($X3653&lt;&gt;"",$X3653&lt;TODAY())</formula>
    </cfRule>
  </conditionalFormatting>
  <conditionalFormatting sqref="AD3653:BG3653">
    <cfRule type="expression" dxfId="14073" priority="8142">
      <formula>AND(AD3653=$D3653,$D3653&lt;&gt;"")</formula>
    </cfRule>
  </conditionalFormatting>
  <conditionalFormatting sqref="R3653">
    <cfRule type="cellIs" dxfId="14072" priority="8141" operator="equal">
      <formula>"未排"</formula>
    </cfRule>
  </conditionalFormatting>
  <conditionalFormatting sqref="N3653">
    <cfRule type="containsText" dxfId="14071" priority="8137" operator="containsText" text="!!">
      <formula>NOT(ISERROR(SEARCH("!!",N3653)))</formula>
    </cfRule>
    <cfRule type="containsText" dxfId="14070" priority="8138" operator="containsText" text="!">
      <formula>NOT(ISERROR(SEARCH("!",N3653)))</formula>
    </cfRule>
  </conditionalFormatting>
  <conditionalFormatting sqref="B3654">
    <cfRule type="expression" dxfId="14069" priority="8136">
      <formula>IF($B3654="","",COUNTIF($A:$A,$A3654)&gt;1)</formula>
    </cfRule>
  </conditionalFormatting>
  <conditionalFormatting sqref="C3654">
    <cfRule type="expression" dxfId="14068" priority="8134">
      <formula>AND(ISERROR(FIND("回",$E3654)),ISERROR(FIND("@",$E3654)),$C3654&lt;&gt;"",WORKDAY($C3654,$S$1+$K$1,)&lt;=TODAY())</formula>
    </cfRule>
    <cfRule type="expression" dxfId="14067" priority="8135">
      <formula>AND(ISERROR(FIND("回",$E3654)),ISERROR(FIND("@",$E3654)),$C3654&lt;&gt;"",TODAY()&gt;=($C3654+$S$1))</formula>
    </cfRule>
  </conditionalFormatting>
  <conditionalFormatting sqref="AB3654">
    <cfRule type="expression" dxfId="14066" priority="8133">
      <formula>$Y3654-$AB3654&lt;0</formula>
    </cfRule>
  </conditionalFormatting>
  <conditionalFormatting sqref="X3654">
    <cfRule type="cellIs" dxfId="14065" priority="8131" operator="lessThan">
      <formula>TODAY()-60</formula>
    </cfRule>
    <cfRule type="expression" dxfId="14064" priority="8132">
      <formula>AND($X3654&lt;&gt;"",$X3654&lt;TODAY())</formula>
    </cfRule>
  </conditionalFormatting>
  <conditionalFormatting sqref="AD3654:BG3654">
    <cfRule type="expression" dxfId="14063" priority="8130">
      <formula>AND(AD3654=$D3654,$D3654&lt;&gt;"")</formula>
    </cfRule>
  </conditionalFormatting>
  <conditionalFormatting sqref="R3654">
    <cfRule type="cellIs" dxfId="14062" priority="8129" operator="equal">
      <formula>"未排"</formula>
    </cfRule>
  </conditionalFormatting>
  <conditionalFormatting sqref="N3654">
    <cfRule type="containsText" dxfId="14061" priority="8125" operator="containsText" text="!!">
      <formula>NOT(ISERROR(SEARCH("!!",N3654)))</formula>
    </cfRule>
    <cfRule type="containsText" dxfId="14060" priority="8126" operator="containsText" text="!">
      <formula>NOT(ISERROR(SEARCH("!",N3654)))</formula>
    </cfRule>
  </conditionalFormatting>
  <conditionalFormatting sqref="B3655">
    <cfRule type="expression" dxfId="14059" priority="8124">
      <formula>IF($B3655="","",COUNTIF($A:$A,$A3655)&gt;1)</formula>
    </cfRule>
  </conditionalFormatting>
  <conditionalFormatting sqref="C3655">
    <cfRule type="expression" dxfId="14058" priority="8122">
      <formula>AND(ISERROR(FIND("回",$E3655)),ISERROR(FIND("@",$E3655)),$C3655&lt;&gt;"",WORKDAY($C3655,$S$1+$K$1,)&lt;=TODAY())</formula>
    </cfRule>
    <cfRule type="expression" dxfId="14057" priority="8123">
      <formula>AND(ISERROR(FIND("回",$E3655)),ISERROR(FIND("@",$E3655)),$C3655&lt;&gt;"",TODAY()&gt;=($C3655+$S$1))</formula>
    </cfRule>
  </conditionalFormatting>
  <conditionalFormatting sqref="AB3655">
    <cfRule type="expression" dxfId="14056" priority="8121">
      <formula>$Y3655-$AB3655&lt;0</formula>
    </cfRule>
  </conditionalFormatting>
  <conditionalFormatting sqref="X3655">
    <cfRule type="cellIs" dxfId="14055" priority="8119" operator="lessThan">
      <formula>TODAY()-60</formula>
    </cfRule>
    <cfRule type="expression" dxfId="14054" priority="8120">
      <formula>AND($X3655&lt;&gt;"",$X3655&lt;TODAY())</formula>
    </cfRule>
  </conditionalFormatting>
  <conditionalFormatting sqref="AD3655:BG3655">
    <cfRule type="expression" dxfId="14053" priority="8118">
      <formula>AND(AD3655=$D3655,$D3655&lt;&gt;"")</formula>
    </cfRule>
  </conditionalFormatting>
  <conditionalFormatting sqref="R3655">
    <cfRule type="cellIs" dxfId="14052" priority="8117" operator="equal">
      <formula>"未排"</formula>
    </cfRule>
  </conditionalFormatting>
  <conditionalFormatting sqref="N3655">
    <cfRule type="containsText" dxfId="14051" priority="8113" operator="containsText" text="!!">
      <formula>NOT(ISERROR(SEARCH("!!",N3655)))</formula>
    </cfRule>
    <cfRule type="containsText" dxfId="14050" priority="8114" operator="containsText" text="!">
      <formula>NOT(ISERROR(SEARCH("!",N3655)))</formula>
    </cfRule>
  </conditionalFormatting>
  <conditionalFormatting sqref="B3656">
    <cfRule type="expression" dxfId="14049" priority="8112">
      <formula>IF($B3656="","",COUNTIF($A:$A,$A3656)&gt;1)</formula>
    </cfRule>
  </conditionalFormatting>
  <conditionalFormatting sqref="C3656">
    <cfRule type="expression" dxfId="14048" priority="8110">
      <formula>AND(ISERROR(FIND("回",$E3656)),ISERROR(FIND("@",$E3656)),$C3656&lt;&gt;"",WORKDAY($C3656,$S$1+$K$1,)&lt;=TODAY())</formula>
    </cfRule>
    <cfRule type="expression" dxfId="14047" priority="8111">
      <formula>AND(ISERROR(FIND("回",$E3656)),ISERROR(FIND("@",$E3656)),$C3656&lt;&gt;"",TODAY()&gt;=($C3656+$S$1))</formula>
    </cfRule>
  </conditionalFormatting>
  <conditionalFormatting sqref="AB3656">
    <cfRule type="expression" dxfId="14046" priority="8109">
      <formula>$Y3656-$AB3656&lt;0</formula>
    </cfRule>
  </conditionalFormatting>
  <conditionalFormatting sqref="X3656">
    <cfRule type="cellIs" dxfId="14045" priority="8107" operator="lessThan">
      <formula>TODAY()-60</formula>
    </cfRule>
    <cfRule type="expression" dxfId="14044" priority="8108">
      <formula>AND($X3656&lt;&gt;"",$X3656&lt;TODAY())</formula>
    </cfRule>
  </conditionalFormatting>
  <conditionalFormatting sqref="AD3656:BG3656">
    <cfRule type="expression" dxfId="14043" priority="8106">
      <formula>AND(AD3656=$D3656,$D3656&lt;&gt;"")</formula>
    </cfRule>
  </conditionalFormatting>
  <conditionalFormatting sqref="R3656">
    <cfRule type="cellIs" dxfId="14042" priority="8105" operator="equal">
      <formula>"未排"</formula>
    </cfRule>
  </conditionalFormatting>
  <conditionalFormatting sqref="N3656">
    <cfRule type="containsText" dxfId="14041" priority="8101" operator="containsText" text="!!">
      <formula>NOT(ISERROR(SEARCH("!!",N3656)))</formula>
    </cfRule>
    <cfRule type="containsText" dxfId="14040" priority="8102" operator="containsText" text="!">
      <formula>NOT(ISERROR(SEARCH("!",N3656)))</formula>
    </cfRule>
  </conditionalFormatting>
  <conditionalFormatting sqref="B3657">
    <cfRule type="expression" dxfId="14039" priority="8100">
      <formula>IF($B3657="","",COUNTIF($A:$A,$A3657)&gt;1)</formula>
    </cfRule>
  </conditionalFormatting>
  <conditionalFormatting sqref="C3657">
    <cfRule type="expression" dxfId="14038" priority="8098">
      <formula>AND(ISERROR(FIND("回",$E3657)),ISERROR(FIND("@",$E3657)),$C3657&lt;&gt;"",WORKDAY($C3657,$S$1+$K$1,)&lt;=TODAY())</formula>
    </cfRule>
    <cfRule type="expression" dxfId="14037" priority="8099">
      <formula>AND(ISERROR(FIND("回",$E3657)),ISERROR(FIND("@",$E3657)),$C3657&lt;&gt;"",TODAY()&gt;=($C3657+$S$1))</formula>
    </cfRule>
  </conditionalFormatting>
  <conditionalFormatting sqref="AB3657">
    <cfRule type="expression" dxfId="14036" priority="8097">
      <formula>$Y3657-$AB3657&lt;0</formula>
    </cfRule>
  </conditionalFormatting>
  <conditionalFormatting sqref="X3657">
    <cfRule type="cellIs" dxfId="14035" priority="8095" operator="lessThan">
      <formula>TODAY()-60</formula>
    </cfRule>
    <cfRule type="expression" dxfId="14034" priority="8096">
      <formula>AND($X3657&lt;&gt;"",$X3657&lt;TODAY())</formula>
    </cfRule>
  </conditionalFormatting>
  <conditionalFormatting sqref="AD3657:BG3657">
    <cfRule type="expression" dxfId="14033" priority="8094">
      <formula>AND(AD3657=$D3657,$D3657&lt;&gt;"")</formula>
    </cfRule>
  </conditionalFormatting>
  <conditionalFormatting sqref="R3657">
    <cfRule type="cellIs" dxfId="14032" priority="8093" operator="equal">
      <formula>"未排"</formula>
    </cfRule>
  </conditionalFormatting>
  <conditionalFormatting sqref="N3657">
    <cfRule type="containsText" dxfId="14031" priority="8089" operator="containsText" text="!!">
      <formula>NOT(ISERROR(SEARCH("!!",N3657)))</formula>
    </cfRule>
    <cfRule type="containsText" dxfId="14030" priority="8090" operator="containsText" text="!">
      <formula>NOT(ISERROR(SEARCH("!",N3657)))</formula>
    </cfRule>
  </conditionalFormatting>
  <conditionalFormatting sqref="B3658">
    <cfRule type="expression" dxfId="14029" priority="8088">
      <formula>IF($B3658="","",COUNTIF($A:$A,$A3658)&gt;1)</formula>
    </cfRule>
  </conditionalFormatting>
  <conditionalFormatting sqref="C3658">
    <cfRule type="expression" dxfId="14028" priority="8086">
      <formula>AND(ISERROR(FIND("回",$E3658)),ISERROR(FIND("@",$E3658)),$C3658&lt;&gt;"",WORKDAY($C3658,$S$1+$K$1,)&lt;=TODAY())</formula>
    </cfRule>
    <cfRule type="expression" dxfId="14027" priority="8087">
      <formula>AND(ISERROR(FIND("回",$E3658)),ISERROR(FIND("@",$E3658)),$C3658&lt;&gt;"",TODAY()&gt;=($C3658+$S$1))</formula>
    </cfRule>
  </conditionalFormatting>
  <conditionalFormatting sqref="AB3658">
    <cfRule type="expression" dxfId="14026" priority="8085">
      <formula>$Y3658-$AB3658&lt;0</formula>
    </cfRule>
  </conditionalFormatting>
  <conditionalFormatting sqref="X3658">
    <cfRule type="cellIs" dxfId="14025" priority="8083" operator="lessThan">
      <formula>TODAY()-60</formula>
    </cfRule>
    <cfRule type="expression" dxfId="14024" priority="8084">
      <formula>AND($X3658&lt;&gt;"",$X3658&lt;TODAY())</formula>
    </cfRule>
  </conditionalFormatting>
  <conditionalFormatting sqref="AD3658:BG3658">
    <cfRule type="expression" dxfId="14023" priority="8082">
      <formula>AND(AD3658=$D3658,$D3658&lt;&gt;"")</formula>
    </cfRule>
  </conditionalFormatting>
  <conditionalFormatting sqref="R3658">
    <cfRule type="cellIs" dxfId="14022" priority="8081" operator="equal">
      <formula>"未排"</formula>
    </cfRule>
  </conditionalFormatting>
  <conditionalFormatting sqref="N3658">
    <cfRule type="containsText" dxfId="14021" priority="8077" operator="containsText" text="!!">
      <formula>NOT(ISERROR(SEARCH("!!",N3658)))</formula>
    </cfRule>
    <cfRule type="containsText" dxfId="14020" priority="8078" operator="containsText" text="!">
      <formula>NOT(ISERROR(SEARCH("!",N3658)))</formula>
    </cfRule>
  </conditionalFormatting>
  <conditionalFormatting sqref="B3659">
    <cfRule type="expression" dxfId="14019" priority="8076">
      <formula>IF($B3659="","",COUNTIF($A:$A,$A3659)&gt;1)</formula>
    </cfRule>
  </conditionalFormatting>
  <conditionalFormatting sqref="C3659">
    <cfRule type="expression" dxfId="14018" priority="8074">
      <formula>AND(ISERROR(FIND("回",$E3659)),ISERROR(FIND("@",$E3659)),$C3659&lt;&gt;"",WORKDAY($C3659,$S$1+$K$1,)&lt;=TODAY())</formula>
    </cfRule>
    <cfRule type="expression" dxfId="14017" priority="8075">
      <formula>AND(ISERROR(FIND("回",$E3659)),ISERROR(FIND("@",$E3659)),$C3659&lt;&gt;"",TODAY()&gt;=($C3659+$S$1))</formula>
    </cfRule>
  </conditionalFormatting>
  <conditionalFormatting sqref="AB3659">
    <cfRule type="expression" dxfId="14016" priority="8073">
      <formula>$Y3659-$AB3659&lt;0</formula>
    </cfRule>
  </conditionalFormatting>
  <conditionalFormatting sqref="X3659">
    <cfRule type="cellIs" dxfId="14015" priority="8071" operator="lessThan">
      <formula>TODAY()-60</formula>
    </cfRule>
    <cfRule type="expression" dxfId="14014" priority="8072">
      <formula>AND($X3659&lt;&gt;"",$X3659&lt;TODAY())</formula>
    </cfRule>
  </conditionalFormatting>
  <conditionalFormatting sqref="AD3659:BG3659">
    <cfRule type="expression" dxfId="14013" priority="8070">
      <formula>AND(AD3659=$D3659,$D3659&lt;&gt;"")</formula>
    </cfRule>
  </conditionalFormatting>
  <conditionalFormatting sqref="R3659">
    <cfRule type="cellIs" dxfId="14012" priority="8069" operator="equal">
      <formula>"未排"</formula>
    </cfRule>
  </conditionalFormatting>
  <conditionalFormatting sqref="N3659">
    <cfRule type="containsText" dxfId="14011" priority="8065" operator="containsText" text="!!">
      <formula>NOT(ISERROR(SEARCH("!!",N3659)))</formula>
    </cfRule>
    <cfRule type="containsText" dxfId="14010" priority="8066" operator="containsText" text="!">
      <formula>NOT(ISERROR(SEARCH("!",N3659)))</formula>
    </cfRule>
  </conditionalFormatting>
  <conditionalFormatting sqref="B3660">
    <cfRule type="expression" dxfId="14009" priority="8064">
      <formula>IF($B3660="","",COUNTIF($A:$A,$A3660)&gt;1)</formula>
    </cfRule>
  </conditionalFormatting>
  <conditionalFormatting sqref="C3660">
    <cfRule type="expression" dxfId="14008" priority="8062">
      <formula>AND(ISERROR(FIND("回",$E3660)),ISERROR(FIND("@",$E3660)),$C3660&lt;&gt;"",WORKDAY($C3660,$S$1+$K$1,)&lt;=TODAY())</formula>
    </cfRule>
    <cfRule type="expression" dxfId="14007" priority="8063">
      <formula>AND(ISERROR(FIND("回",$E3660)),ISERROR(FIND("@",$E3660)),$C3660&lt;&gt;"",TODAY()&gt;=($C3660+$S$1))</formula>
    </cfRule>
  </conditionalFormatting>
  <conditionalFormatting sqref="AB3660">
    <cfRule type="expression" dxfId="14006" priority="8061">
      <formula>$Y3660-$AB3660&lt;0</formula>
    </cfRule>
  </conditionalFormatting>
  <conditionalFormatting sqref="X3660">
    <cfRule type="cellIs" dxfId="14005" priority="8059" operator="lessThan">
      <formula>TODAY()-60</formula>
    </cfRule>
    <cfRule type="expression" dxfId="14004" priority="8060">
      <formula>AND($X3660&lt;&gt;"",$X3660&lt;TODAY())</formula>
    </cfRule>
  </conditionalFormatting>
  <conditionalFormatting sqref="AD3660:BG3660">
    <cfRule type="expression" dxfId="14003" priority="8058">
      <formula>AND(AD3660=$D3660,$D3660&lt;&gt;"")</formula>
    </cfRule>
  </conditionalFormatting>
  <conditionalFormatting sqref="R3660">
    <cfRule type="cellIs" dxfId="14002" priority="8057" operator="equal">
      <formula>"未排"</formula>
    </cfRule>
  </conditionalFormatting>
  <conditionalFormatting sqref="N3660">
    <cfRule type="containsText" dxfId="14001" priority="8053" operator="containsText" text="!!">
      <formula>NOT(ISERROR(SEARCH("!!",N3660)))</formula>
    </cfRule>
    <cfRule type="containsText" dxfId="14000" priority="8054" operator="containsText" text="!">
      <formula>NOT(ISERROR(SEARCH("!",N3660)))</formula>
    </cfRule>
  </conditionalFormatting>
  <conditionalFormatting sqref="B3661">
    <cfRule type="expression" dxfId="13999" priority="8052">
      <formula>IF($B3661="","",COUNTIF($A:$A,$A3661)&gt;1)</formula>
    </cfRule>
  </conditionalFormatting>
  <conditionalFormatting sqref="C3661">
    <cfRule type="expression" dxfId="13998" priority="8050">
      <formula>AND(ISERROR(FIND("回",$E3661)),ISERROR(FIND("@",$E3661)),$C3661&lt;&gt;"",WORKDAY($C3661,$S$1+$K$1,)&lt;=TODAY())</formula>
    </cfRule>
    <cfRule type="expression" dxfId="13997" priority="8051">
      <formula>AND(ISERROR(FIND("回",$E3661)),ISERROR(FIND("@",$E3661)),$C3661&lt;&gt;"",TODAY()&gt;=($C3661+$S$1))</formula>
    </cfRule>
  </conditionalFormatting>
  <conditionalFormatting sqref="AB3661">
    <cfRule type="expression" dxfId="13996" priority="8049">
      <formula>$Y3661-$AB3661&lt;0</formula>
    </cfRule>
  </conditionalFormatting>
  <conditionalFormatting sqref="X3661">
    <cfRule type="cellIs" dxfId="13995" priority="8047" operator="lessThan">
      <formula>TODAY()-60</formula>
    </cfRule>
    <cfRule type="expression" dxfId="13994" priority="8048">
      <formula>AND($X3661&lt;&gt;"",$X3661&lt;TODAY())</formula>
    </cfRule>
  </conditionalFormatting>
  <conditionalFormatting sqref="AD3661:BG3661">
    <cfRule type="expression" dxfId="13993" priority="8046">
      <formula>AND(AD3661=$D3661,$D3661&lt;&gt;"")</formula>
    </cfRule>
  </conditionalFormatting>
  <conditionalFormatting sqref="R3661">
    <cfRule type="cellIs" dxfId="13992" priority="8045" operator="equal">
      <formula>"未排"</formula>
    </cfRule>
  </conditionalFormatting>
  <conditionalFormatting sqref="N3661">
    <cfRule type="containsText" dxfId="13991" priority="8041" operator="containsText" text="!!">
      <formula>NOT(ISERROR(SEARCH("!!",N3661)))</formula>
    </cfRule>
    <cfRule type="containsText" dxfId="13990" priority="8042" operator="containsText" text="!">
      <formula>NOT(ISERROR(SEARCH("!",N3661)))</formula>
    </cfRule>
  </conditionalFormatting>
  <conditionalFormatting sqref="B3662">
    <cfRule type="expression" dxfId="13989" priority="8040">
      <formula>IF($B3662="","",COUNTIF($A:$A,$A3662)&gt;1)</formula>
    </cfRule>
  </conditionalFormatting>
  <conditionalFormatting sqref="C3662">
    <cfRule type="expression" dxfId="13988" priority="8038">
      <formula>AND(ISERROR(FIND("回",$E3662)),ISERROR(FIND("@",$E3662)),$C3662&lt;&gt;"",WORKDAY($C3662,$S$1+$K$1,)&lt;=TODAY())</formula>
    </cfRule>
    <cfRule type="expression" dxfId="13987" priority="8039">
      <formula>AND(ISERROR(FIND("回",$E3662)),ISERROR(FIND("@",$E3662)),$C3662&lt;&gt;"",TODAY()&gt;=($C3662+$S$1))</formula>
    </cfRule>
  </conditionalFormatting>
  <conditionalFormatting sqref="AB3662">
    <cfRule type="expression" dxfId="13986" priority="8037">
      <formula>$Y3662-$AB3662&lt;0</formula>
    </cfRule>
  </conditionalFormatting>
  <conditionalFormatting sqref="X3662">
    <cfRule type="cellIs" dxfId="13985" priority="8035" operator="lessThan">
      <formula>TODAY()-60</formula>
    </cfRule>
    <cfRule type="expression" dxfId="13984" priority="8036">
      <formula>AND($X3662&lt;&gt;"",$X3662&lt;TODAY())</formula>
    </cfRule>
  </conditionalFormatting>
  <conditionalFormatting sqref="AD3662:BG3662">
    <cfRule type="expression" dxfId="13983" priority="8034">
      <formula>AND(AD3662=$D3662,$D3662&lt;&gt;"")</formula>
    </cfRule>
  </conditionalFormatting>
  <conditionalFormatting sqref="R3662">
    <cfRule type="cellIs" dxfId="13982" priority="8033" operator="equal">
      <formula>"未排"</formula>
    </cfRule>
  </conditionalFormatting>
  <conditionalFormatting sqref="N3662">
    <cfRule type="containsText" dxfId="13981" priority="8029" operator="containsText" text="!!">
      <formula>NOT(ISERROR(SEARCH("!!",N3662)))</formula>
    </cfRule>
    <cfRule type="containsText" dxfId="13980" priority="8030" operator="containsText" text="!">
      <formula>NOT(ISERROR(SEARCH("!",N3662)))</formula>
    </cfRule>
  </conditionalFormatting>
  <conditionalFormatting sqref="B3663">
    <cfRule type="expression" dxfId="13979" priority="8028">
      <formula>IF($B3663="","",COUNTIF($A:$A,$A3663)&gt;1)</formula>
    </cfRule>
  </conditionalFormatting>
  <conditionalFormatting sqref="C3663">
    <cfRule type="expression" dxfId="13978" priority="8026">
      <formula>AND(ISERROR(FIND("回",$E3663)),ISERROR(FIND("@",$E3663)),$C3663&lt;&gt;"",WORKDAY($C3663,$S$1+$K$1,)&lt;=TODAY())</formula>
    </cfRule>
    <cfRule type="expression" dxfId="13977" priority="8027">
      <formula>AND(ISERROR(FIND("回",$E3663)),ISERROR(FIND("@",$E3663)),$C3663&lt;&gt;"",TODAY()&gt;=($C3663+$S$1))</formula>
    </cfRule>
  </conditionalFormatting>
  <conditionalFormatting sqref="AB3663">
    <cfRule type="expression" dxfId="13976" priority="8025">
      <formula>$Y3663-$AB3663&lt;0</formula>
    </cfRule>
  </conditionalFormatting>
  <conditionalFormatting sqref="X3663">
    <cfRule type="cellIs" dxfId="13975" priority="8023" operator="lessThan">
      <formula>TODAY()-60</formula>
    </cfRule>
    <cfRule type="expression" dxfId="13974" priority="8024">
      <formula>AND($X3663&lt;&gt;"",$X3663&lt;TODAY())</formula>
    </cfRule>
  </conditionalFormatting>
  <conditionalFormatting sqref="AD3663:BG3663">
    <cfRule type="expression" dxfId="13973" priority="8022">
      <formula>AND(AD3663=$D3663,$D3663&lt;&gt;"")</formula>
    </cfRule>
  </conditionalFormatting>
  <conditionalFormatting sqref="R3663">
    <cfRule type="cellIs" dxfId="13972" priority="8021" operator="equal">
      <formula>"未排"</formula>
    </cfRule>
  </conditionalFormatting>
  <conditionalFormatting sqref="N3663">
    <cfRule type="containsText" dxfId="13971" priority="8017" operator="containsText" text="!!">
      <formula>NOT(ISERROR(SEARCH("!!",N3663)))</formula>
    </cfRule>
    <cfRule type="containsText" dxfId="13970" priority="8018" operator="containsText" text="!">
      <formula>NOT(ISERROR(SEARCH("!",N3663)))</formula>
    </cfRule>
  </conditionalFormatting>
  <conditionalFormatting sqref="B3664">
    <cfRule type="expression" dxfId="13969" priority="8016">
      <formula>IF($B3664="","",COUNTIF($A:$A,$A3664)&gt;1)</formula>
    </cfRule>
  </conditionalFormatting>
  <conditionalFormatting sqref="C3664">
    <cfRule type="expression" dxfId="13968" priority="8014">
      <formula>AND(ISERROR(FIND("回",$E3664)),ISERROR(FIND("@",$E3664)),$C3664&lt;&gt;"",WORKDAY($C3664,$S$1+$K$1,)&lt;=TODAY())</formula>
    </cfRule>
    <cfRule type="expression" dxfId="13967" priority="8015">
      <formula>AND(ISERROR(FIND("回",$E3664)),ISERROR(FIND("@",$E3664)),$C3664&lt;&gt;"",TODAY()&gt;=($C3664+$S$1))</formula>
    </cfRule>
  </conditionalFormatting>
  <conditionalFormatting sqref="AB3664">
    <cfRule type="expression" dxfId="13966" priority="8013">
      <formula>$Y3664-$AB3664&lt;0</formula>
    </cfRule>
  </conditionalFormatting>
  <conditionalFormatting sqref="X3664">
    <cfRule type="cellIs" dxfId="13965" priority="8011" operator="lessThan">
      <formula>TODAY()-60</formula>
    </cfRule>
    <cfRule type="expression" dxfId="13964" priority="8012">
      <formula>AND($X3664&lt;&gt;"",$X3664&lt;TODAY())</formula>
    </cfRule>
  </conditionalFormatting>
  <conditionalFormatting sqref="AD3664:BG3664">
    <cfRule type="expression" dxfId="13963" priority="8010">
      <formula>AND(AD3664=$D3664,$D3664&lt;&gt;"")</formula>
    </cfRule>
  </conditionalFormatting>
  <conditionalFormatting sqref="R3664">
    <cfRule type="cellIs" dxfId="13962" priority="8009" operator="equal">
      <formula>"未排"</formula>
    </cfRule>
  </conditionalFormatting>
  <conditionalFormatting sqref="N3664">
    <cfRule type="containsText" dxfId="13961" priority="8005" operator="containsText" text="!!">
      <formula>NOT(ISERROR(SEARCH("!!",N3664)))</formula>
    </cfRule>
    <cfRule type="containsText" dxfId="13960" priority="8006" operator="containsText" text="!">
      <formula>NOT(ISERROR(SEARCH("!",N3664)))</formula>
    </cfRule>
  </conditionalFormatting>
  <conditionalFormatting sqref="B3665">
    <cfRule type="expression" dxfId="13959" priority="8004">
      <formula>IF($B3665="","",COUNTIF($A:$A,$A3665)&gt;1)</formula>
    </cfRule>
  </conditionalFormatting>
  <conditionalFormatting sqref="C3665">
    <cfRule type="expression" dxfId="13958" priority="8002">
      <formula>AND(ISERROR(FIND("回",$E3665)),ISERROR(FIND("@",$E3665)),$C3665&lt;&gt;"",WORKDAY($C3665,$S$1+$K$1,)&lt;=TODAY())</formula>
    </cfRule>
    <cfRule type="expression" dxfId="13957" priority="8003">
      <formula>AND(ISERROR(FIND("回",$E3665)),ISERROR(FIND("@",$E3665)),$C3665&lt;&gt;"",TODAY()&gt;=($C3665+$S$1))</formula>
    </cfRule>
  </conditionalFormatting>
  <conditionalFormatting sqref="AB3665">
    <cfRule type="expression" dxfId="13956" priority="8001">
      <formula>$Y3665-$AB3665&lt;0</formula>
    </cfRule>
  </conditionalFormatting>
  <conditionalFormatting sqref="X3665">
    <cfRule type="cellIs" dxfId="13955" priority="7999" operator="lessThan">
      <formula>TODAY()-60</formula>
    </cfRule>
    <cfRule type="expression" dxfId="13954" priority="8000">
      <formula>AND($X3665&lt;&gt;"",$X3665&lt;TODAY())</formula>
    </cfRule>
  </conditionalFormatting>
  <conditionalFormatting sqref="AD3665:BG3665">
    <cfRule type="expression" dxfId="13953" priority="7998">
      <formula>AND(AD3665=$D3665,$D3665&lt;&gt;"")</formula>
    </cfRule>
  </conditionalFormatting>
  <conditionalFormatting sqref="R3665">
    <cfRule type="cellIs" dxfId="13952" priority="7997" operator="equal">
      <formula>"未排"</formula>
    </cfRule>
  </conditionalFormatting>
  <conditionalFormatting sqref="N3665">
    <cfRule type="containsText" dxfId="13951" priority="7993" operator="containsText" text="!!">
      <formula>NOT(ISERROR(SEARCH("!!",N3665)))</formula>
    </cfRule>
    <cfRule type="containsText" dxfId="13950" priority="7994" operator="containsText" text="!">
      <formula>NOT(ISERROR(SEARCH("!",N3665)))</formula>
    </cfRule>
  </conditionalFormatting>
  <conditionalFormatting sqref="B3666">
    <cfRule type="expression" dxfId="13949" priority="7992">
      <formula>IF($B3666="","",COUNTIF($A:$A,$A3666)&gt;1)</formula>
    </cfRule>
  </conditionalFormatting>
  <conditionalFormatting sqref="C3666">
    <cfRule type="expression" dxfId="13948" priority="7990">
      <formula>AND(ISERROR(FIND("回",$E3666)),ISERROR(FIND("@",$E3666)),$C3666&lt;&gt;"",WORKDAY($C3666,$S$1+$K$1,)&lt;=TODAY())</formula>
    </cfRule>
    <cfRule type="expression" dxfId="13947" priority="7991">
      <formula>AND(ISERROR(FIND("回",$E3666)),ISERROR(FIND("@",$E3666)),$C3666&lt;&gt;"",TODAY()&gt;=($C3666+$S$1))</formula>
    </cfRule>
  </conditionalFormatting>
  <conditionalFormatting sqref="AB3666">
    <cfRule type="expression" dxfId="13946" priority="7989">
      <formula>$Y3666-$AB3666&lt;0</formula>
    </cfRule>
  </conditionalFormatting>
  <conditionalFormatting sqref="X3666">
    <cfRule type="cellIs" dxfId="13945" priority="7987" operator="lessThan">
      <formula>TODAY()-60</formula>
    </cfRule>
    <cfRule type="expression" dxfId="13944" priority="7988">
      <formula>AND($X3666&lt;&gt;"",$X3666&lt;TODAY())</formula>
    </cfRule>
  </conditionalFormatting>
  <conditionalFormatting sqref="AD3666:BG3666">
    <cfRule type="expression" dxfId="13943" priority="7986">
      <formula>AND(AD3666=$D3666,$D3666&lt;&gt;"")</formula>
    </cfRule>
  </conditionalFormatting>
  <conditionalFormatting sqref="R3666">
    <cfRule type="cellIs" dxfId="13942" priority="7985" operator="equal">
      <formula>"未排"</formula>
    </cfRule>
  </conditionalFormatting>
  <conditionalFormatting sqref="N3666">
    <cfRule type="containsText" dxfId="13941" priority="7981" operator="containsText" text="!!">
      <formula>NOT(ISERROR(SEARCH("!!",N3666)))</formula>
    </cfRule>
    <cfRule type="containsText" dxfId="13940" priority="7982" operator="containsText" text="!">
      <formula>NOT(ISERROR(SEARCH("!",N3666)))</formula>
    </cfRule>
  </conditionalFormatting>
  <conditionalFormatting sqref="B3667">
    <cfRule type="expression" dxfId="13939" priority="7980">
      <formula>IF($B3667="","",COUNTIF($A:$A,$A3667)&gt;1)</formula>
    </cfRule>
  </conditionalFormatting>
  <conditionalFormatting sqref="C3667">
    <cfRule type="expression" dxfId="13938" priority="7978">
      <formula>AND(ISERROR(FIND("回",$E3667)),ISERROR(FIND("@",$E3667)),$C3667&lt;&gt;"",WORKDAY($C3667,$S$1+$K$1,)&lt;=TODAY())</formula>
    </cfRule>
    <cfRule type="expression" dxfId="13937" priority="7979">
      <formula>AND(ISERROR(FIND("回",$E3667)),ISERROR(FIND("@",$E3667)),$C3667&lt;&gt;"",TODAY()&gt;=($C3667+$S$1))</formula>
    </cfRule>
  </conditionalFormatting>
  <conditionalFormatting sqref="AB3667">
    <cfRule type="expression" dxfId="13936" priority="7977">
      <formula>$Y3667-$AB3667&lt;0</formula>
    </cfRule>
  </conditionalFormatting>
  <conditionalFormatting sqref="X3667">
    <cfRule type="cellIs" dxfId="13935" priority="7975" operator="lessThan">
      <formula>TODAY()-60</formula>
    </cfRule>
    <cfRule type="expression" dxfId="13934" priority="7976">
      <formula>AND($X3667&lt;&gt;"",$X3667&lt;TODAY())</formula>
    </cfRule>
  </conditionalFormatting>
  <conditionalFormatting sqref="AD3667:BG3667">
    <cfRule type="expression" dxfId="13933" priority="7974">
      <formula>AND(AD3667=$D3667,$D3667&lt;&gt;"")</formula>
    </cfRule>
  </conditionalFormatting>
  <conditionalFormatting sqref="R3667">
    <cfRule type="cellIs" dxfId="13932" priority="7973" operator="equal">
      <formula>"未排"</formula>
    </cfRule>
  </conditionalFormatting>
  <conditionalFormatting sqref="N3667">
    <cfRule type="containsText" dxfId="13931" priority="7969" operator="containsText" text="!!">
      <formula>NOT(ISERROR(SEARCH("!!",N3667)))</formula>
    </cfRule>
    <cfRule type="containsText" dxfId="13930" priority="7970" operator="containsText" text="!">
      <formula>NOT(ISERROR(SEARCH("!",N3667)))</formula>
    </cfRule>
  </conditionalFormatting>
  <conditionalFormatting sqref="B3668">
    <cfRule type="expression" dxfId="13929" priority="7968">
      <formula>IF($B3668="","",COUNTIF($A:$A,$A3668)&gt;1)</formula>
    </cfRule>
  </conditionalFormatting>
  <conditionalFormatting sqref="C3668">
    <cfRule type="expression" dxfId="13928" priority="7966">
      <formula>AND(ISERROR(FIND("回",$E3668)),ISERROR(FIND("@",$E3668)),$C3668&lt;&gt;"",WORKDAY($C3668,$S$1+$K$1,)&lt;=TODAY())</formula>
    </cfRule>
    <cfRule type="expression" dxfId="13927" priority="7967">
      <formula>AND(ISERROR(FIND("回",$E3668)),ISERROR(FIND("@",$E3668)),$C3668&lt;&gt;"",TODAY()&gt;=($C3668+$S$1))</formula>
    </cfRule>
  </conditionalFormatting>
  <conditionalFormatting sqref="AB3668">
    <cfRule type="expression" dxfId="13926" priority="7965">
      <formula>$Y3668-$AB3668&lt;0</formula>
    </cfRule>
  </conditionalFormatting>
  <conditionalFormatting sqref="X3668">
    <cfRule type="cellIs" dxfId="13925" priority="7963" operator="lessThan">
      <formula>TODAY()-60</formula>
    </cfRule>
    <cfRule type="expression" dxfId="13924" priority="7964">
      <formula>AND($X3668&lt;&gt;"",$X3668&lt;TODAY())</formula>
    </cfRule>
  </conditionalFormatting>
  <conditionalFormatting sqref="AD3668:BG3668">
    <cfRule type="expression" dxfId="13923" priority="7962">
      <formula>AND(AD3668=$D3668,$D3668&lt;&gt;"")</formula>
    </cfRule>
  </conditionalFormatting>
  <conditionalFormatting sqref="R3668">
    <cfRule type="cellIs" dxfId="13922" priority="7961" operator="equal">
      <formula>"未排"</formula>
    </cfRule>
  </conditionalFormatting>
  <conditionalFormatting sqref="N3668">
    <cfRule type="containsText" dxfId="13921" priority="7957" operator="containsText" text="!!">
      <formula>NOT(ISERROR(SEARCH("!!",N3668)))</formula>
    </cfRule>
    <cfRule type="containsText" dxfId="13920" priority="7958" operator="containsText" text="!">
      <formula>NOT(ISERROR(SEARCH("!",N3668)))</formula>
    </cfRule>
  </conditionalFormatting>
  <conditionalFormatting sqref="B3669">
    <cfRule type="expression" dxfId="13919" priority="7956">
      <formula>IF($B3669="","",COUNTIF($A:$A,$A3669)&gt;1)</formula>
    </cfRule>
  </conditionalFormatting>
  <conditionalFormatting sqref="C3669">
    <cfRule type="expression" dxfId="13918" priority="7954">
      <formula>AND(ISERROR(FIND("回",$E3669)),ISERROR(FIND("@",$E3669)),$C3669&lt;&gt;"",WORKDAY($C3669,$S$1+$K$1,)&lt;=TODAY())</formula>
    </cfRule>
    <cfRule type="expression" dxfId="13917" priority="7955">
      <formula>AND(ISERROR(FIND("回",$E3669)),ISERROR(FIND("@",$E3669)),$C3669&lt;&gt;"",TODAY()&gt;=($C3669+$S$1))</formula>
    </cfRule>
  </conditionalFormatting>
  <conditionalFormatting sqref="AB3669">
    <cfRule type="expression" dxfId="13916" priority="7953">
      <formula>$Y3669-$AB3669&lt;0</formula>
    </cfRule>
  </conditionalFormatting>
  <conditionalFormatting sqref="X3669">
    <cfRule type="cellIs" dxfId="13915" priority="7951" operator="lessThan">
      <formula>TODAY()-60</formula>
    </cfRule>
    <cfRule type="expression" dxfId="13914" priority="7952">
      <formula>AND($X3669&lt;&gt;"",$X3669&lt;TODAY())</formula>
    </cfRule>
  </conditionalFormatting>
  <conditionalFormatting sqref="AD3669:BG3669">
    <cfRule type="expression" dxfId="13913" priority="7950">
      <formula>AND(AD3669=$D3669,$D3669&lt;&gt;"")</formula>
    </cfRule>
  </conditionalFormatting>
  <conditionalFormatting sqref="R3669">
    <cfRule type="cellIs" dxfId="13912" priority="7949" operator="equal">
      <formula>"未排"</formula>
    </cfRule>
  </conditionalFormatting>
  <conditionalFormatting sqref="N3669">
    <cfRule type="containsText" dxfId="13911" priority="7945" operator="containsText" text="!!">
      <formula>NOT(ISERROR(SEARCH("!!",N3669)))</formula>
    </cfRule>
    <cfRule type="containsText" dxfId="13910" priority="7946" operator="containsText" text="!">
      <formula>NOT(ISERROR(SEARCH("!",N3669)))</formula>
    </cfRule>
  </conditionalFormatting>
  <conditionalFormatting sqref="B3670">
    <cfRule type="expression" dxfId="13909" priority="7944">
      <formula>IF($B3670="","",COUNTIF($A:$A,$A3670)&gt;1)</formula>
    </cfRule>
  </conditionalFormatting>
  <conditionalFormatting sqref="C3670">
    <cfRule type="expression" dxfId="13908" priority="7942">
      <formula>AND(ISERROR(FIND("回",$E3670)),ISERROR(FIND("@",$E3670)),$C3670&lt;&gt;"",WORKDAY($C3670,$S$1+$K$1,)&lt;=TODAY())</formula>
    </cfRule>
    <cfRule type="expression" dxfId="13907" priority="7943">
      <formula>AND(ISERROR(FIND("回",$E3670)),ISERROR(FIND("@",$E3670)),$C3670&lt;&gt;"",TODAY()&gt;=($C3670+$S$1))</formula>
    </cfRule>
  </conditionalFormatting>
  <conditionalFormatting sqref="AB3670">
    <cfRule type="expression" dxfId="13906" priority="7941">
      <formula>$Y3670-$AB3670&lt;0</formula>
    </cfRule>
  </conditionalFormatting>
  <conditionalFormatting sqref="X3670">
    <cfRule type="cellIs" dxfId="13905" priority="7939" operator="lessThan">
      <formula>TODAY()-60</formula>
    </cfRule>
    <cfRule type="expression" dxfId="13904" priority="7940">
      <formula>AND($X3670&lt;&gt;"",$X3670&lt;TODAY())</formula>
    </cfRule>
  </conditionalFormatting>
  <conditionalFormatting sqref="AD3670:BG3670">
    <cfRule type="expression" dxfId="13903" priority="7938">
      <formula>AND(AD3670=$D3670,$D3670&lt;&gt;"")</formula>
    </cfRule>
  </conditionalFormatting>
  <conditionalFormatting sqref="R3670">
    <cfRule type="cellIs" dxfId="13902" priority="7937" operator="equal">
      <formula>"未排"</formula>
    </cfRule>
  </conditionalFormatting>
  <conditionalFormatting sqref="N3670">
    <cfRule type="containsText" dxfId="13901" priority="7933" operator="containsText" text="!!">
      <formula>NOT(ISERROR(SEARCH("!!",N3670)))</formula>
    </cfRule>
    <cfRule type="containsText" dxfId="13900" priority="7934" operator="containsText" text="!">
      <formula>NOT(ISERROR(SEARCH("!",N3670)))</formula>
    </cfRule>
  </conditionalFormatting>
  <conditionalFormatting sqref="B3671">
    <cfRule type="expression" dxfId="13899" priority="7932">
      <formula>IF($B3671="","",COUNTIF($A:$A,$A3671)&gt;1)</formula>
    </cfRule>
  </conditionalFormatting>
  <conditionalFormatting sqref="C3671">
    <cfRule type="expression" dxfId="13898" priority="7930">
      <formula>AND(ISERROR(FIND("回",$E3671)),ISERROR(FIND("@",$E3671)),$C3671&lt;&gt;"",WORKDAY($C3671,$S$1+$K$1,)&lt;=TODAY())</formula>
    </cfRule>
    <cfRule type="expression" dxfId="13897" priority="7931">
      <formula>AND(ISERROR(FIND("回",$E3671)),ISERROR(FIND("@",$E3671)),$C3671&lt;&gt;"",TODAY()&gt;=($C3671+$S$1))</formula>
    </cfRule>
  </conditionalFormatting>
  <conditionalFormatting sqref="AB3671">
    <cfRule type="expression" dxfId="13896" priority="7929">
      <formula>$Y3671-$AB3671&lt;0</formula>
    </cfRule>
  </conditionalFormatting>
  <conditionalFormatting sqref="X3671">
    <cfRule type="cellIs" dxfId="13895" priority="7927" operator="lessThan">
      <formula>TODAY()-60</formula>
    </cfRule>
    <cfRule type="expression" dxfId="13894" priority="7928">
      <formula>AND($X3671&lt;&gt;"",$X3671&lt;TODAY())</formula>
    </cfRule>
  </conditionalFormatting>
  <conditionalFormatting sqref="AD3671:BG3671">
    <cfRule type="expression" dxfId="13893" priority="7926">
      <formula>AND(AD3671=$D3671,$D3671&lt;&gt;"")</formula>
    </cfRule>
  </conditionalFormatting>
  <conditionalFormatting sqref="R3671">
    <cfRule type="cellIs" dxfId="13892" priority="7925" operator="equal">
      <formula>"未排"</formula>
    </cfRule>
  </conditionalFormatting>
  <conditionalFormatting sqref="N3671">
    <cfRule type="containsText" dxfId="13891" priority="7921" operator="containsText" text="!!">
      <formula>NOT(ISERROR(SEARCH("!!",N3671)))</formula>
    </cfRule>
    <cfRule type="containsText" dxfId="13890" priority="7922" operator="containsText" text="!">
      <formula>NOT(ISERROR(SEARCH("!",N3671)))</formula>
    </cfRule>
  </conditionalFormatting>
  <conditionalFormatting sqref="B3672">
    <cfRule type="expression" dxfId="13889" priority="7920">
      <formula>IF($B3672="","",COUNTIF($A:$A,$A3672)&gt;1)</formula>
    </cfRule>
  </conditionalFormatting>
  <conditionalFormatting sqref="C3672">
    <cfRule type="expression" dxfId="13888" priority="7918">
      <formula>AND(ISERROR(FIND("回",$E3672)),ISERROR(FIND("@",$E3672)),$C3672&lt;&gt;"",WORKDAY($C3672,$S$1+$K$1,)&lt;=TODAY())</formula>
    </cfRule>
    <cfRule type="expression" dxfId="13887" priority="7919">
      <formula>AND(ISERROR(FIND("回",$E3672)),ISERROR(FIND("@",$E3672)),$C3672&lt;&gt;"",TODAY()&gt;=($C3672+$S$1))</formula>
    </cfRule>
  </conditionalFormatting>
  <conditionalFormatting sqref="AB3672">
    <cfRule type="expression" dxfId="13886" priority="7917">
      <formula>$Y3672-$AB3672&lt;0</formula>
    </cfRule>
  </conditionalFormatting>
  <conditionalFormatting sqref="X3672">
    <cfRule type="cellIs" dxfId="13885" priority="7915" operator="lessThan">
      <formula>TODAY()-60</formula>
    </cfRule>
    <cfRule type="expression" dxfId="13884" priority="7916">
      <formula>AND($X3672&lt;&gt;"",$X3672&lt;TODAY())</formula>
    </cfRule>
  </conditionalFormatting>
  <conditionalFormatting sqref="AD3672:BG3672">
    <cfRule type="expression" dxfId="13883" priority="7914">
      <formula>AND(AD3672=$D3672,$D3672&lt;&gt;"")</formula>
    </cfRule>
  </conditionalFormatting>
  <conditionalFormatting sqref="R3672">
    <cfRule type="cellIs" dxfId="13882" priority="7913" operator="equal">
      <formula>"未排"</formula>
    </cfRule>
  </conditionalFormatting>
  <conditionalFormatting sqref="N3672">
    <cfRule type="containsText" dxfId="13881" priority="7909" operator="containsText" text="!!">
      <formula>NOT(ISERROR(SEARCH("!!",N3672)))</formula>
    </cfRule>
    <cfRule type="containsText" dxfId="13880" priority="7910" operator="containsText" text="!">
      <formula>NOT(ISERROR(SEARCH("!",N3672)))</formula>
    </cfRule>
  </conditionalFormatting>
  <conditionalFormatting sqref="B3673">
    <cfRule type="expression" dxfId="13879" priority="7908">
      <formula>IF($B3673="","",COUNTIF($A:$A,$A3673)&gt;1)</formula>
    </cfRule>
  </conditionalFormatting>
  <conditionalFormatting sqref="C3673">
    <cfRule type="expression" dxfId="13878" priority="7906">
      <formula>AND(ISERROR(FIND("回",$E3673)),ISERROR(FIND("@",$E3673)),$C3673&lt;&gt;"",WORKDAY($C3673,$S$1+$K$1,)&lt;=TODAY())</formula>
    </cfRule>
    <cfRule type="expression" dxfId="13877" priority="7907">
      <formula>AND(ISERROR(FIND("回",$E3673)),ISERROR(FIND("@",$E3673)),$C3673&lt;&gt;"",TODAY()&gt;=($C3673+$S$1))</formula>
    </cfRule>
  </conditionalFormatting>
  <conditionalFormatting sqref="AB3673">
    <cfRule type="expression" dxfId="13876" priority="7905">
      <formula>$Y3673-$AB3673&lt;0</formula>
    </cfRule>
  </conditionalFormatting>
  <conditionalFormatting sqref="X3673">
    <cfRule type="cellIs" dxfId="13875" priority="7903" operator="lessThan">
      <formula>TODAY()-60</formula>
    </cfRule>
    <cfRule type="expression" dxfId="13874" priority="7904">
      <formula>AND($X3673&lt;&gt;"",$X3673&lt;TODAY())</formula>
    </cfRule>
  </conditionalFormatting>
  <conditionalFormatting sqref="AD3673:BG3673">
    <cfRule type="expression" dxfId="13873" priority="7902">
      <formula>AND(AD3673=$D3673,$D3673&lt;&gt;"")</formula>
    </cfRule>
  </conditionalFormatting>
  <conditionalFormatting sqref="R3673">
    <cfRule type="cellIs" dxfId="13872" priority="7901" operator="equal">
      <formula>"未排"</formula>
    </cfRule>
  </conditionalFormatting>
  <conditionalFormatting sqref="N3673">
    <cfRule type="containsText" dxfId="13871" priority="7897" operator="containsText" text="!!">
      <formula>NOT(ISERROR(SEARCH("!!",N3673)))</formula>
    </cfRule>
    <cfRule type="containsText" dxfId="13870" priority="7898" operator="containsText" text="!">
      <formula>NOT(ISERROR(SEARCH("!",N3673)))</formula>
    </cfRule>
  </conditionalFormatting>
  <conditionalFormatting sqref="B3674">
    <cfRule type="expression" dxfId="13869" priority="7896">
      <formula>IF($B3674="","",COUNTIF($A:$A,$A3674)&gt;1)</formula>
    </cfRule>
  </conditionalFormatting>
  <conditionalFormatting sqref="C3674">
    <cfRule type="expression" dxfId="13868" priority="7894">
      <formula>AND(ISERROR(FIND("回",$E3674)),ISERROR(FIND("@",$E3674)),$C3674&lt;&gt;"",WORKDAY($C3674,$S$1+$K$1,)&lt;=TODAY())</formula>
    </cfRule>
    <cfRule type="expression" dxfId="13867" priority="7895">
      <formula>AND(ISERROR(FIND("回",$E3674)),ISERROR(FIND("@",$E3674)),$C3674&lt;&gt;"",TODAY()&gt;=($C3674+$S$1))</formula>
    </cfRule>
  </conditionalFormatting>
  <conditionalFormatting sqref="AB3674">
    <cfRule type="expression" dxfId="13866" priority="7893">
      <formula>$Y3674-$AB3674&lt;0</formula>
    </cfRule>
  </conditionalFormatting>
  <conditionalFormatting sqref="X3674">
    <cfRule type="cellIs" dxfId="13865" priority="7891" operator="lessThan">
      <formula>TODAY()-60</formula>
    </cfRule>
    <cfRule type="expression" dxfId="13864" priority="7892">
      <formula>AND($X3674&lt;&gt;"",$X3674&lt;TODAY())</formula>
    </cfRule>
  </conditionalFormatting>
  <conditionalFormatting sqref="AD3674:BG3674">
    <cfRule type="expression" dxfId="13863" priority="7890">
      <formula>AND(AD3674=$D3674,$D3674&lt;&gt;"")</formula>
    </cfRule>
  </conditionalFormatting>
  <conditionalFormatting sqref="R3674">
    <cfRule type="cellIs" dxfId="13862" priority="7889" operator="equal">
      <formula>"未排"</formula>
    </cfRule>
  </conditionalFormatting>
  <conditionalFormatting sqref="N3674">
    <cfRule type="containsText" dxfId="13861" priority="7885" operator="containsText" text="!!">
      <formula>NOT(ISERROR(SEARCH("!!",N3674)))</formula>
    </cfRule>
    <cfRule type="containsText" dxfId="13860" priority="7886" operator="containsText" text="!">
      <formula>NOT(ISERROR(SEARCH("!",N3674)))</formula>
    </cfRule>
  </conditionalFormatting>
  <conditionalFormatting sqref="B3675">
    <cfRule type="expression" dxfId="13859" priority="7884">
      <formula>IF($B3675="","",COUNTIF($A:$A,$A3675)&gt;1)</formula>
    </cfRule>
  </conditionalFormatting>
  <conditionalFormatting sqref="C3675">
    <cfRule type="expression" dxfId="13858" priority="7882">
      <formula>AND(ISERROR(FIND("回",$E3675)),ISERROR(FIND("@",$E3675)),$C3675&lt;&gt;"",WORKDAY($C3675,$S$1+$K$1,)&lt;=TODAY())</formula>
    </cfRule>
    <cfRule type="expression" dxfId="13857" priority="7883">
      <formula>AND(ISERROR(FIND("回",$E3675)),ISERROR(FIND("@",$E3675)),$C3675&lt;&gt;"",TODAY()&gt;=($C3675+$S$1))</formula>
    </cfRule>
  </conditionalFormatting>
  <conditionalFormatting sqref="AB3675">
    <cfRule type="expression" dxfId="13856" priority="7881">
      <formula>$Y3675-$AB3675&lt;0</formula>
    </cfRule>
  </conditionalFormatting>
  <conditionalFormatting sqref="X3675">
    <cfRule type="cellIs" dxfId="13855" priority="7879" operator="lessThan">
      <formula>TODAY()-60</formula>
    </cfRule>
    <cfRule type="expression" dxfId="13854" priority="7880">
      <formula>AND($X3675&lt;&gt;"",$X3675&lt;TODAY())</formula>
    </cfRule>
  </conditionalFormatting>
  <conditionalFormatting sqref="AD3675:BG3675">
    <cfRule type="expression" dxfId="13853" priority="7878">
      <formula>AND(AD3675=$D3675,$D3675&lt;&gt;"")</formula>
    </cfRule>
  </conditionalFormatting>
  <conditionalFormatting sqref="R3675">
    <cfRule type="cellIs" dxfId="13852" priority="7877" operator="equal">
      <formula>"未排"</formula>
    </cfRule>
  </conditionalFormatting>
  <conditionalFormatting sqref="N3675">
    <cfRule type="containsText" dxfId="13851" priority="7873" operator="containsText" text="!!">
      <formula>NOT(ISERROR(SEARCH("!!",N3675)))</formula>
    </cfRule>
    <cfRule type="containsText" dxfId="13850" priority="7874" operator="containsText" text="!">
      <formula>NOT(ISERROR(SEARCH("!",N3675)))</formula>
    </cfRule>
  </conditionalFormatting>
  <conditionalFormatting sqref="B3676">
    <cfRule type="expression" dxfId="13849" priority="7872">
      <formula>IF($B3676="","",COUNTIF($A:$A,$A3676)&gt;1)</formula>
    </cfRule>
  </conditionalFormatting>
  <conditionalFormatting sqref="C3676">
    <cfRule type="expression" dxfId="13848" priority="7870">
      <formula>AND(ISERROR(FIND("回",$E3676)),ISERROR(FIND("@",$E3676)),$C3676&lt;&gt;"",WORKDAY($C3676,$S$1+$K$1,)&lt;=TODAY())</formula>
    </cfRule>
    <cfRule type="expression" dxfId="13847" priority="7871">
      <formula>AND(ISERROR(FIND("回",$E3676)),ISERROR(FIND("@",$E3676)),$C3676&lt;&gt;"",TODAY()&gt;=($C3676+$S$1))</formula>
    </cfRule>
  </conditionalFormatting>
  <conditionalFormatting sqref="AB3676">
    <cfRule type="expression" dxfId="13846" priority="7869">
      <formula>$Y3676-$AB3676&lt;0</formula>
    </cfRule>
  </conditionalFormatting>
  <conditionalFormatting sqref="X3676">
    <cfRule type="cellIs" dxfId="13845" priority="7867" operator="lessThan">
      <formula>TODAY()-60</formula>
    </cfRule>
    <cfRule type="expression" dxfId="13844" priority="7868">
      <formula>AND($X3676&lt;&gt;"",$X3676&lt;TODAY())</formula>
    </cfRule>
  </conditionalFormatting>
  <conditionalFormatting sqref="AD3676:BG3676">
    <cfRule type="expression" dxfId="13843" priority="7866">
      <formula>AND(AD3676=$D3676,$D3676&lt;&gt;"")</formula>
    </cfRule>
  </conditionalFormatting>
  <conditionalFormatting sqref="R3676">
    <cfRule type="cellIs" dxfId="13842" priority="7865" operator="equal">
      <formula>"未排"</formula>
    </cfRule>
  </conditionalFormatting>
  <conditionalFormatting sqref="N3676">
    <cfRule type="containsText" dxfId="13841" priority="7861" operator="containsText" text="!!">
      <formula>NOT(ISERROR(SEARCH("!!",N3676)))</formula>
    </cfRule>
    <cfRule type="containsText" dxfId="13840" priority="7862" operator="containsText" text="!">
      <formula>NOT(ISERROR(SEARCH("!",N3676)))</formula>
    </cfRule>
  </conditionalFormatting>
  <conditionalFormatting sqref="B3677">
    <cfRule type="expression" dxfId="13839" priority="7860">
      <formula>IF($B3677="","",COUNTIF($A:$A,$A3677)&gt;1)</formula>
    </cfRule>
  </conditionalFormatting>
  <conditionalFormatting sqref="C3677">
    <cfRule type="expression" dxfId="13838" priority="7858">
      <formula>AND(ISERROR(FIND("回",$E3677)),ISERROR(FIND("@",$E3677)),$C3677&lt;&gt;"",WORKDAY($C3677,$S$1+$K$1,)&lt;=TODAY())</formula>
    </cfRule>
    <cfRule type="expression" dxfId="13837" priority="7859">
      <formula>AND(ISERROR(FIND("回",$E3677)),ISERROR(FIND("@",$E3677)),$C3677&lt;&gt;"",TODAY()&gt;=($C3677+$S$1))</formula>
    </cfRule>
  </conditionalFormatting>
  <conditionalFormatting sqref="AB3677">
    <cfRule type="expression" dxfId="13836" priority="7857">
      <formula>$Y3677-$AB3677&lt;0</formula>
    </cfRule>
  </conditionalFormatting>
  <conditionalFormatting sqref="X3677">
    <cfRule type="cellIs" dxfId="13835" priority="7855" operator="lessThan">
      <formula>TODAY()-60</formula>
    </cfRule>
    <cfRule type="expression" dxfId="13834" priority="7856">
      <formula>AND($X3677&lt;&gt;"",$X3677&lt;TODAY())</formula>
    </cfRule>
  </conditionalFormatting>
  <conditionalFormatting sqref="AD3677:BG3677">
    <cfRule type="expression" dxfId="13833" priority="7854">
      <formula>AND(AD3677=$D3677,$D3677&lt;&gt;"")</formula>
    </cfRule>
  </conditionalFormatting>
  <conditionalFormatting sqref="R3677">
    <cfRule type="cellIs" dxfId="13832" priority="7853" operator="equal">
      <formula>"未排"</formula>
    </cfRule>
  </conditionalFormatting>
  <conditionalFormatting sqref="N3677">
    <cfRule type="containsText" dxfId="13831" priority="7849" operator="containsText" text="!!">
      <formula>NOT(ISERROR(SEARCH("!!",N3677)))</formula>
    </cfRule>
    <cfRule type="containsText" dxfId="13830" priority="7850" operator="containsText" text="!">
      <formula>NOT(ISERROR(SEARCH("!",N3677)))</formula>
    </cfRule>
  </conditionalFormatting>
  <conditionalFormatting sqref="B3678">
    <cfRule type="expression" dxfId="13829" priority="7848">
      <formula>IF($B3678="","",COUNTIF($A:$A,$A3678)&gt;1)</formula>
    </cfRule>
  </conditionalFormatting>
  <conditionalFormatting sqref="C3678">
    <cfRule type="expression" dxfId="13828" priority="7846">
      <formula>AND(ISERROR(FIND("回",$E3678)),ISERROR(FIND("@",$E3678)),$C3678&lt;&gt;"",WORKDAY($C3678,$S$1+$K$1,)&lt;=TODAY())</formula>
    </cfRule>
    <cfRule type="expression" dxfId="13827" priority="7847">
      <formula>AND(ISERROR(FIND("回",$E3678)),ISERROR(FIND("@",$E3678)),$C3678&lt;&gt;"",TODAY()&gt;=($C3678+$S$1))</formula>
    </cfRule>
  </conditionalFormatting>
  <conditionalFormatting sqref="AB3678">
    <cfRule type="expression" dxfId="13826" priority="7845">
      <formula>$Y3678-$AB3678&lt;0</formula>
    </cfRule>
  </conditionalFormatting>
  <conditionalFormatting sqref="X3678">
    <cfRule type="cellIs" dxfId="13825" priority="7843" operator="lessThan">
      <formula>TODAY()-60</formula>
    </cfRule>
    <cfRule type="expression" dxfId="13824" priority="7844">
      <formula>AND($X3678&lt;&gt;"",$X3678&lt;TODAY())</formula>
    </cfRule>
  </conditionalFormatting>
  <conditionalFormatting sqref="AD3678:BG3678">
    <cfRule type="expression" dxfId="13823" priority="7842">
      <formula>AND(AD3678=$D3678,$D3678&lt;&gt;"")</formula>
    </cfRule>
  </conditionalFormatting>
  <conditionalFormatting sqref="R3678">
    <cfRule type="cellIs" dxfId="13822" priority="7841" operator="equal">
      <formula>"未排"</formula>
    </cfRule>
  </conditionalFormatting>
  <conditionalFormatting sqref="N3678">
    <cfRule type="containsText" dxfId="13821" priority="7837" operator="containsText" text="!!">
      <formula>NOT(ISERROR(SEARCH("!!",N3678)))</formula>
    </cfRule>
    <cfRule type="containsText" dxfId="13820" priority="7838" operator="containsText" text="!">
      <formula>NOT(ISERROR(SEARCH("!",N3678)))</formula>
    </cfRule>
  </conditionalFormatting>
  <conditionalFormatting sqref="B3679">
    <cfRule type="expression" dxfId="13819" priority="7836">
      <formula>IF($B3679="","",COUNTIF($A:$A,$A3679)&gt;1)</formula>
    </cfRule>
  </conditionalFormatting>
  <conditionalFormatting sqref="C3679">
    <cfRule type="expression" dxfId="13818" priority="7834">
      <formula>AND(ISERROR(FIND("回",$E3679)),ISERROR(FIND("@",$E3679)),$C3679&lt;&gt;"",WORKDAY($C3679,$S$1+$K$1,)&lt;=TODAY())</formula>
    </cfRule>
    <cfRule type="expression" dxfId="13817" priority="7835">
      <formula>AND(ISERROR(FIND("回",$E3679)),ISERROR(FIND("@",$E3679)),$C3679&lt;&gt;"",TODAY()&gt;=($C3679+$S$1))</formula>
    </cfRule>
  </conditionalFormatting>
  <conditionalFormatting sqref="AB3679">
    <cfRule type="expression" dxfId="13816" priority="7833">
      <formula>$Y3679-$AB3679&lt;0</formula>
    </cfRule>
  </conditionalFormatting>
  <conditionalFormatting sqref="X3679">
    <cfRule type="cellIs" dxfId="13815" priority="7831" operator="lessThan">
      <formula>TODAY()-60</formula>
    </cfRule>
    <cfRule type="expression" dxfId="13814" priority="7832">
      <formula>AND($X3679&lt;&gt;"",$X3679&lt;TODAY())</formula>
    </cfRule>
  </conditionalFormatting>
  <conditionalFormatting sqref="AD3679:BG3679">
    <cfRule type="expression" dxfId="13813" priority="7830">
      <formula>AND(AD3679=$D3679,$D3679&lt;&gt;"")</formula>
    </cfRule>
  </conditionalFormatting>
  <conditionalFormatting sqref="R3679">
    <cfRule type="cellIs" dxfId="13812" priority="7829" operator="equal">
      <formula>"未排"</formula>
    </cfRule>
  </conditionalFormatting>
  <conditionalFormatting sqref="N3679">
    <cfRule type="containsText" dxfId="13811" priority="7825" operator="containsText" text="!!">
      <formula>NOT(ISERROR(SEARCH("!!",N3679)))</formula>
    </cfRule>
    <cfRule type="containsText" dxfId="13810" priority="7826" operator="containsText" text="!">
      <formula>NOT(ISERROR(SEARCH("!",N3679)))</formula>
    </cfRule>
  </conditionalFormatting>
  <conditionalFormatting sqref="B3680">
    <cfRule type="expression" dxfId="13809" priority="7824">
      <formula>IF($B3680="","",COUNTIF($A:$A,$A3680)&gt;1)</formula>
    </cfRule>
  </conditionalFormatting>
  <conditionalFormatting sqref="C3680">
    <cfRule type="expression" dxfId="13808" priority="7822">
      <formula>AND(ISERROR(FIND("回",$E3680)),ISERROR(FIND("@",$E3680)),$C3680&lt;&gt;"",WORKDAY($C3680,$S$1+$K$1,)&lt;=TODAY())</formula>
    </cfRule>
    <cfRule type="expression" dxfId="13807" priority="7823">
      <formula>AND(ISERROR(FIND("回",$E3680)),ISERROR(FIND("@",$E3680)),$C3680&lt;&gt;"",TODAY()&gt;=($C3680+$S$1))</formula>
    </cfRule>
  </conditionalFormatting>
  <conditionalFormatting sqref="AB3680">
    <cfRule type="expression" dxfId="13806" priority="7821">
      <formula>$Y3680-$AB3680&lt;0</formula>
    </cfRule>
  </conditionalFormatting>
  <conditionalFormatting sqref="X3680">
    <cfRule type="cellIs" dxfId="13805" priority="7819" operator="lessThan">
      <formula>TODAY()-60</formula>
    </cfRule>
    <cfRule type="expression" dxfId="13804" priority="7820">
      <formula>AND($X3680&lt;&gt;"",$X3680&lt;TODAY())</formula>
    </cfRule>
  </conditionalFormatting>
  <conditionalFormatting sqref="AD3680:BG3680">
    <cfRule type="expression" dxfId="13803" priority="7818">
      <formula>AND(AD3680=$D3680,$D3680&lt;&gt;"")</formula>
    </cfRule>
  </conditionalFormatting>
  <conditionalFormatting sqref="R3680">
    <cfRule type="cellIs" dxfId="13802" priority="7817" operator="equal">
      <formula>"未排"</formula>
    </cfRule>
  </conditionalFormatting>
  <conditionalFormatting sqref="N3680">
    <cfRule type="containsText" dxfId="13801" priority="7813" operator="containsText" text="!!">
      <formula>NOT(ISERROR(SEARCH("!!",N3680)))</formula>
    </cfRule>
    <cfRule type="containsText" dxfId="13800" priority="7814" operator="containsText" text="!">
      <formula>NOT(ISERROR(SEARCH("!",N3680)))</formula>
    </cfRule>
  </conditionalFormatting>
  <conditionalFormatting sqref="B3681">
    <cfRule type="expression" dxfId="13799" priority="7812">
      <formula>IF($B3681="","",COUNTIF($A:$A,$A3681)&gt;1)</formula>
    </cfRule>
  </conditionalFormatting>
  <conditionalFormatting sqref="C3681">
    <cfRule type="expression" dxfId="13798" priority="7810">
      <formula>AND(ISERROR(FIND("回",$E3681)),ISERROR(FIND("@",$E3681)),$C3681&lt;&gt;"",WORKDAY($C3681,$S$1+$K$1,)&lt;=TODAY())</formula>
    </cfRule>
    <cfRule type="expression" dxfId="13797" priority="7811">
      <formula>AND(ISERROR(FIND("回",$E3681)),ISERROR(FIND("@",$E3681)),$C3681&lt;&gt;"",TODAY()&gt;=($C3681+$S$1))</formula>
    </cfRule>
  </conditionalFormatting>
  <conditionalFormatting sqref="AB3681">
    <cfRule type="expression" dxfId="13796" priority="7809">
      <formula>$Y3681-$AB3681&lt;0</formula>
    </cfRule>
  </conditionalFormatting>
  <conditionalFormatting sqref="X3681">
    <cfRule type="cellIs" dxfId="13795" priority="7807" operator="lessThan">
      <formula>TODAY()-60</formula>
    </cfRule>
    <cfRule type="expression" dxfId="13794" priority="7808">
      <formula>AND($X3681&lt;&gt;"",$X3681&lt;TODAY())</formula>
    </cfRule>
  </conditionalFormatting>
  <conditionalFormatting sqref="AD3681:BG3681">
    <cfRule type="expression" dxfId="13793" priority="7806">
      <formula>AND(AD3681=$D3681,$D3681&lt;&gt;"")</formula>
    </cfRule>
  </conditionalFormatting>
  <conditionalFormatting sqref="R3681">
    <cfRule type="cellIs" dxfId="13792" priority="7805" operator="equal">
      <formula>"未排"</formula>
    </cfRule>
  </conditionalFormatting>
  <conditionalFormatting sqref="N3681">
    <cfRule type="containsText" dxfId="13791" priority="7801" operator="containsText" text="!!">
      <formula>NOT(ISERROR(SEARCH("!!",N3681)))</formula>
    </cfRule>
    <cfRule type="containsText" dxfId="13790" priority="7802" operator="containsText" text="!">
      <formula>NOT(ISERROR(SEARCH("!",N3681)))</formula>
    </cfRule>
  </conditionalFormatting>
  <conditionalFormatting sqref="B3682">
    <cfRule type="expression" dxfId="13789" priority="7800">
      <formula>IF($B3682="","",COUNTIF($A:$A,$A3682)&gt;1)</formula>
    </cfRule>
  </conditionalFormatting>
  <conditionalFormatting sqref="C3682">
    <cfRule type="expression" dxfId="13788" priority="7798">
      <formula>AND(ISERROR(FIND("回",$E3682)),ISERROR(FIND("@",$E3682)),$C3682&lt;&gt;"",WORKDAY($C3682,$S$1+$K$1,)&lt;=TODAY())</formula>
    </cfRule>
    <cfRule type="expression" dxfId="13787" priority="7799">
      <formula>AND(ISERROR(FIND("回",$E3682)),ISERROR(FIND("@",$E3682)),$C3682&lt;&gt;"",TODAY()&gt;=($C3682+$S$1))</formula>
    </cfRule>
  </conditionalFormatting>
  <conditionalFormatting sqref="AB3682">
    <cfRule type="expression" dxfId="13786" priority="7797">
      <formula>$Y3682-$AB3682&lt;0</formula>
    </cfRule>
  </conditionalFormatting>
  <conditionalFormatting sqref="X3682">
    <cfRule type="cellIs" dxfId="13785" priority="7795" operator="lessThan">
      <formula>TODAY()-60</formula>
    </cfRule>
    <cfRule type="expression" dxfId="13784" priority="7796">
      <formula>AND($X3682&lt;&gt;"",$X3682&lt;TODAY())</formula>
    </cfRule>
  </conditionalFormatting>
  <conditionalFormatting sqref="AD3682:BG3682">
    <cfRule type="expression" dxfId="13783" priority="7794">
      <formula>AND(AD3682=$D3682,$D3682&lt;&gt;"")</formula>
    </cfRule>
  </conditionalFormatting>
  <conditionalFormatting sqref="R3682">
    <cfRule type="cellIs" dxfId="13782" priority="7793" operator="equal">
      <formula>"未排"</formula>
    </cfRule>
  </conditionalFormatting>
  <conditionalFormatting sqref="N3682">
    <cfRule type="containsText" dxfId="13781" priority="7789" operator="containsText" text="!!">
      <formula>NOT(ISERROR(SEARCH("!!",N3682)))</formula>
    </cfRule>
    <cfRule type="containsText" dxfId="13780" priority="7790" operator="containsText" text="!">
      <formula>NOT(ISERROR(SEARCH("!",N3682)))</formula>
    </cfRule>
  </conditionalFormatting>
  <conditionalFormatting sqref="B3683">
    <cfRule type="expression" dxfId="13779" priority="7788">
      <formula>IF($B3683="","",COUNTIF($A:$A,$A3683)&gt;1)</formula>
    </cfRule>
  </conditionalFormatting>
  <conditionalFormatting sqref="C3683">
    <cfRule type="expression" dxfId="13778" priority="7786">
      <formula>AND(ISERROR(FIND("回",$E3683)),ISERROR(FIND("@",$E3683)),$C3683&lt;&gt;"",WORKDAY($C3683,$S$1+$K$1,)&lt;=TODAY())</formula>
    </cfRule>
    <cfRule type="expression" dxfId="13777" priority="7787">
      <formula>AND(ISERROR(FIND("回",$E3683)),ISERROR(FIND("@",$E3683)),$C3683&lt;&gt;"",TODAY()&gt;=($C3683+$S$1))</formula>
    </cfRule>
  </conditionalFormatting>
  <conditionalFormatting sqref="AB3683">
    <cfRule type="expression" dxfId="13776" priority="7785">
      <formula>$Y3683-$AB3683&lt;0</formula>
    </cfRule>
  </conditionalFormatting>
  <conditionalFormatting sqref="X3683">
    <cfRule type="cellIs" dxfId="13775" priority="7783" operator="lessThan">
      <formula>TODAY()-60</formula>
    </cfRule>
    <cfRule type="expression" dxfId="13774" priority="7784">
      <formula>AND($X3683&lt;&gt;"",$X3683&lt;TODAY())</formula>
    </cfRule>
  </conditionalFormatting>
  <conditionalFormatting sqref="AD3683:BG3683">
    <cfRule type="expression" dxfId="13773" priority="7782">
      <formula>AND(AD3683=$D3683,$D3683&lt;&gt;"")</formula>
    </cfRule>
  </conditionalFormatting>
  <conditionalFormatting sqref="R3683">
    <cfRule type="cellIs" dxfId="13772" priority="7781" operator="equal">
      <formula>"未排"</formula>
    </cfRule>
  </conditionalFormatting>
  <conditionalFormatting sqref="N3683">
    <cfRule type="containsText" dxfId="13771" priority="7777" operator="containsText" text="!!">
      <formula>NOT(ISERROR(SEARCH("!!",N3683)))</formula>
    </cfRule>
    <cfRule type="containsText" dxfId="13770" priority="7778" operator="containsText" text="!">
      <formula>NOT(ISERROR(SEARCH("!",N3683)))</formula>
    </cfRule>
  </conditionalFormatting>
  <conditionalFormatting sqref="B3684">
    <cfRule type="expression" dxfId="13769" priority="7776">
      <formula>IF($B3684="","",COUNTIF($A:$A,$A3684)&gt;1)</formula>
    </cfRule>
  </conditionalFormatting>
  <conditionalFormatting sqref="C3684">
    <cfRule type="expression" dxfId="13768" priority="7774">
      <formula>AND(ISERROR(FIND("回",$E3684)),ISERROR(FIND("@",$E3684)),$C3684&lt;&gt;"",WORKDAY($C3684,$S$1+$K$1,)&lt;=TODAY())</formula>
    </cfRule>
    <cfRule type="expression" dxfId="13767" priority="7775">
      <formula>AND(ISERROR(FIND("回",$E3684)),ISERROR(FIND("@",$E3684)),$C3684&lt;&gt;"",TODAY()&gt;=($C3684+$S$1))</formula>
    </cfRule>
  </conditionalFormatting>
  <conditionalFormatting sqref="AB3684">
    <cfRule type="expression" dxfId="13766" priority="7773">
      <formula>$Y3684-$AB3684&lt;0</formula>
    </cfRule>
  </conditionalFormatting>
  <conditionalFormatting sqref="X3684">
    <cfRule type="cellIs" dxfId="13765" priority="7771" operator="lessThan">
      <formula>TODAY()-60</formula>
    </cfRule>
    <cfRule type="expression" dxfId="13764" priority="7772">
      <formula>AND($X3684&lt;&gt;"",$X3684&lt;TODAY())</formula>
    </cfRule>
  </conditionalFormatting>
  <conditionalFormatting sqref="AD3684:BG3684">
    <cfRule type="expression" dxfId="13763" priority="7770">
      <formula>AND(AD3684=$D3684,$D3684&lt;&gt;"")</formula>
    </cfRule>
  </conditionalFormatting>
  <conditionalFormatting sqref="R3684">
    <cfRule type="cellIs" dxfId="13762" priority="7769" operator="equal">
      <formula>"未排"</formula>
    </cfRule>
  </conditionalFormatting>
  <conditionalFormatting sqref="N3684">
    <cfRule type="containsText" dxfId="13761" priority="7765" operator="containsText" text="!!">
      <formula>NOT(ISERROR(SEARCH("!!",N3684)))</formula>
    </cfRule>
    <cfRule type="containsText" dxfId="13760" priority="7766" operator="containsText" text="!">
      <formula>NOT(ISERROR(SEARCH("!",N3684)))</formula>
    </cfRule>
  </conditionalFormatting>
  <conditionalFormatting sqref="B3685">
    <cfRule type="expression" dxfId="13759" priority="7764">
      <formula>IF($B3685="","",COUNTIF($A:$A,$A3685)&gt;1)</formula>
    </cfRule>
  </conditionalFormatting>
  <conditionalFormatting sqref="C3685">
    <cfRule type="expression" dxfId="13758" priority="7762">
      <formula>AND(ISERROR(FIND("回",$E3685)),ISERROR(FIND("@",$E3685)),$C3685&lt;&gt;"",WORKDAY($C3685,$S$1+$K$1,)&lt;=TODAY())</formula>
    </cfRule>
    <cfRule type="expression" dxfId="13757" priority="7763">
      <formula>AND(ISERROR(FIND("回",$E3685)),ISERROR(FIND("@",$E3685)),$C3685&lt;&gt;"",TODAY()&gt;=($C3685+$S$1))</formula>
    </cfRule>
  </conditionalFormatting>
  <conditionalFormatting sqref="AB3685">
    <cfRule type="expression" dxfId="13756" priority="7761">
      <formula>$Y3685-$AB3685&lt;0</formula>
    </cfRule>
  </conditionalFormatting>
  <conditionalFormatting sqref="X3685">
    <cfRule type="cellIs" dxfId="13755" priority="7759" operator="lessThan">
      <formula>TODAY()-60</formula>
    </cfRule>
    <cfRule type="expression" dxfId="13754" priority="7760">
      <formula>AND($X3685&lt;&gt;"",$X3685&lt;TODAY())</formula>
    </cfRule>
  </conditionalFormatting>
  <conditionalFormatting sqref="AD3685:BG3685">
    <cfRule type="expression" dxfId="13753" priority="7758">
      <formula>AND(AD3685=$D3685,$D3685&lt;&gt;"")</formula>
    </cfRule>
  </conditionalFormatting>
  <conditionalFormatting sqref="R3685">
    <cfRule type="cellIs" dxfId="13752" priority="7757" operator="equal">
      <formula>"未排"</formula>
    </cfRule>
  </conditionalFormatting>
  <conditionalFormatting sqref="N3685">
    <cfRule type="containsText" dxfId="13751" priority="7753" operator="containsText" text="!!">
      <formula>NOT(ISERROR(SEARCH("!!",N3685)))</formula>
    </cfRule>
    <cfRule type="containsText" dxfId="13750" priority="7754" operator="containsText" text="!">
      <formula>NOT(ISERROR(SEARCH("!",N3685)))</formula>
    </cfRule>
  </conditionalFormatting>
  <conditionalFormatting sqref="B3686">
    <cfRule type="expression" dxfId="13749" priority="7752">
      <formula>IF($B3686="","",COUNTIF($A:$A,$A3686)&gt;1)</formula>
    </cfRule>
  </conditionalFormatting>
  <conditionalFormatting sqref="C3686">
    <cfRule type="expression" dxfId="13748" priority="7750">
      <formula>AND(ISERROR(FIND("回",$E3686)),ISERROR(FIND("@",$E3686)),$C3686&lt;&gt;"",WORKDAY($C3686,$S$1+$K$1,)&lt;=TODAY())</formula>
    </cfRule>
    <cfRule type="expression" dxfId="13747" priority="7751">
      <formula>AND(ISERROR(FIND("回",$E3686)),ISERROR(FIND("@",$E3686)),$C3686&lt;&gt;"",TODAY()&gt;=($C3686+$S$1))</formula>
    </cfRule>
  </conditionalFormatting>
  <conditionalFormatting sqref="AB3686">
    <cfRule type="expression" dxfId="13746" priority="7749">
      <formula>$Y3686-$AB3686&lt;0</formula>
    </cfRule>
  </conditionalFormatting>
  <conditionalFormatting sqref="X3686">
    <cfRule type="cellIs" dxfId="13745" priority="7747" operator="lessThan">
      <formula>TODAY()-60</formula>
    </cfRule>
    <cfRule type="expression" dxfId="13744" priority="7748">
      <formula>AND($X3686&lt;&gt;"",$X3686&lt;TODAY())</formula>
    </cfRule>
  </conditionalFormatting>
  <conditionalFormatting sqref="AD3686:BG3686">
    <cfRule type="expression" dxfId="13743" priority="7746">
      <formula>AND(AD3686=$D3686,$D3686&lt;&gt;"")</formula>
    </cfRule>
  </conditionalFormatting>
  <conditionalFormatting sqref="R3686">
    <cfRule type="cellIs" dxfId="13742" priority="7745" operator="equal">
      <formula>"未排"</formula>
    </cfRule>
  </conditionalFormatting>
  <conditionalFormatting sqref="N3686">
    <cfRule type="containsText" dxfId="13741" priority="7741" operator="containsText" text="!!">
      <formula>NOT(ISERROR(SEARCH("!!",N3686)))</formula>
    </cfRule>
    <cfRule type="containsText" dxfId="13740" priority="7742" operator="containsText" text="!">
      <formula>NOT(ISERROR(SEARCH("!",N3686)))</formula>
    </cfRule>
  </conditionalFormatting>
  <conditionalFormatting sqref="B3687">
    <cfRule type="expression" dxfId="13739" priority="7740">
      <formula>IF($B3687="","",COUNTIF($A:$A,$A3687)&gt;1)</formula>
    </cfRule>
  </conditionalFormatting>
  <conditionalFormatting sqref="C3687">
    <cfRule type="expression" dxfId="13738" priority="7738">
      <formula>AND(ISERROR(FIND("回",$E3687)),ISERROR(FIND("@",$E3687)),$C3687&lt;&gt;"",WORKDAY($C3687,$S$1+$K$1,)&lt;=TODAY())</formula>
    </cfRule>
    <cfRule type="expression" dxfId="13737" priority="7739">
      <formula>AND(ISERROR(FIND("回",$E3687)),ISERROR(FIND("@",$E3687)),$C3687&lt;&gt;"",TODAY()&gt;=($C3687+$S$1))</formula>
    </cfRule>
  </conditionalFormatting>
  <conditionalFormatting sqref="AB3687">
    <cfRule type="expression" dxfId="13736" priority="7737">
      <formula>$Y3687-$AB3687&lt;0</formula>
    </cfRule>
  </conditionalFormatting>
  <conditionalFormatting sqref="X3687">
    <cfRule type="cellIs" dxfId="13735" priority="7735" operator="lessThan">
      <formula>TODAY()-60</formula>
    </cfRule>
    <cfRule type="expression" dxfId="13734" priority="7736">
      <formula>AND($X3687&lt;&gt;"",$X3687&lt;TODAY())</formula>
    </cfRule>
  </conditionalFormatting>
  <conditionalFormatting sqref="AD3687:BG3687">
    <cfRule type="expression" dxfId="13733" priority="7734">
      <formula>AND(AD3687=$D3687,$D3687&lt;&gt;"")</formula>
    </cfRule>
  </conditionalFormatting>
  <conditionalFormatting sqref="R3687">
    <cfRule type="cellIs" dxfId="13732" priority="7733" operator="equal">
      <formula>"未排"</formula>
    </cfRule>
  </conditionalFormatting>
  <conditionalFormatting sqref="N3687">
    <cfRule type="containsText" dxfId="13731" priority="7729" operator="containsText" text="!!">
      <formula>NOT(ISERROR(SEARCH("!!",N3687)))</formula>
    </cfRule>
    <cfRule type="containsText" dxfId="13730" priority="7730" operator="containsText" text="!">
      <formula>NOT(ISERROR(SEARCH("!",N3687)))</formula>
    </cfRule>
  </conditionalFormatting>
  <conditionalFormatting sqref="B3688">
    <cfRule type="expression" dxfId="13729" priority="7728">
      <formula>IF($B3688="","",COUNTIF($A:$A,$A3688)&gt;1)</formula>
    </cfRule>
  </conditionalFormatting>
  <conditionalFormatting sqref="C3688">
    <cfRule type="expression" dxfId="13728" priority="7726">
      <formula>AND(ISERROR(FIND("回",$E3688)),ISERROR(FIND("@",$E3688)),$C3688&lt;&gt;"",WORKDAY($C3688,$S$1+$K$1,)&lt;=TODAY())</formula>
    </cfRule>
    <cfRule type="expression" dxfId="13727" priority="7727">
      <formula>AND(ISERROR(FIND("回",$E3688)),ISERROR(FIND("@",$E3688)),$C3688&lt;&gt;"",TODAY()&gt;=($C3688+$S$1))</formula>
    </cfRule>
  </conditionalFormatting>
  <conditionalFormatting sqref="AB3688">
    <cfRule type="expression" dxfId="13726" priority="7725">
      <formula>$Y3688-$AB3688&lt;0</formula>
    </cfRule>
  </conditionalFormatting>
  <conditionalFormatting sqref="X3688">
    <cfRule type="cellIs" dxfId="13725" priority="7723" operator="lessThan">
      <formula>TODAY()-60</formula>
    </cfRule>
    <cfRule type="expression" dxfId="13724" priority="7724">
      <formula>AND($X3688&lt;&gt;"",$X3688&lt;TODAY())</formula>
    </cfRule>
  </conditionalFormatting>
  <conditionalFormatting sqref="AD3688:BG3688">
    <cfRule type="expression" dxfId="13723" priority="7722">
      <formula>AND(AD3688=$D3688,$D3688&lt;&gt;"")</formula>
    </cfRule>
  </conditionalFormatting>
  <conditionalFormatting sqref="R3688">
    <cfRule type="cellIs" dxfId="13722" priority="7721" operator="equal">
      <formula>"未排"</formula>
    </cfRule>
  </conditionalFormatting>
  <conditionalFormatting sqref="N3688">
    <cfRule type="containsText" dxfId="13721" priority="7717" operator="containsText" text="!!">
      <formula>NOT(ISERROR(SEARCH("!!",N3688)))</formula>
    </cfRule>
    <cfRule type="containsText" dxfId="13720" priority="7718" operator="containsText" text="!">
      <formula>NOT(ISERROR(SEARCH("!",N3688)))</formula>
    </cfRule>
  </conditionalFormatting>
  <conditionalFormatting sqref="B3689">
    <cfRule type="expression" dxfId="13719" priority="7716">
      <formula>IF($B3689="","",COUNTIF($A:$A,$A3689)&gt;1)</formula>
    </cfRule>
  </conditionalFormatting>
  <conditionalFormatting sqref="C3689">
    <cfRule type="expression" dxfId="13718" priority="7714">
      <formula>AND(ISERROR(FIND("回",$E3689)),ISERROR(FIND("@",$E3689)),$C3689&lt;&gt;"",WORKDAY($C3689,$S$1+$K$1,)&lt;=TODAY())</formula>
    </cfRule>
    <cfRule type="expression" dxfId="13717" priority="7715">
      <formula>AND(ISERROR(FIND("回",$E3689)),ISERROR(FIND("@",$E3689)),$C3689&lt;&gt;"",TODAY()&gt;=($C3689+$S$1))</formula>
    </cfRule>
  </conditionalFormatting>
  <conditionalFormatting sqref="AB3689">
    <cfRule type="expression" dxfId="13716" priority="7713">
      <formula>$Y3689-$AB3689&lt;0</formula>
    </cfRule>
  </conditionalFormatting>
  <conditionalFormatting sqref="X3689">
    <cfRule type="cellIs" dxfId="13715" priority="7711" operator="lessThan">
      <formula>TODAY()-60</formula>
    </cfRule>
    <cfRule type="expression" dxfId="13714" priority="7712">
      <formula>AND($X3689&lt;&gt;"",$X3689&lt;TODAY())</formula>
    </cfRule>
  </conditionalFormatting>
  <conditionalFormatting sqref="AD3689:BG3689">
    <cfRule type="expression" dxfId="13713" priority="7710">
      <formula>AND(AD3689=$D3689,$D3689&lt;&gt;"")</formula>
    </cfRule>
  </conditionalFormatting>
  <conditionalFormatting sqref="R3689">
    <cfRule type="cellIs" dxfId="13712" priority="7709" operator="equal">
      <formula>"未排"</formula>
    </cfRule>
  </conditionalFormatting>
  <conditionalFormatting sqref="N3689">
    <cfRule type="containsText" dxfId="13711" priority="7705" operator="containsText" text="!!">
      <formula>NOT(ISERROR(SEARCH("!!",N3689)))</formula>
    </cfRule>
    <cfRule type="containsText" dxfId="13710" priority="7706" operator="containsText" text="!">
      <formula>NOT(ISERROR(SEARCH("!",N3689)))</formula>
    </cfRule>
  </conditionalFormatting>
  <conditionalFormatting sqref="B3690">
    <cfRule type="expression" dxfId="13709" priority="7704">
      <formula>IF($B3690="","",COUNTIF($A:$A,$A3690)&gt;1)</formula>
    </cfRule>
  </conditionalFormatting>
  <conditionalFormatting sqref="C3690">
    <cfRule type="expression" dxfId="13708" priority="7702">
      <formula>AND(ISERROR(FIND("回",$E3690)),ISERROR(FIND("@",$E3690)),$C3690&lt;&gt;"",WORKDAY($C3690,$S$1+$K$1,)&lt;=TODAY())</formula>
    </cfRule>
    <cfRule type="expression" dxfId="13707" priority="7703">
      <formula>AND(ISERROR(FIND("回",$E3690)),ISERROR(FIND("@",$E3690)),$C3690&lt;&gt;"",TODAY()&gt;=($C3690+$S$1))</formula>
    </cfRule>
  </conditionalFormatting>
  <conditionalFormatting sqref="AB3690">
    <cfRule type="expression" dxfId="13706" priority="7701">
      <formula>$Y3690-$AB3690&lt;0</formula>
    </cfRule>
  </conditionalFormatting>
  <conditionalFormatting sqref="X3690">
    <cfRule type="cellIs" dxfId="13705" priority="7699" operator="lessThan">
      <formula>TODAY()-60</formula>
    </cfRule>
    <cfRule type="expression" dxfId="13704" priority="7700">
      <formula>AND($X3690&lt;&gt;"",$X3690&lt;TODAY())</formula>
    </cfRule>
  </conditionalFormatting>
  <conditionalFormatting sqref="AD3690:BG3690">
    <cfRule type="expression" dxfId="13703" priority="7698">
      <formula>AND(AD3690=$D3690,$D3690&lt;&gt;"")</formula>
    </cfRule>
  </conditionalFormatting>
  <conditionalFormatting sqref="R3690">
    <cfRule type="cellIs" dxfId="13702" priority="7697" operator="equal">
      <formula>"未排"</formula>
    </cfRule>
  </conditionalFormatting>
  <conditionalFormatting sqref="N3690">
    <cfRule type="containsText" dxfId="13701" priority="7693" operator="containsText" text="!!">
      <formula>NOT(ISERROR(SEARCH("!!",N3690)))</formula>
    </cfRule>
    <cfRule type="containsText" dxfId="13700" priority="7694" operator="containsText" text="!">
      <formula>NOT(ISERROR(SEARCH("!",N3690)))</formula>
    </cfRule>
  </conditionalFormatting>
  <conditionalFormatting sqref="B3691">
    <cfRule type="expression" dxfId="13699" priority="7692">
      <formula>IF($B3691="","",COUNTIF($A:$A,$A3691)&gt;1)</formula>
    </cfRule>
  </conditionalFormatting>
  <conditionalFormatting sqref="C3691">
    <cfRule type="expression" dxfId="13698" priority="7690">
      <formula>AND(ISERROR(FIND("回",$E3691)),ISERROR(FIND("@",$E3691)),$C3691&lt;&gt;"",WORKDAY($C3691,$S$1+$K$1,)&lt;=TODAY())</formula>
    </cfRule>
    <cfRule type="expression" dxfId="13697" priority="7691">
      <formula>AND(ISERROR(FIND("回",$E3691)),ISERROR(FIND("@",$E3691)),$C3691&lt;&gt;"",TODAY()&gt;=($C3691+$S$1))</formula>
    </cfRule>
  </conditionalFormatting>
  <conditionalFormatting sqref="AB3691">
    <cfRule type="expression" dxfId="13696" priority="7689">
      <formula>$Y3691-$AB3691&lt;0</formula>
    </cfRule>
  </conditionalFormatting>
  <conditionalFormatting sqref="X3691">
    <cfRule type="cellIs" dxfId="13695" priority="7687" operator="lessThan">
      <formula>TODAY()-60</formula>
    </cfRule>
    <cfRule type="expression" dxfId="13694" priority="7688">
      <formula>AND($X3691&lt;&gt;"",$X3691&lt;TODAY())</formula>
    </cfRule>
  </conditionalFormatting>
  <conditionalFormatting sqref="AD3691:BG3691">
    <cfRule type="expression" dxfId="13693" priority="7686">
      <formula>AND(AD3691=$D3691,$D3691&lt;&gt;"")</formula>
    </cfRule>
  </conditionalFormatting>
  <conditionalFormatting sqref="R3691">
    <cfRule type="cellIs" dxfId="13692" priority="7685" operator="equal">
      <formula>"未排"</formula>
    </cfRule>
  </conditionalFormatting>
  <conditionalFormatting sqref="N3691">
    <cfRule type="containsText" dxfId="13691" priority="7681" operator="containsText" text="!!">
      <formula>NOT(ISERROR(SEARCH("!!",N3691)))</formula>
    </cfRule>
    <cfRule type="containsText" dxfId="13690" priority="7682" operator="containsText" text="!">
      <formula>NOT(ISERROR(SEARCH("!",N3691)))</formula>
    </cfRule>
  </conditionalFormatting>
  <conditionalFormatting sqref="B3692">
    <cfRule type="expression" dxfId="13689" priority="7680">
      <formula>IF($B3692="","",COUNTIF($A:$A,$A3692)&gt;1)</formula>
    </cfRule>
  </conditionalFormatting>
  <conditionalFormatting sqref="C3692">
    <cfRule type="expression" dxfId="13688" priority="7678">
      <formula>AND(ISERROR(FIND("回",$E3692)),ISERROR(FIND("@",$E3692)),$C3692&lt;&gt;"",WORKDAY($C3692,$S$1+$K$1,)&lt;=TODAY())</formula>
    </cfRule>
    <cfRule type="expression" dxfId="13687" priority="7679">
      <formula>AND(ISERROR(FIND("回",$E3692)),ISERROR(FIND("@",$E3692)),$C3692&lt;&gt;"",TODAY()&gt;=($C3692+$S$1))</formula>
    </cfRule>
  </conditionalFormatting>
  <conditionalFormatting sqref="AB3692">
    <cfRule type="expression" dxfId="13686" priority="7677">
      <formula>$Y3692-$AB3692&lt;0</formula>
    </cfRule>
  </conditionalFormatting>
  <conditionalFormatting sqref="X3692">
    <cfRule type="cellIs" dxfId="13685" priority="7675" operator="lessThan">
      <formula>TODAY()-60</formula>
    </cfRule>
    <cfRule type="expression" dxfId="13684" priority="7676">
      <formula>AND($X3692&lt;&gt;"",$X3692&lt;TODAY())</formula>
    </cfRule>
  </conditionalFormatting>
  <conditionalFormatting sqref="AD3692:BG3692">
    <cfRule type="expression" dxfId="13683" priority="7674">
      <formula>AND(AD3692=$D3692,$D3692&lt;&gt;"")</formula>
    </cfRule>
  </conditionalFormatting>
  <conditionalFormatting sqref="R3692">
    <cfRule type="cellIs" dxfId="13682" priority="7673" operator="equal">
      <formula>"未排"</formula>
    </cfRule>
  </conditionalFormatting>
  <conditionalFormatting sqref="N3692">
    <cfRule type="containsText" dxfId="13681" priority="7669" operator="containsText" text="!!">
      <formula>NOT(ISERROR(SEARCH("!!",N3692)))</formula>
    </cfRule>
    <cfRule type="containsText" dxfId="13680" priority="7670" operator="containsText" text="!">
      <formula>NOT(ISERROR(SEARCH("!",N3692)))</formula>
    </cfRule>
  </conditionalFormatting>
  <conditionalFormatting sqref="B3693">
    <cfRule type="expression" dxfId="13679" priority="7668">
      <formula>IF($B3693="","",COUNTIF($A:$A,$A3693)&gt;1)</formula>
    </cfRule>
  </conditionalFormatting>
  <conditionalFormatting sqref="C3693">
    <cfRule type="expression" dxfId="13678" priority="7666">
      <formula>AND(ISERROR(FIND("回",$E3693)),ISERROR(FIND("@",$E3693)),$C3693&lt;&gt;"",WORKDAY($C3693,$S$1+$K$1,)&lt;=TODAY())</formula>
    </cfRule>
    <cfRule type="expression" dxfId="13677" priority="7667">
      <formula>AND(ISERROR(FIND("回",$E3693)),ISERROR(FIND("@",$E3693)),$C3693&lt;&gt;"",TODAY()&gt;=($C3693+$S$1))</formula>
    </cfRule>
  </conditionalFormatting>
  <conditionalFormatting sqref="AB3693">
    <cfRule type="expression" dxfId="13676" priority="7665">
      <formula>$Y3693-$AB3693&lt;0</formula>
    </cfRule>
  </conditionalFormatting>
  <conditionalFormatting sqref="X3693">
    <cfRule type="cellIs" dxfId="13675" priority="7663" operator="lessThan">
      <formula>TODAY()-60</formula>
    </cfRule>
    <cfRule type="expression" dxfId="13674" priority="7664">
      <formula>AND($X3693&lt;&gt;"",$X3693&lt;TODAY())</formula>
    </cfRule>
  </conditionalFormatting>
  <conditionalFormatting sqref="AD3693:BG3693">
    <cfRule type="expression" dxfId="13673" priority="7662">
      <formula>AND(AD3693=$D3693,$D3693&lt;&gt;"")</formula>
    </cfRule>
  </conditionalFormatting>
  <conditionalFormatting sqref="R3693">
    <cfRule type="cellIs" dxfId="13672" priority="7661" operator="equal">
      <formula>"未排"</formula>
    </cfRule>
  </conditionalFormatting>
  <conditionalFormatting sqref="N3693">
    <cfRule type="containsText" dxfId="13671" priority="7657" operator="containsText" text="!!">
      <formula>NOT(ISERROR(SEARCH("!!",N3693)))</formula>
    </cfRule>
    <cfRule type="containsText" dxfId="13670" priority="7658" operator="containsText" text="!">
      <formula>NOT(ISERROR(SEARCH("!",N3693)))</formula>
    </cfRule>
  </conditionalFormatting>
  <conditionalFormatting sqref="B3694">
    <cfRule type="expression" dxfId="13669" priority="7656">
      <formula>IF($B3694="","",COUNTIF($A:$A,$A3694)&gt;1)</formula>
    </cfRule>
  </conditionalFormatting>
  <conditionalFormatting sqref="C3694">
    <cfRule type="expression" dxfId="13668" priority="7654">
      <formula>AND(ISERROR(FIND("回",$E3694)),ISERROR(FIND("@",$E3694)),$C3694&lt;&gt;"",WORKDAY($C3694,$S$1+$K$1,)&lt;=TODAY())</formula>
    </cfRule>
    <cfRule type="expression" dxfId="13667" priority="7655">
      <formula>AND(ISERROR(FIND("回",$E3694)),ISERROR(FIND("@",$E3694)),$C3694&lt;&gt;"",TODAY()&gt;=($C3694+$S$1))</formula>
    </cfRule>
  </conditionalFormatting>
  <conditionalFormatting sqref="AB3694">
    <cfRule type="expression" dxfId="13666" priority="7653">
      <formula>$Y3694-$AB3694&lt;0</formula>
    </cfRule>
  </conditionalFormatting>
  <conditionalFormatting sqref="X3694">
    <cfRule type="cellIs" dxfId="13665" priority="7651" operator="lessThan">
      <formula>TODAY()-60</formula>
    </cfRule>
    <cfRule type="expression" dxfId="13664" priority="7652">
      <formula>AND($X3694&lt;&gt;"",$X3694&lt;TODAY())</formula>
    </cfRule>
  </conditionalFormatting>
  <conditionalFormatting sqref="AD3694:BG3694">
    <cfRule type="expression" dxfId="13663" priority="7650">
      <formula>AND(AD3694=$D3694,$D3694&lt;&gt;"")</formula>
    </cfRule>
  </conditionalFormatting>
  <conditionalFormatting sqref="R3694">
    <cfRule type="cellIs" dxfId="13662" priority="7649" operator="equal">
      <formula>"未排"</formula>
    </cfRule>
  </conditionalFormatting>
  <conditionalFormatting sqref="N3694">
    <cfRule type="containsText" dxfId="13661" priority="7645" operator="containsText" text="!!">
      <formula>NOT(ISERROR(SEARCH("!!",N3694)))</formula>
    </cfRule>
    <cfRule type="containsText" dxfId="13660" priority="7646" operator="containsText" text="!">
      <formula>NOT(ISERROR(SEARCH("!",N3694)))</formula>
    </cfRule>
  </conditionalFormatting>
  <conditionalFormatting sqref="B3695">
    <cfRule type="expression" dxfId="13659" priority="7644">
      <formula>IF($B3695="","",COUNTIF($A:$A,$A3695)&gt;1)</formula>
    </cfRule>
  </conditionalFormatting>
  <conditionalFormatting sqref="C3695">
    <cfRule type="expression" dxfId="13658" priority="7642">
      <formula>AND(ISERROR(FIND("回",$E3695)),ISERROR(FIND("@",$E3695)),$C3695&lt;&gt;"",WORKDAY($C3695,$S$1+$K$1,)&lt;=TODAY())</formula>
    </cfRule>
    <cfRule type="expression" dxfId="13657" priority="7643">
      <formula>AND(ISERROR(FIND("回",$E3695)),ISERROR(FIND("@",$E3695)),$C3695&lt;&gt;"",TODAY()&gt;=($C3695+$S$1))</formula>
    </cfRule>
  </conditionalFormatting>
  <conditionalFormatting sqref="AB3695">
    <cfRule type="expression" dxfId="13656" priority="7641">
      <formula>$Y3695-$AB3695&lt;0</formula>
    </cfRule>
  </conditionalFormatting>
  <conditionalFormatting sqref="X3695">
    <cfRule type="cellIs" dxfId="13655" priority="7639" operator="lessThan">
      <formula>TODAY()-60</formula>
    </cfRule>
    <cfRule type="expression" dxfId="13654" priority="7640">
      <formula>AND($X3695&lt;&gt;"",$X3695&lt;TODAY())</formula>
    </cfRule>
  </conditionalFormatting>
  <conditionalFormatting sqref="AD3695:BG3695">
    <cfRule type="expression" dxfId="13653" priority="7638">
      <formula>AND(AD3695=$D3695,$D3695&lt;&gt;"")</formula>
    </cfRule>
  </conditionalFormatting>
  <conditionalFormatting sqref="R3695">
    <cfRule type="cellIs" dxfId="13652" priority="7637" operator="equal">
      <formula>"未排"</formula>
    </cfRule>
  </conditionalFormatting>
  <conditionalFormatting sqref="N3695">
    <cfRule type="containsText" dxfId="13651" priority="7633" operator="containsText" text="!!">
      <formula>NOT(ISERROR(SEARCH("!!",N3695)))</formula>
    </cfRule>
    <cfRule type="containsText" dxfId="13650" priority="7634" operator="containsText" text="!">
      <formula>NOT(ISERROR(SEARCH("!",N3695)))</formula>
    </cfRule>
  </conditionalFormatting>
  <conditionalFormatting sqref="B3696">
    <cfRule type="expression" dxfId="13649" priority="7632">
      <formula>IF($B3696="","",COUNTIF($A:$A,$A3696)&gt;1)</formula>
    </cfRule>
  </conditionalFormatting>
  <conditionalFormatting sqref="C3696">
    <cfRule type="expression" dxfId="13648" priority="7630">
      <formula>AND(ISERROR(FIND("回",$E3696)),ISERROR(FIND("@",$E3696)),$C3696&lt;&gt;"",WORKDAY($C3696,$S$1+$K$1,)&lt;=TODAY())</formula>
    </cfRule>
    <cfRule type="expression" dxfId="13647" priority="7631">
      <formula>AND(ISERROR(FIND("回",$E3696)),ISERROR(FIND("@",$E3696)),$C3696&lt;&gt;"",TODAY()&gt;=($C3696+$S$1))</formula>
    </cfRule>
  </conditionalFormatting>
  <conditionalFormatting sqref="AB3696">
    <cfRule type="expression" dxfId="13646" priority="7629">
      <formula>$Y3696-$AB3696&lt;0</formula>
    </cfRule>
  </conditionalFormatting>
  <conditionalFormatting sqref="X3696">
    <cfRule type="cellIs" dxfId="13645" priority="7627" operator="lessThan">
      <formula>TODAY()-60</formula>
    </cfRule>
    <cfRule type="expression" dxfId="13644" priority="7628">
      <formula>AND($X3696&lt;&gt;"",$X3696&lt;TODAY())</formula>
    </cfRule>
  </conditionalFormatting>
  <conditionalFormatting sqref="AD3696:BG3696">
    <cfRule type="expression" dxfId="13643" priority="7626">
      <formula>AND(AD3696=$D3696,$D3696&lt;&gt;"")</formula>
    </cfRule>
  </conditionalFormatting>
  <conditionalFormatting sqref="R3696">
    <cfRule type="cellIs" dxfId="13642" priority="7625" operator="equal">
      <formula>"未排"</formula>
    </cfRule>
  </conditionalFormatting>
  <conditionalFormatting sqref="N3696">
    <cfRule type="containsText" dxfId="13641" priority="7621" operator="containsText" text="!!">
      <formula>NOT(ISERROR(SEARCH("!!",N3696)))</formula>
    </cfRule>
    <cfRule type="containsText" dxfId="13640" priority="7622" operator="containsText" text="!">
      <formula>NOT(ISERROR(SEARCH("!",N3696)))</formula>
    </cfRule>
  </conditionalFormatting>
  <conditionalFormatting sqref="B3697">
    <cfRule type="expression" dxfId="13639" priority="7620">
      <formula>IF($B3697="","",COUNTIF($A:$A,$A3697)&gt;1)</formula>
    </cfRule>
  </conditionalFormatting>
  <conditionalFormatting sqref="C3697">
    <cfRule type="expression" dxfId="13638" priority="7618">
      <formula>AND(ISERROR(FIND("回",$E3697)),ISERROR(FIND("@",$E3697)),$C3697&lt;&gt;"",WORKDAY($C3697,$S$1+$K$1,)&lt;=TODAY())</formula>
    </cfRule>
    <cfRule type="expression" dxfId="13637" priority="7619">
      <formula>AND(ISERROR(FIND("回",$E3697)),ISERROR(FIND("@",$E3697)),$C3697&lt;&gt;"",TODAY()&gt;=($C3697+$S$1))</formula>
    </cfRule>
  </conditionalFormatting>
  <conditionalFormatting sqref="AB3697">
    <cfRule type="expression" dxfId="13636" priority="7617">
      <formula>$Y3697-$AB3697&lt;0</formula>
    </cfRule>
  </conditionalFormatting>
  <conditionalFormatting sqref="X3697">
    <cfRule type="cellIs" dxfId="13635" priority="7615" operator="lessThan">
      <formula>TODAY()-60</formula>
    </cfRule>
    <cfRule type="expression" dxfId="13634" priority="7616">
      <formula>AND($X3697&lt;&gt;"",$X3697&lt;TODAY())</formula>
    </cfRule>
  </conditionalFormatting>
  <conditionalFormatting sqref="AD3697:BG3697">
    <cfRule type="expression" dxfId="13633" priority="7614">
      <formula>AND(AD3697=$D3697,$D3697&lt;&gt;"")</formula>
    </cfRule>
  </conditionalFormatting>
  <conditionalFormatting sqref="R3697">
    <cfRule type="cellIs" dxfId="13632" priority="7613" operator="equal">
      <formula>"未排"</formula>
    </cfRule>
  </conditionalFormatting>
  <conditionalFormatting sqref="N3697">
    <cfRule type="containsText" dxfId="13631" priority="7609" operator="containsText" text="!!">
      <formula>NOT(ISERROR(SEARCH("!!",N3697)))</formula>
    </cfRule>
    <cfRule type="containsText" dxfId="13630" priority="7610" operator="containsText" text="!">
      <formula>NOT(ISERROR(SEARCH("!",N3697)))</formula>
    </cfRule>
  </conditionalFormatting>
  <conditionalFormatting sqref="B3698">
    <cfRule type="expression" dxfId="13629" priority="7608">
      <formula>IF($B3698="","",COUNTIF($A:$A,$A3698)&gt;1)</formula>
    </cfRule>
  </conditionalFormatting>
  <conditionalFormatting sqref="C3698">
    <cfRule type="expression" dxfId="13628" priority="7606">
      <formula>AND(ISERROR(FIND("回",$E3698)),ISERROR(FIND("@",$E3698)),$C3698&lt;&gt;"",WORKDAY($C3698,$S$1+$K$1,)&lt;=TODAY())</formula>
    </cfRule>
    <cfRule type="expression" dxfId="13627" priority="7607">
      <formula>AND(ISERROR(FIND("回",$E3698)),ISERROR(FIND("@",$E3698)),$C3698&lt;&gt;"",TODAY()&gt;=($C3698+$S$1))</formula>
    </cfRule>
  </conditionalFormatting>
  <conditionalFormatting sqref="AB3698">
    <cfRule type="expression" dxfId="13626" priority="7605">
      <formula>$Y3698-$AB3698&lt;0</formula>
    </cfRule>
  </conditionalFormatting>
  <conditionalFormatting sqref="X3698">
    <cfRule type="cellIs" dxfId="13625" priority="7603" operator="lessThan">
      <formula>TODAY()-60</formula>
    </cfRule>
    <cfRule type="expression" dxfId="13624" priority="7604">
      <formula>AND($X3698&lt;&gt;"",$X3698&lt;TODAY())</formula>
    </cfRule>
  </conditionalFormatting>
  <conditionalFormatting sqref="AD3698:BG3698">
    <cfRule type="expression" dxfId="13623" priority="7602">
      <formula>AND(AD3698=$D3698,$D3698&lt;&gt;"")</formula>
    </cfRule>
  </conditionalFormatting>
  <conditionalFormatting sqref="R3698">
    <cfRule type="cellIs" dxfId="13622" priority="7601" operator="equal">
      <formula>"未排"</formula>
    </cfRule>
  </conditionalFormatting>
  <conditionalFormatting sqref="N3698">
    <cfRule type="containsText" dxfId="13621" priority="7597" operator="containsText" text="!!">
      <formula>NOT(ISERROR(SEARCH("!!",N3698)))</formula>
    </cfRule>
    <cfRule type="containsText" dxfId="13620" priority="7598" operator="containsText" text="!">
      <formula>NOT(ISERROR(SEARCH("!",N3698)))</formula>
    </cfRule>
  </conditionalFormatting>
  <conditionalFormatting sqref="B3699">
    <cfRule type="expression" dxfId="13619" priority="7596">
      <formula>IF($B3699="","",COUNTIF($A:$A,$A3699)&gt;1)</formula>
    </cfRule>
  </conditionalFormatting>
  <conditionalFormatting sqref="C3699">
    <cfRule type="expression" dxfId="13618" priority="7594">
      <formula>AND(ISERROR(FIND("回",$E3699)),ISERROR(FIND("@",$E3699)),$C3699&lt;&gt;"",WORKDAY($C3699,$S$1+$K$1,)&lt;=TODAY())</formula>
    </cfRule>
    <cfRule type="expression" dxfId="13617" priority="7595">
      <formula>AND(ISERROR(FIND("回",$E3699)),ISERROR(FIND("@",$E3699)),$C3699&lt;&gt;"",TODAY()&gt;=($C3699+$S$1))</formula>
    </cfRule>
  </conditionalFormatting>
  <conditionalFormatting sqref="AB3699">
    <cfRule type="expression" dxfId="13616" priority="7593">
      <formula>$Y3699-$AB3699&lt;0</formula>
    </cfRule>
  </conditionalFormatting>
  <conditionalFormatting sqref="X3699">
    <cfRule type="cellIs" dxfId="13615" priority="7591" operator="lessThan">
      <formula>TODAY()-60</formula>
    </cfRule>
    <cfRule type="expression" dxfId="13614" priority="7592">
      <formula>AND($X3699&lt;&gt;"",$X3699&lt;TODAY())</formula>
    </cfRule>
  </conditionalFormatting>
  <conditionalFormatting sqref="AD3699:BG3699">
    <cfRule type="expression" dxfId="13613" priority="7590">
      <formula>AND(AD3699=$D3699,$D3699&lt;&gt;"")</formula>
    </cfRule>
  </conditionalFormatting>
  <conditionalFormatting sqref="R3699">
    <cfRule type="cellIs" dxfId="13612" priority="7589" operator="equal">
      <formula>"未排"</formula>
    </cfRule>
  </conditionalFormatting>
  <conditionalFormatting sqref="N3699">
    <cfRule type="containsText" dxfId="13611" priority="7585" operator="containsText" text="!!">
      <formula>NOT(ISERROR(SEARCH("!!",N3699)))</formula>
    </cfRule>
    <cfRule type="containsText" dxfId="13610" priority="7586" operator="containsText" text="!">
      <formula>NOT(ISERROR(SEARCH("!",N3699)))</formula>
    </cfRule>
  </conditionalFormatting>
  <conditionalFormatting sqref="B3700">
    <cfRule type="expression" dxfId="13609" priority="7584">
      <formula>IF($B3700="","",COUNTIF($A:$A,$A3700)&gt;1)</formula>
    </cfRule>
  </conditionalFormatting>
  <conditionalFormatting sqref="C3700">
    <cfRule type="expression" dxfId="13608" priority="7582">
      <formula>AND(ISERROR(FIND("回",$E3700)),ISERROR(FIND("@",$E3700)),$C3700&lt;&gt;"",WORKDAY($C3700,$S$1+$K$1,)&lt;=TODAY())</formula>
    </cfRule>
    <cfRule type="expression" dxfId="13607" priority="7583">
      <formula>AND(ISERROR(FIND("回",$E3700)),ISERROR(FIND("@",$E3700)),$C3700&lt;&gt;"",TODAY()&gt;=($C3700+$S$1))</formula>
    </cfRule>
  </conditionalFormatting>
  <conditionalFormatting sqref="AB3700">
    <cfRule type="expression" dxfId="13606" priority="7581">
      <formula>$Y3700-$AB3700&lt;0</formula>
    </cfRule>
  </conditionalFormatting>
  <conditionalFormatting sqref="X3700">
    <cfRule type="cellIs" dxfId="13605" priority="7579" operator="lessThan">
      <formula>TODAY()-60</formula>
    </cfRule>
    <cfRule type="expression" dxfId="13604" priority="7580">
      <formula>AND($X3700&lt;&gt;"",$X3700&lt;TODAY())</formula>
    </cfRule>
  </conditionalFormatting>
  <conditionalFormatting sqref="AD3700:BG3700">
    <cfRule type="expression" dxfId="13603" priority="7578">
      <formula>AND(AD3700=$D3700,$D3700&lt;&gt;"")</formula>
    </cfRule>
  </conditionalFormatting>
  <conditionalFormatting sqref="R3700">
    <cfRule type="cellIs" dxfId="13602" priority="7577" operator="equal">
      <formula>"未排"</formula>
    </cfRule>
  </conditionalFormatting>
  <conditionalFormatting sqref="N3700">
    <cfRule type="containsText" dxfId="13601" priority="7573" operator="containsText" text="!!">
      <formula>NOT(ISERROR(SEARCH("!!",N3700)))</formula>
    </cfRule>
    <cfRule type="containsText" dxfId="13600" priority="7574" operator="containsText" text="!">
      <formula>NOT(ISERROR(SEARCH("!",N3700)))</formula>
    </cfRule>
  </conditionalFormatting>
  <conditionalFormatting sqref="B3701">
    <cfRule type="expression" dxfId="13599" priority="7572">
      <formula>IF($B3701="","",COUNTIF($A:$A,$A3701)&gt;1)</formula>
    </cfRule>
  </conditionalFormatting>
  <conditionalFormatting sqref="C3701">
    <cfRule type="expression" dxfId="13598" priority="7570">
      <formula>AND(ISERROR(FIND("回",$E3701)),ISERROR(FIND("@",$E3701)),$C3701&lt;&gt;"",WORKDAY($C3701,$S$1+$K$1,)&lt;=TODAY())</formula>
    </cfRule>
    <cfRule type="expression" dxfId="13597" priority="7571">
      <formula>AND(ISERROR(FIND("回",$E3701)),ISERROR(FIND("@",$E3701)),$C3701&lt;&gt;"",TODAY()&gt;=($C3701+$S$1))</formula>
    </cfRule>
  </conditionalFormatting>
  <conditionalFormatting sqref="AB3701">
    <cfRule type="expression" dxfId="13596" priority="7569">
      <formula>$Y3701-$AB3701&lt;0</formula>
    </cfRule>
  </conditionalFormatting>
  <conditionalFormatting sqref="X3701">
    <cfRule type="cellIs" dxfId="13595" priority="7567" operator="lessThan">
      <formula>TODAY()-60</formula>
    </cfRule>
    <cfRule type="expression" dxfId="13594" priority="7568">
      <formula>AND($X3701&lt;&gt;"",$X3701&lt;TODAY())</formula>
    </cfRule>
  </conditionalFormatting>
  <conditionalFormatting sqref="AD3701:BG3701">
    <cfRule type="expression" dxfId="13593" priority="7566">
      <formula>AND(AD3701=$D3701,$D3701&lt;&gt;"")</formula>
    </cfRule>
  </conditionalFormatting>
  <conditionalFormatting sqref="R3701">
    <cfRule type="cellIs" dxfId="13592" priority="7565" operator="equal">
      <formula>"未排"</formula>
    </cfRule>
  </conditionalFormatting>
  <conditionalFormatting sqref="N3701">
    <cfRule type="containsText" dxfId="13591" priority="7561" operator="containsText" text="!!">
      <formula>NOT(ISERROR(SEARCH("!!",N3701)))</formula>
    </cfRule>
    <cfRule type="containsText" dxfId="13590" priority="7562" operator="containsText" text="!">
      <formula>NOT(ISERROR(SEARCH("!",N3701)))</formula>
    </cfRule>
  </conditionalFormatting>
  <conditionalFormatting sqref="B3702">
    <cfRule type="expression" dxfId="13589" priority="7560">
      <formula>IF($B3702="","",COUNTIF($A:$A,$A3702)&gt;1)</formula>
    </cfRule>
  </conditionalFormatting>
  <conditionalFormatting sqref="C3702">
    <cfRule type="expression" dxfId="13588" priority="7558">
      <formula>AND(ISERROR(FIND("回",$E3702)),ISERROR(FIND("@",$E3702)),$C3702&lt;&gt;"",WORKDAY($C3702,$S$1+$K$1,)&lt;=TODAY())</formula>
    </cfRule>
    <cfRule type="expression" dxfId="13587" priority="7559">
      <formula>AND(ISERROR(FIND("回",$E3702)),ISERROR(FIND("@",$E3702)),$C3702&lt;&gt;"",TODAY()&gt;=($C3702+$S$1))</formula>
    </cfRule>
  </conditionalFormatting>
  <conditionalFormatting sqref="AB3702">
    <cfRule type="expression" dxfId="13586" priority="7557">
      <formula>$Y3702-$AB3702&lt;0</formula>
    </cfRule>
  </conditionalFormatting>
  <conditionalFormatting sqref="X3702">
    <cfRule type="cellIs" dxfId="13585" priority="7555" operator="lessThan">
      <formula>TODAY()-60</formula>
    </cfRule>
    <cfRule type="expression" dxfId="13584" priority="7556">
      <formula>AND($X3702&lt;&gt;"",$X3702&lt;TODAY())</formula>
    </cfRule>
  </conditionalFormatting>
  <conditionalFormatting sqref="AD3702:BG3702">
    <cfRule type="expression" dxfId="13583" priority="7554">
      <formula>AND(AD3702=$D3702,$D3702&lt;&gt;"")</formula>
    </cfRule>
  </conditionalFormatting>
  <conditionalFormatting sqref="R3702">
    <cfRule type="cellIs" dxfId="13582" priority="7553" operator="equal">
      <formula>"未排"</formula>
    </cfRule>
  </conditionalFormatting>
  <conditionalFormatting sqref="N3702">
    <cfRule type="containsText" dxfId="13581" priority="7549" operator="containsText" text="!!">
      <formula>NOT(ISERROR(SEARCH("!!",N3702)))</formula>
    </cfRule>
    <cfRule type="containsText" dxfId="13580" priority="7550" operator="containsText" text="!">
      <formula>NOT(ISERROR(SEARCH("!",N3702)))</formula>
    </cfRule>
  </conditionalFormatting>
  <conditionalFormatting sqref="B3703">
    <cfRule type="expression" dxfId="13579" priority="7548">
      <formula>IF($B3703="","",COUNTIF($A:$A,$A3703)&gt;1)</formula>
    </cfRule>
  </conditionalFormatting>
  <conditionalFormatting sqref="C3703">
    <cfRule type="expression" dxfId="13578" priority="7546">
      <formula>AND(ISERROR(FIND("回",$E3703)),ISERROR(FIND("@",$E3703)),$C3703&lt;&gt;"",WORKDAY($C3703,$S$1+$K$1,)&lt;=TODAY())</formula>
    </cfRule>
    <cfRule type="expression" dxfId="13577" priority="7547">
      <formula>AND(ISERROR(FIND("回",$E3703)),ISERROR(FIND("@",$E3703)),$C3703&lt;&gt;"",TODAY()&gt;=($C3703+$S$1))</formula>
    </cfRule>
  </conditionalFormatting>
  <conditionalFormatting sqref="AB3703">
    <cfRule type="expression" dxfId="13576" priority="7545">
      <formula>$Y3703-$AB3703&lt;0</formula>
    </cfRule>
  </conditionalFormatting>
  <conditionalFormatting sqref="X3703">
    <cfRule type="cellIs" dxfId="13575" priority="7543" operator="lessThan">
      <formula>TODAY()-60</formula>
    </cfRule>
    <cfRule type="expression" dxfId="13574" priority="7544">
      <formula>AND($X3703&lt;&gt;"",$X3703&lt;TODAY())</formula>
    </cfRule>
  </conditionalFormatting>
  <conditionalFormatting sqref="AD3703:BG3703">
    <cfRule type="expression" dxfId="13573" priority="7542">
      <formula>AND(AD3703=$D3703,$D3703&lt;&gt;"")</formula>
    </cfRule>
  </conditionalFormatting>
  <conditionalFormatting sqref="R3703">
    <cfRule type="cellIs" dxfId="13572" priority="7541" operator="equal">
      <formula>"未排"</formula>
    </cfRule>
  </conditionalFormatting>
  <conditionalFormatting sqref="N3703">
    <cfRule type="containsText" dxfId="13571" priority="7537" operator="containsText" text="!!">
      <formula>NOT(ISERROR(SEARCH("!!",N3703)))</formula>
    </cfRule>
    <cfRule type="containsText" dxfId="13570" priority="7538" operator="containsText" text="!">
      <formula>NOT(ISERROR(SEARCH("!",N3703)))</formula>
    </cfRule>
  </conditionalFormatting>
  <conditionalFormatting sqref="B3704">
    <cfRule type="expression" dxfId="13569" priority="7536">
      <formula>IF($B3704="","",COUNTIF($A:$A,$A3704)&gt;1)</formula>
    </cfRule>
  </conditionalFormatting>
  <conditionalFormatting sqref="C3704">
    <cfRule type="expression" dxfId="13568" priority="7534">
      <formula>AND(ISERROR(FIND("回",$E3704)),ISERROR(FIND("@",$E3704)),$C3704&lt;&gt;"",WORKDAY($C3704,$S$1+$K$1,)&lt;=TODAY())</formula>
    </cfRule>
    <cfRule type="expression" dxfId="13567" priority="7535">
      <formula>AND(ISERROR(FIND("回",$E3704)),ISERROR(FIND("@",$E3704)),$C3704&lt;&gt;"",TODAY()&gt;=($C3704+$S$1))</formula>
    </cfRule>
  </conditionalFormatting>
  <conditionalFormatting sqref="AB3704">
    <cfRule type="expression" dxfId="13566" priority="7533">
      <formula>$Y3704-$AB3704&lt;0</formula>
    </cfRule>
  </conditionalFormatting>
  <conditionalFormatting sqref="X3704">
    <cfRule type="cellIs" dxfId="13565" priority="7531" operator="lessThan">
      <formula>TODAY()-60</formula>
    </cfRule>
    <cfRule type="expression" dxfId="13564" priority="7532">
      <formula>AND($X3704&lt;&gt;"",$X3704&lt;TODAY())</formula>
    </cfRule>
  </conditionalFormatting>
  <conditionalFormatting sqref="AD3704:BG3704">
    <cfRule type="expression" dxfId="13563" priority="7530">
      <formula>AND(AD3704=$D3704,$D3704&lt;&gt;"")</formula>
    </cfRule>
  </conditionalFormatting>
  <conditionalFormatting sqref="R3704">
    <cfRule type="cellIs" dxfId="13562" priority="7529" operator="equal">
      <formula>"未排"</formula>
    </cfRule>
  </conditionalFormatting>
  <conditionalFormatting sqref="N3704">
    <cfRule type="containsText" dxfId="13561" priority="7525" operator="containsText" text="!!">
      <formula>NOT(ISERROR(SEARCH("!!",N3704)))</formula>
    </cfRule>
    <cfRule type="containsText" dxfId="13560" priority="7526" operator="containsText" text="!">
      <formula>NOT(ISERROR(SEARCH("!",N3704)))</formula>
    </cfRule>
  </conditionalFormatting>
  <conditionalFormatting sqref="B3705">
    <cfRule type="expression" dxfId="13559" priority="7524">
      <formula>IF($B3705="","",COUNTIF($A:$A,$A3705)&gt;1)</formula>
    </cfRule>
  </conditionalFormatting>
  <conditionalFormatting sqref="C3705">
    <cfRule type="expression" dxfId="13558" priority="7522">
      <formula>AND(ISERROR(FIND("回",$E3705)),ISERROR(FIND("@",$E3705)),$C3705&lt;&gt;"",WORKDAY($C3705,$S$1+$K$1,)&lt;=TODAY())</formula>
    </cfRule>
    <cfRule type="expression" dxfId="13557" priority="7523">
      <formula>AND(ISERROR(FIND("回",$E3705)),ISERROR(FIND("@",$E3705)),$C3705&lt;&gt;"",TODAY()&gt;=($C3705+$S$1))</formula>
    </cfRule>
  </conditionalFormatting>
  <conditionalFormatting sqref="AB3705">
    <cfRule type="expression" dxfId="13556" priority="7521">
      <formula>$Y3705-$AB3705&lt;0</formula>
    </cfRule>
  </conditionalFormatting>
  <conditionalFormatting sqref="X3705">
    <cfRule type="cellIs" dxfId="13555" priority="7519" operator="lessThan">
      <formula>TODAY()-60</formula>
    </cfRule>
    <cfRule type="expression" dxfId="13554" priority="7520">
      <formula>AND($X3705&lt;&gt;"",$X3705&lt;TODAY())</formula>
    </cfRule>
  </conditionalFormatting>
  <conditionalFormatting sqref="AD3705:BG3705">
    <cfRule type="expression" dxfId="13553" priority="7518">
      <formula>AND(AD3705=$D3705,$D3705&lt;&gt;"")</formula>
    </cfRule>
  </conditionalFormatting>
  <conditionalFormatting sqref="R3705">
    <cfRule type="cellIs" dxfId="13552" priority="7517" operator="equal">
      <formula>"未排"</formula>
    </cfRule>
  </conditionalFormatting>
  <conditionalFormatting sqref="N3705">
    <cfRule type="containsText" dxfId="13551" priority="7513" operator="containsText" text="!!">
      <formula>NOT(ISERROR(SEARCH("!!",N3705)))</formula>
    </cfRule>
    <cfRule type="containsText" dxfId="13550" priority="7514" operator="containsText" text="!">
      <formula>NOT(ISERROR(SEARCH("!",N3705)))</formula>
    </cfRule>
  </conditionalFormatting>
  <conditionalFormatting sqref="B3706">
    <cfRule type="expression" dxfId="13549" priority="7512">
      <formula>IF($B3706="","",COUNTIF($A:$A,$A3706)&gt;1)</formula>
    </cfRule>
  </conditionalFormatting>
  <conditionalFormatting sqref="C3706">
    <cfRule type="expression" dxfId="13548" priority="7510">
      <formula>AND(ISERROR(FIND("回",$E3706)),ISERROR(FIND("@",$E3706)),$C3706&lt;&gt;"",WORKDAY($C3706,$S$1+$K$1,)&lt;=TODAY())</formula>
    </cfRule>
    <cfRule type="expression" dxfId="13547" priority="7511">
      <formula>AND(ISERROR(FIND("回",$E3706)),ISERROR(FIND("@",$E3706)),$C3706&lt;&gt;"",TODAY()&gt;=($C3706+$S$1))</formula>
    </cfRule>
  </conditionalFormatting>
  <conditionalFormatting sqref="AB3706">
    <cfRule type="expression" dxfId="13546" priority="7509">
      <formula>$Y3706-$AB3706&lt;0</formula>
    </cfRule>
  </conditionalFormatting>
  <conditionalFormatting sqref="X3706">
    <cfRule type="cellIs" dxfId="13545" priority="7507" operator="lessThan">
      <formula>TODAY()-60</formula>
    </cfRule>
    <cfRule type="expression" dxfId="13544" priority="7508">
      <formula>AND($X3706&lt;&gt;"",$X3706&lt;TODAY())</formula>
    </cfRule>
  </conditionalFormatting>
  <conditionalFormatting sqref="AD3706:BG3706">
    <cfRule type="expression" dxfId="13543" priority="7506">
      <formula>AND(AD3706=$D3706,$D3706&lt;&gt;"")</formula>
    </cfRule>
  </conditionalFormatting>
  <conditionalFormatting sqref="R3706">
    <cfRule type="cellIs" dxfId="13542" priority="7505" operator="equal">
      <formula>"未排"</formula>
    </cfRule>
  </conditionalFormatting>
  <conditionalFormatting sqref="N3706">
    <cfRule type="containsText" dxfId="13541" priority="7501" operator="containsText" text="!!">
      <formula>NOT(ISERROR(SEARCH("!!",N3706)))</formula>
    </cfRule>
    <cfRule type="containsText" dxfId="13540" priority="7502" operator="containsText" text="!">
      <formula>NOT(ISERROR(SEARCH("!",N3706)))</formula>
    </cfRule>
  </conditionalFormatting>
  <conditionalFormatting sqref="B3707">
    <cfRule type="expression" dxfId="13539" priority="7500">
      <formula>IF($B3707="","",COUNTIF($A:$A,$A3707)&gt;1)</formula>
    </cfRule>
  </conditionalFormatting>
  <conditionalFormatting sqref="C3707">
    <cfRule type="expression" dxfId="13538" priority="7498">
      <formula>AND(ISERROR(FIND("回",$E3707)),ISERROR(FIND("@",$E3707)),$C3707&lt;&gt;"",WORKDAY($C3707,$S$1+$K$1,)&lt;=TODAY())</formula>
    </cfRule>
    <cfRule type="expression" dxfId="13537" priority="7499">
      <formula>AND(ISERROR(FIND("回",$E3707)),ISERROR(FIND("@",$E3707)),$C3707&lt;&gt;"",TODAY()&gt;=($C3707+$S$1))</formula>
    </cfRule>
  </conditionalFormatting>
  <conditionalFormatting sqref="AB3707">
    <cfRule type="expression" dxfId="13536" priority="7497">
      <formula>$Y3707-$AB3707&lt;0</formula>
    </cfRule>
  </conditionalFormatting>
  <conditionalFormatting sqref="X3707">
    <cfRule type="cellIs" dxfId="13535" priority="7495" operator="lessThan">
      <formula>TODAY()-60</formula>
    </cfRule>
    <cfRule type="expression" dxfId="13534" priority="7496">
      <formula>AND($X3707&lt;&gt;"",$X3707&lt;TODAY())</formula>
    </cfRule>
  </conditionalFormatting>
  <conditionalFormatting sqref="AD3707:BG3707">
    <cfRule type="expression" dxfId="13533" priority="7494">
      <formula>AND(AD3707=$D3707,$D3707&lt;&gt;"")</formula>
    </cfRule>
  </conditionalFormatting>
  <conditionalFormatting sqref="R3707">
    <cfRule type="cellIs" dxfId="13532" priority="7493" operator="equal">
      <formula>"未排"</formula>
    </cfRule>
  </conditionalFormatting>
  <conditionalFormatting sqref="N3707">
    <cfRule type="containsText" dxfId="13531" priority="7489" operator="containsText" text="!!">
      <formula>NOT(ISERROR(SEARCH("!!",N3707)))</formula>
    </cfRule>
    <cfRule type="containsText" dxfId="13530" priority="7490" operator="containsText" text="!">
      <formula>NOT(ISERROR(SEARCH("!",N3707)))</formula>
    </cfRule>
  </conditionalFormatting>
  <conditionalFormatting sqref="B3708">
    <cfRule type="expression" dxfId="13529" priority="7488">
      <formula>IF($B3708="","",COUNTIF($A:$A,$A3708)&gt;1)</formula>
    </cfRule>
  </conditionalFormatting>
  <conditionalFormatting sqref="C3708">
    <cfRule type="expression" dxfId="13528" priority="7486">
      <formula>AND(ISERROR(FIND("回",$E3708)),ISERROR(FIND("@",$E3708)),$C3708&lt;&gt;"",WORKDAY($C3708,$S$1+$K$1,)&lt;=TODAY())</formula>
    </cfRule>
    <cfRule type="expression" dxfId="13527" priority="7487">
      <formula>AND(ISERROR(FIND("回",$E3708)),ISERROR(FIND("@",$E3708)),$C3708&lt;&gt;"",TODAY()&gt;=($C3708+$S$1))</formula>
    </cfRule>
  </conditionalFormatting>
  <conditionalFormatting sqref="AB3708">
    <cfRule type="expression" dxfId="13526" priority="7485">
      <formula>$Y3708-$AB3708&lt;0</formula>
    </cfRule>
  </conditionalFormatting>
  <conditionalFormatting sqref="X3708">
    <cfRule type="cellIs" dxfId="13525" priority="7483" operator="lessThan">
      <formula>TODAY()-60</formula>
    </cfRule>
    <cfRule type="expression" dxfId="13524" priority="7484">
      <formula>AND($X3708&lt;&gt;"",$X3708&lt;TODAY())</formula>
    </cfRule>
  </conditionalFormatting>
  <conditionalFormatting sqref="AD3708:BG3708">
    <cfRule type="expression" dxfId="13523" priority="7482">
      <formula>AND(AD3708=$D3708,$D3708&lt;&gt;"")</formula>
    </cfRule>
  </conditionalFormatting>
  <conditionalFormatting sqref="R3708">
    <cfRule type="cellIs" dxfId="13522" priority="7481" operator="equal">
      <formula>"未排"</formula>
    </cfRule>
  </conditionalFormatting>
  <conditionalFormatting sqref="N3708">
    <cfRule type="containsText" dxfId="13521" priority="7477" operator="containsText" text="!!">
      <formula>NOT(ISERROR(SEARCH("!!",N3708)))</formula>
    </cfRule>
    <cfRule type="containsText" dxfId="13520" priority="7478" operator="containsText" text="!">
      <formula>NOT(ISERROR(SEARCH("!",N3708)))</formula>
    </cfRule>
  </conditionalFormatting>
  <conditionalFormatting sqref="B3709">
    <cfRule type="expression" dxfId="13519" priority="7476">
      <formula>IF($B3709="","",COUNTIF($A:$A,$A3709)&gt;1)</formula>
    </cfRule>
  </conditionalFormatting>
  <conditionalFormatting sqref="C3709">
    <cfRule type="expression" dxfId="13518" priority="7474">
      <formula>AND(ISERROR(FIND("回",$E3709)),ISERROR(FIND("@",$E3709)),$C3709&lt;&gt;"",WORKDAY($C3709,$S$1+$K$1,)&lt;=TODAY())</formula>
    </cfRule>
    <cfRule type="expression" dxfId="13517" priority="7475">
      <formula>AND(ISERROR(FIND("回",$E3709)),ISERROR(FIND("@",$E3709)),$C3709&lt;&gt;"",TODAY()&gt;=($C3709+$S$1))</formula>
    </cfRule>
  </conditionalFormatting>
  <conditionalFormatting sqref="AB3709">
    <cfRule type="expression" dxfId="13516" priority="7473">
      <formula>$Y3709-$AB3709&lt;0</formula>
    </cfRule>
  </conditionalFormatting>
  <conditionalFormatting sqref="X3709">
    <cfRule type="cellIs" dxfId="13515" priority="7471" operator="lessThan">
      <formula>TODAY()-60</formula>
    </cfRule>
    <cfRule type="expression" dxfId="13514" priority="7472">
      <formula>AND($X3709&lt;&gt;"",$X3709&lt;TODAY())</formula>
    </cfRule>
  </conditionalFormatting>
  <conditionalFormatting sqref="AD3709:BG3709">
    <cfRule type="expression" dxfId="13513" priority="7470">
      <formula>AND(AD3709=$D3709,$D3709&lt;&gt;"")</formula>
    </cfRule>
  </conditionalFormatting>
  <conditionalFormatting sqref="R3709">
    <cfRule type="cellIs" dxfId="13512" priority="7469" operator="equal">
      <formula>"未排"</formula>
    </cfRule>
  </conditionalFormatting>
  <conditionalFormatting sqref="N3709">
    <cfRule type="containsText" dxfId="13511" priority="7465" operator="containsText" text="!!">
      <formula>NOT(ISERROR(SEARCH("!!",N3709)))</formula>
    </cfRule>
    <cfRule type="containsText" dxfId="13510" priority="7466" operator="containsText" text="!">
      <formula>NOT(ISERROR(SEARCH("!",N3709)))</formula>
    </cfRule>
  </conditionalFormatting>
  <conditionalFormatting sqref="B3710">
    <cfRule type="expression" dxfId="13509" priority="7464">
      <formula>IF($B3710="","",COUNTIF($A:$A,$A3710)&gt;1)</formula>
    </cfRule>
  </conditionalFormatting>
  <conditionalFormatting sqref="C3710">
    <cfRule type="expression" dxfId="13508" priority="7462">
      <formula>AND(ISERROR(FIND("回",$E3710)),ISERROR(FIND("@",$E3710)),$C3710&lt;&gt;"",WORKDAY($C3710,$S$1+$K$1,)&lt;=TODAY())</formula>
    </cfRule>
    <cfRule type="expression" dxfId="13507" priority="7463">
      <formula>AND(ISERROR(FIND("回",$E3710)),ISERROR(FIND("@",$E3710)),$C3710&lt;&gt;"",TODAY()&gt;=($C3710+$S$1))</formula>
    </cfRule>
  </conditionalFormatting>
  <conditionalFormatting sqref="AB3710">
    <cfRule type="expression" dxfId="13506" priority="7461">
      <formula>$Y3710-$AB3710&lt;0</formula>
    </cfRule>
  </conditionalFormatting>
  <conditionalFormatting sqref="X3710">
    <cfRule type="cellIs" dxfId="13505" priority="7459" operator="lessThan">
      <formula>TODAY()-60</formula>
    </cfRule>
    <cfRule type="expression" dxfId="13504" priority="7460">
      <formula>AND($X3710&lt;&gt;"",$X3710&lt;TODAY())</formula>
    </cfRule>
  </conditionalFormatting>
  <conditionalFormatting sqref="AD3710:BG3710">
    <cfRule type="expression" dxfId="13503" priority="7458">
      <formula>AND(AD3710=$D3710,$D3710&lt;&gt;"")</formula>
    </cfRule>
  </conditionalFormatting>
  <conditionalFormatting sqref="R3710">
    <cfRule type="cellIs" dxfId="13502" priority="7457" operator="equal">
      <formula>"未排"</formula>
    </cfRule>
  </conditionalFormatting>
  <conditionalFormatting sqref="N3710">
    <cfRule type="containsText" dxfId="13501" priority="7453" operator="containsText" text="!!">
      <formula>NOT(ISERROR(SEARCH("!!",N3710)))</formula>
    </cfRule>
    <cfRule type="containsText" dxfId="13500" priority="7454" operator="containsText" text="!">
      <formula>NOT(ISERROR(SEARCH("!",N3710)))</formula>
    </cfRule>
  </conditionalFormatting>
  <conditionalFormatting sqref="B3711">
    <cfRule type="expression" dxfId="13499" priority="7452">
      <formula>IF($B3711="","",COUNTIF($A:$A,$A3711)&gt;1)</formula>
    </cfRule>
  </conditionalFormatting>
  <conditionalFormatting sqref="C3711">
    <cfRule type="expression" dxfId="13498" priority="7450">
      <formula>AND(ISERROR(FIND("回",$E3711)),ISERROR(FIND("@",$E3711)),$C3711&lt;&gt;"",WORKDAY($C3711,$S$1+$K$1,)&lt;=TODAY())</formula>
    </cfRule>
    <cfRule type="expression" dxfId="13497" priority="7451">
      <formula>AND(ISERROR(FIND("回",$E3711)),ISERROR(FIND("@",$E3711)),$C3711&lt;&gt;"",TODAY()&gt;=($C3711+$S$1))</formula>
    </cfRule>
  </conditionalFormatting>
  <conditionalFormatting sqref="AB3711">
    <cfRule type="expression" dxfId="13496" priority="7449">
      <formula>$Y3711-$AB3711&lt;0</formula>
    </cfRule>
  </conditionalFormatting>
  <conditionalFormatting sqref="X3711">
    <cfRule type="cellIs" dxfId="13495" priority="7447" operator="lessThan">
      <formula>TODAY()-60</formula>
    </cfRule>
    <cfRule type="expression" dxfId="13494" priority="7448">
      <formula>AND($X3711&lt;&gt;"",$X3711&lt;TODAY())</formula>
    </cfRule>
  </conditionalFormatting>
  <conditionalFormatting sqref="AD3711:BG3711">
    <cfRule type="expression" dxfId="13493" priority="7446">
      <formula>AND(AD3711=$D3711,$D3711&lt;&gt;"")</formula>
    </cfRule>
  </conditionalFormatting>
  <conditionalFormatting sqref="R3711">
    <cfRule type="cellIs" dxfId="13492" priority="7445" operator="equal">
      <formula>"未排"</formula>
    </cfRule>
  </conditionalFormatting>
  <conditionalFormatting sqref="N3711">
    <cfRule type="containsText" dxfId="13491" priority="7441" operator="containsText" text="!!">
      <formula>NOT(ISERROR(SEARCH("!!",N3711)))</formula>
    </cfRule>
    <cfRule type="containsText" dxfId="13490" priority="7442" operator="containsText" text="!">
      <formula>NOT(ISERROR(SEARCH("!",N3711)))</formula>
    </cfRule>
  </conditionalFormatting>
  <conditionalFormatting sqref="B3712">
    <cfRule type="expression" dxfId="13489" priority="7440">
      <formula>IF($B3712="","",COUNTIF($A:$A,$A3712)&gt;1)</formula>
    </cfRule>
  </conditionalFormatting>
  <conditionalFormatting sqref="C3712">
    <cfRule type="expression" dxfId="13488" priority="7438">
      <formula>AND(ISERROR(FIND("回",$E3712)),ISERROR(FIND("@",$E3712)),$C3712&lt;&gt;"",WORKDAY($C3712,$S$1+$K$1,)&lt;=TODAY())</formula>
    </cfRule>
    <cfRule type="expression" dxfId="13487" priority="7439">
      <formula>AND(ISERROR(FIND("回",$E3712)),ISERROR(FIND("@",$E3712)),$C3712&lt;&gt;"",TODAY()&gt;=($C3712+$S$1))</formula>
    </cfRule>
  </conditionalFormatting>
  <conditionalFormatting sqref="AB3712">
    <cfRule type="expression" dxfId="13486" priority="7437">
      <formula>$Y3712-$AB3712&lt;0</formula>
    </cfRule>
  </conditionalFormatting>
  <conditionalFormatting sqref="X3712">
    <cfRule type="cellIs" dxfId="13485" priority="7435" operator="lessThan">
      <formula>TODAY()-60</formula>
    </cfRule>
    <cfRule type="expression" dxfId="13484" priority="7436">
      <formula>AND($X3712&lt;&gt;"",$X3712&lt;TODAY())</formula>
    </cfRule>
  </conditionalFormatting>
  <conditionalFormatting sqref="AD3712:BG3712">
    <cfRule type="expression" dxfId="13483" priority="7434">
      <formula>AND(AD3712=$D3712,$D3712&lt;&gt;"")</formula>
    </cfRule>
  </conditionalFormatting>
  <conditionalFormatting sqref="R3712">
    <cfRule type="cellIs" dxfId="13482" priority="7433" operator="equal">
      <formula>"未排"</formula>
    </cfRule>
  </conditionalFormatting>
  <conditionalFormatting sqref="N3712">
    <cfRule type="containsText" dxfId="13481" priority="7429" operator="containsText" text="!!">
      <formula>NOT(ISERROR(SEARCH("!!",N3712)))</formula>
    </cfRule>
    <cfRule type="containsText" dxfId="13480" priority="7430" operator="containsText" text="!">
      <formula>NOT(ISERROR(SEARCH("!",N3712)))</formula>
    </cfRule>
  </conditionalFormatting>
  <conditionalFormatting sqref="B3713">
    <cfRule type="expression" dxfId="13479" priority="7428">
      <formula>IF($B3713="","",COUNTIF($A:$A,$A3713)&gt;1)</formula>
    </cfRule>
  </conditionalFormatting>
  <conditionalFormatting sqref="C3713">
    <cfRule type="expression" dxfId="13478" priority="7426">
      <formula>AND(ISERROR(FIND("回",$E3713)),ISERROR(FIND("@",$E3713)),$C3713&lt;&gt;"",WORKDAY($C3713,$S$1+$K$1,)&lt;=TODAY())</formula>
    </cfRule>
    <cfRule type="expression" dxfId="13477" priority="7427">
      <formula>AND(ISERROR(FIND("回",$E3713)),ISERROR(FIND("@",$E3713)),$C3713&lt;&gt;"",TODAY()&gt;=($C3713+$S$1))</formula>
    </cfRule>
  </conditionalFormatting>
  <conditionalFormatting sqref="AB3713">
    <cfRule type="expression" dxfId="13476" priority="7425">
      <formula>$Y3713-$AB3713&lt;0</formula>
    </cfRule>
  </conditionalFormatting>
  <conditionalFormatting sqref="X3713">
    <cfRule type="cellIs" dxfId="13475" priority="7423" operator="lessThan">
      <formula>TODAY()-60</formula>
    </cfRule>
    <cfRule type="expression" dxfId="13474" priority="7424">
      <formula>AND($X3713&lt;&gt;"",$X3713&lt;TODAY())</formula>
    </cfRule>
  </conditionalFormatting>
  <conditionalFormatting sqref="AD3713:BG3713">
    <cfRule type="expression" dxfId="13473" priority="7422">
      <formula>AND(AD3713=$D3713,$D3713&lt;&gt;"")</formula>
    </cfRule>
  </conditionalFormatting>
  <conditionalFormatting sqref="R3713">
    <cfRule type="cellIs" dxfId="13472" priority="7421" operator="equal">
      <formula>"未排"</formula>
    </cfRule>
  </conditionalFormatting>
  <conditionalFormatting sqref="N3713">
    <cfRule type="containsText" dxfId="13471" priority="7417" operator="containsText" text="!!">
      <formula>NOT(ISERROR(SEARCH("!!",N3713)))</formula>
    </cfRule>
    <cfRule type="containsText" dxfId="13470" priority="7418" operator="containsText" text="!">
      <formula>NOT(ISERROR(SEARCH("!",N3713)))</formula>
    </cfRule>
  </conditionalFormatting>
  <conditionalFormatting sqref="B3714">
    <cfRule type="expression" dxfId="13469" priority="7416">
      <formula>IF($B3714="","",COUNTIF($A:$A,$A3714)&gt;1)</formula>
    </cfRule>
  </conditionalFormatting>
  <conditionalFormatting sqref="C3714">
    <cfRule type="expression" dxfId="13468" priority="7414">
      <formula>AND(ISERROR(FIND("回",$E3714)),ISERROR(FIND("@",$E3714)),$C3714&lt;&gt;"",WORKDAY($C3714,$S$1+$K$1,)&lt;=TODAY())</formula>
    </cfRule>
    <cfRule type="expression" dxfId="13467" priority="7415">
      <formula>AND(ISERROR(FIND("回",$E3714)),ISERROR(FIND("@",$E3714)),$C3714&lt;&gt;"",TODAY()&gt;=($C3714+$S$1))</formula>
    </cfRule>
  </conditionalFormatting>
  <conditionalFormatting sqref="AB3714">
    <cfRule type="expression" dxfId="13466" priority="7413">
      <formula>$Y3714-$AB3714&lt;0</formula>
    </cfRule>
  </conditionalFormatting>
  <conditionalFormatting sqref="X3714">
    <cfRule type="cellIs" dxfId="13465" priority="7411" operator="lessThan">
      <formula>TODAY()-60</formula>
    </cfRule>
    <cfRule type="expression" dxfId="13464" priority="7412">
      <formula>AND($X3714&lt;&gt;"",$X3714&lt;TODAY())</formula>
    </cfRule>
  </conditionalFormatting>
  <conditionalFormatting sqref="AD3714:BG3714">
    <cfRule type="expression" dxfId="13463" priority="7410">
      <formula>AND(AD3714=$D3714,$D3714&lt;&gt;"")</formula>
    </cfRule>
  </conditionalFormatting>
  <conditionalFormatting sqref="R3714">
    <cfRule type="cellIs" dxfId="13462" priority="7409" operator="equal">
      <formula>"未排"</formula>
    </cfRule>
  </conditionalFormatting>
  <conditionalFormatting sqref="N3714">
    <cfRule type="containsText" dxfId="13461" priority="7405" operator="containsText" text="!!">
      <formula>NOT(ISERROR(SEARCH("!!",N3714)))</formula>
    </cfRule>
    <cfRule type="containsText" dxfId="13460" priority="7406" operator="containsText" text="!">
      <formula>NOT(ISERROR(SEARCH("!",N3714)))</formula>
    </cfRule>
  </conditionalFormatting>
  <conditionalFormatting sqref="B3715">
    <cfRule type="expression" dxfId="13459" priority="7404">
      <formula>IF($B3715="","",COUNTIF($A:$A,$A3715)&gt;1)</formula>
    </cfRule>
  </conditionalFormatting>
  <conditionalFormatting sqref="C3715">
    <cfRule type="expression" dxfId="13458" priority="7402">
      <formula>AND(ISERROR(FIND("回",$E3715)),ISERROR(FIND("@",$E3715)),$C3715&lt;&gt;"",WORKDAY($C3715,$S$1+$K$1,)&lt;=TODAY())</formula>
    </cfRule>
    <cfRule type="expression" dxfId="13457" priority="7403">
      <formula>AND(ISERROR(FIND("回",$E3715)),ISERROR(FIND("@",$E3715)),$C3715&lt;&gt;"",TODAY()&gt;=($C3715+$S$1))</formula>
    </cfRule>
  </conditionalFormatting>
  <conditionalFormatting sqref="AB3715">
    <cfRule type="expression" dxfId="13456" priority="7401">
      <formula>$Y3715-$AB3715&lt;0</formula>
    </cfRule>
  </conditionalFormatting>
  <conditionalFormatting sqref="X3715">
    <cfRule type="cellIs" dxfId="13455" priority="7399" operator="lessThan">
      <formula>TODAY()-60</formula>
    </cfRule>
    <cfRule type="expression" dxfId="13454" priority="7400">
      <formula>AND($X3715&lt;&gt;"",$X3715&lt;TODAY())</formula>
    </cfRule>
  </conditionalFormatting>
  <conditionalFormatting sqref="AD3715:BG3715">
    <cfRule type="expression" dxfId="13453" priority="7398">
      <formula>AND(AD3715=$D3715,$D3715&lt;&gt;"")</formula>
    </cfRule>
  </conditionalFormatting>
  <conditionalFormatting sqref="R3715">
    <cfRule type="cellIs" dxfId="13452" priority="7397" operator="equal">
      <formula>"未排"</formula>
    </cfRule>
  </conditionalFormatting>
  <conditionalFormatting sqref="N3715">
    <cfRule type="containsText" dxfId="13451" priority="7393" operator="containsText" text="!!">
      <formula>NOT(ISERROR(SEARCH("!!",N3715)))</formula>
    </cfRule>
    <cfRule type="containsText" dxfId="13450" priority="7394" operator="containsText" text="!">
      <formula>NOT(ISERROR(SEARCH("!",N3715)))</formula>
    </cfRule>
  </conditionalFormatting>
  <conditionalFormatting sqref="B3716">
    <cfRule type="expression" dxfId="13449" priority="7392">
      <formula>IF($B3716="","",COUNTIF($A:$A,$A3716)&gt;1)</formula>
    </cfRule>
  </conditionalFormatting>
  <conditionalFormatting sqref="C3716">
    <cfRule type="expression" dxfId="13448" priority="7390">
      <formula>AND(ISERROR(FIND("回",$E3716)),ISERROR(FIND("@",$E3716)),$C3716&lt;&gt;"",WORKDAY($C3716,$S$1+$K$1,)&lt;=TODAY())</formula>
    </cfRule>
    <cfRule type="expression" dxfId="13447" priority="7391">
      <formula>AND(ISERROR(FIND("回",$E3716)),ISERROR(FIND("@",$E3716)),$C3716&lt;&gt;"",TODAY()&gt;=($C3716+$S$1))</formula>
    </cfRule>
  </conditionalFormatting>
  <conditionalFormatting sqref="AB3716">
    <cfRule type="expression" dxfId="13446" priority="7389">
      <formula>$Y3716-$AB3716&lt;0</formula>
    </cfRule>
  </conditionalFormatting>
  <conditionalFormatting sqref="X3716">
    <cfRule type="cellIs" dxfId="13445" priority="7387" operator="lessThan">
      <formula>TODAY()-60</formula>
    </cfRule>
    <cfRule type="expression" dxfId="13444" priority="7388">
      <formula>AND($X3716&lt;&gt;"",$X3716&lt;TODAY())</formula>
    </cfRule>
  </conditionalFormatting>
  <conditionalFormatting sqref="AD3716:BG3716">
    <cfRule type="expression" dxfId="13443" priority="7386">
      <formula>AND(AD3716=$D3716,$D3716&lt;&gt;"")</formula>
    </cfRule>
  </conditionalFormatting>
  <conditionalFormatting sqref="R3716">
    <cfRule type="cellIs" dxfId="13442" priority="7385" operator="equal">
      <formula>"未排"</formula>
    </cfRule>
  </conditionalFormatting>
  <conditionalFormatting sqref="N3716">
    <cfRule type="containsText" dxfId="13441" priority="7381" operator="containsText" text="!!">
      <formula>NOT(ISERROR(SEARCH("!!",N3716)))</formula>
    </cfRule>
    <cfRule type="containsText" dxfId="13440" priority="7382" operator="containsText" text="!">
      <formula>NOT(ISERROR(SEARCH("!",N3716)))</formula>
    </cfRule>
  </conditionalFormatting>
  <conditionalFormatting sqref="B3717">
    <cfRule type="expression" dxfId="13439" priority="7380">
      <formula>IF($B3717="","",COUNTIF($A:$A,$A3717)&gt;1)</formula>
    </cfRule>
  </conditionalFormatting>
  <conditionalFormatting sqref="C3717">
    <cfRule type="expression" dxfId="13438" priority="7378">
      <formula>AND(ISERROR(FIND("回",$E3717)),ISERROR(FIND("@",$E3717)),$C3717&lt;&gt;"",WORKDAY($C3717,$S$1+$K$1,)&lt;=TODAY())</formula>
    </cfRule>
    <cfRule type="expression" dxfId="13437" priority="7379">
      <formula>AND(ISERROR(FIND("回",$E3717)),ISERROR(FIND("@",$E3717)),$C3717&lt;&gt;"",TODAY()&gt;=($C3717+$S$1))</formula>
    </cfRule>
  </conditionalFormatting>
  <conditionalFormatting sqref="AB3717">
    <cfRule type="expression" dxfId="13436" priority="7377">
      <formula>$Y3717-$AB3717&lt;0</formula>
    </cfRule>
  </conditionalFormatting>
  <conditionalFormatting sqref="X3717">
    <cfRule type="cellIs" dxfId="13435" priority="7375" operator="lessThan">
      <formula>TODAY()-60</formula>
    </cfRule>
    <cfRule type="expression" dxfId="13434" priority="7376">
      <formula>AND($X3717&lt;&gt;"",$X3717&lt;TODAY())</formula>
    </cfRule>
  </conditionalFormatting>
  <conditionalFormatting sqref="AD3717:BG3717">
    <cfRule type="expression" dxfId="13433" priority="7374">
      <formula>AND(AD3717=$D3717,$D3717&lt;&gt;"")</formula>
    </cfRule>
  </conditionalFormatting>
  <conditionalFormatting sqref="R3717">
    <cfRule type="cellIs" dxfId="13432" priority="7373" operator="equal">
      <formula>"未排"</formula>
    </cfRule>
  </conditionalFormatting>
  <conditionalFormatting sqref="N3717">
    <cfRule type="containsText" dxfId="13431" priority="7369" operator="containsText" text="!!">
      <formula>NOT(ISERROR(SEARCH("!!",N3717)))</formula>
    </cfRule>
    <cfRule type="containsText" dxfId="13430" priority="7370" operator="containsText" text="!">
      <formula>NOT(ISERROR(SEARCH("!",N3717)))</formula>
    </cfRule>
  </conditionalFormatting>
  <conditionalFormatting sqref="B3718">
    <cfRule type="expression" dxfId="13429" priority="7368">
      <formula>IF($B3718="","",COUNTIF($A:$A,$A3718)&gt;1)</formula>
    </cfRule>
  </conditionalFormatting>
  <conditionalFormatting sqref="C3718">
    <cfRule type="expression" dxfId="13428" priority="7366">
      <formula>AND(ISERROR(FIND("回",$E3718)),ISERROR(FIND("@",$E3718)),$C3718&lt;&gt;"",WORKDAY($C3718,$S$1+$K$1,)&lt;=TODAY())</formula>
    </cfRule>
    <cfRule type="expression" dxfId="13427" priority="7367">
      <formula>AND(ISERROR(FIND("回",$E3718)),ISERROR(FIND("@",$E3718)),$C3718&lt;&gt;"",TODAY()&gt;=($C3718+$S$1))</formula>
    </cfRule>
  </conditionalFormatting>
  <conditionalFormatting sqref="AB3718">
    <cfRule type="expression" dxfId="13426" priority="7365">
      <formula>$Y3718-$AB3718&lt;0</formula>
    </cfRule>
  </conditionalFormatting>
  <conditionalFormatting sqref="X3718">
    <cfRule type="cellIs" dxfId="13425" priority="7363" operator="lessThan">
      <formula>TODAY()-60</formula>
    </cfRule>
    <cfRule type="expression" dxfId="13424" priority="7364">
      <formula>AND($X3718&lt;&gt;"",$X3718&lt;TODAY())</formula>
    </cfRule>
  </conditionalFormatting>
  <conditionalFormatting sqref="AD3718:BG3718">
    <cfRule type="expression" dxfId="13423" priority="7362">
      <formula>AND(AD3718=$D3718,$D3718&lt;&gt;"")</formula>
    </cfRule>
  </conditionalFormatting>
  <conditionalFormatting sqref="R3718">
    <cfRule type="cellIs" dxfId="13422" priority="7361" operator="equal">
      <formula>"未排"</formula>
    </cfRule>
  </conditionalFormatting>
  <conditionalFormatting sqref="N3718">
    <cfRule type="containsText" dxfId="13421" priority="7357" operator="containsText" text="!!">
      <formula>NOT(ISERROR(SEARCH("!!",N3718)))</formula>
    </cfRule>
    <cfRule type="containsText" dxfId="13420" priority="7358" operator="containsText" text="!">
      <formula>NOT(ISERROR(SEARCH("!",N3718)))</formula>
    </cfRule>
  </conditionalFormatting>
  <conditionalFormatting sqref="B3719">
    <cfRule type="expression" dxfId="13419" priority="7356">
      <formula>IF($B3719="","",COUNTIF($A:$A,$A3719)&gt;1)</formula>
    </cfRule>
  </conditionalFormatting>
  <conditionalFormatting sqref="C3719">
    <cfRule type="expression" dxfId="13418" priority="7354">
      <formula>AND(ISERROR(FIND("回",$E3719)),ISERROR(FIND("@",$E3719)),$C3719&lt;&gt;"",WORKDAY($C3719,$S$1+$K$1,)&lt;=TODAY())</formula>
    </cfRule>
    <cfRule type="expression" dxfId="13417" priority="7355">
      <formula>AND(ISERROR(FIND("回",$E3719)),ISERROR(FIND("@",$E3719)),$C3719&lt;&gt;"",TODAY()&gt;=($C3719+$S$1))</formula>
    </cfRule>
  </conditionalFormatting>
  <conditionalFormatting sqref="AB3719">
    <cfRule type="expression" dxfId="13416" priority="7353">
      <formula>$Y3719-$AB3719&lt;0</formula>
    </cfRule>
  </conditionalFormatting>
  <conditionalFormatting sqref="X3719">
    <cfRule type="cellIs" dxfId="13415" priority="7351" operator="lessThan">
      <formula>TODAY()-60</formula>
    </cfRule>
    <cfRule type="expression" dxfId="13414" priority="7352">
      <formula>AND($X3719&lt;&gt;"",$X3719&lt;TODAY())</formula>
    </cfRule>
  </conditionalFormatting>
  <conditionalFormatting sqref="AD3719:BG3719">
    <cfRule type="expression" dxfId="13413" priority="7350">
      <formula>AND(AD3719=$D3719,$D3719&lt;&gt;"")</formula>
    </cfRule>
  </conditionalFormatting>
  <conditionalFormatting sqref="R3719">
    <cfRule type="cellIs" dxfId="13412" priority="7349" operator="equal">
      <formula>"未排"</formula>
    </cfRule>
  </conditionalFormatting>
  <conditionalFormatting sqref="N3719">
    <cfRule type="containsText" dxfId="13411" priority="7345" operator="containsText" text="!!">
      <formula>NOT(ISERROR(SEARCH("!!",N3719)))</formula>
    </cfRule>
    <cfRule type="containsText" dxfId="13410" priority="7346" operator="containsText" text="!">
      <formula>NOT(ISERROR(SEARCH("!",N3719)))</formula>
    </cfRule>
  </conditionalFormatting>
  <conditionalFormatting sqref="B3720">
    <cfRule type="expression" dxfId="13409" priority="7344">
      <formula>IF($B3720="","",COUNTIF($A:$A,$A3720)&gt;1)</formula>
    </cfRule>
  </conditionalFormatting>
  <conditionalFormatting sqref="C3720">
    <cfRule type="expression" dxfId="13408" priority="7342">
      <formula>AND(ISERROR(FIND("回",$E3720)),ISERROR(FIND("@",$E3720)),$C3720&lt;&gt;"",WORKDAY($C3720,$S$1+$K$1,)&lt;=TODAY())</formula>
    </cfRule>
    <cfRule type="expression" dxfId="13407" priority="7343">
      <formula>AND(ISERROR(FIND("回",$E3720)),ISERROR(FIND("@",$E3720)),$C3720&lt;&gt;"",TODAY()&gt;=($C3720+$S$1))</formula>
    </cfRule>
  </conditionalFormatting>
  <conditionalFormatting sqref="AB3720">
    <cfRule type="expression" dxfId="13406" priority="7341">
      <formula>$Y3720-$AB3720&lt;0</formula>
    </cfRule>
  </conditionalFormatting>
  <conditionalFormatting sqref="X3720">
    <cfRule type="cellIs" dxfId="13405" priority="7339" operator="lessThan">
      <formula>TODAY()-60</formula>
    </cfRule>
    <cfRule type="expression" dxfId="13404" priority="7340">
      <formula>AND($X3720&lt;&gt;"",$X3720&lt;TODAY())</formula>
    </cfRule>
  </conditionalFormatting>
  <conditionalFormatting sqref="AD3720:BG3720">
    <cfRule type="expression" dxfId="13403" priority="7338">
      <formula>AND(AD3720=$D3720,$D3720&lt;&gt;"")</formula>
    </cfRule>
  </conditionalFormatting>
  <conditionalFormatting sqref="R3720">
    <cfRule type="cellIs" dxfId="13402" priority="7337" operator="equal">
      <formula>"未排"</formula>
    </cfRule>
  </conditionalFormatting>
  <conditionalFormatting sqref="N3720">
    <cfRule type="containsText" dxfId="13401" priority="7333" operator="containsText" text="!!">
      <formula>NOT(ISERROR(SEARCH("!!",N3720)))</formula>
    </cfRule>
    <cfRule type="containsText" dxfId="13400" priority="7334" operator="containsText" text="!">
      <formula>NOT(ISERROR(SEARCH("!",N3720)))</formula>
    </cfRule>
  </conditionalFormatting>
  <conditionalFormatting sqref="B3721">
    <cfRule type="expression" dxfId="13399" priority="7332">
      <formula>IF($B3721="","",COUNTIF($A:$A,$A3721)&gt;1)</formula>
    </cfRule>
  </conditionalFormatting>
  <conditionalFormatting sqref="C3721">
    <cfRule type="expression" dxfId="13398" priority="7330">
      <formula>AND(ISERROR(FIND("回",$E3721)),ISERROR(FIND("@",$E3721)),$C3721&lt;&gt;"",WORKDAY($C3721,$S$1+$K$1,)&lt;=TODAY())</formula>
    </cfRule>
    <cfRule type="expression" dxfId="13397" priority="7331">
      <formula>AND(ISERROR(FIND("回",$E3721)),ISERROR(FIND("@",$E3721)),$C3721&lt;&gt;"",TODAY()&gt;=($C3721+$S$1))</formula>
    </cfRule>
  </conditionalFormatting>
  <conditionalFormatting sqref="AB3721">
    <cfRule type="expression" dxfId="13396" priority="7329">
      <formula>$Y3721-$AB3721&lt;0</formula>
    </cfRule>
  </conditionalFormatting>
  <conditionalFormatting sqref="X3721">
    <cfRule type="cellIs" dxfId="13395" priority="7327" operator="lessThan">
      <formula>TODAY()-60</formula>
    </cfRule>
    <cfRule type="expression" dxfId="13394" priority="7328">
      <formula>AND($X3721&lt;&gt;"",$X3721&lt;TODAY())</formula>
    </cfRule>
  </conditionalFormatting>
  <conditionalFormatting sqref="AD3721:BG3721">
    <cfRule type="expression" dxfId="13393" priority="7326">
      <formula>AND(AD3721=$D3721,$D3721&lt;&gt;"")</formula>
    </cfRule>
  </conditionalFormatting>
  <conditionalFormatting sqref="R3721">
    <cfRule type="cellIs" dxfId="13392" priority="7325" operator="equal">
      <formula>"未排"</formula>
    </cfRule>
  </conditionalFormatting>
  <conditionalFormatting sqref="N3721">
    <cfRule type="containsText" dxfId="13391" priority="7321" operator="containsText" text="!!">
      <formula>NOT(ISERROR(SEARCH("!!",N3721)))</formula>
    </cfRule>
    <cfRule type="containsText" dxfId="13390" priority="7322" operator="containsText" text="!">
      <formula>NOT(ISERROR(SEARCH("!",N3721)))</formula>
    </cfRule>
  </conditionalFormatting>
  <conditionalFormatting sqref="B3722">
    <cfRule type="expression" dxfId="13389" priority="7320">
      <formula>IF($B3722="","",COUNTIF($A:$A,$A3722)&gt;1)</formula>
    </cfRule>
  </conditionalFormatting>
  <conditionalFormatting sqref="C3722">
    <cfRule type="expression" dxfId="13388" priority="7318">
      <formula>AND(ISERROR(FIND("回",$E3722)),ISERROR(FIND("@",$E3722)),$C3722&lt;&gt;"",WORKDAY($C3722,$S$1+$K$1,)&lt;=TODAY())</formula>
    </cfRule>
    <cfRule type="expression" dxfId="13387" priority="7319">
      <formula>AND(ISERROR(FIND("回",$E3722)),ISERROR(FIND("@",$E3722)),$C3722&lt;&gt;"",TODAY()&gt;=($C3722+$S$1))</formula>
    </cfRule>
  </conditionalFormatting>
  <conditionalFormatting sqref="AB3722">
    <cfRule type="expression" dxfId="13386" priority="7317">
      <formula>$Y3722-$AB3722&lt;0</formula>
    </cfRule>
  </conditionalFormatting>
  <conditionalFormatting sqref="X3722">
    <cfRule type="cellIs" dxfId="13385" priority="7315" operator="lessThan">
      <formula>TODAY()-60</formula>
    </cfRule>
    <cfRule type="expression" dxfId="13384" priority="7316">
      <formula>AND($X3722&lt;&gt;"",$X3722&lt;TODAY())</formula>
    </cfRule>
  </conditionalFormatting>
  <conditionalFormatting sqref="AD3722:BG3722">
    <cfRule type="expression" dxfId="13383" priority="7314">
      <formula>AND(AD3722=$D3722,$D3722&lt;&gt;"")</formula>
    </cfRule>
  </conditionalFormatting>
  <conditionalFormatting sqref="R3722">
    <cfRule type="cellIs" dxfId="13382" priority="7313" operator="equal">
      <formula>"未排"</formula>
    </cfRule>
  </conditionalFormatting>
  <conditionalFormatting sqref="N3722">
    <cfRule type="containsText" dxfId="13381" priority="7309" operator="containsText" text="!!">
      <formula>NOT(ISERROR(SEARCH("!!",N3722)))</formula>
    </cfRule>
    <cfRule type="containsText" dxfId="13380" priority="7310" operator="containsText" text="!">
      <formula>NOT(ISERROR(SEARCH("!",N3722)))</formula>
    </cfRule>
  </conditionalFormatting>
  <conditionalFormatting sqref="B3723">
    <cfRule type="expression" dxfId="13379" priority="7308">
      <formula>IF($B3723="","",COUNTIF($A:$A,$A3723)&gt;1)</formula>
    </cfRule>
  </conditionalFormatting>
  <conditionalFormatting sqref="C3723">
    <cfRule type="expression" dxfId="13378" priority="7306">
      <formula>AND(ISERROR(FIND("回",$E3723)),ISERROR(FIND("@",$E3723)),$C3723&lt;&gt;"",WORKDAY($C3723,$S$1+$K$1,)&lt;=TODAY())</formula>
    </cfRule>
    <cfRule type="expression" dxfId="13377" priority="7307">
      <formula>AND(ISERROR(FIND("回",$E3723)),ISERROR(FIND("@",$E3723)),$C3723&lt;&gt;"",TODAY()&gt;=($C3723+$S$1))</formula>
    </cfRule>
  </conditionalFormatting>
  <conditionalFormatting sqref="AB3723">
    <cfRule type="expression" dxfId="13376" priority="7305">
      <formula>$Y3723-$AB3723&lt;0</formula>
    </cfRule>
  </conditionalFormatting>
  <conditionalFormatting sqref="X3723">
    <cfRule type="cellIs" dxfId="13375" priority="7303" operator="lessThan">
      <formula>TODAY()-60</formula>
    </cfRule>
    <cfRule type="expression" dxfId="13374" priority="7304">
      <formula>AND($X3723&lt;&gt;"",$X3723&lt;TODAY())</formula>
    </cfRule>
  </conditionalFormatting>
  <conditionalFormatting sqref="AD3723:BG3723">
    <cfRule type="expression" dxfId="13373" priority="7302">
      <formula>AND(AD3723=$D3723,$D3723&lt;&gt;"")</formula>
    </cfRule>
  </conditionalFormatting>
  <conditionalFormatting sqref="R3723">
    <cfRule type="cellIs" dxfId="13372" priority="7301" operator="equal">
      <formula>"未排"</formula>
    </cfRule>
  </conditionalFormatting>
  <conditionalFormatting sqref="N3723">
    <cfRule type="containsText" dxfId="13371" priority="7297" operator="containsText" text="!!">
      <formula>NOT(ISERROR(SEARCH("!!",N3723)))</formula>
    </cfRule>
    <cfRule type="containsText" dxfId="13370" priority="7298" operator="containsText" text="!">
      <formula>NOT(ISERROR(SEARCH("!",N3723)))</formula>
    </cfRule>
  </conditionalFormatting>
  <conditionalFormatting sqref="B3724">
    <cfRule type="expression" dxfId="13369" priority="7296">
      <formula>IF($B3724="","",COUNTIF($A:$A,$A3724)&gt;1)</formula>
    </cfRule>
  </conditionalFormatting>
  <conditionalFormatting sqref="C3724">
    <cfRule type="expression" dxfId="13368" priority="7294">
      <formula>AND(ISERROR(FIND("回",$E3724)),ISERROR(FIND("@",$E3724)),$C3724&lt;&gt;"",WORKDAY($C3724,$S$1+$K$1,)&lt;=TODAY())</formula>
    </cfRule>
    <cfRule type="expression" dxfId="13367" priority="7295">
      <formula>AND(ISERROR(FIND("回",$E3724)),ISERROR(FIND("@",$E3724)),$C3724&lt;&gt;"",TODAY()&gt;=($C3724+$S$1))</formula>
    </cfRule>
  </conditionalFormatting>
  <conditionalFormatting sqref="AB3724">
    <cfRule type="expression" dxfId="13366" priority="7293">
      <formula>$Y3724-$AB3724&lt;0</formula>
    </cfRule>
  </conditionalFormatting>
  <conditionalFormatting sqref="X3724">
    <cfRule type="cellIs" dxfId="13365" priority="7291" operator="lessThan">
      <formula>TODAY()-60</formula>
    </cfRule>
    <cfRule type="expression" dxfId="13364" priority="7292">
      <formula>AND($X3724&lt;&gt;"",$X3724&lt;TODAY())</formula>
    </cfRule>
  </conditionalFormatting>
  <conditionalFormatting sqref="AD3724:BG3724">
    <cfRule type="expression" dxfId="13363" priority="7290">
      <formula>AND(AD3724=$D3724,$D3724&lt;&gt;"")</formula>
    </cfRule>
  </conditionalFormatting>
  <conditionalFormatting sqref="R3724">
    <cfRule type="cellIs" dxfId="13362" priority="7289" operator="equal">
      <formula>"未排"</formula>
    </cfRule>
  </conditionalFormatting>
  <conditionalFormatting sqref="N3724">
    <cfRule type="containsText" dxfId="13361" priority="7285" operator="containsText" text="!!">
      <formula>NOT(ISERROR(SEARCH("!!",N3724)))</formula>
    </cfRule>
    <cfRule type="containsText" dxfId="13360" priority="7286" operator="containsText" text="!">
      <formula>NOT(ISERROR(SEARCH("!",N3724)))</formula>
    </cfRule>
  </conditionalFormatting>
  <conditionalFormatting sqref="B3725">
    <cfRule type="expression" dxfId="13359" priority="7284">
      <formula>IF($B3725="","",COUNTIF($A:$A,$A3725)&gt;1)</formula>
    </cfRule>
  </conditionalFormatting>
  <conditionalFormatting sqref="C3725">
    <cfRule type="expression" dxfId="13358" priority="7282">
      <formula>AND(ISERROR(FIND("回",$E3725)),ISERROR(FIND("@",$E3725)),$C3725&lt;&gt;"",WORKDAY($C3725,$S$1+$K$1,)&lt;=TODAY())</formula>
    </cfRule>
    <cfRule type="expression" dxfId="13357" priority="7283">
      <formula>AND(ISERROR(FIND("回",$E3725)),ISERROR(FIND("@",$E3725)),$C3725&lt;&gt;"",TODAY()&gt;=($C3725+$S$1))</formula>
    </cfRule>
  </conditionalFormatting>
  <conditionalFormatting sqref="AB3725">
    <cfRule type="expression" dxfId="13356" priority="7281">
      <formula>$Y3725-$AB3725&lt;0</formula>
    </cfRule>
  </conditionalFormatting>
  <conditionalFormatting sqref="X3725">
    <cfRule type="cellIs" dxfId="13355" priority="7279" operator="lessThan">
      <formula>TODAY()-60</formula>
    </cfRule>
    <cfRule type="expression" dxfId="13354" priority="7280">
      <formula>AND($X3725&lt;&gt;"",$X3725&lt;TODAY())</formula>
    </cfRule>
  </conditionalFormatting>
  <conditionalFormatting sqref="AD3725:BG3725">
    <cfRule type="expression" dxfId="13353" priority="7278">
      <formula>AND(AD3725=$D3725,$D3725&lt;&gt;"")</formula>
    </cfRule>
  </conditionalFormatting>
  <conditionalFormatting sqref="R3725">
    <cfRule type="cellIs" dxfId="13352" priority="7277" operator="equal">
      <formula>"未排"</formula>
    </cfRule>
  </conditionalFormatting>
  <conditionalFormatting sqref="N3725">
    <cfRule type="containsText" dxfId="13351" priority="7273" operator="containsText" text="!!">
      <formula>NOT(ISERROR(SEARCH("!!",N3725)))</formula>
    </cfRule>
    <cfRule type="containsText" dxfId="13350" priority="7274" operator="containsText" text="!">
      <formula>NOT(ISERROR(SEARCH("!",N3725)))</formula>
    </cfRule>
  </conditionalFormatting>
  <conditionalFormatting sqref="B3726">
    <cfRule type="expression" dxfId="13349" priority="7272">
      <formula>IF($B3726="","",COUNTIF($A:$A,$A3726)&gt;1)</formula>
    </cfRule>
  </conditionalFormatting>
  <conditionalFormatting sqref="C3726">
    <cfRule type="expression" dxfId="13348" priority="7270">
      <formula>AND(ISERROR(FIND("回",$E3726)),ISERROR(FIND("@",$E3726)),$C3726&lt;&gt;"",WORKDAY($C3726,$S$1+$K$1,)&lt;=TODAY())</formula>
    </cfRule>
    <cfRule type="expression" dxfId="13347" priority="7271">
      <formula>AND(ISERROR(FIND("回",$E3726)),ISERROR(FIND("@",$E3726)),$C3726&lt;&gt;"",TODAY()&gt;=($C3726+$S$1))</formula>
    </cfRule>
  </conditionalFormatting>
  <conditionalFormatting sqref="AB3726">
    <cfRule type="expression" dxfId="13346" priority="7269">
      <formula>$Y3726-$AB3726&lt;0</formula>
    </cfRule>
  </conditionalFormatting>
  <conditionalFormatting sqref="X3726">
    <cfRule type="cellIs" dxfId="13345" priority="7267" operator="lessThan">
      <formula>TODAY()-60</formula>
    </cfRule>
    <cfRule type="expression" dxfId="13344" priority="7268">
      <formula>AND($X3726&lt;&gt;"",$X3726&lt;TODAY())</formula>
    </cfRule>
  </conditionalFormatting>
  <conditionalFormatting sqref="AD3726:BG3726">
    <cfRule type="expression" dxfId="13343" priority="7266">
      <formula>AND(AD3726=$D3726,$D3726&lt;&gt;"")</formula>
    </cfRule>
  </conditionalFormatting>
  <conditionalFormatting sqref="R3726">
    <cfRule type="cellIs" dxfId="13342" priority="7265" operator="equal">
      <formula>"未排"</formula>
    </cfRule>
  </conditionalFormatting>
  <conditionalFormatting sqref="N3726">
    <cfRule type="containsText" dxfId="13341" priority="7261" operator="containsText" text="!!">
      <formula>NOT(ISERROR(SEARCH("!!",N3726)))</formula>
    </cfRule>
    <cfRule type="containsText" dxfId="13340" priority="7262" operator="containsText" text="!">
      <formula>NOT(ISERROR(SEARCH("!",N3726)))</formula>
    </cfRule>
  </conditionalFormatting>
  <conditionalFormatting sqref="B3727">
    <cfRule type="expression" dxfId="13339" priority="7260">
      <formula>IF($B3727="","",COUNTIF($A:$A,$A3727)&gt;1)</formula>
    </cfRule>
  </conditionalFormatting>
  <conditionalFormatting sqref="C3727">
    <cfRule type="expression" dxfId="13338" priority="7258">
      <formula>AND(ISERROR(FIND("回",$E3727)),ISERROR(FIND("@",$E3727)),$C3727&lt;&gt;"",WORKDAY($C3727,$S$1+$K$1,)&lt;=TODAY())</formula>
    </cfRule>
    <cfRule type="expression" dxfId="13337" priority="7259">
      <formula>AND(ISERROR(FIND("回",$E3727)),ISERROR(FIND("@",$E3727)),$C3727&lt;&gt;"",TODAY()&gt;=($C3727+$S$1))</formula>
    </cfRule>
  </conditionalFormatting>
  <conditionalFormatting sqref="AB3727">
    <cfRule type="expression" dxfId="13336" priority="7257">
      <formula>$Y3727-$AB3727&lt;0</formula>
    </cfRule>
  </conditionalFormatting>
  <conditionalFormatting sqref="X3727">
    <cfRule type="cellIs" dxfId="13335" priority="7255" operator="lessThan">
      <formula>TODAY()-60</formula>
    </cfRule>
    <cfRule type="expression" dxfId="13334" priority="7256">
      <formula>AND($X3727&lt;&gt;"",$X3727&lt;TODAY())</formula>
    </cfRule>
  </conditionalFormatting>
  <conditionalFormatting sqref="AD3727:BG3727">
    <cfRule type="expression" dxfId="13333" priority="7254">
      <formula>AND(AD3727=$D3727,$D3727&lt;&gt;"")</formula>
    </cfRule>
  </conditionalFormatting>
  <conditionalFormatting sqref="R3727">
    <cfRule type="cellIs" dxfId="13332" priority="7253" operator="equal">
      <formula>"未排"</formula>
    </cfRule>
  </conditionalFormatting>
  <conditionalFormatting sqref="N3727">
    <cfRule type="containsText" dxfId="13331" priority="7249" operator="containsText" text="!!">
      <formula>NOT(ISERROR(SEARCH("!!",N3727)))</formula>
    </cfRule>
    <cfRule type="containsText" dxfId="13330" priority="7250" operator="containsText" text="!">
      <formula>NOT(ISERROR(SEARCH("!",N3727)))</formula>
    </cfRule>
  </conditionalFormatting>
  <conditionalFormatting sqref="B3728">
    <cfRule type="expression" dxfId="13329" priority="7248">
      <formula>IF($B3728="","",COUNTIF($A:$A,$A3728)&gt;1)</formula>
    </cfRule>
  </conditionalFormatting>
  <conditionalFormatting sqref="C3728">
    <cfRule type="expression" dxfId="13328" priority="7246">
      <formula>AND(ISERROR(FIND("回",$E3728)),ISERROR(FIND("@",$E3728)),$C3728&lt;&gt;"",WORKDAY($C3728,$S$1+$K$1,)&lt;=TODAY())</formula>
    </cfRule>
    <cfRule type="expression" dxfId="13327" priority="7247">
      <formula>AND(ISERROR(FIND("回",$E3728)),ISERROR(FIND("@",$E3728)),$C3728&lt;&gt;"",TODAY()&gt;=($C3728+$S$1))</formula>
    </cfRule>
  </conditionalFormatting>
  <conditionalFormatting sqref="AB3728">
    <cfRule type="expression" dxfId="13326" priority="7245">
      <formula>$Y3728-$AB3728&lt;0</formula>
    </cfRule>
  </conditionalFormatting>
  <conditionalFormatting sqref="X3728">
    <cfRule type="cellIs" dxfId="13325" priority="7243" operator="lessThan">
      <formula>TODAY()-60</formula>
    </cfRule>
    <cfRule type="expression" dxfId="13324" priority="7244">
      <formula>AND($X3728&lt;&gt;"",$X3728&lt;TODAY())</formula>
    </cfRule>
  </conditionalFormatting>
  <conditionalFormatting sqref="AD3728:BG3728">
    <cfRule type="expression" dxfId="13323" priority="7242">
      <formula>AND(AD3728=$D3728,$D3728&lt;&gt;"")</formula>
    </cfRule>
  </conditionalFormatting>
  <conditionalFormatting sqref="R3728">
    <cfRule type="cellIs" dxfId="13322" priority="7241" operator="equal">
      <formula>"未排"</formula>
    </cfRule>
  </conditionalFormatting>
  <conditionalFormatting sqref="N3728">
    <cfRule type="containsText" dxfId="13321" priority="7237" operator="containsText" text="!!">
      <formula>NOT(ISERROR(SEARCH("!!",N3728)))</formula>
    </cfRule>
    <cfRule type="containsText" dxfId="13320" priority="7238" operator="containsText" text="!">
      <formula>NOT(ISERROR(SEARCH("!",N3728)))</formula>
    </cfRule>
  </conditionalFormatting>
  <conditionalFormatting sqref="B3729">
    <cfRule type="expression" dxfId="13319" priority="7236">
      <formula>IF($B3729="","",COUNTIF($A:$A,$A3729)&gt;1)</formula>
    </cfRule>
  </conditionalFormatting>
  <conditionalFormatting sqref="C3729">
    <cfRule type="expression" dxfId="13318" priority="7234">
      <formula>AND(ISERROR(FIND("回",$E3729)),ISERROR(FIND("@",$E3729)),$C3729&lt;&gt;"",WORKDAY($C3729,$S$1+$K$1,)&lt;=TODAY())</formula>
    </cfRule>
    <cfRule type="expression" dxfId="13317" priority="7235">
      <formula>AND(ISERROR(FIND("回",$E3729)),ISERROR(FIND("@",$E3729)),$C3729&lt;&gt;"",TODAY()&gt;=($C3729+$S$1))</formula>
    </cfRule>
  </conditionalFormatting>
  <conditionalFormatting sqref="AB3729">
    <cfRule type="expression" dxfId="13316" priority="7233">
      <formula>$Y3729-$AB3729&lt;0</formula>
    </cfRule>
  </conditionalFormatting>
  <conditionalFormatting sqref="X3729">
    <cfRule type="cellIs" dxfId="13315" priority="7231" operator="lessThan">
      <formula>TODAY()-60</formula>
    </cfRule>
    <cfRule type="expression" dxfId="13314" priority="7232">
      <formula>AND($X3729&lt;&gt;"",$X3729&lt;TODAY())</formula>
    </cfRule>
  </conditionalFormatting>
  <conditionalFormatting sqref="AD3729:BG3729">
    <cfRule type="expression" dxfId="13313" priority="7230">
      <formula>AND(AD3729=$D3729,$D3729&lt;&gt;"")</formula>
    </cfRule>
  </conditionalFormatting>
  <conditionalFormatting sqref="R3729">
    <cfRule type="cellIs" dxfId="13312" priority="7229" operator="equal">
      <formula>"未排"</formula>
    </cfRule>
  </conditionalFormatting>
  <conditionalFormatting sqref="N3729">
    <cfRule type="containsText" dxfId="13311" priority="7225" operator="containsText" text="!!">
      <formula>NOT(ISERROR(SEARCH("!!",N3729)))</formula>
    </cfRule>
    <cfRule type="containsText" dxfId="13310" priority="7226" operator="containsText" text="!">
      <formula>NOT(ISERROR(SEARCH("!",N3729)))</formula>
    </cfRule>
  </conditionalFormatting>
  <conditionalFormatting sqref="B3730">
    <cfRule type="expression" dxfId="13309" priority="7224">
      <formula>IF($B3730="","",COUNTIF($A:$A,$A3730)&gt;1)</formula>
    </cfRule>
  </conditionalFormatting>
  <conditionalFormatting sqref="C3730">
    <cfRule type="expression" dxfId="13308" priority="7222">
      <formula>AND(ISERROR(FIND("回",$E3730)),ISERROR(FIND("@",$E3730)),$C3730&lt;&gt;"",WORKDAY($C3730,$S$1+$K$1,)&lt;=TODAY())</formula>
    </cfRule>
    <cfRule type="expression" dxfId="13307" priority="7223">
      <formula>AND(ISERROR(FIND("回",$E3730)),ISERROR(FIND("@",$E3730)),$C3730&lt;&gt;"",TODAY()&gt;=($C3730+$S$1))</formula>
    </cfRule>
  </conditionalFormatting>
  <conditionalFormatting sqref="AB3730">
    <cfRule type="expression" dxfId="13306" priority="7221">
      <formula>$Y3730-$AB3730&lt;0</formula>
    </cfRule>
  </conditionalFormatting>
  <conditionalFormatting sqref="X3730">
    <cfRule type="cellIs" dxfId="13305" priority="7219" operator="lessThan">
      <formula>TODAY()-60</formula>
    </cfRule>
    <cfRule type="expression" dxfId="13304" priority="7220">
      <formula>AND($X3730&lt;&gt;"",$X3730&lt;TODAY())</formula>
    </cfRule>
  </conditionalFormatting>
  <conditionalFormatting sqref="AD3730:BG3730">
    <cfRule type="expression" dxfId="13303" priority="7218">
      <formula>AND(AD3730=$D3730,$D3730&lt;&gt;"")</formula>
    </cfRule>
  </conditionalFormatting>
  <conditionalFormatting sqref="R3730">
    <cfRule type="cellIs" dxfId="13302" priority="7217" operator="equal">
      <formula>"未排"</formula>
    </cfRule>
  </conditionalFormatting>
  <conditionalFormatting sqref="N3730">
    <cfRule type="containsText" dxfId="13301" priority="7213" operator="containsText" text="!!">
      <formula>NOT(ISERROR(SEARCH("!!",N3730)))</formula>
    </cfRule>
    <cfRule type="containsText" dxfId="13300" priority="7214" operator="containsText" text="!">
      <formula>NOT(ISERROR(SEARCH("!",N3730)))</formula>
    </cfRule>
  </conditionalFormatting>
  <conditionalFormatting sqref="B3731">
    <cfRule type="expression" dxfId="13299" priority="7212">
      <formula>IF($B3731="","",COUNTIF($A:$A,$A3731)&gt;1)</formula>
    </cfRule>
  </conditionalFormatting>
  <conditionalFormatting sqref="C3731">
    <cfRule type="expression" dxfId="13298" priority="7210">
      <formula>AND(ISERROR(FIND("回",$E3731)),ISERROR(FIND("@",$E3731)),$C3731&lt;&gt;"",WORKDAY($C3731,$S$1+$K$1,)&lt;=TODAY())</formula>
    </cfRule>
    <cfRule type="expression" dxfId="13297" priority="7211">
      <formula>AND(ISERROR(FIND("回",$E3731)),ISERROR(FIND("@",$E3731)),$C3731&lt;&gt;"",TODAY()&gt;=($C3731+$S$1))</formula>
    </cfRule>
  </conditionalFormatting>
  <conditionalFormatting sqref="AB3731">
    <cfRule type="expression" dxfId="13296" priority="7209">
      <formula>$Y3731-$AB3731&lt;0</formula>
    </cfRule>
  </conditionalFormatting>
  <conditionalFormatting sqref="X3731">
    <cfRule type="cellIs" dxfId="13295" priority="7207" operator="lessThan">
      <formula>TODAY()-60</formula>
    </cfRule>
    <cfRule type="expression" dxfId="13294" priority="7208">
      <formula>AND($X3731&lt;&gt;"",$X3731&lt;TODAY())</formula>
    </cfRule>
  </conditionalFormatting>
  <conditionalFormatting sqref="AD3731:BG3731">
    <cfRule type="expression" dxfId="13293" priority="7206">
      <formula>AND(AD3731=$D3731,$D3731&lt;&gt;"")</formula>
    </cfRule>
  </conditionalFormatting>
  <conditionalFormatting sqref="R3731">
    <cfRule type="cellIs" dxfId="13292" priority="7205" operator="equal">
      <formula>"未排"</formula>
    </cfRule>
  </conditionalFormatting>
  <conditionalFormatting sqref="N3731">
    <cfRule type="containsText" dxfId="13291" priority="7201" operator="containsText" text="!!">
      <formula>NOT(ISERROR(SEARCH("!!",N3731)))</formula>
    </cfRule>
    <cfRule type="containsText" dxfId="13290" priority="7202" operator="containsText" text="!">
      <formula>NOT(ISERROR(SEARCH("!",N3731)))</formula>
    </cfRule>
  </conditionalFormatting>
  <conditionalFormatting sqref="B3732">
    <cfRule type="expression" dxfId="13289" priority="7200">
      <formula>IF($B3732="","",COUNTIF($A:$A,$A3732)&gt;1)</formula>
    </cfRule>
  </conditionalFormatting>
  <conditionalFormatting sqref="C3732">
    <cfRule type="expression" dxfId="13288" priority="7198">
      <formula>AND(ISERROR(FIND("回",$E3732)),ISERROR(FIND("@",$E3732)),$C3732&lt;&gt;"",WORKDAY($C3732,$S$1+$K$1,)&lt;=TODAY())</formula>
    </cfRule>
    <cfRule type="expression" dxfId="13287" priority="7199">
      <formula>AND(ISERROR(FIND("回",$E3732)),ISERROR(FIND("@",$E3732)),$C3732&lt;&gt;"",TODAY()&gt;=($C3732+$S$1))</formula>
    </cfRule>
  </conditionalFormatting>
  <conditionalFormatting sqref="AB3732">
    <cfRule type="expression" dxfId="13286" priority="7197">
      <formula>$Y3732-$AB3732&lt;0</formula>
    </cfRule>
  </conditionalFormatting>
  <conditionalFormatting sqref="X3732">
    <cfRule type="cellIs" dxfId="13285" priority="7195" operator="lessThan">
      <formula>TODAY()-60</formula>
    </cfRule>
    <cfRule type="expression" dxfId="13284" priority="7196">
      <formula>AND($X3732&lt;&gt;"",$X3732&lt;TODAY())</formula>
    </cfRule>
  </conditionalFormatting>
  <conditionalFormatting sqref="AD3732:BG3732">
    <cfRule type="expression" dxfId="13283" priority="7194">
      <formula>AND(AD3732=$D3732,$D3732&lt;&gt;"")</formula>
    </cfRule>
  </conditionalFormatting>
  <conditionalFormatting sqref="R3732">
    <cfRule type="cellIs" dxfId="13282" priority="7193" operator="equal">
      <formula>"未排"</formula>
    </cfRule>
  </conditionalFormatting>
  <conditionalFormatting sqref="N3732">
    <cfRule type="containsText" dxfId="13281" priority="7189" operator="containsText" text="!!">
      <formula>NOT(ISERROR(SEARCH("!!",N3732)))</formula>
    </cfRule>
    <cfRule type="containsText" dxfId="13280" priority="7190" operator="containsText" text="!">
      <formula>NOT(ISERROR(SEARCH("!",N3732)))</formula>
    </cfRule>
  </conditionalFormatting>
  <conditionalFormatting sqref="B3733">
    <cfRule type="expression" dxfId="13279" priority="7188">
      <formula>IF($B3733="","",COUNTIF($A:$A,$A3733)&gt;1)</formula>
    </cfRule>
  </conditionalFormatting>
  <conditionalFormatting sqref="C3733">
    <cfRule type="expression" dxfId="13278" priority="7186">
      <formula>AND(ISERROR(FIND("回",$E3733)),ISERROR(FIND("@",$E3733)),$C3733&lt;&gt;"",WORKDAY($C3733,$S$1+$K$1,)&lt;=TODAY())</formula>
    </cfRule>
    <cfRule type="expression" dxfId="13277" priority="7187">
      <formula>AND(ISERROR(FIND("回",$E3733)),ISERROR(FIND("@",$E3733)),$C3733&lt;&gt;"",TODAY()&gt;=($C3733+$S$1))</formula>
    </cfRule>
  </conditionalFormatting>
  <conditionalFormatting sqref="AB3733">
    <cfRule type="expression" dxfId="13276" priority="7185">
      <formula>$Y3733-$AB3733&lt;0</formula>
    </cfRule>
  </conditionalFormatting>
  <conditionalFormatting sqref="X3733">
    <cfRule type="cellIs" dxfId="13275" priority="7183" operator="lessThan">
      <formula>TODAY()-60</formula>
    </cfRule>
    <cfRule type="expression" dxfId="13274" priority="7184">
      <formula>AND($X3733&lt;&gt;"",$X3733&lt;TODAY())</formula>
    </cfRule>
  </conditionalFormatting>
  <conditionalFormatting sqref="AD3733:BG3733">
    <cfRule type="expression" dxfId="13273" priority="7182">
      <formula>AND(AD3733=$D3733,$D3733&lt;&gt;"")</formula>
    </cfRule>
  </conditionalFormatting>
  <conditionalFormatting sqref="R3733">
    <cfRule type="cellIs" dxfId="13272" priority="7181" operator="equal">
      <formula>"未排"</formula>
    </cfRule>
  </conditionalFormatting>
  <conditionalFormatting sqref="N3733">
    <cfRule type="containsText" dxfId="13271" priority="7177" operator="containsText" text="!!">
      <formula>NOT(ISERROR(SEARCH("!!",N3733)))</formula>
    </cfRule>
    <cfRule type="containsText" dxfId="13270" priority="7178" operator="containsText" text="!">
      <formula>NOT(ISERROR(SEARCH("!",N3733)))</formula>
    </cfRule>
  </conditionalFormatting>
  <conditionalFormatting sqref="B3734">
    <cfRule type="expression" dxfId="13269" priority="7176">
      <formula>IF($B3734="","",COUNTIF($A:$A,$A3734)&gt;1)</formula>
    </cfRule>
  </conditionalFormatting>
  <conditionalFormatting sqref="C3734">
    <cfRule type="expression" dxfId="13268" priority="7174">
      <formula>AND(ISERROR(FIND("回",$E3734)),ISERROR(FIND("@",$E3734)),$C3734&lt;&gt;"",WORKDAY($C3734,$S$1+$K$1,)&lt;=TODAY())</formula>
    </cfRule>
    <cfRule type="expression" dxfId="13267" priority="7175">
      <formula>AND(ISERROR(FIND("回",$E3734)),ISERROR(FIND("@",$E3734)),$C3734&lt;&gt;"",TODAY()&gt;=($C3734+$S$1))</formula>
    </cfRule>
  </conditionalFormatting>
  <conditionalFormatting sqref="AB3734">
    <cfRule type="expression" dxfId="13266" priority="7173">
      <formula>$Y3734-$AB3734&lt;0</formula>
    </cfRule>
  </conditionalFormatting>
  <conditionalFormatting sqref="X3734">
    <cfRule type="cellIs" dxfId="13265" priority="7171" operator="lessThan">
      <formula>TODAY()-60</formula>
    </cfRule>
    <cfRule type="expression" dxfId="13264" priority="7172">
      <formula>AND($X3734&lt;&gt;"",$X3734&lt;TODAY())</formula>
    </cfRule>
  </conditionalFormatting>
  <conditionalFormatting sqref="AD3734:BG3734">
    <cfRule type="expression" dxfId="13263" priority="7170">
      <formula>AND(AD3734=$D3734,$D3734&lt;&gt;"")</formula>
    </cfRule>
  </conditionalFormatting>
  <conditionalFormatting sqref="R3734">
    <cfRule type="cellIs" dxfId="13262" priority="7169" operator="equal">
      <formula>"未排"</formula>
    </cfRule>
  </conditionalFormatting>
  <conditionalFormatting sqref="N3734">
    <cfRule type="containsText" dxfId="13261" priority="7165" operator="containsText" text="!!">
      <formula>NOT(ISERROR(SEARCH("!!",N3734)))</formula>
    </cfRule>
    <cfRule type="containsText" dxfId="13260" priority="7166" operator="containsText" text="!">
      <formula>NOT(ISERROR(SEARCH("!",N3734)))</formula>
    </cfRule>
  </conditionalFormatting>
  <conditionalFormatting sqref="B3735">
    <cfRule type="expression" dxfId="13259" priority="7164">
      <formula>IF($B3735="","",COUNTIF($A:$A,$A3735)&gt;1)</formula>
    </cfRule>
  </conditionalFormatting>
  <conditionalFormatting sqref="C3735">
    <cfRule type="expression" dxfId="13258" priority="7162">
      <formula>AND(ISERROR(FIND("回",$E3735)),ISERROR(FIND("@",$E3735)),$C3735&lt;&gt;"",WORKDAY($C3735,$S$1+$K$1,)&lt;=TODAY())</formula>
    </cfRule>
    <cfRule type="expression" dxfId="13257" priority="7163">
      <formula>AND(ISERROR(FIND("回",$E3735)),ISERROR(FIND("@",$E3735)),$C3735&lt;&gt;"",TODAY()&gt;=($C3735+$S$1))</formula>
    </cfRule>
  </conditionalFormatting>
  <conditionalFormatting sqref="AB3735">
    <cfRule type="expression" dxfId="13256" priority="7161">
      <formula>$Y3735-$AB3735&lt;0</formula>
    </cfRule>
  </conditionalFormatting>
  <conditionalFormatting sqref="X3735">
    <cfRule type="cellIs" dxfId="13255" priority="7159" operator="lessThan">
      <formula>TODAY()-60</formula>
    </cfRule>
    <cfRule type="expression" dxfId="13254" priority="7160">
      <formula>AND($X3735&lt;&gt;"",$X3735&lt;TODAY())</formula>
    </cfRule>
  </conditionalFormatting>
  <conditionalFormatting sqref="AD3735:BG3735">
    <cfRule type="expression" dxfId="13253" priority="7158">
      <formula>AND(AD3735=$D3735,$D3735&lt;&gt;"")</formula>
    </cfRule>
  </conditionalFormatting>
  <conditionalFormatting sqref="R3735">
    <cfRule type="cellIs" dxfId="13252" priority="7157" operator="equal">
      <formula>"未排"</formula>
    </cfRule>
  </conditionalFormatting>
  <conditionalFormatting sqref="N3735">
    <cfRule type="containsText" dxfId="13251" priority="7153" operator="containsText" text="!!">
      <formula>NOT(ISERROR(SEARCH("!!",N3735)))</formula>
    </cfRule>
    <cfRule type="containsText" dxfId="13250" priority="7154" operator="containsText" text="!">
      <formula>NOT(ISERROR(SEARCH("!",N3735)))</formula>
    </cfRule>
  </conditionalFormatting>
  <conditionalFormatting sqref="B3736">
    <cfRule type="expression" dxfId="13249" priority="7152">
      <formula>IF($B3736="","",COUNTIF($A:$A,$A3736)&gt;1)</formula>
    </cfRule>
  </conditionalFormatting>
  <conditionalFormatting sqref="C3736">
    <cfRule type="expression" dxfId="13248" priority="7150">
      <formula>AND(ISERROR(FIND("回",$E3736)),ISERROR(FIND("@",$E3736)),$C3736&lt;&gt;"",WORKDAY($C3736,$S$1+$K$1,)&lt;=TODAY())</formula>
    </cfRule>
    <cfRule type="expression" dxfId="13247" priority="7151">
      <formula>AND(ISERROR(FIND("回",$E3736)),ISERROR(FIND("@",$E3736)),$C3736&lt;&gt;"",TODAY()&gt;=($C3736+$S$1))</formula>
    </cfRule>
  </conditionalFormatting>
  <conditionalFormatting sqref="AB3736">
    <cfRule type="expression" dxfId="13246" priority="7149">
      <formula>$Y3736-$AB3736&lt;0</formula>
    </cfRule>
  </conditionalFormatting>
  <conditionalFormatting sqref="X3736">
    <cfRule type="cellIs" dxfId="13245" priority="7147" operator="lessThan">
      <formula>TODAY()-60</formula>
    </cfRule>
    <cfRule type="expression" dxfId="13244" priority="7148">
      <formula>AND($X3736&lt;&gt;"",$X3736&lt;TODAY())</formula>
    </cfRule>
  </conditionalFormatting>
  <conditionalFormatting sqref="AD3736:BG3736">
    <cfRule type="expression" dxfId="13243" priority="7146">
      <formula>AND(AD3736=$D3736,$D3736&lt;&gt;"")</formula>
    </cfRule>
  </conditionalFormatting>
  <conditionalFormatting sqref="R3736">
    <cfRule type="cellIs" dxfId="13242" priority="7145" operator="equal">
      <formula>"未排"</formula>
    </cfRule>
  </conditionalFormatting>
  <conditionalFormatting sqref="N3736">
    <cfRule type="containsText" dxfId="13241" priority="7141" operator="containsText" text="!!">
      <formula>NOT(ISERROR(SEARCH("!!",N3736)))</formula>
    </cfRule>
    <cfRule type="containsText" dxfId="13240" priority="7142" operator="containsText" text="!">
      <formula>NOT(ISERROR(SEARCH("!",N3736)))</formula>
    </cfRule>
  </conditionalFormatting>
  <conditionalFormatting sqref="B3737">
    <cfRule type="expression" dxfId="13239" priority="7140">
      <formula>IF($B3737="","",COUNTIF($A:$A,$A3737)&gt;1)</formula>
    </cfRule>
  </conditionalFormatting>
  <conditionalFormatting sqref="C3737">
    <cfRule type="expression" dxfId="13238" priority="7138">
      <formula>AND(ISERROR(FIND("回",$E3737)),ISERROR(FIND("@",$E3737)),$C3737&lt;&gt;"",WORKDAY($C3737,$S$1+$K$1,)&lt;=TODAY())</formula>
    </cfRule>
    <cfRule type="expression" dxfId="13237" priority="7139">
      <formula>AND(ISERROR(FIND("回",$E3737)),ISERROR(FIND("@",$E3737)),$C3737&lt;&gt;"",TODAY()&gt;=($C3737+$S$1))</formula>
    </cfRule>
  </conditionalFormatting>
  <conditionalFormatting sqref="AB3737">
    <cfRule type="expression" dxfId="13236" priority="7137">
      <formula>$Y3737-$AB3737&lt;0</formula>
    </cfRule>
  </conditionalFormatting>
  <conditionalFormatting sqref="X3737">
    <cfRule type="cellIs" dxfId="13235" priority="7135" operator="lessThan">
      <formula>TODAY()-60</formula>
    </cfRule>
    <cfRule type="expression" dxfId="13234" priority="7136">
      <formula>AND($X3737&lt;&gt;"",$X3737&lt;TODAY())</formula>
    </cfRule>
  </conditionalFormatting>
  <conditionalFormatting sqref="AD3737:BG3737">
    <cfRule type="expression" dxfId="13233" priority="7134">
      <formula>AND(AD3737=$D3737,$D3737&lt;&gt;"")</formula>
    </cfRule>
  </conditionalFormatting>
  <conditionalFormatting sqref="R3737">
    <cfRule type="cellIs" dxfId="13232" priority="7133" operator="equal">
      <formula>"未排"</formula>
    </cfRule>
  </conditionalFormatting>
  <conditionalFormatting sqref="N3737">
    <cfRule type="containsText" dxfId="13231" priority="7129" operator="containsText" text="!!">
      <formula>NOT(ISERROR(SEARCH("!!",N3737)))</formula>
    </cfRule>
    <cfRule type="containsText" dxfId="13230" priority="7130" operator="containsText" text="!">
      <formula>NOT(ISERROR(SEARCH("!",N3737)))</formula>
    </cfRule>
  </conditionalFormatting>
  <conditionalFormatting sqref="B3738">
    <cfRule type="expression" dxfId="13229" priority="7128">
      <formula>IF($B3738="","",COUNTIF($A:$A,$A3738)&gt;1)</formula>
    </cfRule>
  </conditionalFormatting>
  <conditionalFormatting sqref="C3738">
    <cfRule type="expression" dxfId="13228" priority="7126">
      <formula>AND(ISERROR(FIND("回",$E3738)),ISERROR(FIND("@",$E3738)),$C3738&lt;&gt;"",WORKDAY($C3738,$S$1+$K$1,)&lt;=TODAY())</formula>
    </cfRule>
    <cfRule type="expression" dxfId="13227" priority="7127">
      <formula>AND(ISERROR(FIND("回",$E3738)),ISERROR(FIND("@",$E3738)),$C3738&lt;&gt;"",TODAY()&gt;=($C3738+$S$1))</formula>
    </cfRule>
  </conditionalFormatting>
  <conditionalFormatting sqref="AB3738">
    <cfRule type="expression" dxfId="13226" priority="7125">
      <formula>$Y3738-$AB3738&lt;0</formula>
    </cfRule>
  </conditionalFormatting>
  <conditionalFormatting sqref="X3738">
    <cfRule type="cellIs" dxfId="13225" priority="7123" operator="lessThan">
      <formula>TODAY()-60</formula>
    </cfRule>
    <cfRule type="expression" dxfId="13224" priority="7124">
      <formula>AND($X3738&lt;&gt;"",$X3738&lt;TODAY())</formula>
    </cfRule>
  </conditionalFormatting>
  <conditionalFormatting sqref="AD3738:BG3738">
    <cfRule type="expression" dxfId="13223" priority="7122">
      <formula>AND(AD3738=$D3738,$D3738&lt;&gt;"")</formula>
    </cfRule>
  </conditionalFormatting>
  <conditionalFormatting sqref="R3738">
    <cfRule type="cellIs" dxfId="13222" priority="7121" operator="equal">
      <formula>"未排"</formula>
    </cfRule>
  </conditionalFormatting>
  <conditionalFormatting sqref="N3738">
    <cfRule type="containsText" dxfId="13221" priority="7117" operator="containsText" text="!!">
      <formula>NOT(ISERROR(SEARCH("!!",N3738)))</formula>
    </cfRule>
    <cfRule type="containsText" dxfId="13220" priority="7118" operator="containsText" text="!">
      <formula>NOT(ISERROR(SEARCH("!",N3738)))</formula>
    </cfRule>
  </conditionalFormatting>
  <conditionalFormatting sqref="B3739">
    <cfRule type="expression" dxfId="13219" priority="7116">
      <formula>IF($B3739="","",COUNTIF($A:$A,$A3739)&gt;1)</formula>
    </cfRule>
  </conditionalFormatting>
  <conditionalFormatting sqref="C3739">
    <cfRule type="expression" dxfId="13218" priority="7114">
      <formula>AND(ISERROR(FIND("回",$E3739)),ISERROR(FIND("@",$E3739)),$C3739&lt;&gt;"",WORKDAY($C3739,$S$1+$K$1,)&lt;=TODAY())</formula>
    </cfRule>
    <cfRule type="expression" dxfId="13217" priority="7115">
      <formula>AND(ISERROR(FIND("回",$E3739)),ISERROR(FIND("@",$E3739)),$C3739&lt;&gt;"",TODAY()&gt;=($C3739+$S$1))</formula>
    </cfRule>
  </conditionalFormatting>
  <conditionalFormatting sqref="AB3739">
    <cfRule type="expression" dxfId="13216" priority="7113">
      <formula>$Y3739-$AB3739&lt;0</formula>
    </cfRule>
  </conditionalFormatting>
  <conditionalFormatting sqref="X3739">
    <cfRule type="cellIs" dxfId="13215" priority="7111" operator="lessThan">
      <formula>TODAY()-60</formula>
    </cfRule>
    <cfRule type="expression" dxfId="13214" priority="7112">
      <formula>AND($X3739&lt;&gt;"",$X3739&lt;TODAY())</formula>
    </cfRule>
  </conditionalFormatting>
  <conditionalFormatting sqref="AD3739:BG3739">
    <cfRule type="expression" dxfId="13213" priority="7110">
      <formula>AND(AD3739=$D3739,$D3739&lt;&gt;"")</formula>
    </cfRule>
  </conditionalFormatting>
  <conditionalFormatting sqref="R3739">
    <cfRule type="cellIs" dxfId="13212" priority="7109" operator="equal">
      <formula>"未排"</formula>
    </cfRule>
  </conditionalFormatting>
  <conditionalFormatting sqref="N3739">
    <cfRule type="containsText" dxfId="13211" priority="7105" operator="containsText" text="!!">
      <formula>NOT(ISERROR(SEARCH("!!",N3739)))</formula>
    </cfRule>
    <cfRule type="containsText" dxfId="13210" priority="7106" operator="containsText" text="!">
      <formula>NOT(ISERROR(SEARCH("!",N3739)))</formula>
    </cfRule>
  </conditionalFormatting>
  <conditionalFormatting sqref="B3740">
    <cfRule type="expression" dxfId="13209" priority="7104">
      <formula>IF($B3740="","",COUNTIF($A:$A,$A3740)&gt;1)</formula>
    </cfRule>
  </conditionalFormatting>
  <conditionalFormatting sqref="C3740">
    <cfRule type="expression" dxfId="13208" priority="7102">
      <formula>AND(ISERROR(FIND("回",$E3740)),ISERROR(FIND("@",$E3740)),$C3740&lt;&gt;"",WORKDAY($C3740,$S$1+$K$1,)&lt;=TODAY())</formula>
    </cfRule>
    <cfRule type="expression" dxfId="13207" priority="7103">
      <formula>AND(ISERROR(FIND("回",$E3740)),ISERROR(FIND("@",$E3740)),$C3740&lt;&gt;"",TODAY()&gt;=($C3740+$S$1))</formula>
    </cfRule>
  </conditionalFormatting>
  <conditionalFormatting sqref="AB3740">
    <cfRule type="expression" dxfId="13206" priority="7101">
      <formula>$Y3740-$AB3740&lt;0</formula>
    </cfRule>
  </conditionalFormatting>
  <conditionalFormatting sqref="X3740">
    <cfRule type="cellIs" dxfId="13205" priority="7099" operator="lessThan">
      <formula>TODAY()-60</formula>
    </cfRule>
    <cfRule type="expression" dxfId="13204" priority="7100">
      <formula>AND($X3740&lt;&gt;"",$X3740&lt;TODAY())</formula>
    </cfRule>
  </conditionalFormatting>
  <conditionalFormatting sqref="AD3740:BG3740">
    <cfRule type="expression" dxfId="13203" priority="7098">
      <formula>AND(AD3740=$D3740,$D3740&lt;&gt;"")</formula>
    </cfRule>
  </conditionalFormatting>
  <conditionalFormatting sqref="R3740">
    <cfRule type="cellIs" dxfId="13202" priority="7097" operator="equal">
      <formula>"未排"</formula>
    </cfRule>
  </conditionalFormatting>
  <conditionalFormatting sqref="N3740">
    <cfRule type="containsText" dxfId="13201" priority="7093" operator="containsText" text="!!">
      <formula>NOT(ISERROR(SEARCH("!!",N3740)))</formula>
    </cfRule>
    <cfRule type="containsText" dxfId="13200" priority="7094" operator="containsText" text="!">
      <formula>NOT(ISERROR(SEARCH("!",N3740)))</formula>
    </cfRule>
  </conditionalFormatting>
  <conditionalFormatting sqref="B3741">
    <cfRule type="expression" dxfId="13199" priority="7092">
      <formula>IF($B3741="","",COUNTIF($A:$A,$A3741)&gt;1)</formula>
    </cfRule>
  </conditionalFormatting>
  <conditionalFormatting sqref="C3741">
    <cfRule type="expression" dxfId="13198" priority="7090">
      <formula>AND(ISERROR(FIND("回",$E3741)),ISERROR(FIND("@",$E3741)),$C3741&lt;&gt;"",WORKDAY($C3741,$S$1+$K$1,)&lt;=TODAY())</formula>
    </cfRule>
    <cfRule type="expression" dxfId="13197" priority="7091">
      <formula>AND(ISERROR(FIND("回",$E3741)),ISERROR(FIND("@",$E3741)),$C3741&lt;&gt;"",TODAY()&gt;=($C3741+$S$1))</formula>
    </cfRule>
  </conditionalFormatting>
  <conditionalFormatting sqref="AB3741">
    <cfRule type="expression" dxfId="13196" priority="7089">
      <formula>$Y3741-$AB3741&lt;0</formula>
    </cfRule>
  </conditionalFormatting>
  <conditionalFormatting sqref="X3741">
    <cfRule type="cellIs" dxfId="13195" priority="7087" operator="lessThan">
      <formula>TODAY()-60</formula>
    </cfRule>
    <cfRule type="expression" dxfId="13194" priority="7088">
      <formula>AND($X3741&lt;&gt;"",$X3741&lt;TODAY())</formula>
    </cfRule>
  </conditionalFormatting>
  <conditionalFormatting sqref="AD3741:BG3741">
    <cfRule type="expression" dxfId="13193" priority="7086">
      <formula>AND(AD3741=$D3741,$D3741&lt;&gt;"")</formula>
    </cfRule>
  </conditionalFormatting>
  <conditionalFormatting sqref="R3741">
    <cfRule type="cellIs" dxfId="13192" priority="7085" operator="equal">
      <formula>"未排"</formula>
    </cfRule>
  </conditionalFormatting>
  <conditionalFormatting sqref="N3741">
    <cfRule type="containsText" dxfId="13191" priority="7081" operator="containsText" text="!!">
      <formula>NOT(ISERROR(SEARCH("!!",N3741)))</formula>
    </cfRule>
    <cfRule type="containsText" dxfId="13190" priority="7082" operator="containsText" text="!">
      <formula>NOT(ISERROR(SEARCH("!",N3741)))</formula>
    </cfRule>
  </conditionalFormatting>
  <conditionalFormatting sqref="B3742">
    <cfRule type="expression" dxfId="13189" priority="7080">
      <formula>IF($B3742="","",COUNTIF($A:$A,$A3742)&gt;1)</formula>
    </cfRule>
  </conditionalFormatting>
  <conditionalFormatting sqref="C3742">
    <cfRule type="expression" dxfId="13188" priority="7078">
      <formula>AND(ISERROR(FIND("回",$E3742)),ISERROR(FIND("@",$E3742)),$C3742&lt;&gt;"",WORKDAY($C3742,$S$1+$K$1,)&lt;=TODAY())</formula>
    </cfRule>
    <cfRule type="expression" dxfId="13187" priority="7079">
      <formula>AND(ISERROR(FIND("回",$E3742)),ISERROR(FIND("@",$E3742)),$C3742&lt;&gt;"",TODAY()&gt;=($C3742+$S$1))</formula>
    </cfRule>
  </conditionalFormatting>
  <conditionalFormatting sqref="AB3742">
    <cfRule type="expression" dxfId="13186" priority="7077">
      <formula>$Y3742-$AB3742&lt;0</formula>
    </cfRule>
  </conditionalFormatting>
  <conditionalFormatting sqref="X3742">
    <cfRule type="cellIs" dxfId="13185" priority="7075" operator="lessThan">
      <formula>TODAY()-60</formula>
    </cfRule>
    <cfRule type="expression" dxfId="13184" priority="7076">
      <formula>AND($X3742&lt;&gt;"",$X3742&lt;TODAY())</formula>
    </cfRule>
  </conditionalFormatting>
  <conditionalFormatting sqref="AD3742:BG3742">
    <cfRule type="expression" dxfId="13183" priority="7074">
      <formula>AND(AD3742=$D3742,$D3742&lt;&gt;"")</formula>
    </cfRule>
  </conditionalFormatting>
  <conditionalFormatting sqref="R3742">
    <cfRule type="cellIs" dxfId="13182" priority="7073" operator="equal">
      <formula>"未排"</formula>
    </cfRule>
  </conditionalFormatting>
  <conditionalFormatting sqref="N3742">
    <cfRule type="containsText" dxfId="13181" priority="7069" operator="containsText" text="!!">
      <formula>NOT(ISERROR(SEARCH("!!",N3742)))</formula>
    </cfRule>
    <cfRule type="containsText" dxfId="13180" priority="7070" operator="containsText" text="!">
      <formula>NOT(ISERROR(SEARCH("!",N3742)))</formula>
    </cfRule>
  </conditionalFormatting>
  <conditionalFormatting sqref="B3743">
    <cfRule type="expression" dxfId="13179" priority="7068">
      <formula>IF($B3743="","",COUNTIF($A:$A,$A3743)&gt;1)</formula>
    </cfRule>
  </conditionalFormatting>
  <conditionalFormatting sqref="C3743">
    <cfRule type="expression" dxfId="13178" priority="7066">
      <formula>AND(ISERROR(FIND("回",$E3743)),ISERROR(FIND("@",$E3743)),$C3743&lt;&gt;"",WORKDAY($C3743,$S$1+$K$1,)&lt;=TODAY())</formula>
    </cfRule>
    <cfRule type="expression" dxfId="13177" priority="7067">
      <formula>AND(ISERROR(FIND("回",$E3743)),ISERROR(FIND("@",$E3743)),$C3743&lt;&gt;"",TODAY()&gt;=($C3743+$S$1))</formula>
    </cfRule>
  </conditionalFormatting>
  <conditionalFormatting sqref="AB3743">
    <cfRule type="expression" dxfId="13176" priority="7065">
      <formula>$Y3743-$AB3743&lt;0</formula>
    </cfRule>
  </conditionalFormatting>
  <conditionalFormatting sqref="X3743">
    <cfRule type="cellIs" dxfId="13175" priority="7063" operator="lessThan">
      <formula>TODAY()-60</formula>
    </cfRule>
    <cfRule type="expression" dxfId="13174" priority="7064">
      <formula>AND($X3743&lt;&gt;"",$X3743&lt;TODAY())</formula>
    </cfRule>
  </conditionalFormatting>
  <conditionalFormatting sqref="AD3743:BG3743">
    <cfRule type="expression" dxfId="13173" priority="7062">
      <formula>AND(AD3743=$D3743,$D3743&lt;&gt;"")</formula>
    </cfRule>
  </conditionalFormatting>
  <conditionalFormatting sqref="R3743">
    <cfRule type="cellIs" dxfId="13172" priority="7061" operator="equal">
      <formula>"未排"</formula>
    </cfRule>
  </conditionalFormatting>
  <conditionalFormatting sqref="N3743">
    <cfRule type="containsText" dxfId="13171" priority="7057" operator="containsText" text="!!">
      <formula>NOT(ISERROR(SEARCH("!!",N3743)))</formula>
    </cfRule>
    <cfRule type="containsText" dxfId="13170" priority="7058" operator="containsText" text="!">
      <formula>NOT(ISERROR(SEARCH("!",N3743)))</formula>
    </cfRule>
  </conditionalFormatting>
  <conditionalFormatting sqref="B3744">
    <cfRule type="expression" dxfId="13169" priority="7056">
      <formula>IF($B3744="","",COUNTIF($A:$A,$A3744)&gt;1)</formula>
    </cfRule>
  </conditionalFormatting>
  <conditionalFormatting sqref="C3744">
    <cfRule type="expression" dxfId="13168" priority="7054">
      <formula>AND(ISERROR(FIND("回",$E3744)),ISERROR(FIND("@",$E3744)),$C3744&lt;&gt;"",WORKDAY($C3744,$S$1+$K$1,)&lt;=TODAY())</formula>
    </cfRule>
    <cfRule type="expression" dxfId="13167" priority="7055">
      <formula>AND(ISERROR(FIND("回",$E3744)),ISERROR(FIND("@",$E3744)),$C3744&lt;&gt;"",TODAY()&gt;=($C3744+$S$1))</formula>
    </cfRule>
  </conditionalFormatting>
  <conditionalFormatting sqref="AB3744">
    <cfRule type="expression" dxfId="13166" priority="7053">
      <formula>$Y3744-$AB3744&lt;0</formula>
    </cfRule>
  </conditionalFormatting>
  <conditionalFormatting sqref="X3744">
    <cfRule type="cellIs" dxfId="13165" priority="7051" operator="lessThan">
      <formula>TODAY()-60</formula>
    </cfRule>
    <cfRule type="expression" dxfId="13164" priority="7052">
      <formula>AND($X3744&lt;&gt;"",$X3744&lt;TODAY())</formula>
    </cfRule>
  </conditionalFormatting>
  <conditionalFormatting sqref="AD3744:BG3744">
    <cfRule type="expression" dxfId="13163" priority="7050">
      <formula>AND(AD3744=$D3744,$D3744&lt;&gt;"")</formula>
    </cfRule>
  </conditionalFormatting>
  <conditionalFormatting sqref="R3744">
    <cfRule type="cellIs" dxfId="13162" priority="7049" operator="equal">
      <formula>"未排"</formula>
    </cfRule>
  </conditionalFormatting>
  <conditionalFormatting sqref="N3744">
    <cfRule type="containsText" dxfId="13161" priority="7045" operator="containsText" text="!!">
      <formula>NOT(ISERROR(SEARCH("!!",N3744)))</formula>
    </cfRule>
    <cfRule type="containsText" dxfId="13160" priority="7046" operator="containsText" text="!">
      <formula>NOT(ISERROR(SEARCH("!",N3744)))</formula>
    </cfRule>
  </conditionalFormatting>
  <conditionalFormatting sqref="B3745">
    <cfRule type="expression" dxfId="13159" priority="7044">
      <formula>IF($B3745="","",COUNTIF($A:$A,$A3745)&gt;1)</formula>
    </cfRule>
  </conditionalFormatting>
  <conditionalFormatting sqref="C3745">
    <cfRule type="expression" dxfId="13158" priority="7042">
      <formula>AND(ISERROR(FIND("回",$E3745)),ISERROR(FIND("@",$E3745)),$C3745&lt;&gt;"",WORKDAY($C3745,$S$1+$K$1,)&lt;=TODAY())</formula>
    </cfRule>
    <cfRule type="expression" dxfId="13157" priority="7043">
      <formula>AND(ISERROR(FIND("回",$E3745)),ISERROR(FIND("@",$E3745)),$C3745&lt;&gt;"",TODAY()&gt;=($C3745+$S$1))</formula>
    </cfRule>
  </conditionalFormatting>
  <conditionalFormatting sqref="AB3745">
    <cfRule type="expression" dxfId="13156" priority="7041">
      <formula>$Y3745-$AB3745&lt;0</formula>
    </cfRule>
  </conditionalFormatting>
  <conditionalFormatting sqref="X3745">
    <cfRule type="cellIs" dxfId="13155" priority="7039" operator="lessThan">
      <formula>TODAY()-60</formula>
    </cfRule>
    <cfRule type="expression" dxfId="13154" priority="7040">
      <formula>AND($X3745&lt;&gt;"",$X3745&lt;TODAY())</formula>
    </cfRule>
  </conditionalFormatting>
  <conditionalFormatting sqref="AD3745:BG3745">
    <cfRule type="expression" dxfId="13153" priority="7038">
      <formula>AND(AD3745=$D3745,$D3745&lt;&gt;"")</formula>
    </cfRule>
  </conditionalFormatting>
  <conditionalFormatting sqref="R3745">
    <cfRule type="cellIs" dxfId="13152" priority="7037" operator="equal">
      <formula>"未排"</formula>
    </cfRule>
  </conditionalFormatting>
  <conditionalFormatting sqref="N3745">
    <cfRule type="containsText" dxfId="13151" priority="7033" operator="containsText" text="!!">
      <formula>NOT(ISERROR(SEARCH("!!",N3745)))</formula>
    </cfRule>
    <cfRule type="containsText" dxfId="13150" priority="7034" operator="containsText" text="!">
      <formula>NOT(ISERROR(SEARCH("!",N3745)))</formula>
    </cfRule>
  </conditionalFormatting>
  <conditionalFormatting sqref="B3746">
    <cfRule type="expression" dxfId="13149" priority="7032">
      <formula>IF($B3746="","",COUNTIF($A:$A,$A3746)&gt;1)</formula>
    </cfRule>
  </conditionalFormatting>
  <conditionalFormatting sqref="C3746">
    <cfRule type="expression" dxfId="13148" priority="7030">
      <formula>AND(ISERROR(FIND("回",$E3746)),ISERROR(FIND("@",$E3746)),$C3746&lt;&gt;"",WORKDAY($C3746,$S$1+$K$1,)&lt;=TODAY())</formula>
    </cfRule>
    <cfRule type="expression" dxfId="13147" priority="7031">
      <formula>AND(ISERROR(FIND("回",$E3746)),ISERROR(FIND("@",$E3746)),$C3746&lt;&gt;"",TODAY()&gt;=($C3746+$S$1))</formula>
    </cfRule>
  </conditionalFormatting>
  <conditionalFormatting sqref="AB3746">
    <cfRule type="expression" dxfId="13146" priority="7029">
      <formula>$Y3746-$AB3746&lt;0</formula>
    </cfRule>
  </conditionalFormatting>
  <conditionalFormatting sqref="X3746">
    <cfRule type="cellIs" dxfId="13145" priority="7027" operator="lessThan">
      <formula>TODAY()-60</formula>
    </cfRule>
    <cfRule type="expression" dxfId="13144" priority="7028">
      <formula>AND($X3746&lt;&gt;"",$X3746&lt;TODAY())</formula>
    </cfRule>
  </conditionalFormatting>
  <conditionalFormatting sqref="AD3746:BG3746">
    <cfRule type="expression" dxfId="13143" priority="7026">
      <formula>AND(AD3746=$D3746,$D3746&lt;&gt;"")</formula>
    </cfRule>
  </conditionalFormatting>
  <conditionalFormatting sqref="R3746">
    <cfRule type="cellIs" dxfId="13142" priority="7025" operator="equal">
      <formula>"未排"</formula>
    </cfRule>
  </conditionalFormatting>
  <conditionalFormatting sqref="N3746">
    <cfRule type="containsText" dxfId="13141" priority="7021" operator="containsText" text="!!">
      <formula>NOT(ISERROR(SEARCH("!!",N3746)))</formula>
    </cfRule>
    <cfRule type="containsText" dxfId="13140" priority="7022" operator="containsText" text="!">
      <formula>NOT(ISERROR(SEARCH("!",N3746)))</formula>
    </cfRule>
  </conditionalFormatting>
  <conditionalFormatting sqref="B3747">
    <cfRule type="expression" dxfId="13139" priority="7020">
      <formula>IF($B3747="","",COUNTIF($A:$A,$A3747)&gt;1)</formula>
    </cfRule>
  </conditionalFormatting>
  <conditionalFormatting sqref="C3747">
    <cfRule type="expression" dxfId="13138" priority="7018">
      <formula>AND(ISERROR(FIND("回",$E3747)),ISERROR(FIND("@",$E3747)),$C3747&lt;&gt;"",WORKDAY($C3747,$S$1+$K$1,)&lt;=TODAY())</formula>
    </cfRule>
    <cfRule type="expression" dxfId="13137" priority="7019">
      <formula>AND(ISERROR(FIND("回",$E3747)),ISERROR(FIND("@",$E3747)),$C3747&lt;&gt;"",TODAY()&gt;=($C3747+$S$1))</formula>
    </cfRule>
  </conditionalFormatting>
  <conditionalFormatting sqref="AB3747">
    <cfRule type="expression" dxfId="13136" priority="7017">
      <formula>$Y3747-$AB3747&lt;0</formula>
    </cfRule>
  </conditionalFormatting>
  <conditionalFormatting sqref="X3747">
    <cfRule type="cellIs" dxfId="13135" priority="7015" operator="lessThan">
      <formula>TODAY()-60</formula>
    </cfRule>
    <cfRule type="expression" dxfId="13134" priority="7016">
      <formula>AND($X3747&lt;&gt;"",$X3747&lt;TODAY())</formula>
    </cfRule>
  </conditionalFormatting>
  <conditionalFormatting sqref="AD3747:BG3747">
    <cfRule type="expression" dxfId="13133" priority="7014">
      <formula>AND(AD3747=$D3747,$D3747&lt;&gt;"")</formula>
    </cfRule>
  </conditionalFormatting>
  <conditionalFormatting sqref="R3747">
    <cfRule type="cellIs" dxfId="13132" priority="7013" operator="equal">
      <formula>"未排"</formula>
    </cfRule>
  </conditionalFormatting>
  <conditionalFormatting sqref="N3747">
    <cfRule type="containsText" dxfId="13131" priority="7009" operator="containsText" text="!!">
      <formula>NOT(ISERROR(SEARCH("!!",N3747)))</formula>
    </cfRule>
    <cfRule type="containsText" dxfId="13130" priority="7010" operator="containsText" text="!">
      <formula>NOT(ISERROR(SEARCH("!",N3747)))</formula>
    </cfRule>
  </conditionalFormatting>
  <conditionalFormatting sqref="B3748">
    <cfRule type="expression" dxfId="13129" priority="7008">
      <formula>IF($B3748="","",COUNTIF($A:$A,$A3748)&gt;1)</formula>
    </cfRule>
  </conditionalFormatting>
  <conditionalFormatting sqref="C3748">
    <cfRule type="expression" dxfId="13128" priority="7006">
      <formula>AND(ISERROR(FIND("回",$E3748)),ISERROR(FIND("@",$E3748)),$C3748&lt;&gt;"",WORKDAY($C3748,$S$1+$K$1,)&lt;=TODAY())</formula>
    </cfRule>
    <cfRule type="expression" dxfId="13127" priority="7007">
      <formula>AND(ISERROR(FIND("回",$E3748)),ISERROR(FIND("@",$E3748)),$C3748&lt;&gt;"",TODAY()&gt;=($C3748+$S$1))</formula>
    </cfRule>
  </conditionalFormatting>
  <conditionalFormatting sqref="AB3748">
    <cfRule type="expression" dxfId="13126" priority="7005">
      <formula>$Y3748-$AB3748&lt;0</formula>
    </cfRule>
  </conditionalFormatting>
  <conditionalFormatting sqref="X3748">
    <cfRule type="cellIs" dxfId="13125" priority="7003" operator="lessThan">
      <formula>TODAY()-60</formula>
    </cfRule>
    <cfRule type="expression" dxfId="13124" priority="7004">
      <formula>AND($X3748&lt;&gt;"",$X3748&lt;TODAY())</formula>
    </cfRule>
  </conditionalFormatting>
  <conditionalFormatting sqref="AD3748:BG3748">
    <cfRule type="expression" dxfId="13123" priority="7002">
      <formula>AND(AD3748=$D3748,$D3748&lt;&gt;"")</formula>
    </cfRule>
  </conditionalFormatting>
  <conditionalFormatting sqref="R3748">
    <cfRule type="cellIs" dxfId="13122" priority="7001" operator="equal">
      <formula>"未排"</formula>
    </cfRule>
  </conditionalFormatting>
  <conditionalFormatting sqref="N3748">
    <cfRule type="containsText" dxfId="13121" priority="6997" operator="containsText" text="!!">
      <formula>NOT(ISERROR(SEARCH("!!",N3748)))</formula>
    </cfRule>
    <cfRule type="containsText" dxfId="13120" priority="6998" operator="containsText" text="!">
      <formula>NOT(ISERROR(SEARCH("!",N3748)))</formula>
    </cfRule>
  </conditionalFormatting>
  <conditionalFormatting sqref="B3749">
    <cfRule type="expression" dxfId="13119" priority="6996">
      <formula>IF($B3749="","",COUNTIF($A:$A,$A3749)&gt;1)</formula>
    </cfRule>
  </conditionalFormatting>
  <conditionalFormatting sqref="C3749">
    <cfRule type="expression" dxfId="13118" priority="6994">
      <formula>AND(ISERROR(FIND("回",$E3749)),ISERROR(FIND("@",$E3749)),$C3749&lt;&gt;"",WORKDAY($C3749,$S$1+$K$1,)&lt;=TODAY())</formula>
    </cfRule>
    <cfRule type="expression" dxfId="13117" priority="6995">
      <formula>AND(ISERROR(FIND("回",$E3749)),ISERROR(FIND("@",$E3749)),$C3749&lt;&gt;"",TODAY()&gt;=($C3749+$S$1))</formula>
    </cfRule>
  </conditionalFormatting>
  <conditionalFormatting sqref="AB3749">
    <cfRule type="expression" dxfId="13116" priority="6993">
      <formula>$Y3749-$AB3749&lt;0</formula>
    </cfRule>
  </conditionalFormatting>
  <conditionalFormatting sqref="X3749">
    <cfRule type="cellIs" dxfId="13115" priority="6991" operator="lessThan">
      <formula>TODAY()-60</formula>
    </cfRule>
    <cfRule type="expression" dxfId="13114" priority="6992">
      <formula>AND($X3749&lt;&gt;"",$X3749&lt;TODAY())</formula>
    </cfRule>
  </conditionalFormatting>
  <conditionalFormatting sqref="AD3749:BG3749">
    <cfRule type="expression" dxfId="13113" priority="6990">
      <formula>AND(AD3749=$D3749,$D3749&lt;&gt;"")</formula>
    </cfRule>
  </conditionalFormatting>
  <conditionalFormatting sqref="R3749">
    <cfRule type="cellIs" dxfId="13112" priority="6989" operator="equal">
      <formula>"未排"</formula>
    </cfRule>
  </conditionalFormatting>
  <conditionalFormatting sqref="N3749">
    <cfRule type="containsText" dxfId="13111" priority="6985" operator="containsText" text="!!">
      <formula>NOT(ISERROR(SEARCH("!!",N3749)))</formula>
    </cfRule>
    <cfRule type="containsText" dxfId="13110" priority="6986" operator="containsText" text="!">
      <formula>NOT(ISERROR(SEARCH("!",N3749)))</formula>
    </cfRule>
  </conditionalFormatting>
  <conditionalFormatting sqref="B3750">
    <cfRule type="expression" dxfId="13109" priority="6984">
      <formula>IF($B3750="","",COUNTIF($A:$A,$A3750)&gt;1)</formula>
    </cfRule>
  </conditionalFormatting>
  <conditionalFormatting sqref="C3750">
    <cfRule type="expression" dxfId="13108" priority="6982">
      <formula>AND(ISERROR(FIND("回",$E3750)),ISERROR(FIND("@",$E3750)),$C3750&lt;&gt;"",WORKDAY($C3750,$S$1+$K$1,)&lt;=TODAY())</formula>
    </cfRule>
    <cfRule type="expression" dxfId="13107" priority="6983">
      <formula>AND(ISERROR(FIND("回",$E3750)),ISERROR(FIND("@",$E3750)),$C3750&lt;&gt;"",TODAY()&gt;=($C3750+$S$1))</formula>
    </cfRule>
  </conditionalFormatting>
  <conditionalFormatting sqref="AB3750">
    <cfRule type="expression" dxfId="13106" priority="6981">
      <formula>$Y3750-$AB3750&lt;0</formula>
    </cfRule>
  </conditionalFormatting>
  <conditionalFormatting sqref="X3750">
    <cfRule type="cellIs" dxfId="13105" priority="6979" operator="lessThan">
      <formula>TODAY()-60</formula>
    </cfRule>
    <cfRule type="expression" dxfId="13104" priority="6980">
      <formula>AND($X3750&lt;&gt;"",$X3750&lt;TODAY())</formula>
    </cfRule>
  </conditionalFormatting>
  <conditionalFormatting sqref="AD3750:BG3750">
    <cfRule type="expression" dxfId="13103" priority="6978">
      <formula>AND(AD3750=$D3750,$D3750&lt;&gt;"")</formula>
    </cfRule>
  </conditionalFormatting>
  <conditionalFormatting sqref="R3750">
    <cfRule type="cellIs" dxfId="13102" priority="6977" operator="equal">
      <formula>"未排"</formula>
    </cfRule>
  </conditionalFormatting>
  <conditionalFormatting sqref="N3750">
    <cfRule type="containsText" dxfId="13101" priority="6973" operator="containsText" text="!!">
      <formula>NOT(ISERROR(SEARCH("!!",N3750)))</formula>
    </cfRule>
    <cfRule type="containsText" dxfId="13100" priority="6974" operator="containsText" text="!">
      <formula>NOT(ISERROR(SEARCH("!",N3750)))</formula>
    </cfRule>
  </conditionalFormatting>
  <conditionalFormatting sqref="B3751">
    <cfRule type="expression" dxfId="13099" priority="6972">
      <formula>IF($B3751="","",COUNTIF($A:$A,$A3751)&gt;1)</formula>
    </cfRule>
  </conditionalFormatting>
  <conditionalFormatting sqref="C3751">
    <cfRule type="expression" dxfId="13098" priority="6970">
      <formula>AND(ISERROR(FIND("回",$E3751)),ISERROR(FIND("@",$E3751)),$C3751&lt;&gt;"",WORKDAY($C3751,$S$1+$K$1,)&lt;=TODAY())</formula>
    </cfRule>
    <cfRule type="expression" dxfId="13097" priority="6971">
      <formula>AND(ISERROR(FIND("回",$E3751)),ISERROR(FIND("@",$E3751)),$C3751&lt;&gt;"",TODAY()&gt;=($C3751+$S$1))</formula>
    </cfRule>
  </conditionalFormatting>
  <conditionalFormatting sqref="AB3751">
    <cfRule type="expression" dxfId="13096" priority="6969">
      <formula>$Y3751-$AB3751&lt;0</formula>
    </cfRule>
  </conditionalFormatting>
  <conditionalFormatting sqref="X3751">
    <cfRule type="cellIs" dxfId="13095" priority="6967" operator="lessThan">
      <formula>TODAY()-60</formula>
    </cfRule>
    <cfRule type="expression" dxfId="13094" priority="6968">
      <formula>AND($X3751&lt;&gt;"",$X3751&lt;TODAY())</formula>
    </cfRule>
  </conditionalFormatting>
  <conditionalFormatting sqref="AD3751:BG3751">
    <cfRule type="expression" dxfId="13093" priority="6966">
      <formula>AND(AD3751=$D3751,$D3751&lt;&gt;"")</formula>
    </cfRule>
  </conditionalFormatting>
  <conditionalFormatting sqref="R3751">
    <cfRule type="cellIs" dxfId="13092" priority="6965" operator="equal">
      <formula>"未排"</formula>
    </cfRule>
  </conditionalFormatting>
  <conditionalFormatting sqref="N3751">
    <cfRule type="containsText" dxfId="13091" priority="6961" operator="containsText" text="!!">
      <formula>NOT(ISERROR(SEARCH("!!",N3751)))</formula>
    </cfRule>
    <cfRule type="containsText" dxfId="13090" priority="6962" operator="containsText" text="!">
      <formula>NOT(ISERROR(SEARCH("!",N3751)))</formula>
    </cfRule>
  </conditionalFormatting>
  <conditionalFormatting sqref="B3752">
    <cfRule type="expression" dxfId="13089" priority="6960">
      <formula>IF($B3752="","",COUNTIF($A:$A,$A3752)&gt;1)</formula>
    </cfRule>
  </conditionalFormatting>
  <conditionalFormatting sqref="C3752">
    <cfRule type="expression" dxfId="13088" priority="6958">
      <formula>AND(ISERROR(FIND("回",$E3752)),ISERROR(FIND("@",$E3752)),$C3752&lt;&gt;"",WORKDAY($C3752,$S$1+$K$1,)&lt;=TODAY())</formula>
    </cfRule>
    <cfRule type="expression" dxfId="13087" priority="6959">
      <formula>AND(ISERROR(FIND("回",$E3752)),ISERROR(FIND("@",$E3752)),$C3752&lt;&gt;"",TODAY()&gt;=($C3752+$S$1))</formula>
    </cfRule>
  </conditionalFormatting>
  <conditionalFormatting sqref="AB3752">
    <cfRule type="expression" dxfId="13086" priority="6957">
      <formula>$Y3752-$AB3752&lt;0</formula>
    </cfRule>
  </conditionalFormatting>
  <conditionalFormatting sqref="X3752">
    <cfRule type="cellIs" dxfId="13085" priority="6955" operator="lessThan">
      <formula>TODAY()-60</formula>
    </cfRule>
    <cfRule type="expression" dxfId="13084" priority="6956">
      <formula>AND($X3752&lt;&gt;"",$X3752&lt;TODAY())</formula>
    </cfRule>
  </conditionalFormatting>
  <conditionalFormatting sqref="AD3752:BG3752">
    <cfRule type="expression" dxfId="13083" priority="6954">
      <formula>AND(AD3752=$D3752,$D3752&lt;&gt;"")</formula>
    </cfRule>
  </conditionalFormatting>
  <conditionalFormatting sqref="R3752">
    <cfRule type="cellIs" dxfId="13082" priority="6953" operator="equal">
      <formula>"未排"</formula>
    </cfRule>
  </conditionalFormatting>
  <conditionalFormatting sqref="N3752">
    <cfRule type="containsText" dxfId="13081" priority="6949" operator="containsText" text="!!">
      <formula>NOT(ISERROR(SEARCH("!!",N3752)))</formula>
    </cfRule>
    <cfRule type="containsText" dxfId="13080" priority="6950" operator="containsText" text="!">
      <formula>NOT(ISERROR(SEARCH("!",N3752)))</formula>
    </cfRule>
  </conditionalFormatting>
  <conditionalFormatting sqref="B3753">
    <cfRule type="expression" dxfId="13079" priority="6948">
      <formula>IF($B3753="","",COUNTIF($A:$A,$A3753)&gt;1)</formula>
    </cfRule>
  </conditionalFormatting>
  <conditionalFormatting sqref="C3753">
    <cfRule type="expression" dxfId="13078" priority="6946">
      <formula>AND(ISERROR(FIND("回",$E3753)),ISERROR(FIND("@",$E3753)),$C3753&lt;&gt;"",WORKDAY($C3753,$S$1+$K$1,)&lt;=TODAY())</formula>
    </cfRule>
    <cfRule type="expression" dxfId="13077" priority="6947">
      <formula>AND(ISERROR(FIND("回",$E3753)),ISERROR(FIND("@",$E3753)),$C3753&lt;&gt;"",TODAY()&gt;=($C3753+$S$1))</formula>
    </cfRule>
  </conditionalFormatting>
  <conditionalFormatting sqref="AB3753">
    <cfRule type="expression" dxfId="13076" priority="6945">
      <formula>$Y3753-$AB3753&lt;0</formula>
    </cfRule>
  </conditionalFormatting>
  <conditionalFormatting sqref="X3753">
    <cfRule type="cellIs" dxfId="13075" priority="6943" operator="lessThan">
      <formula>TODAY()-60</formula>
    </cfRule>
    <cfRule type="expression" dxfId="13074" priority="6944">
      <formula>AND($X3753&lt;&gt;"",$X3753&lt;TODAY())</formula>
    </cfRule>
  </conditionalFormatting>
  <conditionalFormatting sqref="AD3753:BG3753">
    <cfRule type="expression" dxfId="13073" priority="6942">
      <formula>AND(AD3753=$D3753,$D3753&lt;&gt;"")</formula>
    </cfRule>
  </conditionalFormatting>
  <conditionalFormatting sqref="R3753">
    <cfRule type="cellIs" dxfId="13072" priority="6941" operator="equal">
      <formula>"未排"</formula>
    </cfRule>
  </conditionalFormatting>
  <conditionalFormatting sqref="N3753">
    <cfRule type="containsText" dxfId="13071" priority="6937" operator="containsText" text="!!">
      <formula>NOT(ISERROR(SEARCH("!!",N3753)))</formula>
    </cfRule>
    <cfRule type="containsText" dxfId="13070" priority="6938" operator="containsText" text="!">
      <formula>NOT(ISERROR(SEARCH("!",N3753)))</formula>
    </cfRule>
  </conditionalFormatting>
  <conditionalFormatting sqref="B3754">
    <cfRule type="expression" dxfId="13069" priority="6936">
      <formula>IF($B3754="","",COUNTIF($A:$A,$A3754)&gt;1)</formula>
    </cfRule>
  </conditionalFormatting>
  <conditionalFormatting sqref="C3754">
    <cfRule type="expression" dxfId="13068" priority="6934">
      <formula>AND(ISERROR(FIND("回",$E3754)),ISERROR(FIND("@",$E3754)),$C3754&lt;&gt;"",WORKDAY($C3754,$S$1+$K$1,)&lt;=TODAY())</formula>
    </cfRule>
    <cfRule type="expression" dxfId="13067" priority="6935">
      <formula>AND(ISERROR(FIND("回",$E3754)),ISERROR(FIND("@",$E3754)),$C3754&lt;&gt;"",TODAY()&gt;=($C3754+$S$1))</formula>
    </cfRule>
  </conditionalFormatting>
  <conditionalFormatting sqref="AB3754">
    <cfRule type="expression" dxfId="13066" priority="6933">
      <formula>$Y3754-$AB3754&lt;0</formula>
    </cfRule>
  </conditionalFormatting>
  <conditionalFormatting sqref="X3754">
    <cfRule type="cellIs" dxfId="13065" priority="6931" operator="lessThan">
      <formula>TODAY()-60</formula>
    </cfRule>
    <cfRule type="expression" dxfId="13064" priority="6932">
      <formula>AND($X3754&lt;&gt;"",$X3754&lt;TODAY())</formula>
    </cfRule>
  </conditionalFormatting>
  <conditionalFormatting sqref="AD3754:BG3754">
    <cfRule type="expression" dxfId="13063" priority="6930">
      <formula>AND(AD3754=$D3754,$D3754&lt;&gt;"")</formula>
    </cfRule>
  </conditionalFormatting>
  <conditionalFormatting sqref="R3754">
    <cfRule type="cellIs" dxfId="13062" priority="6929" operator="equal">
      <formula>"未排"</formula>
    </cfRule>
  </conditionalFormatting>
  <conditionalFormatting sqref="N3754">
    <cfRule type="containsText" dxfId="13061" priority="6925" operator="containsText" text="!!">
      <formula>NOT(ISERROR(SEARCH("!!",N3754)))</formula>
    </cfRule>
    <cfRule type="containsText" dxfId="13060" priority="6926" operator="containsText" text="!">
      <formula>NOT(ISERROR(SEARCH("!",N3754)))</formula>
    </cfRule>
  </conditionalFormatting>
  <conditionalFormatting sqref="B3755">
    <cfRule type="expression" dxfId="13059" priority="6924">
      <formula>IF($B3755="","",COUNTIF($A:$A,$A3755)&gt;1)</formula>
    </cfRule>
  </conditionalFormatting>
  <conditionalFormatting sqref="C3755">
    <cfRule type="expression" dxfId="13058" priority="6922">
      <formula>AND(ISERROR(FIND("回",$E3755)),ISERROR(FIND("@",$E3755)),$C3755&lt;&gt;"",WORKDAY($C3755,$S$1+$K$1,)&lt;=TODAY())</formula>
    </cfRule>
    <cfRule type="expression" dxfId="13057" priority="6923">
      <formula>AND(ISERROR(FIND("回",$E3755)),ISERROR(FIND("@",$E3755)),$C3755&lt;&gt;"",TODAY()&gt;=($C3755+$S$1))</formula>
    </cfRule>
  </conditionalFormatting>
  <conditionalFormatting sqref="AB3755">
    <cfRule type="expression" dxfId="13056" priority="6921">
      <formula>$Y3755-$AB3755&lt;0</formula>
    </cfRule>
  </conditionalFormatting>
  <conditionalFormatting sqref="X3755">
    <cfRule type="cellIs" dxfId="13055" priority="6919" operator="lessThan">
      <formula>TODAY()-60</formula>
    </cfRule>
    <cfRule type="expression" dxfId="13054" priority="6920">
      <formula>AND($X3755&lt;&gt;"",$X3755&lt;TODAY())</formula>
    </cfRule>
  </conditionalFormatting>
  <conditionalFormatting sqref="AD3755:BG3755">
    <cfRule type="expression" dxfId="13053" priority="6918">
      <formula>AND(AD3755=$D3755,$D3755&lt;&gt;"")</formula>
    </cfRule>
  </conditionalFormatting>
  <conditionalFormatting sqref="R3755">
    <cfRule type="cellIs" dxfId="13052" priority="6917" operator="equal">
      <formula>"未排"</formula>
    </cfRule>
  </conditionalFormatting>
  <conditionalFormatting sqref="N3755">
    <cfRule type="containsText" dxfId="13051" priority="6913" operator="containsText" text="!!">
      <formula>NOT(ISERROR(SEARCH("!!",N3755)))</formula>
    </cfRule>
    <cfRule type="containsText" dxfId="13050" priority="6914" operator="containsText" text="!">
      <formula>NOT(ISERROR(SEARCH("!",N3755)))</formula>
    </cfRule>
  </conditionalFormatting>
  <conditionalFormatting sqref="B3756">
    <cfRule type="expression" dxfId="13049" priority="6912">
      <formula>IF($B3756="","",COUNTIF($A:$A,$A3756)&gt;1)</formula>
    </cfRule>
  </conditionalFormatting>
  <conditionalFormatting sqref="C3756">
    <cfRule type="expression" dxfId="13048" priority="6910">
      <formula>AND(ISERROR(FIND("回",$E3756)),ISERROR(FIND("@",$E3756)),$C3756&lt;&gt;"",WORKDAY($C3756,$S$1+$K$1,)&lt;=TODAY())</formula>
    </cfRule>
    <cfRule type="expression" dxfId="13047" priority="6911">
      <formula>AND(ISERROR(FIND("回",$E3756)),ISERROR(FIND("@",$E3756)),$C3756&lt;&gt;"",TODAY()&gt;=($C3756+$S$1))</formula>
    </cfRule>
  </conditionalFormatting>
  <conditionalFormatting sqref="AB3756">
    <cfRule type="expression" dxfId="13046" priority="6909">
      <formula>$Y3756-$AB3756&lt;0</formula>
    </cfRule>
  </conditionalFormatting>
  <conditionalFormatting sqref="X3756">
    <cfRule type="cellIs" dxfId="13045" priority="6907" operator="lessThan">
      <formula>TODAY()-60</formula>
    </cfRule>
    <cfRule type="expression" dxfId="13044" priority="6908">
      <formula>AND($X3756&lt;&gt;"",$X3756&lt;TODAY())</formula>
    </cfRule>
  </conditionalFormatting>
  <conditionalFormatting sqref="AD3756:BG3756">
    <cfRule type="expression" dxfId="13043" priority="6906">
      <formula>AND(AD3756=$D3756,$D3756&lt;&gt;"")</formula>
    </cfRule>
  </conditionalFormatting>
  <conditionalFormatting sqref="R3756">
    <cfRule type="cellIs" dxfId="13042" priority="6905" operator="equal">
      <formula>"未排"</formula>
    </cfRule>
  </conditionalFormatting>
  <conditionalFormatting sqref="N3756">
    <cfRule type="containsText" dxfId="13041" priority="6901" operator="containsText" text="!!">
      <formula>NOT(ISERROR(SEARCH("!!",N3756)))</formula>
    </cfRule>
    <cfRule type="containsText" dxfId="13040" priority="6902" operator="containsText" text="!">
      <formula>NOT(ISERROR(SEARCH("!",N3756)))</formula>
    </cfRule>
  </conditionalFormatting>
  <conditionalFormatting sqref="B3757">
    <cfRule type="expression" dxfId="13039" priority="6900">
      <formula>IF($B3757="","",COUNTIF($A:$A,$A3757)&gt;1)</formula>
    </cfRule>
  </conditionalFormatting>
  <conditionalFormatting sqref="C3757">
    <cfRule type="expression" dxfId="13038" priority="6898">
      <formula>AND(ISERROR(FIND("回",$E3757)),ISERROR(FIND("@",$E3757)),$C3757&lt;&gt;"",WORKDAY($C3757,$S$1+$K$1,)&lt;=TODAY())</formula>
    </cfRule>
    <cfRule type="expression" dxfId="13037" priority="6899">
      <formula>AND(ISERROR(FIND("回",$E3757)),ISERROR(FIND("@",$E3757)),$C3757&lt;&gt;"",TODAY()&gt;=($C3757+$S$1))</formula>
    </cfRule>
  </conditionalFormatting>
  <conditionalFormatting sqref="AB3757">
    <cfRule type="expression" dxfId="13036" priority="6897">
      <formula>$Y3757-$AB3757&lt;0</formula>
    </cfRule>
  </conditionalFormatting>
  <conditionalFormatting sqref="X3757">
    <cfRule type="cellIs" dxfId="13035" priority="6895" operator="lessThan">
      <formula>TODAY()-60</formula>
    </cfRule>
    <cfRule type="expression" dxfId="13034" priority="6896">
      <formula>AND($X3757&lt;&gt;"",$X3757&lt;TODAY())</formula>
    </cfRule>
  </conditionalFormatting>
  <conditionalFormatting sqref="AD3757:BG3757">
    <cfRule type="expression" dxfId="13033" priority="6894">
      <formula>AND(AD3757=$D3757,$D3757&lt;&gt;"")</formula>
    </cfRule>
  </conditionalFormatting>
  <conditionalFormatting sqref="R3757">
    <cfRule type="cellIs" dxfId="13032" priority="6893" operator="equal">
      <formula>"未排"</formula>
    </cfRule>
  </conditionalFormatting>
  <conditionalFormatting sqref="N3757">
    <cfRule type="containsText" dxfId="13031" priority="6889" operator="containsText" text="!!">
      <formula>NOT(ISERROR(SEARCH("!!",N3757)))</formula>
    </cfRule>
    <cfRule type="containsText" dxfId="13030" priority="6890" operator="containsText" text="!">
      <formula>NOT(ISERROR(SEARCH("!",N3757)))</formula>
    </cfRule>
  </conditionalFormatting>
  <conditionalFormatting sqref="B3758">
    <cfRule type="expression" dxfId="13029" priority="6888">
      <formula>IF($B3758="","",COUNTIF($A:$A,$A3758)&gt;1)</formula>
    </cfRule>
  </conditionalFormatting>
  <conditionalFormatting sqref="C3758">
    <cfRule type="expression" dxfId="13028" priority="6886">
      <formula>AND(ISERROR(FIND("回",$E3758)),ISERROR(FIND("@",$E3758)),$C3758&lt;&gt;"",WORKDAY($C3758,$S$1+$K$1,)&lt;=TODAY())</formula>
    </cfRule>
    <cfRule type="expression" dxfId="13027" priority="6887">
      <formula>AND(ISERROR(FIND("回",$E3758)),ISERROR(FIND("@",$E3758)),$C3758&lt;&gt;"",TODAY()&gt;=($C3758+$S$1))</formula>
    </cfRule>
  </conditionalFormatting>
  <conditionalFormatting sqref="AB3758">
    <cfRule type="expression" dxfId="13026" priority="6885">
      <formula>$Y3758-$AB3758&lt;0</formula>
    </cfRule>
  </conditionalFormatting>
  <conditionalFormatting sqref="X3758">
    <cfRule type="cellIs" dxfId="13025" priority="6883" operator="lessThan">
      <formula>TODAY()-60</formula>
    </cfRule>
    <cfRule type="expression" dxfId="13024" priority="6884">
      <formula>AND($X3758&lt;&gt;"",$X3758&lt;TODAY())</formula>
    </cfRule>
  </conditionalFormatting>
  <conditionalFormatting sqref="AD3758:BG3758">
    <cfRule type="expression" dxfId="13023" priority="6882">
      <formula>AND(AD3758=$D3758,$D3758&lt;&gt;"")</formula>
    </cfRule>
  </conditionalFormatting>
  <conditionalFormatting sqref="R3758">
    <cfRule type="cellIs" dxfId="13022" priority="6881" operator="equal">
      <formula>"未排"</formula>
    </cfRule>
  </conditionalFormatting>
  <conditionalFormatting sqref="N3758">
    <cfRule type="containsText" dxfId="13021" priority="6877" operator="containsText" text="!!">
      <formula>NOT(ISERROR(SEARCH("!!",N3758)))</formula>
    </cfRule>
    <cfRule type="containsText" dxfId="13020" priority="6878" operator="containsText" text="!">
      <formula>NOT(ISERROR(SEARCH("!",N3758)))</formula>
    </cfRule>
  </conditionalFormatting>
  <conditionalFormatting sqref="B3759">
    <cfRule type="expression" dxfId="13019" priority="6876">
      <formula>IF($B3759="","",COUNTIF($A:$A,$A3759)&gt;1)</formula>
    </cfRule>
  </conditionalFormatting>
  <conditionalFormatting sqref="C3759">
    <cfRule type="expression" dxfId="13018" priority="6874">
      <formula>AND(ISERROR(FIND("回",$E3759)),ISERROR(FIND("@",$E3759)),$C3759&lt;&gt;"",WORKDAY($C3759,$S$1+$K$1,)&lt;=TODAY())</formula>
    </cfRule>
    <cfRule type="expression" dxfId="13017" priority="6875">
      <formula>AND(ISERROR(FIND("回",$E3759)),ISERROR(FIND("@",$E3759)),$C3759&lt;&gt;"",TODAY()&gt;=($C3759+$S$1))</formula>
    </cfRule>
  </conditionalFormatting>
  <conditionalFormatting sqref="AB3759">
    <cfRule type="expression" dxfId="13016" priority="6873">
      <formula>$Y3759-$AB3759&lt;0</formula>
    </cfRule>
  </conditionalFormatting>
  <conditionalFormatting sqref="X3759">
    <cfRule type="cellIs" dxfId="13015" priority="6871" operator="lessThan">
      <formula>TODAY()-60</formula>
    </cfRule>
    <cfRule type="expression" dxfId="13014" priority="6872">
      <formula>AND($X3759&lt;&gt;"",$X3759&lt;TODAY())</formula>
    </cfRule>
  </conditionalFormatting>
  <conditionalFormatting sqref="AD3759:BG3759">
    <cfRule type="expression" dxfId="13013" priority="6870">
      <formula>AND(AD3759=$D3759,$D3759&lt;&gt;"")</formula>
    </cfRule>
  </conditionalFormatting>
  <conditionalFormatting sqref="R3759">
    <cfRule type="cellIs" dxfId="13012" priority="6869" operator="equal">
      <formula>"未排"</formula>
    </cfRule>
  </conditionalFormatting>
  <conditionalFormatting sqref="N3759">
    <cfRule type="containsText" dxfId="13011" priority="6865" operator="containsText" text="!!">
      <formula>NOT(ISERROR(SEARCH("!!",N3759)))</formula>
    </cfRule>
    <cfRule type="containsText" dxfId="13010" priority="6866" operator="containsText" text="!">
      <formula>NOT(ISERROR(SEARCH("!",N3759)))</formula>
    </cfRule>
  </conditionalFormatting>
  <conditionalFormatting sqref="B3760">
    <cfRule type="expression" dxfId="13009" priority="6864">
      <formula>IF($B3760="","",COUNTIF($A:$A,$A3760)&gt;1)</formula>
    </cfRule>
  </conditionalFormatting>
  <conditionalFormatting sqref="C3760">
    <cfRule type="expression" dxfId="13008" priority="6862">
      <formula>AND(ISERROR(FIND("回",$E3760)),ISERROR(FIND("@",$E3760)),$C3760&lt;&gt;"",WORKDAY($C3760,$S$1+$K$1,)&lt;=TODAY())</formula>
    </cfRule>
    <cfRule type="expression" dxfId="13007" priority="6863">
      <formula>AND(ISERROR(FIND("回",$E3760)),ISERROR(FIND("@",$E3760)),$C3760&lt;&gt;"",TODAY()&gt;=($C3760+$S$1))</formula>
    </cfRule>
  </conditionalFormatting>
  <conditionalFormatting sqref="AB3760">
    <cfRule type="expression" dxfId="13006" priority="6861">
      <formula>$Y3760-$AB3760&lt;0</formula>
    </cfRule>
  </conditionalFormatting>
  <conditionalFormatting sqref="X3760">
    <cfRule type="cellIs" dxfId="13005" priority="6859" operator="lessThan">
      <formula>TODAY()-60</formula>
    </cfRule>
    <cfRule type="expression" dxfId="13004" priority="6860">
      <formula>AND($X3760&lt;&gt;"",$X3760&lt;TODAY())</formula>
    </cfRule>
  </conditionalFormatting>
  <conditionalFormatting sqref="AD3760:BG3760">
    <cfRule type="expression" dxfId="13003" priority="6858">
      <formula>AND(AD3760=$D3760,$D3760&lt;&gt;"")</formula>
    </cfRule>
  </conditionalFormatting>
  <conditionalFormatting sqref="R3760">
    <cfRule type="cellIs" dxfId="13002" priority="6857" operator="equal">
      <formula>"未排"</formula>
    </cfRule>
  </conditionalFormatting>
  <conditionalFormatting sqref="N3760">
    <cfRule type="containsText" dxfId="13001" priority="6853" operator="containsText" text="!!">
      <formula>NOT(ISERROR(SEARCH("!!",N3760)))</formula>
    </cfRule>
    <cfRule type="containsText" dxfId="13000" priority="6854" operator="containsText" text="!">
      <formula>NOT(ISERROR(SEARCH("!",N3760)))</formula>
    </cfRule>
  </conditionalFormatting>
  <conditionalFormatting sqref="B3761">
    <cfRule type="expression" dxfId="12999" priority="6852">
      <formula>IF($B3761="","",COUNTIF($A:$A,$A3761)&gt;1)</formula>
    </cfRule>
  </conditionalFormatting>
  <conditionalFormatting sqref="C3761">
    <cfRule type="expression" dxfId="12998" priority="6850">
      <formula>AND(ISERROR(FIND("回",$E3761)),ISERROR(FIND("@",$E3761)),$C3761&lt;&gt;"",WORKDAY($C3761,$S$1+$K$1,)&lt;=TODAY())</formula>
    </cfRule>
    <cfRule type="expression" dxfId="12997" priority="6851">
      <formula>AND(ISERROR(FIND("回",$E3761)),ISERROR(FIND("@",$E3761)),$C3761&lt;&gt;"",TODAY()&gt;=($C3761+$S$1))</formula>
    </cfRule>
  </conditionalFormatting>
  <conditionalFormatting sqref="AB3761">
    <cfRule type="expression" dxfId="12996" priority="6849">
      <formula>$Y3761-$AB3761&lt;0</formula>
    </cfRule>
  </conditionalFormatting>
  <conditionalFormatting sqref="X3761">
    <cfRule type="cellIs" dxfId="12995" priority="6847" operator="lessThan">
      <formula>TODAY()-60</formula>
    </cfRule>
    <cfRule type="expression" dxfId="12994" priority="6848">
      <formula>AND($X3761&lt;&gt;"",$X3761&lt;TODAY())</formula>
    </cfRule>
  </conditionalFormatting>
  <conditionalFormatting sqref="AD3761:BG3761">
    <cfRule type="expression" dxfId="12993" priority="6846">
      <formula>AND(AD3761=$D3761,$D3761&lt;&gt;"")</formula>
    </cfRule>
  </conditionalFormatting>
  <conditionalFormatting sqref="R3761">
    <cfRule type="cellIs" dxfId="12992" priority="6845" operator="equal">
      <formula>"未排"</formula>
    </cfRule>
  </conditionalFormatting>
  <conditionalFormatting sqref="N3761">
    <cfRule type="containsText" dxfId="12991" priority="6841" operator="containsText" text="!!">
      <formula>NOT(ISERROR(SEARCH("!!",N3761)))</formula>
    </cfRule>
    <cfRule type="containsText" dxfId="12990" priority="6842" operator="containsText" text="!">
      <formula>NOT(ISERROR(SEARCH("!",N3761)))</formula>
    </cfRule>
  </conditionalFormatting>
  <conditionalFormatting sqref="B3762">
    <cfRule type="expression" dxfId="12989" priority="6840">
      <formula>IF($B3762="","",COUNTIF($A:$A,$A3762)&gt;1)</formula>
    </cfRule>
  </conditionalFormatting>
  <conditionalFormatting sqref="C3762">
    <cfRule type="expression" dxfId="12988" priority="6838">
      <formula>AND(ISERROR(FIND("回",$E3762)),ISERROR(FIND("@",$E3762)),$C3762&lt;&gt;"",WORKDAY($C3762,$S$1+$K$1,)&lt;=TODAY())</formula>
    </cfRule>
    <cfRule type="expression" dxfId="12987" priority="6839">
      <formula>AND(ISERROR(FIND("回",$E3762)),ISERROR(FIND("@",$E3762)),$C3762&lt;&gt;"",TODAY()&gt;=($C3762+$S$1))</formula>
    </cfRule>
  </conditionalFormatting>
  <conditionalFormatting sqref="AB3762">
    <cfRule type="expression" dxfId="12986" priority="6837">
      <formula>$Y3762-$AB3762&lt;0</formula>
    </cfRule>
  </conditionalFormatting>
  <conditionalFormatting sqref="X3762">
    <cfRule type="cellIs" dxfId="12985" priority="6835" operator="lessThan">
      <formula>TODAY()-60</formula>
    </cfRule>
    <cfRule type="expression" dxfId="12984" priority="6836">
      <formula>AND($X3762&lt;&gt;"",$X3762&lt;TODAY())</formula>
    </cfRule>
  </conditionalFormatting>
  <conditionalFormatting sqref="AD3762:BG3762">
    <cfRule type="expression" dxfId="12983" priority="6834">
      <formula>AND(AD3762=$D3762,$D3762&lt;&gt;"")</formula>
    </cfRule>
  </conditionalFormatting>
  <conditionalFormatting sqref="R3762">
    <cfRule type="cellIs" dxfId="12982" priority="6833" operator="equal">
      <formula>"未排"</formula>
    </cfRule>
  </conditionalFormatting>
  <conditionalFormatting sqref="N3762">
    <cfRule type="containsText" dxfId="12981" priority="6829" operator="containsText" text="!!">
      <formula>NOT(ISERROR(SEARCH("!!",N3762)))</formula>
    </cfRule>
    <cfRule type="containsText" dxfId="12980" priority="6830" operator="containsText" text="!">
      <formula>NOT(ISERROR(SEARCH("!",N3762)))</formula>
    </cfRule>
  </conditionalFormatting>
  <conditionalFormatting sqref="B3763">
    <cfRule type="expression" dxfId="12979" priority="6828">
      <formula>IF($B3763="","",COUNTIF($A:$A,$A3763)&gt;1)</formula>
    </cfRule>
  </conditionalFormatting>
  <conditionalFormatting sqref="C3763">
    <cfRule type="expression" dxfId="12978" priority="6826">
      <formula>AND(ISERROR(FIND("回",$E3763)),ISERROR(FIND("@",$E3763)),$C3763&lt;&gt;"",WORKDAY($C3763,$S$1+$K$1,)&lt;=TODAY())</formula>
    </cfRule>
    <cfRule type="expression" dxfId="12977" priority="6827">
      <formula>AND(ISERROR(FIND("回",$E3763)),ISERROR(FIND("@",$E3763)),$C3763&lt;&gt;"",TODAY()&gt;=($C3763+$S$1))</formula>
    </cfRule>
  </conditionalFormatting>
  <conditionalFormatting sqref="AB3763">
    <cfRule type="expression" dxfId="12976" priority="6825">
      <formula>$Y3763-$AB3763&lt;0</formula>
    </cfRule>
  </conditionalFormatting>
  <conditionalFormatting sqref="X3763">
    <cfRule type="cellIs" dxfId="12975" priority="6823" operator="lessThan">
      <formula>TODAY()-60</formula>
    </cfRule>
    <cfRule type="expression" dxfId="12974" priority="6824">
      <formula>AND($X3763&lt;&gt;"",$X3763&lt;TODAY())</formula>
    </cfRule>
  </conditionalFormatting>
  <conditionalFormatting sqref="AD3763:BG3763">
    <cfRule type="expression" dxfId="12973" priority="6822">
      <formula>AND(AD3763=$D3763,$D3763&lt;&gt;"")</formula>
    </cfRule>
  </conditionalFormatting>
  <conditionalFormatting sqref="R3763">
    <cfRule type="cellIs" dxfId="12972" priority="6821" operator="equal">
      <formula>"未排"</formula>
    </cfRule>
  </conditionalFormatting>
  <conditionalFormatting sqref="N3763">
    <cfRule type="containsText" dxfId="12971" priority="6817" operator="containsText" text="!!">
      <formula>NOT(ISERROR(SEARCH("!!",N3763)))</formula>
    </cfRule>
    <cfRule type="containsText" dxfId="12970" priority="6818" operator="containsText" text="!">
      <formula>NOT(ISERROR(SEARCH("!",N3763)))</formula>
    </cfRule>
  </conditionalFormatting>
  <conditionalFormatting sqref="B3764">
    <cfRule type="expression" dxfId="12969" priority="6816">
      <formula>IF($B3764="","",COUNTIF($A:$A,$A3764)&gt;1)</formula>
    </cfRule>
  </conditionalFormatting>
  <conditionalFormatting sqref="C3764">
    <cfRule type="expression" dxfId="12968" priority="6814">
      <formula>AND(ISERROR(FIND("回",$E3764)),ISERROR(FIND("@",$E3764)),$C3764&lt;&gt;"",WORKDAY($C3764,$S$1+$K$1,)&lt;=TODAY())</formula>
    </cfRule>
    <cfRule type="expression" dxfId="12967" priority="6815">
      <formula>AND(ISERROR(FIND("回",$E3764)),ISERROR(FIND("@",$E3764)),$C3764&lt;&gt;"",TODAY()&gt;=($C3764+$S$1))</formula>
    </cfRule>
  </conditionalFormatting>
  <conditionalFormatting sqref="AB3764">
    <cfRule type="expression" dxfId="12966" priority="6813">
      <formula>$Y3764-$AB3764&lt;0</formula>
    </cfRule>
  </conditionalFormatting>
  <conditionalFormatting sqref="X3764">
    <cfRule type="cellIs" dxfId="12965" priority="6811" operator="lessThan">
      <formula>TODAY()-60</formula>
    </cfRule>
    <cfRule type="expression" dxfId="12964" priority="6812">
      <formula>AND($X3764&lt;&gt;"",$X3764&lt;TODAY())</formula>
    </cfRule>
  </conditionalFormatting>
  <conditionalFormatting sqref="AD3764:BG3764">
    <cfRule type="expression" dxfId="12963" priority="6810">
      <formula>AND(AD3764=$D3764,$D3764&lt;&gt;"")</formula>
    </cfRule>
  </conditionalFormatting>
  <conditionalFormatting sqref="R3764">
    <cfRule type="cellIs" dxfId="12962" priority="6809" operator="equal">
      <formula>"未排"</formula>
    </cfRule>
  </conditionalFormatting>
  <conditionalFormatting sqref="N3764">
    <cfRule type="containsText" dxfId="12961" priority="6805" operator="containsText" text="!!">
      <formula>NOT(ISERROR(SEARCH("!!",N3764)))</formula>
    </cfRule>
    <cfRule type="containsText" dxfId="12960" priority="6806" operator="containsText" text="!">
      <formula>NOT(ISERROR(SEARCH("!",N3764)))</formula>
    </cfRule>
  </conditionalFormatting>
  <conditionalFormatting sqref="B3765">
    <cfRule type="expression" dxfId="12959" priority="6804">
      <formula>IF($B3765="","",COUNTIF($A:$A,$A3765)&gt;1)</formula>
    </cfRule>
  </conditionalFormatting>
  <conditionalFormatting sqref="C3765">
    <cfRule type="expression" dxfId="12958" priority="6802">
      <formula>AND(ISERROR(FIND("回",$E3765)),ISERROR(FIND("@",$E3765)),$C3765&lt;&gt;"",WORKDAY($C3765,$S$1+$K$1,)&lt;=TODAY())</formula>
    </cfRule>
    <cfRule type="expression" dxfId="12957" priority="6803">
      <formula>AND(ISERROR(FIND("回",$E3765)),ISERROR(FIND("@",$E3765)),$C3765&lt;&gt;"",TODAY()&gt;=($C3765+$S$1))</formula>
    </cfRule>
  </conditionalFormatting>
  <conditionalFormatting sqref="AB3765">
    <cfRule type="expression" dxfId="12956" priority="6801">
      <formula>$Y3765-$AB3765&lt;0</formula>
    </cfRule>
  </conditionalFormatting>
  <conditionalFormatting sqref="X3765">
    <cfRule type="cellIs" dxfId="12955" priority="6799" operator="lessThan">
      <formula>TODAY()-60</formula>
    </cfRule>
    <cfRule type="expression" dxfId="12954" priority="6800">
      <formula>AND($X3765&lt;&gt;"",$X3765&lt;TODAY())</formula>
    </cfRule>
  </conditionalFormatting>
  <conditionalFormatting sqref="AD3765:BG3765">
    <cfRule type="expression" dxfId="12953" priority="6798">
      <formula>AND(AD3765=$D3765,$D3765&lt;&gt;"")</formula>
    </cfRule>
  </conditionalFormatting>
  <conditionalFormatting sqref="R3765">
    <cfRule type="cellIs" dxfId="12952" priority="6797" operator="equal">
      <formula>"未排"</formula>
    </cfRule>
  </conditionalFormatting>
  <conditionalFormatting sqref="N3765">
    <cfRule type="containsText" dxfId="12951" priority="6793" operator="containsText" text="!!">
      <formula>NOT(ISERROR(SEARCH("!!",N3765)))</formula>
    </cfRule>
    <cfRule type="containsText" dxfId="12950" priority="6794" operator="containsText" text="!">
      <formula>NOT(ISERROR(SEARCH("!",N3765)))</formula>
    </cfRule>
  </conditionalFormatting>
  <conditionalFormatting sqref="B3766">
    <cfRule type="expression" dxfId="12949" priority="6792">
      <formula>IF($B3766="","",COUNTIF($A:$A,$A3766)&gt;1)</formula>
    </cfRule>
  </conditionalFormatting>
  <conditionalFormatting sqref="C3766">
    <cfRule type="expression" dxfId="12948" priority="6790">
      <formula>AND(ISERROR(FIND("回",$E3766)),ISERROR(FIND("@",$E3766)),$C3766&lt;&gt;"",WORKDAY($C3766,$S$1+$K$1,)&lt;=TODAY())</formula>
    </cfRule>
    <cfRule type="expression" dxfId="12947" priority="6791">
      <formula>AND(ISERROR(FIND("回",$E3766)),ISERROR(FIND("@",$E3766)),$C3766&lt;&gt;"",TODAY()&gt;=($C3766+$S$1))</formula>
    </cfRule>
  </conditionalFormatting>
  <conditionalFormatting sqref="AB3766">
    <cfRule type="expression" dxfId="12946" priority="6789">
      <formula>$Y3766-$AB3766&lt;0</formula>
    </cfRule>
  </conditionalFormatting>
  <conditionalFormatting sqref="X3766">
    <cfRule type="cellIs" dxfId="12945" priority="6787" operator="lessThan">
      <formula>TODAY()-60</formula>
    </cfRule>
    <cfRule type="expression" dxfId="12944" priority="6788">
      <formula>AND($X3766&lt;&gt;"",$X3766&lt;TODAY())</formula>
    </cfRule>
  </conditionalFormatting>
  <conditionalFormatting sqref="AD3766:BG3766">
    <cfRule type="expression" dxfId="12943" priority="6786">
      <formula>AND(AD3766=$D3766,$D3766&lt;&gt;"")</formula>
    </cfRule>
  </conditionalFormatting>
  <conditionalFormatting sqref="R3766">
    <cfRule type="cellIs" dxfId="12942" priority="6785" operator="equal">
      <formula>"未排"</formula>
    </cfRule>
  </conditionalFormatting>
  <conditionalFormatting sqref="N3766">
    <cfRule type="containsText" dxfId="12941" priority="6781" operator="containsText" text="!!">
      <formula>NOT(ISERROR(SEARCH("!!",N3766)))</formula>
    </cfRule>
    <cfRule type="containsText" dxfId="12940" priority="6782" operator="containsText" text="!">
      <formula>NOT(ISERROR(SEARCH("!",N3766)))</formula>
    </cfRule>
  </conditionalFormatting>
  <conditionalFormatting sqref="B3767">
    <cfRule type="expression" dxfId="12939" priority="6780">
      <formula>IF($B3767="","",COUNTIF($A:$A,$A3767)&gt;1)</formula>
    </cfRule>
  </conditionalFormatting>
  <conditionalFormatting sqref="C3767">
    <cfRule type="expression" dxfId="12938" priority="6778">
      <formula>AND(ISERROR(FIND("回",$E3767)),ISERROR(FIND("@",$E3767)),$C3767&lt;&gt;"",WORKDAY($C3767,$S$1+$K$1,)&lt;=TODAY())</formula>
    </cfRule>
    <cfRule type="expression" dxfId="12937" priority="6779">
      <formula>AND(ISERROR(FIND("回",$E3767)),ISERROR(FIND("@",$E3767)),$C3767&lt;&gt;"",TODAY()&gt;=($C3767+$S$1))</formula>
    </cfRule>
  </conditionalFormatting>
  <conditionalFormatting sqref="AB3767">
    <cfRule type="expression" dxfId="12936" priority="6777">
      <formula>$Y3767-$AB3767&lt;0</formula>
    </cfRule>
  </conditionalFormatting>
  <conditionalFormatting sqref="X3767">
    <cfRule type="cellIs" dxfId="12935" priority="6775" operator="lessThan">
      <formula>TODAY()-60</formula>
    </cfRule>
    <cfRule type="expression" dxfId="12934" priority="6776">
      <formula>AND($X3767&lt;&gt;"",$X3767&lt;TODAY())</formula>
    </cfRule>
  </conditionalFormatting>
  <conditionalFormatting sqref="AD3767:BG3767">
    <cfRule type="expression" dxfId="12933" priority="6774">
      <formula>AND(AD3767=$D3767,$D3767&lt;&gt;"")</formula>
    </cfRule>
  </conditionalFormatting>
  <conditionalFormatting sqref="R3767">
    <cfRule type="cellIs" dxfId="12932" priority="6773" operator="equal">
      <formula>"未排"</formula>
    </cfRule>
  </conditionalFormatting>
  <conditionalFormatting sqref="N3767">
    <cfRule type="containsText" dxfId="12931" priority="6769" operator="containsText" text="!!">
      <formula>NOT(ISERROR(SEARCH("!!",N3767)))</formula>
    </cfRule>
    <cfRule type="containsText" dxfId="12930" priority="6770" operator="containsText" text="!">
      <formula>NOT(ISERROR(SEARCH("!",N3767)))</formula>
    </cfRule>
  </conditionalFormatting>
  <conditionalFormatting sqref="B3768">
    <cfRule type="expression" dxfId="12929" priority="6768">
      <formula>IF($B3768="","",COUNTIF($A:$A,$A3768)&gt;1)</formula>
    </cfRule>
  </conditionalFormatting>
  <conditionalFormatting sqref="C3768">
    <cfRule type="expression" dxfId="12928" priority="6766">
      <formula>AND(ISERROR(FIND("回",$E3768)),ISERROR(FIND("@",$E3768)),$C3768&lt;&gt;"",WORKDAY($C3768,$S$1+$K$1,)&lt;=TODAY())</formula>
    </cfRule>
    <cfRule type="expression" dxfId="12927" priority="6767">
      <formula>AND(ISERROR(FIND("回",$E3768)),ISERROR(FIND("@",$E3768)),$C3768&lt;&gt;"",TODAY()&gt;=($C3768+$S$1))</formula>
    </cfRule>
  </conditionalFormatting>
  <conditionalFormatting sqref="AB3768">
    <cfRule type="expression" dxfId="12926" priority="6765">
      <formula>$Y3768-$AB3768&lt;0</formula>
    </cfRule>
  </conditionalFormatting>
  <conditionalFormatting sqref="X3768">
    <cfRule type="cellIs" dxfId="12925" priority="6763" operator="lessThan">
      <formula>TODAY()-60</formula>
    </cfRule>
    <cfRule type="expression" dxfId="12924" priority="6764">
      <formula>AND($X3768&lt;&gt;"",$X3768&lt;TODAY())</formula>
    </cfRule>
  </conditionalFormatting>
  <conditionalFormatting sqref="AD3768:BG3768">
    <cfRule type="expression" dxfId="12923" priority="6762">
      <formula>AND(AD3768=$D3768,$D3768&lt;&gt;"")</formula>
    </cfRule>
  </conditionalFormatting>
  <conditionalFormatting sqref="R3768">
    <cfRule type="cellIs" dxfId="12922" priority="6761" operator="equal">
      <formula>"未排"</formula>
    </cfRule>
  </conditionalFormatting>
  <conditionalFormatting sqref="N3768">
    <cfRule type="containsText" dxfId="12921" priority="6757" operator="containsText" text="!!">
      <formula>NOT(ISERROR(SEARCH("!!",N3768)))</formula>
    </cfRule>
    <cfRule type="containsText" dxfId="12920" priority="6758" operator="containsText" text="!">
      <formula>NOT(ISERROR(SEARCH("!",N3768)))</formula>
    </cfRule>
  </conditionalFormatting>
  <conditionalFormatting sqref="B3769">
    <cfRule type="expression" dxfId="12919" priority="6756">
      <formula>IF($B3769="","",COUNTIF($A:$A,$A3769)&gt;1)</formula>
    </cfRule>
  </conditionalFormatting>
  <conditionalFormatting sqref="C3769">
    <cfRule type="expression" dxfId="12918" priority="6754">
      <formula>AND(ISERROR(FIND("回",$E3769)),ISERROR(FIND("@",$E3769)),$C3769&lt;&gt;"",WORKDAY($C3769,$S$1+$K$1,)&lt;=TODAY())</formula>
    </cfRule>
    <cfRule type="expression" dxfId="12917" priority="6755">
      <formula>AND(ISERROR(FIND("回",$E3769)),ISERROR(FIND("@",$E3769)),$C3769&lt;&gt;"",TODAY()&gt;=($C3769+$S$1))</formula>
    </cfRule>
  </conditionalFormatting>
  <conditionalFormatting sqref="AB3769">
    <cfRule type="expression" dxfId="12916" priority="6753">
      <formula>$Y3769-$AB3769&lt;0</formula>
    </cfRule>
  </conditionalFormatting>
  <conditionalFormatting sqref="X3769">
    <cfRule type="cellIs" dxfId="12915" priority="6751" operator="lessThan">
      <formula>TODAY()-60</formula>
    </cfRule>
    <cfRule type="expression" dxfId="12914" priority="6752">
      <formula>AND($X3769&lt;&gt;"",$X3769&lt;TODAY())</formula>
    </cfRule>
  </conditionalFormatting>
  <conditionalFormatting sqref="AD3769:BG3769">
    <cfRule type="expression" dxfId="12913" priority="6750">
      <formula>AND(AD3769=$D3769,$D3769&lt;&gt;"")</formula>
    </cfRule>
  </conditionalFormatting>
  <conditionalFormatting sqref="R3769">
    <cfRule type="cellIs" dxfId="12912" priority="6749" operator="equal">
      <formula>"未排"</formula>
    </cfRule>
  </conditionalFormatting>
  <conditionalFormatting sqref="N3769">
    <cfRule type="containsText" dxfId="12911" priority="6745" operator="containsText" text="!!">
      <formula>NOT(ISERROR(SEARCH("!!",N3769)))</formula>
    </cfRule>
    <cfRule type="containsText" dxfId="12910" priority="6746" operator="containsText" text="!">
      <formula>NOT(ISERROR(SEARCH("!",N3769)))</formula>
    </cfRule>
  </conditionalFormatting>
  <conditionalFormatting sqref="B3770">
    <cfRule type="expression" dxfId="12909" priority="6744">
      <formula>IF($B3770="","",COUNTIF($A:$A,$A3770)&gt;1)</formula>
    </cfRule>
  </conditionalFormatting>
  <conditionalFormatting sqref="C3770">
    <cfRule type="expression" dxfId="12908" priority="6742">
      <formula>AND(ISERROR(FIND("回",$E3770)),ISERROR(FIND("@",$E3770)),$C3770&lt;&gt;"",WORKDAY($C3770,$S$1+$K$1,)&lt;=TODAY())</formula>
    </cfRule>
    <cfRule type="expression" dxfId="12907" priority="6743">
      <formula>AND(ISERROR(FIND("回",$E3770)),ISERROR(FIND("@",$E3770)),$C3770&lt;&gt;"",TODAY()&gt;=($C3770+$S$1))</formula>
    </cfRule>
  </conditionalFormatting>
  <conditionalFormatting sqref="AB3770">
    <cfRule type="expression" dxfId="12906" priority="6741">
      <formula>$Y3770-$AB3770&lt;0</formula>
    </cfRule>
  </conditionalFormatting>
  <conditionalFormatting sqref="X3770">
    <cfRule type="cellIs" dxfId="12905" priority="6739" operator="lessThan">
      <formula>TODAY()-60</formula>
    </cfRule>
    <cfRule type="expression" dxfId="12904" priority="6740">
      <formula>AND($X3770&lt;&gt;"",$X3770&lt;TODAY())</formula>
    </cfRule>
  </conditionalFormatting>
  <conditionalFormatting sqref="AD3770:BG3770">
    <cfRule type="expression" dxfId="12903" priority="6738">
      <formula>AND(AD3770=$D3770,$D3770&lt;&gt;"")</formula>
    </cfRule>
  </conditionalFormatting>
  <conditionalFormatting sqref="R3770">
    <cfRule type="cellIs" dxfId="12902" priority="6737" operator="equal">
      <formula>"未排"</formula>
    </cfRule>
  </conditionalFormatting>
  <conditionalFormatting sqref="N3770">
    <cfRule type="containsText" dxfId="12901" priority="6733" operator="containsText" text="!!">
      <formula>NOT(ISERROR(SEARCH("!!",N3770)))</formula>
    </cfRule>
    <cfRule type="containsText" dxfId="12900" priority="6734" operator="containsText" text="!">
      <formula>NOT(ISERROR(SEARCH("!",N3770)))</formula>
    </cfRule>
  </conditionalFormatting>
  <conditionalFormatting sqref="B3771">
    <cfRule type="expression" dxfId="12899" priority="6732">
      <formula>IF($B3771="","",COUNTIF($A:$A,$A3771)&gt;1)</formula>
    </cfRule>
  </conditionalFormatting>
  <conditionalFormatting sqref="C3771">
    <cfRule type="expression" dxfId="12898" priority="6730">
      <formula>AND(ISERROR(FIND("回",$E3771)),ISERROR(FIND("@",$E3771)),$C3771&lt;&gt;"",WORKDAY($C3771,$S$1+$K$1,)&lt;=TODAY())</formula>
    </cfRule>
    <cfRule type="expression" dxfId="12897" priority="6731">
      <formula>AND(ISERROR(FIND("回",$E3771)),ISERROR(FIND("@",$E3771)),$C3771&lt;&gt;"",TODAY()&gt;=($C3771+$S$1))</formula>
    </cfRule>
  </conditionalFormatting>
  <conditionalFormatting sqref="AB3771">
    <cfRule type="expression" dxfId="12896" priority="6729">
      <formula>$Y3771-$AB3771&lt;0</formula>
    </cfRule>
  </conditionalFormatting>
  <conditionalFormatting sqref="X3771">
    <cfRule type="cellIs" dxfId="12895" priority="6727" operator="lessThan">
      <formula>TODAY()-60</formula>
    </cfRule>
    <cfRule type="expression" dxfId="12894" priority="6728">
      <formula>AND($X3771&lt;&gt;"",$X3771&lt;TODAY())</formula>
    </cfRule>
  </conditionalFormatting>
  <conditionalFormatting sqref="AD3771:BG3771">
    <cfRule type="expression" dxfId="12893" priority="6726">
      <formula>AND(AD3771=$D3771,$D3771&lt;&gt;"")</formula>
    </cfRule>
  </conditionalFormatting>
  <conditionalFormatting sqref="R3771">
    <cfRule type="cellIs" dxfId="12892" priority="6725" operator="equal">
      <formula>"未排"</formula>
    </cfRule>
  </conditionalFormatting>
  <conditionalFormatting sqref="N3771">
    <cfRule type="containsText" dxfId="12891" priority="6721" operator="containsText" text="!!">
      <formula>NOT(ISERROR(SEARCH("!!",N3771)))</formula>
    </cfRule>
    <cfRule type="containsText" dxfId="12890" priority="6722" operator="containsText" text="!">
      <formula>NOT(ISERROR(SEARCH("!",N3771)))</formula>
    </cfRule>
  </conditionalFormatting>
  <conditionalFormatting sqref="B3772">
    <cfRule type="expression" dxfId="12889" priority="6720">
      <formula>IF($B3772="","",COUNTIF($A:$A,$A3772)&gt;1)</formula>
    </cfRule>
  </conditionalFormatting>
  <conditionalFormatting sqref="C3772">
    <cfRule type="expression" dxfId="12888" priority="6718">
      <formula>AND(ISERROR(FIND("回",$E3772)),ISERROR(FIND("@",$E3772)),$C3772&lt;&gt;"",WORKDAY($C3772,$S$1+$K$1,)&lt;=TODAY())</formula>
    </cfRule>
    <cfRule type="expression" dxfId="12887" priority="6719">
      <formula>AND(ISERROR(FIND("回",$E3772)),ISERROR(FIND("@",$E3772)),$C3772&lt;&gt;"",TODAY()&gt;=($C3772+$S$1))</formula>
    </cfRule>
  </conditionalFormatting>
  <conditionalFormatting sqref="AB3772">
    <cfRule type="expression" dxfId="12886" priority="6717">
      <formula>$Y3772-$AB3772&lt;0</formula>
    </cfRule>
  </conditionalFormatting>
  <conditionalFormatting sqref="X3772">
    <cfRule type="cellIs" dxfId="12885" priority="6715" operator="lessThan">
      <formula>TODAY()-60</formula>
    </cfRule>
    <cfRule type="expression" dxfId="12884" priority="6716">
      <formula>AND($X3772&lt;&gt;"",$X3772&lt;TODAY())</formula>
    </cfRule>
  </conditionalFormatting>
  <conditionalFormatting sqref="AD3772:BG3772">
    <cfRule type="expression" dxfId="12883" priority="6714">
      <formula>AND(AD3772=$D3772,$D3772&lt;&gt;"")</formula>
    </cfRule>
  </conditionalFormatting>
  <conditionalFormatting sqref="R3772">
    <cfRule type="cellIs" dxfId="12882" priority="6713" operator="equal">
      <formula>"未排"</formula>
    </cfRule>
  </conditionalFormatting>
  <conditionalFormatting sqref="N3772">
    <cfRule type="containsText" dxfId="12881" priority="6709" operator="containsText" text="!!">
      <formula>NOT(ISERROR(SEARCH("!!",N3772)))</formula>
    </cfRule>
    <cfRule type="containsText" dxfId="12880" priority="6710" operator="containsText" text="!">
      <formula>NOT(ISERROR(SEARCH("!",N3772)))</formula>
    </cfRule>
  </conditionalFormatting>
  <conditionalFormatting sqref="B3773">
    <cfRule type="expression" dxfId="12879" priority="6708">
      <formula>IF($B3773="","",COUNTIF($A:$A,$A3773)&gt;1)</formula>
    </cfRule>
  </conditionalFormatting>
  <conditionalFormatting sqref="C3773">
    <cfRule type="expression" dxfId="12878" priority="6706">
      <formula>AND(ISERROR(FIND("回",$E3773)),ISERROR(FIND("@",$E3773)),$C3773&lt;&gt;"",WORKDAY($C3773,$S$1+$K$1,)&lt;=TODAY())</formula>
    </cfRule>
    <cfRule type="expression" dxfId="12877" priority="6707">
      <formula>AND(ISERROR(FIND("回",$E3773)),ISERROR(FIND("@",$E3773)),$C3773&lt;&gt;"",TODAY()&gt;=($C3773+$S$1))</formula>
    </cfRule>
  </conditionalFormatting>
  <conditionalFormatting sqref="AB3773">
    <cfRule type="expression" dxfId="12876" priority="6705">
      <formula>$Y3773-$AB3773&lt;0</formula>
    </cfRule>
  </conditionalFormatting>
  <conditionalFormatting sqref="X3773">
    <cfRule type="cellIs" dxfId="12875" priority="6703" operator="lessThan">
      <formula>TODAY()-60</formula>
    </cfRule>
    <cfRule type="expression" dxfId="12874" priority="6704">
      <formula>AND($X3773&lt;&gt;"",$X3773&lt;TODAY())</formula>
    </cfRule>
  </conditionalFormatting>
  <conditionalFormatting sqref="AD3773:BG3773">
    <cfRule type="expression" dxfId="12873" priority="6702">
      <formula>AND(AD3773=$D3773,$D3773&lt;&gt;"")</formula>
    </cfRule>
  </conditionalFormatting>
  <conditionalFormatting sqref="R3773">
    <cfRule type="cellIs" dxfId="12872" priority="6701" operator="equal">
      <formula>"未排"</formula>
    </cfRule>
  </conditionalFormatting>
  <conditionalFormatting sqref="N3773">
    <cfRule type="containsText" dxfId="12871" priority="6697" operator="containsText" text="!!">
      <formula>NOT(ISERROR(SEARCH("!!",N3773)))</formula>
    </cfRule>
    <cfRule type="containsText" dxfId="12870" priority="6698" operator="containsText" text="!">
      <formula>NOT(ISERROR(SEARCH("!",N3773)))</formula>
    </cfRule>
  </conditionalFormatting>
  <conditionalFormatting sqref="B3774">
    <cfRule type="expression" dxfId="12869" priority="6696">
      <formula>IF($B3774="","",COUNTIF($A:$A,$A3774)&gt;1)</formula>
    </cfRule>
  </conditionalFormatting>
  <conditionalFormatting sqref="C3774">
    <cfRule type="expression" dxfId="12868" priority="6694">
      <formula>AND(ISERROR(FIND("回",$E3774)),ISERROR(FIND("@",$E3774)),$C3774&lt;&gt;"",WORKDAY($C3774,$S$1+$K$1,)&lt;=TODAY())</formula>
    </cfRule>
    <cfRule type="expression" dxfId="12867" priority="6695">
      <formula>AND(ISERROR(FIND("回",$E3774)),ISERROR(FIND("@",$E3774)),$C3774&lt;&gt;"",TODAY()&gt;=($C3774+$S$1))</formula>
    </cfRule>
  </conditionalFormatting>
  <conditionalFormatting sqref="AB3774">
    <cfRule type="expression" dxfId="12866" priority="6693">
      <formula>$Y3774-$AB3774&lt;0</formula>
    </cfRule>
  </conditionalFormatting>
  <conditionalFormatting sqref="X3774">
    <cfRule type="cellIs" dxfId="12865" priority="6691" operator="lessThan">
      <formula>TODAY()-60</formula>
    </cfRule>
    <cfRule type="expression" dxfId="12864" priority="6692">
      <formula>AND($X3774&lt;&gt;"",$X3774&lt;TODAY())</formula>
    </cfRule>
  </conditionalFormatting>
  <conditionalFormatting sqref="AD3774:BG3774">
    <cfRule type="expression" dxfId="12863" priority="6690">
      <formula>AND(AD3774=$D3774,$D3774&lt;&gt;"")</formula>
    </cfRule>
  </conditionalFormatting>
  <conditionalFormatting sqref="R3774">
    <cfRule type="cellIs" dxfId="12862" priority="6689" operator="equal">
      <formula>"未排"</formula>
    </cfRule>
  </conditionalFormatting>
  <conditionalFormatting sqref="N3774">
    <cfRule type="containsText" dxfId="12861" priority="6685" operator="containsText" text="!!">
      <formula>NOT(ISERROR(SEARCH("!!",N3774)))</formula>
    </cfRule>
    <cfRule type="containsText" dxfId="12860" priority="6686" operator="containsText" text="!">
      <formula>NOT(ISERROR(SEARCH("!",N3774)))</formula>
    </cfRule>
  </conditionalFormatting>
  <conditionalFormatting sqref="B3775">
    <cfRule type="expression" dxfId="12859" priority="6684">
      <formula>IF($B3775="","",COUNTIF($A:$A,$A3775)&gt;1)</formula>
    </cfRule>
  </conditionalFormatting>
  <conditionalFormatting sqref="C3775">
    <cfRule type="expression" dxfId="12858" priority="6682">
      <formula>AND(ISERROR(FIND("回",$E3775)),ISERROR(FIND("@",$E3775)),$C3775&lt;&gt;"",WORKDAY($C3775,$S$1+$K$1,)&lt;=TODAY())</formula>
    </cfRule>
    <cfRule type="expression" dxfId="12857" priority="6683">
      <formula>AND(ISERROR(FIND("回",$E3775)),ISERROR(FIND("@",$E3775)),$C3775&lt;&gt;"",TODAY()&gt;=($C3775+$S$1))</formula>
    </cfRule>
  </conditionalFormatting>
  <conditionalFormatting sqref="AB3775">
    <cfRule type="expression" dxfId="12856" priority="6681">
      <formula>$Y3775-$AB3775&lt;0</formula>
    </cfRule>
  </conditionalFormatting>
  <conditionalFormatting sqref="X3775">
    <cfRule type="cellIs" dxfId="12855" priority="6679" operator="lessThan">
      <formula>TODAY()-60</formula>
    </cfRule>
    <cfRule type="expression" dxfId="12854" priority="6680">
      <formula>AND($X3775&lt;&gt;"",$X3775&lt;TODAY())</formula>
    </cfRule>
  </conditionalFormatting>
  <conditionalFormatting sqref="AD3775:BG3775">
    <cfRule type="expression" dxfId="12853" priority="6678">
      <formula>AND(AD3775=$D3775,$D3775&lt;&gt;"")</formula>
    </cfRule>
  </conditionalFormatting>
  <conditionalFormatting sqref="R3775">
    <cfRule type="cellIs" dxfId="12852" priority="6677" operator="equal">
      <formula>"未排"</formula>
    </cfRule>
  </conditionalFormatting>
  <conditionalFormatting sqref="N3775">
    <cfRule type="containsText" dxfId="12851" priority="6673" operator="containsText" text="!!">
      <formula>NOT(ISERROR(SEARCH("!!",N3775)))</formula>
    </cfRule>
    <cfRule type="containsText" dxfId="12850" priority="6674" operator="containsText" text="!">
      <formula>NOT(ISERROR(SEARCH("!",N3775)))</formula>
    </cfRule>
  </conditionalFormatting>
  <conditionalFormatting sqref="B3776">
    <cfRule type="expression" dxfId="12849" priority="6672">
      <formula>IF($B3776="","",COUNTIF($A:$A,$A3776)&gt;1)</formula>
    </cfRule>
  </conditionalFormatting>
  <conditionalFormatting sqref="C3776">
    <cfRule type="expression" dxfId="12848" priority="6670">
      <formula>AND(ISERROR(FIND("回",$E3776)),ISERROR(FIND("@",$E3776)),$C3776&lt;&gt;"",WORKDAY($C3776,$S$1+$K$1,)&lt;=TODAY())</formula>
    </cfRule>
    <cfRule type="expression" dxfId="12847" priority="6671">
      <formula>AND(ISERROR(FIND("回",$E3776)),ISERROR(FIND("@",$E3776)),$C3776&lt;&gt;"",TODAY()&gt;=($C3776+$S$1))</formula>
    </cfRule>
  </conditionalFormatting>
  <conditionalFormatting sqref="AB3776">
    <cfRule type="expression" dxfId="12846" priority="6669">
      <formula>$Y3776-$AB3776&lt;0</formula>
    </cfRule>
  </conditionalFormatting>
  <conditionalFormatting sqref="X3776">
    <cfRule type="cellIs" dxfId="12845" priority="6667" operator="lessThan">
      <formula>TODAY()-60</formula>
    </cfRule>
    <cfRule type="expression" dxfId="12844" priority="6668">
      <formula>AND($X3776&lt;&gt;"",$X3776&lt;TODAY())</formula>
    </cfRule>
  </conditionalFormatting>
  <conditionalFormatting sqref="AD3776:BG3776">
    <cfRule type="expression" dxfId="12843" priority="6666">
      <formula>AND(AD3776=$D3776,$D3776&lt;&gt;"")</formula>
    </cfRule>
  </conditionalFormatting>
  <conditionalFormatting sqref="R3776">
    <cfRule type="cellIs" dxfId="12842" priority="6665" operator="equal">
      <formula>"未排"</formula>
    </cfRule>
  </conditionalFormatting>
  <conditionalFormatting sqref="N3776">
    <cfRule type="containsText" dxfId="12841" priority="6661" operator="containsText" text="!!">
      <formula>NOT(ISERROR(SEARCH("!!",N3776)))</formula>
    </cfRule>
    <cfRule type="containsText" dxfId="12840" priority="6662" operator="containsText" text="!">
      <formula>NOT(ISERROR(SEARCH("!",N3776)))</formula>
    </cfRule>
  </conditionalFormatting>
  <conditionalFormatting sqref="B3777">
    <cfRule type="expression" dxfId="12839" priority="6660">
      <formula>IF($B3777="","",COUNTIF($A:$A,$A3777)&gt;1)</formula>
    </cfRule>
  </conditionalFormatting>
  <conditionalFormatting sqref="C3777">
    <cfRule type="expression" dxfId="12838" priority="6658">
      <formula>AND(ISERROR(FIND("回",$E3777)),ISERROR(FIND("@",$E3777)),$C3777&lt;&gt;"",WORKDAY($C3777,$S$1+$K$1,)&lt;=TODAY())</formula>
    </cfRule>
    <cfRule type="expression" dxfId="12837" priority="6659">
      <formula>AND(ISERROR(FIND("回",$E3777)),ISERROR(FIND("@",$E3777)),$C3777&lt;&gt;"",TODAY()&gt;=($C3777+$S$1))</formula>
    </cfRule>
  </conditionalFormatting>
  <conditionalFormatting sqref="AB3777">
    <cfRule type="expression" dxfId="12836" priority="6657">
      <formula>$Y3777-$AB3777&lt;0</formula>
    </cfRule>
  </conditionalFormatting>
  <conditionalFormatting sqref="X3777">
    <cfRule type="cellIs" dxfId="12835" priority="6655" operator="lessThan">
      <formula>TODAY()-60</formula>
    </cfRule>
    <cfRule type="expression" dxfId="12834" priority="6656">
      <formula>AND($X3777&lt;&gt;"",$X3777&lt;TODAY())</formula>
    </cfRule>
  </conditionalFormatting>
  <conditionalFormatting sqref="AD3777:BG3777">
    <cfRule type="expression" dxfId="12833" priority="6654">
      <formula>AND(AD3777=$D3777,$D3777&lt;&gt;"")</formula>
    </cfRule>
  </conditionalFormatting>
  <conditionalFormatting sqref="R3777">
    <cfRule type="cellIs" dxfId="12832" priority="6653" operator="equal">
      <formula>"未排"</formula>
    </cfRule>
  </conditionalFormatting>
  <conditionalFormatting sqref="N3777">
    <cfRule type="containsText" dxfId="12831" priority="6649" operator="containsText" text="!!">
      <formula>NOT(ISERROR(SEARCH("!!",N3777)))</formula>
    </cfRule>
    <cfRule type="containsText" dxfId="12830" priority="6650" operator="containsText" text="!">
      <formula>NOT(ISERROR(SEARCH("!",N3777)))</formula>
    </cfRule>
  </conditionalFormatting>
  <conditionalFormatting sqref="B3778">
    <cfRule type="expression" dxfId="12829" priority="6648">
      <formula>IF($B3778="","",COUNTIF($A:$A,$A3778)&gt;1)</formula>
    </cfRule>
  </conditionalFormatting>
  <conditionalFormatting sqref="C3778">
    <cfRule type="expression" dxfId="12828" priority="6646">
      <formula>AND(ISERROR(FIND("回",$E3778)),ISERROR(FIND("@",$E3778)),$C3778&lt;&gt;"",WORKDAY($C3778,$S$1+$K$1,)&lt;=TODAY())</formula>
    </cfRule>
    <cfRule type="expression" dxfId="12827" priority="6647">
      <formula>AND(ISERROR(FIND("回",$E3778)),ISERROR(FIND("@",$E3778)),$C3778&lt;&gt;"",TODAY()&gt;=($C3778+$S$1))</formula>
    </cfRule>
  </conditionalFormatting>
  <conditionalFormatting sqref="AB3778">
    <cfRule type="expression" dxfId="12826" priority="6645">
      <formula>$Y3778-$AB3778&lt;0</formula>
    </cfRule>
  </conditionalFormatting>
  <conditionalFormatting sqref="X3778">
    <cfRule type="cellIs" dxfId="12825" priority="6643" operator="lessThan">
      <formula>TODAY()-60</formula>
    </cfRule>
    <cfRule type="expression" dxfId="12824" priority="6644">
      <formula>AND($X3778&lt;&gt;"",$X3778&lt;TODAY())</formula>
    </cfRule>
  </conditionalFormatting>
  <conditionalFormatting sqref="AD3778:BG3778">
    <cfRule type="expression" dxfId="12823" priority="6642">
      <formula>AND(AD3778=$D3778,$D3778&lt;&gt;"")</formula>
    </cfRule>
  </conditionalFormatting>
  <conditionalFormatting sqref="R3778">
    <cfRule type="cellIs" dxfId="12822" priority="6641" operator="equal">
      <formula>"未排"</formula>
    </cfRule>
  </conditionalFormatting>
  <conditionalFormatting sqref="N3778">
    <cfRule type="containsText" dxfId="12821" priority="6637" operator="containsText" text="!!">
      <formula>NOT(ISERROR(SEARCH("!!",N3778)))</formula>
    </cfRule>
    <cfRule type="containsText" dxfId="12820" priority="6638" operator="containsText" text="!">
      <formula>NOT(ISERROR(SEARCH("!",N3778)))</formula>
    </cfRule>
  </conditionalFormatting>
  <conditionalFormatting sqref="B3779">
    <cfRule type="expression" dxfId="12819" priority="6636">
      <formula>IF($B3779="","",COUNTIF($A:$A,$A3779)&gt;1)</formula>
    </cfRule>
  </conditionalFormatting>
  <conditionalFormatting sqref="C3779">
    <cfRule type="expression" dxfId="12818" priority="6634">
      <formula>AND(ISERROR(FIND("回",$E3779)),ISERROR(FIND("@",$E3779)),$C3779&lt;&gt;"",WORKDAY($C3779,$S$1+$K$1,)&lt;=TODAY())</formula>
    </cfRule>
    <cfRule type="expression" dxfId="12817" priority="6635">
      <formula>AND(ISERROR(FIND("回",$E3779)),ISERROR(FIND("@",$E3779)),$C3779&lt;&gt;"",TODAY()&gt;=($C3779+$S$1))</formula>
    </cfRule>
  </conditionalFormatting>
  <conditionalFormatting sqref="AB3779">
    <cfRule type="expression" dxfId="12816" priority="6633">
      <formula>$Y3779-$AB3779&lt;0</formula>
    </cfRule>
  </conditionalFormatting>
  <conditionalFormatting sqref="X3779">
    <cfRule type="cellIs" dxfId="12815" priority="6631" operator="lessThan">
      <formula>TODAY()-60</formula>
    </cfRule>
    <cfRule type="expression" dxfId="12814" priority="6632">
      <formula>AND($X3779&lt;&gt;"",$X3779&lt;TODAY())</formula>
    </cfRule>
  </conditionalFormatting>
  <conditionalFormatting sqref="AD3779:BG3779">
    <cfRule type="expression" dxfId="12813" priority="6630">
      <formula>AND(AD3779=$D3779,$D3779&lt;&gt;"")</formula>
    </cfRule>
  </conditionalFormatting>
  <conditionalFormatting sqref="R3779">
    <cfRule type="cellIs" dxfId="12812" priority="6629" operator="equal">
      <formula>"未排"</formula>
    </cfRule>
  </conditionalFormatting>
  <conditionalFormatting sqref="N3779">
    <cfRule type="containsText" dxfId="12811" priority="6625" operator="containsText" text="!!">
      <formula>NOT(ISERROR(SEARCH("!!",N3779)))</formula>
    </cfRule>
    <cfRule type="containsText" dxfId="12810" priority="6626" operator="containsText" text="!">
      <formula>NOT(ISERROR(SEARCH("!",N3779)))</formula>
    </cfRule>
  </conditionalFormatting>
  <conditionalFormatting sqref="B3780">
    <cfRule type="expression" dxfId="12809" priority="6624">
      <formula>IF($B3780="","",COUNTIF($A:$A,$A3780)&gt;1)</formula>
    </cfRule>
  </conditionalFormatting>
  <conditionalFormatting sqref="C3780">
    <cfRule type="expression" dxfId="12808" priority="6622">
      <formula>AND(ISERROR(FIND("回",$E3780)),ISERROR(FIND("@",$E3780)),$C3780&lt;&gt;"",WORKDAY($C3780,$S$1+$K$1,)&lt;=TODAY())</formula>
    </cfRule>
    <cfRule type="expression" dxfId="12807" priority="6623">
      <formula>AND(ISERROR(FIND("回",$E3780)),ISERROR(FIND("@",$E3780)),$C3780&lt;&gt;"",TODAY()&gt;=($C3780+$S$1))</formula>
    </cfRule>
  </conditionalFormatting>
  <conditionalFormatting sqref="AB3780">
    <cfRule type="expression" dxfId="12806" priority="6621">
      <formula>$Y3780-$AB3780&lt;0</formula>
    </cfRule>
  </conditionalFormatting>
  <conditionalFormatting sqref="X3780">
    <cfRule type="cellIs" dxfId="12805" priority="6619" operator="lessThan">
      <formula>TODAY()-60</formula>
    </cfRule>
    <cfRule type="expression" dxfId="12804" priority="6620">
      <formula>AND($X3780&lt;&gt;"",$X3780&lt;TODAY())</formula>
    </cfRule>
  </conditionalFormatting>
  <conditionalFormatting sqref="AD3780:BG3780">
    <cfRule type="expression" dxfId="12803" priority="6618">
      <formula>AND(AD3780=$D3780,$D3780&lt;&gt;"")</formula>
    </cfRule>
  </conditionalFormatting>
  <conditionalFormatting sqref="R3780">
    <cfRule type="cellIs" dxfId="12802" priority="6617" operator="equal">
      <formula>"未排"</formula>
    </cfRule>
  </conditionalFormatting>
  <conditionalFormatting sqref="N3780">
    <cfRule type="containsText" dxfId="12801" priority="6613" operator="containsText" text="!!">
      <formula>NOT(ISERROR(SEARCH("!!",N3780)))</formula>
    </cfRule>
    <cfRule type="containsText" dxfId="12800" priority="6614" operator="containsText" text="!">
      <formula>NOT(ISERROR(SEARCH("!",N3780)))</formula>
    </cfRule>
  </conditionalFormatting>
  <conditionalFormatting sqref="B3781">
    <cfRule type="expression" dxfId="12799" priority="6612">
      <formula>IF($B3781="","",COUNTIF($A:$A,$A3781)&gt;1)</formula>
    </cfRule>
  </conditionalFormatting>
  <conditionalFormatting sqref="C3781">
    <cfRule type="expression" dxfId="12798" priority="6610">
      <formula>AND(ISERROR(FIND("回",$E3781)),ISERROR(FIND("@",$E3781)),$C3781&lt;&gt;"",WORKDAY($C3781,$S$1+$K$1,)&lt;=TODAY())</formula>
    </cfRule>
    <cfRule type="expression" dxfId="12797" priority="6611">
      <formula>AND(ISERROR(FIND("回",$E3781)),ISERROR(FIND("@",$E3781)),$C3781&lt;&gt;"",TODAY()&gt;=($C3781+$S$1))</formula>
    </cfRule>
  </conditionalFormatting>
  <conditionalFormatting sqref="AB3781">
    <cfRule type="expression" dxfId="12796" priority="6609">
      <formula>$Y3781-$AB3781&lt;0</formula>
    </cfRule>
  </conditionalFormatting>
  <conditionalFormatting sqref="X3781">
    <cfRule type="cellIs" dxfId="12795" priority="6607" operator="lessThan">
      <formula>TODAY()-60</formula>
    </cfRule>
    <cfRule type="expression" dxfId="12794" priority="6608">
      <formula>AND($X3781&lt;&gt;"",$X3781&lt;TODAY())</formula>
    </cfRule>
  </conditionalFormatting>
  <conditionalFormatting sqref="AD3781:BG3781">
    <cfRule type="expression" dxfId="12793" priority="6606">
      <formula>AND(AD3781=$D3781,$D3781&lt;&gt;"")</formula>
    </cfRule>
  </conditionalFormatting>
  <conditionalFormatting sqref="R3781">
    <cfRule type="cellIs" dxfId="12792" priority="6605" operator="equal">
      <formula>"未排"</formula>
    </cfRule>
  </conditionalFormatting>
  <conditionalFormatting sqref="N3781">
    <cfRule type="containsText" dxfId="12791" priority="6601" operator="containsText" text="!!">
      <formula>NOT(ISERROR(SEARCH("!!",N3781)))</formula>
    </cfRule>
    <cfRule type="containsText" dxfId="12790" priority="6602" operator="containsText" text="!">
      <formula>NOT(ISERROR(SEARCH("!",N3781)))</formula>
    </cfRule>
  </conditionalFormatting>
  <conditionalFormatting sqref="B3782">
    <cfRule type="expression" dxfId="12789" priority="6600">
      <formula>IF($B3782="","",COUNTIF($A:$A,$A3782)&gt;1)</formula>
    </cfRule>
  </conditionalFormatting>
  <conditionalFormatting sqref="C3782">
    <cfRule type="expression" dxfId="12788" priority="6598">
      <formula>AND(ISERROR(FIND("回",$E3782)),ISERROR(FIND("@",$E3782)),$C3782&lt;&gt;"",WORKDAY($C3782,$S$1+$K$1,)&lt;=TODAY())</formula>
    </cfRule>
    <cfRule type="expression" dxfId="12787" priority="6599">
      <formula>AND(ISERROR(FIND("回",$E3782)),ISERROR(FIND("@",$E3782)),$C3782&lt;&gt;"",TODAY()&gt;=($C3782+$S$1))</formula>
    </cfRule>
  </conditionalFormatting>
  <conditionalFormatting sqref="AB3782">
    <cfRule type="expression" dxfId="12786" priority="6597">
      <formula>$Y3782-$AB3782&lt;0</formula>
    </cfRule>
  </conditionalFormatting>
  <conditionalFormatting sqref="X3782">
    <cfRule type="cellIs" dxfId="12785" priority="6595" operator="lessThan">
      <formula>TODAY()-60</formula>
    </cfRule>
    <cfRule type="expression" dxfId="12784" priority="6596">
      <formula>AND($X3782&lt;&gt;"",$X3782&lt;TODAY())</formula>
    </cfRule>
  </conditionalFormatting>
  <conditionalFormatting sqref="AD3782:BG3782">
    <cfRule type="expression" dxfId="12783" priority="6594">
      <formula>AND(AD3782=$D3782,$D3782&lt;&gt;"")</formula>
    </cfRule>
  </conditionalFormatting>
  <conditionalFormatting sqref="R3782">
    <cfRule type="cellIs" dxfId="12782" priority="6593" operator="equal">
      <formula>"未排"</formula>
    </cfRule>
  </conditionalFormatting>
  <conditionalFormatting sqref="N3782">
    <cfRule type="containsText" dxfId="12781" priority="6589" operator="containsText" text="!!">
      <formula>NOT(ISERROR(SEARCH("!!",N3782)))</formula>
    </cfRule>
    <cfRule type="containsText" dxfId="12780" priority="6590" operator="containsText" text="!">
      <formula>NOT(ISERROR(SEARCH("!",N3782)))</formula>
    </cfRule>
  </conditionalFormatting>
  <conditionalFormatting sqref="B3783">
    <cfRule type="expression" dxfId="12779" priority="6588">
      <formula>IF($B3783="","",COUNTIF($A:$A,$A3783)&gt;1)</formula>
    </cfRule>
  </conditionalFormatting>
  <conditionalFormatting sqref="C3783">
    <cfRule type="expression" dxfId="12778" priority="6586">
      <formula>AND(ISERROR(FIND("回",$E3783)),ISERROR(FIND("@",$E3783)),$C3783&lt;&gt;"",WORKDAY($C3783,$S$1+$K$1,)&lt;=TODAY())</formula>
    </cfRule>
    <cfRule type="expression" dxfId="12777" priority="6587">
      <formula>AND(ISERROR(FIND("回",$E3783)),ISERROR(FIND("@",$E3783)),$C3783&lt;&gt;"",TODAY()&gt;=($C3783+$S$1))</formula>
    </cfRule>
  </conditionalFormatting>
  <conditionalFormatting sqref="AB3783">
    <cfRule type="expression" dxfId="12776" priority="6585">
      <formula>$Y3783-$AB3783&lt;0</formula>
    </cfRule>
  </conditionalFormatting>
  <conditionalFormatting sqref="X3783">
    <cfRule type="cellIs" dxfId="12775" priority="6583" operator="lessThan">
      <formula>TODAY()-60</formula>
    </cfRule>
    <cfRule type="expression" dxfId="12774" priority="6584">
      <formula>AND($X3783&lt;&gt;"",$X3783&lt;TODAY())</formula>
    </cfRule>
  </conditionalFormatting>
  <conditionalFormatting sqref="AD3783:BG3783">
    <cfRule type="expression" dxfId="12773" priority="6582">
      <formula>AND(AD3783=$D3783,$D3783&lt;&gt;"")</formula>
    </cfRule>
  </conditionalFormatting>
  <conditionalFormatting sqref="R3783">
    <cfRule type="cellIs" dxfId="12772" priority="6581" operator="equal">
      <formula>"未排"</formula>
    </cfRule>
  </conditionalFormatting>
  <conditionalFormatting sqref="N3783">
    <cfRule type="containsText" dxfId="12771" priority="6577" operator="containsText" text="!!">
      <formula>NOT(ISERROR(SEARCH("!!",N3783)))</formula>
    </cfRule>
    <cfRule type="containsText" dxfId="12770" priority="6578" operator="containsText" text="!">
      <formula>NOT(ISERROR(SEARCH("!",N3783)))</formula>
    </cfRule>
  </conditionalFormatting>
  <conditionalFormatting sqref="B3784">
    <cfRule type="expression" dxfId="12769" priority="6576">
      <formula>IF($B3784="","",COUNTIF($A:$A,$A3784)&gt;1)</formula>
    </cfRule>
  </conditionalFormatting>
  <conditionalFormatting sqref="C3784">
    <cfRule type="expression" dxfId="12768" priority="6574">
      <formula>AND(ISERROR(FIND("回",$E3784)),ISERROR(FIND("@",$E3784)),$C3784&lt;&gt;"",WORKDAY($C3784,$S$1+$K$1,)&lt;=TODAY())</formula>
    </cfRule>
    <cfRule type="expression" dxfId="12767" priority="6575">
      <formula>AND(ISERROR(FIND("回",$E3784)),ISERROR(FIND("@",$E3784)),$C3784&lt;&gt;"",TODAY()&gt;=($C3784+$S$1))</formula>
    </cfRule>
  </conditionalFormatting>
  <conditionalFormatting sqref="AB3784">
    <cfRule type="expression" dxfId="12766" priority="6573">
      <formula>$Y3784-$AB3784&lt;0</formula>
    </cfRule>
  </conditionalFormatting>
  <conditionalFormatting sqref="X3784">
    <cfRule type="cellIs" dxfId="12765" priority="6571" operator="lessThan">
      <formula>TODAY()-60</formula>
    </cfRule>
    <cfRule type="expression" dxfId="12764" priority="6572">
      <formula>AND($X3784&lt;&gt;"",$X3784&lt;TODAY())</formula>
    </cfRule>
  </conditionalFormatting>
  <conditionalFormatting sqref="AD3784:BG3784">
    <cfRule type="expression" dxfId="12763" priority="6570">
      <formula>AND(AD3784=$D3784,$D3784&lt;&gt;"")</formula>
    </cfRule>
  </conditionalFormatting>
  <conditionalFormatting sqref="R3784">
    <cfRule type="cellIs" dxfId="12762" priority="6569" operator="equal">
      <formula>"未排"</formula>
    </cfRule>
  </conditionalFormatting>
  <conditionalFormatting sqref="N3784">
    <cfRule type="containsText" dxfId="12761" priority="6565" operator="containsText" text="!!">
      <formula>NOT(ISERROR(SEARCH("!!",N3784)))</formula>
    </cfRule>
    <cfRule type="containsText" dxfId="12760" priority="6566" operator="containsText" text="!">
      <formula>NOT(ISERROR(SEARCH("!",N3784)))</formula>
    </cfRule>
  </conditionalFormatting>
  <conditionalFormatting sqref="B3785">
    <cfRule type="expression" dxfId="12759" priority="6564">
      <formula>IF($B3785="","",COUNTIF($A:$A,$A3785)&gt;1)</formula>
    </cfRule>
  </conditionalFormatting>
  <conditionalFormatting sqref="C3785">
    <cfRule type="expression" dxfId="12758" priority="6562">
      <formula>AND(ISERROR(FIND("回",$E3785)),ISERROR(FIND("@",$E3785)),$C3785&lt;&gt;"",WORKDAY($C3785,$S$1+$K$1,)&lt;=TODAY())</formula>
    </cfRule>
    <cfRule type="expression" dxfId="12757" priority="6563">
      <formula>AND(ISERROR(FIND("回",$E3785)),ISERROR(FIND("@",$E3785)),$C3785&lt;&gt;"",TODAY()&gt;=($C3785+$S$1))</formula>
    </cfRule>
  </conditionalFormatting>
  <conditionalFormatting sqref="AB3785">
    <cfRule type="expression" dxfId="12756" priority="6561">
      <formula>$Y3785-$AB3785&lt;0</formula>
    </cfRule>
  </conditionalFormatting>
  <conditionalFormatting sqref="X3785">
    <cfRule type="cellIs" dxfId="12755" priority="6559" operator="lessThan">
      <formula>TODAY()-60</formula>
    </cfRule>
    <cfRule type="expression" dxfId="12754" priority="6560">
      <formula>AND($X3785&lt;&gt;"",$X3785&lt;TODAY())</formula>
    </cfRule>
  </conditionalFormatting>
  <conditionalFormatting sqref="AD3785:BG3785">
    <cfRule type="expression" dxfId="12753" priority="6558">
      <formula>AND(AD3785=$D3785,$D3785&lt;&gt;"")</formula>
    </cfRule>
  </conditionalFormatting>
  <conditionalFormatting sqref="R3785">
    <cfRule type="cellIs" dxfId="12752" priority="6557" operator="equal">
      <formula>"未排"</formula>
    </cfRule>
  </conditionalFormatting>
  <conditionalFormatting sqref="N3785">
    <cfRule type="containsText" dxfId="12751" priority="6553" operator="containsText" text="!!">
      <formula>NOT(ISERROR(SEARCH("!!",N3785)))</formula>
    </cfRule>
    <cfRule type="containsText" dxfId="12750" priority="6554" operator="containsText" text="!">
      <formula>NOT(ISERROR(SEARCH("!",N3785)))</formula>
    </cfRule>
  </conditionalFormatting>
  <conditionalFormatting sqref="B3786">
    <cfRule type="expression" dxfId="12749" priority="6552">
      <formula>IF($B3786="","",COUNTIF($A:$A,$A3786)&gt;1)</formula>
    </cfRule>
  </conditionalFormatting>
  <conditionalFormatting sqref="C3786">
    <cfRule type="expression" dxfId="12748" priority="6550">
      <formula>AND(ISERROR(FIND("回",$E3786)),ISERROR(FIND("@",$E3786)),$C3786&lt;&gt;"",WORKDAY($C3786,$S$1+$K$1,)&lt;=TODAY())</formula>
    </cfRule>
    <cfRule type="expression" dxfId="12747" priority="6551">
      <formula>AND(ISERROR(FIND("回",$E3786)),ISERROR(FIND("@",$E3786)),$C3786&lt;&gt;"",TODAY()&gt;=($C3786+$S$1))</formula>
    </cfRule>
  </conditionalFormatting>
  <conditionalFormatting sqref="AB3786">
    <cfRule type="expression" dxfId="12746" priority="6549">
      <formula>$Y3786-$AB3786&lt;0</formula>
    </cfRule>
  </conditionalFormatting>
  <conditionalFormatting sqref="X3786">
    <cfRule type="cellIs" dxfId="12745" priority="6547" operator="lessThan">
      <formula>TODAY()-60</formula>
    </cfRule>
    <cfRule type="expression" dxfId="12744" priority="6548">
      <formula>AND($X3786&lt;&gt;"",$X3786&lt;TODAY())</formula>
    </cfRule>
  </conditionalFormatting>
  <conditionalFormatting sqref="AD3786:BG3786">
    <cfRule type="expression" dxfId="12743" priority="6546">
      <formula>AND(AD3786=$D3786,$D3786&lt;&gt;"")</formula>
    </cfRule>
  </conditionalFormatting>
  <conditionalFormatting sqref="R3786">
    <cfRule type="cellIs" dxfId="12742" priority="6545" operator="equal">
      <formula>"未排"</formula>
    </cfRule>
  </conditionalFormatting>
  <conditionalFormatting sqref="N3786">
    <cfRule type="containsText" dxfId="12741" priority="6541" operator="containsText" text="!!">
      <formula>NOT(ISERROR(SEARCH("!!",N3786)))</formula>
    </cfRule>
    <cfRule type="containsText" dxfId="12740" priority="6542" operator="containsText" text="!">
      <formula>NOT(ISERROR(SEARCH("!",N3786)))</formula>
    </cfRule>
  </conditionalFormatting>
  <conditionalFormatting sqref="B3787">
    <cfRule type="expression" dxfId="12739" priority="6540">
      <formula>IF($B3787="","",COUNTIF($A:$A,$A3787)&gt;1)</formula>
    </cfRule>
  </conditionalFormatting>
  <conditionalFormatting sqref="C3787">
    <cfRule type="expression" dxfId="12738" priority="6538">
      <formula>AND(ISERROR(FIND("回",$E3787)),ISERROR(FIND("@",$E3787)),$C3787&lt;&gt;"",WORKDAY($C3787,$S$1+$K$1,)&lt;=TODAY())</formula>
    </cfRule>
    <cfRule type="expression" dxfId="12737" priority="6539">
      <formula>AND(ISERROR(FIND("回",$E3787)),ISERROR(FIND("@",$E3787)),$C3787&lt;&gt;"",TODAY()&gt;=($C3787+$S$1))</formula>
    </cfRule>
  </conditionalFormatting>
  <conditionalFormatting sqref="AB3787">
    <cfRule type="expression" dxfId="12736" priority="6537">
      <formula>$Y3787-$AB3787&lt;0</formula>
    </cfRule>
  </conditionalFormatting>
  <conditionalFormatting sqref="X3787">
    <cfRule type="cellIs" dxfId="12735" priority="6535" operator="lessThan">
      <formula>TODAY()-60</formula>
    </cfRule>
    <cfRule type="expression" dxfId="12734" priority="6536">
      <formula>AND($X3787&lt;&gt;"",$X3787&lt;TODAY())</formula>
    </cfRule>
  </conditionalFormatting>
  <conditionalFormatting sqref="AD3787:BG3787">
    <cfRule type="expression" dxfId="12733" priority="6534">
      <formula>AND(AD3787=$D3787,$D3787&lt;&gt;"")</formula>
    </cfRule>
  </conditionalFormatting>
  <conditionalFormatting sqref="R3787">
    <cfRule type="cellIs" dxfId="12732" priority="6533" operator="equal">
      <formula>"未排"</formula>
    </cfRule>
  </conditionalFormatting>
  <conditionalFormatting sqref="N3787">
    <cfRule type="containsText" dxfId="12731" priority="6529" operator="containsText" text="!!">
      <formula>NOT(ISERROR(SEARCH("!!",N3787)))</formula>
    </cfRule>
    <cfRule type="containsText" dxfId="12730" priority="6530" operator="containsText" text="!">
      <formula>NOT(ISERROR(SEARCH("!",N3787)))</formula>
    </cfRule>
  </conditionalFormatting>
  <conditionalFormatting sqref="B3788">
    <cfRule type="expression" dxfId="12729" priority="6528">
      <formula>IF($B3788="","",COUNTIF($A:$A,$A3788)&gt;1)</formula>
    </cfRule>
  </conditionalFormatting>
  <conditionalFormatting sqref="C3788">
    <cfRule type="expression" dxfId="12728" priority="6526">
      <formula>AND(ISERROR(FIND("回",$E3788)),ISERROR(FIND("@",$E3788)),$C3788&lt;&gt;"",WORKDAY($C3788,$S$1+$K$1,)&lt;=TODAY())</formula>
    </cfRule>
    <cfRule type="expression" dxfId="12727" priority="6527">
      <formula>AND(ISERROR(FIND("回",$E3788)),ISERROR(FIND("@",$E3788)),$C3788&lt;&gt;"",TODAY()&gt;=($C3788+$S$1))</formula>
    </cfRule>
  </conditionalFormatting>
  <conditionalFormatting sqref="AB3788">
    <cfRule type="expression" dxfId="12726" priority="6525">
      <formula>$Y3788-$AB3788&lt;0</formula>
    </cfRule>
  </conditionalFormatting>
  <conditionalFormatting sqref="X3788">
    <cfRule type="cellIs" dxfId="12725" priority="6523" operator="lessThan">
      <formula>TODAY()-60</formula>
    </cfRule>
    <cfRule type="expression" dxfId="12724" priority="6524">
      <formula>AND($X3788&lt;&gt;"",$X3788&lt;TODAY())</formula>
    </cfRule>
  </conditionalFormatting>
  <conditionalFormatting sqref="AD3788:BG3788">
    <cfRule type="expression" dxfId="12723" priority="6522">
      <formula>AND(AD3788=$D3788,$D3788&lt;&gt;"")</formula>
    </cfRule>
  </conditionalFormatting>
  <conditionalFormatting sqref="R3788">
    <cfRule type="cellIs" dxfId="12722" priority="6521" operator="equal">
      <formula>"未排"</formula>
    </cfRule>
  </conditionalFormatting>
  <conditionalFormatting sqref="N3788">
    <cfRule type="containsText" dxfId="12721" priority="6517" operator="containsText" text="!!">
      <formula>NOT(ISERROR(SEARCH("!!",N3788)))</formula>
    </cfRule>
    <cfRule type="containsText" dxfId="12720" priority="6518" operator="containsText" text="!">
      <formula>NOT(ISERROR(SEARCH("!",N3788)))</formula>
    </cfRule>
  </conditionalFormatting>
  <conditionalFormatting sqref="B3789">
    <cfRule type="expression" dxfId="12719" priority="6516">
      <formula>IF($B3789="","",COUNTIF($A:$A,$A3789)&gt;1)</formula>
    </cfRule>
  </conditionalFormatting>
  <conditionalFormatting sqref="C3789">
    <cfRule type="expression" dxfId="12718" priority="6514">
      <formula>AND(ISERROR(FIND("回",$E3789)),ISERROR(FIND("@",$E3789)),$C3789&lt;&gt;"",WORKDAY($C3789,$S$1+$K$1,)&lt;=TODAY())</formula>
    </cfRule>
    <cfRule type="expression" dxfId="12717" priority="6515">
      <formula>AND(ISERROR(FIND("回",$E3789)),ISERROR(FIND("@",$E3789)),$C3789&lt;&gt;"",TODAY()&gt;=($C3789+$S$1))</formula>
    </cfRule>
  </conditionalFormatting>
  <conditionalFormatting sqref="AB3789">
    <cfRule type="expression" dxfId="12716" priority="6513">
      <formula>$Y3789-$AB3789&lt;0</formula>
    </cfRule>
  </conditionalFormatting>
  <conditionalFormatting sqref="X3789">
    <cfRule type="cellIs" dxfId="12715" priority="6511" operator="lessThan">
      <formula>TODAY()-60</formula>
    </cfRule>
    <cfRule type="expression" dxfId="12714" priority="6512">
      <formula>AND($X3789&lt;&gt;"",$X3789&lt;TODAY())</formula>
    </cfRule>
  </conditionalFormatting>
  <conditionalFormatting sqref="AD3789:BG3789">
    <cfRule type="expression" dxfId="12713" priority="6510">
      <formula>AND(AD3789=$D3789,$D3789&lt;&gt;"")</formula>
    </cfRule>
  </conditionalFormatting>
  <conditionalFormatting sqref="R3789">
    <cfRule type="cellIs" dxfId="12712" priority="6509" operator="equal">
      <formula>"未排"</formula>
    </cfRule>
  </conditionalFormatting>
  <conditionalFormatting sqref="N3789">
    <cfRule type="containsText" dxfId="12711" priority="6505" operator="containsText" text="!!">
      <formula>NOT(ISERROR(SEARCH("!!",N3789)))</formula>
    </cfRule>
    <cfRule type="containsText" dxfId="12710" priority="6506" operator="containsText" text="!">
      <formula>NOT(ISERROR(SEARCH("!",N3789)))</formula>
    </cfRule>
  </conditionalFormatting>
  <conditionalFormatting sqref="B3790">
    <cfRule type="expression" dxfId="12709" priority="6504">
      <formula>IF($B3790="","",COUNTIF($A:$A,$A3790)&gt;1)</formula>
    </cfRule>
  </conditionalFormatting>
  <conditionalFormatting sqref="C3790">
    <cfRule type="expression" dxfId="12708" priority="6502">
      <formula>AND(ISERROR(FIND("回",$E3790)),ISERROR(FIND("@",$E3790)),$C3790&lt;&gt;"",WORKDAY($C3790,$S$1+$K$1,)&lt;=TODAY())</formula>
    </cfRule>
    <cfRule type="expression" dxfId="12707" priority="6503">
      <formula>AND(ISERROR(FIND("回",$E3790)),ISERROR(FIND("@",$E3790)),$C3790&lt;&gt;"",TODAY()&gt;=($C3790+$S$1))</formula>
    </cfRule>
  </conditionalFormatting>
  <conditionalFormatting sqref="AB3790">
    <cfRule type="expression" dxfId="12706" priority="6501">
      <formula>$Y3790-$AB3790&lt;0</formula>
    </cfRule>
  </conditionalFormatting>
  <conditionalFormatting sqref="X3790">
    <cfRule type="cellIs" dxfId="12705" priority="6499" operator="lessThan">
      <formula>TODAY()-60</formula>
    </cfRule>
    <cfRule type="expression" dxfId="12704" priority="6500">
      <formula>AND($X3790&lt;&gt;"",$X3790&lt;TODAY())</formula>
    </cfRule>
  </conditionalFormatting>
  <conditionalFormatting sqref="AD3790:BG3790">
    <cfRule type="expression" dxfId="12703" priority="6498">
      <formula>AND(AD3790=$D3790,$D3790&lt;&gt;"")</formula>
    </cfRule>
  </conditionalFormatting>
  <conditionalFormatting sqref="R3790">
    <cfRule type="cellIs" dxfId="12702" priority="6497" operator="equal">
      <formula>"未排"</formula>
    </cfRule>
  </conditionalFormatting>
  <conditionalFormatting sqref="N3790">
    <cfRule type="containsText" dxfId="12701" priority="6493" operator="containsText" text="!!">
      <formula>NOT(ISERROR(SEARCH("!!",N3790)))</formula>
    </cfRule>
    <cfRule type="containsText" dxfId="12700" priority="6494" operator="containsText" text="!">
      <formula>NOT(ISERROR(SEARCH("!",N3790)))</formula>
    </cfRule>
  </conditionalFormatting>
  <conditionalFormatting sqref="B3791">
    <cfRule type="expression" dxfId="12699" priority="6492">
      <formula>IF($B3791="","",COUNTIF($A:$A,$A3791)&gt;1)</formula>
    </cfRule>
  </conditionalFormatting>
  <conditionalFormatting sqref="C3791">
    <cfRule type="expression" dxfId="12698" priority="6490">
      <formula>AND(ISERROR(FIND("回",$E3791)),ISERROR(FIND("@",$E3791)),$C3791&lt;&gt;"",WORKDAY($C3791,$S$1+$K$1,)&lt;=TODAY())</formula>
    </cfRule>
    <cfRule type="expression" dxfId="12697" priority="6491">
      <formula>AND(ISERROR(FIND("回",$E3791)),ISERROR(FIND("@",$E3791)),$C3791&lt;&gt;"",TODAY()&gt;=($C3791+$S$1))</formula>
    </cfRule>
  </conditionalFormatting>
  <conditionalFormatting sqref="AB3791">
    <cfRule type="expression" dxfId="12696" priority="6489">
      <formula>$Y3791-$AB3791&lt;0</formula>
    </cfRule>
  </conditionalFormatting>
  <conditionalFormatting sqref="X3791">
    <cfRule type="cellIs" dxfId="12695" priority="6487" operator="lessThan">
      <formula>TODAY()-60</formula>
    </cfRule>
    <cfRule type="expression" dxfId="12694" priority="6488">
      <formula>AND($X3791&lt;&gt;"",$X3791&lt;TODAY())</formula>
    </cfRule>
  </conditionalFormatting>
  <conditionalFormatting sqref="AD3791:BG3791">
    <cfRule type="expression" dxfId="12693" priority="6486">
      <formula>AND(AD3791=$D3791,$D3791&lt;&gt;"")</formula>
    </cfRule>
  </conditionalFormatting>
  <conditionalFormatting sqref="R3791">
    <cfRule type="cellIs" dxfId="12692" priority="6485" operator="equal">
      <formula>"未排"</formula>
    </cfRule>
  </conditionalFormatting>
  <conditionalFormatting sqref="N3791">
    <cfRule type="containsText" dxfId="12691" priority="6481" operator="containsText" text="!!">
      <formula>NOT(ISERROR(SEARCH("!!",N3791)))</formula>
    </cfRule>
    <cfRule type="containsText" dxfId="12690" priority="6482" operator="containsText" text="!">
      <formula>NOT(ISERROR(SEARCH("!",N3791)))</formula>
    </cfRule>
  </conditionalFormatting>
  <conditionalFormatting sqref="B3792">
    <cfRule type="expression" dxfId="12689" priority="6480">
      <formula>IF($B3792="","",COUNTIF($A:$A,$A3792)&gt;1)</formula>
    </cfRule>
  </conditionalFormatting>
  <conditionalFormatting sqref="C3792">
    <cfRule type="expression" dxfId="12688" priority="6478">
      <formula>AND(ISERROR(FIND("回",$E3792)),ISERROR(FIND("@",$E3792)),$C3792&lt;&gt;"",WORKDAY($C3792,$S$1+$K$1,)&lt;=TODAY())</formula>
    </cfRule>
    <cfRule type="expression" dxfId="12687" priority="6479">
      <formula>AND(ISERROR(FIND("回",$E3792)),ISERROR(FIND("@",$E3792)),$C3792&lt;&gt;"",TODAY()&gt;=($C3792+$S$1))</formula>
    </cfRule>
  </conditionalFormatting>
  <conditionalFormatting sqref="AB3792">
    <cfRule type="expression" dxfId="12686" priority="6477">
      <formula>$Y3792-$AB3792&lt;0</formula>
    </cfRule>
  </conditionalFormatting>
  <conditionalFormatting sqref="X3792">
    <cfRule type="cellIs" dxfId="12685" priority="6475" operator="lessThan">
      <formula>TODAY()-60</formula>
    </cfRule>
    <cfRule type="expression" dxfId="12684" priority="6476">
      <formula>AND($X3792&lt;&gt;"",$X3792&lt;TODAY())</formula>
    </cfRule>
  </conditionalFormatting>
  <conditionalFormatting sqref="AD3792:BG3792">
    <cfRule type="expression" dxfId="12683" priority="6474">
      <formula>AND(AD3792=$D3792,$D3792&lt;&gt;"")</formula>
    </cfRule>
  </conditionalFormatting>
  <conditionalFormatting sqref="R3792">
    <cfRule type="cellIs" dxfId="12682" priority="6473" operator="equal">
      <formula>"未排"</formula>
    </cfRule>
  </conditionalFormatting>
  <conditionalFormatting sqref="N3792">
    <cfRule type="containsText" dxfId="12681" priority="6469" operator="containsText" text="!!">
      <formula>NOT(ISERROR(SEARCH("!!",N3792)))</formula>
    </cfRule>
    <cfRule type="containsText" dxfId="12680" priority="6470" operator="containsText" text="!">
      <formula>NOT(ISERROR(SEARCH("!",N3792)))</formula>
    </cfRule>
  </conditionalFormatting>
  <conditionalFormatting sqref="B3793">
    <cfRule type="expression" dxfId="12679" priority="6468">
      <formula>IF($B3793="","",COUNTIF($A:$A,$A3793)&gt;1)</formula>
    </cfRule>
  </conditionalFormatting>
  <conditionalFormatting sqref="C3793">
    <cfRule type="expression" dxfId="12678" priority="6466">
      <formula>AND(ISERROR(FIND("回",$E3793)),ISERROR(FIND("@",$E3793)),$C3793&lt;&gt;"",WORKDAY($C3793,$S$1+$K$1,)&lt;=TODAY())</formula>
    </cfRule>
    <cfRule type="expression" dxfId="12677" priority="6467">
      <formula>AND(ISERROR(FIND("回",$E3793)),ISERROR(FIND("@",$E3793)),$C3793&lt;&gt;"",TODAY()&gt;=($C3793+$S$1))</formula>
    </cfRule>
  </conditionalFormatting>
  <conditionalFormatting sqref="AB3793">
    <cfRule type="expression" dxfId="12676" priority="6465">
      <formula>$Y3793-$AB3793&lt;0</formula>
    </cfRule>
  </conditionalFormatting>
  <conditionalFormatting sqref="X3793">
    <cfRule type="cellIs" dxfId="12675" priority="6463" operator="lessThan">
      <formula>TODAY()-60</formula>
    </cfRule>
    <cfRule type="expression" dxfId="12674" priority="6464">
      <formula>AND($X3793&lt;&gt;"",$X3793&lt;TODAY())</formula>
    </cfRule>
  </conditionalFormatting>
  <conditionalFormatting sqref="AD3793:BG3793">
    <cfRule type="expression" dxfId="12673" priority="6462">
      <formula>AND(AD3793=$D3793,$D3793&lt;&gt;"")</formula>
    </cfRule>
  </conditionalFormatting>
  <conditionalFormatting sqref="R3793">
    <cfRule type="cellIs" dxfId="12672" priority="6461" operator="equal">
      <formula>"未排"</formula>
    </cfRule>
  </conditionalFormatting>
  <conditionalFormatting sqref="N3793">
    <cfRule type="containsText" dxfId="12671" priority="6457" operator="containsText" text="!!">
      <formula>NOT(ISERROR(SEARCH("!!",N3793)))</formula>
    </cfRule>
    <cfRule type="containsText" dxfId="12670" priority="6458" operator="containsText" text="!">
      <formula>NOT(ISERROR(SEARCH("!",N3793)))</formula>
    </cfRule>
  </conditionalFormatting>
  <conditionalFormatting sqref="B3794">
    <cfRule type="expression" dxfId="12669" priority="6456">
      <formula>IF($B3794="","",COUNTIF($A:$A,$A3794)&gt;1)</formula>
    </cfRule>
  </conditionalFormatting>
  <conditionalFormatting sqref="C3794">
    <cfRule type="expression" dxfId="12668" priority="6454">
      <formula>AND(ISERROR(FIND("回",$E3794)),ISERROR(FIND("@",$E3794)),$C3794&lt;&gt;"",WORKDAY($C3794,$S$1+$K$1,)&lt;=TODAY())</formula>
    </cfRule>
    <cfRule type="expression" dxfId="12667" priority="6455">
      <formula>AND(ISERROR(FIND("回",$E3794)),ISERROR(FIND("@",$E3794)),$C3794&lt;&gt;"",TODAY()&gt;=($C3794+$S$1))</formula>
    </cfRule>
  </conditionalFormatting>
  <conditionalFormatting sqref="AB3794">
    <cfRule type="expression" dxfId="12666" priority="6453">
      <formula>$Y3794-$AB3794&lt;0</formula>
    </cfRule>
  </conditionalFormatting>
  <conditionalFormatting sqref="X3794">
    <cfRule type="cellIs" dxfId="12665" priority="6451" operator="lessThan">
      <formula>TODAY()-60</formula>
    </cfRule>
    <cfRule type="expression" dxfId="12664" priority="6452">
      <formula>AND($X3794&lt;&gt;"",$X3794&lt;TODAY())</formula>
    </cfRule>
  </conditionalFormatting>
  <conditionalFormatting sqref="AD3794:BG3794">
    <cfRule type="expression" dxfId="12663" priority="6450">
      <formula>AND(AD3794=$D3794,$D3794&lt;&gt;"")</formula>
    </cfRule>
  </conditionalFormatting>
  <conditionalFormatting sqref="R3794">
    <cfRule type="cellIs" dxfId="12662" priority="6449" operator="equal">
      <formula>"未排"</formula>
    </cfRule>
  </conditionalFormatting>
  <conditionalFormatting sqref="N3794">
    <cfRule type="containsText" dxfId="12661" priority="6445" operator="containsText" text="!!">
      <formula>NOT(ISERROR(SEARCH("!!",N3794)))</formula>
    </cfRule>
    <cfRule type="containsText" dxfId="12660" priority="6446" operator="containsText" text="!">
      <formula>NOT(ISERROR(SEARCH("!",N3794)))</formula>
    </cfRule>
  </conditionalFormatting>
  <conditionalFormatting sqref="B3795">
    <cfRule type="expression" dxfId="12659" priority="6444">
      <formula>IF($B3795="","",COUNTIF($A:$A,$A3795)&gt;1)</formula>
    </cfRule>
  </conditionalFormatting>
  <conditionalFormatting sqref="C3795">
    <cfRule type="expression" dxfId="12658" priority="6442">
      <formula>AND(ISERROR(FIND("回",$E3795)),ISERROR(FIND("@",$E3795)),$C3795&lt;&gt;"",WORKDAY($C3795,$S$1+$K$1,)&lt;=TODAY())</formula>
    </cfRule>
    <cfRule type="expression" dxfId="12657" priority="6443">
      <formula>AND(ISERROR(FIND("回",$E3795)),ISERROR(FIND("@",$E3795)),$C3795&lt;&gt;"",TODAY()&gt;=($C3795+$S$1))</formula>
    </cfRule>
  </conditionalFormatting>
  <conditionalFormatting sqref="AB3795">
    <cfRule type="expression" dxfId="12656" priority="6441">
      <formula>$Y3795-$AB3795&lt;0</formula>
    </cfRule>
  </conditionalFormatting>
  <conditionalFormatting sqref="X3795">
    <cfRule type="cellIs" dxfId="12655" priority="6439" operator="lessThan">
      <formula>TODAY()-60</formula>
    </cfRule>
    <cfRule type="expression" dxfId="12654" priority="6440">
      <formula>AND($X3795&lt;&gt;"",$X3795&lt;TODAY())</formula>
    </cfRule>
  </conditionalFormatting>
  <conditionalFormatting sqref="AD3795:BG3795">
    <cfRule type="expression" dxfId="12653" priority="6438">
      <formula>AND(AD3795=$D3795,$D3795&lt;&gt;"")</formula>
    </cfRule>
  </conditionalFormatting>
  <conditionalFormatting sqref="R3795">
    <cfRule type="cellIs" dxfId="12652" priority="6437" operator="equal">
      <formula>"未排"</formula>
    </cfRule>
  </conditionalFormatting>
  <conditionalFormatting sqref="N3795">
    <cfRule type="containsText" dxfId="12651" priority="6433" operator="containsText" text="!!">
      <formula>NOT(ISERROR(SEARCH("!!",N3795)))</formula>
    </cfRule>
    <cfRule type="containsText" dxfId="12650" priority="6434" operator="containsText" text="!">
      <formula>NOT(ISERROR(SEARCH("!",N3795)))</formula>
    </cfRule>
  </conditionalFormatting>
  <conditionalFormatting sqref="B3796">
    <cfRule type="expression" dxfId="12649" priority="6432">
      <formula>IF($B3796="","",COUNTIF($A:$A,$A3796)&gt;1)</formula>
    </cfRule>
  </conditionalFormatting>
  <conditionalFormatting sqref="C3796">
    <cfRule type="expression" dxfId="12648" priority="6430">
      <formula>AND(ISERROR(FIND("回",$E3796)),ISERROR(FIND("@",$E3796)),$C3796&lt;&gt;"",WORKDAY($C3796,$S$1+$K$1,)&lt;=TODAY())</formula>
    </cfRule>
    <cfRule type="expression" dxfId="12647" priority="6431">
      <formula>AND(ISERROR(FIND("回",$E3796)),ISERROR(FIND("@",$E3796)),$C3796&lt;&gt;"",TODAY()&gt;=($C3796+$S$1))</formula>
    </cfRule>
  </conditionalFormatting>
  <conditionalFormatting sqref="AB3796">
    <cfRule type="expression" dxfId="12646" priority="6429">
      <formula>$Y3796-$AB3796&lt;0</formula>
    </cfRule>
  </conditionalFormatting>
  <conditionalFormatting sqref="X3796">
    <cfRule type="cellIs" dxfId="12645" priority="6427" operator="lessThan">
      <formula>TODAY()-60</formula>
    </cfRule>
    <cfRule type="expression" dxfId="12644" priority="6428">
      <formula>AND($X3796&lt;&gt;"",$X3796&lt;TODAY())</formula>
    </cfRule>
  </conditionalFormatting>
  <conditionalFormatting sqref="AD3796:BG3796">
    <cfRule type="expression" dxfId="12643" priority="6426">
      <formula>AND(AD3796=$D3796,$D3796&lt;&gt;"")</formula>
    </cfRule>
  </conditionalFormatting>
  <conditionalFormatting sqref="R3796">
    <cfRule type="cellIs" dxfId="12642" priority="6425" operator="equal">
      <formula>"未排"</formula>
    </cfRule>
  </conditionalFormatting>
  <conditionalFormatting sqref="N3796">
    <cfRule type="containsText" dxfId="12641" priority="6421" operator="containsText" text="!!">
      <formula>NOT(ISERROR(SEARCH("!!",N3796)))</formula>
    </cfRule>
    <cfRule type="containsText" dxfId="12640" priority="6422" operator="containsText" text="!">
      <formula>NOT(ISERROR(SEARCH("!",N3796)))</formula>
    </cfRule>
  </conditionalFormatting>
  <conditionalFormatting sqref="B3797">
    <cfRule type="expression" dxfId="12639" priority="6420">
      <formula>IF($B3797="","",COUNTIF($A:$A,$A3797)&gt;1)</formula>
    </cfRule>
  </conditionalFormatting>
  <conditionalFormatting sqref="C3797">
    <cfRule type="expression" dxfId="12638" priority="6418">
      <formula>AND(ISERROR(FIND("回",$E3797)),ISERROR(FIND("@",$E3797)),$C3797&lt;&gt;"",WORKDAY($C3797,$S$1+$K$1,)&lt;=TODAY())</formula>
    </cfRule>
    <cfRule type="expression" dxfId="12637" priority="6419">
      <formula>AND(ISERROR(FIND("回",$E3797)),ISERROR(FIND("@",$E3797)),$C3797&lt;&gt;"",TODAY()&gt;=($C3797+$S$1))</formula>
    </cfRule>
  </conditionalFormatting>
  <conditionalFormatting sqref="AB3797">
    <cfRule type="expression" dxfId="12636" priority="6417">
      <formula>$Y3797-$AB3797&lt;0</formula>
    </cfRule>
  </conditionalFormatting>
  <conditionalFormatting sqref="X3797">
    <cfRule type="cellIs" dxfId="12635" priority="6415" operator="lessThan">
      <formula>TODAY()-60</formula>
    </cfRule>
    <cfRule type="expression" dxfId="12634" priority="6416">
      <formula>AND($X3797&lt;&gt;"",$X3797&lt;TODAY())</formula>
    </cfRule>
  </conditionalFormatting>
  <conditionalFormatting sqref="AD3797:BG3797">
    <cfRule type="expression" dxfId="12633" priority="6414">
      <formula>AND(AD3797=$D3797,$D3797&lt;&gt;"")</formula>
    </cfRule>
  </conditionalFormatting>
  <conditionalFormatting sqref="R3797">
    <cfRule type="cellIs" dxfId="12632" priority="6413" operator="equal">
      <formula>"未排"</formula>
    </cfRule>
  </conditionalFormatting>
  <conditionalFormatting sqref="N3797">
    <cfRule type="containsText" dxfId="12631" priority="6409" operator="containsText" text="!!">
      <formula>NOT(ISERROR(SEARCH("!!",N3797)))</formula>
    </cfRule>
    <cfRule type="containsText" dxfId="12630" priority="6410" operator="containsText" text="!">
      <formula>NOT(ISERROR(SEARCH("!",N3797)))</formula>
    </cfRule>
  </conditionalFormatting>
  <conditionalFormatting sqref="B3798">
    <cfRule type="expression" dxfId="12629" priority="6408">
      <formula>IF($B3798="","",COUNTIF($A:$A,$A3798)&gt;1)</formula>
    </cfRule>
  </conditionalFormatting>
  <conditionalFormatting sqref="C3798">
    <cfRule type="expression" dxfId="12628" priority="6406">
      <formula>AND(ISERROR(FIND("回",$E3798)),ISERROR(FIND("@",$E3798)),$C3798&lt;&gt;"",WORKDAY($C3798,$S$1+$K$1,)&lt;=TODAY())</formula>
    </cfRule>
    <cfRule type="expression" dxfId="12627" priority="6407">
      <formula>AND(ISERROR(FIND("回",$E3798)),ISERROR(FIND("@",$E3798)),$C3798&lt;&gt;"",TODAY()&gt;=($C3798+$S$1))</formula>
    </cfRule>
  </conditionalFormatting>
  <conditionalFormatting sqref="AB3798">
    <cfRule type="expression" dxfId="12626" priority="6405">
      <formula>$Y3798-$AB3798&lt;0</formula>
    </cfRule>
  </conditionalFormatting>
  <conditionalFormatting sqref="X3798">
    <cfRule type="cellIs" dxfId="12625" priority="6403" operator="lessThan">
      <formula>TODAY()-60</formula>
    </cfRule>
    <cfRule type="expression" dxfId="12624" priority="6404">
      <formula>AND($X3798&lt;&gt;"",$X3798&lt;TODAY())</formula>
    </cfRule>
  </conditionalFormatting>
  <conditionalFormatting sqref="AD3798:BG3798">
    <cfRule type="expression" dxfId="12623" priority="6402">
      <formula>AND(AD3798=$D3798,$D3798&lt;&gt;"")</formula>
    </cfRule>
  </conditionalFormatting>
  <conditionalFormatting sqref="R3798">
    <cfRule type="cellIs" dxfId="12622" priority="6401" operator="equal">
      <formula>"未排"</formula>
    </cfRule>
  </conditionalFormatting>
  <conditionalFormatting sqref="N3798">
    <cfRule type="containsText" dxfId="12621" priority="6397" operator="containsText" text="!!">
      <formula>NOT(ISERROR(SEARCH("!!",N3798)))</formula>
    </cfRule>
    <cfRule type="containsText" dxfId="12620" priority="6398" operator="containsText" text="!">
      <formula>NOT(ISERROR(SEARCH("!",N3798)))</formula>
    </cfRule>
  </conditionalFormatting>
  <conditionalFormatting sqref="B3799">
    <cfRule type="expression" dxfId="12619" priority="6396">
      <formula>IF($B3799="","",COUNTIF($A:$A,$A3799)&gt;1)</formula>
    </cfRule>
  </conditionalFormatting>
  <conditionalFormatting sqref="C3799">
    <cfRule type="expression" dxfId="12618" priority="6394">
      <formula>AND(ISERROR(FIND("回",$E3799)),ISERROR(FIND("@",$E3799)),$C3799&lt;&gt;"",WORKDAY($C3799,$S$1+$K$1,)&lt;=TODAY())</formula>
    </cfRule>
    <cfRule type="expression" dxfId="12617" priority="6395">
      <formula>AND(ISERROR(FIND("回",$E3799)),ISERROR(FIND("@",$E3799)),$C3799&lt;&gt;"",TODAY()&gt;=($C3799+$S$1))</formula>
    </cfRule>
  </conditionalFormatting>
  <conditionalFormatting sqref="AB3799">
    <cfRule type="expression" dxfId="12616" priority="6393">
      <formula>$Y3799-$AB3799&lt;0</formula>
    </cfRule>
  </conditionalFormatting>
  <conditionalFormatting sqref="X3799">
    <cfRule type="cellIs" dxfId="12615" priority="6391" operator="lessThan">
      <formula>TODAY()-60</formula>
    </cfRule>
    <cfRule type="expression" dxfId="12614" priority="6392">
      <formula>AND($X3799&lt;&gt;"",$X3799&lt;TODAY())</formula>
    </cfRule>
  </conditionalFormatting>
  <conditionalFormatting sqref="AD3799:BG3799">
    <cfRule type="expression" dxfId="12613" priority="6390">
      <formula>AND(AD3799=$D3799,$D3799&lt;&gt;"")</formula>
    </cfRule>
  </conditionalFormatting>
  <conditionalFormatting sqref="R3799">
    <cfRule type="cellIs" dxfId="12612" priority="6389" operator="equal">
      <formula>"未排"</formula>
    </cfRule>
  </conditionalFormatting>
  <conditionalFormatting sqref="N3799">
    <cfRule type="containsText" dxfId="12611" priority="6385" operator="containsText" text="!!">
      <formula>NOT(ISERROR(SEARCH("!!",N3799)))</formula>
    </cfRule>
    <cfRule type="containsText" dxfId="12610" priority="6386" operator="containsText" text="!">
      <formula>NOT(ISERROR(SEARCH("!",N3799)))</formula>
    </cfRule>
  </conditionalFormatting>
  <conditionalFormatting sqref="B3800">
    <cfRule type="expression" dxfId="12609" priority="6384">
      <formula>IF($B3800="","",COUNTIF($A:$A,$A3800)&gt;1)</formula>
    </cfRule>
  </conditionalFormatting>
  <conditionalFormatting sqref="C3800">
    <cfRule type="expression" dxfId="12608" priority="6382">
      <formula>AND(ISERROR(FIND("回",$E3800)),ISERROR(FIND("@",$E3800)),$C3800&lt;&gt;"",WORKDAY($C3800,$S$1+$K$1,)&lt;=TODAY())</formula>
    </cfRule>
    <cfRule type="expression" dxfId="12607" priority="6383">
      <formula>AND(ISERROR(FIND("回",$E3800)),ISERROR(FIND("@",$E3800)),$C3800&lt;&gt;"",TODAY()&gt;=($C3800+$S$1))</formula>
    </cfRule>
  </conditionalFormatting>
  <conditionalFormatting sqref="AB3800">
    <cfRule type="expression" dxfId="12606" priority="6381">
      <formula>$Y3800-$AB3800&lt;0</formula>
    </cfRule>
  </conditionalFormatting>
  <conditionalFormatting sqref="X3800">
    <cfRule type="cellIs" dxfId="12605" priority="6379" operator="lessThan">
      <formula>TODAY()-60</formula>
    </cfRule>
    <cfRule type="expression" dxfId="12604" priority="6380">
      <formula>AND($X3800&lt;&gt;"",$X3800&lt;TODAY())</formula>
    </cfRule>
  </conditionalFormatting>
  <conditionalFormatting sqref="AD3800:BG3800">
    <cfRule type="expression" dxfId="12603" priority="6378">
      <formula>AND(AD3800=$D3800,$D3800&lt;&gt;"")</formula>
    </cfRule>
  </conditionalFormatting>
  <conditionalFormatting sqref="R3800">
    <cfRule type="cellIs" dxfId="12602" priority="6377" operator="equal">
      <formula>"未排"</formula>
    </cfRule>
  </conditionalFormatting>
  <conditionalFormatting sqref="N3800">
    <cfRule type="containsText" dxfId="12601" priority="6373" operator="containsText" text="!!">
      <formula>NOT(ISERROR(SEARCH("!!",N3800)))</formula>
    </cfRule>
    <cfRule type="containsText" dxfId="12600" priority="6374" operator="containsText" text="!">
      <formula>NOT(ISERROR(SEARCH("!",N3800)))</formula>
    </cfRule>
  </conditionalFormatting>
  <conditionalFormatting sqref="B3801">
    <cfRule type="expression" dxfId="12599" priority="6372">
      <formula>IF($B3801="","",COUNTIF($A:$A,$A3801)&gt;1)</formula>
    </cfRule>
  </conditionalFormatting>
  <conditionalFormatting sqref="C3801">
    <cfRule type="expression" dxfId="12598" priority="6370">
      <formula>AND(ISERROR(FIND("回",$E3801)),ISERROR(FIND("@",$E3801)),$C3801&lt;&gt;"",WORKDAY($C3801,$S$1+$K$1,)&lt;=TODAY())</formula>
    </cfRule>
    <cfRule type="expression" dxfId="12597" priority="6371">
      <formula>AND(ISERROR(FIND("回",$E3801)),ISERROR(FIND("@",$E3801)),$C3801&lt;&gt;"",TODAY()&gt;=($C3801+$S$1))</formula>
    </cfRule>
  </conditionalFormatting>
  <conditionalFormatting sqref="AB3801">
    <cfRule type="expression" dxfId="12596" priority="6369">
      <formula>$Y3801-$AB3801&lt;0</formula>
    </cfRule>
  </conditionalFormatting>
  <conditionalFormatting sqref="X3801">
    <cfRule type="cellIs" dxfId="12595" priority="6367" operator="lessThan">
      <formula>TODAY()-60</formula>
    </cfRule>
    <cfRule type="expression" dxfId="12594" priority="6368">
      <formula>AND($X3801&lt;&gt;"",$X3801&lt;TODAY())</formula>
    </cfRule>
  </conditionalFormatting>
  <conditionalFormatting sqref="AD3801:BG3801">
    <cfRule type="expression" dxfId="12593" priority="6366">
      <formula>AND(AD3801=$D3801,$D3801&lt;&gt;"")</formula>
    </cfRule>
  </conditionalFormatting>
  <conditionalFormatting sqref="R3801">
    <cfRule type="cellIs" dxfId="12592" priority="6365" operator="equal">
      <formula>"未排"</formula>
    </cfRule>
  </conditionalFormatting>
  <conditionalFormatting sqref="N3801">
    <cfRule type="containsText" dxfId="12591" priority="6361" operator="containsText" text="!!">
      <formula>NOT(ISERROR(SEARCH("!!",N3801)))</formula>
    </cfRule>
    <cfRule type="containsText" dxfId="12590" priority="6362" operator="containsText" text="!">
      <formula>NOT(ISERROR(SEARCH("!",N3801)))</formula>
    </cfRule>
  </conditionalFormatting>
  <conditionalFormatting sqref="B3802">
    <cfRule type="expression" dxfId="12589" priority="6360">
      <formula>IF($B3802="","",COUNTIF($A:$A,$A3802)&gt;1)</formula>
    </cfRule>
  </conditionalFormatting>
  <conditionalFormatting sqref="C3802">
    <cfRule type="expression" dxfId="12588" priority="6358">
      <formula>AND(ISERROR(FIND("回",$E3802)),ISERROR(FIND("@",$E3802)),$C3802&lt;&gt;"",WORKDAY($C3802,$S$1+$K$1,)&lt;=TODAY())</formula>
    </cfRule>
    <cfRule type="expression" dxfId="12587" priority="6359">
      <formula>AND(ISERROR(FIND("回",$E3802)),ISERROR(FIND("@",$E3802)),$C3802&lt;&gt;"",TODAY()&gt;=($C3802+$S$1))</formula>
    </cfRule>
  </conditionalFormatting>
  <conditionalFormatting sqref="AB3802">
    <cfRule type="expression" dxfId="12586" priority="6357">
      <formula>$Y3802-$AB3802&lt;0</formula>
    </cfRule>
  </conditionalFormatting>
  <conditionalFormatting sqref="X3802">
    <cfRule type="cellIs" dxfId="12585" priority="6355" operator="lessThan">
      <formula>TODAY()-60</formula>
    </cfRule>
    <cfRule type="expression" dxfId="12584" priority="6356">
      <formula>AND($X3802&lt;&gt;"",$X3802&lt;TODAY())</formula>
    </cfRule>
  </conditionalFormatting>
  <conditionalFormatting sqref="AD3802:BG3802">
    <cfRule type="expression" dxfId="12583" priority="6354">
      <formula>AND(AD3802=$D3802,$D3802&lt;&gt;"")</formula>
    </cfRule>
  </conditionalFormatting>
  <conditionalFormatting sqref="R3802">
    <cfRule type="cellIs" dxfId="12582" priority="6353" operator="equal">
      <formula>"未排"</formula>
    </cfRule>
  </conditionalFormatting>
  <conditionalFormatting sqref="N3802">
    <cfRule type="containsText" dxfId="12581" priority="6349" operator="containsText" text="!!">
      <formula>NOT(ISERROR(SEARCH("!!",N3802)))</formula>
    </cfRule>
    <cfRule type="containsText" dxfId="12580" priority="6350" operator="containsText" text="!">
      <formula>NOT(ISERROR(SEARCH("!",N3802)))</formula>
    </cfRule>
  </conditionalFormatting>
  <conditionalFormatting sqref="B3803">
    <cfRule type="expression" dxfId="12579" priority="6348">
      <formula>IF($B3803="","",COUNTIF($A:$A,$A3803)&gt;1)</formula>
    </cfRule>
  </conditionalFormatting>
  <conditionalFormatting sqref="C3803">
    <cfRule type="expression" dxfId="12578" priority="6346">
      <formula>AND(ISERROR(FIND("回",$E3803)),ISERROR(FIND("@",$E3803)),$C3803&lt;&gt;"",WORKDAY($C3803,$S$1+$K$1,)&lt;=TODAY())</formula>
    </cfRule>
    <cfRule type="expression" dxfId="12577" priority="6347">
      <formula>AND(ISERROR(FIND("回",$E3803)),ISERROR(FIND("@",$E3803)),$C3803&lt;&gt;"",TODAY()&gt;=($C3803+$S$1))</formula>
    </cfRule>
  </conditionalFormatting>
  <conditionalFormatting sqref="AB3803">
    <cfRule type="expression" dxfId="12576" priority="6345">
      <formula>$Y3803-$AB3803&lt;0</formula>
    </cfRule>
  </conditionalFormatting>
  <conditionalFormatting sqref="X3803">
    <cfRule type="cellIs" dxfId="12575" priority="6343" operator="lessThan">
      <formula>TODAY()-60</formula>
    </cfRule>
    <cfRule type="expression" dxfId="12574" priority="6344">
      <formula>AND($X3803&lt;&gt;"",$X3803&lt;TODAY())</formula>
    </cfRule>
  </conditionalFormatting>
  <conditionalFormatting sqref="AD3803:BG3803">
    <cfRule type="expression" dxfId="12573" priority="6342">
      <formula>AND(AD3803=$D3803,$D3803&lt;&gt;"")</formula>
    </cfRule>
  </conditionalFormatting>
  <conditionalFormatting sqref="R3803">
    <cfRule type="cellIs" dxfId="12572" priority="6341" operator="equal">
      <formula>"未排"</formula>
    </cfRule>
  </conditionalFormatting>
  <conditionalFormatting sqref="N3803">
    <cfRule type="containsText" dxfId="12571" priority="6337" operator="containsText" text="!!">
      <formula>NOT(ISERROR(SEARCH("!!",N3803)))</formula>
    </cfRule>
    <cfRule type="containsText" dxfId="12570" priority="6338" operator="containsText" text="!">
      <formula>NOT(ISERROR(SEARCH("!",N3803)))</formula>
    </cfRule>
  </conditionalFormatting>
  <conditionalFormatting sqref="B3804">
    <cfRule type="expression" dxfId="12569" priority="6336">
      <formula>IF($B3804="","",COUNTIF($A:$A,$A3804)&gt;1)</formula>
    </cfRule>
  </conditionalFormatting>
  <conditionalFormatting sqref="C3804">
    <cfRule type="expression" dxfId="12568" priority="6334">
      <formula>AND(ISERROR(FIND("回",$E3804)),ISERROR(FIND("@",$E3804)),$C3804&lt;&gt;"",WORKDAY($C3804,$S$1+$K$1,)&lt;=TODAY())</formula>
    </cfRule>
    <cfRule type="expression" dxfId="12567" priority="6335">
      <formula>AND(ISERROR(FIND("回",$E3804)),ISERROR(FIND("@",$E3804)),$C3804&lt;&gt;"",TODAY()&gt;=($C3804+$S$1))</formula>
    </cfRule>
  </conditionalFormatting>
  <conditionalFormatting sqref="AB3804">
    <cfRule type="expression" dxfId="12566" priority="6333">
      <formula>$Y3804-$AB3804&lt;0</formula>
    </cfRule>
  </conditionalFormatting>
  <conditionalFormatting sqref="X3804">
    <cfRule type="cellIs" dxfId="12565" priority="6331" operator="lessThan">
      <formula>TODAY()-60</formula>
    </cfRule>
    <cfRule type="expression" dxfId="12564" priority="6332">
      <formula>AND($X3804&lt;&gt;"",$X3804&lt;TODAY())</formula>
    </cfRule>
  </conditionalFormatting>
  <conditionalFormatting sqref="AD3804:BG3804">
    <cfRule type="expression" dxfId="12563" priority="6330">
      <formula>AND(AD3804=$D3804,$D3804&lt;&gt;"")</formula>
    </cfRule>
  </conditionalFormatting>
  <conditionalFormatting sqref="R3804">
    <cfRule type="cellIs" dxfId="12562" priority="6329" operator="equal">
      <formula>"未排"</formula>
    </cfRule>
  </conditionalFormatting>
  <conditionalFormatting sqref="N3804">
    <cfRule type="containsText" dxfId="12561" priority="6325" operator="containsText" text="!!">
      <formula>NOT(ISERROR(SEARCH("!!",N3804)))</formula>
    </cfRule>
    <cfRule type="containsText" dxfId="12560" priority="6326" operator="containsText" text="!">
      <formula>NOT(ISERROR(SEARCH("!",N3804)))</formula>
    </cfRule>
  </conditionalFormatting>
  <conditionalFormatting sqref="B3805">
    <cfRule type="expression" dxfId="12559" priority="6324">
      <formula>IF($B3805="","",COUNTIF($A:$A,$A3805)&gt;1)</formula>
    </cfRule>
  </conditionalFormatting>
  <conditionalFormatting sqref="C3805">
    <cfRule type="expression" dxfId="12558" priority="6322">
      <formula>AND(ISERROR(FIND("回",$E3805)),ISERROR(FIND("@",$E3805)),$C3805&lt;&gt;"",WORKDAY($C3805,$S$1+$K$1,)&lt;=TODAY())</formula>
    </cfRule>
    <cfRule type="expression" dxfId="12557" priority="6323">
      <formula>AND(ISERROR(FIND("回",$E3805)),ISERROR(FIND("@",$E3805)),$C3805&lt;&gt;"",TODAY()&gt;=($C3805+$S$1))</formula>
    </cfRule>
  </conditionalFormatting>
  <conditionalFormatting sqref="AB3805">
    <cfRule type="expression" dxfId="12556" priority="6321">
      <formula>$Y3805-$AB3805&lt;0</formula>
    </cfRule>
  </conditionalFormatting>
  <conditionalFormatting sqref="X3805">
    <cfRule type="cellIs" dxfId="12555" priority="6319" operator="lessThan">
      <formula>TODAY()-60</formula>
    </cfRule>
    <cfRule type="expression" dxfId="12554" priority="6320">
      <formula>AND($X3805&lt;&gt;"",$X3805&lt;TODAY())</formula>
    </cfRule>
  </conditionalFormatting>
  <conditionalFormatting sqref="AD3805:BG3805">
    <cfRule type="expression" dxfId="12553" priority="6318">
      <formula>AND(AD3805=$D3805,$D3805&lt;&gt;"")</formula>
    </cfRule>
  </conditionalFormatting>
  <conditionalFormatting sqref="R3805">
    <cfRule type="cellIs" dxfId="12552" priority="6317" operator="equal">
      <formula>"未排"</formula>
    </cfRule>
  </conditionalFormatting>
  <conditionalFormatting sqref="N3805">
    <cfRule type="containsText" dxfId="12551" priority="6313" operator="containsText" text="!!">
      <formula>NOT(ISERROR(SEARCH("!!",N3805)))</formula>
    </cfRule>
    <cfRule type="containsText" dxfId="12550" priority="6314" operator="containsText" text="!">
      <formula>NOT(ISERROR(SEARCH("!",N3805)))</formula>
    </cfRule>
  </conditionalFormatting>
  <conditionalFormatting sqref="B3806">
    <cfRule type="expression" dxfId="12549" priority="6312">
      <formula>IF($B3806="","",COUNTIF($A:$A,$A3806)&gt;1)</formula>
    </cfRule>
  </conditionalFormatting>
  <conditionalFormatting sqref="C3806">
    <cfRule type="expression" dxfId="12548" priority="6310">
      <formula>AND(ISERROR(FIND("回",$E3806)),ISERROR(FIND("@",$E3806)),$C3806&lt;&gt;"",WORKDAY($C3806,$S$1+$K$1,)&lt;=TODAY())</formula>
    </cfRule>
    <cfRule type="expression" dxfId="12547" priority="6311">
      <formula>AND(ISERROR(FIND("回",$E3806)),ISERROR(FIND("@",$E3806)),$C3806&lt;&gt;"",TODAY()&gt;=($C3806+$S$1))</formula>
    </cfRule>
  </conditionalFormatting>
  <conditionalFormatting sqref="AB3806">
    <cfRule type="expression" dxfId="12546" priority="6309">
      <formula>$Y3806-$AB3806&lt;0</formula>
    </cfRule>
  </conditionalFormatting>
  <conditionalFormatting sqref="X3806">
    <cfRule type="cellIs" dxfId="12545" priority="6307" operator="lessThan">
      <formula>TODAY()-60</formula>
    </cfRule>
    <cfRule type="expression" dxfId="12544" priority="6308">
      <formula>AND($X3806&lt;&gt;"",$X3806&lt;TODAY())</formula>
    </cfRule>
  </conditionalFormatting>
  <conditionalFormatting sqref="AD3806:BG3806">
    <cfRule type="expression" dxfId="12543" priority="6306">
      <formula>AND(AD3806=$D3806,$D3806&lt;&gt;"")</formula>
    </cfRule>
  </conditionalFormatting>
  <conditionalFormatting sqref="R3806">
    <cfRule type="cellIs" dxfId="12542" priority="6305" operator="equal">
      <formula>"未排"</formula>
    </cfRule>
  </conditionalFormatting>
  <conditionalFormatting sqref="N3806">
    <cfRule type="containsText" dxfId="12541" priority="6301" operator="containsText" text="!!">
      <formula>NOT(ISERROR(SEARCH("!!",N3806)))</formula>
    </cfRule>
    <cfRule type="containsText" dxfId="12540" priority="6302" operator="containsText" text="!">
      <formula>NOT(ISERROR(SEARCH("!",N3806)))</formula>
    </cfRule>
  </conditionalFormatting>
  <conditionalFormatting sqref="B3807">
    <cfRule type="expression" dxfId="12539" priority="6300">
      <formula>IF($B3807="","",COUNTIF($A:$A,$A3807)&gt;1)</formula>
    </cfRule>
  </conditionalFormatting>
  <conditionalFormatting sqref="C3807">
    <cfRule type="expression" dxfId="12538" priority="6298">
      <formula>AND(ISERROR(FIND("回",$E3807)),ISERROR(FIND("@",$E3807)),$C3807&lt;&gt;"",WORKDAY($C3807,$S$1+$K$1,)&lt;=TODAY())</formula>
    </cfRule>
    <cfRule type="expression" dxfId="12537" priority="6299">
      <formula>AND(ISERROR(FIND("回",$E3807)),ISERROR(FIND("@",$E3807)),$C3807&lt;&gt;"",TODAY()&gt;=($C3807+$S$1))</formula>
    </cfRule>
  </conditionalFormatting>
  <conditionalFormatting sqref="AB3807">
    <cfRule type="expression" dxfId="12536" priority="6297">
      <formula>$Y3807-$AB3807&lt;0</formula>
    </cfRule>
  </conditionalFormatting>
  <conditionalFormatting sqref="X3807">
    <cfRule type="cellIs" dxfId="12535" priority="6295" operator="lessThan">
      <formula>TODAY()-60</formula>
    </cfRule>
    <cfRule type="expression" dxfId="12534" priority="6296">
      <formula>AND($X3807&lt;&gt;"",$X3807&lt;TODAY())</formula>
    </cfRule>
  </conditionalFormatting>
  <conditionalFormatting sqref="AD3807:BG3807">
    <cfRule type="expression" dxfId="12533" priority="6294">
      <formula>AND(AD3807=$D3807,$D3807&lt;&gt;"")</formula>
    </cfRule>
  </conditionalFormatting>
  <conditionalFormatting sqref="R3807">
    <cfRule type="cellIs" dxfId="12532" priority="6293" operator="equal">
      <formula>"未排"</formula>
    </cfRule>
  </conditionalFormatting>
  <conditionalFormatting sqref="N3807">
    <cfRule type="containsText" dxfId="12531" priority="6289" operator="containsText" text="!!">
      <formula>NOT(ISERROR(SEARCH("!!",N3807)))</formula>
    </cfRule>
    <cfRule type="containsText" dxfId="12530" priority="6290" operator="containsText" text="!">
      <formula>NOT(ISERROR(SEARCH("!",N3807)))</formula>
    </cfRule>
  </conditionalFormatting>
  <conditionalFormatting sqref="B3808">
    <cfRule type="expression" dxfId="12529" priority="6288">
      <formula>IF($B3808="","",COUNTIF($A:$A,$A3808)&gt;1)</formula>
    </cfRule>
  </conditionalFormatting>
  <conditionalFormatting sqref="C3808">
    <cfRule type="expression" dxfId="12528" priority="6286">
      <formula>AND(ISERROR(FIND("回",$E3808)),ISERROR(FIND("@",$E3808)),$C3808&lt;&gt;"",WORKDAY($C3808,$S$1+$K$1,)&lt;=TODAY())</formula>
    </cfRule>
    <cfRule type="expression" dxfId="12527" priority="6287">
      <formula>AND(ISERROR(FIND("回",$E3808)),ISERROR(FIND("@",$E3808)),$C3808&lt;&gt;"",TODAY()&gt;=($C3808+$S$1))</formula>
    </cfRule>
  </conditionalFormatting>
  <conditionalFormatting sqref="AB3808">
    <cfRule type="expression" dxfId="12526" priority="6285">
      <formula>$Y3808-$AB3808&lt;0</formula>
    </cfRule>
  </conditionalFormatting>
  <conditionalFormatting sqref="X3808">
    <cfRule type="cellIs" dxfId="12525" priority="6283" operator="lessThan">
      <formula>TODAY()-60</formula>
    </cfRule>
    <cfRule type="expression" dxfId="12524" priority="6284">
      <formula>AND($X3808&lt;&gt;"",$X3808&lt;TODAY())</formula>
    </cfRule>
  </conditionalFormatting>
  <conditionalFormatting sqref="AD3808:BG3808">
    <cfRule type="expression" dxfId="12523" priority="6282">
      <formula>AND(AD3808=$D3808,$D3808&lt;&gt;"")</formula>
    </cfRule>
  </conditionalFormatting>
  <conditionalFormatting sqref="R3808">
    <cfRule type="cellIs" dxfId="12522" priority="6281" operator="equal">
      <formula>"未排"</formula>
    </cfRule>
  </conditionalFormatting>
  <conditionalFormatting sqref="N3808">
    <cfRule type="containsText" dxfId="12521" priority="6277" operator="containsText" text="!!">
      <formula>NOT(ISERROR(SEARCH("!!",N3808)))</formula>
    </cfRule>
    <cfRule type="containsText" dxfId="12520" priority="6278" operator="containsText" text="!">
      <formula>NOT(ISERROR(SEARCH("!",N3808)))</formula>
    </cfRule>
  </conditionalFormatting>
  <conditionalFormatting sqref="B3809">
    <cfRule type="expression" dxfId="12519" priority="6276">
      <formula>IF($B3809="","",COUNTIF($A:$A,$A3809)&gt;1)</formula>
    </cfRule>
  </conditionalFormatting>
  <conditionalFormatting sqref="C3809">
    <cfRule type="expression" dxfId="12518" priority="6274">
      <formula>AND(ISERROR(FIND("回",$E3809)),ISERROR(FIND("@",$E3809)),$C3809&lt;&gt;"",WORKDAY($C3809,$S$1+$K$1,)&lt;=TODAY())</formula>
    </cfRule>
    <cfRule type="expression" dxfId="12517" priority="6275">
      <formula>AND(ISERROR(FIND("回",$E3809)),ISERROR(FIND("@",$E3809)),$C3809&lt;&gt;"",TODAY()&gt;=($C3809+$S$1))</formula>
    </cfRule>
  </conditionalFormatting>
  <conditionalFormatting sqref="AB3809">
    <cfRule type="expression" dxfId="12516" priority="6273">
      <formula>$Y3809-$AB3809&lt;0</formula>
    </cfRule>
  </conditionalFormatting>
  <conditionalFormatting sqref="X3809">
    <cfRule type="cellIs" dxfId="12515" priority="6271" operator="lessThan">
      <formula>TODAY()-60</formula>
    </cfRule>
    <cfRule type="expression" dxfId="12514" priority="6272">
      <formula>AND($X3809&lt;&gt;"",$X3809&lt;TODAY())</formula>
    </cfRule>
  </conditionalFormatting>
  <conditionalFormatting sqref="AD3809:BG3809">
    <cfRule type="expression" dxfId="12513" priority="6270">
      <formula>AND(AD3809=$D3809,$D3809&lt;&gt;"")</formula>
    </cfRule>
  </conditionalFormatting>
  <conditionalFormatting sqref="R3809">
    <cfRule type="cellIs" dxfId="12512" priority="6269" operator="equal">
      <formula>"未排"</formula>
    </cfRule>
  </conditionalFormatting>
  <conditionalFormatting sqref="N3809">
    <cfRule type="containsText" dxfId="12511" priority="6265" operator="containsText" text="!!">
      <formula>NOT(ISERROR(SEARCH("!!",N3809)))</formula>
    </cfRule>
    <cfRule type="containsText" dxfId="12510" priority="6266" operator="containsText" text="!">
      <formula>NOT(ISERROR(SEARCH("!",N3809)))</formula>
    </cfRule>
  </conditionalFormatting>
  <conditionalFormatting sqref="B3810">
    <cfRule type="expression" dxfId="12509" priority="6264">
      <formula>IF($B3810="","",COUNTIF($A:$A,$A3810)&gt;1)</formula>
    </cfRule>
  </conditionalFormatting>
  <conditionalFormatting sqref="C3810">
    <cfRule type="expression" dxfId="12508" priority="6262">
      <formula>AND(ISERROR(FIND("回",$E3810)),ISERROR(FIND("@",$E3810)),$C3810&lt;&gt;"",WORKDAY($C3810,$S$1+$K$1,)&lt;=TODAY())</formula>
    </cfRule>
    <cfRule type="expression" dxfId="12507" priority="6263">
      <formula>AND(ISERROR(FIND("回",$E3810)),ISERROR(FIND("@",$E3810)),$C3810&lt;&gt;"",TODAY()&gt;=($C3810+$S$1))</formula>
    </cfRule>
  </conditionalFormatting>
  <conditionalFormatting sqref="AB3810">
    <cfRule type="expression" dxfId="12506" priority="6261">
      <formula>$Y3810-$AB3810&lt;0</formula>
    </cfRule>
  </conditionalFormatting>
  <conditionalFormatting sqref="X3810">
    <cfRule type="cellIs" dxfId="12505" priority="6259" operator="lessThan">
      <formula>TODAY()-60</formula>
    </cfRule>
    <cfRule type="expression" dxfId="12504" priority="6260">
      <formula>AND($X3810&lt;&gt;"",$X3810&lt;TODAY())</formula>
    </cfRule>
  </conditionalFormatting>
  <conditionalFormatting sqref="AD3810:BG3810">
    <cfRule type="expression" dxfId="12503" priority="6258">
      <formula>AND(AD3810=$D3810,$D3810&lt;&gt;"")</formula>
    </cfRule>
  </conditionalFormatting>
  <conditionalFormatting sqref="R3810">
    <cfRule type="cellIs" dxfId="12502" priority="6257" operator="equal">
      <formula>"未排"</formula>
    </cfRule>
  </conditionalFormatting>
  <conditionalFormatting sqref="N3810">
    <cfRule type="containsText" dxfId="12501" priority="6253" operator="containsText" text="!!">
      <formula>NOT(ISERROR(SEARCH("!!",N3810)))</formula>
    </cfRule>
    <cfRule type="containsText" dxfId="12500" priority="6254" operator="containsText" text="!">
      <formula>NOT(ISERROR(SEARCH("!",N3810)))</formula>
    </cfRule>
  </conditionalFormatting>
  <conditionalFormatting sqref="B3811">
    <cfRule type="expression" dxfId="12499" priority="6252">
      <formula>IF($B3811="","",COUNTIF($A:$A,$A3811)&gt;1)</formula>
    </cfRule>
  </conditionalFormatting>
  <conditionalFormatting sqref="C3811">
    <cfRule type="expression" dxfId="12498" priority="6250">
      <formula>AND(ISERROR(FIND("回",$E3811)),ISERROR(FIND("@",$E3811)),$C3811&lt;&gt;"",WORKDAY($C3811,$S$1+$K$1,)&lt;=TODAY())</formula>
    </cfRule>
    <cfRule type="expression" dxfId="12497" priority="6251">
      <formula>AND(ISERROR(FIND("回",$E3811)),ISERROR(FIND("@",$E3811)),$C3811&lt;&gt;"",TODAY()&gt;=($C3811+$S$1))</formula>
    </cfRule>
  </conditionalFormatting>
  <conditionalFormatting sqref="AB3811">
    <cfRule type="expression" dxfId="12496" priority="6249">
      <formula>$Y3811-$AB3811&lt;0</formula>
    </cfRule>
  </conditionalFormatting>
  <conditionalFormatting sqref="X3811">
    <cfRule type="cellIs" dxfId="12495" priority="6247" operator="lessThan">
      <formula>TODAY()-60</formula>
    </cfRule>
    <cfRule type="expression" dxfId="12494" priority="6248">
      <formula>AND($X3811&lt;&gt;"",$X3811&lt;TODAY())</formula>
    </cfRule>
  </conditionalFormatting>
  <conditionalFormatting sqref="AD3811:BG3811">
    <cfRule type="expression" dxfId="12493" priority="6246">
      <formula>AND(AD3811=$D3811,$D3811&lt;&gt;"")</formula>
    </cfRule>
  </conditionalFormatting>
  <conditionalFormatting sqref="R3811">
    <cfRule type="cellIs" dxfId="12492" priority="6245" operator="equal">
      <formula>"未排"</formula>
    </cfRule>
  </conditionalFormatting>
  <conditionalFormatting sqref="N3811">
    <cfRule type="containsText" dxfId="12491" priority="6241" operator="containsText" text="!!">
      <formula>NOT(ISERROR(SEARCH("!!",N3811)))</formula>
    </cfRule>
    <cfRule type="containsText" dxfId="12490" priority="6242" operator="containsText" text="!">
      <formula>NOT(ISERROR(SEARCH("!",N3811)))</formula>
    </cfRule>
  </conditionalFormatting>
  <conditionalFormatting sqref="B3812">
    <cfRule type="expression" dxfId="12489" priority="6240">
      <formula>IF($B3812="","",COUNTIF($A:$A,$A3812)&gt;1)</formula>
    </cfRule>
  </conditionalFormatting>
  <conditionalFormatting sqref="C3812">
    <cfRule type="expression" dxfId="12488" priority="6238">
      <formula>AND(ISERROR(FIND("回",$E3812)),ISERROR(FIND("@",$E3812)),$C3812&lt;&gt;"",WORKDAY($C3812,$S$1+$K$1,)&lt;=TODAY())</formula>
    </cfRule>
    <cfRule type="expression" dxfId="12487" priority="6239">
      <formula>AND(ISERROR(FIND("回",$E3812)),ISERROR(FIND("@",$E3812)),$C3812&lt;&gt;"",TODAY()&gt;=($C3812+$S$1))</formula>
    </cfRule>
  </conditionalFormatting>
  <conditionalFormatting sqref="AB3812">
    <cfRule type="expression" dxfId="12486" priority="6237">
      <formula>$Y3812-$AB3812&lt;0</formula>
    </cfRule>
  </conditionalFormatting>
  <conditionalFormatting sqref="X3812">
    <cfRule type="cellIs" dxfId="12485" priority="6235" operator="lessThan">
      <formula>TODAY()-60</formula>
    </cfRule>
    <cfRule type="expression" dxfId="12484" priority="6236">
      <formula>AND($X3812&lt;&gt;"",$X3812&lt;TODAY())</formula>
    </cfRule>
  </conditionalFormatting>
  <conditionalFormatting sqref="AD3812:BG3812">
    <cfRule type="expression" dxfId="12483" priority="6234">
      <formula>AND(AD3812=$D3812,$D3812&lt;&gt;"")</formula>
    </cfRule>
  </conditionalFormatting>
  <conditionalFormatting sqref="R3812">
    <cfRule type="cellIs" dxfId="12482" priority="6233" operator="equal">
      <formula>"未排"</formula>
    </cfRule>
  </conditionalFormatting>
  <conditionalFormatting sqref="N3812">
    <cfRule type="containsText" dxfId="12481" priority="6229" operator="containsText" text="!!">
      <formula>NOT(ISERROR(SEARCH("!!",N3812)))</formula>
    </cfRule>
    <cfRule type="containsText" dxfId="12480" priority="6230" operator="containsText" text="!">
      <formula>NOT(ISERROR(SEARCH("!",N3812)))</formula>
    </cfRule>
  </conditionalFormatting>
  <conditionalFormatting sqref="B3813">
    <cfRule type="expression" dxfId="12479" priority="6228">
      <formula>IF($B3813="","",COUNTIF($A:$A,$A3813)&gt;1)</formula>
    </cfRule>
  </conditionalFormatting>
  <conditionalFormatting sqref="C3813">
    <cfRule type="expression" dxfId="12478" priority="6226">
      <formula>AND(ISERROR(FIND("回",$E3813)),ISERROR(FIND("@",$E3813)),$C3813&lt;&gt;"",WORKDAY($C3813,$S$1+$K$1,)&lt;=TODAY())</formula>
    </cfRule>
    <cfRule type="expression" dxfId="12477" priority="6227">
      <formula>AND(ISERROR(FIND("回",$E3813)),ISERROR(FIND("@",$E3813)),$C3813&lt;&gt;"",TODAY()&gt;=($C3813+$S$1))</formula>
    </cfRule>
  </conditionalFormatting>
  <conditionalFormatting sqref="AB3813">
    <cfRule type="expression" dxfId="12476" priority="6225">
      <formula>$Y3813-$AB3813&lt;0</formula>
    </cfRule>
  </conditionalFormatting>
  <conditionalFormatting sqref="X3813">
    <cfRule type="cellIs" dxfId="12475" priority="6223" operator="lessThan">
      <formula>TODAY()-60</formula>
    </cfRule>
    <cfRule type="expression" dxfId="12474" priority="6224">
      <formula>AND($X3813&lt;&gt;"",$X3813&lt;TODAY())</formula>
    </cfRule>
  </conditionalFormatting>
  <conditionalFormatting sqref="AD3813:BG3813">
    <cfRule type="expression" dxfId="12473" priority="6222">
      <formula>AND(AD3813=$D3813,$D3813&lt;&gt;"")</formula>
    </cfRule>
  </conditionalFormatting>
  <conditionalFormatting sqref="R3813">
    <cfRule type="cellIs" dxfId="12472" priority="6221" operator="equal">
      <formula>"未排"</formula>
    </cfRule>
  </conditionalFormatting>
  <conditionalFormatting sqref="N3813">
    <cfRule type="containsText" dxfId="12471" priority="6217" operator="containsText" text="!!">
      <formula>NOT(ISERROR(SEARCH("!!",N3813)))</formula>
    </cfRule>
    <cfRule type="containsText" dxfId="12470" priority="6218" operator="containsText" text="!">
      <formula>NOT(ISERROR(SEARCH("!",N3813)))</formula>
    </cfRule>
  </conditionalFormatting>
  <conditionalFormatting sqref="B3814">
    <cfRule type="expression" dxfId="12469" priority="6216">
      <formula>IF($B3814="","",COUNTIF($A:$A,$A3814)&gt;1)</formula>
    </cfRule>
  </conditionalFormatting>
  <conditionalFormatting sqref="C3814">
    <cfRule type="expression" dxfId="12468" priority="6214">
      <formula>AND(ISERROR(FIND("回",$E3814)),ISERROR(FIND("@",$E3814)),$C3814&lt;&gt;"",WORKDAY($C3814,$S$1+$K$1,)&lt;=TODAY())</formula>
    </cfRule>
    <cfRule type="expression" dxfId="12467" priority="6215">
      <formula>AND(ISERROR(FIND("回",$E3814)),ISERROR(FIND("@",$E3814)),$C3814&lt;&gt;"",TODAY()&gt;=($C3814+$S$1))</formula>
    </cfRule>
  </conditionalFormatting>
  <conditionalFormatting sqref="AB3814">
    <cfRule type="expression" dxfId="12466" priority="6213">
      <formula>$Y3814-$AB3814&lt;0</formula>
    </cfRule>
  </conditionalFormatting>
  <conditionalFormatting sqref="X3814">
    <cfRule type="cellIs" dxfId="12465" priority="6211" operator="lessThan">
      <formula>TODAY()-60</formula>
    </cfRule>
    <cfRule type="expression" dxfId="12464" priority="6212">
      <formula>AND($X3814&lt;&gt;"",$X3814&lt;TODAY())</formula>
    </cfRule>
  </conditionalFormatting>
  <conditionalFormatting sqref="AD3814:BG3814">
    <cfRule type="expression" dxfId="12463" priority="6210">
      <formula>AND(AD3814=$D3814,$D3814&lt;&gt;"")</formula>
    </cfRule>
  </conditionalFormatting>
  <conditionalFormatting sqref="R3814">
    <cfRule type="cellIs" dxfId="12462" priority="6209" operator="equal">
      <formula>"未排"</formula>
    </cfRule>
  </conditionalFormatting>
  <conditionalFormatting sqref="N3814">
    <cfRule type="containsText" dxfId="12461" priority="6205" operator="containsText" text="!!">
      <formula>NOT(ISERROR(SEARCH("!!",N3814)))</formula>
    </cfRule>
    <cfRule type="containsText" dxfId="12460" priority="6206" operator="containsText" text="!">
      <formula>NOT(ISERROR(SEARCH("!",N3814)))</formula>
    </cfRule>
  </conditionalFormatting>
  <conditionalFormatting sqref="B3815">
    <cfRule type="expression" dxfId="12459" priority="6204">
      <formula>IF($B3815="","",COUNTIF($A:$A,$A3815)&gt;1)</formula>
    </cfRule>
  </conditionalFormatting>
  <conditionalFormatting sqref="C3815">
    <cfRule type="expression" dxfId="12458" priority="6202">
      <formula>AND(ISERROR(FIND("回",$E3815)),ISERROR(FIND("@",$E3815)),$C3815&lt;&gt;"",WORKDAY($C3815,$S$1+$K$1,)&lt;=TODAY())</formula>
    </cfRule>
    <cfRule type="expression" dxfId="12457" priority="6203">
      <formula>AND(ISERROR(FIND("回",$E3815)),ISERROR(FIND("@",$E3815)),$C3815&lt;&gt;"",TODAY()&gt;=($C3815+$S$1))</formula>
    </cfRule>
  </conditionalFormatting>
  <conditionalFormatting sqref="AB3815">
    <cfRule type="expression" dxfId="12456" priority="6201">
      <formula>$Y3815-$AB3815&lt;0</formula>
    </cfRule>
  </conditionalFormatting>
  <conditionalFormatting sqref="X3815">
    <cfRule type="cellIs" dxfId="12455" priority="6199" operator="lessThan">
      <formula>TODAY()-60</formula>
    </cfRule>
    <cfRule type="expression" dxfId="12454" priority="6200">
      <formula>AND($X3815&lt;&gt;"",$X3815&lt;TODAY())</formula>
    </cfRule>
  </conditionalFormatting>
  <conditionalFormatting sqref="AD3815:BG3815">
    <cfRule type="expression" dxfId="12453" priority="6198">
      <formula>AND(AD3815=$D3815,$D3815&lt;&gt;"")</formula>
    </cfRule>
  </conditionalFormatting>
  <conditionalFormatting sqref="R3815">
    <cfRule type="cellIs" dxfId="12452" priority="6197" operator="equal">
      <formula>"未排"</formula>
    </cfRule>
  </conditionalFormatting>
  <conditionalFormatting sqref="N3815">
    <cfRule type="containsText" dxfId="12451" priority="6193" operator="containsText" text="!!">
      <formula>NOT(ISERROR(SEARCH("!!",N3815)))</formula>
    </cfRule>
    <cfRule type="containsText" dxfId="12450" priority="6194" operator="containsText" text="!">
      <formula>NOT(ISERROR(SEARCH("!",N3815)))</formula>
    </cfRule>
  </conditionalFormatting>
  <conditionalFormatting sqref="B3816">
    <cfRule type="expression" dxfId="12449" priority="6192">
      <formula>IF($B3816="","",COUNTIF($A:$A,$A3816)&gt;1)</formula>
    </cfRule>
  </conditionalFormatting>
  <conditionalFormatting sqref="C3816">
    <cfRule type="expression" dxfId="12448" priority="6190">
      <formula>AND(ISERROR(FIND("回",$E3816)),ISERROR(FIND("@",$E3816)),$C3816&lt;&gt;"",WORKDAY($C3816,$S$1+$K$1,)&lt;=TODAY())</formula>
    </cfRule>
    <cfRule type="expression" dxfId="12447" priority="6191">
      <formula>AND(ISERROR(FIND("回",$E3816)),ISERROR(FIND("@",$E3816)),$C3816&lt;&gt;"",TODAY()&gt;=($C3816+$S$1))</formula>
    </cfRule>
  </conditionalFormatting>
  <conditionalFormatting sqref="AB3816">
    <cfRule type="expression" dxfId="12446" priority="6189">
      <formula>$Y3816-$AB3816&lt;0</formula>
    </cfRule>
  </conditionalFormatting>
  <conditionalFormatting sqref="X3816">
    <cfRule type="cellIs" dxfId="12445" priority="6187" operator="lessThan">
      <formula>TODAY()-60</formula>
    </cfRule>
    <cfRule type="expression" dxfId="12444" priority="6188">
      <formula>AND($X3816&lt;&gt;"",$X3816&lt;TODAY())</formula>
    </cfRule>
  </conditionalFormatting>
  <conditionalFormatting sqref="AD3816:BG3816">
    <cfRule type="expression" dxfId="12443" priority="6186">
      <formula>AND(AD3816=$D3816,$D3816&lt;&gt;"")</formula>
    </cfRule>
  </conditionalFormatting>
  <conditionalFormatting sqref="R3816">
    <cfRule type="cellIs" dxfId="12442" priority="6185" operator="equal">
      <formula>"未排"</formula>
    </cfRule>
  </conditionalFormatting>
  <conditionalFormatting sqref="N3816">
    <cfRule type="containsText" dxfId="12441" priority="6181" operator="containsText" text="!!">
      <formula>NOT(ISERROR(SEARCH("!!",N3816)))</formula>
    </cfRule>
    <cfRule type="containsText" dxfId="12440" priority="6182" operator="containsText" text="!">
      <formula>NOT(ISERROR(SEARCH("!",N3816)))</formula>
    </cfRule>
  </conditionalFormatting>
  <conditionalFormatting sqref="B3817">
    <cfRule type="expression" dxfId="12439" priority="6180">
      <formula>IF($B3817="","",COUNTIF($A:$A,$A3817)&gt;1)</formula>
    </cfRule>
  </conditionalFormatting>
  <conditionalFormatting sqref="C3817">
    <cfRule type="expression" dxfId="12438" priority="6178">
      <formula>AND(ISERROR(FIND("回",$E3817)),ISERROR(FIND("@",$E3817)),$C3817&lt;&gt;"",WORKDAY($C3817,$S$1+$K$1,)&lt;=TODAY())</formula>
    </cfRule>
    <cfRule type="expression" dxfId="12437" priority="6179">
      <formula>AND(ISERROR(FIND("回",$E3817)),ISERROR(FIND("@",$E3817)),$C3817&lt;&gt;"",TODAY()&gt;=($C3817+$S$1))</formula>
    </cfRule>
  </conditionalFormatting>
  <conditionalFormatting sqref="AB3817">
    <cfRule type="expression" dxfId="12436" priority="6177">
      <formula>$Y3817-$AB3817&lt;0</formula>
    </cfRule>
  </conditionalFormatting>
  <conditionalFormatting sqref="X3817">
    <cfRule type="cellIs" dxfId="12435" priority="6175" operator="lessThan">
      <formula>TODAY()-60</formula>
    </cfRule>
    <cfRule type="expression" dxfId="12434" priority="6176">
      <formula>AND($X3817&lt;&gt;"",$X3817&lt;TODAY())</formula>
    </cfRule>
  </conditionalFormatting>
  <conditionalFormatting sqref="AD3817:BG3817">
    <cfRule type="expression" dxfId="12433" priority="6174">
      <formula>AND(AD3817=$D3817,$D3817&lt;&gt;"")</formula>
    </cfRule>
  </conditionalFormatting>
  <conditionalFormatting sqref="R3817">
    <cfRule type="cellIs" dxfId="12432" priority="6173" operator="equal">
      <formula>"未排"</formula>
    </cfRule>
  </conditionalFormatting>
  <conditionalFormatting sqref="N3817">
    <cfRule type="containsText" dxfId="12431" priority="6169" operator="containsText" text="!!">
      <formula>NOT(ISERROR(SEARCH("!!",N3817)))</formula>
    </cfRule>
    <cfRule type="containsText" dxfId="12430" priority="6170" operator="containsText" text="!">
      <formula>NOT(ISERROR(SEARCH("!",N3817)))</formula>
    </cfRule>
  </conditionalFormatting>
  <conditionalFormatting sqref="B3818">
    <cfRule type="expression" dxfId="12429" priority="6168">
      <formula>IF($B3818="","",COUNTIF($A:$A,$A3818)&gt;1)</formula>
    </cfRule>
  </conditionalFormatting>
  <conditionalFormatting sqref="C3818">
    <cfRule type="expression" dxfId="12428" priority="6166">
      <formula>AND(ISERROR(FIND("回",$E3818)),ISERROR(FIND("@",$E3818)),$C3818&lt;&gt;"",WORKDAY($C3818,$S$1+$K$1,)&lt;=TODAY())</formula>
    </cfRule>
    <cfRule type="expression" dxfId="12427" priority="6167">
      <formula>AND(ISERROR(FIND("回",$E3818)),ISERROR(FIND("@",$E3818)),$C3818&lt;&gt;"",TODAY()&gt;=($C3818+$S$1))</formula>
    </cfRule>
  </conditionalFormatting>
  <conditionalFormatting sqref="AB3818">
    <cfRule type="expression" dxfId="12426" priority="6165">
      <formula>$Y3818-$AB3818&lt;0</formula>
    </cfRule>
  </conditionalFormatting>
  <conditionalFormatting sqref="X3818">
    <cfRule type="cellIs" dxfId="12425" priority="6163" operator="lessThan">
      <formula>TODAY()-60</formula>
    </cfRule>
    <cfRule type="expression" dxfId="12424" priority="6164">
      <formula>AND($X3818&lt;&gt;"",$X3818&lt;TODAY())</formula>
    </cfRule>
  </conditionalFormatting>
  <conditionalFormatting sqref="AD3818:BG3818">
    <cfRule type="expression" dxfId="12423" priority="6162">
      <formula>AND(AD3818=$D3818,$D3818&lt;&gt;"")</formula>
    </cfRule>
  </conditionalFormatting>
  <conditionalFormatting sqref="R3818">
    <cfRule type="cellIs" dxfId="12422" priority="6161" operator="equal">
      <formula>"未排"</formula>
    </cfRule>
  </conditionalFormatting>
  <conditionalFormatting sqref="N3818">
    <cfRule type="containsText" dxfId="12421" priority="6157" operator="containsText" text="!!">
      <formula>NOT(ISERROR(SEARCH("!!",N3818)))</formula>
    </cfRule>
    <cfRule type="containsText" dxfId="12420" priority="6158" operator="containsText" text="!">
      <formula>NOT(ISERROR(SEARCH("!",N3818)))</formula>
    </cfRule>
  </conditionalFormatting>
  <conditionalFormatting sqref="B3819">
    <cfRule type="expression" dxfId="12419" priority="6156">
      <formula>IF($B3819="","",COUNTIF($A:$A,$A3819)&gt;1)</formula>
    </cfRule>
  </conditionalFormatting>
  <conditionalFormatting sqref="C3819">
    <cfRule type="expression" dxfId="12418" priority="6154">
      <formula>AND(ISERROR(FIND("回",$E3819)),ISERROR(FIND("@",$E3819)),$C3819&lt;&gt;"",WORKDAY($C3819,$S$1+$K$1,)&lt;=TODAY())</formula>
    </cfRule>
    <cfRule type="expression" dxfId="12417" priority="6155">
      <formula>AND(ISERROR(FIND("回",$E3819)),ISERROR(FIND("@",$E3819)),$C3819&lt;&gt;"",TODAY()&gt;=($C3819+$S$1))</formula>
    </cfRule>
  </conditionalFormatting>
  <conditionalFormatting sqref="AB3819">
    <cfRule type="expression" dxfId="12416" priority="6153">
      <formula>$Y3819-$AB3819&lt;0</formula>
    </cfRule>
  </conditionalFormatting>
  <conditionalFormatting sqref="X3819">
    <cfRule type="cellIs" dxfId="12415" priority="6151" operator="lessThan">
      <formula>TODAY()-60</formula>
    </cfRule>
    <cfRule type="expression" dxfId="12414" priority="6152">
      <formula>AND($X3819&lt;&gt;"",$X3819&lt;TODAY())</formula>
    </cfRule>
  </conditionalFormatting>
  <conditionalFormatting sqref="AD3819:BG3819">
    <cfRule type="expression" dxfId="12413" priority="6150">
      <formula>AND(AD3819=$D3819,$D3819&lt;&gt;"")</formula>
    </cfRule>
  </conditionalFormatting>
  <conditionalFormatting sqref="R3819">
    <cfRule type="cellIs" dxfId="12412" priority="6149" operator="equal">
      <formula>"未排"</formula>
    </cfRule>
  </conditionalFormatting>
  <conditionalFormatting sqref="N3819">
    <cfRule type="containsText" dxfId="12411" priority="6145" operator="containsText" text="!!">
      <formula>NOT(ISERROR(SEARCH("!!",N3819)))</formula>
    </cfRule>
    <cfRule type="containsText" dxfId="12410" priority="6146" operator="containsText" text="!">
      <formula>NOT(ISERROR(SEARCH("!",N3819)))</formula>
    </cfRule>
  </conditionalFormatting>
  <conditionalFormatting sqref="B3820">
    <cfRule type="expression" dxfId="12409" priority="6144">
      <formula>IF($B3820="","",COUNTIF($A:$A,$A3820)&gt;1)</formula>
    </cfRule>
  </conditionalFormatting>
  <conditionalFormatting sqref="C3820">
    <cfRule type="expression" dxfId="12408" priority="6142">
      <formula>AND(ISERROR(FIND("回",$E3820)),ISERROR(FIND("@",$E3820)),$C3820&lt;&gt;"",WORKDAY($C3820,$S$1+$K$1,)&lt;=TODAY())</formula>
    </cfRule>
    <cfRule type="expression" dxfId="12407" priority="6143">
      <formula>AND(ISERROR(FIND("回",$E3820)),ISERROR(FIND("@",$E3820)),$C3820&lt;&gt;"",TODAY()&gt;=($C3820+$S$1))</formula>
    </cfRule>
  </conditionalFormatting>
  <conditionalFormatting sqref="AB3820">
    <cfRule type="expression" dxfId="12406" priority="6141">
      <formula>$Y3820-$AB3820&lt;0</formula>
    </cfRule>
  </conditionalFormatting>
  <conditionalFormatting sqref="X3820">
    <cfRule type="cellIs" dxfId="12405" priority="6139" operator="lessThan">
      <formula>TODAY()-60</formula>
    </cfRule>
    <cfRule type="expression" dxfId="12404" priority="6140">
      <formula>AND($X3820&lt;&gt;"",$X3820&lt;TODAY())</formula>
    </cfRule>
  </conditionalFormatting>
  <conditionalFormatting sqref="AD3820:BG3820">
    <cfRule type="expression" dxfId="12403" priority="6138">
      <formula>AND(AD3820=$D3820,$D3820&lt;&gt;"")</formula>
    </cfRule>
  </conditionalFormatting>
  <conditionalFormatting sqref="R3820">
    <cfRule type="cellIs" dxfId="12402" priority="6137" operator="equal">
      <formula>"未排"</formula>
    </cfRule>
  </conditionalFormatting>
  <conditionalFormatting sqref="N3820">
    <cfRule type="containsText" dxfId="12401" priority="6133" operator="containsText" text="!!">
      <formula>NOT(ISERROR(SEARCH("!!",N3820)))</formula>
    </cfRule>
    <cfRule type="containsText" dxfId="12400" priority="6134" operator="containsText" text="!">
      <formula>NOT(ISERROR(SEARCH("!",N3820)))</formula>
    </cfRule>
  </conditionalFormatting>
  <conditionalFormatting sqref="B3821">
    <cfRule type="expression" dxfId="12399" priority="6132">
      <formula>IF($B3821="","",COUNTIF($A:$A,$A3821)&gt;1)</formula>
    </cfRule>
  </conditionalFormatting>
  <conditionalFormatting sqref="C3821">
    <cfRule type="expression" dxfId="12398" priority="6130">
      <formula>AND(ISERROR(FIND("回",$E3821)),ISERROR(FIND("@",$E3821)),$C3821&lt;&gt;"",WORKDAY($C3821,$S$1+$K$1,)&lt;=TODAY())</formula>
    </cfRule>
    <cfRule type="expression" dxfId="12397" priority="6131">
      <formula>AND(ISERROR(FIND("回",$E3821)),ISERROR(FIND("@",$E3821)),$C3821&lt;&gt;"",TODAY()&gt;=($C3821+$S$1))</formula>
    </cfRule>
  </conditionalFormatting>
  <conditionalFormatting sqref="AB3821">
    <cfRule type="expression" dxfId="12396" priority="6129">
      <formula>$Y3821-$AB3821&lt;0</formula>
    </cfRule>
  </conditionalFormatting>
  <conditionalFormatting sqref="X3821">
    <cfRule type="cellIs" dxfId="12395" priority="6127" operator="lessThan">
      <formula>TODAY()-60</formula>
    </cfRule>
    <cfRule type="expression" dxfId="12394" priority="6128">
      <formula>AND($X3821&lt;&gt;"",$X3821&lt;TODAY())</formula>
    </cfRule>
  </conditionalFormatting>
  <conditionalFormatting sqref="AD3821:BG3821">
    <cfRule type="expression" dxfId="12393" priority="6126">
      <formula>AND(AD3821=$D3821,$D3821&lt;&gt;"")</formula>
    </cfRule>
  </conditionalFormatting>
  <conditionalFormatting sqref="R3821">
    <cfRule type="cellIs" dxfId="12392" priority="6125" operator="equal">
      <formula>"未排"</formula>
    </cfRule>
  </conditionalFormatting>
  <conditionalFormatting sqref="N3821">
    <cfRule type="containsText" dxfId="12391" priority="6121" operator="containsText" text="!!">
      <formula>NOT(ISERROR(SEARCH("!!",N3821)))</formula>
    </cfRule>
    <cfRule type="containsText" dxfId="12390" priority="6122" operator="containsText" text="!">
      <formula>NOT(ISERROR(SEARCH("!",N3821)))</formula>
    </cfRule>
  </conditionalFormatting>
  <conditionalFormatting sqref="B3822">
    <cfRule type="expression" dxfId="12389" priority="6120">
      <formula>IF($B3822="","",COUNTIF($A:$A,$A3822)&gt;1)</formula>
    </cfRule>
  </conditionalFormatting>
  <conditionalFormatting sqref="C3822">
    <cfRule type="expression" dxfId="12388" priority="6118">
      <formula>AND(ISERROR(FIND("回",$E3822)),ISERROR(FIND("@",$E3822)),$C3822&lt;&gt;"",WORKDAY($C3822,$S$1+$K$1,)&lt;=TODAY())</formula>
    </cfRule>
    <cfRule type="expression" dxfId="12387" priority="6119">
      <formula>AND(ISERROR(FIND("回",$E3822)),ISERROR(FIND("@",$E3822)),$C3822&lt;&gt;"",TODAY()&gt;=($C3822+$S$1))</formula>
    </cfRule>
  </conditionalFormatting>
  <conditionalFormatting sqref="AB3822">
    <cfRule type="expression" dxfId="12386" priority="6117">
      <formula>$Y3822-$AB3822&lt;0</formula>
    </cfRule>
  </conditionalFormatting>
  <conditionalFormatting sqref="X3822">
    <cfRule type="cellIs" dxfId="12385" priority="6115" operator="lessThan">
      <formula>TODAY()-60</formula>
    </cfRule>
    <cfRule type="expression" dxfId="12384" priority="6116">
      <formula>AND($X3822&lt;&gt;"",$X3822&lt;TODAY())</formula>
    </cfRule>
  </conditionalFormatting>
  <conditionalFormatting sqref="AD3822:BG3822">
    <cfRule type="expression" dxfId="12383" priority="6114">
      <formula>AND(AD3822=$D3822,$D3822&lt;&gt;"")</formula>
    </cfRule>
  </conditionalFormatting>
  <conditionalFormatting sqref="R3822">
    <cfRule type="cellIs" dxfId="12382" priority="6113" operator="equal">
      <formula>"未排"</formula>
    </cfRule>
  </conditionalFormatting>
  <conditionalFormatting sqref="N3822">
    <cfRule type="containsText" dxfId="12381" priority="6109" operator="containsText" text="!!">
      <formula>NOT(ISERROR(SEARCH("!!",N3822)))</formula>
    </cfRule>
    <cfRule type="containsText" dxfId="12380" priority="6110" operator="containsText" text="!">
      <formula>NOT(ISERROR(SEARCH("!",N3822)))</formula>
    </cfRule>
  </conditionalFormatting>
  <conditionalFormatting sqref="B3823">
    <cfRule type="expression" dxfId="12379" priority="6108">
      <formula>IF($B3823="","",COUNTIF($A:$A,$A3823)&gt;1)</formula>
    </cfRule>
  </conditionalFormatting>
  <conditionalFormatting sqref="C3823">
    <cfRule type="expression" dxfId="12378" priority="6106">
      <formula>AND(ISERROR(FIND("回",$E3823)),ISERROR(FIND("@",$E3823)),$C3823&lt;&gt;"",WORKDAY($C3823,$S$1+$K$1,)&lt;=TODAY())</formula>
    </cfRule>
    <cfRule type="expression" dxfId="12377" priority="6107">
      <formula>AND(ISERROR(FIND("回",$E3823)),ISERROR(FIND("@",$E3823)),$C3823&lt;&gt;"",TODAY()&gt;=($C3823+$S$1))</formula>
    </cfRule>
  </conditionalFormatting>
  <conditionalFormatting sqref="AB3823">
    <cfRule type="expression" dxfId="12376" priority="6105">
      <formula>$Y3823-$AB3823&lt;0</formula>
    </cfRule>
  </conditionalFormatting>
  <conditionalFormatting sqref="X3823">
    <cfRule type="cellIs" dxfId="12375" priority="6103" operator="lessThan">
      <formula>TODAY()-60</formula>
    </cfRule>
    <cfRule type="expression" dxfId="12374" priority="6104">
      <formula>AND($X3823&lt;&gt;"",$X3823&lt;TODAY())</formula>
    </cfRule>
  </conditionalFormatting>
  <conditionalFormatting sqref="AD3823:BG3823">
    <cfRule type="expression" dxfId="12373" priority="6102">
      <formula>AND(AD3823=$D3823,$D3823&lt;&gt;"")</formula>
    </cfRule>
  </conditionalFormatting>
  <conditionalFormatting sqref="R3823">
    <cfRule type="cellIs" dxfId="12372" priority="6101" operator="equal">
      <formula>"未排"</formula>
    </cfRule>
  </conditionalFormatting>
  <conditionalFormatting sqref="N3823">
    <cfRule type="containsText" dxfId="12371" priority="6097" operator="containsText" text="!!">
      <formula>NOT(ISERROR(SEARCH("!!",N3823)))</formula>
    </cfRule>
    <cfRule type="containsText" dxfId="12370" priority="6098" operator="containsText" text="!">
      <formula>NOT(ISERROR(SEARCH("!",N3823)))</formula>
    </cfRule>
  </conditionalFormatting>
  <conditionalFormatting sqref="B3824">
    <cfRule type="expression" dxfId="12369" priority="6096">
      <formula>IF($B3824="","",COUNTIF($A:$A,$A3824)&gt;1)</formula>
    </cfRule>
  </conditionalFormatting>
  <conditionalFormatting sqref="C3824">
    <cfRule type="expression" dxfId="12368" priority="6094">
      <formula>AND(ISERROR(FIND("回",$E3824)),ISERROR(FIND("@",$E3824)),$C3824&lt;&gt;"",WORKDAY($C3824,$S$1+$K$1,)&lt;=TODAY())</formula>
    </cfRule>
    <cfRule type="expression" dxfId="12367" priority="6095">
      <formula>AND(ISERROR(FIND("回",$E3824)),ISERROR(FIND("@",$E3824)),$C3824&lt;&gt;"",TODAY()&gt;=($C3824+$S$1))</formula>
    </cfRule>
  </conditionalFormatting>
  <conditionalFormatting sqref="AB3824">
    <cfRule type="expression" dxfId="12366" priority="6093">
      <formula>$Y3824-$AB3824&lt;0</formula>
    </cfRule>
  </conditionalFormatting>
  <conditionalFormatting sqref="X3824">
    <cfRule type="cellIs" dxfId="12365" priority="6091" operator="lessThan">
      <formula>TODAY()-60</formula>
    </cfRule>
    <cfRule type="expression" dxfId="12364" priority="6092">
      <formula>AND($X3824&lt;&gt;"",$X3824&lt;TODAY())</formula>
    </cfRule>
  </conditionalFormatting>
  <conditionalFormatting sqref="AD3824:BG3824">
    <cfRule type="expression" dxfId="12363" priority="6090">
      <formula>AND(AD3824=$D3824,$D3824&lt;&gt;"")</formula>
    </cfRule>
  </conditionalFormatting>
  <conditionalFormatting sqref="R3824">
    <cfRule type="cellIs" dxfId="12362" priority="6089" operator="equal">
      <formula>"未排"</formula>
    </cfRule>
  </conditionalFormatting>
  <conditionalFormatting sqref="N3824">
    <cfRule type="containsText" dxfId="12361" priority="6085" operator="containsText" text="!!">
      <formula>NOT(ISERROR(SEARCH("!!",N3824)))</formula>
    </cfRule>
    <cfRule type="containsText" dxfId="12360" priority="6086" operator="containsText" text="!">
      <formula>NOT(ISERROR(SEARCH("!",N3824)))</formula>
    </cfRule>
  </conditionalFormatting>
  <conditionalFormatting sqref="B3825">
    <cfRule type="expression" dxfId="12359" priority="6084">
      <formula>IF($B3825="","",COUNTIF($A:$A,$A3825)&gt;1)</formula>
    </cfRule>
  </conditionalFormatting>
  <conditionalFormatting sqref="C3825">
    <cfRule type="expression" dxfId="12358" priority="6082">
      <formula>AND(ISERROR(FIND("回",$E3825)),ISERROR(FIND("@",$E3825)),$C3825&lt;&gt;"",WORKDAY($C3825,$S$1+$K$1,)&lt;=TODAY())</formula>
    </cfRule>
    <cfRule type="expression" dxfId="12357" priority="6083">
      <formula>AND(ISERROR(FIND("回",$E3825)),ISERROR(FIND("@",$E3825)),$C3825&lt;&gt;"",TODAY()&gt;=($C3825+$S$1))</formula>
    </cfRule>
  </conditionalFormatting>
  <conditionalFormatting sqref="AB3825">
    <cfRule type="expression" dxfId="12356" priority="6081">
      <formula>$Y3825-$AB3825&lt;0</formula>
    </cfRule>
  </conditionalFormatting>
  <conditionalFormatting sqref="X3825">
    <cfRule type="cellIs" dxfId="12355" priority="6079" operator="lessThan">
      <formula>TODAY()-60</formula>
    </cfRule>
    <cfRule type="expression" dxfId="12354" priority="6080">
      <formula>AND($X3825&lt;&gt;"",$X3825&lt;TODAY())</formula>
    </cfRule>
  </conditionalFormatting>
  <conditionalFormatting sqref="AD3825:BG3825">
    <cfRule type="expression" dxfId="12353" priority="6078">
      <formula>AND(AD3825=$D3825,$D3825&lt;&gt;"")</formula>
    </cfRule>
  </conditionalFormatting>
  <conditionalFormatting sqref="R3825">
    <cfRule type="cellIs" dxfId="12352" priority="6077" operator="equal">
      <formula>"未排"</formula>
    </cfRule>
  </conditionalFormatting>
  <conditionalFormatting sqref="N3825">
    <cfRule type="containsText" dxfId="12351" priority="6073" operator="containsText" text="!!">
      <formula>NOT(ISERROR(SEARCH("!!",N3825)))</formula>
    </cfRule>
    <cfRule type="containsText" dxfId="12350" priority="6074" operator="containsText" text="!">
      <formula>NOT(ISERROR(SEARCH("!",N3825)))</formula>
    </cfRule>
  </conditionalFormatting>
  <conditionalFormatting sqref="B3826">
    <cfRule type="expression" dxfId="12349" priority="6072">
      <formula>IF($B3826="","",COUNTIF($A:$A,$A3826)&gt;1)</formula>
    </cfRule>
  </conditionalFormatting>
  <conditionalFormatting sqref="C3826">
    <cfRule type="expression" dxfId="12348" priority="6070">
      <formula>AND(ISERROR(FIND("回",$E3826)),ISERROR(FIND("@",$E3826)),$C3826&lt;&gt;"",WORKDAY($C3826,$S$1+$K$1,)&lt;=TODAY())</formula>
    </cfRule>
    <cfRule type="expression" dxfId="12347" priority="6071">
      <formula>AND(ISERROR(FIND("回",$E3826)),ISERROR(FIND("@",$E3826)),$C3826&lt;&gt;"",TODAY()&gt;=($C3826+$S$1))</formula>
    </cfRule>
  </conditionalFormatting>
  <conditionalFormatting sqref="AB3826">
    <cfRule type="expression" dxfId="12346" priority="6069">
      <formula>$Y3826-$AB3826&lt;0</formula>
    </cfRule>
  </conditionalFormatting>
  <conditionalFormatting sqref="X3826">
    <cfRule type="cellIs" dxfId="12345" priority="6067" operator="lessThan">
      <formula>TODAY()-60</formula>
    </cfRule>
    <cfRule type="expression" dxfId="12344" priority="6068">
      <formula>AND($X3826&lt;&gt;"",$X3826&lt;TODAY())</formula>
    </cfRule>
  </conditionalFormatting>
  <conditionalFormatting sqref="AD3826:BG3826">
    <cfRule type="expression" dxfId="12343" priority="6066">
      <formula>AND(AD3826=$D3826,$D3826&lt;&gt;"")</formula>
    </cfRule>
  </conditionalFormatting>
  <conditionalFormatting sqref="R3826">
    <cfRule type="cellIs" dxfId="12342" priority="6065" operator="equal">
      <formula>"未排"</formula>
    </cfRule>
  </conditionalFormatting>
  <conditionalFormatting sqref="N3826">
    <cfRule type="containsText" dxfId="12341" priority="6061" operator="containsText" text="!!">
      <formula>NOT(ISERROR(SEARCH("!!",N3826)))</formula>
    </cfRule>
    <cfRule type="containsText" dxfId="12340" priority="6062" operator="containsText" text="!">
      <formula>NOT(ISERROR(SEARCH("!",N3826)))</formula>
    </cfRule>
  </conditionalFormatting>
  <conditionalFormatting sqref="B3827">
    <cfRule type="expression" dxfId="12339" priority="6060">
      <formula>IF($B3827="","",COUNTIF($A:$A,$A3827)&gt;1)</formula>
    </cfRule>
  </conditionalFormatting>
  <conditionalFormatting sqref="C3827">
    <cfRule type="expression" dxfId="12338" priority="6058">
      <formula>AND(ISERROR(FIND("回",$E3827)),ISERROR(FIND("@",$E3827)),$C3827&lt;&gt;"",WORKDAY($C3827,$S$1+$K$1,)&lt;=TODAY())</formula>
    </cfRule>
    <cfRule type="expression" dxfId="12337" priority="6059">
      <formula>AND(ISERROR(FIND("回",$E3827)),ISERROR(FIND("@",$E3827)),$C3827&lt;&gt;"",TODAY()&gt;=($C3827+$S$1))</formula>
    </cfRule>
  </conditionalFormatting>
  <conditionalFormatting sqref="AB3827">
    <cfRule type="expression" dxfId="12336" priority="6057">
      <formula>$Y3827-$AB3827&lt;0</formula>
    </cfRule>
  </conditionalFormatting>
  <conditionalFormatting sqref="X3827">
    <cfRule type="cellIs" dxfId="12335" priority="6055" operator="lessThan">
      <formula>TODAY()-60</formula>
    </cfRule>
    <cfRule type="expression" dxfId="12334" priority="6056">
      <formula>AND($X3827&lt;&gt;"",$X3827&lt;TODAY())</formula>
    </cfRule>
  </conditionalFormatting>
  <conditionalFormatting sqref="AD3827:BG3827">
    <cfRule type="expression" dxfId="12333" priority="6054">
      <formula>AND(AD3827=$D3827,$D3827&lt;&gt;"")</formula>
    </cfRule>
  </conditionalFormatting>
  <conditionalFormatting sqref="R3827">
    <cfRule type="cellIs" dxfId="12332" priority="6053" operator="equal">
      <formula>"未排"</formula>
    </cfRule>
  </conditionalFormatting>
  <conditionalFormatting sqref="N3827">
    <cfRule type="containsText" dxfId="12331" priority="6049" operator="containsText" text="!!">
      <formula>NOT(ISERROR(SEARCH("!!",N3827)))</formula>
    </cfRule>
    <cfRule type="containsText" dxfId="12330" priority="6050" operator="containsText" text="!">
      <formula>NOT(ISERROR(SEARCH("!",N3827)))</formula>
    </cfRule>
  </conditionalFormatting>
  <conditionalFormatting sqref="B3828">
    <cfRule type="expression" dxfId="12329" priority="6048">
      <formula>IF($B3828="","",COUNTIF($A:$A,$A3828)&gt;1)</formula>
    </cfRule>
  </conditionalFormatting>
  <conditionalFormatting sqref="C3828">
    <cfRule type="expression" dxfId="12328" priority="6046">
      <formula>AND(ISERROR(FIND("回",$E3828)),ISERROR(FIND("@",$E3828)),$C3828&lt;&gt;"",WORKDAY($C3828,$S$1+$K$1,)&lt;=TODAY())</formula>
    </cfRule>
    <cfRule type="expression" dxfId="12327" priority="6047">
      <formula>AND(ISERROR(FIND("回",$E3828)),ISERROR(FIND("@",$E3828)),$C3828&lt;&gt;"",TODAY()&gt;=($C3828+$S$1))</formula>
    </cfRule>
  </conditionalFormatting>
  <conditionalFormatting sqref="AB3828">
    <cfRule type="expression" dxfId="12326" priority="6045">
      <formula>$Y3828-$AB3828&lt;0</formula>
    </cfRule>
  </conditionalFormatting>
  <conditionalFormatting sqref="X3828">
    <cfRule type="cellIs" dxfId="12325" priority="6043" operator="lessThan">
      <formula>TODAY()-60</formula>
    </cfRule>
    <cfRule type="expression" dxfId="12324" priority="6044">
      <formula>AND($X3828&lt;&gt;"",$X3828&lt;TODAY())</formula>
    </cfRule>
  </conditionalFormatting>
  <conditionalFormatting sqref="AD3828:BG3828">
    <cfRule type="expression" dxfId="12323" priority="6042">
      <formula>AND(AD3828=$D3828,$D3828&lt;&gt;"")</formula>
    </cfRule>
  </conditionalFormatting>
  <conditionalFormatting sqref="R3828">
    <cfRule type="cellIs" dxfId="12322" priority="6041" operator="equal">
      <formula>"未排"</formula>
    </cfRule>
  </conditionalFormatting>
  <conditionalFormatting sqref="N3828">
    <cfRule type="containsText" dxfId="12321" priority="6037" operator="containsText" text="!!">
      <formula>NOT(ISERROR(SEARCH("!!",N3828)))</formula>
    </cfRule>
    <cfRule type="containsText" dxfId="12320" priority="6038" operator="containsText" text="!">
      <formula>NOT(ISERROR(SEARCH("!",N3828)))</formula>
    </cfRule>
  </conditionalFormatting>
  <conditionalFormatting sqref="B3829">
    <cfRule type="expression" dxfId="12319" priority="6036">
      <formula>IF($B3829="","",COUNTIF($A:$A,$A3829)&gt;1)</formula>
    </cfRule>
  </conditionalFormatting>
  <conditionalFormatting sqref="C3829">
    <cfRule type="expression" dxfId="12318" priority="6034">
      <formula>AND(ISERROR(FIND("回",$E3829)),ISERROR(FIND("@",$E3829)),$C3829&lt;&gt;"",WORKDAY($C3829,$S$1+$K$1,)&lt;=TODAY())</formula>
    </cfRule>
    <cfRule type="expression" dxfId="12317" priority="6035">
      <formula>AND(ISERROR(FIND("回",$E3829)),ISERROR(FIND("@",$E3829)),$C3829&lt;&gt;"",TODAY()&gt;=($C3829+$S$1))</formula>
    </cfRule>
  </conditionalFormatting>
  <conditionalFormatting sqref="AB3829">
    <cfRule type="expression" dxfId="12316" priority="6033">
      <formula>$Y3829-$AB3829&lt;0</formula>
    </cfRule>
  </conditionalFormatting>
  <conditionalFormatting sqref="X3829">
    <cfRule type="cellIs" dxfId="12315" priority="6031" operator="lessThan">
      <formula>TODAY()-60</formula>
    </cfRule>
    <cfRule type="expression" dxfId="12314" priority="6032">
      <formula>AND($X3829&lt;&gt;"",$X3829&lt;TODAY())</formula>
    </cfRule>
  </conditionalFormatting>
  <conditionalFormatting sqref="AD3829:BG3829">
    <cfRule type="expression" dxfId="12313" priority="6030">
      <formula>AND(AD3829=$D3829,$D3829&lt;&gt;"")</formula>
    </cfRule>
  </conditionalFormatting>
  <conditionalFormatting sqref="R3829">
    <cfRule type="cellIs" dxfId="12312" priority="6029" operator="equal">
      <formula>"未排"</formula>
    </cfRule>
  </conditionalFormatting>
  <conditionalFormatting sqref="N3829">
    <cfRule type="containsText" dxfId="12311" priority="6025" operator="containsText" text="!!">
      <formula>NOT(ISERROR(SEARCH("!!",N3829)))</formula>
    </cfRule>
    <cfRule type="containsText" dxfId="12310" priority="6026" operator="containsText" text="!">
      <formula>NOT(ISERROR(SEARCH("!",N3829)))</formula>
    </cfRule>
  </conditionalFormatting>
  <conditionalFormatting sqref="B3830">
    <cfRule type="expression" dxfId="12309" priority="6024">
      <formula>IF($B3830="","",COUNTIF($A:$A,$A3830)&gt;1)</formula>
    </cfRule>
  </conditionalFormatting>
  <conditionalFormatting sqref="C3830">
    <cfRule type="expression" dxfId="12308" priority="6022">
      <formula>AND(ISERROR(FIND("回",$E3830)),ISERROR(FIND("@",$E3830)),$C3830&lt;&gt;"",WORKDAY($C3830,$S$1+$K$1,)&lt;=TODAY())</formula>
    </cfRule>
    <cfRule type="expression" dxfId="12307" priority="6023">
      <formula>AND(ISERROR(FIND("回",$E3830)),ISERROR(FIND("@",$E3830)),$C3830&lt;&gt;"",TODAY()&gt;=($C3830+$S$1))</formula>
    </cfRule>
  </conditionalFormatting>
  <conditionalFormatting sqref="AB3830">
    <cfRule type="expression" dxfId="12306" priority="6021">
      <formula>$Y3830-$AB3830&lt;0</formula>
    </cfRule>
  </conditionalFormatting>
  <conditionalFormatting sqref="X3830">
    <cfRule type="cellIs" dxfId="12305" priority="6019" operator="lessThan">
      <formula>TODAY()-60</formula>
    </cfRule>
    <cfRule type="expression" dxfId="12304" priority="6020">
      <formula>AND($X3830&lt;&gt;"",$X3830&lt;TODAY())</formula>
    </cfRule>
  </conditionalFormatting>
  <conditionalFormatting sqref="AD3830:BG3830">
    <cfRule type="expression" dxfId="12303" priority="6018">
      <formula>AND(AD3830=$D3830,$D3830&lt;&gt;"")</formula>
    </cfRule>
  </conditionalFormatting>
  <conditionalFormatting sqref="R3830">
    <cfRule type="cellIs" dxfId="12302" priority="6017" operator="equal">
      <formula>"未排"</formula>
    </cfRule>
  </conditionalFormatting>
  <conditionalFormatting sqref="N3830">
    <cfRule type="containsText" dxfId="12301" priority="6013" operator="containsText" text="!!">
      <formula>NOT(ISERROR(SEARCH("!!",N3830)))</formula>
    </cfRule>
    <cfRule type="containsText" dxfId="12300" priority="6014" operator="containsText" text="!">
      <formula>NOT(ISERROR(SEARCH("!",N3830)))</formula>
    </cfRule>
  </conditionalFormatting>
  <conditionalFormatting sqref="B3831">
    <cfRule type="expression" dxfId="12299" priority="6012">
      <formula>IF($B3831="","",COUNTIF($A:$A,$A3831)&gt;1)</formula>
    </cfRule>
  </conditionalFormatting>
  <conditionalFormatting sqref="C3831">
    <cfRule type="expression" dxfId="12298" priority="6010">
      <formula>AND(ISERROR(FIND("回",$E3831)),ISERROR(FIND("@",$E3831)),$C3831&lt;&gt;"",WORKDAY($C3831,$S$1+$K$1,)&lt;=TODAY())</formula>
    </cfRule>
    <cfRule type="expression" dxfId="12297" priority="6011">
      <formula>AND(ISERROR(FIND("回",$E3831)),ISERROR(FIND("@",$E3831)),$C3831&lt;&gt;"",TODAY()&gt;=($C3831+$S$1))</formula>
    </cfRule>
  </conditionalFormatting>
  <conditionalFormatting sqref="AB3831">
    <cfRule type="expression" dxfId="12296" priority="6009">
      <formula>$Y3831-$AB3831&lt;0</formula>
    </cfRule>
  </conditionalFormatting>
  <conditionalFormatting sqref="X3831">
    <cfRule type="cellIs" dxfId="12295" priority="6007" operator="lessThan">
      <formula>TODAY()-60</formula>
    </cfRule>
    <cfRule type="expression" dxfId="12294" priority="6008">
      <formula>AND($X3831&lt;&gt;"",$X3831&lt;TODAY())</formula>
    </cfRule>
  </conditionalFormatting>
  <conditionalFormatting sqref="AD3831:BG3831">
    <cfRule type="expression" dxfId="12293" priority="6006">
      <formula>AND(AD3831=$D3831,$D3831&lt;&gt;"")</formula>
    </cfRule>
  </conditionalFormatting>
  <conditionalFormatting sqref="R3831">
    <cfRule type="cellIs" dxfId="12292" priority="6005" operator="equal">
      <formula>"未排"</formula>
    </cfRule>
  </conditionalFormatting>
  <conditionalFormatting sqref="N3831">
    <cfRule type="containsText" dxfId="12291" priority="6001" operator="containsText" text="!!">
      <formula>NOT(ISERROR(SEARCH("!!",N3831)))</formula>
    </cfRule>
    <cfRule type="containsText" dxfId="12290" priority="6002" operator="containsText" text="!">
      <formula>NOT(ISERROR(SEARCH("!",N3831)))</formula>
    </cfRule>
  </conditionalFormatting>
  <conditionalFormatting sqref="B3832">
    <cfRule type="expression" dxfId="12289" priority="6000">
      <formula>IF($B3832="","",COUNTIF($A:$A,$A3832)&gt;1)</formula>
    </cfRule>
  </conditionalFormatting>
  <conditionalFormatting sqref="C3832">
    <cfRule type="expression" dxfId="12288" priority="5998">
      <formula>AND(ISERROR(FIND("回",$E3832)),ISERROR(FIND("@",$E3832)),$C3832&lt;&gt;"",WORKDAY($C3832,$S$1+$K$1,)&lt;=TODAY())</formula>
    </cfRule>
    <cfRule type="expression" dxfId="12287" priority="5999">
      <formula>AND(ISERROR(FIND("回",$E3832)),ISERROR(FIND("@",$E3832)),$C3832&lt;&gt;"",TODAY()&gt;=($C3832+$S$1))</formula>
    </cfRule>
  </conditionalFormatting>
  <conditionalFormatting sqref="AB3832">
    <cfRule type="expression" dxfId="12286" priority="5997">
      <formula>$Y3832-$AB3832&lt;0</formula>
    </cfRule>
  </conditionalFormatting>
  <conditionalFormatting sqref="X3832">
    <cfRule type="cellIs" dxfId="12285" priority="5995" operator="lessThan">
      <formula>TODAY()-60</formula>
    </cfRule>
    <cfRule type="expression" dxfId="12284" priority="5996">
      <formula>AND($X3832&lt;&gt;"",$X3832&lt;TODAY())</formula>
    </cfRule>
  </conditionalFormatting>
  <conditionalFormatting sqref="AD3832:BG3832">
    <cfRule type="expression" dxfId="12283" priority="5994">
      <formula>AND(AD3832=$D3832,$D3832&lt;&gt;"")</formula>
    </cfRule>
  </conditionalFormatting>
  <conditionalFormatting sqref="R3832">
    <cfRule type="cellIs" dxfId="12282" priority="5993" operator="equal">
      <formula>"未排"</formula>
    </cfRule>
  </conditionalFormatting>
  <conditionalFormatting sqref="N3832">
    <cfRule type="containsText" dxfId="12281" priority="5989" operator="containsText" text="!!">
      <formula>NOT(ISERROR(SEARCH("!!",N3832)))</formula>
    </cfRule>
    <cfRule type="containsText" dxfId="12280" priority="5990" operator="containsText" text="!">
      <formula>NOT(ISERROR(SEARCH("!",N3832)))</formula>
    </cfRule>
  </conditionalFormatting>
  <conditionalFormatting sqref="B3833">
    <cfRule type="expression" dxfId="12279" priority="5988">
      <formula>IF($B3833="","",COUNTIF($A:$A,$A3833)&gt;1)</formula>
    </cfRule>
  </conditionalFormatting>
  <conditionalFormatting sqref="C3833">
    <cfRule type="expression" dxfId="12278" priority="5986">
      <formula>AND(ISERROR(FIND("回",$E3833)),ISERROR(FIND("@",$E3833)),$C3833&lt;&gt;"",WORKDAY($C3833,$S$1+$K$1,)&lt;=TODAY())</formula>
    </cfRule>
    <cfRule type="expression" dxfId="12277" priority="5987">
      <formula>AND(ISERROR(FIND("回",$E3833)),ISERROR(FIND("@",$E3833)),$C3833&lt;&gt;"",TODAY()&gt;=($C3833+$S$1))</formula>
    </cfRule>
  </conditionalFormatting>
  <conditionalFormatting sqref="AB3833">
    <cfRule type="expression" dxfId="12276" priority="5985">
      <formula>$Y3833-$AB3833&lt;0</formula>
    </cfRule>
  </conditionalFormatting>
  <conditionalFormatting sqref="X3833">
    <cfRule type="cellIs" dxfId="12275" priority="5983" operator="lessThan">
      <formula>TODAY()-60</formula>
    </cfRule>
    <cfRule type="expression" dxfId="12274" priority="5984">
      <formula>AND($X3833&lt;&gt;"",$X3833&lt;TODAY())</formula>
    </cfRule>
  </conditionalFormatting>
  <conditionalFormatting sqref="AD3833:BG3833">
    <cfRule type="expression" dxfId="12273" priority="5982">
      <formula>AND(AD3833=$D3833,$D3833&lt;&gt;"")</formula>
    </cfRule>
  </conditionalFormatting>
  <conditionalFormatting sqref="R3833">
    <cfRule type="cellIs" dxfId="12272" priority="5981" operator="equal">
      <formula>"未排"</formula>
    </cfRule>
  </conditionalFormatting>
  <conditionalFormatting sqref="N3833">
    <cfRule type="containsText" dxfId="12271" priority="5977" operator="containsText" text="!!">
      <formula>NOT(ISERROR(SEARCH("!!",N3833)))</formula>
    </cfRule>
    <cfRule type="containsText" dxfId="12270" priority="5978" operator="containsText" text="!">
      <formula>NOT(ISERROR(SEARCH("!",N3833)))</formula>
    </cfRule>
  </conditionalFormatting>
  <conditionalFormatting sqref="B3834">
    <cfRule type="expression" dxfId="12269" priority="5976">
      <formula>IF($B3834="","",COUNTIF($A:$A,$A3834)&gt;1)</formula>
    </cfRule>
  </conditionalFormatting>
  <conditionalFormatting sqref="C3834">
    <cfRule type="expression" dxfId="12268" priority="5974">
      <formula>AND(ISERROR(FIND("回",$E3834)),ISERROR(FIND("@",$E3834)),$C3834&lt;&gt;"",WORKDAY($C3834,$S$1+$K$1,)&lt;=TODAY())</formula>
    </cfRule>
    <cfRule type="expression" dxfId="12267" priority="5975">
      <formula>AND(ISERROR(FIND("回",$E3834)),ISERROR(FIND("@",$E3834)),$C3834&lt;&gt;"",TODAY()&gt;=($C3834+$S$1))</formula>
    </cfRule>
  </conditionalFormatting>
  <conditionalFormatting sqref="AB3834">
    <cfRule type="expression" dxfId="12266" priority="5973">
      <formula>$Y3834-$AB3834&lt;0</formula>
    </cfRule>
  </conditionalFormatting>
  <conditionalFormatting sqref="X3834">
    <cfRule type="cellIs" dxfId="12265" priority="5971" operator="lessThan">
      <formula>TODAY()-60</formula>
    </cfRule>
    <cfRule type="expression" dxfId="12264" priority="5972">
      <formula>AND($X3834&lt;&gt;"",$X3834&lt;TODAY())</formula>
    </cfRule>
  </conditionalFormatting>
  <conditionalFormatting sqref="AD3834:BG3834">
    <cfRule type="expression" dxfId="12263" priority="5970">
      <formula>AND(AD3834=$D3834,$D3834&lt;&gt;"")</formula>
    </cfRule>
  </conditionalFormatting>
  <conditionalFormatting sqref="R3834">
    <cfRule type="cellIs" dxfId="12262" priority="5969" operator="equal">
      <formula>"未排"</formula>
    </cfRule>
  </conditionalFormatting>
  <conditionalFormatting sqref="N3834">
    <cfRule type="containsText" dxfId="12261" priority="5965" operator="containsText" text="!!">
      <formula>NOT(ISERROR(SEARCH("!!",N3834)))</formula>
    </cfRule>
    <cfRule type="containsText" dxfId="12260" priority="5966" operator="containsText" text="!">
      <formula>NOT(ISERROR(SEARCH("!",N3834)))</formula>
    </cfRule>
  </conditionalFormatting>
  <conditionalFormatting sqref="B3835">
    <cfRule type="expression" dxfId="12259" priority="5964">
      <formula>IF($B3835="","",COUNTIF($A:$A,$A3835)&gt;1)</formula>
    </cfRule>
  </conditionalFormatting>
  <conditionalFormatting sqref="C3835">
    <cfRule type="expression" dxfId="12258" priority="5962">
      <formula>AND(ISERROR(FIND("回",$E3835)),ISERROR(FIND("@",$E3835)),$C3835&lt;&gt;"",WORKDAY($C3835,$S$1+$K$1,)&lt;=TODAY())</formula>
    </cfRule>
    <cfRule type="expression" dxfId="12257" priority="5963">
      <formula>AND(ISERROR(FIND("回",$E3835)),ISERROR(FIND("@",$E3835)),$C3835&lt;&gt;"",TODAY()&gt;=($C3835+$S$1))</formula>
    </cfRule>
  </conditionalFormatting>
  <conditionalFormatting sqref="AB3835">
    <cfRule type="expression" dxfId="12256" priority="5961">
      <formula>$Y3835-$AB3835&lt;0</formula>
    </cfRule>
  </conditionalFormatting>
  <conditionalFormatting sqref="X3835">
    <cfRule type="cellIs" dxfId="12255" priority="5959" operator="lessThan">
      <formula>TODAY()-60</formula>
    </cfRule>
    <cfRule type="expression" dxfId="12254" priority="5960">
      <formula>AND($X3835&lt;&gt;"",$X3835&lt;TODAY())</formula>
    </cfRule>
  </conditionalFormatting>
  <conditionalFormatting sqref="AD3835:BG3835">
    <cfRule type="expression" dxfId="12253" priority="5958">
      <formula>AND(AD3835=$D3835,$D3835&lt;&gt;"")</formula>
    </cfRule>
  </conditionalFormatting>
  <conditionalFormatting sqref="R3835">
    <cfRule type="cellIs" dxfId="12252" priority="5957" operator="equal">
      <formula>"未排"</formula>
    </cfRule>
  </conditionalFormatting>
  <conditionalFormatting sqref="N3835">
    <cfRule type="containsText" dxfId="12251" priority="5953" operator="containsText" text="!!">
      <formula>NOT(ISERROR(SEARCH("!!",N3835)))</formula>
    </cfRule>
    <cfRule type="containsText" dxfId="12250" priority="5954" operator="containsText" text="!">
      <formula>NOT(ISERROR(SEARCH("!",N3835)))</formula>
    </cfRule>
  </conditionalFormatting>
  <conditionalFormatting sqref="B3836">
    <cfRule type="expression" dxfId="12249" priority="5952">
      <formula>IF($B3836="","",COUNTIF($A:$A,$A3836)&gt;1)</formula>
    </cfRule>
  </conditionalFormatting>
  <conditionalFormatting sqref="C3836">
    <cfRule type="expression" dxfId="12248" priority="5950">
      <formula>AND(ISERROR(FIND("回",$E3836)),ISERROR(FIND("@",$E3836)),$C3836&lt;&gt;"",WORKDAY($C3836,$S$1+$K$1,)&lt;=TODAY())</formula>
    </cfRule>
    <cfRule type="expression" dxfId="12247" priority="5951">
      <formula>AND(ISERROR(FIND("回",$E3836)),ISERROR(FIND("@",$E3836)),$C3836&lt;&gt;"",TODAY()&gt;=($C3836+$S$1))</formula>
    </cfRule>
  </conditionalFormatting>
  <conditionalFormatting sqref="AB3836">
    <cfRule type="expression" dxfId="12246" priority="5949">
      <formula>$Y3836-$AB3836&lt;0</formula>
    </cfRule>
  </conditionalFormatting>
  <conditionalFormatting sqref="X3836">
    <cfRule type="cellIs" dxfId="12245" priority="5947" operator="lessThan">
      <formula>TODAY()-60</formula>
    </cfRule>
    <cfRule type="expression" dxfId="12244" priority="5948">
      <formula>AND($X3836&lt;&gt;"",$X3836&lt;TODAY())</formula>
    </cfRule>
  </conditionalFormatting>
  <conditionalFormatting sqref="AD3836:BG3836">
    <cfRule type="expression" dxfId="12243" priority="5946">
      <formula>AND(AD3836=$D3836,$D3836&lt;&gt;"")</formula>
    </cfRule>
  </conditionalFormatting>
  <conditionalFormatting sqref="R3836">
    <cfRule type="cellIs" dxfId="12242" priority="5945" operator="equal">
      <formula>"未排"</formula>
    </cfRule>
  </conditionalFormatting>
  <conditionalFormatting sqref="N3836">
    <cfRule type="containsText" dxfId="12241" priority="5941" operator="containsText" text="!!">
      <formula>NOT(ISERROR(SEARCH("!!",N3836)))</formula>
    </cfRule>
    <cfRule type="containsText" dxfId="12240" priority="5942" operator="containsText" text="!">
      <formula>NOT(ISERROR(SEARCH("!",N3836)))</formula>
    </cfRule>
  </conditionalFormatting>
  <conditionalFormatting sqref="B3837">
    <cfRule type="expression" dxfId="12239" priority="5940">
      <formula>IF($B3837="","",COUNTIF($A:$A,$A3837)&gt;1)</formula>
    </cfRule>
  </conditionalFormatting>
  <conditionalFormatting sqref="C3837">
    <cfRule type="expression" dxfId="12238" priority="5938">
      <formula>AND(ISERROR(FIND("回",$E3837)),ISERROR(FIND("@",$E3837)),$C3837&lt;&gt;"",WORKDAY($C3837,$S$1+$K$1,)&lt;=TODAY())</formula>
    </cfRule>
    <cfRule type="expression" dxfId="12237" priority="5939">
      <formula>AND(ISERROR(FIND("回",$E3837)),ISERROR(FIND("@",$E3837)),$C3837&lt;&gt;"",TODAY()&gt;=($C3837+$S$1))</formula>
    </cfRule>
  </conditionalFormatting>
  <conditionalFormatting sqref="AB3837">
    <cfRule type="expression" dxfId="12236" priority="5937">
      <formula>$Y3837-$AB3837&lt;0</formula>
    </cfRule>
  </conditionalFormatting>
  <conditionalFormatting sqref="X3837">
    <cfRule type="cellIs" dxfId="12235" priority="5935" operator="lessThan">
      <formula>TODAY()-60</formula>
    </cfRule>
    <cfRule type="expression" dxfId="12234" priority="5936">
      <formula>AND($X3837&lt;&gt;"",$X3837&lt;TODAY())</formula>
    </cfRule>
  </conditionalFormatting>
  <conditionalFormatting sqref="AD3837:BG3837">
    <cfRule type="expression" dxfId="12233" priority="5934">
      <formula>AND(AD3837=$D3837,$D3837&lt;&gt;"")</formula>
    </cfRule>
  </conditionalFormatting>
  <conditionalFormatting sqref="R3837">
    <cfRule type="cellIs" dxfId="12232" priority="5933" operator="equal">
      <formula>"未排"</formula>
    </cfRule>
  </conditionalFormatting>
  <conditionalFormatting sqref="N3837">
    <cfRule type="containsText" dxfId="12231" priority="5929" operator="containsText" text="!!">
      <formula>NOT(ISERROR(SEARCH("!!",N3837)))</formula>
    </cfRule>
    <cfRule type="containsText" dxfId="12230" priority="5930" operator="containsText" text="!">
      <formula>NOT(ISERROR(SEARCH("!",N3837)))</formula>
    </cfRule>
  </conditionalFormatting>
  <conditionalFormatting sqref="B3838">
    <cfRule type="expression" dxfId="12229" priority="5928">
      <formula>IF($B3838="","",COUNTIF($A:$A,$A3838)&gt;1)</formula>
    </cfRule>
  </conditionalFormatting>
  <conditionalFormatting sqref="C3838">
    <cfRule type="expression" dxfId="12228" priority="5926">
      <formula>AND(ISERROR(FIND("回",$E3838)),ISERROR(FIND("@",$E3838)),$C3838&lt;&gt;"",WORKDAY($C3838,$S$1+$K$1,)&lt;=TODAY())</formula>
    </cfRule>
    <cfRule type="expression" dxfId="12227" priority="5927">
      <formula>AND(ISERROR(FIND("回",$E3838)),ISERROR(FIND("@",$E3838)),$C3838&lt;&gt;"",TODAY()&gt;=($C3838+$S$1))</formula>
    </cfRule>
  </conditionalFormatting>
  <conditionalFormatting sqref="AB3838">
    <cfRule type="expression" dxfId="12226" priority="5925">
      <formula>$Y3838-$AB3838&lt;0</formula>
    </cfRule>
  </conditionalFormatting>
  <conditionalFormatting sqref="X3838">
    <cfRule type="cellIs" dxfId="12225" priority="5923" operator="lessThan">
      <formula>TODAY()-60</formula>
    </cfRule>
    <cfRule type="expression" dxfId="12224" priority="5924">
      <formula>AND($X3838&lt;&gt;"",$X3838&lt;TODAY())</formula>
    </cfRule>
  </conditionalFormatting>
  <conditionalFormatting sqref="AD3838:BG3838">
    <cfRule type="expression" dxfId="12223" priority="5922">
      <formula>AND(AD3838=$D3838,$D3838&lt;&gt;"")</formula>
    </cfRule>
  </conditionalFormatting>
  <conditionalFormatting sqref="R3838">
    <cfRule type="cellIs" dxfId="12222" priority="5921" operator="equal">
      <formula>"未排"</formula>
    </cfRule>
  </conditionalFormatting>
  <conditionalFormatting sqref="N3838">
    <cfRule type="containsText" dxfId="12221" priority="5917" operator="containsText" text="!!">
      <formula>NOT(ISERROR(SEARCH("!!",N3838)))</formula>
    </cfRule>
    <cfRule type="containsText" dxfId="12220" priority="5918" operator="containsText" text="!">
      <formula>NOT(ISERROR(SEARCH("!",N3838)))</formula>
    </cfRule>
  </conditionalFormatting>
  <conditionalFormatting sqref="B3839">
    <cfRule type="expression" dxfId="12219" priority="5916">
      <formula>IF($B3839="","",COUNTIF($A:$A,$A3839)&gt;1)</formula>
    </cfRule>
  </conditionalFormatting>
  <conditionalFormatting sqref="C3839">
    <cfRule type="expression" dxfId="12218" priority="5914">
      <formula>AND(ISERROR(FIND("回",$E3839)),ISERROR(FIND("@",$E3839)),$C3839&lt;&gt;"",WORKDAY($C3839,$S$1+$K$1,)&lt;=TODAY())</formula>
    </cfRule>
    <cfRule type="expression" dxfId="12217" priority="5915">
      <formula>AND(ISERROR(FIND("回",$E3839)),ISERROR(FIND("@",$E3839)),$C3839&lt;&gt;"",TODAY()&gt;=($C3839+$S$1))</formula>
    </cfRule>
  </conditionalFormatting>
  <conditionalFormatting sqref="AB3839">
    <cfRule type="expression" dxfId="12216" priority="5913">
      <formula>$Y3839-$AB3839&lt;0</formula>
    </cfRule>
  </conditionalFormatting>
  <conditionalFormatting sqref="X3839">
    <cfRule type="cellIs" dxfId="12215" priority="5911" operator="lessThan">
      <formula>TODAY()-60</formula>
    </cfRule>
    <cfRule type="expression" dxfId="12214" priority="5912">
      <formula>AND($X3839&lt;&gt;"",$X3839&lt;TODAY())</formula>
    </cfRule>
  </conditionalFormatting>
  <conditionalFormatting sqref="AD3839:BG3839">
    <cfRule type="expression" dxfId="12213" priority="5910">
      <formula>AND(AD3839=$D3839,$D3839&lt;&gt;"")</formula>
    </cfRule>
  </conditionalFormatting>
  <conditionalFormatting sqref="R3839">
    <cfRule type="cellIs" dxfId="12212" priority="5909" operator="equal">
      <formula>"未排"</formula>
    </cfRule>
  </conditionalFormatting>
  <conditionalFormatting sqref="N3839">
    <cfRule type="containsText" dxfId="12211" priority="5905" operator="containsText" text="!!">
      <formula>NOT(ISERROR(SEARCH("!!",N3839)))</formula>
    </cfRule>
    <cfRule type="containsText" dxfId="12210" priority="5906" operator="containsText" text="!">
      <formula>NOT(ISERROR(SEARCH("!",N3839)))</formula>
    </cfRule>
  </conditionalFormatting>
  <conditionalFormatting sqref="B3840">
    <cfRule type="expression" dxfId="12209" priority="5904">
      <formula>IF($B3840="","",COUNTIF($A:$A,$A3840)&gt;1)</formula>
    </cfRule>
  </conditionalFormatting>
  <conditionalFormatting sqref="C3840">
    <cfRule type="expression" dxfId="12208" priority="5902">
      <formula>AND(ISERROR(FIND("回",$E3840)),ISERROR(FIND("@",$E3840)),$C3840&lt;&gt;"",WORKDAY($C3840,$S$1+$K$1,)&lt;=TODAY())</formula>
    </cfRule>
    <cfRule type="expression" dxfId="12207" priority="5903">
      <formula>AND(ISERROR(FIND("回",$E3840)),ISERROR(FIND("@",$E3840)),$C3840&lt;&gt;"",TODAY()&gt;=($C3840+$S$1))</formula>
    </cfRule>
  </conditionalFormatting>
  <conditionalFormatting sqref="AB3840">
    <cfRule type="expression" dxfId="12206" priority="5901">
      <formula>$Y3840-$AB3840&lt;0</formula>
    </cfRule>
  </conditionalFormatting>
  <conditionalFormatting sqref="X3840">
    <cfRule type="cellIs" dxfId="12205" priority="5899" operator="lessThan">
      <formula>TODAY()-60</formula>
    </cfRule>
    <cfRule type="expression" dxfId="12204" priority="5900">
      <formula>AND($X3840&lt;&gt;"",$X3840&lt;TODAY())</formula>
    </cfRule>
  </conditionalFormatting>
  <conditionalFormatting sqref="AD3840:BG3840">
    <cfRule type="expression" dxfId="12203" priority="5898">
      <formula>AND(AD3840=$D3840,$D3840&lt;&gt;"")</formula>
    </cfRule>
  </conditionalFormatting>
  <conditionalFormatting sqref="R3840">
    <cfRule type="cellIs" dxfId="12202" priority="5897" operator="equal">
      <formula>"未排"</formula>
    </cfRule>
  </conditionalFormatting>
  <conditionalFormatting sqref="N3840">
    <cfRule type="containsText" dxfId="12201" priority="5893" operator="containsText" text="!!">
      <formula>NOT(ISERROR(SEARCH("!!",N3840)))</formula>
    </cfRule>
    <cfRule type="containsText" dxfId="12200" priority="5894" operator="containsText" text="!">
      <formula>NOT(ISERROR(SEARCH("!",N3840)))</formula>
    </cfRule>
  </conditionalFormatting>
  <conditionalFormatting sqref="B3841">
    <cfRule type="expression" dxfId="12199" priority="5892">
      <formula>IF($B3841="","",COUNTIF($A:$A,$A3841)&gt;1)</formula>
    </cfRule>
  </conditionalFormatting>
  <conditionalFormatting sqref="C3841">
    <cfRule type="expression" dxfId="12198" priority="5890">
      <formula>AND(ISERROR(FIND("回",$E3841)),ISERROR(FIND("@",$E3841)),$C3841&lt;&gt;"",WORKDAY($C3841,$S$1+$K$1,)&lt;=TODAY())</formula>
    </cfRule>
    <cfRule type="expression" dxfId="12197" priority="5891">
      <formula>AND(ISERROR(FIND("回",$E3841)),ISERROR(FIND("@",$E3841)),$C3841&lt;&gt;"",TODAY()&gt;=($C3841+$S$1))</formula>
    </cfRule>
  </conditionalFormatting>
  <conditionalFormatting sqref="AB3841">
    <cfRule type="expression" dxfId="12196" priority="5889">
      <formula>$Y3841-$AB3841&lt;0</formula>
    </cfRule>
  </conditionalFormatting>
  <conditionalFormatting sqref="X3841">
    <cfRule type="cellIs" dxfId="12195" priority="5887" operator="lessThan">
      <formula>TODAY()-60</formula>
    </cfRule>
    <cfRule type="expression" dxfId="12194" priority="5888">
      <formula>AND($X3841&lt;&gt;"",$X3841&lt;TODAY())</formula>
    </cfRule>
  </conditionalFormatting>
  <conditionalFormatting sqref="AD3841:BG3841">
    <cfRule type="expression" dxfId="12193" priority="5886">
      <formula>AND(AD3841=$D3841,$D3841&lt;&gt;"")</formula>
    </cfRule>
  </conditionalFormatting>
  <conditionalFormatting sqref="R3841">
    <cfRule type="cellIs" dxfId="12192" priority="5885" operator="equal">
      <formula>"未排"</formula>
    </cfRule>
  </conditionalFormatting>
  <conditionalFormatting sqref="N3841">
    <cfRule type="containsText" dxfId="12191" priority="5881" operator="containsText" text="!!">
      <formula>NOT(ISERROR(SEARCH("!!",N3841)))</formula>
    </cfRule>
    <cfRule type="containsText" dxfId="12190" priority="5882" operator="containsText" text="!">
      <formula>NOT(ISERROR(SEARCH("!",N3841)))</formula>
    </cfRule>
  </conditionalFormatting>
  <conditionalFormatting sqref="B3842">
    <cfRule type="expression" dxfId="12189" priority="5880">
      <formula>IF($B3842="","",COUNTIF($A:$A,$A3842)&gt;1)</formula>
    </cfRule>
  </conditionalFormatting>
  <conditionalFormatting sqref="C3842">
    <cfRule type="expression" dxfId="12188" priority="5878">
      <formula>AND(ISERROR(FIND("回",$E3842)),ISERROR(FIND("@",$E3842)),$C3842&lt;&gt;"",WORKDAY($C3842,$S$1+$K$1,)&lt;=TODAY())</formula>
    </cfRule>
    <cfRule type="expression" dxfId="12187" priority="5879">
      <formula>AND(ISERROR(FIND("回",$E3842)),ISERROR(FIND("@",$E3842)),$C3842&lt;&gt;"",TODAY()&gt;=($C3842+$S$1))</formula>
    </cfRule>
  </conditionalFormatting>
  <conditionalFormatting sqref="AB3842">
    <cfRule type="expression" dxfId="12186" priority="5877">
      <formula>$Y3842-$AB3842&lt;0</formula>
    </cfRule>
  </conditionalFormatting>
  <conditionalFormatting sqref="X3842">
    <cfRule type="cellIs" dxfId="12185" priority="5875" operator="lessThan">
      <formula>TODAY()-60</formula>
    </cfRule>
    <cfRule type="expression" dxfId="12184" priority="5876">
      <formula>AND($X3842&lt;&gt;"",$X3842&lt;TODAY())</formula>
    </cfRule>
  </conditionalFormatting>
  <conditionalFormatting sqref="AD3842:BG3842">
    <cfRule type="expression" dxfId="12183" priority="5874">
      <formula>AND(AD3842=$D3842,$D3842&lt;&gt;"")</formula>
    </cfRule>
  </conditionalFormatting>
  <conditionalFormatting sqref="R3842">
    <cfRule type="cellIs" dxfId="12182" priority="5873" operator="equal">
      <formula>"未排"</formula>
    </cfRule>
  </conditionalFormatting>
  <conditionalFormatting sqref="N3842">
    <cfRule type="containsText" dxfId="12181" priority="5869" operator="containsText" text="!!">
      <formula>NOT(ISERROR(SEARCH("!!",N3842)))</formula>
    </cfRule>
    <cfRule type="containsText" dxfId="12180" priority="5870" operator="containsText" text="!">
      <formula>NOT(ISERROR(SEARCH("!",N3842)))</formula>
    </cfRule>
  </conditionalFormatting>
  <conditionalFormatting sqref="B3843">
    <cfRule type="expression" dxfId="12179" priority="5868">
      <formula>IF($B3843="","",COUNTIF($A:$A,$A3843)&gt;1)</formula>
    </cfRule>
  </conditionalFormatting>
  <conditionalFormatting sqref="C3843">
    <cfRule type="expression" dxfId="12178" priority="5866">
      <formula>AND(ISERROR(FIND("回",$E3843)),ISERROR(FIND("@",$E3843)),$C3843&lt;&gt;"",WORKDAY($C3843,$S$1+$K$1,)&lt;=TODAY())</formula>
    </cfRule>
    <cfRule type="expression" dxfId="12177" priority="5867">
      <formula>AND(ISERROR(FIND("回",$E3843)),ISERROR(FIND("@",$E3843)),$C3843&lt;&gt;"",TODAY()&gt;=($C3843+$S$1))</formula>
    </cfRule>
  </conditionalFormatting>
  <conditionalFormatting sqref="AB3843">
    <cfRule type="expression" dxfId="12176" priority="5865">
      <formula>$Y3843-$AB3843&lt;0</formula>
    </cfRule>
  </conditionalFormatting>
  <conditionalFormatting sqref="X3843">
    <cfRule type="cellIs" dxfId="12175" priority="5863" operator="lessThan">
      <formula>TODAY()-60</formula>
    </cfRule>
    <cfRule type="expression" dxfId="12174" priority="5864">
      <formula>AND($X3843&lt;&gt;"",$X3843&lt;TODAY())</formula>
    </cfRule>
  </conditionalFormatting>
  <conditionalFormatting sqref="AD3843:BG3843">
    <cfRule type="expression" dxfId="12173" priority="5862">
      <formula>AND(AD3843=$D3843,$D3843&lt;&gt;"")</formula>
    </cfRule>
  </conditionalFormatting>
  <conditionalFormatting sqref="R3843">
    <cfRule type="cellIs" dxfId="12172" priority="5861" operator="equal">
      <formula>"未排"</formula>
    </cfRule>
  </conditionalFormatting>
  <conditionalFormatting sqref="N3843">
    <cfRule type="containsText" dxfId="12171" priority="5857" operator="containsText" text="!!">
      <formula>NOT(ISERROR(SEARCH("!!",N3843)))</formula>
    </cfRule>
    <cfRule type="containsText" dxfId="12170" priority="5858" operator="containsText" text="!">
      <formula>NOT(ISERROR(SEARCH("!",N3843)))</formula>
    </cfRule>
  </conditionalFormatting>
  <conditionalFormatting sqref="B3844">
    <cfRule type="expression" dxfId="12169" priority="5856">
      <formula>IF($B3844="","",COUNTIF($A:$A,$A3844)&gt;1)</formula>
    </cfRule>
  </conditionalFormatting>
  <conditionalFormatting sqref="C3844">
    <cfRule type="expression" dxfId="12168" priority="5854">
      <formula>AND(ISERROR(FIND("回",$E3844)),ISERROR(FIND("@",$E3844)),$C3844&lt;&gt;"",WORKDAY($C3844,$S$1+$K$1,)&lt;=TODAY())</formula>
    </cfRule>
    <cfRule type="expression" dxfId="12167" priority="5855">
      <formula>AND(ISERROR(FIND("回",$E3844)),ISERROR(FIND("@",$E3844)),$C3844&lt;&gt;"",TODAY()&gt;=($C3844+$S$1))</formula>
    </cfRule>
  </conditionalFormatting>
  <conditionalFormatting sqref="AB3844">
    <cfRule type="expression" dxfId="12166" priority="5853">
      <formula>$Y3844-$AB3844&lt;0</formula>
    </cfRule>
  </conditionalFormatting>
  <conditionalFormatting sqref="X3844">
    <cfRule type="cellIs" dxfId="12165" priority="5851" operator="lessThan">
      <formula>TODAY()-60</formula>
    </cfRule>
    <cfRule type="expression" dxfId="12164" priority="5852">
      <formula>AND($X3844&lt;&gt;"",$X3844&lt;TODAY())</formula>
    </cfRule>
  </conditionalFormatting>
  <conditionalFormatting sqref="AD3844:BG3844">
    <cfRule type="expression" dxfId="12163" priority="5850">
      <formula>AND(AD3844=$D3844,$D3844&lt;&gt;"")</formula>
    </cfRule>
  </conditionalFormatting>
  <conditionalFormatting sqref="R3844">
    <cfRule type="cellIs" dxfId="12162" priority="5849" operator="equal">
      <formula>"未排"</formula>
    </cfRule>
  </conditionalFormatting>
  <conditionalFormatting sqref="N3844">
    <cfRule type="containsText" dxfId="12161" priority="5845" operator="containsText" text="!!">
      <formula>NOT(ISERROR(SEARCH("!!",N3844)))</formula>
    </cfRule>
    <cfRule type="containsText" dxfId="12160" priority="5846" operator="containsText" text="!">
      <formula>NOT(ISERROR(SEARCH("!",N3844)))</formula>
    </cfRule>
  </conditionalFormatting>
  <conditionalFormatting sqref="B3845">
    <cfRule type="expression" dxfId="12159" priority="5844">
      <formula>IF($B3845="","",COUNTIF($A:$A,$A3845)&gt;1)</formula>
    </cfRule>
  </conditionalFormatting>
  <conditionalFormatting sqref="C3845">
    <cfRule type="expression" dxfId="12158" priority="5842">
      <formula>AND(ISERROR(FIND("回",$E3845)),ISERROR(FIND("@",$E3845)),$C3845&lt;&gt;"",WORKDAY($C3845,$S$1+$K$1,)&lt;=TODAY())</formula>
    </cfRule>
    <cfRule type="expression" dxfId="12157" priority="5843">
      <formula>AND(ISERROR(FIND("回",$E3845)),ISERROR(FIND("@",$E3845)),$C3845&lt;&gt;"",TODAY()&gt;=($C3845+$S$1))</formula>
    </cfRule>
  </conditionalFormatting>
  <conditionalFormatting sqref="AB3845">
    <cfRule type="expression" dxfId="12156" priority="5841">
      <formula>$Y3845-$AB3845&lt;0</formula>
    </cfRule>
  </conditionalFormatting>
  <conditionalFormatting sqref="X3845">
    <cfRule type="cellIs" dxfId="12155" priority="5839" operator="lessThan">
      <formula>TODAY()-60</formula>
    </cfRule>
    <cfRule type="expression" dxfId="12154" priority="5840">
      <formula>AND($X3845&lt;&gt;"",$X3845&lt;TODAY())</formula>
    </cfRule>
  </conditionalFormatting>
  <conditionalFormatting sqref="AD3845:BG3845">
    <cfRule type="expression" dxfId="12153" priority="5838">
      <formula>AND(AD3845=$D3845,$D3845&lt;&gt;"")</formula>
    </cfRule>
  </conditionalFormatting>
  <conditionalFormatting sqref="R3845">
    <cfRule type="cellIs" dxfId="12152" priority="5837" operator="equal">
      <formula>"未排"</formula>
    </cfRule>
  </conditionalFormatting>
  <conditionalFormatting sqref="N3845">
    <cfRule type="containsText" dxfId="12151" priority="5833" operator="containsText" text="!!">
      <formula>NOT(ISERROR(SEARCH("!!",N3845)))</formula>
    </cfRule>
    <cfRule type="containsText" dxfId="12150" priority="5834" operator="containsText" text="!">
      <formula>NOT(ISERROR(SEARCH("!",N3845)))</formula>
    </cfRule>
  </conditionalFormatting>
  <conditionalFormatting sqref="B3846">
    <cfRule type="expression" dxfId="12149" priority="5832">
      <formula>IF($B3846="","",COUNTIF($A:$A,$A3846)&gt;1)</formula>
    </cfRule>
  </conditionalFormatting>
  <conditionalFormatting sqref="C3846">
    <cfRule type="expression" dxfId="12148" priority="5830">
      <formula>AND(ISERROR(FIND("回",$E3846)),ISERROR(FIND("@",$E3846)),$C3846&lt;&gt;"",WORKDAY($C3846,$S$1+$K$1,)&lt;=TODAY())</formula>
    </cfRule>
    <cfRule type="expression" dxfId="12147" priority="5831">
      <formula>AND(ISERROR(FIND("回",$E3846)),ISERROR(FIND("@",$E3846)),$C3846&lt;&gt;"",TODAY()&gt;=($C3846+$S$1))</formula>
    </cfRule>
  </conditionalFormatting>
  <conditionalFormatting sqref="AB3846">
    <cfRule type="expression" dxfId="12146" priority="5829">
      <formula>$Y3846-$AB3846&lt;0</formula>
    </cfRule>
  </conditionalFormatting>
  <conditionalFormatting sqref="X3846">
    <cfRule type="cellIs" dxfId="12145" priority="5827" operator="lessThan">
      <formula>TODAY()-60</formula>
    </cfRule>
    <cfRule type="expression" dxfId="12144" priority="5828">
      <formula>AND($X3846&lt;&gt;"",$X3846&lt;TODAY())</formula>
    </cfRule>
  </conditionalFormatting>
  <conditionalFormatting sqref="AD3846:BG3846">
    <cfRule type="expression" dxfId="12143" priority="5826">
      <formula>AND(AD3846=$D3846,$D3846&lt;&gt;"")</formula>
    </cfRule>
  </conditionalFormatting>
  <conditionalFormatting sqref="R3846">
    <cfRule type="cellIs" dxfId="12142" priority="5825" operator="equal">
      <formula>"未排"</formula>
    </cfRule>
  </conditionalFormatting>
  <conditionalFormatting sqref="N3846">
    <cfRule type="containsText" dxfId="12141" priority="5821" operator="containsText" text="!!">
      <formula>NOT(ISERROR(SEARCH("!!",N3846)))</formula>
    </cfRule>
    <cfRule type="containsText" dxfId="12140" priority="5822" operator="containsText" text="!">
      <formula>NOT(ISERROR(SEARCH("!",N3846)))</formula>
    </cfRule>
  </conditionalFormatting>
  <conditionalFormatting sqref="B3847">
    <cfRule type="expression" dxfId="12139" priority="5820">
      <formula>IF($B3847="","",COUNTIF($A:$A,$A3847)&gt;1)</formula>
    </cfRule>
  </conditionalFormatting>
  <conditionalFormatting sqref="C3847">
    <cfRule type="expression" dxfId="12138" priority="5818">
      <formula>AND(ISERROR(FIND("回",$E3847)),ISERROR(FIND("@",$E3847)),$C3847&lt;&gt;"",WORKDAY($C3847,$S$1+$K$1,)&lt;=TODAY())</formula>
    </cfRule>
    <cfRule type="expression" dxfId="12137" priority="5819">
      <formula>AND(ISERROR(FIND("回",$E3847)),ISERROR(FIND("@",$E3847)),$C3847&lt;&gt;"",TODAY()&gt;=($C3847+$S$1))</formula>
    </cfRule>
  </conditionalFormatting>
  <conditionalFormatting sqref="AB3847">
    <cfRule type="expression" dxfId="12136" priority="5817">
      <formula>$Y3847-$AB3847&lt;0</formula>
    </cfRule>
  </conditionalFormatting>
  <conditionalFormatting sqref="X3847">
    <cfRule type="cellIs" dxfId="12135" priority="5815" operator="lessThan">
      <formula>TODAY()-60</formula>
    </cfRule>
    <cfRule type="expression" dxfId="12134" priority="5816">
      <formula>AND($X3847&lt;&gt;"",$X3847&lt;TODAY())</formula>
    </cfRule>
  </conditionalFormatting>
  <conditionalFormatting sqref="AD3847:BG3847">
    <cfRule type="expression" dxfId="12133" priority="5814">
      <formula>AND(AD3847=$D3847,$D3847&lt;&gt;"")</formula>
    </cfRule>
  </conditionalFormatting>
  <conditionalFormatting sqref="R3847">
    <cfRule type="cellIs" dxfId="12132" priority="5813" operator="equal">
      <formula>"未排"</formula>
    </cfRule>
  </conditionalFormatting>
  <conditionalFormatting sqref="N3847">
    <cfRule type="containsText" dxfId="12131" priority="5809" operator="containsText" text="!!">
      <formula>NOT(ISERROR(SEARCH("!!",N3847)))</formula>
    </cfRule>
    <cfRule type="containsText" dxfId="12130" priority="5810" operator="containsText" text="!">
      <formula>NOT(ISERROR(SEARCH("!",N3847)))</formula>
    </cfRule>
  </conditionalFormatting>
  <conditionalFormatting sqref="B3848">
    <cfRule type="expression" dxfId="12129" priority="5808">
      <formula>IF($B3848="","",COUNTIF($A:$A,$A3848)&gt;1)</formula>
    </cfRule>
  </conditionalFormatting>
  <conditionalFormatting sqref="C3848">
    <cfRule type="expression" dxfId="12128" priority="5806">
      <formula>AND(ISERROR(FIND("回",$E3848)),ISERROR(FIND("@",$E3848)),$C3848&lt;&gt;"",WORKDAY($C3848,$S$1+$K$1,)&lt;=TODAY())</formula>
    </cfRule>
    <cfRule type="expression" dxfId="12127" priority="5807">
      <formula>AND(ISERROR(FIND("回",$E3848)),ISERROR(FIND("@",$E3848)),$C3848&lt;&gt;"",TODAY()&gt;=($C3848+$S$1))</formula>
    </cfRule>
  </conditionalFormatting>
  <conditionalFormatting sqref="AB3848">
    <cfRule type="expression" dxfId="12126" priority="5805">
      <formula>$Y3848-$AB3848&lt;0</formula>
    </cfRule>
  </conditionalFormatting>
  <conditionalFormatting sqref="X3848">
    <cfRule type="cellIs" dxfId="12125" priority="5803" operator="lessThan">
      <formula>TODAY()-60</formula>
    </cfRule>
    <cfRule type="expression" dxfId="12124" priority="5804">
      <formula>AND($X3848&lt;&gt;"",$X3848&lt;TODAY())</formula>
    </cfRule>
  </conditionalFormatting>
  <conditionalFormatting sqref="AD3848:BG3848">
    <cfRule type="expression" dxfId="12123" priority="5802">
      <formula>AND(AD3848=$D3848,$D3848&lt;&gt;"")</formula>
    </cfRule>
  </conditionalFormatting>
  <conditionalFormatting sqref="R3848">
    <cfRule type="cellIs" dxfId="12122" priority="5801" operator="equal">
      <formula>"未排"</formula>
    </cfRule>
  </conditionalFormatting>
  <conditionalFormatting sqref="N3848">
    <cfRule type="containsText" dxfId="12121" priority="5797" operator="containsText" text="!!">
      <formula>NOT(ISERROR(SEARCH("!!",N3848)))</formula>
    </cfRule>
    <cfRule type="containsText" dxfId="12120" priority="5798" operator="containsText" text="!">
      <formula>NOT(ISERROR(SEARCH("!",N3848)))</formula>
    </cfRule>
  </conditionalFormatting>
  <conditionalFormatting sqref="B3849">
    <cfRule type="expression" dxfId="12119" priority="5796">
      <formula>IF($B3849="","",COUNTIF($A:$A,$A3849)&gt;1)</formula>
    </cfRule>
  </conditionalFormatting>
  <conditionalFormatting sqref="C3849">
    <cfRule type="expression" dxfId="12118" priority="5794">
      <formula>AND(ISERROR(FIND("回",$E3849)),ISERROR(FIND("@",$E3849)),$C3849&lt;&gt;"",WORKDAY($C3849,$S$1+$K$1,)&lt;=TODAY())</formula>
    </cfRule>
    <cfRule type="expression" dxfId="12117" priority="5795">
      <formula>AND(ISERROR(FIND("回",$E3849)),ISERROR(FIND("@",$E3849)),$C3849&lt;&gt;"",TODAY()&gt;=($C3849+$S$1))</formula>
    </cfRule>
  </conditionalFormatting>
  <conditionalFormatting sqref="AB3849">
    <cfRule type="expression" dxfId="12116" priority="5793">
      <formula>$Y3849-$AB3849&lt;0</formula>
    </cfRule>
  </conditionalFormatting>
  <conditionalFormatting sqref="X3849">
    <cfRule type="cellIs" dxfId="12115" priority="5791" operator="lessThan">
      <formula>TODAY()-60</formula>
    </cfRule>
    <cfRule type="expression" dxfId="12114" priority="5792">
      <formula>AND($X3849&lt;&gt;"",$X3849&lt;TODAY())</formula>
    </cfRule>
  </conditionalFormatting>
  <conditionalFormatting sqref="AD3849:BG3849">
    <cfRule type="expression" dxfId="12113" priority="5790">
      <formula>AND(AD3849=$D3849,$D3849&lt;&gt;"")</formula>
    </cfRule>
  </conditionalFormatting>
  <conditionalFormatting sqref="R3849">
    <cfRule type="cellIs" dxfId="12112" priority="5789" operator="equal">
      <formula>"未排"</formula>
    </cfRule>
  </conditionalFormatting>
  <conditionalFormatting sqref="N3849">
    <cfRule type="containsText" dxfId="12111" priority="5785" operator="containsText" text="!!">
      <formula>NOT(ISERROR(SEARCH("!!",N3849)))</formula>
    </cfRule>
    <cfRule type="containsText" dxfId="12110" priority="5786" operator="containsText" text="!">
      <formula>NOT(ISERROR(SEARCH("!",N3849)))</formula>
    </cfRule>
  </conditionalFormatting>
  <conditionalFormatting sqref="B3850">
    <cfRule type="expression" dxfId="12109" priority="5784">
      <formula>IF($B3850="","",COUNTIF($A:$A,$A3850)&gt;1)</formula>
    </cfRule>
  </conditionalFormatting>
  <conditionalFormatting sqref="C3850">
    <cfRule type="expression" dxfId="12108" priority="5782">
      <formula>AND(ISERROR(FIND("回",$E3850)),ISERROR(FIND("@",$E3850)),$C3850&lt;&gt;"",WORKDAY($C3850,$S$1+$K$1,)&lt;=TODAY())</formula>
    </cfRule>
    <cfRule type="expression" dxfId="12107" priority="5783">
      <formula>AND(ISERROR(FIND("回",$E3850)),ISERROR(FIND("@",$E3850)),$C3850&lt;&gt;"",TODAY()&gt;=($C3850+$S$1))</formula>
    </cfRule>
  </conditionalFormatting>
  <conditionalFormatting sqref="AB3850">
    <cfRule type="expression" dxfId="12106" priority="5781">
      <formula>$Y3850-$AB3850&lt;0</formula>
    </cfRule>
  </conditionalFormatting>
  <conditionalFormatting sqref="X3850">
    <cfRule type="cellIs" dxfId="12105" priority="5779" operator="lessThan">
      <formula>TODAY()-60</formula>
    </cfRule>
    <cfRule type="expression" dxfId="12104" priority="5780">
      <formula>AND($X3850&lt;&gt;"",$X3850&lt;TODAY())</formula>
    </cfRule>
  </conditionalFormatting>
  <conditionalFormatting sqref="AD3850:BG3850">
    <cfRule type="expression" dxfId="12103" priority="5778">
      <formula>AND(AD3850=$D3850,$D3850&lt;&gt;"")</formula>
    </cfRule>
  </conditionalFormatting>
  <conditionalFormatting sqref="R3850">
    <cfRule type="cellIs" dxfId="12102" priority="5777" operator="equal">
      <formula>"未排"</formula>
    </cfRule>
  </conditionalFormatting>
  <conditionalFormatting sqref="N3850">
    <cfRule type="containsText" dxfId="12101" priority="5773" operator="containsText" text="!!">
      <formula>NOT(ISERROR(SEARCH("!!",N3850)))</formula>
    </cfRule>
    <cfRule type="containsText" dxfId="12100" priority="5774" operator="containsText" text="!">
      <formula>NOT(ISERROR(SEARCH("!",N3850)))</formula>
    </cfRule>
  </conditionalFormatting>
  <conditionalFormatting sqref="B3851">
    <cfRule type="expression" dxfId="12099" priority="5772">
      <formula>IF($B3851="","",COUNTIF($A:$A,$A3851)&gt;1)</formula>
    </cfRule>
  </conditionalFormatting>
  <conditionalFormatting sqref="C3851">
    <cfRule type="expression" dxfId="12098" priority="5770">
      <formula>AND(ISERROR(FIND("回",$E3851)),ISERROR(FIND("@",$E3851)),$C3851&lt;&gt;"",WORKDAY($C3851,$S$1+$K$1,)&lt;=TODAY())</formula>
    </cfRule>
    <cfRule type="expression" dxfId="12097" priority="5771">
      <formula>AND(ISERROR(FIND("回",$E3851)),ISERROR(FIND("@",$E3851)),$C3851&lt;&gt;"",TODAY()&gt;=($C3851+$S$1))</formula>
    </cfRule>
  </conditionalFormatting>
  <conditionalFormatting sqref="AB3851">
    <cfRule type="expression" dxfId="12096" priority="5769">
      <formula>$Y3851-$AB3851&lt;0</formula>
    </cfRule>
  </conditionalFormatting>
  <conditionalFormatting sqref="X3851">
    <cfRule type="cellIs" dxfId="12095" priority="5767" operator="lessThan">
      <formula>TODAY()-60</formula>
    </cfRule>
    <cfRule type="expression" dxfId="12094" priority="5768">
      <formula>AND($X3851&lt;&gt;"",$X3851&lt;TODAY())</formula>
    </cfRule>
  </conditionalFormatting>
  <conditionalFormatting sqref="AD3851:BG3851">
    <cfRule type="expression" dxfId="12093" priority="5766">
      <formula>AND(AD3851=$D3851,$D3851&lt;&gt;"")</formula>
    </cfRule>
  </conditionalFormatting>
  <conditionalFormatting sqref="R3851">
    <cfRule type="cellIs" dxfId="12092" priority="5765" operator="equal">
      <formula>"未排"</formula>
    </cfRule>
  </conditionalFormatting>
  <conditionalFormatting sqref="N3851">
    <cfRule type="containsText" dxfId="12091" priority="5761" operator="containsText" text="!!">
      <formula>NOT(ISERROR(SEARCH("!!",N3851)))</formula>
    </cfRule>
    <cfRule type="containsText" dxfId="12090" priority="5762" operator="containsText" text="!">
      <formula>NOT(ISERROR(SEARCH("!",N3851)))</formula>
    </cfRule>
  </conditionalFormatting>
  <conditionalFormatting sqref="B3852">
    <cfRule type="expression" dxfId="12089" priority="5760">
      <formula>IF($B3852="","",COUNTIF($A:$A,$A3852)&gt;1)</formula>
    </cfRule>
  </conditionalFormatting>
  <conditionalFormatting sqref="C3852">
    <cfRule type="expression" dxfId="12088" priority="5758">
      <formula>AND(ISERROR(FIND("回",$E3852)),ISERROR(FIND("@",$E3852)),$C3852&lt;&gt;"",WORKDAY($C3852,$S$1+$K$1,)&lt;=TODAY())</formula>
    </cfRule>
    <cfRule type="expression" dxfId="12087" priority="5759">
      <formula>AND(ISERROR(FIND("回",$E3852)),ISERROR(FIND("@",$E3852)),$C3852&lt;&gt;"",TODAY()&gt;=($C3852+$S$1))</formula>
    </cfRule>
  </conditionalFormatting>
  <conditionalFormatting sqref="AB3852">
    <cfRule type="expression" dxfId="12086" priority="5757">
      <formula>$Y3852-$AB3852&lt;0</formula>
    </cfRule>
  </conditionalFormatting>
  <conditionalFormatting sqref="X3852">
    <cfRule type="cellIs" dxfId="12085" priority="5755" operator="lessThan">
      <formula>TODAY()-60</formula>
    </cfRule>
    <cfRule type="expression" dxfId="12084" priority="5756">
      <formula>AND($X3852&lt;&gt;"",$X3852&lt;TODAY())</formula>
    </cfRule>
  </conditionalFormatting>
  <conditionalFormatting sqref="AD3852:BG3852">
    <cfRule type="expression" dxfId="12083" priority="5754">
      <formula>AND(AD3852=$D3852,$D3852&lt;&gt;"")</formula>
    </cfRule>
  </conditionalFormatting>
  <conditionalFormatting sqref="R3852">
    <cfRule type="cellIs" dxfId="12082" priority="5753" operator="equal">
      <formula>"未排"</formula>
    </cfRule>
  </conditionalFormatting>
  <conditionalFormatting sqref="N3852">
    <cfRule type="containsText" dxfId="12081" priority="5749" operator="containsText" text="!!">
      <formula>NOT(ISERROR(SEARCH("!!",N3852)))</formula>
    </cfRule>
    <cfRule type="containsText" dxfId="12080" priority="5750" operator="containsText" text="!">
      <formula>NOT(ISERROR(SEARCH("!",N3852)))</formula>
    </cfRule>
  </conditionalFormatting>
  <conditionalFormatting sqref="B3853">
    <cfRule type="expression" dxfId="12079" priority="5748">
      <formula>IF($B3853="","",COUNTIF($A:$A,$A3853)&gt;1)</formula>
    </cfRule>
  </conditionalFormatting>
  <conditionalFormatting sqref="C3853">
    <cfRule type="expression" dxfId="12078" priority="5746">
      <formula>AND(ISERROR(FIND("回",$E3853)),ISERROR(FIND("@",$E3853)),$C3853&lt;&gt;"",WORKDAY($C3853,$S$1+$K$1,)&lt;=TODAY())</formula>
    </cfRule>
    <cfRule type="expression" dxfId="12077" priority="5747">
      <formula>AND(ISERROR(FIND("回",$E3853)),ISERROR(FIND("@",$E3853)),$C3853&lt;&gt;"",TODAY()&gt;=($C3853+$S$1))</formula>
    </cfRule>
  </conditionalFormatting>
  <conditionalFormatting sqref="AB3853">
    <cfRule type="expression" dxfId="12076" priority="5745">
      <formula>$Y3853-$AB3853&lt;0</formula>
    </cfRule>
  </conditionalFormatting>
  <conditionalFormatting sqref="X3853">
    <cfRule type="cellIs" dxfId="12075" priority="5743" operator="lessThan">
      <formula>TODAY()-60</formula>
    </cfRule>
    <cfRule type="expression" dxfId="12074" priority="5744">
      <formula>AND($X3853&lt;&gt;"",$X3853&lt;TODAY())</formula>
    </cfRule>
  </conditionalFormatting>
  <conditionalFormatting sqref="AD3853:BG3853">
    <cfRule type="expression" dxfId="12073" priority="5742">
      <formula>AND(AD3853=$D3853,$D3853&lt;&gt;"")</formula>
    </cfRule>
  </conditionalFormatting>
  <conditionalFormatting sqref="R3853">
    <cfRule type="cellIs" dxfId="12072" priority="5741" operator="equal">
      <formula>"未排"</formula>
    </cfRule>
  </conditionalFormatting>
  <conditionalFormatting sqref="N3853">
    <cfRule type="containsText" dxfId="12071" priority="5737" operator="containsText" text="!!">
      <formula>NOT(ISERROR(SEARCH("!!",N3853)))</formula>
    </cfRule>
    <cfRule type="containsText" dxfId="12070" priority="5738" operator="containsText" text="!">
      <formula>NOT(ISERROR(SEARCH("!",N3853)))</formula>
    </cfRule>
  </conditionalFormatting>
  <conditionalFormatting sqref="B3854">
    <cfRule type="expression" dxfId="12069" priority="5736">
      <formula>IF($B3854="","",COUNTIF($A:$A,$A3854)&gt;1)</formula>
    </cfRule>
  </conditionalFormatting>
  <conditionalFormatting sqref="C3854">
    <cfRule type="expression" dxfId="12068" priority="5734">
      <formula>AND(ISERROR(FIND("回",$E3854)),ISERROR(FIND("@",$E3854)),$C3854&lt;&gt;"",WORKDAY($C3854,$S$1+$K$1,)&lt;=TODAY())</formula>
    </cfRule>
    <cfRule type="expression" dxfId="12067" priority="5735">
      <formula>AND(ISERROR(FIND("回",$E3854)),ISERROR(FIND("@",$E3854)),$C3854&lt;&gt;"",TODAY()&gt;=($C3854+$S$1))</formula>
    </cfRule>
  </conditionalFormatting>
  <conditionalFormatting sqref="AB3854">
    <cfRule type="expression" dxfId="12066" priority="5733">
      <formula>$Y3854-$AB3854&lt;0</formula>
    </cfRule>
  </conditionalFormatting>
  <conditionalFormatting sqref="X3854">
    <cfRule type="cellIs" dxfId="12065" priority="5731" operator="lessThan">
      <formula>TODAY()-60</formula>
    </cfRule>
    <cfRule type="expression" dxfId="12064" priority="5732">
      <formula>AND($X3854&lt;&gt;"",$X3854&lt;TODAY())</formula>
    </cfRule>
  </conditionalFormatting>
  <conditionalFormatting sqref="AD3854:BG3854">
    <cfRule type="expression" dxfId="12063" priority="5730">
      <formula>AND(AD3854=$D3854,$D3854&lt;&gt;"")</formula>
    </cfRule>
  </conditionalFormatting>
  <conditionalFormatting sqref="R3854">
    <cfRule type="cellIs" dxfId="12062" priority="5729" operator="equal">
      <formula>"未排"</formula>
    </cfRule>
  </conditionalFormatting>
  <conditionalFormatting sqref="N3854">
    <cfRule type="containsText" dxfId="12061" priority="5725" operator="containsText" text="!!">
      <formula>NOT(ISERROR(SEARCH("!!",N3854)))</formula>
    </cfRule>
    <cfRule type="containsText" dxfId="12060" priority="5726" operator="containsText" text="!">
      <formula>NOT(ISERROR(SEARCH("!",N3854)))</formula>
    </cfRule>
  </conditionalFormatting>
  <conditionalFormatting sqref="B3855">
    <cfRule type="expression" dxfId="12059" priority="5724">
      <formula>IF($B3855="","",COUNTIF($A:$A,$A3855)&gt;1)</formula>
    </cfRule>
  </conditionalFormatting>
  <conditionalFormatting sqref="C3855">
    <cfRule type="expression" dxfId="12058" priority="5722">
      <formula>AND(ISERROR(FIND("回",$E3855)),ISERROR(FIND("@",$E3855)),$C3855&lt;&gt;"",WORKDAY($C3855,$S$1+$K$1,)&lt;=TODAY())</formula>
    </cfRule>
    <cfRule type="expression" dxfId="12057" priority="5723">
      <formula>AND(ISERROR(FIND("回",$E3855)),ISERROR(FIND("@",$E3855)),$C3855&lt;&gt;"",TODAY()&gt;=($C3855+$S$1))</formula>
    </cfRule>
  </conditionalFormatting>
  <conditionalFormatting sqref="AB3855">
    <cfRule type="expression" dxfId="12056" priority="5721">
      <formula>$Y3855-$AB3855&lt;0</formula>
    </cfRule>
  </conditionalFormatting>
  <conditionalFormatting sqref="X3855">
    <cfRule type="cellIs" dxfId="12055" priority="5719" operator="lessThan">
      <formula>TODAY()-60</formula>
    </cfRule>
    <cfRule type="expression" dxfId="12054" priority="5720">
      <formula>AND($X3855&lt;&gt;"",$X3855&lt;TODAY())</formula>
    </cfRule>
  </conditionalFormatting>
  <conditionalFormatting sqref="AD3855:BG3855">
    <cfRule type="expression" dxfId="12053" priority="5718">
      <formula>AND(AD3855=$D3855,$D3855&lt;&gt;"")</formula>
    </cfRule>
  </conditionalFormatting>
  <conditionalFormatting sqref="R3855">
    <cfRule type="cellIs" dxfId="12052" priority="5717" operator="equal">
      <formula>"未排"</formula>
    </cfRule>
  </conditionalFormatting>
  <conditionalFormatting sqref="N3855">
    <cfRule type="containsText" dxfId="12051" priority="5713" operator="containsText" text="!!">
      <formula>NOT(ISERROR(SEARCH("!!",N3855)))</formula>
    </cfRule>
    <cfRule type="containsText" dxfId="12050" priority="5714" operator="containsText" text="!">
      <formula>NOT(ISERROR(SEARCH("!",N3855)))</formula>
    </cfRule>
  </conditionalFormatting>
  <conditionalFormatting sqref="B3856">
    <cfRule type="expression" dxfId="12049" priority="5712">
      <formula>IF($B3856="","",COUNTIF($A:$A,$A3856)&gt;1)</formula>
    </cfRule>
  </conditionalFormatting>
  <conditionalFormatting sqref="C3856">
    <cfRule type="expression" dxfId="12048" priority="5710">
      <formula>AND(ISERROR(FIND("回",$E3856)),ISERROR(FIND("@",$E3856)),$C3856&lt;&gt;"",WORKDAY($C3856,$S$1+$K$1,)&lt;=TODAY())</formula>
    </cfRule>
    <cfRule type="expression" dxfId="12047" priority="5711">
      <formula>AND(ISERROR(FIND("回",$E3856)),ISERROR(FIND("@",$E3856)),$C3856&lt;&gt;"",TODAY()&gt;=($C3856+$S$1))</formula>
    </cfRule>
  </conditionalFormatting>
  <conditionalFormatting sqref="AB3856">
    <cfRule type="expression" dxfId="12046" priority="5709">
      <formula>$Y3856-$AB3856&lt;0</formula>
    </cfRule>
  </conditionalFormatting>
  <conditionalFormatting sqref="X3856">
    <cfRule type="cellIs" dxfId="12045" priority="5707" operator="lessThan">
      <formula>TODAY()-60</formula>
    </cfRule>
    <cfRule type="expression" dxfId="12044" priority="5708">
      <formula>AND($X3856&lt;&gt;"",$X3856&lt;TODAY())</formula>
    </cfRule>
  </conditionalFormatting>
  <conditionalFormatting sqref="AD3856:BG3856">
    <cfRule type="expression" dxfId="12043" priority="5706">
      <formula>AND(AD3856=$D3856,$D3856&lt;&gt;"")</formula>
    </cfRule>
  </conditionalFormatting>
  <conditionalFormatting sqref="R3856">
    <cfRule type="cellIs" dxfId="12042" priority="5705" operator="equal">
      <formula>"未排"</formula>
    </cfRule>
  </conditionalFormatting>
  <conditionalFormatting sqref="N3856">
    <cfRule type="containsText" dxfId="12041" priority="5701" operator="containsText" text="!!">
      <formula>NOT(ISERROR(SEARCH("!!",N3856)))</formula>
    </cfRule>
    <cfRule type="containsText" dxfId="12040" priority="5702" operator="containsText" text="!">
      <formula>NOT(ISERROR(SEARCH("!",N3856)))</formula>
    </cfRule>
  </conditionalFormatting>
  <conditionalFormatting sqref="B3857">
    <cfRule type="expression" dxfId="12039" priority="5700">
      <formula>IF($B3857="","",COUNTIF($A:$A,$A3857)&gt;1)</formula>
    </cfRule>
  </conditionalFormatting>
  <conditionalFormatting sqref="C3857">
    <cfRule type="expression" dxfId="12038" priority="5698">
      <formula>AND(ISERROR(FIND("回",$E3857)),ISERROR(FIND("@",$E3857)),$C3857&lt;&gt;"",WORKDAY($C3857,$S$1+$K$1,)&lt;=TODAY())</formula>
    </cfRule>
    <cfRule type="expression" dxfId="12037" priority="5699">
      <formula>AND(ISERROR(FIND("回",$E3857)),ISERROR(FIND("@",$E3857)),$C3857&lt;&gt;"",TODAY()&gt;=($C3857+$S$1))</formula>
    </cfRule>
  </conditionalFormatting>
  <conditionalFormatting sqref="AB3857">
    <cfRule type="expression" dxfId="12036" priority="5697">
      <formula>$Y3857-$AB3857&lt;0</formula>
    </cfRule>
  </conditionalFormatting>
  <conditionalFormatting sqref="X3857">
    <cfRule type="cellIs" dxfId="12035" priority="5695" operator="lessThan">
      <formula>TODAY()-60</formula>
    </cfRule>
    <cfRule type="expression" dxfId="12034" priority="5696">
      <formula>AND($X3857&lt;&gt;"",$X3857&lt;TODAY())</formula>
    </cfRule>
  </conditionalFormatting>
  <conditionalFormatting sqref="AD3857:BG3857">
    <cfRule type="expression" dxfId="12033" priority="5694">
      <formula>AND(AD3857=$D3857,$D3857&lt;&gt;"")</formula>
    </cfRule>
  </conditionalFormatting>
  <conditionalFormatting sqref="R3857">
    <cfRule type="cellIs" dxfId="12032" priority="5693" operator="equal">
      <formula>"未排"</formula>
    </cfRule>
  </conditionalFormatting>
  <conditionalFormatting sqref="N3857">
    <cfRule type="containsText" dxfId="12031" priority="5689" operator="containsText" text="!!">
      <formula>NOT(ISERROR(SEARCH("!!",N3857)))</formula>
    </cfRule>
    <cfRule type="containsText" dxfId="12030" priority="5690" operator="containsText" text="!">
      <formula>NOT(ISERROR(SEARCH("!",N3857)))</formula>
    </cfRule>
  </conditionalFormatting>
  <conditionalFormatting sqref="B3858">
    <cfRule type="expression" dxfId="12029" priority="5688">
      <formula>IF($B3858="","",COUNTIF($A:$A,$A3858)&gt;1)</formula>
    </cfRule>
  </conditionalFormatting>
  <conditionalFormatting sqref="C3858">
    <cfRule type="expression" dxfId="12028" priority="5686">
      <formula>AND(ISERROR(FIND("回",$E3858)),ISERROR(FIND("@",$E3858)),$C3858&lt;&gt;"",WORKDAY($C3858,$S$1+$K$1,)&lt;=TODAY())</formula>
    </cfRule>
    <cfRule type="expression" dxfId="12027" priority="5687">
      <formula>AND(ISERROR(FIND("回",$E3858)),ISERROR(FIND("@",$E3858)),$C3858&lt;&gt;"",TODAY()&gt;=($C3858+$S$1))</formula>
    </cfRule>
  </conditionalFormatting>
  <conditionalFormatting sqref="AB3858">
    <cfRule type="expression" dxfId="12026" priority="5685">
      <formula>$Y3858-$AB3858&lt;0</formula>
    </cfRule>
  </conditionalFormatting>
  <conditionalFormatting sqref="X3858">
    <cfRule type="cellIs" dxfId="12025" priority="5683" operator="lessThan">
      <formula>TODAY()-60</formula>
    </cfRule>
    <cfRule type="expression" dxfId="12024" priority="5684">
      <formula>AND($X3858&lt;&gt;"",$X3858&lt;TODAY())</formula>
    </cfRule>
  </conditionalFormatting>
  <conditionalFormatting sqref="AD3858:BG3858">
    <cfRule type="expression" dxfId="12023" priority="5682">
      <formula>AND(AD3858=$D3858,$D3858&lt;&gt;"")</formula>
    </cfRule>
  </conditionalFormatting>
  <conditionalFormatting sqref="R3858">
    <cfRule type="cellIs" dxfId="12022" priority="5681" operator="equal">
      <formula>"未排"</formula>
    </cfRule>
  </conditionalFormatting>
  <conditionalFormatting sqref="N3858">
    <cfRule type="containsText" dxfId="12021" priority="5677" operator="containsText" text="!!">
      <formula>NOT(ISERROR(SEARCH("!!",N3858)))</formula>
    </cfRule>
    <cfRule type="containsText" dxfId="12020" priority="5678" operator="containsText" text="!">
      <formula>NOT(ISERROR(SEARCH("!",N3858)))</formula>
    </cfRule>
  </conditionalFormatting>
  <conditionalFormatting sqref="B3859">
    <cfRule type="expression" dxfId="12019" priority="5676">
      <formula>IF($B3859="","",COUNTIF($A:$A,$A3859)&gt;1)</formula>
    </cfRule>
  </conditionalFormatting>
  <conditionalFormatting sqref="C3859">
    <cfRule type="expression" dxfId="12018" priority="5674">
      <formula>AND(ISERROR(FIND("回",$E3859)),ISERROR(FIND("@",$E3859)),$C3859&lt;&gt;"",WORKDAY($C3859,$S$1+$K$1,)&lt;=TODAY())</formula>
    </cfRule>
    <cfRule type="expression" dxfId="12017" priority="5675">
      <formula>AND(ISERROR(FIND("回",$E3859)),ISERROR(FIND("@",$E3859)),$C3859&lt;&gt;"",TODAY()&gt;=($C3859+$S$1))</formula>
    </cfRule>
  </conditionalFormatting>
  <conditionalFormatting sqref="AB3859">
    <cfRule type="expression" dxfId="12016" priority="5673">
      <formula>$Y3859-$AB3859&lt;0</formula>
    </cfRule>
  </conditionalFormatting>
  <conditionalFormatting sqref="X3859">
    <cfRule type="cellIs" dxfId="12015" priority="5671" operator="lessThan">
      <formula>TODAY()-60</formula>
    </cfRule>
    <cfRule type="expression" dxfId="12014" priority="5672">
      <formula>AND($X3859&lt;&gt;"",$X3859&lt;TODAY())</formula>
    </cfRule>
  </conditionalFormatting>
  <conditionalFormatting sqref="AD3859:BG3859">
    <cfRule type="expression" dxfId="12013" priority="5670">
      <formula>AND(AD3859=$D3859,$D3859&lt;&gt;"")</formula>
    </cfRule>
  </conditionalFormatting>
  <conditionalFormatting sqref="R3859">
    <cfRule type="cellIs" dxfId="12012" priority="5669" operator="equal">
      <formula>"未排"</formula>
    </cfRule>
  </conditionalFormatting>
  <conditionalFormatting sqref="N3859">
    <cfRule type="containsText" dxfId="12011" priority="5665" operator="containsText" text="!!">
      <formula>NOT(ISERROR(SEARCH("!!",N3859)))</formula>
    </cfRule>
    <cfRule type="containsText" dxfId="12010" priority="5666" operator="containsText" text="!">
      <formula>NOT(ISERROR(SEARCH("!",N3859)))</formula>
    </cfRule>
  </conditionalFormatting>
  <conditionalFormatting sqref="B3860">
    <cfRule type="expression" dxfId="12009" priority="5664">
      <formula>IF($B3860="","",COUNTIF($A:$A,$A3860)&gt;1)</formula>
    </cfRule>
  </conditionalFormatting>
  <conditionalFormatting sqref="C3860">
    <cfRule type="expression" dxfId="12008" priority="5662">
      <formula>AND(ISERROR(FIND("回",$E3860)),ISERROR(FIND("@",$E3860)),$C3860&lt;&gt;"",WORKDAY($C3860,$S$1+$K$1,)&lt;=TODAY())</formula>
    </cfRule>
    <cfRule type="expression" dxfId="12007" priority="5663">
      <formula>AND(ISERROR(FIND("回",$E3860)),ISERROR(FIND("@",$E3860)),$C3860&lt;&gt;"",TODAY()&gt;=($C3860+$S$1))</formula>
    </cfRule>
  </conditionalFormatting>
  <conditionalFormatting sqref="AB3860">
    <cfRule type="expression" dxfId="12006" priority="5661">
      <formula>$Y3860-$AB3860&lt;0</formula>
    </cfRule>
  </conditionalFormatting>
  <conditionalFormatting sqref="X3860">
    <cfRule type="cellIs" dxfId="12005" priority="5659" operator="lessThan">
      <formula>TODAY()-60</formula>
    </cfRule>
    <cfRule type="expression" dxfId="12004" priority="5660">
      <formula>AND($X3860&lt;&gt;"",$X3860&lt;TODAY())</formula>
    </cfRule>
  </conditionalFormatting>
  <conditionalFormatting sqref="AD3860:BG3860">
    <cfRule type="expression" dxfId="12003" priority="5658">
      <formula>AND(AD3860=$D3860,$D3860&lt;&gt;"")</formula>
    </cfRule>
  </conditionalFormatting>
  <conditionalFormatting sqref="R3860">
    <cfRule type="cellIs" dxfId="12002" priority="5657" operator="equal">
      <formula>"未排"</formula>
    </cfRule>
  </conditionalFormatting>
  <conditionalFormatting sqref="N3860">
    <cfRule type="containsText" dxfId="12001" priority="5653" operator="containsText" text="!!">
      <formula>NOT(ISERROR(SEARCH("!!",N3860)))</formula>
    </cfRule>
    <cfRule type="containsText" dxfId="12000" priority="5654" operator="containsText" text="!">
      <formula>NOT(ISERROR(SEARCH("!",N3860)))</formula>
    </cfRule>
  </conditionalFormatting>
  <conditionalFormatting sqref="B3861">
    <cfRule type="expression" dxfId="11999" priority="5652">
      <formula>IF($B3861="","",COUNTIF($A:$A,$A3861)&gt;1)</formula>
    </cfRule>
  </conditionalFormatting>
  <conditionalFormatting sqref="C3861">
    <cfRule type="expression" dxfId="11998" priority="5650">
      <formula>AND(ISERROR(FIND("回",$E3861)),ISERROR(FIND("@",$E3861)),$C3861&lt;&gt;"",WORKDAY($C3861,$S$1+$K$1,)&lt;=TODAY())</formula>
    </cfRule>
    <cfRule type="expression" dxfId="11997" priority="5651">
      <formula>AND(ISERROR(FIND("回",$E3861)),ISERROR(FIND("@",$E3861)),$C3861&lt;&gt;"",TODAY()&gt;=($C3861+$S$1))</formula>
    </cfRule>
  </conditionalFormatting>
  <conditionalFormatting sqref="AB3861">
    <cfRule type="expression" dxfId="11996" priority="5649">
      <formula>$Y3861-$AB3861&lt;0</formula>
    </cfRule>
  </conditionalFormatting>
  <conditionalFormatting sqref="X3861">
    <cfRule type="cellIs" dxfId="11995" priority="5647" operator="lessThan">
      <formula>TODAY()-60</formula>
    </cfRule>
    <cfRule type="expression" dxfId="11994" priority="5648">
      <formula>AND($X3861&lt;&gt;"",$X3861&lt;TODAY())</formula>
    </cfRule>
  </conditionalFormatting>
  <conditionalFormatting sqref="AD3861:BG3861">
    <cfRule type="expression" dxfId="11993" priority="5646">
      <formula>AND(AD3861=$D3861,$D3861&lt;&gt;"")</formula>
    </cfRule>
  </conditionalFormatting>
  <conditionalFormatting sqref="R3861">
    <cfRule type="cellIs" dxfId="11992" priority="5645" operator="equal">
      <formula>"未排"</formula>
    </cfRule>
  </conditionalFormatting>
  <conditionalFormatting sqref="N3861">
    <cfRule type="containsText" dxfId="11991" priority="5641" operator="containsText" text="!!">
      <formula>NOT(ISERROR(SEARCH("!!",N3861)))</formula>
    </cfRule>
    <cfRule type="containsText" dxfId="11990" priority="5642" operator="containsText" text="!">
      <formula>NOT(ISERROR(SEARCH("!",N3861)))</formula>
    </cfRule>
  </conditionalFormatting>
  <conditionalFormatting sqref="B3862">
    <cfRule type="expression" dxfId="11989" priority="5640">
      <formula>IF($B3862="","",COUNTIF($A:$A,$A3862)&gt;1)</formula>
    </cfRule>
  </conditionalFormatting>
  <conditionalFormatting sqref="C3862">
    <cfRule type="expression" dxfId="11988" priority="5638">
      <formula>AND(ISERROR(FIND("回",$E3862)),ISERROR(FIND("@",$E3862)),$C3862&lt;&gt;"",WORKDAY($C3862,$S$1+$K$1,)&lt;=TODAY())</formula>
    </cfRule>
    <cfRule type="expression" dxfId="11987" priority="5639">
      <formula>AND(ISERROR(FIND("回",$E3862)),ISERROR(FIND("@",$E3862)),$C3862&lt;&gt;"",TODAY()&gt;=($C3862+$S$1))</formula>
    </cfRule>
  </conditionalFormatting>
  <conditionalFormatting sqref="AB3862">
    <cfRule type="expression" dxfId="11986" priority="5637">
      <formula>$Y3862-$AB3862&lt;0</formula>
    </cfRule>
  </conditionalFormatting>
  <conditionalFormatting sqref="X3862">
    <cfRule type="cellIs" dxfId="11985" priority="5635" operator="lessThan">
      <formula>TODAY()-60</formula>
    </cfRule>
    <cfRule type="expression" dxfId="11984" priority="5636">
      <formula>AND($X3862&lt;&gt;"",$X3862&lt;TODAY())</formula>
    </cfRule>
  </conditionalFormatting>
  <conditionalFormatting sqref="AD3862:BG3862">
    <cfRule type="expression" dxfId="11983" priority="5634">
      <formula>AND(AD3862=$D3862,$D3862&lt;&gt;"")</formula>
    </cfRule>
  </conditionalFormatting>
  <conditionalFormatting sqref="R3862">
    <cfRule type="cellIs" dxfId="11982" priority="5633" operator="equal">
      <formula>"未排"</formula>
    </cfRule>
  </conditionalFormatting>
  <conditionalFormatting sqref="N3862">
    <cfRule type="containsText" dxfId="11981" priority="5629" operator="containsText" text="!!">
      <formula>NOT(ISERROR(SEARCH("!!",N3862)))</formula>
    </cfRule>
    <cfRule type="containsText" dxfId="11980" priority="5630" operator="containsText" text="!">
      <formula>NOT(ISERROR(SEARCH("!",N3862)))</formula>
    </cfRule>
  </conditionalFormatting>
  <conditionalFormatting sqref="B3863">
    <cfRule type="expression" dxfId="11979" priority="5628">
      <formula>IF($B3863="","",COUNTIF($A:$A,$A3863)&gt;1)</formula>
    </cfRule>
  </conditionalFormatting>
  <conditionalFormatting sqref="C3863">
    <cfRule type="expression" dxfId="11978" priority="5626">
      <formula>AND(ISERROR(FIND("回",$E3863)),ISERROR(FIND("@",$E3863)),$C3863&lt;&gt;"",WORKDAY($C3863,$S$1+$K$1,)&lt;=TODAY())</formula>
    </cfRule>
    <cfRule type="expression" dxfId="11977" priority="5627">
      <formula>AND(ISERROR(FIND("回",$E3863)),ISERROR(FIND("@",$E3863)),$C3863&lt;&gt;"",TODAY()&gt;=($C3863+$S$1))</formula>
    </cfRule>
  </conditionalFormatting>
  <conditionalFormatting sqref="AB3863">
    <cfRule type="expression" dxfId="11976" priority="5625">
      <formula>$Y3863-$AB3863&lt;0</formula>
    </cfRule>
  </conditionalFormatting>
  <conditionalFormatting sqref="X3863">
    <cfRule type="cellIs" dxfId="11975" priority="5623" operator="lessThan">
      <formula>TODAY()-60</formula>
    </cfRule>
    <cfRule type="expression" dxfId="11974" priority="5624">
      <formula>AND($X3863&lt;&gt;"",$X3863&lt;TODAY())</formula>
    </cfRule>
  </conditionalFormatting>
  <conditionalFormatting sqref="AD3863:BG3863">
    <cfRule type="expression" dxfId="11973" priority="5622">
      <formula>AND(AD3863=$D3863,$D3863&lt;&gt;"")</formula>
    </cfRule>
  </conditionalFormatting>
  <conditionalFormatting sqref="R3863">
    <cfRule type="cellIs" dxfId="11972" priority="5621" operator="equal">
      <formula>"未排"</formula>
    </cfRule>
  </conditionalFormatting>
  <conditionalFormatting sqref="N3863">
    <cfRule type="containsText" dxfId="11971" priority="5617" operator="containsText" text="!!">
      <formula>NOT(ISERROR(SEARCH("!!",N3863)))</formula>
    </cfRule>
    <cfRule type="containsText" dxfId="11970" priority="5618" operator="containsText" text="!">
      <formula>NOT(ISERROR(SEARCH("!",N3863)))</formula>
    </cfRule>
  </conditionalFormatting>
  <conditionalFormatting sqref="B3864">
    <cfRule type="expression" dxfId="11969" priority="5616">
      <formula>IF($B3864="","",COUNTIF($A:$A,$A3864)&gt;1)</formula>
    </cfRule>
  </conditionalFormatting>
  <conditionalFormatting sqref="C3864">
    <cfRule type="expression" dxfId="11968" priority="5614">
      <formula>AND(ISERROR(FIND("回",$E3864)),ISERROR(FIND("@",$E3864)),$C3864&lt;&gt;"",WORKDAY($C3864,$S$1+$K$1,)&lt;=TODAY())</formula>
    </cfRule>
    <cfRule type="expression" dxfId="11967" priority="5615">
      <formula>AND(ISERROR(FIND("回",$E3864)),ISERROR(FIND("@",$E3864)),$C3864&lt;&gt;"",TODAY()&gt;=($C3864+$S$1))</formula>
    </cfRule>
  </conditionalFormatting>
  <conditionalFormatting sqref="AB3864">
    <cfRule type="expression" dxfId="11966" priority="5613">
      <formula>$Y3864-$AB3864&lt;0</formula>
    </cfRule>
  </conditionalFormatting>
  <conditionalFormatting sqref="X3864">
    <cfRule type="cellIs" dxfId="11965" priority="5611" operator="lessThan">
      <formula>TODAY()-60</formula>
    </cfRule>
    <cfRule type="expression" dxfId="11964" priority="5612">
      <formula>AND($X3864&lt;&gt;"",$X3864&lt;TODAY())</formula>
    </cfRule>
  </conditionalFormatting>
  <conditionalFormatting sqref="AD3864:BG3864">
    <cfRule type="expression" dxfId="11963" priority="5610">
      <formula>AND(AD3864=$D3864,$D3864&lt;&gt;"")</formula>
    </cfRule>
  </conditionalFormatting>
  <conditionalFormatting sqref="R3864">
    <cfRule type="cellIs" dxfId="11962" priority="5609" operator="equal">
      <formula>"未排"</formula>
    </cfRule>
  </conditionalFormatting>
  <conditionalFormatting sqref="N3864">
    <cfRule type="containsText" dxfId="11961" priority="5605" operator="containsText" text="!!">
      <formula>NOT(ISERROR(SEARCH("!!",N3864)))</formula>
    </cfRule>
    <cfRule type="containsText" dxfId="11960" priority="5606" operator="containsText" text="!">
      <formula>NOT(ISERROR(SEARCH("!",N3864)))</formula>
    </cfRule>
  </conditionalFormatting>
  <conditionalFormatting sqref="B3865">
    <cfRule type="expression" dxfId="11959" priority="5604">
      <formula>IF($B3865="","",COUNTIF($A:$A,$A3865)&gt;1)</formula>
    </cfRule>
  </conditionalFormatting>
  <conditionalFormatting sqref="C3865">
    <cfRule type="expression" dxfId="11958" priority="5602">
      <formula>AND(ISERROR(FIND("回",$E3865)),ISERROR(FIND("@",$E3865)),$C3865&lt;&gt;"",WORKDAY($C3865,$S$1+$K$1,)&lt;=TODAY())</formula>
    </cfRule>
    <cfRule type="expression" dxfId="11957" priority="5603">
      <formula>AND(ISERROR(FIND("回",$E3865)),ISERROR(FIND("@",$E3865)),$C3865&lt;&gt;"",TODAY()&gt;=($C3865+$S$1))</formula>
    </cfRule>
  </conditionalFormatting>
  <conditionalFormatting sqref="AB3865">
    <cfRule type="expression" dxfId="11956" priority="5601">
      <formula>$Y3865-$AB3865&lt;0</formula>
    </cfRule>
  </conditionalFormatting>
  <conditionalFormatting sqref="X3865">
    <cfRule type="cellIs" dxfId="11955" priority="5599" operator="lessThan">
      <formula>TODAY()-60</formula>
    </cfRule>
    <cfRule type="expression" dxfId="11954" priority="5600">
      <formula>AND($X3865&lt;&gt;"",$X3865&lt;TODAY())</formula>
    </cfRule>
  </conditionalFormatting>
  <conditionalFormatting sqref="AD3865:BG3865">
    <cfRule type="expression" dxfId="11953" priority="5598">
      <formula>AND(AD3865=$D3865,$D3865&lt;&gt;"")</formula>
    </cfRule>
  </conditionalFormatting>
  <conditionalFormatting sqref="R3865">
    <cfRule type="cellIs" dxfId="11952" priority="5597" operator="equal">
      <formula>"未排"</formula>
    </cfRule>
  </conditionalFormatting>
  <conditionalFormatting sqref="N3865">
    <cfRule type="containsText" dxfId="11951" priority="5593" operator="containsText" text="!!">
      <formula>NOT(ISERROR(SEARCH("!!",N3865)))</formula>
    </cfRule>
    <cfRule type="containsText" dxfId="11950" priority="5594" operator="containsText" text="!">
      <formula>NOT(ISERROR(SEARCH("!",N3865)))</formula>
    </cfRule>
  </conditionalFormatting>
  <conditionalFormatting sqref="B3866">
    <cfRule type="expression" dxfId="11949" priority="5592">
      <formula>IF($B3866="","",COUNTIF($A:$A,$A3866)&gt;1)</formula>
    </cfRule>
  </conditionalFormatting>
  <conditionalFormatting sqref="C3866">
    <cfRule type="expression" dxfId="11948" priority="5590">
      <formula>AND(ISERROR(FIND("回",$E3866)),ISERROR(FIND("@",$E3866)),$C3866&lt;&gt;"",WORKDAY($C3866,$S$1+$K$1,)&lt;=TODAY())</formula>
    </cfRule>
    <cfRule type="expression" dxfId="11947" priority="5591">
      <formula>AND(ISERROR(FIND("回",$E3866)),ISERROR(FIND("@",$E3866)),$C3866&lt;&gt;"",TODAY()&gt;=($C3866+$S$1))</formula>
    </cfRule>
  </conditionalFormatting>
  <conditionalFormatting sqref="AB3866">
    <cfRule type="expression" dxfId="11946" priority="5589">
      <formula>$Y3866-$AB3866&lt;0</formula>
    </cfRule>
  </conditionalFormatting>
  <conditionalFormatting sqref="X3866">
    <cfRule type="cellIs" dxfId="11945" priority="5587" operator="lessThan">
      <formula>TODAY()-60</formula>
    </cfRule>
    <cfRule type="expression" dxfId="11944" priority="5588">
      <formula>AND($X3866&lt;&gt;"",$X3866&lt;TODAY())</formula>
    </cfRule>
  </conditionalFormatting>
  <conditionalFormatting sqref="AD3866:BG3866">
    <cfRule type="expression" dxfId="11943" priority="5586">
      <formula>AND(AD3866=$D3866,$D3866&lt;&gt;"")</formula>
    </cfRule>
  </conditionalFormatting>
  <conditionalFormatting sqref="R3866">
    <cfRule type="cellIs" dxfId="11942" priority="5585" operator="equal">
      <formula>"未排"</formula>
    </cfRule>
  </conditionalFormatting>
  <conditionalFormatting sqref="N3866">
    <cfRule type="containsText" dxfId="11941" priority="5581" operator="containsText" text="!!">
      <formula>NOT(ISERROR(SEARCH("!!",N3866)))</formula>
    </cfRule>
    <cfRule type="containsText" dxfId="11940" priority="5582" operator="containsText" text="!">
      <formula>NOT(ISERROR(SEARCH("!",N3866)))</formula>
    </cfRule>
  </conditionalFormatting>
  <conditionalFormatting sqref="B3867">
    <cfRule type="expression" dxfId="11939" priority="5580">
      <formula>IF($B3867="","",COUNTIF($A:$A,$A3867)&gt;1)</formula>
    </cfRule>
  </conditionalFormatting>
  <conditionalFormatting sqref="C3867">
    <cfRule type="expression" dxfId="11938" priority="5578">
      <formula>AND(ISERROR(FIND("回",$E3867)),ISERROR(FIND("@",$E3867)),$C3867&lt;&gt;"",WORKDAY($C3867,$S$1+$K$1,)&lt;=TODAY())</formula>
    </cfRule>
    <cfRule type="expression" dxfId="11937" priority="5579">
      <formula>AND(ISERROR(FIND("回",$E3867)),ISERROR(FIND("@",$E3867)),$C3867&lt;&gt;"",TODAY()&gt;=($C3867+$S$1))</formula>
    </cfRule>
  </conditionalFormatting>
  <conditionalFormatting sqref="AB3867">
    <cfRule type="expression" dxfId="11936" priority="5577">
      <formula>$Y3867-$AB3867&lt;0</formula>
    </cfRule>
  </conditionalFormatting>
  <conditionalFormatting sqref="X3867">
    <cfRule type="cellIs" dxfId="11935" priority="5575" operator="lessThan">
      <formula>TODAY()-60</formula>
    </cfRule>
    <cfRule type="expression" dxfId="11934" priority="5576">
      <formula>AND($X3867&lt;&gt;"",$X3867&lt;TODAY())</formula>
    </cfRule>
  </conditionalFormatting>
  <conditionalFormatting sqref="AD3867:BG3867">
    <cfRule type="expression" dxfId="11933" priority="5574">
      <formula>AND(AD3867=$D3867,$D3867&lt;&gt;"")</formula>
    </cfRule>
  </conditionalFormatting>
  <conditionalFormatting sqref="R3867">
    <cfRule type="cellIs" dxfId="11932" priority="5573" operator="equal">
      <formula>"未排"</formula>
    </cfRule>
  </conditionalFormatting>
  <conditionalFormatting sqref="N3867">
    <cfRule type="containsText" dxfId="11931" priority="5569" operator="containsText" text="!!">
      <formula>NOT(ISERROR(SEARCH("!!",N3867)))</formula>
    </cfRule>
    <cfRule type="containsText" dxfId="11930" priority="5570" operator="containsText" text="!">
      <formula>NOT(ISERROR(SEARCH("!",N3867)))</formula>
    </cfRule>
  </conditionalFormatting>
  <conditionalFormatting sqref="B3868">
    <cfRule type="expression" dxfId="11929" priority="5568">
      <formula>IF($B3868="","",COUNTIF($A:$A,$A3868)&gt;1)</formula>
    </cfRule>
  </conditionalFormatting>
  <conditionalFormatting sqref="C3868">
    <cfRule type="expression" dxfId="11928" priority="5566">
      <formula>AND(ISERROR(FIND("回",$E3868)),ISERROR(FIND("@",$E3868)),$C3868&lt;&gt;"",WORKDAY($C3868,$S$1+$K$1,)&lt;=TODAY())</formula>
    </cfRule>
    <cfRule type="expression" dxfId="11927" priority="5567">
      <formula>AND(ISERROR(FIND("回",$E3868)),ISERROR(FIND("@",$E3868)),$C3868&lt;&gt;"",TODAY()&gt;=($C3868+$S$1))</formula>
    </cfRule>
  </conditionalFormatting>
  <conditionalFormatting sqref="AB3868">
    <cfRule type="expression" dxfId="11926" priority="5565">
      <formula>$Y3868-$AB3868&lt;0</formula>
    </cfRule>
  </conditionalFormatting>
  <conditionalFormatting sqref="X3868">
    <cfRule type="cellIs" dxfId="11925" priority="5563" operator="lessThan">
      <formula>TODAY()-60</formula>
    </cfRule>
    <cfRule type="expression" dxfId="11924" priority="5564">
      <formula>AND($X3868&lt;&gt;"",$X3868&lt;TODAY())</formula>
    </cfRule>
  </conditionalFormatting>
  <conditionalFormatting sqref="AD3868:BG3868">
    <cfRule type="expression" dxfId="11923" priority="5562">
      <formula>AND(AD3868=$D3868,$D3868&lt;&gt;"")</formula>
    </cfRule>
  </conditionalFormatting>
  <conditionalFormatting sqref="R3868">
    <cfRule type="cellIs" dxfId="11922" priority="5561" operator="equal">
      <formula>"未排"</formula>
    </cfRule>
  </conditionalFormatting>
  <conditionalFormatting sqref="N3868">
    <cfRule type="containsText" dxfId="11921" priority="5557" operator="containsText" text="!!">
      <formula>NOT(ISERROR(SEARCH("!!",N3868)))</formula>
    </cfRule>
    <cfRule type="containsText" dxfId="11920" priority="5558" operator="containsText" text="!">
      <formula>NOT(ISERROR(SEARCH("!",N3868)))</formula>
    </cfRule>
  </conditionalFormatting>
  <conditionalFormatting sqref="B3869">
    <cfRule type="expression" dxfId="11919" priority="5556">
      <formula>IF($B3869="","",COUNTIF($A:$A,$A3869)&gt;1)</formula>
    </cfRule>
  </conditionalFormatting>
  <conditionalFormatting sqref="C3869">
    <cfRule type="expression" dxfId="11918" priority="5554">
      <formula>AND(ISERROR(FIND("回",$E3869)),ISERROR(FIND("@",$E3869)),$C3869&lt;&gt;"",WORKDAY($C3869,$S$1+$K$1,)&lt;=TODAY())</formula>
    </cfRule>
    <cfRule type="expression" dxfId="11917" priority="5555">
      <formula>AND(ISERROR(FIND("回",$E3869)),ISERROR(FIND("@",$E3869)),$C3869&lt;&gt;"",TODAY()&gt;=($C3869+$S$1))</formula>
    </cfRule>
  </conditionalFormatting>
  <conditionalFormatting sqref="AB3869">
    <cfRule type="expression" dxfId="11916" priority="5553">
      <formula>$Y3869-$AB3869&lt;0</formula>
    </cfRule>
  </conditionalFormatting>
  <conditionalFormatting sqref="X3869">
    <cfRule type="cellIs" dxfId="11915" priority="5551" operator="lessThan">
      <formula>TODAY()-60</formula>
    </cfRule>
    <cfRule type="expression" dxfId="11914" priority="5552">
      <formula>AND($X3869&lt;&gt;"",$X3869&lt;TODAY())</formula>
    </cfRule>
  </conditionalFormatting>
  <conditionalFormatting sqref="AD3869:BG3869">
    <cfRule type="expression" dxfId="11913" priority="5550">
      <formula>AND(AD3869=$D3869,$D3869&lt;&gt;"")</formula>
    </cfRule>
  </conditionalFormatting>
  <conditionalFormatting sqref="R3869">
    <cfRule type="cellIs" dxfId="11912" priority="5549" operator="equal">
      <formula>"未排"</formula>
    </cfRule>
  </conditionalFormatting>
  <conditionalFormatting sqref="N3869">
    <cfRule type="containsText" dxfId="11911" priority="5545" operator="containsText" text="!!">
      <formula>NOT(ISERROR(SEARCH("!!",N3869)))</formula>
    </cfRule>
    <cfRule type="containsText" dxfId="11910" priority="5546" operator="containsText" text="!">
      <formula>NOT(ISERROR(SEARCH("!",N3869)))</formula>
    </cfRule>
  </conditionalFormatting>
  <conditionalFormatting sqref="B3870">
    <cfRule type="expression" dxfId="11909" priority="5544">
      <formula>IF($B3870="","",COUNTIF($A:$A,$A3870)&gt;1)</formula>
    </cfRule>
  </conditionalFormatting>
  <conditionalFormatting sqref="C3870">
    <cfRule type="expression" dxfId="11908" priority="5542">
      <formula>AND(ISERROR(FIND("回",$E3870)),ISERROR(FIND("@",$E3870)),$C3870&lt;&gt;"",WORKDAY($C3870,$S$1+$K$1,)&lt;=TODAY())</formula>
    </cfRule>
    <cfRule type="expression" dxfId="11907" priority="5543">
      <formula>AND(ISERROR(FIND("回",$E3870)),ISERROR(FIND("@",$E3870)),$C3870&lt;&gt;"",TODAY()&gt;=($C3870+$S$1))</formula>
    </cfRule>
  </conditionalFormatting>
  <conditionalFormatting sqref="AB3870">
    <cfRule type="expression" dxfId="11906" priority="5541">
      <formula>$Y3870-$AB3870&lt;0</formula>
    </cfRule>
  </conditionalFormatting>
  <conditionalFormatting sqref="X3870">
    <cfRule type="cellIs" dxfId="11905" priority="5539" operator="lessThan">
      <formula>TODAY()-60</formula>
    </cfRule>
    <cfRule type="expression" dxfId="11904" priority="5540">
      <formula>AND($X3870&lt;&gt;"",$X3870&lt;TODAY())</formula>
    </cfRule>
  </conditionalFormatting>
  <conditionalFormatting sqref="AD3870:BG3870">
    <cfRule type="expression" dxfId="11903" priority="5538">
      <formula>AND(AD3870=$D3870,$D3870&lt;&gt;"")</formula>
    </cfRule>
  </conditionalFormatting>
  <conditionalFormatting sqref="R3870">
    <cfRule type="cellIs" dxfId="11902" priority="5537" operator="equal">
      <formula>"未排"</formula>
    </cfRule>
  </conditionalFormatting>
  <conditionalFormatting sqref="N3870">
    <cfRule type="containsText" dxfId="11901" priority="5533" operator="containsText" text="!!">
      <formula>NOT(ISERROR(SEARCH("!!",N3870)))</formula>
    </cfRule>
    <cfRule type="containsText" dxfId="11900" priority="5534" operator="containsText" text="!">
      <formula>NOT(ISERROR(SEARCH("!",N3870)))</formula>
    </cfRule>
  </conditionalFormatting>
  <conditionalFormatting sqref="B3871">
    <cfRule type="expression" dxfId="11899" priority="5532">
      <formula>IF($B3871="","",COUNTIF($A:$A,$A3871)&gt;1)</formula>
    </cfRule>
  </conditionalFormatting>
  <conditionalFormatting sqref="C3871">
    <cfRule type="expression" dxfId="11898" priority="5530">
      <formula>AND(ISERROR(FIND("回",$E3871)),ISERROR(FIND("@",$E3871)),$C3871&lt;&gt;"",WORKDAY($C3871,$S$1+$K$1,)&lt;=TODAY())</formula>
    </cfRule>
    <cfRule type="expression" dxfId="11897" priority="5531">
      <formula>AND(ISERROR(FIND("回",$E3871)),ISERROR(FIND("@",$E3871)),$C3871&lt;&gt;"",TODAY()&gt;=($C3871+$S$1))</formula>
    </cfRule>
  </conditionalFormatting>
  <conditionalFormatting sqref="AB3871">
    <cfRule type="expression" dxfId="11896" priority="5529">
      <formula>$Y3871-$AB3871&lt;0</formula>
    </cfRule>
  </conditionalFormatting>
  <conditionalFormatting sqref="X3871">
    <cfRule type="cellIs" dxfId="11895" priority="5527" operator="lessThan">
      <formula>TODAY()-60</formula>
    </cfRule>
    <cfRule type="expression" dxfId="11894" priority="5528">
      <formula>AND($X3871&lt;&gt;"",$X3871&lt;TODAY())</formula>
    </cfRule>
  </conditionalFormatting>
  <conditionalFormatting sqref="AD3871:BG3871">
    <cfRule type="expression" dxfId="11893" priority="5526">
      <formula>AND(AD3871=$D3871,$D3871&lt;&gt;"")</formula>
    </cfRule>
  </conditionalFormatting>
  <conditionalFormatting sqref="R3871">
    <cfRule type="cellIs" dxfId="11892" priority="5525" operator="equal">
      <formula>"未排"</formula>
    </cfRule>
  </conditionalFormatting>
  <conditionalFormatting sqref="N3871">
    <cfRule type="containsText" dxfId="11891" priority="5521" operator="containsText" text="!!">
      <formula>NOT(ISERROR(SEARCH("!!",N3871)))</formula>
    </cfRule>
    <cfRule type="containsText" dxfId="11890" priority="5522" operator="containsText" text="!">
      <formula>NOT(ISERROR(SEARCH("!",N3871)))</formula>
    </cfRule>
  </conditionalFormatting>
  <conditionalFormatting sqref="B3872">
    <cfRule type="expression" dxfId="11889" priority="5520">
      <formula>IF($B3872="","",COUNTIF($A:$A,$A3872)&gt;1)</formula>
    </cfRule>
  </conditionalFormatting>
  <conditionalFormatting sqref="C3872">
    <cfRule type="expression" dxfId="11888" priority="5518">
      <formula>AND(ISERROR(FIND("回",$E3872)),ISERROR(FIND("@",$E3872)),$C3872&lt;&gt;"",WORKDAY($C3872,$S$1+$K$1,)&lt;=TODAY())</formula>
    </cfRule>
    <cfRule type="expression" dxfId="11887" priority="5519">
      <formula>AND(ISERROR(FIND("回",$E3872)),ISERROR(FIND("@",$E3872)),$C3872&lt;&gt;"",TODAY()&gt;=($C3872+$S$1))</formula>
    </cfRule>
  </conditionalFormatting>
  <conditionalFormatting sqref="AB3872">
    <cfRule type="expression" dxfId="11886" priority="5517">
      <formula>$Y3872-$AB3872&lt;0</formula>
    </cfRule>
  </conditionalFormatting>
  <conditionalFormatting sqref="X3872">
    <cfRule type="cellIs" dxfId="11885" priority="5515" operator="lessThan">
      <formula>TODAY()-60</formula>
    </cfRule>
    <cfRule type="expression" dxfId="11884" priority="5516">
      <formula>AND($X3872&lt;&gt;"",$X3872&lt;TODAY())</formula>
    </cfRule>
  </conditionalFormatting>
  <conditionalFormatting sqref="AD3872:BG3872">
    <cfRule type="expression" dxfId="11883" priority="5514">
      <formula>AND(AD3872=$D3872,$D3872&lt;&gt;"")</formula>
    </cfRule>
  </conditionalFormatting>
  <conditionalFormatting sqref="R3872">
    <cfRule type="cellIs" dxfId="11882" priority="5513" operator="equal">
      <formula>"未排"</formula>
    </cfRule>
  </conditionalFormatting>
  <conditionalFormatting sqref="N3872">
    <cfRule type="containsText" dxfId="11881" priority="5509" operator="containsText" text="!!">
      <formula>NOT(ISERROR(SEARCH("!!",N3872)))</formula>
    </cfRule>
    <cfRule type="containsText" dxfId="11880" priority="5510" operator="containsText" text="!">
      <formula>NOT(ISERROR(SEARCH("!",N3872)))</formula>
    </cfRule>
  </conditionalFormatting>
  <conditionalFormatting sqref="B3873">
    <cfRule type="expression" dxfId="11879" priority="5508">
      <formula>IF($B3873="","",COUNTIF($A:$A,$A3873)&gt;1)</formula>
    </cfRule>
  </conditionalFormatting>
  <conditionalFormatting sqref="C3873">
    <cfRule type="expression" dxfId="11878" priority="5506">
      <formula>AND(ISERROR(FIND("回",$E3873)),ISERROR(FIND("@",$E3873)),$C3873&lt;&gt;"",WORKDAY($C3873,$S$1+$K$1,)&lt;=TODAY())</formula>
    </cfRule>
    <cfRule type="expression" dxfId="11877" priority="5507">
      <formula>AND(ISERROR(FIND("回",$E3873)),ISERROR(FIND("@",$E3873)),$C3873&lt;&gt;"",TODAY()&gt;=($C3873+$S$1))</formula>
    </cfRule>
  </conditionalFormatting>
  <conditionalFormatting sqref="AB3873">
    <cfRule type="expression" dxfId="11876" priority="5505">
      <formula>$Y3873-$AB3873&lt;0</formula>
    </cfRule>
  </conditionalFormatting>
  <conditionalFormatting sqref="X3873">
    <cfRule type="cellIs" dxfId="11875" priority="5503" operator="lessThan">
      <formula>TODAY()-60</formula>
    </cfRule>
    <cfRule type="expression" dxfId="11874" priority="5504">
      <formula>AND($X3873&lt;&gt;"",$X3873&lt;TODAY())</formula>
    </cfRule>
  </conditionalFormatting>
  <conditionalFormatting sqref="AD3873:BG3873">
    <cfRule type="expression" dxfId="11873" priority="5502">
      <formula>AND(AD3873=$D3873,$D3873&lt;&gt;"")</formula>
    </cfRule>
  </conditionalFormatting>
  <conditionalFormatting sqref="R3873">
    <cfRule type="cellIs" dxfId="11872" priority="5501" operator="equal">
      <formula>"未排"</formula>
    </cfRule>
  </conditionalFormatting>
  <conditionalFormatting sqref="N3873">
    <cfRule type="containsText" dxfId="11871" priority="5497" operator="containsText" text="!!">
      <formula>NOT(ISERROR(SEARCH("!!",N3873)))</formula>
    </cfRule>
    <cfRule type="containsText" dxfId="11870" priority="5498" operator="containsText" text="!">
      <formula>NOT(ISERROR(SEARCH("!",N3873)))</formula>
    </cfRule>
  </conditionalFormatting>
  <conditionalFormatting sqref="B3874">
    <cfRule type="expression" dxfId="11869" priority="5496">
      <formula>IF($B3874="","",COUNTIF($A:$A,$A3874)&gt;1)</formula>
    </cfRule>
  </conditionalFormatting>
  <conditionalFormatting sqref="C3874">
    <cfRule type="expression" dxfId="11868" priority="5494">
      <formula>AND(ISERROR(FIND("回",$E3874)),ISERROR(FIND("@",$E3874)),$C3874&lt;&gt;"",WORKDAY($C3874,$S$1+$K$1,)&lt;=TODAY())</formula>
    </cfRule>
    <cfRule type="expression" dxfId="11867" priority="5495">
      <formula>AND(ISERROR(FIND("回",$E3874)),ISERROR(FIND("@",$E3874)),$C3874&lt;&gt;"",TODAY()&gt;=($C3874+$S$1))</formula>
    </cfRule>
  </conditionalFormatting>
  <conditionalFormatting sqref="AB3874">
    <cfRule type="expression" dxfId="11866" priority="5493">
      <formula>$Y3874-$AB3874&lt;0</formula>
    </cfRule>
  </conditionalFormatting>
  <conditionalFormatting sqref="X3874">
    <cfRule type="cellIs" dxfId="11865" priority="5491" operator="lessThan">
      <formula>TODAY()-60</formula>
    </cfRule>
    <cfRule type="expression" dxfId="11864" priority="5492">
      <formula>AND($X3874&lt;&gt;"",$X3874&lt;TODAY())</formula>
    </cfRule>
  </conditionalFormatting>
  <conditionalFormatting sqref="AD3874:BG3874">
    <cfRule type="expression" dxfId="11863" priority="5490">
      <formula>AND(AD3874=$D3874,$D3874&lt;&gt;"")</formula>
    </cfRule>
  </conditionalFormatting>
  <conditionalFormatting sqref="R3874">
    <cfRule type="cellIs" dxfId="11862" priority="5489" operator="equal">
      <formula>"未排"</formula>
    </cfRule>
  </conditionalFormatting>
  <conditionalFormatting sqref="N3874">
    <cfRule type="containsText" dxfId="11861" priority="5485" operator="containsText" text="!!">
      <formula>NOT(ISERROR(SEARCH("!!",N3874)))</formula>
    </cfRule>
    <cfRule type="containsText" dxfId="11860" priority="5486" operator="containsText" text="!">
      <formula>NOT(ISERROR(SEARCH("!",N3874)))</formula>
    </cfRule>
  </conditionalFormatting>
  <conditionalFormatting sqref="B3875">
    <cfRule type="expression" dxfId="11859" priority="5484">
      <formula>IF($B3875="","",COUNTIF($A:$A,$A3875)&gt;1)</formula>
    </cfRule>
  </conditionalFormatting>
  <conditionalFormatting sqref="C3875">
    <cfRule type="expression" dxfId="11858" priority="5482">
      <formula>AND(ISERROR(FIND("回",$E3875)),ISERROR(FIND("@",$E3875)),$C3875&lt;&gt;"",WORKDAY($C3875,$S$1+$K$1,)&lt;=TODAY())</formula>
    </cfRule>
    <cfRule type="expression" dxfId="11857" priority="5483">
      <formula>AND(ISERROR(FIND("回",$E3875)),ISERROR(FIND("@",$E3875)),$C3875&lt;&gt;"",TODAY()&gt;=($C3875+$S$1))</formula>
    </cfRule>
  </conditionalFormatting>
  <conditionalFormatting sqref="AB3875">
    <cfRule type="expression" dxfId="11856" priority="5481">
      <formula>$Y3875-$AB3875&lt;0</formula>
    </cfRule>
  </conditionalFormatting>
  <conditionalFormatting sqref="X3875">
    <cfRule type="cellIs" dxfId="11855" priority="5479" operator="lessThan">
      <formula>TODAY()-60</formula>
    </cfRule>
    <cfRule type="expression" dxfId="11854" priority="5480">
      <formula>AND($X3875&lt;&gt;"",$X3875&lt;TODAY())</formula>
    </cfRule>
  </conditionalFormatting>
  <conditionalFormatting sqref="AD3875:BG3875">
    <cfRule type="expression" dxfId="11853" priority="5478">
      <formula>AND(AD3875=$D3875,$D3875&lt;&gt;"")</formula>
    </cfRule>
  </conditionalFormatting>
  <conditionalFormatting sqref="R3875">
    <cfRule type="cellIs" dxfId="11852" priority="5477" operator="equal">
      <formula>"未排"</formula>
    </cfRule>
  </conditionalFormatting>
  <conditionalFormatting sqref="N3875">
    <cfRule type="containsText" dxfId="11851" priority="5473" operator="containsText" text="!!">
      <formula>NOT(ISERROR(SEARCH("!!",N3875)))</formula>
    </cfRule>
    <cfRule type="containsText" dxfId="11850" priority="5474" operator="containsText" text="!">
      <formula>NOT(ISERROR(SEARCH("!",N3875)))</formula>
    </cfRule>
  </conditionalFormatting>
  <conditionalFormatting sqref="B3876">
    <cfRule type="expression" dxfId="11849" priority="5472">
      <formula>IF($B3876="","",COUNTIF($A:$A,$A3876)&gt;1)</formula>
    </cfRule>
  </conditionalFormatting>
  <conditionalFormatting sqref="C3876">
    <cfRule type="expression" dxfId="11848" priority="5470">
      <formula>AND(ISERROR(FIND("回",$E3876)),ISERROR(FIND("@",$E3876)),$C3876&lt;&gt;"",WORKDAY($C3876,$S$1+$K$1,)&lt;=TODAY())</formula>
    </cfRule>
    <cfRule type="expression" dxfId="11847" priority="5471">
      <formula>AND(ISERROR(FIND("回",$E3876)),ISERROR(FIND("@",$E3876)),$C3876&lt;&gt;"",TODAY()&gt;=($C3876+$S$1))</formula>
    </cfRule>
  </conditionalFormatting>
  <conditionalFormatting sqref="AB3876">
    <cfRule type="expression" dxfId="11846" priority="5469">
      <formula>$Y3876-$AB3876&lt;0</formula>
    </cfRule>
  </conditionalFormatting>
  <conditionalFormatting sqref="X3876">
    <cfRule type="cellIs" dxfId="11845" priority="5467" operator="lessThan">
      <formula>TODAY()-60</formula>
    </cfRule>
    <cfRule type="expression" dxfId="11844" priority="5468">
      <formula>AND($X3876&lt;&gt;"",$X3876&lt;TODAY())</formula>
    </cfRule>
  </conditionalFormatting>
  <conditionalFormatting sqref="AD3876:BG3876">
    <cfRule type="expression" dxfId="11843" priority="5466">
      <formula>AND(AD3876=$D3876,$D3876&lt;&gt;"")</formula>
    </cfRule>
  </conditionalFormatting>
  <conditionalFormatting sqref="R3876">
    <cfRule type="cellIs" dxfId="11842" priority="5465" operator="equal">
      <formula>"未排"</formula>
    </cfRule>
  </conditionalFormatting>
  <conditionalFormatting sqref="N3876">
    <cfRule type="containsText" dxfId="11841" priority="5461" operator="containsText" text="!!">
      <formula>NOT(ISERROR(SEARCH("!!",N3876)))</formula>
    </cfRule>
    <cfRule type="containsText" dxfId="11840" priority="5462" operator="containsText" text="!">
      <formula>NOT(ISERROR(SEARCH("!",N3876)))</formula>
    </cfRule>
  </conditionalFormatting>
  <conditionalFormatting sqref="B3877">
    <cfRule type="expression" dxfId="11839" priority="5460">
      <formula>IF($B3877="","",COUNTIF($A:$A,$A3877)&gt;1)</formula>
    </cfRule>
  </conditionalFormatting>
  <conditionalFormatting sqref="C3877">
    <cfRule type="expression" dxfId="11838" priority="5458">
      <formula>AND(ISERROR(FIND("回",$E3877)),ISERROR(FIND("@",$E3877)),$C3877&lt;&gt;"",WORKDAY($C3877,$S$1+$K$1,)&lt;=TODAY())</formula>
    </cfRule>
    <cfRule type="expression" dxfId="11837" priority="5459">
      <formula>AND(ISERROR(FIND("回",$E3877)),ISERROR(FIND("@",$E3877)),$C3877&lt;&gt;"",TODAY()&gt;=($C3877+$S$1))</formula>
    </cfRule>
  </conditionalFormatting>
  <conditionalFormatting sqref="AB3877">
    <cfRule type="expression" dxfId="11836" priority="5457">
      <formula>$Y3877-$AB3877&lt;0</formula>
    </cfRule>
  </conditionalFormatting>
  <conditionalFormatting sqref="X3877">
    <cfRule type="cellIs" dxfId="11835" priority="5455" operator="lessThan">
      <formula>TODAY()-60</formula>
    </cfRule>
    <cfRule type="expression" dxfId="11834" priority="5456">
      <formula>AND($X3877&lt;&gt;"",$X3877&lt;TODAY())</formula>
    </cfRule>
  </conditionalFormatting>
  <conditionalFormatting sqref="AD3877:BG3877">
    <cfRule type="expression" dxfId="11833" priority="5454">
      <formula>AND(AD3877=$D3877,$D3877&lt;&gt;"")</formula>
    </cfRule>
  </conditionalFormatting>
  <conditionalFormatting sqref="R3877">
    <cfRule type="cellIs" dxfId="11832" priority="5453" operator="equal">
      <formula>"未排"</formula>
    </cfRule>
  </conditionalFormatting>
  <conditionalFormatting sqref="N3877">
    <cfRule type="containsText" dxfId="11831" priority="5449" operator="containsText" text="!!">
      <formula>NOT(ISERROR(SEARCH("!!",N3877)))</formula>
    </cfRule>
    <cfRule type="containsText" dxfId="11830" priority="5450" operator="containsText" text="!">
      <formula>NOT(ISERROR(SEARCH("!",N3877)))</formula>
    </cfRule>
  </conditionalFormatting>
  <conditionalFormatting sqref="B3878">
    <cfRule type="expression" dxfId="11829" priority="5448">
      <formula>IF($B3878="","",COUNTIF($A:$A,$A3878)&gt;1)</formula>
    </cfRule>
  </conditionalFormatting>
  <conditionalFormatting sqref="C3878">
    <cfRule type="expression" dxfId="11828" priority="5446">
      <formula>AND(ISERROR(FIND("回",$E3878)),ISERROR(FIND("@",$E3878)),$C3878&lt;&gt;"",WORKDAY($C3878,$S$1+$K$1,)&lt;=TODAY())</formula>
    </cfRule>
    <cfRule type="expression" dxfId="11827" priority="5447">
      <formula>AND(ISERROR(FIND("回",$E3878)),ISERROR(FIND("@",$E3878)),$C3878&lt;&gt;"",TODAY()&gt;=($C3878+$S$1))</formula>
    </cfRule>
  </conditionalFormatting>
  <conditionalFormatting sqref="AB3878">
    <cfRule type="expression" dxfId="11826" priority="5445">
      <formula>$Y3878-$AB3878&lt;0</formula>
    </cfRule>
  </conditionalFormatting>
  <conditionalFormatting sqref="X3878">
    <cfRule type="cellIs" dxfId="11825" priority="5443" operator="lessThan">
      <formula>TODAY()-60</formula>
    </cfRule>
    <cfRule type="expression" dxfId="11824" priority="5444">
      <formula>AND($X3878&lt;&gt;"",$X3878&lt;TODAY())</formula>
    </cfRule>
  </conditionalFormatting>
  <conditionalFormatting sqref="AD3878:BG3878">
    <cfRule type="expression" dxfId="11823" priority="5442">
      <formula>AND(AD3878=$D3878,$D3878&lt;&gt;"")</formula>
    </cfRule>
  </conditionalFormatting>
  <conditionalFormatting sqref="R3878">
    <cfRule type="cellIs" dxfId="11822" priority="5441" operator="equal">
      <formula>"未排"</formula>
    </cfRule>
  </conditionalFormatting>
  <conditionalFormatting sqref="N3878">
    <cfRule type="containsText" dxfId="11821" priority="5437" operator="containsText" text="!!">
      <formula>NOT(ISERROR(SEARCH("!!",N3878)))</formula>
    </cfRule>
    <cfRule type="containsText" dxfId="11820" priority="5438" operator="containsText" text="!">
      <formula>NOT(ISERROR(SEARCH("!",N3878)))</formula>
    </cfRule>
  </conditionalFormatting>
  <conditionalFormatting sqref="B3879">
    <cfRule type="expression" dxfId="11819" priority="5436">
      <formula>IF($B3879="","",COUNTIF($A:$A,$A3879)&gt;1)</formula>
    </cfRule>
  </conditionalFormatting>
  <conditionalFormatting sqref="C3879">
    <cfRule type="expression" dxfId="11818" priority="5434">
      <formula>AND(ISERROR(FIND("回",$E3879)),ISERROR(FIND("@",$E3879)),$C3879&lt;&gt;"",WORKDAY($C3879,$S$1+$K$1,)&lt;=TODAY())</formula>
    </cfRule>
    <cfRule type="expression" dxfId="11817" priority="5435">
      <formula>AND(ISERROR(FIND("回",$E3879)),ISERROR(FIND("@",$E3879)),$C3879&lt;&gt;"",TODAY()&gt;=($C3879+$S$1))</formula>
    </cfRule>
  </conditionalFormatting>
  <conditionalFormatting sqref="AB3879">
    <cfRule type="expression" dxfId="11816" priority="5433">
      <formula>$Y3879-$AB3879&lt;0</formula>
    </cfRule>
  </conditionalFormatting>
  <conditionalFormatting sqref="X3879">
    <cfRule type="cellIs" dxfId="11815" priority="5431" operator="lessThan">
      <formula>TODAY()-60</formula>
    </cfRule>
    <cfRule type="expression" dxfId="11814" priority="5432">
      <formula>AND($X3879&lt;&gt;"",$X3879&lt;TODAY())</formula>
    </cfRule>
  </conditionalFormatting>
  <conditionalFormatting sqref="AD3879:BG3879">
    <cfRule type="expression" dxfId="11813" priority="5430">
      <formula>AND(AD3879=$D3879,$D3879&lt;&gt;"")</formula>
    </cfRule>
  </conditionalFormatting>
  <conditionalFormatting sqref="R3879">
    <cfRule type="cellIs" dxfId="11812" priority="5429" operator="equal">
      <formula>"未排"</formula>
    </cfRule>
  </conditionalFormatting>
  <conditionalFormatting sqref="N3879">
    <cfRule type="containsText" dxfId="11811" priority="5425" operator="containsText" text="!!">
      <formula>NOT(ISERROR(SEARCH("!!",N3879)))</formula>
    </cfRule>
    <cfRule type="containsText" dxfId="11810" priority="5426" operator="containsText" text="!">
      <formula>NOT(ISERROR(SEARCH("!",N3879)))</formula>
    </cfRule>
  </conditionalFormatting>
  <conditionalFormatting sqref="B3880">
    <cfRule type="expression" dxfId="11809" priority="5424">
      <formula>IF($B3880="","",COUNTIF($A:$A,$A3880)&gt;1)</formula>
    </cfRule>
  </conditionalFormatting>
  <conditionalFormatting sqref="C3880">
    <cfRule type="expression" dxfId="11808" priority="5422">
      <formula>AND(ISERROR(FIND("回",$E3880)),ISERROR(FIND("@",$E3880)),$C3880&lt;&gt;"",WORKDAY($C3880,$S$1+$K$1,)&lt;=TODAY())</formula>
    </cfRule>
    <cfRule type="expression" dxfId="11807" priority="5423">
      <formula>AND(ISERROR(FIND("回",$E3880)),ISERROR(FIND("@",$E3880)),$C3880&lt;&gt;"",TODAY()&gt;=($C3880+$S$1))</formula>
    </cfRule>
  </conditionalFormatting>
  <conditionalFormatting sqref="AB3880">
    <cfRule type="expression" dxfId="11806" priority="5421">
      <formula>$Y3880-$AB3880&lt;0</formula>
    </cfRule>
  </conditionalFormatting>
  <conditionalFormatting sqref="X3880">
    <cfRule type="cellIs" dxfId="11805" priority="5419" operator="lessThan">
      <formula>TODAY()-60</formula>
    </cfRule>
    <cfRule type="expression" dxfId="11804" priority="5420">
      <formula>AND($X3880&lt;&gt;"",$X3880&lt;TODAY())</formula>
    </cfRule>
  </conditionalFormatting>
  <conditionalFormatting sqref="AD3880:BG3880">
    <cfRule type="expression" dxfId="11803" priority="5418">
      <formula>AND(AD3880=$D3880,$D3880&lt;&gt;"")</formula>
    </cfRule>
  </conditionalFormatting>
  <conditionalFormatting sqref="R3880">
    <cfRule type="cellIs" dxfId="11802" priority="5417" operator="equal">
      <formula>"未排"</formula>
    </cfRule>
  </conditionalFormatting>
  <conditionalFormatting sqref="N3880">
    <cfRule type="containsText" dxfId="11801" priority="5413" operator="containsText" text="!!">
      <formula>NOT(ISERROR(SEARCH("!!",N3880)))</formula>
    </cfRule>
    <cfRule type="containsText" dxfId="11800" priority="5414" operator="containsText" text="!">
      <formula>NOT(ISERROR(SEARCH("!",N3880)))</formula>
    </cfRule>
  </conditionalFormatting>
  <conditionalFormatting sqref="B3881">
    <cfRule type="expression" dxfId="11799" priority="5412">
      <formula>IF($B3881="","",COUNTIF($A:$A,$A3881)&gt;1)</formula>
    </cfRule>
  </conditionalFormatting>
  <conditionalFormatting sqref="C3881">
    <cfRule type="expression" dxfId="11798" priority="5410">
      <formula>AND(ISERROR(FIND("回",$E3881)),ISERROR(FIND("@",$E3881)),$C3881&lt;&gt;"",WORKDAY($C3881,$S$1+$K$1,)&lt;=TODAY())</formula>
    </cfRule>
    <cfRule type="expression" dxfId="11797" priority="5411">
      <formula>AND(ISERROR(FIND("回",$E3881)),ISERROR(FIND("@",$E3881)),$C3881&lt;&gt;"",TODAY()&gt;=($C3881+$S$1))</formula>
    </cfRule>
  </conditionalFormatting>
  <conditionalFormatting sqref="AB3881">
    <cfRule type="expression" dxfId="11796" priority="5409">
      <formula>$Y3881-$AB3881&lt;0</formula>
    </cfRule>
  </conditionalFormatting>
  <conditionalFormatting sqref="X3881">
    <cfRule type="cellIs" dxfId="11795" priority="5407" operator="lessThan">
      <formula>TODAY()-60</formula>
    </cfRule>
    <cfRule type="expression" dxfId="11794" priority="5408">
      <formula>AND($X3881&lt;&gt;"",$X3881&lt;TODAY())</formula>
    </cfRule>
  </conditionalFormatting>
  <conditionalFormatting sqref="AD3881:BG3881">
    <cfRule type="expression" dxfId="11793" priority="5406">
      <formula>AND(AD3881=$D3881,$D3881&lt;&gt;"")</formula>
    </cfRule>
  </conditionalFormatting>
  <conditionalFormatting sqref="R3881">
    <cfRule type="cellIs" dxfId="11792" priority="5405" operator="equal">
      <formula>"未排"</formula>
    </cfRule>
  </conditionalFormatting>
  <conditionalFormatting sqref="N3881">
    <cfRule type="containsText" dxfId="11791" priority="5401" operator="containsText" text="!!">
      <formula>NOT(ISERROR(SEARCH("!!",N3881)))</formula>
    </cfRule>
    <cfRule type="containsText" dxfId="11790" priority="5402" operator="containsText" text="!">
      <formula>NOT(ISERROR(SEARCH("!",N3881)))</formula>
    </cfRule>
  </conditionalFormatting>
  <conditionalFormatting sqref="B3882">
    <cfRule type="expression" dxfId="11789" priority="5400">
      <formula>IF($B3882="","",COUNTIF($A:$A,$A3882)&gt;1)</formula>
    </cfRule>
  </conditionalFormatting>
  <conditionalFormatting sqref="C3882">
    <cfRule type="expression" dxfId="11788" priority="5398">
      <formula>AND(ISERROR(FIND("回",$E3882)),ISERROR(FIND("@",$E3882)),$C3882&lt;&gt;"",WORKDAY($C3882,$S$1+$K$1,)&lt;=TODAY())</formula>
    </cfRule>
    <cfRule type="expression" dxfId="11787" priority="5399">
      <formula>AND(ISERROR(FIND("回",$E3882)),ISERROR(FIND("@",$E3882)),$C3882&lt;&gt;"",TODAY()&gt;=($C3882+$S$1))</formula>
    </cfRule>
  </conditionalFormatting>
  <conditionalFormatting sqref="AB3882">
    <cfRule type="expression" dxfId="11786" priority="5397">
      <formula>$Y3882-$AB3882&lt;0</formula>
    </cfRule>
  </conditionalFormatting>
  <conditionalFormatting sqref="X3882">
    <cfRule type="cellIs" dxfId="11785" priority="5395" operator="lessThan">
      <formula>TODAY()-60</formula>
    </cfRule>
    <cfRule type="expression" dxfId="11784" priority="5396">
      <formula>AND($X3882&lt;&gt;"",$X3882&lt;TODAY())</formula>
    </cfRule>
  </conditionalFormatting>
  <conditionalFormatting sqref="AD3882:BG3882">
    <cfRule type="expression" dxfId="11783" priority="5394">
      <formula>AND(AD3882=$D3882,$D3882&lt;&gt;"")</formula>
    </cfRule>
  </conditionalFormatting>
  <conditionalFormatting sqref="R3882">
    <cfRule type="cellIs" dxfId="11782" priority="5393" operator="equal">
      <formula>"未排"</formula>
    </cfRule>
  </conditionalFormatting>
  <conditionalFormatting sqref="N3882">
    <cfRule type="containsText" dxfId="11781" priority="5389" operator="containsText" text="!!">
      <formula>NOT(ISERROR(SEARCH("!!",N3882)))</formula>
    </cfRule>
    <cfRule type="containsText" dxfId="11780" priority="5390" operator="containsText" text="!">
      <formula>NOT(ISERROR(SEARCH("!",N3882)))</formula>
    </cfRule>
  </conditionalFormatting>
  <conditionalFormatting sqref="B3883">
    <cfRule type="expression" dxfId="11779" priority="5388">
      <formula>IF($B3883="","",COUNTIF($A:$A,$A3883)&gt;1)</formula>
    </cfRule>
  </conditionalFormatting>
  <conditionalFormatting sqref="C3883">
    <cfRule type="expression" dxfId="11778" priority="5386">
      <formula>AND(ISERROR(FIND("回",$E3883)),ISERROR(FIND("@",$E3883)),$C3883&lt;&gt;"",WORKDAY($C3883,$S$1+$K$1,)&lt;=TODAY())</formula>
    </cfRule>
    <cfRule type="expression" dxfId="11777" priority="5387">
      <formula>AND(ISERROR(FIND("回",$E3883)),ISERROR(FIND("@",$E3883)),$C3883&lt;&gt;"",TODAY()&gt;=($C3883+$S$1))</formula>
    </cfRule>
  </conditionalFormatting>
  <conditionalFormatting sqref="AB3883">
    <cfRule type="expression" dxfId="11776" priority="5385">
      <formula>$Y3883-$AB3883&lt;0</formula>
    </cfRule>
  </conditionalFormatting>
  <conditionalFormatting sqref="X3883">
    <cfRule type="cellIs" dxfId="11775" priority="5383" operator="lessThan">
      <formula>TODAY()-60</formula>
    </cfRule>
    <cfRule type="expression" dxfId="11774" priority="5384">
      <formula>AND($X3883&lt;&gt;"",$X3883&lt;TODAY())</formula>
    </cfRule>
  </conditionalFormatting>
  <conditionalFormatting sqref="AD3883:BG3883">
    <cfRule type="expression" dxfId="11773" priority="5382">
      <formula>AND(AD3883=$D3883,$D3883&lt;&gt;"")</formula>
    </cfRule>
  </conditionalFormatting>
  <conditionalFormatting sqref="R3883">
    <cfRule type="cellIs" dxfId="11772" priority="5381" operator="equal">
      <formula>"未排"</formula>
    </cfRule>
  </conditionalFormatting>
  <conditionalFormatting sqref="N3883">
    <cfRule type="containsText" dxfId="11771" priority="5377" operator="containsText" text="!!">
      <formula>NOT(ISERROR(SEARCH("!!",N3883)))</formula>
    </cfRule>
    <cfRule type="containsText" dxfId="11770" priority="5378" operator="containsText" text="!">
      <formula>NOT(ISERROR(SEARCH("!",N3883)))</formula>
    </cfRule>
  </conditionalFormatting>
  <conditionalFormatting sqref="B3884">
    <cfRule type="expression" dxfId="11769" priority="5376">
      <formula>IF($B3884="","",COUNTIF($A:$A,$A3884)&gt;1)</formula>
    </cfRule>
  </conditionalFormatting>
  <conditionalFormatting sqref="C3884">
    <cfRule type="expression" dxfId="11768" priority="5374">
      <formula>AND(ISERROR(FIND("回",$E3884)),ISERROR(FIND("@",$E3884)),$C3884&lt;&gt;"",WORKDAY($C3884,$S$1+$K$1,)&lt;=TODAY())</formula>
    </cfRule>
    <cfRule type="expression" dxfId="11767" priority="5375">
      <formula>AND(ISERROR(FIND("回",$E3884)),ISERROR(FIND("@",$E3884)),$C3884&lt;&gt;"",TODAY()&gt;=($C3884+$S$1))</formula>
    </cfRule>
  </conditionalFormatting>
  <conditionalFormatting sqref="AB3884">
    <cfRule type="expression" dxfId="11766" priority="5373">
      <formula>$Y3884-$AB3884&lt;0</formula>
    </cfRule>
  </conditionalFormatting>
  <conditionalFormatting sqref="X3884">
    <cfRule type="cellIs" dxfId="11765" priority="5371" operator="lessThan">
      <formula>TODAY()-60</formula>
    </cfRule>
    <cfRule type="expression" dxfId="11764" priority="5372">
      <formula>AND($X3884&lt;&gt;"",$X3884&lt;TODAY())</formula>
    </cfRule>
  </conditionalFormatting>
  <conditionalFormatting sqref="AD3884:BG3884">
    <cfRule type="expression" dxfId="11763" priority="5370">
      <formula>AND(AD3884=$D3884,$D3884&lt;&gt;"")</formula>
    </cfRule>
  </conditionalFormatting>
  <conditionalFormatting sqref="R3884">
    <cfRule type="cellIs" dxfId="11762" priority="5369" operator="equal">
      <formula>"未排"</formula>
    </cfRule>
  </conditionalFormatting>
  <conditionalFormatting sqref="N3884">
    <cfRule type="containsText" dxfId="11761" priority="5365" operator="containsText" text="!!">
      <formula>NOT(ISERROR(SEARCH("!!",N3884)))</formula>
    </cfRule>
    <cfRule type="containsText" dxfId="11760" priority="5366" operator="containsText" text="!">
      <formula>NOT(ISERROR(SEARCH("!",N3884)))</formula>
    </cfRule>
  </conditionalFormatting>
  <conditionalFormatting sqref="B3885">
    <cfRule type="expression" dxfId="11759" priority="5364">
      <formula>IF($B3885="","",COUNTIF($A:$A,$A3885)&gt;1)</formula>
    </cfRule>
  </conditionalFormatting>
  <conditionalFormatting sqref="C3885">
    <cfRule type="expression" dxfId="11758" priority="5362">
      <formula>AND(ISERROR(FIND("回",$E3885)),ISERROR(FIND("@",$E3885)),$C3885&lt;&gt;"",WORKDAY($C3885,$S$1+$K$1,)&lt;=TODAY())</formula>
    </cfRule>
    <cfRule type="expression" dxfId="11757" priority="5363">
      <formula>AND(ISERROR(FIND("回",$E3885)),ISERROR(FIND("@",$E3885)),$C3885&lt;&gt;"",TODAY()&gt;=($C3885+$S$1))</formula>
    </cfRule>
  </conditionalFormatting>
  <conditionalFormatting sqref="AB3885">
    <cfRule type="expression" dxfId="11756" priority="5361">
      <formula>$Y3885-$AB3885&lt;0</formula>
    </cfRule>
  </conditionalFormatting>
  <conditionalFormatting sqref="X3885">
    <cfRule type="cellIs" dxfId="11755" priority="5359" operator="lessThan">
      <formula>TODAY()-60</formula>
    </cfRule>
    <cfRule type="expression" dxfId="11754" priority="5360">
      <formula>AND($X3885&lt;&gt;"",$X3885&lt;TODAY())</formula>
    </cfRule>
  </conditionalFormatting>
  <conditionalFormatting sqref="AD3885:BG3885">
    <cfRule type="expression" dxfId="11753" priority="5358">
      <formula>AND(AD3885=$D3885,$D3885&lt;&gt;"")</formula>
    </cfRule>
  </conditionalFormatting>
  <conditionalFormatting sqref="R3885">
    <cfRule type="cellIs" dxfId="11752" priority="5357" operator="equal">
      <formula>"未排"</formula>
    </cfRule>
  </conditionalFormatting>
  <conditionalFormatting sqref="N3885">
    <cfRule type="containsText" dxfId="11751" priority="5353" operator="containsText" text="!!">
      <formula>NOT(ISERROR(SEARCH("!!",N3885)))</formula>
    </cfRule>
    <cfRule type="containsText" dxfId="11750" priority="5354" operator="containsText" text="!">
      <formula>NOT(ISERROR(SEARCH("!",N3885)))</formula>
    </cfRule>
  </conditionalFormatting>
  <conditionalFormatting sqref="B3886">
    <cfRule type="expression" dxfId="11749" priority="5352">
      <formula>IF($B3886="","",COUNTIF($A:$A,$A3886)&gt;1)</formula>
    </cfRule>
  </conditionalFormatting>
  <conditionalFormatting sqref="C3886">
    <cfRule type="expression" dxfId="11748" priority="5350">
      <formula>AND(ISERROR(FIND("回",$E3886)),ISERROR(FIND("@",$E3886)),$C3886&lt;&gt;"",WORKDAY($C3886,$S$1+$K$1,)&lt;=TODAY())</formula>
    </cfRule>
    <cfRule type="expression" dxfId="11747" priority="5351">
      <formula>AND(ISERROR(FIND("回",$E3886)),ISERROR(FIND("@",$E3886)),$C3886&lt;&gt;"",TODAY()&gt;=($C3886+$S$1))</formula>
    </cfRule>
  </conditionalFormatting>
  <conditionalFormatting sqref="AB3886">
    <cfRule type="expression" dxfId="11746" priority="5349">
      <formula>$Y3886-$AB3886&lt;0</formula>
    </cfRule>
  </conditionalFormatting>
  <conditionalFormatting sqref="X3886">
    <cfRule type="cellIs" dxfId="11745" priority="5347" operator="lessThan">
      <formula>TODAY()-60</formula>
    </cfRule>
    <cfRule type="expression" dxfId="11744" priority="5348">
      <formula>AND($X3886&lt;&gt;"",$X3886&lt;TODAY())</formula>
    </cfRule>
  </conditionalFormatting>
  <conditionalFormatting sqref="AD3886:BG3886">
    <cfRule type="expression" dxfId="11743" priority="5346">
      <formula>AND(AD3886=$D3886,$D3886&lt;&gt;"")</formula>
    </cfRule>
  </conditionalFormatting>
  <conditionalFormatting sqref="R3886">
    <cfRule type="cellIs" dxfId="11742" priority="5345" operator="equal">
      <formula>"未排"</formula>
    </cfRule>
  </conditionalFormatting>
  <conditionalFormatting sqref="N3886">
    <cfRule type="containsText" dxfId="11741" priority="5341" operator="containsText" text="!!">
      <formula>NOT(ISERROR(SEARCH("!!",N3886)))</formula>
    </cfRule>
    <cfRule type="containsText" dxfId="11740" priority="5342" operator="containsText" text="!">
      <formula>NOT(ISERROR(SEARCH("!",N3886)))</formula>
    </cfRule>
  </conditionalFormatting>
  <conditionalFormatting sqref="B3887">
    <cfRule type="expression" dxfId="11739" priority="5340">
      <formula>IF($B3887="","",COUNTIF($A:$A,$A3887)&gt;1)</formula>
    </cfRule>
  </conditionalFormatting>
  <conditionalFormatting sqref="C3887">
    <cfRule type="expression" dxfId="11738" priority="5338">
      <formula>AND(ISERROR(FIND("回",$E3887)),ISERROR(FIND("@",$E3887)),$C3887&lt;&gt;"",WORKDAY($C3887,$S$1+$K$1,)&lt;=TODAY())</formula>
    </cfRule>
    <cfRule type="expression" dxfId="11737" priority="5339">
      <formula>AND(ISERROR(FIND("回",$E3887)),ISERROR(FIND("@",$E3887)),$C3887&lt;&gt;"",TODAY()&gt;=($C3887+$S$1))</formula>
    </cfRule>
  </conditionalFormatting>
  <conditionalFormatting sqref="AB3887">
    <cfRule type="expression" dxfId="11736" priority="5337">
      <formula>$Y3887-$AB3887&lt;0</formula>
    </cfRule>
  </conditionalFormatting>
  <conditionalFormatting sqref="X3887">
    <cfRule type="cellIs" dxfId="11735" priority="5335" operator="lessThan">
      <formula>TODAY()-60</formula>
    </cfRule>
    <cfRule type="expression" dxfId="11734" priority="5336">
      <formula>AND($X3887&lt;&gt;"",$X3887&lt;TODAY())</formula>
    </cfRule>
  </conditionalFormatting>
  <conditionalFormatting sqref="AD3887:BG3887">
    <cfRule type="expression" dxfId="11733" priority="5334">
      <formula>AND(AD3887=$D3887,$D3887&lt;&gt;"")</formula>
    </cfRule>
  </conditionalFormatting>
  <conditionalFormatting sqref="R3887">
    <cfRule type="cellIs" dxfId="11732" priority="5333" operator="equal">
      <formula>"未排"</formula>
    </cfRule>
  </conditionalFormatting>
  <conditionalFormatting sqref="N3887">
    <cfRule type="containsText" dxfId="11731" priority="5329" operator="containsText" text="!!">
      <formula>NOT(ISERROR(SEARCH("!!",N3887)))</formula>
    </cfRule>
    <cfRule type="containsText" dxfId="11730" priority="5330" operator="containsText" text="!">
      <formula>NOT(ISERROR(SEARCH("!",N3887)))</formula>
    </cfRule>
  </conditionalFormatting>
  <conditionalFormatting sqref="B3888">
    <cfRule type="expression" dxfId="11729" priority="5328">
      <formula>IF($B3888="","",COUNTIF($A:$A,$A3888)&gt;1)</formula>
    </cfRule>
  </conditionalFormatting>
  <conditionalFormatting sqref="C3888">
    <cfRule type="expression" dxfId="11728" priority="5326">
      <formula>AND(ISERROR(FIND("回",$E3888)),ISERROR(FIND("@",$E3888)),$C3888&lt;&gt;"",WORKDAY($C3888,$S$1+$K$1,)&lt;=TODAY())</formula>
    </cfRule>
    <cfRule type="expression" dxfId="11727" priority="5327">
      <formula>AND(ISERROR(FIND("回",$E3888)),ISERROR(FIND("@",$E3888)),$C3888&lt;&gt;"",TODAY()&gt;=($C3888+$S$1))</formula>
    </cfRule>
  </conditionalFormatting>
  <conditionalFormatting sqref="AB3888">
    <cfRule type="expression" dxfId="11726" priority="5325">
      <formula>$Y3888-$AB3888&lt;0</formula>
    </cfRule>
  </conditionalFormatting>
  <conditionalFormatting sqref="X3888">
    <cfRule type="cellIs" dxfId="11725" priority="5323" operator="lessThan">
      <formula>TODAY()-60</formula>
    </cfRule>
    <cfRule type="expression" dxfId="11724" priority="5324">
      <formula>AND($X3888&lt;&gt;"",$X3888&lt;TODAY())</formula>
    </cfRule>
  </conditionalFormatting>
  <conditionalFormatting sqref="AD3888:BG3888">
    <cfRule type="expression" dxfId="11723" priority="5322">
      <formula>AND(AD3888=$D3888,$D3888&lt;&gt;"")</formula>
    </cfRule>
  </conditionalFormatting>
  <conditionalFormatting sqref="R3888">
    <cfRule type="cellIs" dxfId="11722" priority="5321" operator="equal">
      <formula>"未排"</formula>
    </cfRule>
  </conditionalFormatting>
  <conditionalFormatting sqref="N3888">
    <cfRule type="containsText" dxfId="11721" priority="5317" operator="containsText" text="!!">
      <formula>NOT(ISERROR(SEARCH("!!",N3888)))</formula>
    </cfRule>
    <cfRule type="containsText" dxfId="11720" priority="5318" operator="containsText" text="!">
      <formula>NOT(ISERROR(SEARCH("!",N3888)))</formula>
    </cfRule>
  </conditionalFormatting>
  <conditionalFormatting sqref="B3889">
    <cfRule type="expression" dxfId="11719" priority="5316">
      <formula>IF($B3889="","",COUNTIF($A:$A,$A3889)&gt;1)</formula>
    </cfRule>
  </conditionalFormatting>
  <conditionalFormatting sqref="C3889">
    <cfRule type="expression" dxfId="11718" priority="5314">
      <formula>AND(ISERROR(FIND("回",$E3889)),ISERROR(FIND("@",$E3889)),$C3889&lt;&gt;"",WORKDAY($C3889,$S$1+$K$1,)&lt;=TODAY())</formula>
    </cfRule>
    <cfRule type="expression" dxfId="11717" priority="5315">
      <formula>AND(ISERROR(FIND("回",$E3889)),ISERROR(FIND("@",$E3889)),$C3889&lt;&gt;"",TODAY()&gt;=($C3889+$S$1))</formula>
    </cfRule>
  </conditionalFormatting>
  <conditionalFormatting sqref="AB3889">
    <cfRule type="expression" dxfId="11716" priority="5313">
      <formula>$Y3889-$AB3889&lt;0</formula>
    </cfRule>
  </conditionalFormatting>
  <conditionalFormatting sqref="X3889">
    <cfRule type="cellIs" dxfId="11715" priority="5311" operator="lessThan">
      <formula>TODAY()-60</formula>
    </cfRule>
    <cfRule type="expression" dxfId="11714" priority="5312">
      <formula>AND($X3889&lt;&gt;"",$X3889&lt;TODAY())</formula>
    </cfRule>
  </conditionalFormatting>
  <conditionalFormatting sqref="AD3889:BG3889">
    <cfRule type="expression" dxfId="11713" priority="5310">
      <formula>AND(AD3889=$D3889,$D3889&lt;&gt;"")</formula>
    </cfRule>
  </conditionalFormatting>
  <conditionalFormatting sqref="R3889">
    <cfRule type="cellIs" dxfId="11712" priority="5309" operator="equal">
      <formula>"未排"</formula>
    </cfRule>
  </conditionalFormatting>
  <conditionalFormatting sqref="N3889">
    <cfRule type="containsText" dxfId="11711" priority="5305" operator="containsText" text="!!">
      <formula>NOT(ISERROR(SEARCH("!!",N3889)))</formula>
    </cfRule>
    <cfRule type="containsText" dxfId="11710" priority="5306" operator="containsText" text="!">
      <formula>NOT(ISERROR(SEARCH("!",N3889)))</formula>
    </cfRule>
  </conditionalFormatting>
  <conditionalFormatting sqref="B3890">
    <cfRule type="expression" dxfId="11709" priority="5304">
      <formula>IF($B3890="","",COUNTIF($A:$A,$A3890)&gt;1)</formula>
    </cfRule>
  </conditionalFormatting>
  <conditionalFormatting sqref="C3890">
    <cfRule type="expression" dxfId="11708" priority="5302">
      <formula>AND(ISERROR(FIND("回",$E3890)),ISERROR(FIND("@",$E3890)),$C3890&lt;&gt;"",WORKDAY($C3890,$S$1+$K$1,)&lt;=TODAY())</formula>
    </cfRule>
    <cfRule type="expression" dxfId="11707" priority="5303">
      <formula>AND(ISERROR(FIND("回",$E3890)),ISERROR(FIND("@",$E3890)),$C3890&lt;&gt;"",TODAY()&gt;=($C3890+$S$1))</formula>
    </cfRule>
  </conditionalFormatting>
  <conditionalFormatting sqref="AB3890">
    <cfRule type="expression" dxfId="11706" priority="5301">
      <formula>$Y3890-$AB3890&lt;0</formula>
    </cfRule>
  </conditionalFormatting>
  <conditionalFormatting sqref="X3890">
    <cfRule type="cellIs" dxfId="11705" priority="5299" operator="lessThan">
      <formula>TODAY()-60</formula>
    </cfRule>
    <cfRule type="expression" dxfId="11704" priority="5300">
      <formula>AND($X3890&lt;&gt;"",$X3890&lt;TODAY())</formula>
    </cfRule>
  </conditionalFormatting>
  <conditionalFormatting sqref="AD3890:BG3890">
    <cfRule type="expression" dxfId="11703" priority="5298">
      <formula>AND(AD3890=$D3890,$D3890&lt;&gt;"")</formula>
    </cfRule>
  </conditionalFormatting>
  <conditionalFormatting sqref="R3890">
    <cfRule type="cellIs" dxfId="11702" priority="5297" operator="equal">
      <formula>"未排"</formula>
    </cfRule>
  </conditionalFormatting>
  <conditionalFormatting sqref="N3890">
    <cfRule type="containsText" dxfId="11701" priority="5293" operator="containsText" text="!!">
      <formula>NOT(ISERROR(SEARCH("!!",N3890)))</formula>
    </cfRule>
    <cfRule type="containsText" dxfId="11700" priority="5294" operator="containsText" text="!">
      <formula>NOT(ISERROR(SEARCH("!",N3890)))</formula>
    </cfRule>
  </conditionalFormatting>
  <conditionalFormatting sqref="B3891">
    <cfRule type="expression" dxfId="11699" priority="5292">
      <formula>IF($B3891="","",COUNTIF($A:$A,$A3891)&gt;1)</formula>
    </cfRule>
  </conditionalFormatting>
  <conditionalFormatting sqref="C3891">
    <cfRule type="expression" dxfId="11698" priority="5290">
      <formula>AND(ISERROR(FIND("回",$E3891)),ISERROR(FIND("@",$E3891)),$C3891&lt;&gt;"",WORKDAY($C3891,$S$1+$K$1,)&lt;=TODAY())</formula>
    </cfRule>
    <cfRule type="expression" dxfId="11697" priority="5291">
      <formula>AND(ISERROR(FIND("回",$E3891)),ISERROR(FIND("@",$E3891)),$C3891&lt;&gt;"",TODAY()&gt;=($C3891+$S$1))</formula>
    </cfRule>
  </conditionalFormatting>
  <conditionalFormatting sqref="AB3891">
    <cfRule type="expression" dxfId="11696" priority="5289">
      <formula>$Y3891-$AB3891&lt;0</formula>
    </cfRule>
  </conditionalFormatting>
  <conditionalFormatting sqref="X3891">
    <cfRule type="cellIs" dxfId="11695" priority="5287" operator="lessThan">
      <formula>TODAY()-60</formula>
    </cfRule>
    <cfRule type="expression" dxfId="11694" priority="5288">
      <formula>AND($X3891&lt;&gt;"",$X3891&lt;TODAY())</formula>
    </cfRule>
  </conditionalFormatting>
  <conditionalFormatting sqref="AD3891:BG3891">
    <cfRule type="expression" dxfId="11693" priority="5286">
      <formula>AND(AD3891=$D3891,$D3891&lt;&gt;"")</formula>
    </cfRule>
  </conditionalFormatting>
  <conditionalFormatting sqref="R3891">
    <cfRule type="cellIs" dxfId="11692" priority="5285" operator="equal">
      <formula>"未排"</formula>
    </cfRule>
  </conditionalFormatting>
  <conditionalFormatting sqref="N3891">
    <cfRule type="containsText" dxfId="11691" priority="5281" operator="containsText" text="!!">
      <formula>NOT(ISERROR(SEARCH("!!",N3891)))</formula>
    </cfRule>
    <cfRule type="containsText" dxfId="11690" priority="5282" operator="containsText" text="!">
      <formula>NOT(ISERROR(SEARCH("!",N3891)))</formula>
    </cfRule>
  </conditionalFormatting>
  <conditionalFormatting sqref="B3892">
    <cfRule type="expression" dxfId="11689" priority="5280">
      <formula>IF($B3892="","",COUNTIF($A:$A,$A3892)&gt;1)</formula>
    </cfRule>
  </conditionalFormatting>
  <conditionalFormatting sqref="C3892">
    <cfRule type="expression" dxfId="11688" priority="5278">
      <formula>AND(ISERROR(FIND("回",$E3892)),ISERROR(FIND("@",$E3892)),$C3892&lt;&gt;"",WORKDAY($C3892,$S$1+$K$1,)&lt;=TODAY())</formula>
    </cfRule>
    <cfRule type="expression" dxfId="11687" priority="5279">
      <formula>AND(ISERROR(FIND("回",$E3892)),ISERROR(FIND("@",$E3892)),$C3892&lt;&gt;"",TODAY()&gt;=($C3892+$S$1))</formula>
    </cfRule>
  </conditionalFormatting>
  <conditionalFormatting sqref="AB3892">
    <cfRule type="expression" dxfId="11686" priority="5277">
      <formula>$Y3892-$AB3892&lt;0</formula>
    </cfRule>
  </conditionalFormatting>
  <conditionalFormatting sqref="X3892">
    <cfRule type="cellIs" dxfId="11685" priority="5275" operator="lessThan">
      <formula>TODAY()-60</formula>
    </cfRule>
    <cfRule type="expression" dxfId="11684" priority="5276">
      <formula>AND($X3892&lt;&gt;"",$X3892&lt;TODAY())</formula>
    </cfRule>
  </conditionalFormatting>
  <conditionalFormatting sqref="AD3892:BG3892">
    <cfRule type="expression" dxfId="11683" priority="5274">
      <formula>AND(AD3892=$D3892,$D3892&lt;&gt;"")</formula>
    </cfRule>
  </conditionalFormatting>
  <conditionalFormatting sqref="R3892">
    <cfRule type="cellIs" dxfId="11682" priority="5273" operator="equal">
      <formula>"未排"</formula>
    </cfRule>
  </conditionalFormatting>
  <conditionalFormatting sqref="N3892">
    <cfRule type="containsText" dxfId="11681" priority="5269" operator="containsText" text="!!">
      <formula>NOT(ISERROR(SEARCH("!!",N3892)))</formula>
    </cfRule>
    <cfRule type="containsText" dxfId="11680" priority="5270" operator="containsText" text="!">
      <formula>NOT(ISERROR(SEARCH("!",N3892)))</formula>
    </cfRule>
  </conditionalFormatting>
  <conditionalFormatting sqref="B3893">
    <cfRule type="expression" dxfId="11679" priority="5268">
      <formula>IF($B3893="","",COUNTIF($A:$A,$A3893)&gt;1)</formula>
    </cfRule>
  </conditionalFormatting>
  <conditionalFormatting sqref="C3893">
    <cfRule type="expression" dxfId="11678" priority="5266">
      <formula>AND(ISERROR(FIND("回",$E3893)),ISERROR(FIND("@",$E3893)),$C3893&lt;&gt;"",WORKDAY($C3893,$S$1+$K$1,)&lt;=TODAY())</formula>
    </cfRule>
    <cfRule type="expression" dxfId="11677" priority="5267">
      <formula>AND(ISERROR(FIND("回",$E3893)),ISERROR(FIND("@",$E3893)),$C3893&lt;&gt;"",TODAY()&gt;=($C3893+$S$1))</formula>
    </cfRule>
  </conditionalFormatting>
  <conditionalFormatting sqref="AB3893">
    <cfRule type="expression" dxfId="11676" priority="5265">
      <formula>$Y3893-$AB3893&lt;0</formula>
    </cfRule>
  </conditionalFormatting>
  <conditionalFormatting sqref="X3893">
    <cfRule type="cellIs" dxfId="11675" priority="5263" operator="lessThan">
      <formula>TODAY()-60</formula>
    </cfRule>
    <cfRule type="expression" dxfId="11674" priority="5264">
      <formula>AND($X3893&lt;&gt;"",$X3893&lt;TODAY())</formula>
    </cfRule>
  </conditionalFormatting>
  <conditionalFormatting sqref="AD3893:BG3893">
    <cfRule type="expression" dxfId="11673" priority="5262">
      <formula>AND(AD3893=$D3893,$D3893&lt;&gt;"")</formula>
    </cfRule>
  </conditionalFormatting>
  <conditionalFormatting sqref="R3893">
    <cfRule type="cellIs" dxfId="11672" priority="5261" operator="equal">
      <formula>"未排"</formula>
    </cfRule>
  </conditionalFormatting>
  <conditionalFormatting sqref="N3893">
    <cfRule type="containsText" dxfId="11671" priority="5257" operator="containsText" text="!!">
      <formula>NOT(ISERROR(SEARCH("!!",N3893)))</formula>
    </cfRule>
    <cfRule type="containsText" dxfId="11670" priority="5258" operator="containsText" text="!">
      <formula>NOT(ISERROR(SEARCH("!",N3893)))</formula>
    </cfRule>
  </conditionalFormatting>
  <conditionalFormatting sqref="B3894">
    <cfRule type="expression" dxfId="11669" priority="5256">
      <formula>IF($B3894="","",COUNTIF($A:$A,$A3894)&gt;1)</formula>
    </cfRule>
  </conditionalFormatting>
  <conditionalFormatting sqref="C3894">
    <cfRule type="expression" dxfId="11668" priority="5254">
      <formula>AND(ISERROR(FIND("回",$E3894)),ISERROR(FIND("@",$E3894)),$C3894&lt;&gt;"",WORKDAY($C3894,$S$1+$K$1,)&lt;=TODAY())</formula>
    </cfRule>
    <cfRule type="expression" dxfId="11667" priority="5255">
      <formula>AND(ISERROR(FIND("回",$E3894)),ISERROR(FIND("@",$E3894)),$C3894&lt;&gt;"",TODAY()&gt;=($C3894+$S$1))</formula>
    </cfRule>
  </conditionalFormatting>
  <conditionalFormatting sqref="AB3894">
    <cfRule type="expression" dxfId="11666" priority="5253">
      <formula>$Y3894-$AB3894&lt;0</formula>
    </cfRule>
  </conditionalFormatting>
  <conditionalFormatting sqref="X3894">
    <cfRule type="cellIs" dxfId="11665" priority="5251" operator="lessThan">
      <formula>TODAY()-60</formula>
    </cfRule>
    <cfRule type="expression" dxfId="11664" priority="5252">
      <formula>AND($X3894&lt;&gt;"",$X3894&lt;TODAY())</formula>
    </cfRule>
  </conditionalFormatting>
  <conditionalFormatting sqref="AD3894:BG3894">
    <cfRule type="expression" dxfId="11663" priority="5250">
      <formula>AND(AD3894=$D3894,$D3894&lt;&gt;"")</formula>
    </cfRule>
  </conditionalFormatting>
  <conditionalFormatting sqref="R3894">
    <cfRule type="cellIs" dxfId="11662" priority="5249" operator="equal">
      <formula>"未排"</formula>
    </cfRule>
  </conditionalFormatting>
  <conditionalFormatting sqref="N3894">
    <cfRule type="containsText" dxfId="11661" priority="5245" operator="containsText" text="!!">
      <formula>NOT(ISERROR(SEARCH("!!",N3894)))</formula>
    </cfRule>
    <cfRule type="containsText" dxfId="11660" priority="5246" operator="containsText" text="!">
      <formula>NOT(ISERROR(SEARCH("!",N3894)))</formula>
    </cfRule>
  </conditionalFormatting>
  <conditionalFormatting sqref="B3895">
    <cfRule type="expression" dxfId="11659" priority="5244">
      <formula>IF($B3895="","",COUNTIF($A:$A,$A3895)&gt;1)</formula>
    </cfRule>
  </conditionalFormatting>
  <conditionalFormatting sqref="C3895">
    <cfRule type="expression" dxfId="11658" priority="5242">
      <formula>AND(ISERROR(FIND("回",$E3895)),ISERROR(FIND("@",$E3895)),$C3895&lt;&gt;"",WORKDAY($C3895,$S$1+$K$1,)&lt;=TODAY())</formula>
    </cfRule>
    <cfRule type="expression" dxfId="11657" priority="5243">
      <formula>AND(ISERROR(FIND("回",$E3895)),ISERROR(FIND("@",$E3895)),$C3895&lt;&gt;"",TODAY()&gt;=($C3895+$S$1))</formula>
    </cfRule>
  </conditionalFormatting>
  <conditionalFormatting sqref="AB3895">
    <cfRule type="expression" dxfId="11656" priority="5241">
      <formula>$Y3895-$AB3895&lt;0</formula>
    </cfRule>
  </conditionalFormatting>
  <conditionalFormatting sqref="X3895">
    <cfRule type="cellIs" dxfId="11655" priority="5239" operator="lessThan">
      <formula>TODAY()-60</formula>
    </cfRule>
    <cfRule type="expression" dxfId="11654" priority="5240">
      <formula>AND($X3895&lt;&gt;"",$X3895&lt;TODAY())</formula>
    </cfRule>
  </conditionalFormatting>
  <conditionalFormatting sqref="AD3895:BG3895">
    <cfRule type="expression" dxfId="11653" priority="5238">
      <formula>AND(AD3895=$D3895,$D3895&lt;&gt;"")</formula>
    </cfRule>
  </conditionalFormatting>
  <conditionalFormatting sqref="R3895">
    <cfRule type="cellIs" dxfId="11652" priority="5237" operator="equal">
      <formula>"未排"</formula>
    </cfRule>
  </conditionalFormatting>
  <conditionalFormatting sqref="N3895">
    <cfRule type="containsText" dxfId="11651" priority="5233" operator="containsText" text="!!">
      <formula>NOT(ISERROR(SEARCH("!!",N3895)))</formula>
    </cfRule>
    <cfRule type="containsText" dxfId="11650" priority="5234" operator="containsText" text="!">
      <formula>NOT(ISERROR(SEARCH("!",N3895)))</formula>
    </cfRule>
  </conditionalFormatting>
  <conditionalFormatting sqref="B3896">
    <cfRule type="expression" dxfId="11649" priority="5232">
      <formula>IF($B3896="","",COUNTIF($A:$A,$A3896)&gt;1)</formula>
    </cfRule>
  </conditionalFormatting>
  <conditionalFormatting sqref="C3896">
    <cfRule type="expression" dxfId="11648" priority="5230">
      <formula>AND(ISERROR(FIND("回",$E3896)),ISERROR(FIND("@",$E3896)),$C3896&lt;&gt;"",WORKDAY($C3896,$S$1+$K$1,)&lt;=TODAY())</formula>
    </cfRule>
    <cfRule type="expression" dxfId="11647" priority="5231">
      <formula>AND(ISERROR(FIND("回",$E3896)),ISERROR(FIND("@",$E3896)),$C3896&lt;&gt;"",TODAY()&gt;=($C3896+$S$1))</formula>
    </cfRule>
  </conditionalFormatting>
  <conditionalFormatting sqref="AB3896">
    <cfRule type="expression" dxfId="11646" priority="5229">
      <formula>$Y3896-$AB3896&lt;0</formula>
    </cfRule>
  </conditionalFormatting>
  <conditionalFormatting sqref="X3896">
    <cfRule type="cellIs" dxfId="11645" priority="5227" operator="lessThan">
      <formula>TODAY()-60</formula>
    </cfRule>
    <cfRule type="expression" dxfId="11644" priority="5228">
      <formula>AND($X3896&lt;&gt;"",$X3896&lt;TODAY())</formula>
    </cfRule>
  </conditionalFormatting>
  <conditionalFormatting sqref="AD3896:BG3896">
    <cfRule type="expression" dxfId="11643" priority="5226">
      <formula>AND(AD3896=$D3896,$D3896&lt;&gt;"")</formula>
    </cfRule>
  </conditionalFormatting>
  <conditionalFormatting sqref="R3896">
    <cfRule type="cellIs" dxfId="11642" priority="5225" operator="equal">
      <formula>"未排"</formula>
    </cfRule>
  </conditionalFormatting>
  <conditionalFormatting sqref="N3896">
    <cfRule type="containsText" dxfId="11641" priority="5221" operator="containsText" text="!!">
      <formula>NOT(ISERROR(SEARCH("!!",N3896)))</formula>
    </cfRule>
    <cfRule type="containsText" dxfId="11640" priority="5222" operator="containsText" text="!">
      <formula>NOT(ISERROR(SEARCH("!",N3896)))</formula>
    </cfRule>
  </conditionalFormatting>
  <conditionalFormatting sqref="B3897">
    <cfRule type="expression" dxfId="11639" priority="5220">
      <formula>IF($B3897="","",COUNTIF($A:$A,$A3897)&gt;1)</formula>
    </cfRule>
  </conditionalFormatting>
  <conditionalFormatting sqref="C3897">
    <cfRule type="expression" dxfId="11638" priority="5218">
      <formula>AND(ISERROR(FIND("回",$E3897)),ISERROR(FIND("@",$E3897)),$C3897&lt;&gt;"",WORKDAY($C3897,$S$1+$K$1,)&lt;=TODAY())</formula>
    </cfRule>
    <cfRule type="expression" dxfId="11637" priority="5219">
      <formula>AND(ISERROR(FIND("回",$E3897)),ISERROR(FIND("@",$E3897)),$C3897&lt;&gt;"",TODAY()&gt;=($C3897+$S$1))</formula>
    </cfRule>
  </conditionalFormatting>
  <conditionalFormatting sqref="AB3897">
    <cfRule type="expression" dxfId="11636" priority="5217">
      <formula>$Y3897-$AB3897&lt;0</formula>
    </cfRule>
  </conditionalFormatting>
  <conditionalFormatting sqref="X3897">
    <cfRule type="cellIs" dxfId="11635" priority="5215" operator="lessThan">
      <formula>TODAY()-60</formula>
    </cfRule>
    <cfRule type="expression" dxfId="11634" priority="5216">
      <formula>AND($X3897&lt;&gt;"",$X3897&lt;TODAY())</formula>
    </cfRule>
  </conditionalFormatting>
  <conditionalFormatting sqref="AD3897:BG3897">
    <cfRule type="expression" dxfId="11633" priority="5214">
      <formula>AND(AD3897=$D3897,$D3897&lt;&gt;"")</formula>
    </cfRule>
  </conditionalFormatting>
  <conditionalFormatting sqref="R3897">
    <cfRule type="cellIs" dxfId="11632" priority="5213" operator="equal">
      <formula>"未排"</formula>
    </cfRule>
  </conditionalFormatting>
  <conditionalFormatting sqref="N3897">
    <cfRule type="containsText" dxfId="11631" priority="5209" operator="containsText" text="!!">
      <formula>NOT(ISERROR(SEARCH("!!",N3897)))</formula>
    </cfRule>
    <cfRule type="containsText" dxfId="11630" priority="5210" operator="containsText" text="!">
      <formula>NOT(ISERROR(SEARCH("!",N3897)))</formula>
    </cfRule>
  </conditionalFormatting>
  <conditionalFormatting sqref="B3898">
    <cfRule type="expression" dxfId="11629" priority="5208">
      <formula>IF($B3898="","",COUNTIF($A:$A,$A3898)&gt;1)</formula>
    </cfRule>
  </conditionalFormatting>
  <conditionalFormatting sqref="C3898">
    <cfRule type="expression" dxfId="11628" priority="5206">
      <formula>AND(ISERROR(FIND("回",$E3898)),ISERROR(FIND("@",$E3898)),$C3898&lt;&gt;"",WORKDAY($C3898,$S$1+$K$1,)&lt;=TODAY())</formula>
    </cfRule>
    <cfRule type="expression" dxfId="11627" priority="5207">
      <formula>AND(ISERROR(FIND("回",$E3898)),ISERROR(FIND("@",$E3898)),$C3898&lt;&gt;"",TODAY()&gt;=($C3898+$S$1))</formula>
    </cfRule>
  </conditionalFormatting>
  <conditionalFormatting sqref="AB3898">
    <cfRule type="expression" dxfId="11626" priority="5205">
      <formula>$Y3898-$AB3898&lt;0</formula>
    </cfRule>
  </conditionalFormatting>
  <conditionalFormatting sqref="X3898">
    <cfRule type="cellIs" dxfId="11625" priority="5203" operator="lessThan">
      <formula>TODAY()-60</formula>
    </cfRule>
    <cfRule type="expression" dxfId="11624" priority="5204">
      <formula>AND($X3898&lt;&gt;"",$X3898&lt;TODAY())</formula>
    </cfRule>
  </conditionalFormatting>
  <conditionalFormatting sqref="AD3898:BG3898">
    <cfRule type="expression" dxfId="11623" priority="5202">
      <formula>AND(AD3898=$D3898,$D3898&lt;&gt;"")</formula>
    </cfRule>
  </conditionalFormatting>
  <conditionalFormatting sqref="R3898">
    <cfRule type="cellIs" dxfId="11622" priority="5201" operator="equal">
      <formula>"未排"</formula>
    </cfRule>
  </conditionalFormatting>
  <conditionalFormatting sqref="N3898">
    <cfRule type="containsText" dxfId="11621" priority="5197" operator="containsText" text="!!">
      <formula>NOT(ISERROR(SEARCH("!!",N3898)))</formula>
    </cfRule>
    <cfRule type="containsText" dxfId="11620" priority="5198" operator="containsText" text="!">
      <formula>NOT(ISERROR(SEARCH("!",N3898)))</formula>
    </cfRule>
  </conditionalFormatting>
  <conditionalFormatting sqref="B3899">
    <cfRule type="expression" dxfId="11619" priority="5196">
      <formula>IF($B3899="","",COUNTIF($A:$A,$A3899)&gt;1)</formula>
    </cfRule>
  </conditionalFormatting>
  <conditionalFormatting sqref="C3899">
    <cfRule type="expression" dxfId="11618" priority="5194">
      <formula>AND(ISERROR(FIND("回",$E3899)),ISERROR(FIND("@",$E3899)),$C3899&lt;&gt;"",WORKDAY($C3899,$S$1+$K$1,)&lt;=TODAY())</formula>
    </cfRule>
    <cfRule type="expression" dxfId="11617" priority="5195">
      <formula>AND(ISERROR(FIND("回",$E3899)),ISERROR(FIND("@",$E3899)),$C3899&lt;&gt;"",TODAY()&gt;=($C3899+$S$1))</formula>
    </cfRule>
  </conditionalFormatting>
  <conditionalFormatting sqref="AB3899">
    <cfRule type="expression" dxfId="11616" priority="5193">
      <formula>$Y3899-$AB3899&lt;0</formula>
    </cfRule>
  </conditionalFormatting>
  <conditionalFormatting sqref="X3899">
    <cfRule type="cellIs" dxfId="11615" priority="5191" operator="lessThan">
      <formula>TODAY()-60</formula>
    </cfRule>
    <cfRule type="expression" dxfId="11614" priority="5192">
      <formula>AND($X3899&lt;&gt;"",$X3899&lt;TODAY())</formula>
    </cfRule>
  </conditionalFormatting>
  <conditionalFormatting sqref="AD3899:BG3899">
    <cfRule type="expression" dxfId="11613" priority="5190">
      <formula>AND(AD3899=$D3899,$D3899&lt;&gt;"")</formula>
    </cfRule>
  </conditionalFormatting>
  <conditionalFormatting sqref="R3899">
    <cfRule type="cellIs" dxfId="11612" priority="5189" operator="equal">
      <formula>"未排"</formula>
    </cfRule>
  </conditionalFormatting>
  <conditionalFormatting sqref="N3899">
    <cfRule type="containsText" dxfId="11611" priority="5185" operator="containsText" text="!!">
      <formula>NOT(ISERROR(SEARCH("!!",N3899)))</formula>
    </cfRule>
    <cfRule type="containsText" dxfId="11610" priority="5186" operator="containsText" text="!">
      <formula>NOT(ISERROR(SEARCH("!",N3899)))</formula>
    </cfRule>
  </conditionalFormatting>
  <conditionalFormatting sqref="B3900">
    <cfRule type="expression" dxfId="11609" priority="5184">
      <formula>IF($B3900="","",COUNTIF($A:$A,$A3900)&gt;1)</formula>
    </cfRule>
  </conditionalFormatting>
  <conditionalFormatting sqref="C3900">
    <cfRule type="expression" dxfId="11608" priority="5182">
      <formula>AND(ISERROR(FIND("回",$E3900)),ISERROR(FIND("@",$E3900)),$C3900&lt;&gt;"",WORKDAY($C3900,$S$1+$K$1,)&lt;=TODAY())</formula>
    </cfRule>
    <cfRule type="expression" dxfId="11607" priority="5183">
      <formula>AND(ISERROR(FIND("回",$E3900)),ISERROR(FIND("@",$E3900)),$C3900&lt;&gt;"",TODAY()&gt;=($C3900+$S$1))</formula>
    </cfRule>
  </conditionalFormatting>
  <conditionalFormatting sqref="AB3900">
    <cfRule type="expression" dxfId="11606" priority="5181">
      <formula>$Y3900-$AB3900&lt;0</formula>
    </cfRule>
  </conditionalFormatting>
  <conditionalFormatting sqref="X3900">
    <cfRule type="cellIs" dxfId="11605" priority="5179" operator="lessThan">
      <formula>TODAY()-60</formula>
    </cfRule>
    <cfRule type="expression" dxfId="11604" priority="5180">
      <formula>AND($X3900&lt;&gt;"",$X3900&lt;TODAY())</formula>
    </cfRule>
  </conditionalFormatting>
  <conditionalFormatting sqref="AD3900:BG3900">
    <cfRule type="expression" dxfId="11603" priority="5178">
      <formula>AND(AD3900=$D3900,$D3900&lt;&gt;"")</formula>
    </cfRule>
  </conditionalFormatting>
  <conditionalFormatting sqref="R3900">
    <cfRule type="cellIs" dxfId="11602" priority="5177" operator="equal">
      <formula>"未排"</formula>
    </cfRule>
  </conditionalFormatting>
  <conditionalFormatting sqref="N3900">
    <cfRule type="containsText" dxfId="11601" priority="5173" operator="containsText" text="!!">
      <formula>NOT(ISERROR(SEARCH("!!",N3900)))</formula>
    </cfRule>
    <cfRule type="containsText" dxfId="11600" priority="5174" operator="containsText" text="!">
      <formula>NOT(ISERROR(SEARCH("!",N3900)))</formula>
    </cfRule>
  </conditionalFormatting>
  <conditionalFormatting sqref="B3901">
    <cfRule type="expression" dxfId="11599" priority="5172">
      <formula>IF($B3901="","",COUNTIF($A:$A,$A3901)&gt;1)</formula>
    </cfRule>
  </conditionalFormatting>
  <conditionalFormatting sqref="C3901">
    <cfRule type="expression" dxfId="11598" priority="5170">
      <formula>AND(ISERROR(FIND("回",$E3901)),ISERROR(FIND("@",$E3901)),$C3901&lt;&gt;"",WORKDAY($C3901,$S$1+$K$1,)&lt;=TODAY())</formula>
    </cfRule>
    <cfRule type="expression" dxfId="11597" priority="5171">
      <formula>AND(ISERROR(FIND("回",$E3901)),ISERROR(FIND("@",$E3901)),$C3901&lt;&gt;"",TODAY()&gt;=($C3901+$S$1))</formula>
    </cfRule>
  </conditionalFormatting>
  <conditionalFormatting sqref="AB3901">
    <cfRule type="expression" dxfId="11596" priority="5169">
      <formula>$Y3901-$AB3901&lt;0</formula>
    </cfRule>
  </conditionalFormatting>
  <conditionalFormatting sqref="X3901">
    <cfRule type="cellIs" dxfId="11595" priority="5167" operator="lessThan">
      <formula>TODAY()-60</formula>
    </cfRule>
    <cfRule type="expression" dxfId="11594" priority="5168">
      <formula>AND($X3901&lt;&gt;"",$X3901&lt;TODAY())</formula>
    </cfRule>
  </conditionalFormatting>
  <conditionalFormatting sqref="AD3901:BG3901">
    <cfRule type="expression" dxfId="11593" priority="5166">
      <formula>AND(AD3901=$D3901,$D3901&lt;&gt;"")</formula>
    </cfRule>
  </conditionalFormatting>
  <conditionalFormatting sqref="R3901">
    <cfRule type="cellIs" dxfId="11592" priority="5165" operator="equal">
      <formula>"未排"</formula>
    </cfRule>
  </conditionalFormatting>
  <conditionalFormatting sqref="N3901">
    <cfRule type="containsText" dxfId="11591" priority="5161" operator="containsText" text="!!">
      <formula>NOT(ISERROR(SEARCH("!!",N3901)))</formula>
    </cfRule>
    <cfRule type="containsText" dxfId="11590" priority="5162" operator="containsText" text="!">
      <formula>NOT(ISERROR(SEARCH("!",N3901)))</formula>
    </cfRule>
  </conditionalFormatting>
  <conditionalFormatting sqref="B3902">
    <cfRule type="expression" dxfId="11589" priority="5160">
      <formula>IF($B3902="","",COUNTIF($A:$A,$A3902)&gt;1)</formula>
    </cfRule>
  </conditionalFormatting>
  <conditionalFormatting sqref="C3902">
    <cfRule type="expression" dxfId="11588" priority="5158">
      <formula>AND(ISERROR(FIND("回",$E3902)),ISERROR(FIND("@",$E3902)),$C3902&lt;&gt;"",WORKDAY($C3902,$S$1+$K$1,)&lt;=TODAY())</formula>
    </cfRule>
    <cfRule type="expression" dxfId="11587" priority="5159">
      <formula>AND(ISERROR(FIND("回",$E3902)),ISERROR(FIND("@",$E3902)),$C3902&lt;&gt;"",TODAY()&gt;=($C3902+$S$1))</formula>
    </cfRule>
  </conditionalFormatting>
  <conditionalFormatting sqref="AB3902">
    <cfRule type="expression" dxfId="11586" priority="5157">
      <formula>$Y3902-$AB3902&lt;0</formula>
    </cfRule>
  </conditionalFormatting>
  <conditionalFormatting sqref="X3902">
    <cfRule type="cellIs" dxfId="11585" priority="5155" operator="lessThan">
      <formula>TODAY()-60</formula>
    </cfRule>
    <cfRule type="expression" dxfId="11584" priority="5156">
      <formula>AND($X3902&lt;&gt;"",$X3902&lt;TODAY())</formula>
    </cfRule>
  </conditionalFormatting>
  <conditionalFormatting sqref="AD3902:BG3902">
    <cfRule type="expression" dxfId="11583" priority="5154">
      <formula>AND(AD3902=$D3902,$D3902&lt;&gt;"")</formula>
    </cfRule>
  </conditionalFormatting>
  <conditionalFormatting sqref="R3902">
    <cfRule type="cellIs" dxfId="11582" priority="5153" operator="equal">
      <formula>"未排"</formula>
    </cfRule>
  </conditionalFormatting>
  <conditionalFormatting sqref="N3902">
    <cfRule type="containsText" dxfId="11581" priority="5149" operator="containsText" text="!!">
      <formula>NOT(ISERROR(SEARCH("!!",N3902)))</formula>
    </cfRule>
    <cfRule type="containsText" dxfId="11580" priority="5150" operator="containsText" text="!">
      <formula>NOT(ISERROR(SEARCH("!",N3902)))</formula>
    </cfRule>
  </conditionalFormatting>
  <conditionalFormatting sqref="B3903">
    <cfRule type="expression" dxfId="11579" priority="5148">
      <formula>IF($B3903="","",COUNTIF($A:$A,$A3903)&gt;1)</formula>
    </cfRule>
  </conditionalFormatting>
  <conditionalFormatting sqref="C3903">
    <cfRule type="expression" dxfId="11578" priority="5146">
      <formula>AND(ISERROR(FIND("回",$E3903)),ISERROR(FIND("@",$E3903)),$C3903&lt;&gt;"",WORKDAY($C3903,$S$1+$K$1,)&lt;=TODAY())</formula>
    </cfRule>
    <cfRule type="expression" dxfId="11577" priority="5147">
      <formula>AND(ISERROR(FIND("回",$E3903)),ISERROR(FIND("@",$E3903)),$C3903&lt;&gt;"",TODAY()&gt;=($C3903+$S$1))</formula>
    </cfRule>
  </conditionalFormatting>
  <conditionalFormatting sqref="AB3903">
    <cfRule type="expression" dxfId="11576" priority="5145">
      <formula>$Y3903-$AB3903&lt;0</formula>
    </cfRule>
  </conditionalFormatting>
  <conditionalFormatting sqref="X3903">
    <cfRule type="cellIs" dxfId="11575" priority="5143" operator="lessThan">
      <formula>TODAY()-60</formula>
    </cfRule>
    <cfRule type="expression" dxfId="11574" priority="5144">
      <formula>AND($X3903&lt;&gt;"",$X3903&lt;TODAY())</formula>
    </cfRule>
  </conditionalFormatting>
  <conditionalFormatting sqref="AD3903:BG3903">
    <cfRule type="expression" dxfId="11573" priority="5142">
      <formula>AND(AD3903=$D3903,$D3903&lt;&gt;"")</formula>
    </cfRule>
  </conditionalFormatting>
  <conditionalFormatting sqref="R3903">
    <cfRule type="cellIs" dxfId="11572" priority="5141" operator="equal">
      <formula>"未排"</formula>
    </cfRule>
  </conditionalFormatting>
  <conditionalFormatting sqref="N3903">
    <cfRule type="containsText" dxfId="11571" priority="5137" operator="containsText" text="!!">
      <formula>NOT(ISERROR(SEARCH("!!",N3903)))</formula>
    </cfRule>
    <cfRule type="containsText" dxfId="11570" priority="5138" operator="containsText" text="!">
      <formula>NOT(ISERROR(SEARCH("!",N3903)))</formula>
    </cfRule>
  </conditionalFormatting>
  <conditionalFormatting sqref="B3904">
    <cfRule type="expression" dxfId="11569" priority="5136">
      <formula>IF($B3904="","",COUNTIF($A:$A,$A3904)&gt;1)</formula>
    </cfRule>
  </conditionalFormatting>
  <conditionalFormatting sqref="C3904">
    <cfRule type="expression" dxfId="11568" priority="5134">
      <formula>AND(ISERROR(FIND("回",$E3904)),ISERROR(FIND("@",$E3904)),$C3904&lt;&gt;"",WORKDAY($C3904,$S$1+$K$1,)&lt;=TODAY())</formula>
    </cfRule>
    <cfRule type="expression" dxfId="11567" priority="5135">
      <formula>AND(ISERROR(FIND("回",$E3904)),ISERROR(FIND("@",$E3904)),$C3904&lt;&gt;"",TODAY()&gt;=($C3904+$S$1))</formula>
    </cfRule>
  </conditionalFormatting>
  <conditionalFormatting sqref="AB3904">
    <cfRule type="expression" dxfId="11566" priority="5133">
      <formula>$Y3904-$AB3904&lt;0</formula>
    </cfRule>
  </conditionalFormatting>
  <conditionalFormatting sqref="X3904">
    <cfRule type="cellIs" dxfId="11565" priority="5131" operator="lessThan">
      <formula>TODAY()-60</formula>
    </cfRule>
    <cfRule type="expression" dxfId="11564" priority="5132">
      <formula>AND($X3904&lt;&gt;"",$X3904&lt;TODAY())</formula>
    </cfRule>
  </conditionalFormatting>
  <conditionalFormatting sqref="AD3904:BG3904">
    <cfRule type="expression" dxfId="11563" priority="5130">
      <formula>AND(AD3904=$D3904,$D3904&lt;&gt;"")</formula>
    </cfRule>
  </conditionalFormatting>
  <conditionalFormatting sqref="R3904">
    <cfRule type="cellIs" dxfId="11562" priority="5129" operator="equal">
      <formula>"未排"</formula>
    </cfRule>
  </conditionalFormatting>
  <conditionalFormatting sqref="N3904">
    <cfRule type="containsText" dxfId="11561" priority="5125" operator="containsText" text="!!">
      <formula>NOT(ISERROR(SEARCH("!!",N3904)))</formula>
    </cfRule>
    <cfRule type="containsText" dxfId="11560" priority="5126" operator="containsText" text="!">
      <formula>NOT(ISERROR(SEARCH("!",N3904)))</formula>
    </cfRule>
  </conditionalFormatting>
  <conditionalFormatting sqref="B3905">
    <cfRule type="expression" dxfId="11559" priority="5124">
      <formula>IF($B3905="","",COUNTIF($A:$A,$A3905)&gt;1)</formula>
    </cfRule>
  </conditionalFormatting>
  <conditionalFormatting sqref="C3905">
    <cfRule type="expression" dxfId="11558" priority="5122">
      <formula>AND(ISERROR(FIND("回",$E3905)),ISERROR(FIND("@",$E3905)),$C3905&lt;&gt;"",WORKDAY($C3905,$S$1+$K$1,)&lt;=TODAY())</formula>
    </cfRule>
    <cfRule type="expression" dxfId="11557" priority="5123">
      <formula>AND(ISERROR(FIND("回",$E3905)),ISERROR(FIND("@",$E3905)),$C3905&lt;&gt;"",TODAY()&gt;=($C3905+$S$1))</formula>
    </cfRule>
  </conditionalFormatting>
  <conditionalFormatting sqref="AB3905">
    <cfRule type="expression" dxfId="11556" priority="5121">
      <formula>$Y3905-$AB3905&lt;0</formula>
    </cfRule>
  </conditionalFormatting>
  <conditionalFormatting sqref="X3905">
    <cfRule type="cellIs" dxfId="11555" priority="5119" operator="lessThan">
      <formula>TODAY()-60</formula>
    </cfRule>
    <cfRule type="expression" dxfId="11554" priority="5120">
      <formula>AND($X3905&lt;&gt;"",$X3905&lt;TODAY())</formula>
    </cfRule>
  </conditionalFormatting>
  <conditionalFormatting sqref="AD3905:BG3905">
    <cfRule type="expression" dxfId="11553" priority="5118">
      <formula>AND(AD3905=$D3905,$D3905&lt;&gt;"")</formula>
    </cfRule>
  </conditionalFormatting>
  <conditionalFormatting sqref="R3905">
    <cfRule type="cellIs" dxfId="11552" priority="5117" operator="equal">
      <formula>"未排"</formula>
    </cfRule>
  </conditionalFormatting>
  <conditionalFormatting sqref="N3905">
    <cfRule type="containsText" dxfId="11551" priority="5113" operator="containsText" text="!!">
      <formula>NOT(ISERROR(SEARCH("!!",N3905)))</formula>
    </cfRule>
    <cfRule type="containsText" dxfId="11550" priority="5114" operator="containsText" text="!">
      <formula>NOT(ISERROR(SEARCH("!",N3905)))</formula>
    </cfRule>
  </conditionalFormatting>
  <conditionalFormatting sqref="B3906">
    <cfRule type="expression" dxfId="11549" priority="5112">
      <formula>IF($B3906="","",COUNTIF($A:$A,$A3906)&gt;1)</formula>
    </cfRule>
  </conditionalFormatting>
  <conditionalFormatting sqref="C3906">
    <cfRule type="expression" dxfId="11548" priority="5110">
      <formula>AND(ISERROR(FIND("回",$E3906)),ISERROR(FIND("@",$E3906)),$C3906&lt;&gt;"",WORKDAY($C3906,$S$1+$K$1,)&lt;=TODAY())</formula>
    </cfRule>
    <cfRule type="expression" dxfId="11547" priority="5111">
      <formula>AND(ISERROR(FIND("回",$E3906)),ISERROR(FIND("@",$E3906)),$C3906&lt;&gt;"",TODAY()&gt;=($C3906+$S$1))</formula>
    </cfRule>
  </conditionalFormatting>
  <conditionalFormatting sqref="AB3906">
    <cfRule type="expression" dxfId="11546" priority="5109">
      <formula>$Y3906-$AB3906&lt;0</formula>
    </cfRule>
  </conditionalFormatting>
  <conditionalFormatting sqref="X3906">
    <cfRule type="cellIs" dxfId="11545" priority="5107" operator="lessThan">
      <formula>TODAY()-60</formula>
    </cfRule>
    <cfRule type="expression" dxfId="11544" priority="5108">
      <formula>AND($X3906&lt;&gt;"",$X3906&lt;TODAY())</formula>
    </cfRule>
  </conditionalFormatting>
  <conditionalFormatting sqref="AD3906:BG3906">
    <cfRule type="expression" dxfId="11543" priority="5106">
      <formula>AND(AD3906=$D3906,$D3906&lt;&gt;"")</formula>
    </cfRule>
  </conditionalFormatting>
  <conditionalFormatting sqref="R3906">
    <cfRule type="cellIs" dxfId="11542" priority="5105" operator="equal">
      <formula>"未排"</formula>
    </cfRule>
  </conditionalFormatting>
  <conditionalFormatting sqref="N3906">
    <cfRule type="containsText" dxfId="11541" priority="5101" operator="containsText" text="!!">
      <formula>NOT(ISERROR(SEARCH("!!",N3906)))</formula>
    </cfRule>
    <cfRule type="containsText" dxfId="11540" priority="5102" operator="containsText" text="!">
      <formula>NOT(ISERROR(SEARCH("!",N3906)))</formula>
    </cfRule>
  </conditionalFormatting>
  <conditionalFormatting sqref="B3907">
    <cfRule type="expression" dxfId="11539" priority="5100">
      <formula>IF($B3907="","",COUNTIF($A:$A,$A3907)&gt;1)</formula>
    </cfRule>
  </conditionalFormatting>
  <conditionalFormatting sqref="C3907">
    <cfRule type="expression" dxfId="11538" priority="5098">
      <formula>AND(ISERROR(FIND("回",$E3907)),ISERROR(FIND("@",$E3907)),$C3907&lt;&gt;"",WORKDAY($C3907,$S$1+$K$1,)&lt;=TODAY())</formula>
    </cfRule>
    <cfRule type="expression" dxfId="11537" priority="5099">
      <formula>AND(ISERROR(FIND("回",$E3907)),ISERROR(FIND("@",$E3907)),$C3907&lt;&gt;"",TODAY()&gt;=($C3907+$S$1))</formula>
    </cfRule>
  </conditionalFormatting>
  <conditionalFormatting sqref="AB3907">
    <cfRule type="expression" dxfId="11536" priority="5097">
      <formula>$Y3907-$AB3907&lt;0</formula>
    </cfRule>
  </conditionalFormatting>
  <conditionalFormatting sqref="X3907">
    <cfRule type="cellIs" dxfId="11535" priority="5095" operator="lessThan">
      <formula>TODAY()-60</formula>
    </cfRule>
    <cfRule type="expression" dxfId="11534" priority="5096">
      <formula>AND($X3907&lt;&gt;"",$X3907&lt;TODAY())</formula>
    </cfRule>
  </conditionalFormatting>
  <conditionalFormatting sqref="AD3907:BG3907">
    <cfRule type="expression" dxfId="11533" priority="5094">
      <formula>AND(AD3907=$D3907,$D3907&lt;&gt;"")</formula>
    </cfRule>
  </conditionalFormatting>
  <conditionalFormatting sqref="R3907">
    <cfRule type="cellIs" dxfId="11532" priority="5093" operator="equal">
      <formula>"未排"</formula>
    </cfRule>
  </conditionalFormatting>
  <conditionalFormatting sqref="N3907">
    <cfRule type="containsText" dxfId="11531" priority="5089" operator="containsText" text="!!">
      <formula>NOT(ISERROR(SEARCH("!!",N3907)))</formula>
    </cfRule>
    <cfRule type="containsText" dxfId="11530" priority="5090" operator="containsText" text="!">
      <formula>NOT(ISERROR(SEARCH("!",N3907)))</formula>
    </cfRule>
  </conditionalFormatting>
  <conditionalFormatting sqref="B3908">
    <cfRule type="expression" dxfId="11529" priority="5088">
      <formula>IF($B3908="","",COUNTIF($A:$A,$A3908)&gt;1)</formula>
    </cfRule>
  </conditionalFormatting>
  <conditionalFormatting sqref="C3908">
    <cfRule type="expression" dxfId="11528" priority="5086">
      <formula>AND(ISERROR(FIND("回",$E3908)),ISERROR(FIND("@",$E3908)),$C3908&lt;&gt;"",WORKDAY($C3908,$S$1+$K$1,)&lt;=TODAY())</formula>
    </cfRule>
    <cfRule type="expression" dxfId="11527" priority="5087">
      <formula>AND(ISERROR(FIND("回",$E3908)),ISERROR(FIND("@",$E3908)),$C3908&lt;&gt;"",TODAY()&gt;=($C3908+$S$1))</formula>
    </cfRule>
  </conditionalFormatting>
  <conditionalFormatting sqref="AB3908">
    <cfRule type="expression" dxfId="11526" priority="5085">
      <formula>$Y3908-$AB3908&lt;0</formula>
    </cfRule>
  </conditionalFormatting>
  <conditionalFormatting sqref="X3908">
    <cfRule type="cellIs" dxfId="11525" priority="5083" operator="lessThan">
      <formula>TODAY()-60</formula>
    </cfRule>
    <cfRule type="expression" dxfId="11524" priority="5084">
      <formula>AND($X3908&lt;&gt;"",$X3908&lt;TODAY())</formula>
    </cfRule>
  </conditionalFormatting>
  <conditionalFormatting sqref="AD3908:BG3908">
    <cfRule type="expression" dxfId="11523" priority="5082">
      <formula>AND(AD3908=$D3908,$D3908&lt;&gt;"")</formula>
    </cfRule>
  </conditionalFormatting>
  <conditionalFormatting sqref="R3908">
    <cfRule type="cellIs" dxfId="11522" priority="5081" operator="equal">
      <formula>"未排"</formula>
    </cfRule>
  </conditionalFormatting>
  <conditionalFormatting sqref="N3908">
    <cfRule type="containsText" dxfId="11521" priority="5077" operator="containsText" text="!!">
      <formula>NOT(ISERROR(SEARCH("!!",N3908)))</formula>
    </cfRule>
    <cfRule type="containsText" dxfId="11520" priority="5078" operator="containsText" text="!">
      <formula>NOT(ISERROR(SEARCH("!",N3908)))</formula>
    </cfRule>
  </conditionalFormatting>
  <conditionalFormatting sqref="B3909">
    <cfRule type="expression" dxfId="11519" priority="5076">
      <formula>IF($B3909="","",COUNTIF($A:$A,$A3909)&gt;1)</formula>
    </cfRule>
  </conditionalFormatting>
  <conditionalFormatting sqref="C3909">
    <cfRule type="expression" dxfId="11518" priority="5074">
      <formula>AND(ISERROR(FIND("回",$E3909)),ISERROR(FIND("@",$E3909)),$C3909&lt;&gt;"",WORKDAY($C3909,$S$1+$K$1,)&lt;=TODAY())</formula>
    </cfRule>
    <cfRule type="expression" dxfId="11517" priority="5075">
      <formula>AND(ISERROR(FIND("回",$E3909)),ISERROR(FIND("@",$E3909)),$C3909&lt;&gt;"",TODAY()&gt;=($C3909+$S$1))</formula>
    </cfRule>
  </conditionalFormatting>
  <conditionalFormatting sqref="AB3909">
    <cfRule type="expression" dxfId="11516" priority="5073">
      <formula>$Y3909-$AB3909&lt;0</formula>
    </cfRule>
  </conditionalFormatting>
  <conditionalFormatting sqref="X3909">
    <cfRule type="cellIs" dxfId="11515" priority="5071" operator="lessThan">
      <formula>TODAY()-60</formula>
    </cfRule>
    <cfRule type="expression" dxfId="11514" priority="5072">
      <formula>AND($X3909&lt;&gt;"",$X3909&lt;TODAY())</formula>
    </cfRule>
  </conditionalFormatting>
  <conditionalFormatting sqref="AD3909:BG3909">
    <cfRule type="expression" dxfId="11513" priority="5070">
      <formula>AND(AD3909=$D3909,$D3909&lt;&gt;"")</formula>
    </cfRule>
  </conditionalFormatting>
  <conditionalFormatting sqref="R3909">
    <cfRule type="cellIs" dxfId="11512" priority="5069" operator="equal">
      <formula>"未排"</formula>
    </cfRule>
  </conditionalFormatting>
  <conditionalFormatting sqref="N3909">
    <cfRule type="containsText" dxfId="11511" priority="5065" operator="containsText" text="!!">
      <formula>NOT(ISERROR(SEARCH("!!",N3909)))</formula>
    </cfRule>
    <cfRule type="containsText" dxfId="11510" priority="5066" operator="containsText" text="!">
      <formula>NOT(ISERROR(SEARCH("!",N3909)))</formula>
    </cfRule>
  </conditionalFormatting>
  <conditionalFormatting sqref="B3910">
    <cfRule type="expression" dxfId="11509" priority="5064">
      <formula>IF($B3910="","",COUNTIF($A:$A,$A3910)&gt;1)</formula>
    </cfRule>
  </conditionalFormatting>
  <conditionalFormatting sqref="C3910">
    <cfRule type="expression" dxfId="11508" priority="5062">
      <formula>AND(ISERROR(FIND("回",$E3910)),ISERROR(FIND("@",$E3910)),$C3910&lt;&gt;"",WORKDAY($C3910,$S$1+$K$1,)&lt;=TODAY())</formula>
    </cfRule>
    <cfRule type="expression" dxfId="11507" priority="5063">
      <formula>AND(ISERROR(FIND("回",$E3910)),ISERROR(FIND("@",$E3910)),$C3910&lt;&gt;"",TODAY()&gt;=($C3910+$S$1))</formula>
    </cfRule>
  </conditionalFormatting>
  <conditionalFormatting sqref="AB3910">
    <cfRule type="expression" dxfId="11506" priority="5061">
      <formula>$Y3910-$AB3910&lt;0</formula>
    </cfRule>
  </conditionalFormatting>
  <conditionalFormatting sqref="X3910">
    <cfRule type="cellIs" dxfId="11505" priority="5059" operator="lessThan">
      <formula>TODAY()-60</formula>
    </cfRule>
    <cfRule type="expression" dxfId="11504" priority="5060">
      <formula>AND($X3910&lt;&gt;"",$X3910&lt;TODAY())</formula>
    </cfRule>
  </conditionalFormatting>
  <conditionalFormatting sqref="AD3910:BG3910">
    <cfRule type="expression" dxfId="11503" priority="5058">
      <formula>AND(AD3910=$D3910,$D3910&lt;&gt;"")</formula>
    </cfRule>
  </conditionalFormatting>
  <conditionalFormatting sqref="R3910">
    <cfRule type="cellIs" dxfId="11502" priority="5057" operator="equal">
      <formula>"未排"</formula>
    </cfRule>
  </conditionalFormatting>
  <conditionalFormatting sqref="N3910">
    <cfRule type="containsText" dxfId="11501" priority="5053" operator="containsText" text="!!">
      <formula>NOT(ISERROR(SEARCH("!!",N3910)))</formula>
    </cfRule>
    <cfRule type="containsText" dxfId="11500" priority="5054" operator="containsText" text="!">
      <formula>NOT(ISERROR(SEARCH("!",N3910)))</formula>
    </cfRule>
  </conditionalFormatting>
  <conditionalFormatting sqref="B3911">
    <cfRule type="expression" dxfId="11499" priority="5052">
      <formula>IF($B3911="","",COUNTIF($A:$A,$A3911)&gt;1)</formula>
    </cfRule>
  </conditionalFormatting>
  <conditionalFormatting sqref="C3911">
    <cfRule type="expression" dxfId="11498" priority="5050">
      <formula>AND(ISERROR(FIND("回",$E3911)),ISERROR(FIND("@",$E3911)),$C3911&lt;&gt;"",WORKDAY($C3911,$S$1+$K$1,)&lt;=TODAY())</formula>
    </cfRule>
    <cfRule type="expression" dxfId="11497" priority="5051">
      <formula>AND(ISERROR(FIND("回",$E3911)),ISERROR(FIND("@",$E3911)),$C3911&lt;&gt;"",TODAY()&gt;=($C3911+$S$1))</formula>
    </cfRule>
  </conditionalFormatting>
  <conditionalFormatting sqref="AB3911">
    <cfRule type="expression" dxfId="11496" priority="5049">
      <formula>$Y3911-$AB3911&lt;0</formula>
    </cfRule>
  </conditionalFormatting>
  <conditionalFormatting sqref="X3911">
    <cfRule type="cellIs" dxfId="11495" priority="5047" operator="lessThan">
      <formula>TODAY()-60</formula>
    </cfRule>
    <cfRule type="expression" dxfId="11494" priority="5048">
      <formula>AND($X3911&lt;&gt;"",$X3911&lt;TODAY())</formula>
    </cfRule>
  </conditionalFormatting>
  <conditionalFormatting sqref="AD3911:BG3911">
    <cfRule type="expression" dxfId="11493" priority="5046">
      <formula>AND(AD3911=$D3911,$D3911&lt;&gt;"")</formula>
    </cfRule>
  </conditionalFormatting>
  <conditionalFormatting sqref="R3911">
    <cfRule type="cellIs" dxfId="11492" priority="5045" operator="equal">
      <formula>"未排"</formula>
    </cfRule>
  </conditionalFormatting>
  <conditionalFormatting sqref="N3911">
    <cfRule type="containsText" dxfId="11491" priority="5041" operator="containsText" text="!!">
      <formula>NOT(ISERROR(SEARCH("!!",N3911)))</formula>
    </cfRule>
    <cfRule type="containsText" dxfId="11490" priority="5042" operator="containsText" text="!">
      <formula>NOT(ISERROR(SEARCH("!",N3911)))</formula>
    </cfRule>
  </conditionalFormatting>
  <conditionalFormatting sqref="B3912">
    <cfRule type="expression" dxfId="11489" priority="5040">
      <formula>IF($B3912="","",COUNTIF($A:$A,$A3912)&gt;1)</formula>
    </cfRule>
  </conditionalFormatting>
  <conditionalFormatting sqref="C3912">
    <cfRule type="expression" dxfId="11488" priority="5038">
      <formula>AND(ISERROR(FIND("回",$E3912)),ISERROR(FIND("@",$E3912)),$C3912&lt;&gt;"",WORKDAY($C3912,$S$1+$K$1,)&lt;=TODAY())</formula>
    </cfRule>
    <cfRule type="expression" dxfId="11487" priority="5039">
      <formula>AND(ISERROR(FIND("回",$E3912)),ISERROR(FIND("@",$E3912)),$C3912&lt;&gt;"",TODAY()&gt;=($C3912+$S$1))</formula>
    </cfRule>
  </conditionalFormatting>
  <conditionalFormatting sqref="AB3912">
    <cfRule type="expression" dxfId="11486" priority="5037">
      <formula>$Y3912-$AB3912&lt;0</formula>
    </cfRule>
  </conditionalFormatting>
  <conditionalFormatting sqref="X3912">
    <cfRule type="cellIs" dxfId="11485" priority="5035" operator="lessThan">
      <formula>TODAY()-60</formula>
    </cfRule>
    <cfRule type="expression" dxfId="11484" priority="5036">
      <formula>AND($X3912&lt;&gt;"",$X3912&lt;TODAY())</formula>
    </cfRule>
  </conditionalFormatting>
  <conditionalFormatting sqref="AD3912:BG3912">
    <cfRule type="expression" dxfId="11483" priority="5034">
      <formula>AND(AD3912=$D3912,$D3912&lt;&gt;"")</formula>
    </cfRule>
  </conditionalFormatting>
  <conditionalFormatting sqref="R3912">
    <cfRule type="cellIs" dxfId="11482" priority="5033" operator="equal">
      <formula>"未排"</formula>
    </cfRule>
  </conditionalFormatting>
  <conditionalFormatting sqref="N3912">
    <cfRule type="containsText" dxfId="11481" priority="5029" operator="containsText" text="!!">
      <formula>NOT(ISERROR(SEARCH("!!",N3912)))</formula>
    </cfRule>
    <cfRule type="containsText" dxfId="11480" priority="5030" operator="containsText" text="!">
      <formula>NOT(ISERROR(SEARCH("!",N3912)))</formula>
    </cfRule>
  </conditionalFormatting>
  <conditionalFormatting sqref="B3913">
    <cfRule type="expression" dxfId="11479" priority="5028">
      <formula>IF($B3913="","",COUNTIF($A:$A,$A3913)&gt;1)</formula>
    </cfRule>
  </conditionalFormatting>
  <conditionalFormatting sqref="C3913">
    <cfRule type="expression" dxfId="11478" priority="5026">
      <formula>AND(ISERROR(FIND("回",$E3913)),ISERROR(FIND("@",$E3913)),$C3913&lt;&gt;"",WORKDAY($C3913,$S$1+$K$1,)&lt;=TODAY())</formula>
    </cfRule>
    <cfRule type="expression" dxfId="11477" priority="5027">
      <formula>AND(ISERROR(FIND("回",$E3913)),ISERROR(FIND("@",$E3913)),$C3913&lt;&gt;"",TODAY()&gt;=($C3913+$S$1))</formula>
    </cfRule>
  </conditionalFormatting>
  <conditionalFormatting sqref="AB3913">
    <cfRule type="expression" dxfId="11476" priority="5025">
      <formula>$Y3913-$AB3913&lt;0</formula>
    </cfRule>
  </conditionalFormatting>
  <conditionalFormatting sqref="X3913">
    <cfRule type="cellIs" dxfId="11475" priority="5023" operator="lessThan">
      <formula>TODAY()-60</formula>
    </cfRule>
    <cfRule type="expression" dxfId="11474" priority="5024">
      <formula>AND($X3913&lt;&gt;"",$X3913&lt;TODAY())</formula>
    </cfRule>
  </conditionalFormatting>
  <conditionalFormatting sqref="AD3913:BG3913">
    <cfRule type="expression" dxfId="11473" priority="5022">
      <formula>AND(AD3913=$D3913,$D3913&lt;&gt;"")</formula>
    </cfRule>
  </conditionalFormatting>
  <conditionalFormatting sqref="R3913">
    <cfRule type="cellIs" dxfId="11472" priority="5021" operator="equal">
      <formula>"未排"</formula>
    </cfRule>
  </conditionalFormatting>
  <conditionalFormatting sqref="N3913">
    <cfRule type="containsText" dxfId="11471" priority="5017" operator="containsText" text="!!">
      <formula>NOT(ISERROR(SEARCH("!!",N3913)))</formula>
    </cfRule>
    <cfRule type="containsText" dxfId="11470" priority="5018" operator="containsText" text="!">
      <formula>NOT(ISERROR(SEARCH("!",N3913)))</formula>
    </cfRule>
  </conditionalFormatting>
  <conditionalFormatting sqref="B3914">
    <cfRule type="expression" dxfId="11469" priority="5016">
      <formula>IF($B3914="","",COUNTIF($A:$A,$A3914)&gt;1)</formula>
    </cfRule>
  </conditionalFormatting>
  <conditionalFormatting sqref="C3914">
    <cfRule type="expression" dxfId="11468" priority="5014">
      <formula>AND(ISERROR(FIND("回",$E3914)),ISERROR(FIND("@",$E3914)),$C3914&lt;&gt;"",WORKDAY($C3914,$S$1+$K$1,)&lt;=TODAY())</formula>
    </cfRule>
    <cfRule type="expression" dxfId="11467" priority="5015">
      <formula>AND(ISERROR(FIND("回",$E3914)),ISERROR(FIND("@",$E3914)),$C3914&lt;&gt;"",TODAY()&gt;=($C3914+$S$1))</formula>
    </cfRule>
  </conditionalFormatting>
  <conditionalFormatting sqref="AB3914">
    <cfRule type="expression" dxfId="11466" priority="5013">
      <formula>$Y3914-$AB3914&lt;0</formula>
    </cfRule>
  </conditionalFormatting>
  <conditionalFormatting sqref="X3914">
    <cfRule type="cellIs" dxfId="11465" priority="5011" operator="lessThan">
      <formula>TODAY()-60</formula>
    </cfRule>
    <cfRule type="expression" dxfId="11464" priority="5012">
      <formula>AND($X3914&lt;&gt;"",$X3914&lt;TODAY())</formula>
    </cfRule>
  </conditionalFormatting>
  <conditionalFormatting sqref="AD3914:BG3914">
    <cfRule type="expression" dxfId="11463" priority="5010">
      <formula>AND(AD3914=$D3914,$D3914&lt;&gt;"")</formula>
    </cfRule>
  </conditionalFormatting>
  <conditionalFormatting sqref="R3914">
    <cfRule type="cellIs" dxfId="11462" priority="5009" operator="equal">
      <formula>"未排"</formula>
    </cfRule>
  </conditionalFormatting>
  <conditionalFormatting sqref="N3914">
    <cfRule type="containsText" dxfId="11461" priority="5005" operator="containsText" text="!!">
      <formula>NOT(ISERROR(SEARCH("!!",N3914)))</formula>
    </cfRule>
    <cfRule type="containsText" dxfId="11460" priority="5006" operator="containsText" text="!">
      <formula>NOT(ISERROR(SEARCH("!",N3914)))</formula>
    </cfRule>
  </conditionalFormatting>
  <conditionalFormatting sqref="B3915">
    <cfRule type="expression" dxfId="11459" priority="5004">
      <formula>IF($B3915="","",COUNTIF($A:$A,$A3915)&gt;1)</formula>
    </cfRule>
  </conditionalFormatting>
  <conditionalFormatting sqref="C3915">
    <cfRule type="expression" dxfId="11458" priority="5002">
      <formula>AND(ISERROR(FIND("回",$E3915)),ISERROR(FIND("@",$E3915)),$C3915&lt;&gt;"",WORKDAY($C3915,$S$1+$K$1,)&lt;=TODAY())</formula>
    </cfRule>
    <cfRule type="expression" dxfId="11457" priority="5003">
      <formula>AND(ISERROR(FIND("回",$E3915)),ISERROR(FIND("@",$E3915)),$C3915&lt;&gt;"",TODAY()&gt;=($C3915+$S$1))</formula>
    </cfRule>
  </conditionalFormatting>
  <conditionalFormatting sqref="AB3915">
    <cfRule type="expression" dxfId="11456" priority="5001">
      <formula>$Y3915-$AB3915&lt;0</formula>
    </cfRule>
  </conditionalFormatting>
  <conditionalFormatting sqref="X3915">
    <cfRule type="cellIs" dxfId="11455" priority="4999" operator="lessThan">
      <formula>TODAY()-60</formula>
    </cfRule>
    <cfRule type="expression" dxfId="11454" priority="5000">
      <formula>AND($X3915&lt;&gt;"",$X3915&lt;TODAY())</formula>
    </cfRule>
  </conditionalFormatting>
  <conditionalFormatting sqref="AD3915:BG3915">
    <cfRule type="expression" dxfId="11453" priority="4998">
      <formula>AND(AD3915=$D3915,$D3915&lt;&gt;"")</formula>
    </cfRule>
  </conditionalFormatting>
  <conditionalFormatting sqref="R3915">
    <cfRule type="cellIs" dxfId="11452" priority="4997" operator="equal">
      <formula>"未排"</formula>
    </cfRule>
  </conditionalFormatting>
  <conditionalFormatting sqref="N3915">
    <cfRule type="containsText" dxfId="11451" priority="4993" operator="containsText" text="!!">
      <formula>NOT(ISERROR(SEARCH("!!",N3915)))</formula>
    </cfRule>
    <cfRule type="containsText" dxfId="11450" priority="4994" operator="containsText" text="!">
      <formula>NOT(ISERROR(SEARCH("!",N3915)))</formula>
    </cfRule>
  </conditionalFormatting>
  <conditionalFormatting sqref="B3916">
    <cfRule type="expression" dxfId="11449" priority="4992">
      <formula>IF($B3916="","",COUNTIF($A:$A,$A3916)&gt;1)</formula>
    </cfRule>
  </conditionalFormatting>
  <conditionalFormatting sqref="C3916">
    <cfRule type="expression" dxfId="11448" priority="4990">
      <formula>AND(ISERROR(FIND("回",$E3916)),ISERROR(FIND("@",$E3916)),$C3916&lt;&gt;"",WORKDAY($C3916,$S$1+$K$1,)&lt;=TODAY())</formula>
    </cfRule>
    <cfRule type="expression" dxfId="11447" priority="4991">
      <formula>AND(ISERROR(FIND("回",$E3916)),ISERROR(FIND("@",$E3916)),$C3916&lt;&gt;"",TODAY()&gt;=($C3916+$S$1))</formula>
    </cfRule>
  </conditionalFormatting>
  <conditionalFormatting sqref="AB3916">
    <cfRule type="expression" dxfId="11446" priority="4989">
      <formula>$Y3916-$AB3916&lt;0</formula>
    </cfRule>
  </conditionalFormatting>
  <conditionalFormatting sqref="X3916">
    <cfRule type="cellIs" dxfId="11445" priority="4987" operator="lessThan">
      <formula>TODAY()-60</formula>
    </cfRule>
    <cfRule type="expression" dxfId="11444" priority="4988">
      <formula>AND($X3916&lt;&gt;"",$X3916&lt;TODAY())</formula>
    </cfRule>
  </conditionalFormatting>
  <conditionalFormatting sqref="AD3916:BG3916">
    <cfRule type="expression" dxfId="11443" priority="4986">
      <formula>AND(AD3916=$D3916,$D3916&lt;&gt;"")</formula>
    </cfRule>
  </conditionalFormatting>
  <conditionalFormatting sqref="R3916">
    <cfRule type="cellIs" dxfId="11442" priority="4985" operator="equal">
      <formula>"未排"</formula>
    </cfRule>
  </conditionalFormatting>
  <conditionalFormatting sqref="N3916">
    <cfRule type="containsText" dxfId="11441" priority="4981" operator="containsText" text="!!">
      <formula>NOT(ISERROR(SEARCH("!!",N3916)))</formula>
    </cfRule>
    <cfRule type="containsText" dxfId="11440" priority="4982" operator="containsText" text="!">
      <formula>NOT(ISERROR(SEARCH("!",N3916)))</formula>
    </cfRule>
  </conditionalFormatting>
  <conditionalFormatting sqref="B3917">
    <cfRule type="expression" dxfId="11439" priority="4980">
      <formula>IF($B3917="","",COUNTIF($A:$A,$A3917)&gt;1)</formula>
    </cfRule>
  </conditionalFormatting>
  <conditionalFormatting sqref="C3917">
    <cfRule type="expression" dxfId="11438" priority="4978">
      <formula>AND(ISERROR(FIND("回",$E3917)),ISERROR(FIND("@",$E3917)),$C3917&lt;&gt;"",WORKDAY($C3917,$S$1+$K$1,)&lt;=TODAY())</formula>
    </cfRule>
    <cfRule type="expression" dxfId="11437" priority="4979">
      <formula>AND(ISERROR(FIND("回",$E3917)),ISERROR(FIND("@",$E3917)),$C3917&lt;&gt;"",TODAY()&gt;=($C3917+$S$1))</formula>
    </cfRule>
  </conditionalFormatting>
  <conditionalFormatting sqref="AB3917">
    <cfRule type="expression" dxfId="11436" priority="4977">
      <formula>$Y3917-$AB3917&lt;0</formula>
    </cfRule>
  </conditionalFormatting>
  <conditionalFormatting sqref="X3917">
    <cfRule type="cellIs" dxfId="11435" priority="4975" operator="lessThan">
      <formula>TODAY()-60</formula>
    </cfRule>
    <cfRule type="expression" dxfId="11434" priority="4976">
      <formula>AND($X3917&lt;&gt;"",$X3917&lt;TODAY())</formula>
    </cfRule>
  </conditionalFormatting>
  <conditionalFormatting sqref="AD3917:BG3917">
    <cfRule type="expression" dxfId="11433" priority="4974">
      <formula>AND(AD3917=$D3917,$D3917&lt;&gt;"")</formula>
    </cfRule>
  </conditionalFormatting>
  <conditionalFormatting sqref="R3917">
    <cfRule type="cellIs" dxfId="11432" priority="4973" operator="equal">
      <formula>"未排"</formula>
    </cfRule>
  </conditionalFormatting>
  <conditionalFormatting sqref="N3917">
    <cfRule type="containsText" dxfId="11431" priority="4969" operator="containsText" text="!!">
      <formula>NOT(ISERROR(SEARCH("!!",N3917)))</formula>
    </cfRule>
    <cfRule type="containsText" dxfId="11430" priority="4970" operator="containsText" text="!">
      <formula>NOT(ISERROR(SEARCH("!",N3917)))</formula>
    </cfRule>
  </conditionalFormatting>
  <conditionalFormatting sqref="B3918">
    <cfRule type="expression" dxfId="11429" priority="4968">
      <formula>IF($B3918="","",COUNTIF($A:$A,$A3918)&gt;1)</formula>
    </cfRule>
  </conditionalFormatting>
  <conditionalFormatting sqref="C3918">
    <cfRule type="expression" dxfId="11428" priority="4966">
      <formula>AND(ISERROR(FIND("回",$E3918)),ISERROR(FIND("@",$E3918)),$C3918&lt;&gt;"",WORKDAY($C3918,$S$1+$K$1,)&lt;=TODAY())</formula>
    </cfRule>
    <cfRule type="expression" dxfId="11427" priority="4967">
      <formula>AND(ISERROR(FIND("回",$E3918)),ISERROR(FIND("@",$E3918)),$C3918&lt;&gt;"",TODAY()&gt;=($C3918+$S$1))</formula>
    </cfRule>
  </conditionalFormatting>
  <conditionalFormatting sqref="AB3918">
    <cfRule type="expression" dxfId="11426" priority="4965">
      <formula>$Y3918-$AB3918&lt;0</formula>
    </cfRule>
  </conditionalFormatting>
  <conditionalFormatting sqref="X3918">
    <cfRule type="cellIs" dxfId="11425" priority="4963" operator="lessThan">
      <formula>TODAY()-60</formula>
    </cfRule>
    <cfRule type="expression" dxfId="11424" priority="4964">
      <formula>AND($X3918&lt;&gt;"",$X3918&lt;TODAY())</formula>
    </cfRule>
  </conditionalFormatting>
  <conditionalFormatting sqref="AD3918:BG3918">
    <cfRule type="expression" dxfId="11423" priority="4962">
      <formula>AND(AD3918=$D3918,$D3918&lt;&gt;"")</formula>
    </cfRule>
  </conditionalFormatting>
  <conditionalFormatting sqref="R3918">
    <cfRule type="cellIs" dxfId="11422" priority="4961" operator="equal">
      <formula>"未排"</formula>
    </cfRule>
  </conditionalFormatting>
  <conditionalFormatting sqref="N3918">
    <cfRule type="containsText" dxfId="11421" priority="4957" operator="containsText" text="!!">
      <formula>NOT(ISERROR(SEARCH("!!",N3918)))</formula>
    </cfRule>
    <cfRule type="containsText" dxfId="11420" priority="4958" operator="containsText" text="!">
      <formula>NOT(ISERROR(SEARCH("!",N3918)))</formula>
    </cfRule>
  </conditionalFormatting>
  <conditionalFormatting sqref="B3919">
    <cfRule type="expression" dxfId="11419" priority="4956">
      <formula>IF($B3919="","",COUNTIF($A:$A,$A3919)&gt;1)</formula>
    </cfRule>
  </conditionalFormatting>
  <conditionalFormatting sqref="C3919">
    <cfRule type="expression" dxfId="11418" priority="4954">
      <formula>AND(ISERROR(FIND("回",$E3919)),ISERROR(FIND("@",$E3919)),$C3919&lt;&gt;"",WORKDAY($C3919,$S$1+$K$1,)&lt;=TODAY())</formula>
    </cfRule>
    <cfRule type="expression" dxfId="11417" priority="4955">
      <formula>AND(ISERROR(FIND("回",$E3919)),ISERROR(FIND("@",$E3919)),$C3919&lt;&gt;"",TODAY()&gt;=($C3919+$S$1))</formula>
    </cfRule>
  </conditionalFormatting>
  <conditionalFormatting sqref="AB3919">
    <cfRule type="expression" dxfId="11416" priority="4953">
      <formula>$Y3919-$AB3919&lt;0</formula>
    </cfRule>
  </conditionalFormatting>
  <conditionalFormatting sqref="X3919">
    <cfRule type="cellIs" dxfId="11415" priority="4951" operator="lessThan">
      <formula>TODAY()-60</formula>
    </cfRule>
    <cfRule type="expression" dxfId="11414" priority="4952">
      <formula>AND($X3919&lt;&gt;"",$X3919&lt;TODAY())</formula>
    </cfRule>
  </conditionalFormatting>
  <conditionalFormatting sqref="AD3919:BG3919">
    <cfRule type="expression" dxfId="11413" priority="4950">
      <formula>AND(AD3919=$D3919,$D3919&lt;&gt;"")</formula>
    </cfRule>
  </conditionalFormatting>
  <conditionalFormatting sqref="R3919">
    <cfRule type="cellIs" dxfId="11412" priority="4949" operator="equal">
      <formula>"未排"</formula>
    </cfRule>
  </conditionalFormatting>
  <conditionalFormatting sqref="N3919">
    <cfRule type="containsText" dxfId="11411" priority="4945" operator="containsText" text="!!">
      <formula>NOT(ISERROR(SEARCH("!!",N3919)))</formula>
    </cfRule>
    <cfRule type="containsText" dxfId="11410" priority="4946" operator="containsText" text="!">
      <formula>NOT(ISERROR(SEARCH("!",N3919)))</formula>
    </cfRule>
  </conditionalFormatting>
  <conditionalFormatting sqref="B3920">
    <cfRule type="expression" dxfId="11409" priority="4944">
      <formula>IF($B3920="","",COUNTIF($A:$A,$A3920)&gt;1)</formula>
    </cfRule>
  </conditionalFormatting>
  <conditionalFormatting sqref="C3920">
    <cfRule type="expression" dxfId="11408" priority="4942">
      <formula>AND(ISERROR(FIND("回",$E3920)),ISERROR(FIND("@",$E3920)),$C3920&lt;&gt;"",WORKDAY($C3920,$S$1+$K$1,)&lt;=TODAY())</formula>
    </cfRule>
    <cfRule type="expression" dxfId="11407" priority="4943">
      <formula>AND(ISERROR(FIND("回",$E3920)),ISERROR(FIND("@",$E3920)),$C3920&lt;&gt;"",TODAY()&gt;=($C3920+$S$1))</formula>
    </cfRule>
  </conditionalFormatting>
  <conditionalFormatting sqref="AB3920">
    <cfRule type="expression" dxfId="11406" priority="4941">
      <formula>$Y3920-$AB3920&lt;0</formula>
    </cfRule>
  </conditionalFormatting>
  <conditionalFormatting sqref="X3920">
    <cfRule type="cellIs" dxfId="11405" priority="4939" operator="lessThan">
      <formula>TODAY()-60</formula>
    </cfRule>
    <cfRule type="expression" dxfId="11404" priority="4940">
      <formula>AND($X3920&lt;&gt;"",$X3920&lt;TODAY())</formula>
    </cfRule>
  </conditionalFormatting>
  <conditionalFormatting sqref="AD3920:BG3920">
    <cfRule type="expression" dxfId="11403" priority="4938">
      <formula>AND(AD3920=$D3920,$D3920&lt;&gt;"")</formula>
    </cfRule>
  </conditionalFormatting>
  <conditionalFormatting sqref="R3920">
    <cfRule type="cellIs" dxfId="11402" priority="4937" operator="equal">
      <formula>"未排"</formula>
    </cfRule>
  </conditionalFormatting>
  <conditionalFormatting sqref="N3920">
    <cfRule type="containsText" dxfId="11401" priority="4933" operator="containsText" text="!!">
      <formula>NOT(ISERROR(SEARCH("!!",N3920)))</formula>
    </cfRule>
    <cfRule type="containsText" dxfId="11400" priority="4934" operator="containsText" text="!">
      <formula>NOT(ISERROR(SEARCH("!",N3920)))</formula>
    </cfRule>
  </conditionalFormatting>
  <conditionalFormatting sqref="B3921">
    <cfRule type="expression" dxfId="11399" priority="4932">
      <formula>IF($B3921="","",COUNTIF($A:$A,$A3921)&gt;1)</formula>
    </cfRule>
  </conditionalFormatting>
  <conditionalFormatting sqref="C3921">
    <cfRule type="expression" dxfId="11398" priority="4930">
      <formula>AND(ISERROR(FIND("回",$E3921)),ISERROR(FIND("@",$E3921)),$C3921&lt;&gt;"",WORKDAY($C3921,$S$1+$K$1,)&lt;=TODAY())</formula>
    </cfRule>
    <cfRule type="expression" dxfId="11397" priority="4931">
      <formula>AND(ISERROR(FIND("回",$E3921)),ISERROR(FIND("@",$E3921)),$C3921&lt;&gt;"",TODAY()&gt;=($C3921+$S$1))</formula>
    </cfRule>
  </conditionalFormatting>
  <conditionalFormatting sqref="AB3921">
    <cfRule type="expression" dxfId="11396" priority="4929">
      <formula>$Y3921-$AB3921&lt;0</formula>
    </cfRule>
  </conditionalFormatting>
  <conditionalFormatting sqref="X3921">
    <cfRule type="cellIs" dxfId="11395" priority="4927" operator="lessThan">
      <formula>TODAY()-60</formula>
    </cfRule>
    <cfRule type="expression" dxfId="11394" priority="4928">
      <formula>AND($X3921&lt;&gt;"",$X3921&lt;TODAY())</formula>
    </cfRule>
  </conditionalFormatting>
  <conditionalFormatting sqref="AD3921:BG3921">
    <cfRule type="expression" dxfId="11393" priority="4926">
      <formula>AND(AD3921=$D3921,$D3921&lt;&gt;"")</formula>
    </cfRule>
  </conditionalFormatting>
  <conditionalFormatting sqref="R3921">
    <cfRule type="cellIs" dxfId="11392" priority="4925" operator="equal">
      <formula>"未排"</formula>
    </cfRule>
  </conditionalFormatting>
  <conditionalFormatting sqref="N3921">
    <cfRule type="containsText" dxfId="11391" priority="4921" operator="containsText" text="!!">
      <formula>NOT(ISERROR(SEARCH("!!",N3921)))</formula>
    </cfRule>
    <cfRule type="containsText" dxfId="11390" priority="4922" operator="containsText" text="!">
      <formula>NOT(ISERROR(SEARCH("!",N3921)))</formula>
    </cfRule>
  </conditionalFormatting>
  <conditionalFormatting sqref="B3922">
    <cfRule type="expression" dxfId="11389" priority="4920">
      <formula>IF($B3922="","",COUNTIF($A:$A,$A3922)&gt;1)</formula>
    </cfRule>
  </conditionalFormatting>
  <conditionalFormatting sqref="C3922">
    <cfRule type="expression" dxfId="11388" priority="4918">
      <formula>AND(ISERROR(FIND("回",$E3922)),ISERROR(FIND("@",$E3922)),$C3922&lt;&gt;"",WORKDAY($C3922,$S$1+$K$1,)&lt;=TODAY())</formula>
    </cfRule>
    <cfRule type="expression" dxfId="11387" priority="4919">
      <formula>AND(ISERROR(FIND("回",$E3922)),ISERROR(FIND("@",$E3922)),$C3922&lt;&gt;"",TODAY()&gt;=($C3922+$S$1))</formula>
    </cfRule>
  </conditionalFormatting>
  <conditionalFormatting sqref="AB3922">
    <cfRule type="expression" dxfId="11386" priority="4917">
      <formula>$Y3922-$AB3922&lt;0</formula>
    </cfRule>
  </conditionalFormatting>
  <conditionalFormatting sqref="X3922">
    <cfRule type="cellIs" dxfId="11385" priority="4915" operator="lessThan">
      <formula>TODAY()-60</formula>
    </cfRule>
    <cfRule type="expression" dxfId="11384" priority="4916">
      <formula>AND($X3922&lt;&gt;"",$X3922&lt;TODAY())</formula>
    </cfRule>
  </conditionalFormatting>
  <conditionalFormatting sqref="AD3922:BG3922">
    <cfRule type="expression" dxfId="11383" priority="4914">
      <formula>AND(AD3922=$D3922,$D3922&lt;&gt;"")</formula>
    </cfRule>
  </conditionalFormatting>
  <conditionalFormatting sqref="R3922">
    <cfRule type="cellIs" dxfId="11382" priority="4913" operator="equal">
      <formula>"未排"</formula>
    </cfRule>
  </conditionalFormatting>
  <conditionalFormatting sqref="N3922">
    <cfRule type="containsText" dxfId="11381" priority="4909" operator="containsText" text="!!">
      <formula>NOT(ISERROR(SEARCH("!!",N3922)))</formula>
    </cfRule>
    <cfRule type="containsText" dxfId="11380" priority="4910" operator="containsText" text="!">
      <formula>NOT(ISERROR(SEARCH("!",N3922)))</formula>
    </cfRule>
  </conditionalFormatting>
  <conditionalFormatting sqref="B3923">
    <cfRule type="expression" dxfId="11379" priority="4908">
      <formula>IF($B3923="","",COUNTIF($A:$A,$A3923)&gt;1)</formula>
    </cfRule>
  </conditionalFormatting>
  <conditionalFormatting sqref="C3923">
    <cfRule type="expression" dxfId="11378" priority="4906">
      <formula>AND(ISERROR(FIND("回",$E3923)),ISERROR(FIND("@",$E3923)),$C3923&lt;&gt;"",WORKDAY($C3923,$S$1+$K$1,)&lt;=TODAY())</formula>
    </cfRule>
    <cfRule type="expression" dxfId="11377" priority="4907">
      <formula>AND(ISERROR(FIND("回",$E3923)),ISERROR(FIND("@",$E3923)),$C3923&lt;&gt;"",TODAY()&gt;=($C3923+$S$1))</formula>
    </cfRule>
  </conditionalFormatting>
  <conditionalFormatting sqref="AB3923">
    <cfRule type="expression" dxfId="11376" priority="4905">
      <formula>$Y3923-$AB3923&lt;0</formula>
    </cfRule>
  </conditionalFormatting>
  <conditionalFormatting sqref="X3923">
    <cfRule type="cellIs" dxfId="11375" priority="4903" operator="lessThan">
      <formula>TODAY()-60</formula>
    </cfRule>
    <cfRule type="expression" dxfId="11374" priority="4904">
      <formula>AND($X3923&lt;&gt;"",$X3923&lt;TODAY())</formula>
    </cfRule>
  </conditionalFormatting>
  <conditionalFormatting sqref="AD3923:BG3923">
    <cfRule type="expression" dxfId="11373" priority="4902">
      <formula>AND(AD3923=$D3923,$D3923&lt;&gt;"")</formula>
    </cfRule>
  </conditionalFormatting>
  <conditionalFormatting sqref="R3923">
    <cfRule type="cellIs" dxfId="11372" priority="4901" operator="equal">
      <formula>"未排"</formula>
    </cfRule>
  </conditionalFormatting>
  <conditionalFormatting sqref="N3923">
    <cfRule type="containsText" dxfId="11371" priority="4897" operator="containsText" text="!!">
      <formula>NOT(ISERROR(SEARCH("!!",N3923)))</formula>
    </cfRule>
    <cfRule type="containsText" dxfId="11370" priority="4898" operator="containsText" text="!">
      <formula>NOT(ISERROR(SEARCH("!",N3923)))</formula>
    </cfRule>
  </conditionalFormatting>
  <conditionalFormatting sqref="B3924">
    <cfRule type="expression" dxfId="11369" priority="4896">
      <formula>IF($B3924="","",COUNTIF($A:$A,$A3924)&gt;1)</formula>
    </cfRule>
  </conditionalFormatting>
  <conditionalFormatting sqref="C3924">
    <cfRule type="expression" dxfId="11368" priority="4894">
      <formula>AND(ISERROR(FIND("回",$E3924)),ISERROR(FIND("@",$E3924)),$C3924&lt;&gt;"",WORKDAY($C3924,$S$1+$K$1,)&lt;=TODAY())</formula>
    </cfRule>
    <cfRule type="expression" dxfId="11367" priority="4895">
      <formula>AND(ISERROR(FIND("回",$E3924)),ISERROR(FIND("@",$E3924)),$C3924&lt;&gt;"",TODAY()&gt;=($C3924+$S$1))</formula>
    </cfRule>
  </conditionalFormatting>
  <conditionalFormatting sqref="AB3924">
    <cfRule type="expression" dxfId="11366" priority="4893">
      <formula>$Y3924-$AB3924&lt;0</formula>
    </cfRule>
  </conditionalFormatting>
  <conditionalFormatting sqref="X3924">
    <cfRule type="cellIs" dxfId="11365" priority="4891" operator="lessThan">
      <formula>TODAY()-60</formula>
    </cfRule>
    <cfRule type="expression" dxfId="11364" priority="4892">
      <formula>AND($X3924&lt;&gt;"",$X3924&lt;TODAY())</formula>
    </cfRule>
  </conditionalFormatting>
  <conditionalFormatting sqref="AD3924:BG3924">
    <cfRule type="expression" dxfId="11363" priority="4890">
      <formula>AND(AD3924=$D3924,$D3924&lt;&gt;"")</formula>
    </cfRule>
  </conditionalFormatting>
  <conditionalFormatting sqref="R3924">
    <cfRule type="cellIs" dxfId="11362" priority="4889" operator="equal">
      <formula>"未排"</formula>
    </cfRule>
  </conditionalFormatting>
  <conditionalFormatting sqref="N3924">
    <cfRule type="containsText" dxfId="11361" priority="4885" operator="containsText" text="!!">
      <formula>NOT(ISERROR(SEARCH("!!",N3924)))</formula>
    </cfRule>
    <cfRule type="containsText" dxfId="11360" priority="4886" operator="containsText" text="!">
      <formula>NOT(ISERROR(SEARCH("!",N3924)))</formula>
    </cfRule>
  </conditionalFormatting>
  <conditionalFormatting sqref="B3925">
    <cfRule type="expression" dxfId="11359" priority="4884">
      <formula>IF($B3925="","",COUNTIF($A:$A,$A3925)&gt;1)</formula>
    </cfRule>
  </conditionalFormatting>
  <conditionalFormatting sqref="C3925">
    <cfRule type="expression" dxfId="11358" priority="4882">
      <formula>AND(ISERROR(FIND("回",$E3925)),ISERROR(FIND("@",$E3925)),$C3925&lt;&gt;"",WORKDAY($C3925,$S$1+$K$1,)&lt;=TODAY())</formula>
    </cfRule>
    <cfRule type="expression" dxfId="11357" priority="4883">
      <formula>AND(ISERROR(FIND("回",$E3925)),ISERROR(FIND("@",$E3925)),$C3925&lt;&gt;"",TODAY()&gt;=($C3925+$S$1))</formula>
    </cfRule>
  </conditionalFormatting>
  <conditionalFormatting sqref="AB3925">
    <cfRule type="expression" dxfId="11356" priority="4881">
      <formula>$Y3925-$AB3925&lt;0</formula>
    </cfRule>
  </conditionalFormatting>
  <conditionalFormatting sqref="X3925">
    <cfRule type="cellIs" dxfId="11355" priority="4879" operator="lessThan">
      <formula>TODAY()-60</formula>
    </cfRule>
    <cfRule type="expression" dxfId="11354" priority="4880">
      <formula>AND($X3925&lt;&gt;"",$X3925&lt;TODAY())</formula>
    </cfRule>
  </conditionalFormatting>
  <conditionalFormatting sqref="AD3925:BG3925">
    <cfRule type="expression" dxfId="11353" priority="4878">
      <formula>AND(AD3925=$D3925,$D3925&lt;&gt;"")</formula>
    </cfRule>
  </conditionalFormatting>
  <conditionalFormatting sqref="R3925">
    <cfRule type="cellIs" dxfId="11352" priority="4877" operator="equal">
      <formula>"未排"</formula>
    </cfRule>
  </conditionalFormatting>
  <conditionalFormatting sqref="N3925">
    <cfRule type="containsText" dxfId="11351" priority="4873" operator="containsText" text="!!">
      <formula>NOT(ISERROR(SEARCH("!!",N3925)))</formula>
    </cfRule>
    <cfRule type="containsText" dxfId="11350" priority="4874" operator="containsText" text="!">
      <formula>NOT(ISERROR(SEARCH("!",N3925)))</formula>
    </cfRule>
  </conditionalFormatting>
  <conditionalFormatting sqref="B3926">
    <cfRule type="expression" dxfId="11349" priority="4872">
      <formula>IF($B3926="","",COUNTIF($A:$A,$A3926)&gt;1)</formula>
    </cfRule>
  </conditionalFormatting>
  <conditionalFormatting sqref="C3926">
    <cfRule type="expression" dxfId="11348" priority="4870">
      <formula>AND(ISERROR(FIND("回",$E3926)),ISERROR(FIND("@",$E3926)),$C3926&lt;&gt;"",WORKDAY($C3926,$S$1+$K$1,)&lt;=TODAY())</formula>
    </cfRule>
    <cfRule type="expression" dxfId="11347" priority="4871">
      <formula>AND(ISERROR(FIND("回",$E3926)),ISERROR(FIND("@",$E3926)),$C3926&lt;&gt;"",TODAY()&gt;=($C3926+$S$1))</formula>
    </cfRule>
  </conditionalFormatting>
  <conditionalFormatting sqref="AB3926">
    <cfRule type="expression" dxfId="11346" priority="4869">
      <formula>$Y3926-$AB3926&lt;0</formula>
    </cfRule>
  </conditionalFormatting>
  <conditionalFormatting sqref="X3926">
    <cfRule type="cellIs" dxfId="11345" priority="4867" operator="lessThan">
      <formula>TODAY()-60</formula>
    </cfRule>
    <cfRule type="expression" dxfId="11344" priority="4868">
      <formula>AND($X3926&lt;&gt;"",$X3926&lt;TODAY())</formula>
    </cfRule>
  </conditionalFormatting>
  <conditionalFormatting sqref="AD3926:BG3926">
    <cfRule type="expression" dxfId="11343" priority="4866">
      <formula>AND(AD3926=$D3926,$D3926&lt;&gt;"")</formula>
    </cfRule>
  </conditionalFormatting>
  <conditionalFormatting sqref="R3926">
    <cfRule type="cellIs" dxfId="11342" priority="4865" operator="equal">
      <formula>"未排"</formula>
    </cfRule>
  </conditionalFormatting>
  <conditionalFormatting sqref="N3926">
    <cfRule type="containsText" dxfId="11341" priority="4861" operator="containsText" text="!!">
      <formula>NOT(ISERROR(SEARCH("!!",N3926)))</formula>
    </cfRule>
    <cfRule type="containsText" dxfId="11340" priority="4862" operator="containsText" text="!">
      <formula>NOT(ISERROR(SEARCH("!",N3926)))</formula>
    </cfRule>
  </conditionalFormatting>
  <conditionalFormatting sqref="B3927">
    <cfRule type="expression" dxfId="11339" priority="4860">
      <formula>IF($B3927="","",COUNTIF($A:$A,$A3927)&gt;1)</formula>
    </cfRule>
  </conditionalFormatting>
  <conditionalFormatting sqref="C3927">
    <cfRule type="expression" dxfId="11338" priority="4858">
      <formula>AND(ISERROR(FIND("回",$E3927)),ISERROR(FIND("@",$E3927)),$C3927&lt;&gt;"",WORKDAY($C3927,$S$1+$K$1,)&lt;=TODAY())</formula>
    </cfRule>
    <cfRule type="expression" dxfId="11337" priority="4859">
      <formula>AND(ISERROR(FIND("回",$E3927)),ISERROR(FIND("@",$E3927)),$C3927&lt;&gt;"",TODAY()&gt;=($C3927+$S$1))</formula>
    </cfRule>
  </conditionalFormatting>
  <conditionalFormatting sqref="AB3927">
    <cfRule type="expression" dxfId="11336" priority="4857">
      <formula>$Y3927-$AB3927&lt;0</formula>
    </cfRule>
  </conditionalFormatting>
  <conditionalFormatting sqref="X3927">
    <cfRule type="cellIs" dxfId="11335" priority="4855" operator="lessThan">
      <formula>TODAY()-60</formula>
    </cfRule>
    <cfRule type="expression" dxfId="11334" priority="4856">
      <formula>AND($X3927&lt;&gt;"",$X3927&lt;TODAY())</formula>
    </cfRule>
  </conditionalFormatting>
  <conditionalFormatting sqref="AD3927:BG3927">
    <cfRule type="expression" dxfId="11333" priority="4854">
      <formula>AND(AD3927=$D3927,$D3927&lt;&gt;"")</formula>
    </cfRule>
  </conditionalFormatting>
  <conditionalFormatting sqref="R3927">
    <cfRule type="cellIs" dxfId="11332" priority="4853" operator="equal">
      <formula>"未排"</formula>
    </cfRule>
  </conditionalFormatting>
  <conditionalFormatting sqref="N3927">
    <cfRule type="containsText" dxfId="11331" priority="4849" operator="containsText" text="!!">
      <formula>NOT(ISERROR(SEARCH("!!",N3927)))</formula>
    </cfRule>
    <cfRule type="containsText" dxfId="11330" priority="4850" operator="containsText" text="!">
      <formula>NOT(ISERROR(SEARCH("!",N3927)))</formula>
    </cfRule>
  </conditionalFormatting>
  <conditionalFormatting sqref="B3928">
    <cfRule type="expression" dxfId="11329" priority="4848">
      <formula>IF($B3928="","",COUNTIF($A:$A,$A3928)&gt;1)</formula>
    </cfRule>
  </conditionalFormatting>
  <conditionalFormatting sqref="C3928">
    <cfRule type="expression" dxfId="11328" priority="4846">
      <formula>AND(ISERROR(FIND("回",$E3928)),ISERROR(FIND("@",$E3928)),$C3928&lt;&gt;"",WORKDAY($C3928,$S$1+$K$1,)&lt;=TODAY())</formula>
    </cfRule>
    <cfRule type="expression" dxfId="11327" priority="4847">
      <formula>AND(ISERROR(FIND("回",$E3928)),ISERROR(FIND("@",$E3928)),$C3928&lt;&gt;"",TODAY()&gt;=($C3928+$S$1))</formula>
    </cfRule>
  </conditionalFormatting>
  <conditionalFormatting sqref="AB3928">
    <cfRule type="expression" dxfId="11326" priority="4845">
      <formula>$Y3928-$AB3928&lt;0</formula>
    </cfRule>
  </conditionalFormatting>
  <conditionalFormatting sqref="X3928">
    <cfRule type="cellIs" dxfId="11325" priority="4843" operator="lessThan">
      <formula>TODAY()-60</formula>
    </cfRule>
    <cfRule type="expression" dxfId="11324" priority="4844">
      <formula>AND($X3928&lt;&gt;"",$X3928&lt;TODAY())</formula>
    </cfRule>
  </conditionalFormatting>
  <conditionalFormatting sqref="AD3928:BG3928">
    <cfRule type="expression" dxfId="11323" priority="4842">
      <formula>AND(AD3928=$D3928,$D3928&lt;&gt;"")</formula>
    </cfRule>
  </conditionalFormatting>
  <conditionalFormatting sqref="R3928">
    <cfRule type="cellIs" dxfId="11322" priority="4841" operator="equal">
      <formula>"未排"</formula>
    </cfRule>
  </conditionalFormatting>
  <conditionalFormatting sqref="N3928">
    <cfRule type="containsText" dxfId="11321" priority="4837" operator="containsText" text="!!">
      <formula>NOT(ISERROR(SEARCH("!!",N3928)))</formula>
    </cfRule>
    <cfRule type="containsText" dxfId="11320" priority="4838" operator="containsText" text="!">
      <formula>NOT(ISERROR(SEARCH("!",N3928)))</formula>
    </cfRule>
  </conditionalFormatting>
  <conditionalFormatting sqref="B3929">
    <cfRule type="expression" dxfId="11319" priority="4836">
      <formula>IF($B3929="","",COUNTIF($A:$A,$A3929)&gt;1)</formula>
    </cfRule>
  </conditionalFormatting>
  <conditionalFormatting sqref="C3929">
    <cfRule type="expression" dxfId="11318" priority="4834">
      <formula>AND(ISERROR(FIND("回",$E3929)),ISERROR(FIND("@",$E3929)),$C3929&lt;&gt;"",WORKDAY($C3929,$S$1+$K$1,)&lt;=TODAY())</formula>
    </cfRule>
    <cfRule type="expression" dxfId="11317" priority="4835">
      <formula>AND(ISERROR(FIND("回",$E3929)),ISERROR(FIND("@",$E3929)),$C3929&lt;&gt;"",TODAY()&gt;=($C3929+$S$1))</formula>
    </cfRule>
  </conditionalFormatting>
  <conditionalFormatting sqref="AB3929">
    <cfRule type="expression" dxfId="11316" priority="4833">
      <formula>$Y3929-$AB3929&lt;0</formula>
    </cfRule>
  </conditionalFormatting>
  <conditionalFormatting sqref="X3929">
    <cfRule type="cellIs" dxfId="11315" priority="4831" operator="lessThan">
      <formula>TODAY()-60</formula>
    </cfRule>
    <cfRule type="expression" dxfId="11314" priority="4832">
      <formula>AND($X3929&lt;&gt;"",$X3929&lt;TODAY())</formula>
    </cfRule>
  </conditionalFormatting>
  <conditionalFormatting sqref="AD3929:BG3929">
    <cfRule type="expression" dxfId="11313" priority="4830">
      <formula>AND(AD3929=$D3929,$D3929&lt;&gt;"")</formula>
    </cfRule>
  </conditionalFormatting>
  <conditionalFormatting sqref="R3929">
    <cfRule type="cellIs" dxfId="11312" priority="4829" operator="equal">
      <formula>"未排"</formula>
    </cfRule>
  </conditionalFormatting>
  <conditionalFormatting sqref="N3929">
    <cfRule type="containsText" dxfId="11311" priority="4825" operator="containsText" text="!!">
      <formula>NOT(ISERROR(SEARCH("!!",N3929)))</formula>
    </cfRule>
    <cfRule type="containsText" dxfId="11310" priority="4826" operator="containsText" text="!">
      <formula>NOT(ISERROR(SEARCH("!",N3929)))</formula>
    </cfRule>
  </conditionalFormatting>
  <conditionalFormatting sqref="B3930">
    <cfRule type="expression" dxfId="11309" priority="4824">
      <formula>IF($B3930="","",COUNTIF($A:$A,$A3930)&gt;1)</formula>
    </cfRule>
  </conditionalFormatting>
  <conditionalFormatting sqref="C3930">
    <cfRule type="expression" dxfId="11308" priority="4822">
      <formula>AND(ISERROR(FIND("回",$E3930)),ISERROR(FIND("@",$E3930)),$C3930&lt;&gt;"",WORKDAY($C3930,$S$1+$K$1,)&lt;=TODAY())</formula>
    </cfRule>
    <cfRule type="expression" dxfId="11307" priority="4823">
      <formula>AND(ISERROR(FIND("回",$E3930)),ISERROR(FIND("@",$E3930)),$C3930&lt;&gt;"",TODAY()&gt;=($C3930+$S$1))</formula>
    </cfRule>
  </conditionalFormatting>
  <conditionalFormatting sqref="AB3930">
    <cfRule type="expression" dxfId="11306" priority="4821">
      <formula>$Y3930-$AB3930&lt;0</formula>
    </cfRule>
  </conditionalFormatting>
  <conditionalFormatting sqref="X3930">
    <cfRule type="cellIs" dxfId="11305" priority="4819" operator="lessThan">
      <formula>TODAY()-60</formula>
    </cfRule>
    <cfRule type="expression" dxfId="11304" priority="4820">
      <formula>AND($X3930&lt;&gt;"",$X3930&lt;TODAY())</formula>
    </cfRule>
  </conditionalFormatting>
  <conditionalFormatting sqref="AD3930:BG3930">
    <cfRule type="expression" dxfId="11303" priority="4818">
      <formula>AND(AD3930=$D3930,$D3930&lt;&gt;"")</formula>
    </cfRule>
  </conditionalFormatting>
  <conditionalFormatting sqref="R3930">
    <cfRule type="cellIs" dxfId="11302" priority="4817" operator="equal">
      <formula>"未排"</formula>
    </cfRule>
  </conditionalFormatting>
  <conditionalFormatting sqref="N3930">
    <cfRule type="containsText" dxfId="11301" priority="4813" operator="containsText" text="!!">
      <formula>NOT(ISERROR(SEARCH("!!",N3930)))</formula>
    </cfRule>
    <cfRule type="containsText" dxfId="11300" priority="4814" operator="containsText" text="!">
      <formula>NOT(ISERROR(SEARCH("!",N3930)))</formula>
    </cfRule>
  </conditionalFormatting>
  <conditionalFormatting sqref="B3931">
    <cfRule type="expression" dxfId="11299" priority="4812">
      <formula>IF($B3931="","",COUNTIF($A:$A,$A3931)&gt;1)</formula>
    </cfRule>
  </conditionalFormatting>
  <conditionalFormatting sqref="C3931">
    <cfRule type="expression" dxfId="11298" priority="4810">
      <formula>AND(ISERROR(FIND("回",$E3931)),ISERROR(FIND("@",$E3931)),$C3931&lt;&gt;"",WORKDAY($C3931,$S$1+$K$1,)&lt;=TODAY())</formula>
    </cfRule>
    <cfRule type="expression" dxfId="11297" priority="4811">
      <formula>AND(ISERROR(FIND("回",$E3931)),ISERROR(FIND("@",$E3931)),$C3931&lt;&gt;"",TODAY()&gt;=($C3931+$S$1))</formula>
    </cfRule>
  </conditionalFormatting>
  <conditionalFormatting sqref="AB3931">
    <cfRule type="expression" dxfId="11296" priority="4809">
      <formula>$Y3931-$AB3931&lt;0</formula>
    </cfRule>
  </conditionalFormatting>
  <conditionalFormatting sqref="X3931">
    <cfRule type="cellIs" dxfId="11295" priority="4807" operator="lessThan">
      <formula>TODAY()-60</formula>
    </cfRule>
    <cfRule type="expression" dxfId="11294" priority="4808">
      <formula>AND($X3931&lt;&gt;"",$X3931&lt;TODAY())</formula>
    </cfRule>
  </conditionalFormatting>
  <conditionalFormatting sqref="AD3931:BG3931">
    <cfRule type="expression" dxfId="11293" priority="4806">
      <formula>AND(AD3931=$D3931,$D3931&lt;&gt;"")</formula>
    </cfRule>
  </conditionalFormatting>
  <conditionalFormatting sqref="R3931">
    <cfRule type="cellIs" dxfId="11292" priority="4805" operator="equal">
      <formula>"未排"</formula>
    </cfRule>
  </conditionalFormatting>
  <conditionalFormatting sqref="N3931">
    <cfRule type="containsText" dxfId="11291" priority="4801" operator="containsText" text="!!">
      <formula>NOT(ISERROR(SEARCH("!!",N3931)))</formula>
    </cfRule>
    <cfRule type="containsText" dxfId="11290" priority="4802" operator="containsText" text="!">
      <formula>NOT(ISERROR(SEARCH("!",N3931)))</formula>
    </cfRule>
  </conditionalFormatting>
  <conditionalFormatting sqref="B3932">
    <cfRule type="expression" dxfId="11289" priority="4800">
      <formula>IF($B3932="","",COUNTIF($A:$A,$A3932)&gt;1)</formula>
    </cfRule>
  </conditionalFormatting>
  <conditionalFormatting sqref="C3932">
    <cfRule type="expression" dxfId="11288" priority="4798">
      <formula>AND(ISERROR(FIND("回",$E3932)),ISERROR(FIND("@",$E3932)),$C3932&lt;&gt;"",WORKDAY($C3932,$S$1+$K$1,)&lt;=TODAY())</formula>
    </cfRule>
    <cfRule type="expression" dxfId="11287" priority="4799">
      <formula>AND(ISERROR(FIND("回",$E3932)),ISERROR(FIND("@",$E3932)),$C3932&lt;&gt;"",TODAY()&gt;=($C3932+$S$1))</formula>
    </cfRule>
  </conditionalFormatting>
  <conditionalFormatting sqref="AB3932">
    <cfRule type="expression" dxfId="11286" priority="4797">
      <formula>$Y3932-$AB3932&lt;0</formula>
    </cfRule>
  </conditionalFormatting>
  <conditionalFormatting sqref="X3932">
    <cfRule type="cellIs" dxfId="11285" priority="4795" operator="lessThan">
      <formula>TODAY()-60</formula>
    </cfRule>
    <cfRule type="expression" dxfId="11284" priority="4796">
      <formula>AND($X3932&lt;&gt;"",$X3932&lt;TODAY())</formula>
    </cfRule>
  </conditionalFormatting>
  <conditionalFormatting sqref="AD3932:BG3932">
    <cfRule type="expression" dxfId="11283" priority="4794">
      <formula>AND(AD3932=$D3932,$D3932&lt;&gt;"")</formula>
    </cfRule>
  </conditionalFormatting>
  <conditionalFormatting sqref="R3932">
    <cfRule type="cellIs" dxfId="11282" priority="4793" operator="equal">
      <formula>"未排"</formula>
    </cfRule>
  </conditionalFormatting>
  <conditionalFormatting sqref="N3932">
    <cfRule type="containsText" dxfId="11281" priority="4789" operator="containsText" text="!!">
      <formula>NOT(ISERROR(SEARCH("!!",N3932)))</formula>
    </cfRule>
    <cfRule type="containsText" dxfId="11280" priority="4790" operator="containsText" text="!">
      <formula>NOT(ISERROR(SEARCH("!",N3932)))</formula>
    </cfRule>
  </conditionalFormatting>
  <conditionalFormatting sqref="B3933">
    <cfRule type="expression" dxfId="11279" priority="4788">
      <formula>IF($B3933="","",COUNTIF($A:$A,$A3933)&gt;1)</formula>
    </cfRule>
  </conditionalFormatting>
  <conditionalFormatting sqref="C3933">
    <cfRule type="expression" dxfId="11278" priority="4786">
      <formula>AND(ISERROR(FIND("回",$E3933)),ISERROR(FIND("@",$E3933)),$C3933&lt;&gt;"",WORKDAY($C3933,$S$1+$K$1,)&lt;=TODAY())</formula>
    </cfRule>
    <cfRule type="expression" dxfId="11277" priority="4787">
      <formula>AND(ISERROR(FIND("回",$E3933)),ISERROR(FIND("@",$E3933)),$C3933&lt;&gt;"",TODAY()&gt;=($C3933+$S$1))</formula>
    </cfRule>
  </conditionalFormatting>
  <conditionalFormatting sqref="AB3933">
    <cfRule type="expression" dxfId="11276" priority="4785">
      <formula>$Y3933-$AB3933&lt;0</formula>
    </cfRule>
  </conditionalFormatting>
  <conditionalFormatting sqref="X3933">
    <cfRule type="cellIs" dxfId="11275" priority="4783" operator="lessThan">
      <formula>TODAY()-60</formula>
    </cfRule>
    <cfRule type="expression" dxfId="11274" priority="4784">
      <formula>AND($X3933&lt;&gt;"",$X3933&lt;TODAY())</formula>
    </cfRule>
  </conditionalFormatting>
  <conditionalFormatting sqref="AD3933:BG3933">
    <cfRule type="expression" dxfId="11273" priority="4782">
      <formula>AND(AD3933=$D3933,$D3933&lt;&gt;"")</formula>
    </cfRule>
  </conditionalFormatting>
  <conditionalFormatting sqref="R3933">
    <cfRule type="cellIs" dxfId="11272" priority="4781" operator="equal">
      <formula>"未排"</formula>
    </cfRule>
  </conditionalFormatting>
  <conditionalFormatting sqref="N3933">
    <cfRule type="containsText" dxfId="11271" priority="4777" operator="containsText" text="!!">
      <formula>NOT(ISERROR(SEARCH("!!",N3933)))</formula>
    </cfRule>
    <cfRule type="containsText" dxfId="11270" priority="4778" operator="containsText" text="!">
      <formula>NOT(ISERROR(SEARCH("!",N3933)))</formula>
    </cfRule>
  </conditionalFormatting>
  <conditionalFormatting sqref="B3934">
    <cfRule type="expression" dxfId="11269" priority="4776">
      <formula>IF($B3934="","",COUNTIF($A:$A,$A3934)&gt;1)</formula>
    </cfRule>
  </conditionalFormatting>
  <conditionalFormatting sqref="C3934">
    <cfRule type="expression" dxfId="11268" priority="4774">
      <formula>AND(ISERROR(FIND("回",$E3934)),ISERROR(FIND("@",$E3934)),$C3934&lt;&gt;"",WORKDAY($C3934,$S$1+$K$1,)&lt;=TODAY())</formula>
    </cfRule>
    <cfRule type="expression" dxfId="11267" priority="4775">
      <formula>AND(ISERROR(FIND("回",$E3934)),ISERROR(FIND("@",$E3934)),$C3934&lt;&gt;"",TODAY()&gt;=($C3934+$S$1))</formula>
    </cfRule>
  </conditionalFormatting>
  <conditionalFormatting sqref="AB3934">
    <cfRule type="expression" dxfId="11266" priority="4773">
      <formula>$Y3934-$AB3934&lt;0</formula>
    </cfRule>
  </conditionalFormatting>
  <conditionalFormatting sqref="X3934">
    <cfRule type="cellIs" dxfId="11265" priority="4771" operator="lessThan">
      <formula>TODAY()-60</formula>
    </cfRule>
    <cfRule type="expression" dxfId="11264" priority="4772">
      <formula>AND($X3934&lt;&gt;"",$X3934&lt;TODAY())</formula>
    </cfRule>
  </conditionalFormatting>
  <conditionalFormatting sqref="AD3934:BG3934">
    <cfRule type="expression" dxfId="11263" priority="4770">
      <formula>AND(AD3934=$D3934,$D3934&lt;&gt;"")</formula>
    </cfRule>
  </conditionalFormatting>
  <conditionalFormatting sqref="R3934">
    <cfRule type="cellIs" dxfId="11262" priority="4769" operator="equal">
      <formula>"未排"</formula>
    </cfRule>
  </conditionalFormatting>
  <conditionalFormatting sqref="N3934">
    <cfRule type="containsText" dxfId="11261" priority="4765" operator="containsText" text="!!">
      <formula>NOT(ISERROR(SEARCH("!!",N3934)))</formula>
    </cfRule>
    <cfRule type="containsText" dxfId="11260" priority="4766" operator="containsText" text="!">
      <formula>NOT(ISERROR(SEARCH("!",N3934)))</formula>
    </cfRule>
  </conditionalFormatting>
  <conditionalFormatting sqref="B3935">
    <cfRule type="expression" dxfId="11259" priority="4764">
      <formula>IF($B3935="","",COUNTIF($A:$A,$A3935)&gt;1)</formula>
    </cfRule>
  </conditionalFormatting>
  <conditionalFormatting sqref="C3935">
    <cfRule type="expression" dxfId="11258" priority="4762">
      <formula>AND(ISERROR(FIND("回",$E3935)),ISERROR(FIND("@",$E3935)),$C3935&lt;&gt;"",WORKDAY($C3935,$S$1+$K$1,)&lt;=TODAY())</formula>
    </cfRule>
    <cfRule type="expression" dxfId="11257" priority="4763">
      <formula>AND(ISERROR(FIND("回",$E3935)),ISERROR(FIND("@",$E3935)),$C3935&lt;&gt;"",TODAY()&gt;=($C3935+$S$1))</formula>
    </cfRule>
  </conditionalFormatting>
  <conditionalFormatting sqref="AB3935">
    <cfRule type="expression" dxfId="11256" priority="4761">
      <formula>$Y3935-$AB3935&lt;0</formula>
    </cfRule>
  </conditionalFormatting>
  <conditionalFormatting sqref="X3935">
    <cfRule type="cellIs" dxfId="11255" priority="4759" operator="lessThan">
      <formula>TODAY()-60</formula>
    </cfRule>
    <cfRule type="expression" dxfId="11254" priority="4760">
      <formula>AND($X3935&lt;&gt;"",$X3935&lt;TODAY())</formula>
    </cfRule>
  </conditionalFormatting>
  <conditionalFormatting sqref="AD3935:BG3935">
    <cfRule type="expression" dxfId="11253" priority="4758">
      <formula>AND(AD3935=$D3935,$D3935&lt;&gt;"")</formula>
    </cfRule>
  </conditionalFormatting>
  <conditionalFormatting sqref="R3935">
    <cfRule type="cellIs" dxfId="11252" priority="4757" operator="equal">
      <formula>"未排"</formula>
    </cfRule>
  </conditionalFormatting>
  <conditionalFormatting sqref="N3935">
    <cfRule type="containsText" dxfId="11251" priority="4753" operator="containsText" text="!!">
      <formula>NOT(ISERROR(SEARCH("!!",N3935)))</formula>
    </cfRule>
    <cfRule type="containsText" dxfId="11250" priority="4754" operator="containsText" text="!">
      <formula>NOT(ISERROR(SEARCH("!",N3935)))</formula>
    </cfRule>
  </conditionalFormatting>
  <conditionalFormatting sqref="B3936">
    <cfRule type="expression" dxfId="11249" priority="4752">
      <formula>IF($B3936="","",COUNTIF($A:$A,$A3936)&gt;1)</formula>
    </cfRule>
  </conditionalFormatting>
  <conditionalFormatting sqref="C3936">
    <cfRule type="expression" dxfId="11248" priority="4750">
      <formula>AND(ISERROR(FIND("回",$E3936)),ISERROR(FIND("@",$E3936)),$C3936&lt;&gt;"",WORKDAY($C3936,$S$1+$K$1,)&lt;=TODAY())</formula>
    </cfRule>
    <cfRule type="expression" dxfId="11247" priority="4751">
      <formula>AND(ISERROR(FIND("回",$E3936)),ISERROR(FIND("@",$E3936)),$C3936&lt;&gt;"",TODAY()&gt;=($C3936+$S$1))</formula>
    </cfRule>
  </conditionalFormatting>
  <conditionalFormatting sqref="AB3936">
    <cfRule type="expression" dxfId="11246" priority="4749">
      <formula>$Y3936-$AB3936&lt;0</formula>
    </cfRule>
  </conditionalFormatting>
  <conditionalFormatting sqref="X3936">
    <cfRule type="cellIs" dxfId="11245" priority="4747" operator="lessThan">
      <formula>TODAY()-60</formula>
    </cfRule>
    <cfRule type="expression" dxfId="11244" priority="4748">
      <formula>AND($X3936&lt;&gt;"",$X3936&lt;TODAY())</formula>
    </cfRule>
  </conditionalFormatting>
  <conditionalFormatting sqref="AD3936:BG3936">
    <cfRule type="expression" dxfId="11243" priority="4746">
      <formula>AND(AD3936=$D3936,$D3936&lt;&gt;"")</formula>
    </cfRule>
  </conditionalFormatting>
  <conditionalFormatting sqref="R3936">
    <cfRule type="cellIs" dxfId="11242" priority="4745" operator="equal">
      <formula>"未排"</formula>
    </cfRule>
  </conditionalFormatting>
  <conditionalFormatting sqref="N3936">
    <cfRule type="containsText" dxfId="11241" priority="4741" operator="containsText" text="!!">
      <formula>NOT(ISERROR(SEARCH("!!",N3936)))</formula>
    </cfRule>
    <cfRule type="containsText" dxfId="11240" priority="4742" operator="containsText" text="!">
      <formula>NOT(ISERROR(SEARCH("!",N3936)))</formula>
    </cfRule>
  </conditionalFormatting>
  <conditionalFormatting sqref="B3937">
    <cfRule type="expression" dxfId="11239" priority="4740">
      <formula>IF($B3937="","",COUNTIF($A:$A,$A3937)&gt;1)</formula>
    </cfRule>
  </conditionalFormatting>
  <conditionalFormatting sqref="C3937">
    <cfRule type="expression" dxfId="11238" priority="4738">
      <formula>AND(ISERROR(FIND("回",$E3937)),ISERROR(FIND("@",$E3937)),$C3937&lt;&gt;"",WORKDAY($C3937,$S$1+$K$1,)&lt;=TODAY())</formula>
    </cfRule>
    <cfRule type="expression" dxfId="11237" priority="4739">
      <formula>AND(ISERROR(FIND("回",$E3937)),ISERROR(FIND("@",$E3937)),$C3937&lt;&gt;"",TODAY()&gt;=($C3937+$S$1))</formula>
    </cfRule>
  </conditionalFormatting>
  <conditionalFormatting sqref="AB3937">
    <cfRule type="expression" dxfId="11236" priority="4737">
      <formula>$Y3937-$AB3937&lt;0</formula>
    </cfRule>
  </conditionalFormatting>
  <conditionalFormatting sqref="X3937">
    <cfRule type="cellIs" dxfId="11235" priority="4735" operator="lessThan">
      <formula>TODAY()-60</formula>
    </cfRule>
    <cfRule type="expression" dxfId="11234" priority="4736">
      <formula>AND($X3937&lt;&gt;"",$X3937&lt;TODAY())</formula>
    </cfRule>
  </conditionalFormatting>
  <conditionalFormatting sqref="AD3937:BG3937">
    <cfRule type="expression" dxfId="11233" priority="4734">
      <formula>AND(AD3937=$D3937,$D3937&lt;&gt;"")</formula>
    </cfRule>
  </conditionalFormatting>
  <conditionalFormatting sqref="R3937">
    <cfRule type="cellIs" dxfId="11232" priority="4733" operator="equal">
      <formula>"未排"</formula>
    </cfRule>
  </conditionalFormatting>
  <conditionalFormatting sqref="N3937">
    <cfRule type="containsText" dxfId="11231" priority="4729" operator="containsText" text="!!">
      <formula>NOT(ISERROR(SEARCH("!!",N3937)))</formula>
    </cfRule>
    <cfRule type="containsText" dxfId="11230" priority="4730" operator="containsText" text="!">
      <formula>NOT(ISERROR(SEARCH("!",N3937)))</formula>
    </cfRule>
  </conditionalFormatting>
  <conditionalFormatting sqref="B3938">
    <cfRule type="expression" dxfId="11229" priority="4728">
      <formula>IF($B3938="","",COUNTIF($A:$A,$A3938)&gt;1)</formula>
    </cfRule>
  </conditionalFormatting>
  <conditionalFormatting sqref="C3938">
    <cfRule type="expression" dxfId="11228" priority="4726">
      <formula>AND(ISERROR(FIND("回",$E3938)),ISERROR(FIND("@",$E3938)),$C3938&lt;&gt;"",WORKDAY($C3938,$S$1+$K$1,)&lt;=TODAY())</formula>
    </cfRule>
    <cfRule type="expression" dxfId="11227" priority="4727">
      <formula>AND(ISERROR(FIND("回",$E3938)),ISERROR(FIND("@",$E3938)),$C3938&lt;&gt;"",TODAY()&gt;=($C3938+$S$1))</formula>
    </cfRule>
  </conditionalFormatting>
  <conditionalFormatting sqref="AB3938">
    <cfRule type="expression" dxfId="11226" priority="4725">
      <formula>$Y3938-$AB3938&lt;0</formula>
    </cfRule>
  </conditionalFormatting>
  <conditionalFormatting sqref="X3938">
    <cfRule type="cellIs" dxfId="11225" priority="4723" operator="lessThan">
      <formula>TODAY()-60</formula>
    </cfRule>
    <cfRule type="expression" dxfId="11224" priority="4724">
      <formula>AND($X3938&lt;&gt;"",$X3938&lt;TODAY())</formula>
    </cfRule>
  </conditionalFormatting>
  <conditionalFormatting sqref="AD3938:BG3938">
    <cfRule type="expression" dxfId="11223" priority="4722">
      <formula>AND(AD3938=$D3938,$D3938&lt;&gt;"")</formula>
    </cfRule>
  </conditionalFormatting>
  <conditionalFormatting sqref="R3938">
    <cfRule type="cellIs" dxfId="11222" priority="4721" operator="equal">
      <formula>"未排"</formula>
    </cfRule>
  </conditionalFormatting>
  <conditionalFormatting sqref="N3938">
    <cfRule type="containsText" dxfId="11221" priority="4717" operator="containsText" text="!!">
      <formula>NOT(ISERROR(SEARCH("!!",N3938)))</formula>
    </cfRule>
    <cfRule type="containsText" dxfId="11220" priority="4718" operator="containsText" text="!">
      <formula>NOT(ISERROR(SEARCH("!",N3938)))</formula>
    </cfRule>
  </conditionalFormatting>
  <conditionalFormatting sqref="B3939">
    <cfRule type="expression" dxfId="11219" priority="4716">
      <formula>IF($B3939="","",COUNTIF($A:$A,$A3939)&gt;1)</formula>
    </cfRule>
  </conditionalFormatting>
  <conditionalFormatting sqref="C3939">
    <cfRule type="expression" dxfId="11218" priority="4714">
      <formula>AND(ISERROR(FIND("回",$E3939)),ISERROR(FIND("@",$E3939)),$C3939&lt;&gt;"",WORKDAY($C3939,$S$1+$K$1,)&lt;=TODAY())</formula>
    </cfRule>
    <cfRule type="expression" dxfId="11217" priority="4715">
      <formula>AND(ISERROR(FIND("回",$E3939)),ISERROR(FIND("@",$E3939)),$C3939&lt;&gt;"",TODAY()&gt;=($C3939+$S$1))</formula>
    </cfRule>
  </conditionalFormatting>
  <conditionalFormatting sqref="AB3939">
    <cfRule type="expression" dxfId="11216" priority="4713">
      <formula>$Y3939-$AB3939&lt;0</formula>
    </cfRule>
  </conditionalFormatting>
  <conditionalFormatting sqref="X3939">
    <cfRule type="cellIs" dxfId="11215" priority="4711" operator="lessThan">
      <formula>TODAY()-60</formula>
    </cfRule>
    <cfRule type="expression" dxfId="11214" priority="4712">
      <formula>AND($X3939&lt;&gt;"",$X3939&lt;TODAY())</formula>
    </cfRule>
  </conditionalFormatting>
  <conditionalFormatting sqref="AD3939:BG3939">
    <cfRule type="expression" dxfId="11213" priority="4710">
      <formula>AND(AD3939=$D3939,$D3939&lt;&gt;"")</formula>
    </cfRule>
  </conditionalFormatting>
  <conditionalFormatting sqref="R3939">
    <cfRule type="cellIs" dxfId="11212" priority="4709" operator="equal">
      <formula>"未排"</formula>
    </cfRule>
  </conditionalFormatting>
  <conditionalFormatting sqref="N3939">
    <cfRule type="containsText" dxfId="11211" priority="4705" operator="containsText" text="!!">
      <formula>NOT(ISERROR(SEARCH("!!",N3939)))</formula>
    </cfRule>
    <cfRule type="containsText" dxfId="11210" priority="4706" operator="containsText" text="!">
      <formula>NOT(ISERROR(SEARCH("!",N3939)))</formula>
    </cfRule>
  </conditionalFormatting>
  <conditionalFormatting sqref="B3940">
    <cfRule type="expression" dxfId="11209" priority="4704">
      <formula>IF($B3940="","",COUNTIF($A:$A,$A3940)&gt;1)</formula>
    </cfRule>
  </conditionalFormatting>
  <conditionalFormatting sqref="C3940">
    <cfRule type="expression" dxfId="11208" priority="4702">
      <formula>AND(ISERROR(FIND("回",$E3940)),ISERROR(FIND("@",$E3940)),$C3940&lt;&gt;"",WORKDAY($C3940,$S$1+$K$1,)&lt;=TODAY())</formula>
    </cfRule>
    <cfRule type="expression" dxfId="11207" priority="4703">
      <formula>AND(ISERROR(FIND("回",$E3940)),ISERROR(FIND("@",$E3940)),$C3940&lt;&gt;"",TODAY()&gt;=($C3940+$S$1))</formula>
    </cfRule>
  </conditionalFormatting>
  <conditionalFormatting sqref="AB3940">
    <cfRule type="expression" dxfId="11206" priority="4701">
      <formula>$Y3940-$AB3940&lt;0</formula>
    </cfRule>
  </conditionalFormatting>
  <conditionalFormatting sqref="X3940">
    <cfRule type="cellIs" dxfId="11205" priority="4699" operator="lessThan">
      <formula>TODAY()-60</formula>
    </cfRule>
    <cfRule type="expression" dxfId="11204" priority="4700">
      <formula>AND($X3940&lt;&gt;"",$X3940&lt;TODAY())</formula>
    </cfRule>
  </conditionalFormatting>
  <conditionalFormatting sqref="AD3940:BG3940">
    <cfRule type="expression" dxfId="11203" priority="4698">
      <formula>AND(AD3940=$D3940,$D3940&lt;&gt;"")</formula>
    </cfRule>
  </conditionalFormatting>
  <conditionalFormatting sqref="R3940">
    <cfRule type="cellIs" dxfId="11202" priority="4697" operator="equal">
      <formula>"未排"</formula>
    </cfRule>
  </conditionalFormatting>
  <conditionalFormatting sqref="N3940">
    <cfRule type="containsText" dxfId="11201" priority="4693" operator="containsText" text="!!">
      <formula>NOT(ISERROR(SEARCH("!!",N3940)))</formula>
    </cfRule>
    <cfRule type="containsText" dxfId="11200" priority="4694" operator="containsText" text="!">
      <formula>NOT(ISERROR(SEARCH("!",N3940)))</formula>
    </cfRule>
  </conditionalFormatting>
  <conditionalFormatting sqref="B3941">
    <cfRule type="expression" dxfId="11199" priority="4692">
      <formula>IF($B3941="","",COUNTIF($A:$A,$A3941)&gt;1)</formula>
    </cfRule>
  </conditionalFormatting>
  <conditionalFormatting sqref="C3941">
    <cfRule type="expression" dxfId="11198" priority="4690">
      <formula>AND(ISERROR(FIND("回",$E3941)),ISERROR(FIND("@",$E3941)),$C3941&lt;&gt;"",WORKDAY($C3941,$S$1+$K$1,)&lt;=TODAY())</formula>
    </cfRule>
    <cfRule type="expression" dxfId="11197" priority="4691">
      <formula>AND(ISERROR(FIND("回",$E3941)),ISERROR(FIND("@",$E3941)),$C3941&lt;&gt;"",TODAY()&gt;=($C3941+$S$1))</formula>
    </cfRule>
  </conditionalFormatting>
  <conditionalFormatting sqref="AB3941">
    <cfRule type="expression" dxfId="11196" priority="4689">
      <formula>$Y3941-$AB3941&lt;0</formula>
    </cfRule>
  </conditionalFormatting>
  <conditionalFormatting sqref="X3941">
    <cfRule type="cellIs" dxfId="11195" priority="4687" operator="lessThan">
      <formula>TODAY()-60</formula>
    </cfRule>
    <cfRule type="expression" dxfId="11194" priority="4688">
      <formula>AND($X3941&lt;&gt;"",$X3941&lt;TODAY())</formula>
    </cfRule>
  </conditionalFormatting>
  <conditionalFormatting sqref="AD3941:BG3941">
    <cfRule type="expression" dxfId="11193" priority="4686">
      <formula>AND(AD3941=$D3941,$D3941&lt;&gt;"")</formula>
    </cfRule>
  </conditionalFormatting>
  <conditionalFormatting sqref="R3941">
    <cfRule type="cellIs" dxfId="11192" priority="4685" operator="equal">
      <formula>"未排"</formula>
    </cfRule>
  </conditionalFormatting>
  <conditionalFormatting sqref="N3941">
    <cfRule type="containsText" dxfId="11191" priority="4681" operator="containsText" text="!!">
      <formula>NOT(ISERROR(SEARCH("!!",N3941)))</formula>
    </cfRule>
    <cfRule type="containsText" dxfId="11190" priority="4682" operator="containsText" text="!">
      <formula>NOT(ISERROR(SEARCH("!",N3941)))</formula>
    </cfRule>
  </conditionalFormatting>
  <conditionalFormatting sqref="B3942">
    <cfRule type="expression" dxfId="11189" priority="4680">
      <formula>IF($B3942="","",COUNTIF($A:$A,$A3942)&gt;1)</formula>
    </cfRule>
  </conditionalFormatting>
  <conditionalFormatting sqref="C3942">
    <cfRule type="expression" dxfId="11188" priority="4678">
      <formula>AND(ISERROR(FIND("回",$E3942)),ISERROR(FIND("@",$E3942)),$C3942&lt;&gt;"",WORKDAY($C3942,$S$1+$K$1,)&lt;=TODAY())</formula>
    </cfRule>
    <cfRule type="expression" dxfId="11187" priority="4679">
      <formula>AND(ISERROR(FIND("回",$E3942)),ISERROR(FIND("@",$E3942)),$C3942&lt;&gt;"",TODAY()&gt;=($C3942+$S$1))</formula>
    </cfRule>
  </conditionalFormatting>
  <conditionalFormatting sqref="AB3942">
    <cfRule type="expression" dxfId="11186" priority="4677">
      <formula>$Y3942-$AB3942&lt;0</formula>
    </cfRule>
  </conditionalFormatting>
  <conditionalFormatting sqref="X3942">
    <cfRule type="cellIs" dxfId="11185" priority="4675" operator="lessThan">
      <formula>TODAY()-60</formula>
    </cfRule>
    <cfRule type="expression" dxfId="11184" priority="4676">
      <formula>AND($X3942&lt;&gt;"",$X3942&lt;TODAY())</formula>
    </cfRule>
  </conditionalFormatting>
  <conditionalFormatting sqref="AD3942:BG3942">
    <cfRule type="expression" dxfId="11183" priority="4674">
      <formula>AND(AD3942=$D3942,$D3942&lt;&gt;"")</formula>
    </cfRule>
  </conditionalFormatting>
  <conditionalFormatting sqref="R3942">
    <cfRule type="cellIs" dxfId="11182" priority="4673" operator="equal">
      <formula>"未排"</formula>
    </cfRule>
  </conditionalFormatting>
  <conditionalFormatting sqref="N3942">
    <cfRule type="containsText" dxfId="11181" priority="4669" operator="containsText" text="!!">
      <formula>NOT(ISERROR(SEARCH("!!",N3942)))</formula>
    </cfRule>
    <cfRule type="containsText" dxfId="11180" priority="4670" operator="containsText" text="!">
      <formula>NOT(ISERROR(SEARCH("!",N3942)))</formula>
    </cfRule>
  </conditionalFormatting>
  <conditionalFormatting sqref="B3943">
    <cfRule type="expression" dxfId="11179" priority="4668">
      <formula>IF($B3943="","",COUNTIF($A:$A,$A3943)&gt;1)</formula>
    </cfRule>
  </conditionalFormatting>
  <conditionalFormatting sqref="C3943">
    <cfRule type="expression" dxfId="11178" priority="4666">
      <formula>AND(ISERROR(FIND("回",$E3943)),ISERROR(FIND("@",$E3943)),$C3943&lt;&gt;"",WORKDAY($C3943,$S$1+$K$1,)&lt;=TODAY())</formula>
    </cfRule>
    <cfRule type="expression" dxfId="11177" priority="4667">
      <formula>AND(ISERROR(FIND("回",$E3943)),ISERROR(FIND("@",$E3943)),$C3943&lt;&gt;"",TODAY()&gt;=($C3943+$S$1))</formula>
    </cfRule>
  </conditionalFormatting>
  <conditionalFormatting sqref="AB3943">
    <cfRule type="expression" dxfId="11176" priority="4665">
      <formula>$Y3943-$AB3943&lt;0</formula>
    </cfRule>
  </conditionalFormatting>
  <conditionalFormatting sqref="X3943">
    <cfRule type="cellIs" dxfId="11175" priority="4663" operator="lessThan">
      <formula>TODAY()-60</formula>
    </cfRule>
    <cfRule type="expression" dxfId="11174" priority="4664">
      <formula>AND($X3943&lt;&gt;"",$X3943&lt;TODAY())</formula>
    </cfRule>
  </conditionalFormatting>
  <conditionalFormatting sqref="AD3943:BG3943">
    <cfRule type="expression" dxfId="11173" priority="4662">
      <formula>AND(AD3943=$D3943,$D3943&lt;&gt;"")</formula>
    </cfRule>
  </conditionalFormatting>
  <conditionalFormatting sqref="R3943">
    <cfRule type="cellIs" dxfId="11172" priority="4661" operator="equal">
      <formula>"未排"</formula>
    </cfRule>
  </conditionalFormatting>
  <conditionalFormatting sqref="N3943">
    <cfRule type="containsText" dxfId="11171" priority="4657" operator="containsText" text="!!">
      <formula>NOT(ISERROR(SEARCH("!!",N3943)))</formula>
    </cfRule>
    <cfRule type="containsText" dxfId="11170" priority="4658" operator="containsText" text="!">
      <formula>NOT(ISERROR(SEARCH("!",N3943)))</formula>
    </cfRule>
  </conditionalFormatting>
  <conditionalFormatting sqref="B3944">
    <cfRule type="expression" dxfId="11169" priority="4656">
      <formula>IF($B3944="","",COUNTIF($A:$A,$A3944)&gt;1)</formula>
    </cfRule>
  </conditionalFormatting>
  <conditionalFormatting sqref="C3944">
    <cfRule type="expression" dxfId="11168" priority="4654">
      <formula>AND(ISERROR(FIND("回",$E3944)),ISERROR(FIND("@",$E3944)),$C3944&lt;&gt;"",WORKDAY($C3944,$S$1+$K$1,)&lt;=TODAY())</formula>
    </cfRule>
    <cfRule type="expression" dxfId="11167" priority="4655">
      <formula>AND(ISERROR(FIND("回",$E3944)),ISERROR(FIND("@",$E3944)),$C3944&lt;&gt;"",TODAY()&gt;=($C3944+$S$1))</formula>
    </cfRule>
  </conditionalFormatting>
  <conditionalFormatting sqref="AB3944">
    <cfRule type="expression" dxfId="11166" priority="4653">
      <formula>$Y3944-$AB3944&lt;0</formula>
    </cfRule>
  </conditionalFormatting>
  <conditionalFormatting sqref="X3944">
    <cfRule type="cellIs" dxfId="11165" priority="4651" operator="lessThan">
      <formula>TODAY()-60</formula>
    </cfRule>
    <cfRule type="expression" dxfId="11164" priority="4652">
      <formula>AND($X3944&lt;&gt;"",$X3944&lt;TODAY())</formula>
    </cfRule>
  </conditionalFormatting>
  <conditionalFormatting sqref="AD3944:BG3944">
    <cfRule type="expression" dxfId="11163" priority="4650">
      <formula>AND(AD3944=$D3944,$D3944&lt;&gt;"")</formula>
    </cfRule>
  </conditionalFormatting>
  <conditionalFormatting sqref="R3944">
    <cfRule type="cellIs" dxfId="11162" priority="4649" operator="equal">
      <formula>"未排"</formula>
    </cfRule>
  </conditionalFormatting>
  <conditionalFormatting sqref="N3944">
    <cfRule type="containsText" dxfId="11161" priority="4645" operator="containsText" text="!!">
      <formula>NOT(ISERROR(SEARCH("!!",N3944)))</formula>
    </cfRule>
    <cfRule type="containsText" dxfId="11160" priority="4646" operator="containsText" text="!">
      <formula>NOT(ISERROR(SEARCH("!",N3944)))</formula>
    </cfRule>
  </conditionalFormatting>
  <conditionalFormatting sqref="B3945">
    <cfRule type="expression" dxfId="11159" priority="4644">
      <formula>IF($B3945="","",COUNTIF($A:$A,$A3945)&gt;1)</formula>
    </cfRule>
  </conditionalFormatting>
  <conditionalFormatting sqref="C3945">
    <cfRule type="expression" dxfId="11158" priority="4642">
      <formula>AND(ISERROR(FIND("回",$E3945)),ISERROR(FIND("@",$E3945)),$C3945&lt;&gt;"",WORKDAY($C3945,$S$1+$K$1,)&lt;=TODAY())</formula>
    </cfRule>
    <cfRule type="expression" dxfId="11157" priority="4643">
      <formula>AND(ISERROR(FIND("回",$E3945)),ISERROR(FIND("@",$E3945)),$C3945&lt;&gt;"",TODAY()&gt;=($C3945+$S$1))</formula>
    </cfRule>
  </conditionalFormatting>
  <conditionalFormatting sqref="AB3945">
    <cfRule type="expression" dxfId="11156" priority="4641">
      <formula>$Y3945-$AB3945&lt;0</formula>
    </cfRule>
  </conditionalFormatting>
  <conditionalFormatting sqref="X3945">
    <cfRule type="cellIs" dxfId="11155" priority="4639" operator="lessThan">
      <formula>TODAY()-60</formula>
    </cfRule>
    <cfRule type="expression" dxfId="11154" priority="4640">
      <formula>AND($X3945&lt;&gt;"",$X3945&lt;TODAY())</formula>
    </cfRule>
  </conditionalFormatting>
  <conditionalFormatting sqref="AD3945:BG3945">
    <cfRule type="expression" dxfId="11153" priority="4638">
      <formula>AND(AD3945=$D3945,$D3945&lt;&gt;"")</formula>
    </cfRule>
  </conditionalFormatting>
  <conditionalFormatting sqref="R3945">
    <cfRule type="cellIs" dxfId="11152" priority="4637" operator="equal">
      <formula>"未排"</formula>
    </cfRule>
  </conditionalFormatting>
  <conditionalFormatting sqref="N3945">
    <cfRule type="containsText" dxfId="11151" priority="4633" operator="containsText" text="!!">
      <formula>NOT(ISERROR(SEARCH("!!",N3945)))</formula>
    </cfRule>
    <cfRule type="containsText" dxfId="11150" priority="4634" operator="containsText" text="!">
      <formula>NOT(ISERROR(SEARCH("!",N3945)))</formula>
    </cfRule>
  </conditionalFormatting>
  <conditionalFormatting sqref="B3946">
    <cfRule type="expression" dxfId="11149" priority="4632">
      <formula>IF($B3946="","",COUNTIF($A:$A,$A3946)&gt;1)</formula>
    </cfRule>
  </conditionalFormatting>
  <conditionalFormatting sqref="C3946">
    <cfRule type="expression" dxfId="11148" priority="4630">
      <formula>AND(ISERROR(FIND("回",$E3946)),ISERROR(FIND("@",$E3946)),$C3946&lt;&gt;"",WORKDAY($C3946,$S$1+$K$1,)&lt;=TODAY())</formula>
    </cfRule>
    <cfRule type="expression" dxfId="11147" priority="4631">
      <formula>AND(ISERROR(FIND("回",$E3946)),ISERROR(FIND("@",$E3946)),$C3946&lt;&gt;"",TODAY()&gt;=($C3946+$S$1))</formula>
    </cfRule>
  </conditionalFormatting>
  <conditionalFormatting sqref="AB3946">
    <cfRule type="expression" dxfId="11146" priority="4629">
      <formula>$Y3946-$AB3946&lt;0</formula>
    </cfRule>
  </conditionalFormatting>
  <conditionalFormatting sqref="X3946">
    <cfRule type="cellIs" dxfId="11145" priority="4627" operator="lessThan">
      <formula>TODAY()-60</formula>
    </cfRule>
    <cfRule type="expression" dxfId="11144" priority="4628">
      <formula>AND($X3946&lt;&gt;"",$X3946&lt;TODAY())</formula>
    </cfRule>
  </conditionalFormatting>
  <conditionalFormatting sqref="AD3946:BG3946">
    <cfRule type="expression" dxfId="11143" priority="4626">
      <formula>AND(AD3946=$D3946,$D3946&lt;&gt;"")</formula>
    </cfRule>
  </conditionalFormatting>
  <conditionalFormatting sqref="R3946">
    <cfRule type="cellIs" dxfId="11142" priority="4625" operator="equal">
      <formula>"未排"</formula>
    </cfRule>
  </conditionalFormatting>
  <conditionalFormatting sqref="N3946">
    <cfRule type="containsText" dxfId="11141" priority="4621" operator="containsText" text="!!">
      <formula>NOT(ISERROR(SEARCH("!!",N3946)))</formula>
    </cfRule>
    <cfRule type="containsText" dxfId="11140" priority="4622" operator="containsText" text="!">
      <formula>NOT(ISERROR(SEARCH("!",N3946)))</formula>
    </cfRule>
  </conditionalFormatting>
  <conditionalFormatting sqref="B3947">
    <cfRule type="expression" dxfId="11139" priority="4620">
      <formula>IF($B3947="","",COUNTIF($A:$A,$A3947)&gt;1)</formula>
    </cfRule>
  </conditionalFormatting>
  <conditionalFormatting sqref="C3947">
    <cfRule type="expression" dxfId="11138" priority="4618">
      <formula>AND(ISERROR(FIND("回",$E3947)),ISERROR(FIND("@",$E3947)),$C3947&lt;&gt;"",WORKDAY($C3947,$S$1+$K$1,)&lt;=TODAY())</formula>
    </cfRule>
    <cfRule type="expression" dxfId="11137" priority="4619">
      <formula>AND(ISERROR(FIND("回",$E3947)),ISERROR(FIND("@",$E3947)),$C3947&lt;&gt;"",TODAY()&gt;=($C3947+$S$1))</formula>
    </cfRule>
  </conditionalFormatting>
  <conditionalFormatting sqref="AB3947">
    <cfRule type="expression" dxfId="11136" priority="4617">
      <formula>$Y3947-$AB3947&lt;0</formula>
    </cfRule>
  </conditionalFormatting>
  <conditionalFormatting sqref="X3947">
    <cfRule type="cellIs" dxfId="11135" priority="4615" operator="lessThan">
      <formula>TODAY()-60</formula>
    </cfRule>
    <cfRule type="expression" dxfId="11134" priority="4616">
      <formula>AND($X3947&lt;&gt;"",$X3947&lt;TODAY())</formula>
    </cfRule>
  </conditionalFormatting>
  <conditionalFormatting sqref="AD3947:BG3947">
    <cfRule type="expression" dxfId="11133" priority="4614">
      <formula>AND(AD3947=$D3947,$D3947&lt;&gt;"")</formula>
    </cfRule>
  </conditionalFormatting>
  <conditionalFormatting sqref="R3947">
    <cfRule type="cellIs" dxfId="11132" priority="4613" operator="equal">
      <formula>"未排"</formula>
    </cfRule>
  </conditionalFormatting>
  <conditionalFormatting sqref="N3947">
    <cfRule type="containsText" dxfId="11131" priority="4609" operator="containsText" text="!!">
      <formula>NOT(ISERROR(SEARCH("!!",N3947)))</formula>
    </cfRule>
    <cfRule type="containsText" dxfId="11130" priority="4610" operator="containsText" text="!">
      <formula>NOT(ISERROR(SEARCH("!",N3947)))</formula>
    </cfRule>
  </conditionalFormatting>
  <conditionalFormatting sqref="B3948">
    <cfRule type="expression" dxfId="11129" priority="4608">
      <formula>IF($B3948="","",COUNTIF($A:$A,$A3948)&gt;1)</formula>
    </cfRule>
  </conditionalFormatting>
  <conditionalFormatting sqref="C3948">
    <cfRule type="expression" dxfId="11128" priority="4606">
      <formula>AND(ISERROR(FIND("回",$E3948)),ISERROR(FIND("@",$E3948)),$C3948&lt;&gt;"",WORKDAY($C3948,$S$1+$K$1,)&lt;=TODAY())</formula>
    </cfRule>
    <cfRule type="expression" dxfId="11127" priority="4607">
      <formula>AND(ISERROR(FIND("回",$E3948)),ISERROR(FIND("@",$E3948)),$C3948&lt;&gt;"",TODAY()&gt;=($C3948+$S$1))</formula>
    </cfRule>
  </conditionalFormatting>
  <conditionalFormatting sqref="AB3948">
    <cfRule type="expression" dxfId="11126" priority="4605">
      <formula>$Y3948-$AB3948&lt;0</formula>
    </cfRule>
  </conditionalFormatting>
  <conditionalFormatting sqref="X3948">
    <cfRule type="cellIs" dxfId="11125" priority="4603" operator="lessThan">
      <formula>TODAY()-60</formula>
    </cfRule>
    <cfRule type="expression" dxfId="11124" priority="4604">
      <formula>AND($X3948&lt;&gt;"",$X3948&lt;TODAY())</formula>
    </cfRule>
  </conditionalFormatting>
  <conditionalFormatting sqref="AD3948:BG3948">
    <cfRule type="expression" dxfId="11123" priority="4602">
      <formula>AND(AD3948=$D3948,$D3948&lt;&gt;"")</formula>
    </cfRule>
  </conditionalFormatting>
  <conditionalFormatting sqref="R3948">
    <cfRule type="cellIs" dxfId="11122" priority="4601" operator="equal">
      <formula>"未排"</formula>
    </cfRule>
  </conditionalFormatting>
  <conditionalFormatting sqref="N3948">
    <cfRule type="containsText" dxfId="11121" priority="4597" operator="containsText" text="!!">
      <formula>NOT(ISERROR(SEARCH("!!",N3948)))</formula>
    </cfRule>
    <cfRule type="containsText" dxfId="11120" priority="4598" operator="containsText" text="!">
      <formula>NOT(ISERROR(SEARCH("!",N3948)))</formula>
    </cfRule>
  </conditionalFormatting>
  <conditionalFormatting sqref="B3949">
    <cfRule type="expression" dxfId="11119" priority="4596">
      <formula>IF($B3949="","",COUNTIF($A:$A,$A3949)&gt;1)</formula>
    </cfRule>
  </conditionalFormatting>
  <conditionalFormatting sqref="C3949">
    <cfRule type="expression" dxfId="11118" priority="4594">
      <formula>AND(ISERROR(FIND("回",$E3949)),ISERROR(FIND("@",$E3949)),$C3949&lt;&gt;"",WORKDAY($C3949,$S$1+$K$1,)&lt;=TODAY())</formula>
    </cfRule>
    <cfRule type="expression" dxfId="11117" priority="4595">
      <formula>AND(ISERROR(FIND("回",$E3949)),ISERROR(FIND("@",$E3949)),$C3949&lt;&gt;"",TODAY()&gt;=($C3949+$S$1))</formula>
    </cfRule>
  </conditionalFormatting>
  <conditionalFormatting sqref="AB3949">
    <cfRule type="expression" dxfId="11116" priority="4593">
      <formula>$Y3949-$AB3949&lt;0</formula>
    </cfRule>
  </conditionalFormatting>
  <conditionalFormatting sqref="X3949">
    <cfRule type="cellIs" dxfId="11115" priority="4591" operator="lessThan">
      <formula>TODAY()-60</formula>
    </cfRule>
    <cfRule type="expression" dxfId="11114" priority="4592">
      <formula>AND($X3949&lt;&gt;"",$X3949&lt;TODAY())</formula>
    </cfRule>
  </conditionalFormatting>
  <conditionalFormatting sqref="AD3949:BG3949">
    <cfRule type="expression" dxfId="11113" priority="4590">
      <formula>AND(AD3949=$D3949,$D3949&lt;&gt;"")</formula>
    </cfRule>
  </conditionalFormatting>
  <conditionalFormatting sqref="R3949">
    <cfRule type="cellIs" dxfId="11112" priority="4589" operator="equal">
      <formula>"未排"</formula>
    </cfRule>
  </conditionalFormatting>
  <conditionalFormatting sqref="N3949">
    <cfRule type="containsText" dxfId="11111" priority="4585" operator="containsText" text="!!">
      <formula>NOT(ISERROR(SEARCH("!!",N3949)))</formula>
    </cfRule>
    <cfRule type="containsText" dxfId="11110" priority="4586" operator="containsText" text="!">
      <formula>NOT(ISERROR(SEARCH("!",N3949)))</formula>
    </cfRule>
  </conditionalFormatting>
  <conditionalFormatting sqref="B3950">
    <cfRule type="expression" dxfId="11109" priority="4584">
      <formula>IF($B3950="","",COUNTIF($A:$A,$A3950)&gt;1)</formula>
    </cfRule>
  </conditionalFormatting>
  <conditionalFormatting sqref="C3950">
    <cfRule type="expression" dxfId="11108" priority="4582">
      <formula>AND(ISERROR(FIND("回",$E3950)),ISERROR(FIND("@",$E3950)),$C3950&lt;&gt;"",WORKDAY($C3950,$S$1+$K$1,)&lt;=TODAY())</formula>
    </cfRule>
    <cfRule type="expression" dxfId="11107" priority="4583">
      <formula>AND(ISERROR(FIND("回",$E3950)),ISERROR(FIND("@",$E3950)),$C3950&lt;&gt;"",TODAY()&gt;=($C3950+$S$1))</formula>
    </cfRule>
  </conditionalFormatting>
  <conditionalFormatting sqref="AB3950">
    <cfRule type="expression" dxfId="11106" priority="4581">
      <formula>$Y3950-$AB3950&lt;0</formula>
    </cfRule>
  </conditionalFormatting>
  <conditionalFormatting sqref="X3950">
    <cfRule type="cellIs" dxfId="11105" priority="4579" operator="lessThan">
      <formula>TODAY()-60</formula>
    </cfRule>
    <cfRule type="expression" dxfId="11104" priority="4580">
      <formula>AND($X3950&lt;&gt;"",$X3950&lt;TODAY())</formula>
    </cfRule>
  </conditionalFormatting>
  <conditionalFormatting sqref="AD3950:BG3950">
    <cfRule type="expression" dxfId="11103" priority="4578">
      <formula>AND(AD3950=$D3950,$D3950&lt;&gt;"")</formula>
    </cfRule>
  </conditionalFormatting>
  <conditionalFormatting sqref="R3950">
    <cfRule type="cellIs" dxfId="11102" priority="4577" operator="equal">
      <formula>"未排"</formula>
    </cfRule>
  </conditionalFormatting>
  <conditionalFormatting sqref="N3950">
    <cfRule type="containsText" dxfId="11101" priority="4573" operator="containsText" text="!!">
      <formula>NOT(ISERROR(SEARCH("!!",N3950)))</formula>
    </cfRule>
    <cfRule type="containsText" dxfId="11100" priority="4574" operator="containsText" text="!">
      <formula>NOT(ISERROR(SEARCH("!",N3950)))</formula>
    </cfRule>
  </conditionalFormatting>
  <conditionalFormatting sqref="B3951">
    <cfRule type="expression" dxfId="11099" priority="4572">
      <formula>IF($B3951="","",COUNTIF($A:$A,$A3951)&gt;1)</formula>
    </cfRule>
  </conditionalFormatting>
  <conditionalFormatting sqref="C3951">
    <cfRule type="expression" dxfId="11098" priority="4570">
      <formula>AND(ISERROR(FIND("回",$E3951)),ISERROR(FIND("@",$E3951)),$C3951&lt;&gt;"",WORKDAY($C3951,$S$1+$K$1,)&lt;=TODAY())</formula>
    </cfRule>
    <cfRule type="expression" dxfId="11097" priority="4571">
      <formula>AND(ISERROR(FIND("回",$E3951)),ISERROR(FIND("@",$E3951)),$C3951&lt;&gt;"",TODAY()&gt;=($C3951+$S$1))</formula>
    </cfRule>
  </conditionalFormatting>
  <conditionalFormatting sqref="AB3951">
    <cfRule type="expression" dxfId="11096" priority="4569">
      <formula>$Y3951-$AB3951&lt;0</formula>
    </cfRule>
  </conditionalFormatting>
  <conditionalFormatting sqref="X3951">
    <cfRule type="cellIs" dxfId="11095" priority="4567" operator="lessThan">
      <formula>TODAY()-60</formula>
    </cfRule>
    <cfRule type="expression" dxfId="11094" priority="4568">
      <formula>AND($X3951&lt;&gt;"",$X3951&lt;TODAY())</formula>
    </cfRule>
  </conditionalFormatting>
  <conditionalFormatting sqref="AD3951:BG3951">
    <cfRule type="expression" dxfId="11093" priority="4566">
      <formula>AND(AD3951=$D3951,$D3951&lt;&gt;"")</formula>
    </cfRule>
  </conditionalFormatting>
  <conditionalFormatting sqref="R3951">
    <cfRule type="cellIs" dxfId="11092" priority="4565" operator="equal">
      <formula>"未排"</formula>
    </cfRule>
  </conditionalFormatting>
  <conditionalFormatting sqref="N3951">
    <cfRule type="containsText" dxfId="11091" priority="4561" operator="containsText" text="!!">
      <formula>NOT(ISERROR(SEARCH("!!",N3951)))</formula>
    </cfRule>
    <cfRule type="containsText" dxfId="11090" priority="4562" operator="containsText" text="!">
      <formula>NOT(ISERROR(SEARCH("!",N3951)))</formula>
    </cfRule>
  </conditionalFormatting>
  <conditionalFormatting sqref="B3952">
    <cfRule type="expression" dxfId="11089" priority="4560">
      <formula>IF($B3952="","",COUNTIF($A:$A,$A3952)&gt;1)</formula>
    </cfRule>
  </conditionalFormatting>
  <conditionalFormatting sqref="C3952">
    <cfRule type="expression" dxfId="11088" priority="4558">
      <formula>AND(ISERROR(FIND("回",$E3952)),ISERROR(FIND("@",$E3952)),$C3952&lt;&gt;"",WORKDAY($C3952,$S$1+$K$1,)&lt;=TODAY())</formula>
    </cfRule>
    <cfRule type="expression" dxfId="11087" priority="4559">
      <formula>AND(ISERROR(FIND("回",$E3952)),ISERROR(FIND("@",$E3952)),$C3952&lt;&gt;"",TODAY()&gt;=($C3952+$S$1))</formula>
    </cfRule>
  </conditionalFormatting>
  <conditionalFormatting sqref="AB3952">
    <cfRule type="expression" dxfId="11086" priority="4557">
      <formula>$Y3952-$AB3952&lt;0</formula>
    </cfRule>
  </conditionalFormatting>
  <conditionalFormatting sqref="X3952">
    <cfRule type="cellIs" dxfId="11085" priority="4555" operator="lessThan">
      <formula>TODAY()-60</formula>
    </cfRule>
    <cfRule type="expression" dxfId="11084" priority="4556">
      <formula>AND($X3952&lt;&gt;"",$X3952&lt;TODAY())</formula>
    </cfRule>
  </conditionalFormatting>
  <conditionalFormatting sqref="AD3952:BG3952">
    <cfRule type="expression" dxfId="11083" priority="4554">
      <formula>AND(AD3952=$D3952,$D3952&lt;&gt;"")</formula>
    </cfRule>
  </conditionalFormatting>
  <conditionalFormatting sqref="R3952">
    <cfRule type="cellIs" dxfId="11082" priority="4553" operator="equal">
      <formula>"未排"</formula>
    </cfRule>
  </conditionalFormatting>
  <conditionalFormatting sqref="N3952">
    <cfRule type="containsText" dxfId="11081" priority="4549" operator="containsText" text="!!">
      <formula>NOT(ISERROR(SEARCH("!!",N3952)))</formula>
    </cfRule>
    <cfRule type="containsText" dxfId="11080" priority="4550" operator="containsText" text="!">
      <formula>NOT(ISERROR(SEARCH("!",N3952)))</formula>
    </cfRule>
  </conditionalFormatting>
  <conditionalFormatting sqref="B3953">
    <cfRule type="expression" dxfId="11079" priority="4548">
      <formula>IF($B3953="","",COUNTIF($A:$A,$A3953)&gt;1)</formula>
    </cfRule>
  </conditionalFormatting>
  <conditionalFormatting sqref="C3953">
    <cfRule type="expression" dxfId="11078" priority="4546">
      <formula>AND(ISERROR(FIND("回",$E3953)),ISERROR(FIND("@",$E3953)),$C3953&lt;&gt;"",WORKDAY($C3953,$S$1+$K$1,)&lt;=TODAY())</formula>
    </cfRule>
    <cfRule type="expression" dxfId="11077" priority="4547">
      <formula>AND(ISERROR(FIND("回",$E3953)),ISERROR(FIND("@",$E3953)),$C3953&lt;&gt;"",TODAY()&gt;=($C3953+$S$1))</formula>
    </cfRule>
  </conditionalFormatting>
  <conditionalFormatting sqref="AB3953">
    <cfRule type="expression" dxfId="11076" priority="4545">
      <formula>$Y3953-$AB3953&lt;0</formula>
    </cfRule>
  </conditionalFormatting>
  <conditionalFormatting sqref="X3953">
    <cfRule type="cellIs" dxfId="11075" priority="4543" operator="lessThan">
      <formula>TODAY()-60</formula>
    </cfRule>
    <cfRule type="expression" dxfId="11074" priority="4544">
      <formula>AND($X3953&lt;&gt;"",$X3953&lt;TODAY())</formula>
    </cfRule>
  </conditionalFormatting>
  <conditionalFormatting sqref="AD3953:BG3953">
    <cfRule type="expression" dxfId="11073" priority="4542">
      <formula>AND(AD3953=$D3953,$D3953&lt;&gt;"")</formula>
    </cfRule>
  </conditionalFormatting>
  <conditionalFormatting sqref="R3953">
    <cfRule type="cellIs" dxfId="11072" priority="4541" operator="equal">
      <formula>"未排"</formula>
    </cfRule>
  </conditionalFormatting>
  <conditionalFormatting sqref="N3953">
    <cfRule type="containsText" dxfId="11071" priority="4537" operator="containsText" text="!!">
      <formula>NOT(ISERROR(SEARCH("!!",N3953)))</formula>
    </cfRule>
    <cfRule type="containsText" dxfId="11070" priority="4538" operator="containsText" text="!">
      <formula>NOT(ISERROR(SEARCH("!",N3953)))</formula>
    </cfRule>
  </conditionalFormatting>
  <conditionalFormatting sqref="B3954">
    <cfRule type="expression" dxfId="11069" priority="4536">
      <formula>IF($B3954="","",COUNTIF($A:$A,$A3954)&gt;1)</formula>
    </cfRule>
  </conditionalFormatting>
  <conditionalFormatting sqref="C3954">
    <cfRule type="expression" dxfId="11068" priority="4534">
      <formula>AND(ISERROR(FIND("回",$E3954)),ISERROR(FIND("@",$E3954)),$C3954&lt;&gt;"",WORKDAY($C3954,$S$1+$K$1,)&lt;=TODAY())</formula>
    </cfRule>
    <cfRule type="expression" dxfId="11067" priority="4535">
      <formula>AND(ISERROR(FIND("回",$E3954)),ISERROR(FIND("@",$E3954)),$C3954&lt;&gt;"",TODAY()&gt;=($C3954+$S$1))</formula>
    </cfRule>
  </conditionalFormatting>
  <conditionalFormatting sqref="AB3954">
    <cfRule type="expression" dxfId="11066" priority="4533">
      <formula>$Y3954-$AB3954&lt;0</formula>
    </cfRule>
  </conditionalFormatting>
  <conditionalFormatting sqref="X3954">
    <cfRule type="cellIs" dxfId="11065" priority="4531" operator="lessThan">
      <formula>TODAY()-60</formula>
    </cfRule>
    <cfRule type="expression" dxfId="11064" priority="4532">
      <formula>AND($X3954&lt;&gt;"",$X3954&lt;TODAY())</formula>
    </cfRule>
  </conditionalFormatting>
  <conditionalFormatting sqref="AD3954:BG3954">
    <cfRule type="expression" dxfId="11063" priority="4530">
      <formula>AND(AD3954=$D3954,$D3954&lt;&gt;"")</formula>
    </cfRule>
  </conditionalFormatting>
  <conditionalFormatting sqref="R3954">
    <cfRule type="cellIs" dxfId="11062" priority="4529" operator="equal">
      <formula>"未排"</formula>
    </cfRule>
  </conditionalFormatting>
  <conditionalFormatting sqref="N3954">
    <cfRule type="containsText" dxfId="11061" priority="4525" operator="containsText" text="!!">
      <formula>NOT(ISERROR(SEARCH("!!",N3954)))</formula>
    </cfRule>
    <cfRule type="containsText" dxfId="11060" priority="4526" operator="containsText" text="!">
      <formula>NOT(ISERROR(SEARCH("!",N3954)))</formula>
    </cfRule>
  </conditionalFormatting>
  <conditionalFormatting sqref="B3955">
    <cfRule type="expression" dxfId="11059" priority="4524">
      <formula>IF($B3955="","",COUNTIF($A:$A,$A3955)&gt;1)</formula>
    </cfRule>
  </conditionalFormatting>
  <conditionalFormatting sqref="C3955">
    <cfRule type="expression" dxfId="11058" priority="4522">
      <formula>AND(ISERROR(FIND("回",$E3955)),ISERROR(FIND("@",$E3955)),$C3955&lt;&gt;"",WORKDAY($C3955,$S$1+$K$1,)&lt;=TODAY())</formula>
    </cfRule>
    <cfRule type="expression" dxfId="11057" priority="4523">
      <formula>AND(ISERROR(FIND("回",$E3955)),ISERROR(FIND("@",$E3955)),$C3955&lt;&gt;"",TODAY()&gt;=($C3955+$S$1))</formula>
    </cfRule>
  </conditionalFormatting>
  <conditionalFormatting sqref="AB3955">
    <cfRule type="expression" dxfId="11056" priority="4521">
      <formula>$Y3955-$AB3955&lt;0</formula>
    </cfRule>
  </conditionalFormatting>
  <conditionalFormatting sqref="X3955">
    <cfRule type="cellIs" dxfId="11055" priority="4519" operator="lessThan">
      <formula>TODAY()-60</formula>
    </cfRule>
    <cfRule type="expression" dxfId="11054" priority="4520">
      <formula>AND($X3955&lt;&gt;"",$X3955&lt;TODAY())</formula>
    </cfRule>
  </conditionalFormatting>
  <conditionalFormatting sqref="AD3955:BG3955">
    <cfRule type="expression" dxfId="11053" priority="4518">
      <formula>AND(AD3955=$D3955,$D3955&lt;&gt;"")</formula>
    </cfRule>
  </conditionalFormatting>
  <conditionalFormatting sqref="R3955">
    <cfRule type="cellIs" dxfId="11052" priority="4517" operator="equal">
      <formula>"未排"</formula>
    </cfRule>
  </conditionalFormatting>
  <conditionalFormatting sqref="N3955">
    <cfRule type="containsText" dxfId="11051" priority="4513" operator="containsText" text="!!">
      <formula>NOT(ISERROR(SEARCH("!!",N3955)))</formula>
    </cfRule>
    <cfRule type="containsText" dxfId="11050" priority="4514" operator="containsText" text="!">
      <formula>NOT(ISERROR(SEARCH("!",N3955)))</formula>
    </cfRule>
  </conditionalFormatting>
  <conditionalFormatting sqref="B3956">
    <cfRule type="expression" dxfId="11049" priority="4512">
      <formula>IF($B3956="","",COUNTIF($A:$A,$A3956)&gt;1)</formula>
    </cfRule>
  </conditionalFormatting>
  <conditionalFormatting sqref="C3956">
    <cfRule type="expression" dxfId="11048" priority="4510">
      <formula>AND(ISERROR(FIND("回",$E3956)),ISERROR(FIND("@",$E3956)),$C3956&lt;&gt;"",WORKDAY($C3956,$S$1+$K$1,)&lt;=TODAY())</formula>
    </cfRule>
    <cfRule type="expression" dxfId="11047" priority="4511">
      <formula>AND(ISERROR(FIND("回",$E3956)),ISERROR(FIND("@",$E3956)),$C3956&lt;&gt;"",TODAY()&gt;=($C3956+$S$1))</formula>
    </cfRule>
  </conditionalFormatting>
  <conditionalFormatting sqref="AB3956">
    <cfRule type="expression" dxfId="11046" priority="4509">
      <formula>$Y3956-$AB3956&lt;0</formula>
    </cfRule>
  </conditionalFormatting>
  <conditionalFormatting sqref="X3956">
    <cfRule type="cellIs" dxfId="11045" priority="4507" operator="lessThan">
      <formula>TODAY()-60</formula>
    </cfRule>
    <cfRule type="expression" dxfId="11044" priority="4508">
      <formula>AND($X3956&lt;&gt;"",$X3956&lt;TODAY())</formula>
    </cfRule>
  </conditionalFormatting>
  <conditionalFormatting sqref="AD3956:BG3956">
    <cfRule type="expression" dxfId="11043" priority="4506">
      <formula>AND(AD3956=$D3956,$D3956&lt;&gt;"")</formula>
    </cfRule>
  </conditionalFormatting>
  <conditionalFormatting sqref="R3956">
    <cfRule type="cellIs" dxfId="11042" priority="4505" operator="equal">
      <formula>"未排"</formula>
    </cfRule>
  </conditionalFormatting>
  <conditionalFormatting sqref="N3956">
    <cfRule type="containsText" dxfId="11041" priority="4501" operator="containsText" text="!!">
      <formula>NOT(ISERROR(SEARCH("!!",N3956)))</formula>
    </cfRule>
    <cfRule type="containsText" dxfId="11040" priority="4502" operator="containsText" text="!">
      <formula>NOT(ISERROR(SEARCH("!",N3956)))</formula>
    </cfRule>
  </conditionalFormatting>
  <conditionalFormatting sqref="B3957">
    <cfRule type="expression" dxfId="11039" priority="4500">
      <formula>IF($B3957="","",COUNTIF($A:$A,$A3957)&gt;1)</formula>
    </cfRule>
  </conditionalFormatting>
  <conditionalFormatting sqref="C3957">
    <cfRule type="expression" dxfId="11038" priority="4498">
      <formula>AND(ISERROR(FIND("回",$E3957)),ISERROR(FIND("@",$E3957)),$C3957&lt;&gt;"",WORKDAY($C3957,$S$1+$K$1,)&lt;=TODAY())</formula>
    </cfRule>
    <cfRule type="expression" dxfId="11037" priority="4499">
      <formula>AND(ISERROR(FIND("回",$E3957)),ISERROR(FIND("@",$E3957)),$C3957&lt;&gt;"",TODAY()&gt;=($C3957+$S$1))</formula>
    </cfRule>
  </conditionalFormatting>
  <conditionalFormatting sqref="AB3957">
    <cfRule type="expression" dxfId="11036" priority="4497">
      <formula>$Y3957-$AB3957&lt;0</formula>
    </cfRule>
  </conditionalFormatting>
  <conditionalFormatting sqref="X3957">
    <cfRule type="cellIs" dxfId="11035" priority="4495" operator="lessThan">
      <formula>TODAY()-60</formula>
    </cfRule>
    <cfRule type="expression" dxfId="11034" priority="4496">
      <formula>AND($X3957&lt;&gt;"",$X3957&lt;TODAY())</formula>
    </cfRule>
  </conditionalFormatting>
  <conditionalFormatting sqref="AD3957:BG3957">
    <cfRule type="expression" dxfId="11033" priority="4494">
      <formula>AND(AD3957=$D3957,$D3957&lt;&gt;"")</formula>
    </cfRule>
  </conditionalFormatting>
  <conditionalFormatting sqref="R3957">
    <cfRule type="cellIs" dxfId="11032" priority="4493" operator="equal">
      <formula>"未排"</formula>
    </cfRule>
  </conditionalFormatting>
  <conditionalFormatting sqref="N3957">
    <cfRule type="containsText" dxfId="11031" priority="4489" operator="containsText" text="!!">
      <formula>NOT(ISERROR(SEARCH("!!",N3957)))</formula>
    </cfRule>
    <cfRule type="containsText" dxfId="11030" priority="4490" operator="containsText" text="!">
      <formula>NOT(ISERROR(SEARCH("!",N3957)))</formula>
    </cfRule>
  </conditionalFormatting>
  <conditionalFormatting sqref="B3958">
    <cfRule type="expression" dxfId="11029" priority="4488">
      <formula>IF($B3958="","",COUNTIF($A:$A,$A3958)&gt;1)</formula>
    </cfRule>
  </conditionalFormatting>
  <conditionalFormatting sqref="C3958">
    <cfRule type="expression" dxfId="11028" priority="4486">
      <formula>AND(ISERROR(FIND("回",$E3958)),ISERROR(FIND("@",$E3958)),$C3958&lt;&gt;"",WORKDAY($C3958,$S$1+$K$1,)&lt;=TODAY())</formula>
    </cfRule>
    <cfRule type="expression" dxfId="11027" priority="4487">
      <formula>AND(ISERROR(FIND("回",$E3958)),ISERROR(FIND("@",$E3958)),$C3958&lt;&gt;"",TODAY()&gt;=($C3958+$S$1))</formula>
    </cfRule>
  </conditionalFormatting>
  <conditionalFormatting sqref="AB3958">
    <cfRule type="expression" dxfId="11026" priority="4485">
      <formula>$Y3958-$AB3958&lt;0</formula>
    </cfRule>
  </conditionalFormatting>
  <conditionalFormatting sqref="X3958">
    <cfRule type="cellIs" dxfId="11025" priority="4483" operator="lessThan">
      <formula>TODAY()-60</formula>
    </cfRule>
    <cfRule type="expression" dxfId="11024" priority="4484">
      <formula>AND($X3958&lt;&gt;"",$X3958&lt;TODAY())</formula>
    </cfRule>
  </conditionalFormatting>
  <conditionalFormatting sqref="AD3958:BG3958">
    <cfRule type="expression" dxfId="11023" priority="4482">
      <formula>AND(AD3958=$D3958,$D3958&lt;&gt;"")</formula>
    </cfRule>
  </conditionalFormatting>
  <conditionalFormatting sqref="R3958">
    <cfRule type="cellIs" dxfId="11022" priority="4481" operator="equal">
      <formula>"未排"</formula>
    </cfRule>
  </conditionalFormatting>
  <conditionalFormatting sqref="N3958">
    <cfRule type="containsText" dxfId="11021" priority="4477" operator="containsText" text="!!">
      <formula>NOT(ISERROR(SEARCH("!!",N3958)))</formula>
    </cfRule>
    <cfRule type="containsText" dxfId="11020" priority="4478" operator="containsText" text="!">
      <formula>NOT(ISERROR(SEARCH("!",N3958)))</formula>
    </cfRule>
  </conditionalFormatting>
  <conditionalFormatting sqref="B3959">
    <cfRule type="expression" dxfId="11019" priority="4476">
      <formula>IF($B3959="","",COUNTIF($A:$A,$A3959)&gt;1)</formula>
    </cfRule>
  </conditionalFormatting>
  <conditionalFormatting sqref="C3959">
    <cfRule type="expression" dxfId="11018" priority="4474">
      <formula>AND(ISERROR(FIND("回",$E3959)),ISERROR(FIND("@",$E3959)),$C3959&lt;&gt;"",WORKDAY($C3959,$S$1+$K$1,)&lt;=TODAY())</formula>
    </cfRule>
    <cfRule type="expression" dxfId="11017" priority="4475">
      <formula>AND(ISERROR(FIND("回",$E3959)),ISERROR(FIND("@",$E3959)),$C3959&lt;&gt;"",TODAY()&gt;=($C3959+$S$1))</formula>
    </cfRule>
  </conditionalFormatting>
  <conditionalFormatting sqref="AB3959">
    <cfRule type="expression" dxfId="11016" priority="4473">
      <formula>$Y3959-$AB3959&lt;0</formula>
    </cfRule>
  </conditionalFormatting>
  <conditionalFormatting sqref="X3959">
    <cfRule type="cellIs" dxfId="11015" priority="4471" operator="lessThan">
      <formula>TODAY()-60</formula>
    </cfRule>
    <cfRule type="expression" dxfId="11014" priority="4472">
      <formula>AND($X3959&lt;&gt;"",$X3959&lt;TODAY())</formula>
    </cfRule>
  </conditionalFormatting>
  <conditionalFormatting sqref="AD3959:BG3959">
    <cfRule type="expression" dxfId="11013" priority="4470">
      <formula>AND(AD3959=$D3959,$D3959&lt;&gt;"")</formula>
    </cfRule>
  </conditionalFormatting>
  <conditionalFormatting sqref="R3959">
    <cfRule type="cellIs" dxfId="11012" priority="4469" operator="equal">
      <formula>"未排"</formula>
    </cfRule>
  </conditionalFormatting>
  <conditionalFormatting sqref="N3959">
    <cfRule type="containsText" dxfId="11011" priority="4465" operator="containsText" text="!!">
      <formula>NOT(ISERROR(SEARCH("!!",N3959)))</formula>
    </cfRule>
    <cfRule type="containsText" dxfId="11010" priority="4466" operator="containsText" text="!">
      <formula>NOT(ISERROR(SEARCH("!",N3959)))</formula>
    </cfRule>
  </conditionalFormatting>
  <conditionalFormatting sqref="B3960">
    <cfRule type="expression" dxfId="11009" priority="4464">
      <formula>IF($B3960="","",COUNTIF($A:$A,$A3960)&gt;1)</formula>
    </cfRule>
  </conditionalFormatting>
  <conditionalFormatting sqref="C3960">
    <cfRule type="expression" dxfId="11008" priority="4462">
      <formula>AND(ISERROR(FIND("回",$E3960)),ISERROR(FIND("@",$E3960)),$C3960&lt;&gt;"",WORKDAY($C3960,$S$1+$K$1,)&lt;=TODAY())</formula>
    </cfRule>
    <cfRule type="expression" dxfId="11007" priority="4463">
      <formula>AND(ISERROR(FIND("回",$E3960)),ISERROR(FIND("@",$E3960)),$C3960&lt;&gt;"",TODAY()&gt;=($C3960+$S$1))</formula>
    </cfRule>
  </conditionalFormatting>
  <conditionalFormatting sqref="AB3960">
    <cfRule type="expression" dxfId="11006" priority="4461">
      <formula>$Y3960-$AB3960&lt;0</formula>
    </cfRule>
  </conditionalFormatting>
  <conditionalFormatting sqref="X3960">
    <cfRule type="cellIs" dxfId="11005" priority="4459" operator="lessThan">
      <formula>TODAY()-60</formula>
    </cfRule>
    <cfRule type="expression" dxfId="11004" priority="4460">
      <formula>AND($X3960&lt;&gt;"",$X3960&lt;TODAY())</formula>
    </cfRule>
  </conditionalFormatting>
  <conditionalFormatting sqref="AD3960:BG3960">
    <cfRule type="expression" dxfId="11003" priority="4458">
      <formula>AND(AD3960=$D3960,$D3960&lt;&gt;"")</formula>
    </cfRule>
  </conditionalFormatting>
  <conditionalFormatting sqref="R3960">
    <cfRule type="cellIs" dxfId="11002" priority="4457" operator="equal">
      <formula>"未排"</formula>
    </cfRule>
  </conditionalFormatting>
  <conditionalFormatting sqref="N3960">
    <cfRule type="containsText" dxfId="11001" priority="4453" operator="containsText" text="!!">
      <formula>NOT(ISERROR(SEARCH("!!",N3960)))</formula>
    </cfRule>
    <cfRule type="containsText" dxfId="11000" priority="4454" operator="containsText" text="!">
      <formula>NOT(ISERROR(SEARCH("!",N3960)))</formula>
    </cfRule>
  </conditionalFormatting>
  <conditionalFormatting sqref="B3961">
    <cfRule type="expression" dxfId="10999" priority="4452">
      <formula>IF($B3961="","",COUNTIF($A:$A,$A3961)&gt;1)</formula>
    </cfRule>
  </conditionalFormatting>
  <conditionalFormatting sqref="C3961">
    <cfRule type="expression" dxfId="10998" priority="4450">
      <formula>AND(ISERROR(FIND("回",$E3961)),ISERROR(FIND("@",$E3961)),$C3961&lt;&gt;"",WORKDAY($C3961,$S$1+$K$1,)&lt;=TODAY())</formula>
    </cfRule>
    <cfRule type="expression" dxfId="10997" priority="4451">
      <formula>AND(ISERROR(FIND("回",$E3961)),ISERROR(FIND("@",$E3961)),$C3961&lt;&gt;"",TODAY()&gt;=($C3961+$S$1))</formula>
    </cfRule>
  </conditionalFormatting>
  <conditionalFormatting sqref="AB3961">
    <cfRule type="expression" dxfId="10996" priority="4449">
      <formula>$Y3961-$AB3961&lt;0</formula>
    </cfRule>
  </conditionalFormatting>
  <conditionalFormatting sqref="X3961">
    <cfRule type="cellIs" dxfId="10995" priority="4447" operator="lessThan">
      <formula>TODAY()-60</formula>
    </cfRule>
    <cfRule type="expression" dxfId="10994" priority="4448">
      <formula>AND($X3961&lt;&gt;"",$X3961&lt;TODAY())</formula>
    </cfRule>
  </conditionalFormatting>
  <conditionalFormatting sqref="AD3961:BG3961">
    <cfRule type="expression" dxfId="10993" priority="4446">
      <formula>AND(AD3961=$D3961,$D3961&lt;&gt;"")</formula>
    </cfRule>
  </conditionalFormatting>
  <conditionalFormatting sqref="R3961">
    <cfRule type="cellIs" dxfId="10992" priority="4445" operator="equal">
      <formula>"未排"</formula>
    </cfRule>
  </conditionalFormatting>
  <conditionalFormatting sqref="N3961">
    <cfRule type="containsText" dxfId="10991" priority="4441" operator="containsText" text="!!">
      <formula>NOT(ISERROR(SEARCH("!!",N3961)))</formula>
    </cfRule>
    <cfRule type="containsText" dxfId="10990" priority="4442" operator="containsText" text="!">
      <formula>NOT(ISERROR(SEARCH("!",N3961)))</formula>
    </cfRule>
  </conditionalFormatting>
  <conditionalFormatting sqref="B3962">
    <cfRule type="expression" dxfId="10989" priority="4440">
      <formula>IF($B3962="","",COUNTIF($A:$A,$A3962)&gt;1)</formula>
    </cfRule>
  </conditionalFormatting>
  <conditionalFormatting sqref="C3962">
    <cfRule type="expression" dxfId="10988" priority="4438">
      <formula>AND(ISERROR(FIND("回",$E3962)),ISERROR(FIND("@",$E3962)),$C3962&lt;&gt;"",WORKDAY($C3962,$S$1+$K$1,)&lt;=TODAY())</formula>
    </cfRule>
    <cfRule type="expression" dxfId="10987" priority="4439">
      <formula>AND(ISERROR(FIND("回",$E3962)),ISERROR(FIND("@",$E3962)),$C3962&lt;&gt;"",TODAY()&gt;=($C3962+$S$1))</formula>
    </cfRule>
  </conditionalFormatting>
  <conditionalFormatting sqref="AB3962">
    <cfRule type="expression" dxfId="10986" priority="4437">
      <formula>$Y3962-$AB3962&lt;0</formula>
    </cfRule>
  </conditionalFormatting>
  <conditionalFormatting sqref="X3962">
    <cfRule type="cellIs" dxfId="10985" priority="4435" operator="lessThan">
      <formula>TODAY()-60</formula>
    </cfRule>
    <cfRule type="expression" dxfId="10984" priority="4436">
      <formula>AND($X3962&lt;&gt;"",$X3962&lt;TODAY())</formula>
    </cfRule>
  </conditionalFormatting>
  <conditionalFormatting sqref="AD3962:BG3962">
    <cfRule type="expression" dxfId="10983" priority="4434">
      <formula>AND(AD3962=$D3962,$D3962&lt;&gt;"")</formula>
    </cfRule>
  </conditionalFormatting>
  <conditionalFormatting sqref="R3962">
    <cfRule type="cellIs" dxfId="10982" priority="4433" operator="equal">
      <formula>"未排"</formula>
    </cfRule>
  </conditionalFormatting>
  <conditionalFormatting sqref="N3962">
    <cfRule type="containsText" dxfId="10981" priority="4429" operator="containsText" text="!!">
      <formula>NOT(ISERROR(SEARCH("!!",N3962)))</formula>
    </cfRule>
    <cfRule type="containsText" dxfId="10980" priority="4430" operator="containsText" text="!">
      <formula>NOT(ISERROR(SEARCH("!",N3962)))</formula>
    </cfRule>
  </conditionalFormatting>
  <conditionalFormatting sqref="B3963">
    <cfRule type="expression" dxfId="10979" priority="4428">
      <formula>IF($B3963="","",COUNTIF($A:$A,$A3963)&gt;1)</formula>
    </cfRule>
  </conditionalFormatting>
  <conditionalFormatting sqref="C3963">
    <cfRule type="expression" dxfId="10978" priority="4426">
      <formula>AND(ISERROR(FIND("回",$E3963)),ISERROR(FIND("@",$E3963)),$C3963&lt;&gt;"",WORKDAY($C3963,$S$1+$K$1,)&lt;=TODAY())</formula>
    </cfRule>
    <cfRule type="expression" dxfId="10977" priority="4427">
      <formula>AND(ISERROR(FIND("回",$E3963)),ISERROR(FIND("@",$E3963)),$C3963&lt;&gt;"",TODAY()&gt;=($C3963+$S$1))</formula>
    </cfRule>
  </conditionalFormatting>
  <conditionalFormatting sqref="AB3963">
    <cfRule type="expression" dxfId="10976" priority="4425">
      <formula>$Y3963-$AB3963&lt;0</formula>
    </cfRule>
  </conditionalFormatting>
  <conditionalFormatting sqref="X3963">
    <cfRule type="cellIs" dxfId="10975" priority="4423" operator="lessThan">
      <formula>TODAY()-60</formula>
    </cfRule>
    <cfRule type="expression" dxfId="10974" priority="4424">
      <formula>AND($X3963&lt;&gt;"",$X3963&lt;TODAY())</formula>
    </cfRule>
  </conditionalFormatting>
  <conditionalFormatting sqref="AD3963:BG3963">
    <cfRule type="expression" dxfId="10973" priority="4422">
      <formula>AND(AD3963=$D3963,$D3963&lt;&gt;"")</formula>
    </cfRule>
  </conditionalFormatting>
  <conditionalFormatting sqref="R3963">
    <cfRule type="cellIs" dxfId="10972" priority="4421" operator="equal">
      <formula>"未排"</formula>
    </cfRule>
  </conditionalFormatting>
  <conditionalFormatting sqref="N3963">
    <cfRule type="containsText" dxfId="10971" priority="4417" operator="containsText" text="!!">
      <formula>NOT(ISERROR(SEARCH("!!",N3963)))</formula>
    </cfRule>
    <cfRule type="containsText" dxfId="10970" priority="4418" operator="containsText" text="!">
      <formula>NOT(ISERROR(SEARCH("!",N3963)))</formula>
    </cfRule>
  </conditionalFormatting>
  <conditionalFormatting sqref="B3964">
    <cfRule type="expression" dxfId="10969" priority="4416">
      <formula>IF($B3964="","",COUNTIF($A:$A,$A3964)&gt;1)</formula>
    </cfRule>
  </conditionalFormatting>
  <conditionalFormatting sqref="C3964">
    <cfRule type="expression" dxfId="10968" priority="4414">
      <formula>AND(ISERROR(FIND("回",$E3964)),ISERROR(FIND("@",$E3964)),$C3964&lt;&gt;"",WORKDAY($C3964,$S$1+$K$1,)&lt;=TODAY())</formula>
    </cfRule>
    <cfRule type="expression" dxfId="10967" priority="4415">
      <formula>AND(ISERROR(FIND("回",$E3964)),ISERROR(FIND("@",$E3964)),$C3964&lt;&gt;"",TODAY()&gt;=($C3964+$S$1))</formula>
    </cfRule>
  </conditionalFormatting>
  <conditionalFormatting sqref="AB3964">
    <cfRule type="expression" dxfId="10966" priority="4413">
      <formula>$Y3964-$AB3964&lt;0</formula>
    </cfRule>
  </conditionalFormatting>
  <conditionalFormatting sqref="X3964">
    <cfRule type="cellIs" dxfId="10965" priority="4411" operator="lessThan">
      <formula>TODAY()-60</formula>
    </cfRule>
    <cfRule type="expression" dxfId="10964" priority="4412">
      <formula>AND($X3964&lt;&gt;"",$X3964&lt;TODAY())</formula>
    </cfRule>
  </conditionalFormatting>
  <conditionalFormatting sqref="AD3964:BG3964">
    <cfRule type="expression" dxfId="10963" priority="4410">
      <formula>AND(AD3964=$D3964,$D3964&lt;&gt;"")</formula>
    </cfRule>
  </conditionalFormatting>
  <conditionalFormatting sqref="R3964">
    <cfRule type="cellIs" dxfId="10962" priority="4409" operator="equal">
      <formula>"未排"</formula>
    </cfRule>
  </conditionalFormatting>
  <conditionalFormatting sqref="N3964">
    <cfRule type="containsText" dxfId="10961" priority="4405" operator="containsText" text="!!">
      <formula>NOT(ISERROR(SEARCH("!!",N3964)))</formula>
    </cfRule>
    <cfRule type="containsText" dxfId="10960" priority="4406" operator="containsText" text="!">
      <formula>NOT(ISERROR(SEARCH("!",N3964)))</formula>
    </cfRule>
  </conditionalFormatting>
  <conditionalFormatting sqref="B3965">
    <cfRule type="expression" dxfId="10959" priority="4404">
      <formula>IF($B3965="","",COUNTIF($A:$A,$A3965)&gt;1)</formula>
    </cfRule>
  </conditionalFormatting>
  <conditionalFormatting sqref="C3965">
    <cfRule type="expression" dxfId="10958" priority="4402">
      <formula>AND(ISERROR(FIND("回",$E3965)),ISERROR(FIND("@",$E3965)),$C3965&lt;&gt;"",WORKDAY($C3965,$S$1+$K$1,)&lt;=TODAY())</formula>
    </cfRule>
    <cfRule type="expression" dxfId="10957" priority="4403">
      <formula>AND(ISERROR(FIND("回",$E3965)),ISERROR(FIND("@",$E3965)),$C3965&lt;&gt;"",TODAY()&gt;=($C3965+$S$1))</formula>
    </cfRule>
  </conditionalFormatting>
  <conditionalFormatting sqref="AB3965">
    <cfRule type="expression" dxfId="10956" priority="4401">
      <formula>$Y3965-$AB3965&lt;0</formula>
    </cfRule>
  </conditionalFormatting>
  <conditionalFormatting sqref="X3965">
    <cfRule type="cellIs" dxfId="10955" priority="4399" operator="lessThan">
      <formula>TODAY()-60</formula>
    </cfRule>
    <cfRule type="expression" dxfId="10954" priority="4400">
      <formula>AND($X3965&lt;&gt;"",$X3965&lt;TODAY())</formula>
    </cfRule>
  </conditionalFormatting>
  <conditionalFormatting sqref="AD3965:BG3965">
    <cfRule type="expression" dxfId="10953" priority="4398">
      <formula>AND(AD3965=$D3965,$D3965&lt;&gt;"")</formula>
    </cfRule>
  </conditionalFormatting>
  <conditionalFormatting sqref="R3965">
    <cfRule type="cellIs" dxfId="10952" priority="4397" operator="equal">
      <formula>"未排"</formula>
    </cfRule>
  </conditionalFormatting>
  <conditionalFormatting sqref="N3965">
    <cfRule type="containsText" dxfId="10951" priority="4393" operator="containsText" text="!!">
      <formula>NOT(ISERROR(SEARCH("!!",N3965)))</formula>
    </cfRule>
    <cfRule type="containsText" dxfId="10950" priority="4394" operator="containsText" text="!">
      <formula>NOT(ISERROR(SEARCH("!",N3965)))</formula>
    </cfRule>
  </conditionalFormatting>
  <conditionalFormatting sqref="B3966">
    <cfRule type="expression" dxfId="10949" priority="4392">
      <formula>IF($B3966="","",COUNTIF($A:$A,$A3966)&gt;1)</formula>
    </cfRule>
  </conditionalFormatting>
  <conditionalFormatting sqref="C3966">
    <cfRule type="expression" dxfId="10948" priority="4390">
      <formula>AND(ISERROR(FIND("回",$E3966)),ISERROR(FIND("@",$E3966)),$C3966&lt;&gt;"",WORKDAY($C3966,$S$1+$K$1,)&lt;=TODAY())</formula>
    </cfRule>
    <cfRule type="expression" dxfId="10947" priority="4391">
      <formula>AND(ISERROR(FIND("回",$E3966)),ISERROR(FIND("@",$E3966)),$C3966&lt;&gt;"",TODAY()&gt;=($C3966+$S$1))</formula>
    </cfRule>
  </conditionalFormatting>
  <conditionalFormatting sqref="AB3966">
    <cfRule type="expression" dxfId="10946" priority="4389">
      <formula>$Y3966-$AB3966&lt;0</formula>
    </cfRule>
  </conditionalFormatting>
  <conditionalFormatting sqref="X3966">
    <cfRule type="cellIs" dxfId="10945" priority="4387" operator="lessThan">
      <formula>TODAY()-60</formula>
    </cfRule>
    <cfRule type="expression" dxfId="10944" priority="4388">
      <formula>AND($X3966&lt;&gt;"",$X3966&lt;TODAY())</formula>
    </cfRule>
  </conditionalFormatting>
  <conditionalFormatting sqref="AD3966:BG3966">
    <cfRule type="expression" dxfId="10943" priority="4386">
      <formula>AND(AD3966=$D3966,$D3966&lt;&gt;"")</formula>
    </cfRule>
  </conditionalFormatting>
  <conditionalFormatting sqref="R3966">
    <cfRule type="cellIs" dxfId="10942" priority="4385" operator="equal">
      <formula>"未排"</formula>
    </cfRule>
  </conditionalFormatting>
  <conditionalFormatting sqref="N3966">
    <cfRule type="containsText" dxfId="10941" priority="4381" operator="containsText" text="!!">
      <formula>NOT(ISERROR(SEARCH("!!",N3966)))</formula>
    </cfRule>
    <cfRule type="containsText" dxfId="10940" priority="4382" operator="containsText" text="!">
      <formula>NOT(ISERROR(SEARCH("!",N3966)))</formula>
    </cfRule>
  </conditionalFormatting>
  <conditionalFormatting sqref="B3967">
    <cfRule type="expression" dxfId="10939" priority="4380">
      <formula>IF($B3967="","",COUNTIF($A:$A,$A3967)&gt;1)</formula>
    </cfRule>
  </conditionalFormatting>
  <conditionalFormatting sqref="C3967">
    <cfRule type="expression" dxfId="10938" priority="4378">
      <formula>AND(ISERROR(FIND("回",$E3967)),ISERROR(FIND("@",$E3967)),$C3967&lt;&gt;"",WORKDAY($C3967,$S$1+$K$1,)&lt;=TODAY())</formula>
    </cfRule>
    <cfRule type="expression" dxfId="10937" priority="4379">
      <formula>AND(ISERROR(FIND("回",$E3967)),ISERROR(FIND("@",$E3967)),$C3967&lt;&gt;"",TODAY()&gt;=($C3967+$S$1))</formula>
    </cfRule>
  </conditionalFormatting>
  <conditionalFormatting sqref="AB3967">
    <cfRule type="expression" dxfId="10936" priority="4377">
      <formula>$Y3967-$AB3967&lt;0</formula>
    </cfRule>
  </conditionalFormatting>
  <conditionalFormatting sqref="X3967">
    <cfRule type="cellIs" dxfId="10935" priority="4375" operator="lessThan">
      <formula>TODAY()-60</formula>
    </cfRule>
    <cfRule type="expression" dxfId="10934" priority="4376">
      <formula>AND($X3967&lt;&gt;"",$X3967&lt;TODAY())</formula>
    </cfRule>
  </conditionalFormatting>
  <conditionalFormatting sqref="AD3967:BG3967">
    <cfRule type="expression" dxfId="10933" priority="4374">
      <formula>AND(AD3967=$D3967,$D3967&lt;&gt;"")</formula>
    </cfRule>
  </conditionalFormatting>
  <conditionalFormatting sqref="R3967">
    <cfRule type="cellIs" dxfId="10932" priority="4373" operator="equal">
      <formula>"未排"</formula>
    </cfRule>
  </conditionalFormatting>
  <conditionalFormatting sqref="N3967">
    <cfRule type="containsText" dxfId="10931" priority="4369" operator="containsText" text="!!">
      <formula>NOT(ISERROR(SEARCH("!!",N3967)))</formula>
    </cfRule>
    <cfRule type="containsText" dxfId="10930" priority="4370" operator="containsText" text="!">
      <formula>NOT(ISERROR(SEARCH("!",N3967)))</formula>
    </cfRule>
  </conditionalFormatting>
  <conditionalFormatting sqref="B3968">
    <cfRule type="expression" dxfId="10929" priority="4368">
      <formula>IF($B3968="","",COUNTIF($A:$A,$A3968)&gt;1)</formula>
    </cfRule>
  </conditionalFormatting>
  <conditionalFormatting sqref="C3968">
    <cfRule type="expression" dxfId="10928" priority="4366">
      <formula>AND(ISERROR(FIND("回",$E3968)),ISERROR(FIND("@",$E3968)),$C3968&lt;&gt;"",WORKDAY($C3968,$S$1+$K$1,)&lt;=TODAY())</formula>
    </cfRule>
    <cfRule type="expression" dxfId="10927" priority="4367">
      <formula>AND(ISERROR(FIND("回",$E3968)),ISERROR(FIND("@",$E3968)),$C3968&lt;&gt;"",TODAY()&gt;=($C3968+$S$1))</formula>
    </cfRule>
  </conditionalFormatting>
  <conditionalFormatting sqref="AB3968">
    <cfRule type="expression" dxfId="10926" priority="4365">
      <formula>$Y3968-$AB3968&lt;0</formula>
    </cfRule>
  </conditionalFormatting>
  <conditionalFormatting sqref="X3968">
    <cfRule type="cellIs" dxfId="10925" priority="4363" operator="lessThan">
      <formula>TODAY()-60</formula>
    </cfRule>
    <cfRule type="expression" dxfId="10924" priority="4364">
      <formula>AND($X3968&lt;&gt;"",$X3968&lt;TODAY())</formula>
    </cfRule>
  </conditionalFormatting>
  <conditionalFormatting sqref="AD3968:BG3968">
    <cfRule type="expression" dxfId="10923" priority="4362">
      <formula>AND(AD3968=$D3968,$D3968&lt;&gt;"")</formula>
    </cfRule>
  </conditionalFormatting>
  <conditionalFormatting sqref="R3968">
    <cfRule type="cellIs" dxfId="10922" priority="4361" operator="equal">
      <formula>"未排"</formula>
    </cfRule>
  </conditionalFormatting>
  <conditionalFormatting sqref="N3968">
    <cfRule type="containsText" dxfId="10921" priority="4357" operator="containsText" text="!!">
      <formula>NOT(ISERROR(SEARCH("!!",N3968)))</formula>
    </cfRule>
    <cfRule type="containsText" dxfId="10920" priority="4358" operator="containsText" text="!">
      <formula>NOT(ISERROR(SEARCH("!",N3968)))</formula>
    </cfRule>
  </conditionalFormatting>
  <conditionalFormatting sqref="B3969">
    <cfRule type="expression" dxfId="10919" priority="4356">
      <formula>IF($B3969="","",COUNTIF($A:$A,$A3969)&gt;1)</formula>
    </cfRule>
  </conditionalFormatting>
  <conditionalFormatting sqref="C3969">
    <cfRule type="expression" dxfId="10918" priority="4354">
      <formula>AND(ISERROR(FIND("回",$E3969)),ISERROR(FIND("@",$E3969)),$C3969&lt;&gt;"",WORKDAY($C3969,$S$1+$K$1,)&lt;=TODAY())</formula>
    </cfRule>
    <cfRule type="expression" dxfId="10917" priority="4355">
      <formula>AND(ISERROR(FIND("回",$E3969)),ISERROR(FIND("@",$E3969)),$C3969&lt;&gt;"",TODAY()&gt;=($C3969+$S$1))</formula>
    </cfRule>
  </conditionalFormatting>
  <conditionalFormatting sqref="AB3969">
    <cfRule type="expression" dxfId="10916" priority="4353">
      <formula>$Y3969-$AB3969&lt;0</formula>
    </cfRule>
  </conditionalFormatting>
  <conditionalFormatting sqref="X3969">
    <cfRule type="cellIs" dxfId="10915" priority="4351" operator="lessThan">
      <formula>TODAY()-60</formula>
    </cfRule>
    <cfRule type="expression" dxfId="10914" priority="4352">
      <formula>AND($X3969&lt;&gt;"",$X3969&lt;TODAY())</formula>
    </cfRule>
  </conditionalFormatting>
  <conditionalFormatting sqref="AD3969:BG3969">
    <cfRule type="expression" dxfId="10913" priority="4350">
      <formula>AND(AD3969=$D3969,$D3969&lt;&gt;"")</formula>
    </cfRule>
  </conditionalFormatting>
  <conditionalFormatting sqref="R3969">
    <cfRule type="cellIs" dxfId="10912" priority="4349" operator="equal">
      <formula>"未排"</formula>
    </cfRule>
  </conditionalFormatting>
  <conditionalFormatting sqref="N3969">
    <cfRule type="containsText" dxfId="10911" priority="4345" operator="containsText" text="!!">
      <formula>NOT(ISERROR(SEARCH("!!",N3969)))</formula>
    </cfRule>
    <cfRule type="containsText" dxfId="10910" priority="4346" operator="containsText" text="!">
      <formula>NOT(ISERROR(SEARCH("!",N3969)))</formula>
    </cfRule>
  </conditionalFormatting>
  <conditionalFormatting sqref="B3970">
    <cfRule type="expression" dxfId="10909" priority="4344">
      <formula>IF($B3970="","",COUNTIF($A:$A,$A3970)&gt;1)</formula>
    </cfRule>
  </conditionalFormatting>
  <conditionalFormatting sqref="C3970">
    <cfRule type="expression" dxfId="10908" priority="4342">
      <formula>AND(ISERROR(FIND("回",$E3970)),ISERROR(FIND("@",$E3970)),$C3970&lt;&gt;"",WORKDAY($C3970,$S$1+$K$1,)&lt;=TODAY())</formula>
    </cfRule>
    <cfRule type="expression" dxfId="10907" priority="4343">
      <formula>AND(ISERROR(FIND("回",$E3970)),ISERROR(FIND("@",$E3970)),$C3970&lt;&gt;"",TODAY()&gt;=($C3970+$S$1))</formula>
    </cfRule>
  </conditionalFormatting>
  <conditionalFormatting sqref="AB3970">
    <cfRule type="expression" dxfId="10906" priority="4341">
      <formula>$Y3970-$AB3970&lt;0</formula>
    </cfRule>
  </conditionalFormatting>
  <conditionalFormatting sqref="X3970">
    <cfRule type="cellIs" dxfId="10905" priority="4339" operator="lessThan">
      <formula>TODAY()-60</formula>
    </cfRule>
    <cfRule type="expression" dxfId="10904" priority="4340">
      <formula>AND($X3970&lt;&gt;"",$X3970&lt;TODAY())</formula>
    </cfRule>
  </conditionalFormatting>
  <conditionalFormatting sqref="AD3970:BG3970">
    <cfRule type="expression" dxfId="10903" priority="4338">
      <formula>AND(AD3970=$D3970,$D3970&lt;&gt;"")</formula>
    </cfRule>
  </conditionalFormatting>
  <conditionalFormatting sqref="R3970">
    <cfRule type="cellIs" dxfId="10902" priority="4337" operator="equal">
      <formula>"未排"</formula>
    </cfRule>
  </conditionalFormatting>
  <conditionalFormatting sqref="N3970">
    <cfRule type="containsText" dxfId="10901" priority="4333" operator="containsText" text="!!">
      <formula>NOT(ISERROR(SEARCH("!!",N3970)))</formula>
    </cfRule>
    <cfRule type="containsText" dxfId="10900" priority="4334" operator="containsText" text="!">
      <formula>NOT(ISERROR(SEARCH("!",N3970)))</formula>
    </cfRule>
  </conditionalFormatting>
  <conditionalFormatting sqref="B3971">
    <cfRule type="expression" dxfId="10899" priority="4332">
      <formula>IF($B3971="","",COUNTIF($A:$A,$A3971)&gt;1)</formula>
    </cfRule>
  </conditionalFormatting>
  <conditionalFormatting sqref="C3971">
    <cfRule type="expression" dxfId="10898" priority="4330">
      <formula>AND(ISERROR(FIND("回",$E3971)),ISERROR(FIND("@",$E3971)),$C3971&lt;&gt;"",WORKDAY($C3971,$S$1+$K$1,)&lt;=TODAY())</formula>
    </cfRule>
    <cfRule type="expression" dxfId="10897" priority="4331">
      <formula>AND(ISERROR(FIND("回",$E3971)),ISERROR(FIND("@",$E3971)),$C3971&lt;&gt;"",TODAY()&gt;=($C3971+$S$1))</formula>
    </cfRule>
  </conditionalFormatting>
  <conditionalFormatting sqref="AB3971">
    <cfRule type="expression" dxfId="10896" priority="4329">
      <formula>$Y3971-$AB3971&lt;0</formula>
    </cfRule>
  </conditionalFormatting>
  <conditionalFormatting sqref="X3971">
    <cfRule type="cellIs" dxfId="10895" priority="4327" operator="lessThan">
      <formula>TODAY()-60</formula>
    </cfRule>
    <cfRule type="expression" dxfId="10894" priority="4328">
      <formula>AND($X3971&lt;&gt;"",$X3971&lt;TODAY())</formula>
    </cfRule>
  </conditionalFormatting>
  <conditionalFormatting sqref="AD3971:BG3971">
    <cfRule type="expression" dxfId="10893" priority="4326">
      <formula>AND(AD3971=$D3971,$D3971&lt;&gt;"")</formula>
    </cfRule>
  </conditionalFormatting>
  <conditionalFormatting sqref="R3971">
    <cfRule type="cellIs" dxfId="10892" priority="4325" operator="equal">
      <formula>"未排"</formula>
    </cfRule>
  </conditionalFormatting>
  <conditionalFormatting sqref="N3971">
    <cfRule type="containsText" dxfId="10891" priority="4321" operator="containsText" text="!!">
      <formula>NOT(ISERROR(SEARCH("!!",N3971)))</formula>
    </cfRule>
    <cfRule type="containsText" dxfId="10890" priority="4322" operator="containsText" text="!">
      <formula>NOT(ISERROR(SEARCH("!",N3971)))</formula>
    </cfRule>
  </conditionalFormatting>
  <conditionalFormatting sqref="B3972">
    <cfRule type="expression" dxfId="10889" priority="4320">
      <formula>IF($B3972="","",COUNTIF($A:$A,$A3972)&gt;1)</formula>
    </cfRule>
  </conditionalFormatting>
  <conditionalFormatting sqref="C3972">
    <cfRule type="expression" dxfId="10888" priority="4318">
      <formula>AND(ISERROR(FIND("回",$E3972)),ISERROR(FIND("@",$E3972)),$C3972&lt;&gt;"",WORKDAY($C3972,$S$1+$K$1,)&lt;=TODAY())</formula>
    </cfRule>
    <cfRule type="expression" dxfId="10887" priority="4319">
      <formula>AND(ISERROR(FIND("回",$E3972)),ISERROR(FIND("@",$E3972)),$C3972&lt;&gt;"",TODAY()&gt;=($C3972+$S$1))</formula>
    </cfRule>
  </conditionalFormatting>
  <conditionalFormatting sqref="AB3972">
    <cfRule type="expression" dxfId="10886" priority="4317">
      <formula>$Y3972-$AB3972&lt;0</formula>
    </cfRule>
  </conditionalFormatting>
  <conditionalFormatting sqref="X3972">
    <cfRule type="cellIs" dxfId="10885" priority="4315" operator="lessThan">
      <formula>TODAY()-60</formula>
    </cfRule>
    <cfRule type="expression" dxfId="10884" priority="4316">
      <formula>AND($X3972&lt;&gt;"",$X3972&lt;TODAY())</formula>
    </cfRule>
  </conditionalFormatting>
  <conditionalFormatting sqref="AD3972:BG3972">
    <cfRule type="expression" dxfId="10883" priority="4314">
      <formula>AND(AD3972=$D3972,$D3972&lt;&gt;"")</formula>
    </cfRule>
  </conditionalFormatting>
  <conditionalFormatting sqref="R3972">
    <cfRule type="cellIs" dxfId="10882" priority="4313" operator="equal">
      <formula>"未排"</formula>
    </cfRule>
  </conditionalFormatting>
  <conditionalFormatting sqref="N3972">
    <cfRule type="containsText" dxfId="10881" priority="4309" operator="containsText" text="!!">
      <formula>NOT(ISERROR(SEARCH("!!",N3972)))</formula>
    </cfRule>
    <cfRule type="containsText" dxfId="10880" priority="4310" operator="containsText" text="!">
      <formula>NOT(ISERROR(SEARCH("!",N3972)))</formula>
    </cfRule>
  </conditionalFormatting>
  <conditionalFormatting sqref="B3973">
    <cfRule type="expression" dxfId="10879" priority="4308">
      <formula>IF($B3973="","",COUNTIF($A:$A,$A3973)&gt;1)</formula>
    </cfRule>
  </conditionalFormatting>
  <conditionalFormatting sqref="C3973">
    <cfRule type="expression" dxfId="10878" priority="4306">
      <formula>AND(ISERROR(FIND("回",$E3973)),ISERROR(FIND("@",$E3973)),$C3973&lt;&gt;"",WORKDAY($C3973,$S$1+$K$1,)&lt;=TODAY())</formula>
    </cfRule>
    <cfRule type="expression" dxfId="10877" priority="4307">
      <formula>AND(ISERROR(FIND("回",$E3973)),ISERROR(FIND("@",$E3973)),$C3973&lt;&gt;"",TODAY()&gt;=($C3973+$S$1))</formula>
    </cfRule>
  </conditionalFormatting>
  <conditionalFormatting sqref="AB3973">
    <cfRule type="expression" dxfId="10876" priority="4305">
      <formula>$Y3973-$AB3973&lt;0</formula>
    </cfRule>
  </conditionalFormatting>
  <conditionalFormatting sqref="X3973">
    <cfRule type="cellIs" dxfId="10875" priority="4303" operator="lessThan">
      <formula>TODAY()-60</formula>
    </cfRule>
    <cfRule type="expression" dxfId="10874" priority="4304">
      <formula>AND($X3973&lt;&gt;"",$X3973&lt;TODAY())</formula>
    </cfRule>
  </conditionalFormatting>
  <conditionalFormatting sqref="AD3973:BG3973">
    <cfRule type="expression" dxfId="10873" priority="4302">
      <formula>AND(AD3973=$D3973,$D3973&lt;&gt;"")</formula>
    </cfRule>
  </conditionalFormatting>
  <conditionalFormatting sqref="R3973">
    <cfRule type="cellIs" dxfId="10872" priority="4301" operator="equal">
      <formula>"未排"</formula>
    </cfRule>
  </conditionalFormatting>
  <conditionalFormatting sqref="N3973">
    <cfRule type="containsText" dxfId="10871" priority="4297" operator="containsText" text="!!">
      <formula>NOT(ISERROR(SEARCH("!!",N3973)))</formula>
    </cfRule>
    <cfRule type="containsText" dxfId="10870" priority="4298" operator="containsText" text="!">
      <formula>NOT(ISERROR(SEARCH("!",N3973)))</formula>
    </cfRule>
  </conditionalFormatting>
  <conditionalFormatting sqref="B3974">
    <cfRule type="expression" dxfId="10869" priority="4296">
      <formula>IF($B3974="","",COUNTIF($A:$A,$A3974)&gt;1)</formula>
    </cfRule>
  </conditionalFormatting>
  <conditionalFormatting sqref="C3974">
    <cfRule type="expression" dxfId="10868" priority="4294">
      <formula>AND(ISERROR(FIND("回",$E3974)),ISERROR(FIND("@",$E3974)),$C3974&lt;&gt;"",WORKDAY($C3974,$S$1+$K$1,)&lt;=TODAY())</formula>
    </cfRule>
    <cfRule type="expression" dxfId="10867" priority="4295">
      <formula>AND(ISERROR(FIND("回",$E3974)),ISERROR(FIND("@",$E3974)),$C3974&lt;&gt;"",TODAY()&gt;=($C3974+$S$1))</formula>
    </cfRule>
  </conditionalFormatting>
  <conditionalFormatting sqref="AB3974">
    <cfRule type="expression" dxfId="10866" priority="4293">
      <formula>$Y3974-$AB3974&lt;0</formula>
    </cfRule>
  </conditionalFormatting>
  <conditionalFormatting sqref="X3974">
    <cfRule type="cellIs" dxfId="10865" priority="4291" operator="lessThan">
      <formula>TODAY()-60</formula>
    </cfRule>
    <cfRule type="expression" dxfId="10864" priority="4292">
      <formula>AND($X3974&lt;&gt;"",$X3974&lt;TODAY())</formula>
    </cfRule>
  </conditionalFormatting>
  <conditionalFormatting sqref="AD3974:BG3974">
    <cfRule type="expression" dxfId="10863" priority="4290">
      <formula>AND(AD3974=$D3974,$D3974&lt;&gt;"")</formula>
    </cfRule>
  </conditionalFormatting>
  <conditionalFormatting sqref="R3974">
    <cfRule type="cellIs" dxfId="10862" priority="4289" operator="equal">
      <formula>"未排"</formula>
    </cfRule>
  </conditionalFormatting>
  <conditionalFormatting sqref="N3974">
    <cfRule type="containsText" dxfId="10861" priority="4285" operator="containsText" text="!!">
      <formula>NOT(ISERROR(SEARCH("!!",N3974)))</formula>
    </cfRule>
    <cfRule type="containsText" dxfId="10860" priority="4286" operator="containsText" text="!">
      <formula>NOT(ISERROR(SEARCH("!",N3974)))</formula>
    </cfRule>
  </conditionalFormatting>
  <conditionalFormatting sqref="B3975">
    <cfRule type="expression" dxfId="10859" priority="4284">
      <formula>IF($B3975="","",COUNTIF($A:$A,$A3975)&gt;1)</formula>
    </cfRule>
  </conditionalFormatting>
  <conditionalFormatting sqref="C3975">
    <cfRule type="expression" dxfId="10858" priority="4282">
      <formula>AND(ISERROR(FIND("回",$E3975)),ISERROR(FIND("@",$E3975)),$C3975&lt;&gt;"",WORKDAY($C3975,$S$1+$K$1,)&lt;=TODAY())</formula>
    </cfRule>
    <cfRule type="expression" dxfId="10857" priority="4283">
      <formula>AND(ISERROR(FIND("回",$E3975)),ISERROR(FIND("@",$E3975)),$C3975&lt;&gt;"",TODAY()&gt;=($C3975+$S$1))</formula>
    </cfRule>
  </conditionalFormatting>
  <conditionalFormatting sqref="AB3975">
    <cfRule type="expression" dxfId="10856" priority="4281">
      <formula>$Y3975-$AB3975&lt;0</formula>
    </cfRule>
  </conditionalFormatting>
  <conditionalFormatting sqref="X3975">
    <cfRule type="cellIs" dxfId="10855" priority="4279" operator="lessThan">
      <formula>TODAY()-60</formula>
    </cfRule>
    <cfRule type="expression" dxfId="10854" priority="4280">
      <formula>AND($X3975&lt;&gt;"",$X3975&lt;TODAY())</formula>
    </cfRule>
  </conditionalFormatting>
  <conditionalFormatting sqref="AD3975:BG3975">
    <cfRule type="expression" dxfId="10853" priority="4278">
      <formula>AND(AD3975=$D3975,$D3975&lt;&gt;"")</formula>
    </cfRule>
  </conditionalFormatting>
  <conditionalFormatting sqref="R3975">
    <cfRule type="cellIs" dxfId="10852" priority="4277" operator="equal">
      <formula>"未排"</formula>
    </cfRule>
  </conditionalFormatting>
  <conditionalFormatting sqref="N3975">
    <cfRule type="containsText" dxfId="10851" priority="4273" operator="containsText" text="!!">
      <formula>NOT(ISERROR(SEARCH("!!",N3975)))</formula>
    </cfRule>
    <cfRule type="containsText" dxfId="10850" priority="4274" operator="containsText" text="!">
      <formula>NOT(ISERROR(SEARCH("!",N3975)))</formula>
    </cfRule>
  </conditionalFormatting>
  <conditionalFormatting sqref="B3976">
    <cfRule type="expression" dxfId="10849" priority="4272">
      <formula>IF($B3976="","",COUNTIF($A:$A,$A3976)&gt;1)</formula>
    </cfRule>
  </conditionalFormatting>
  <conditionalFormatting sqref="C3976">
    <cfRule type="expression" dxfId="10848" priority="4270">
      <formula>AND(ISERROR(FIND("回",$E3976)),ISERROR(FIND("@",$E3976)),$C3976&lt;&gt;"",WORKDAY($C3976,$S$1+$K$1,)&lt;=TODAY())</formula>
    </cfRule>
    <cfRule type="expression" dxfId="10847" priority="4271">
      <formula>AND(ISERROR(FIND("回",$E3976)),ISERROR(FIND("@",$E3976)),$C3976&lt;&gt;"",TODAY()&gt;=($C3976+$S$1))</formula>
    </cfRule>
  </conditionalFormatting>
  <conditionalFormatting sqref="AB3976">
    <cfRule type="expression" dxfId="10846" priority="4269">
      <formula>$Y3976-$AB3976&lt;0</formula>
    </cfRule>
  </conditionalFormatting>
  <conditionalFormatting sqref="X3976">
    <cfRule type="cellIs" dxfId="10845" priority="4267" operator="lessThan">
      <formula>TODAY()-60</formula>
    </cfRule>
    <cfRule type="expression" dxfId="10844" priority="4268">
      <formula>AND($X3976&lt;&gt;"",$X3976&lt;TODAY())</formula>
    </cfRule>
  </conditionalFormatting>
  <conditionalFormatting sqref="AD3976:BG3976">
    <cfRule type="expression" dxfId="10843" priority="4266">
      <formula>AND(AD3976=$D3976,$D3976&lt;&gt;"")</formula>
    </cfRule>
  </conditionalFormatting>
  <conditionalFormatting sqref="R3976">
    <cfRule type="cellIs" dxfId="10842" priority="4265" operator="equal">
      <formula>"未排"</formula>
    </cfRule>
  </conditionalFormatting>
  <conditionalFormatting sqref="N3976">
    <cfRule type="containsText" dxfId="10841" priority="4261" operator="containsText" text="!!">
      <formula>NOT(ISERROR(SEARCH("!!",N3976)))</formula>
    </cfRule>
    <cfRule type="containsText" dxfId="10840" priority="4262" operator="containsText" text="!">
      <formula>NOT(ISERROR(SEARCH("!",N3976)))</formula>
    </cfRule>
  </conditionalFormatting>
  <conditionalFormatting sqref="B3977">
    <cfRule type="expression" dxfId="10839" priority="4260">
      <formula>IF($B3977="","",COUNTIF($A:$A,$A3977)&gt;1)</formula>
    </cfRule>
  </conditionalFormatting>
  <conditionalFormatting sqref="C3977">
    <cfRule type="expression" dxfId="10838" priority="4258">
      <formula>AND(ISERROR(FIND("回",$E3977)),ISERROR(FIND("@",$E3977)),$C3977&lt;&gt;"",WORKDAY($C3977,$S$1+$K$1,)&lt;=TODAY())</formula>
    </cfRule>
    <cfRule type="expression" dxfId="10837" priority="4259">
      <formula>AND(ISERROR(FIND("回",$E3977)),ISERROR(FIND("@",$E3977)),$C3977&lt;&gt;"",TODAY()&gt;=($C3977+$S$1))</formula>
    </cfRule>
  </conditionalFormatting>
  <conditionalFormatting sqref="AB3977">
    <cfRule type="expression" dxfId="10836" priority="4257">
      <formula>$Y3977-$AB3977&lt;0</formula>
    </cfRule>
  </conditionalFormatting>
  <conditionalFormatting sqref="X3977">
    <cfRule type="cellIs" dxfId="10835" priority="4255" operator="lessThan">
      <formula>TODAY()-60</formula>
    </cfRule>
    <cfRule type="expression" dxfId="10834" priority="4256">
      <formula>AND($X3977&lt;&gt;"",$X3977&lt;TODAY())</formula>
    </cfRule>
  </conditionalFormatting>
  <conditionalFormatting sqref="AD3977:BG3977">
    <cfRule type="expression" dxfId="10833" priority="4254">
      <formula>AND(AD3977=$D3977,$D3977&lt;&gt;"")</formula>
    </cfRule>
  </conditionalFormatting>
  <conditionalFormatting sqref="R3977">
    <cfRule type="cellIs" dxfId="10832" priority="4253" operator="equal">
      <formula>"未排"</formula>
    </cfRule>
  </conditionalFormatting>
  <conditionalFormatting sqref="N3977">
    <cfRule type="containsText" dxfId="10831" priority="4249" operator="containsText" text="!!">
      <formula>NOT(ISERROR(SEARCH("!!",N3977)))</formula>
    </cfRule>
    <cfRule type="containsText" dxfId="10830" priority="4250" operator="containsText" text="!">
      <formula>NOT(ISERROR(SEARCH("!",N3977)))</formula>
    </cfRule>
  </conditionalFormatting>
  <conditionalFormatting sqref="B3978">
    <cfRule type="expression" dxfId="10829" priority="4248">
      <formula>IF($B3978="","",COUNTIF($A:$A,$A3978)&gt;1)</formula>
    </cfRule>
  </conditionalFormatting>
  <conditionalFormatting sqref="C3978">
    <cfRule type="expression" dxfId="10828" priority="4246">
      <formula>AND(ISERROR(FIND("回",$E3978)),ISERROR(FIND("@",$E3978)),$C3978&lt;&gt;"",WORKDAY($C3978,$S$1+$K$1,)&lt;=TODAY())</formula>
    </cfRule>
    <cfRule type="expression" dxfId="10827" priority="4247">
      <formula>AND(ISERROR(FIND("回",$E3978)),ISERROR(FIND("@",$E3978)),$C3978&lt;&gt;"",TODAY()&gt;=($C3978+$S$1))</formula>
    </cfRule>
  </conditionalFormatting>
  <conditionalFormatting sqref="AB3978">
    <cfRule type="expression" dxfId="10826" priority="4245">
      <formula>$Y3978-$AB3978&lt;0</formula>
    </cfRule>
  </conditionalFormatting>
  <conditionalFormatting sqref="X3978">
    <cfRule type="cellIs" dxfId="10825" priority="4243" operator="lessThan">
      <formula>TODAY()-60</formula>
    </cfRule>
    <cfRule type="expression" dxfId="10824" priority="4244">
      <formula>AND($X3978&lt;&gt;"",$X3978&lt;TODAY())</formula>
    </cfRule>
  </conditionalFormatting>
  <conditionalFormatting sqref="AD3978:BG3978">
    <cfRule type="expression" dxfId="10823" priority="4242">
      <formula>AND(AD3978=$D3978,$D3978&lt;&gt;"")</formula>
    </cfRule>
  </conditionalFormatting>
  <conditionalFormatting sqref="R3978">
    <cfRule type="cellIs" dxfId="10822" priority="4241" operator="equal">
      <formula>"未排"</formula>
    </cfRule>
  </conditionalFormatting>
  <conditionalFormatting sqref="N3978">
    <cfRule type="containsText" dxfId="10821" priority="4237" operator="containsText" text="!!">
      <formula>NOT(ISERROR(SEARCH("!!",N3978)))</formula>
    </cfRule>
    <cfRule type="containsText" dxfId="10820" priority="4238" operator="containsText" text="!">
      <formula>NOT(ISERROR(SEARCH("!",N3978)))</formula>
    </cfRule>
  </conditionalFormatting>
  <conditionalFormatting sqref="B3979">
    <cfRule type="expression" dxfId="10819" priority="4236">
      <formula>IF($B3979="","",COUNTIF($A:$A,$A3979)&gt;1)</formula>
    </cfRule>
  </conditionalFormatting>
  <conditionalFormatting sqref="C3979">
    <cfRule type="expression" dxfId="10818" priority="4234">
      <formula>AND(ISERROR(FIND("回",$E3979)),ISERROR(FIND("@",$E3979)),$C3979&lt;&gt;"",WORKDAY($C3979,$S$1+$K$1,)&lt;=TODAY())</formula>
    </cfRule>
    <cfRule type="expression" dxfId="10817" priority="4235">
      <formula>AND(ISERROR(FIND("回",$E3979)),ISERROR(FIND("@",$E3979)),$C3979&lt;&gt;"",TODAY()&gt;=($C3979+$S$1))</formula>
    </cfRule>
  </conditionalFormatting>
  <conditionalFormatting sqref="AB3979">
    <cfRule type="expression" dxfId="10816" priority="4233">
      <formula>$Y3979-$AB3979&lt;0</formula>
    </cfRule>
  </conditionalFormatting>
  <conditionalFormatting sqref="X3979">
    <cfRule type="cellIs" dxfId="10815" priority="4231" operator="lessThan">
      <formula>TODAY()-60</formula>
    </cfRule>
    <cfRule type="expression" dxfId="10814" priority="4232">
      <formula>AND($X3979&lt;&gt;"",$X3979&lt;TODAY())</formula>
    </cfRule>
  </conditionalFormatting>
  <conditionalFormatting sqref="AD3979:BG3979">
    <cfRule type="expression" dxfId="10813" priority="4230">
      <formula>AND(AD3979=$D3979,$D3979&lt;&gt;"")</formula>
    </cfRule>
  </conditionalFormatting>
  <conditionalFormatting sqref="R3979">
    <cfRule type="cellIs" dxfId="10812" priority="4229" operator="equal">
      <formula>"未排"</formula>
    </cfRule>
  </conditionalFormatting>
  <conditionalFormatting sqref="N3979">
    <cfRule type="containsText" dxfId="10811" priority="4225" operator="containsText" text="!!">
      <formula>NOT(ISERROR(SEARCH("!!",N3979)))</formula>
    </cfRule>
    <cfRule type="containsText" dxfId="10810" priority="4226" operator="containsText" text="!">
      <formula>NOT(ISERROR(SEARCH("!",N3979)))</formula>
    </cfRule>
  </conditionalFormatting>
  <conditionalFormatting sqref="B3980">
    <cfRule type="expression" dxfId="10809" priority="4224">
      <formula>IF($B3980="","",COUNTIF($A:$A,$A3980)&gt;1)</formula>
    </cfRule>
  </conditionalFormatting>
  <conditionalFormatting sqref="C3980">
    <cfRule type="expression" dxfId="10808" priority="4222">
      <formula>AND(ISERROR(FIND("回",$E3980)),ISERROR(FIND("@",$E3980)),$C3980&lt;&gt;"",WORKDAY($C3980,$S$1+$K$1,)&lt;=TODAY())</formula>
    </cfRule>
    <cfRule type="expression" dxfId="10807" priority="4223">
      <formula>AND(ISERROR(FIND("回",$E3980)),ISERROR(FIND("@",$E3980)),$C3980&lt;&gt;"",TODAY()&gt;=($C3980+$S$1))</formula>
    </cfRule>
  </conditionalFormatting>
  <conditionalFormatting sqref="AB3980">
    <cfRule type="expression" dxfId="10806" priority="4221">
      <formula>$Y3980-$AB3980&lt;0</formula>
    </cfRule>
  </conditionalFormatting>
  <conditionalFormatting sqref="X3980">
    <cfRule type="cellIs" dxfId="10805" priority="4219" operator="lessThan">
      <formula>TODAY()-60</formula>
    </cfRule>
    <cfRule type="expression" dxfId="10804" priority="4220">
      <formula>AND($X3980&lt;&gt;"",$X3980&lt;TODAY())</formula>
    </cfRule>
  </conditionalFormatting>
  <conditionalFormatting sqref="AD3980:BG3980">
    <cfRule type="expression" dxfId="10803" priority="4218">
      <formula>AND(AD3980=$D3980,$D3980&lt;&gt;"")</formula>
    </cfRule>
  </conditionalFormatting>
  <conditionalFormatting sqref="R3980">
    <cfRule type="cellIs" dxfId="10802" priority="4217" operator="equal">
      <formula>"未排"</formula>
    </cfRule>
  </conditionalFormatting>
  <conditionalFormatting sqref="N3980">
    <cfRule type="containsText" dxfId="10801" priority="4213" operator="containsText" text="!!">
      <formula>NOT(ISERROR(SEARCH("!!",N3980)))</formula>
    </cfRule>
    <cfRule type="containsText" dxfId="10800" priority="4214" operator="containsText" text="!">
      <formula>NOT(ISERROR(SEARCH("!",N3980)))</formula>
    </cfRule>
  </conditionalFormatting>
  <conditionalFormatting sqref="B3981">
    <cfRule type="expression" dxfId="10799" priority="4212">
      <formula>IF($B3981="","",COUNTIF($A:$A,$A3981)&gt;1)</formula>
    </cfRule>
  </conditionalFormatting>
  <conditionalFormatting sqref="C3981">
    <cfRule type="expression" dxfId="10798" priority="4210">
      <formula>AND(ISERROR(FIND("回",$E3981)),ISERROR(FIND("@",$E3981)),$C3981&lt;&gt;"",WORKDAY($C3981,$S$1+$K$1,)&lt;=TODAY())</formula>
    </cfRule>
    <cfRule type="expression" dxfId="10797" priority="4211">
      <formula>AND(ISERROR(FIND("回",$E3981)),ISERROR(FIND("@",$E3981)),$C3981&lt;&gt;"",TODAY()&gt;=($C3981+$S$1))</formula>
    </cfRule>
  </conditionalFormatting>
  <conditionalFormatting sqref="AB3981">
    <cfRule type="expression" dxfId="10796" priority="4209">
      <formula>$Y3981-$AB3981&lt;0</formula>
    </cfRule>
  </conditionalFormatting>
  <conditionalFormatting sqref="X3981">
    <cfRule type="cellIs" dxfId="10795" priority="4207" operator="lessThan">
      <formula>TODAY()-60</formula>
    </cfRule>
    <cfRule type="expression" dxfId="10794" priority="4208">
      <formula>AND($X3981&lt;&gt;"",$X3981&lt;TODAY())</formula>
    </cfRule>
  </conditionalFormatting>
  <conditionalFormatting sqref="AD3981:BG3981">
    <cfRule type="expression" dxfId="10793" priority="4206">
      <formula>AND(AD3981=$D3981,$D3981&lt;&gt;"")</formula>
    </cfRule>
  </conditionalFormatting>
  <conditionalFormatting sqref="R3981">
    <cfRule type="cellIs" dxfId="10792" priority="4205" operator="equal">
      <formula>"未排"</formula>
    </cfRule>
  </conditionalFormatting>
  <conditionalFormatting sqref="N3981">
    <cfRule type="containsText" dxfId="10791" priority="4201" operator="containsText" text="!!">
      <formula>NOT(ISERROR(SEARCH("!!",N3981)))</formula>
    </cfRule>
    <cfRule type="containsText" dxfId="10790" priority="4202" operator="containsText" text="!">
      <formula>NOT(ISERROR(SEARCH("!",N3981)))</formula>
    </cfRule>
  </conditionalFormatting>
  <conditionalFormatting sqref="B3982">
    <cfRule type="expression" dxfId="10789" priority="4200">
      <formula>IF($B3982="","",COUNTIF($A:$A,$A3982)&gt;1)</formula>
    </cfRule>
  </conditionalFormatting>
  <conditionalFormatting sqref="C3982">
    <cfRule type="expression" dxfId="10788" priority="4198">
      <formula>AND(ISERROR(FIND("回",$E3982)),ISERROR(FIND("@",$E3982)),$C3982&lt;&gt;"",WORKDAY($C3982,$S$1+$K$1,)&lt;=TODAY())</formula>
    </cfRule>
    <cfRule type="expression" dxfId="10787" priority="4199">
      <formula>AND(ISERROR(FIND("回",$E3982)),ISERROR(FIND("@",$E3982)),$C3982&lt;&gt;"",TODAY()&gt;=($C3982+$S$1))</formula>
    </cfRule>
  </conditionalFormatting>
  <conditionalFormatting sqref="AB3982">
    <cfRule type="expression" dxfId="10786" priority="4197">
      <formula>$Y3982-$AB3982&lt;0</formula>
    </cfRule>
  </conditionalFormatting>
  <conditionalFormatting sqref="X3982">
    <cfRule type="cellIs" dxfId="10785" priority="4195" operator="lessThan">
      <formula>TODAY()-60</formula>
    </cfRule>
    <cfRule type="expression" dxfId="10784" priority="4196">
      <formula>AND($X3982&lt;&gt;"",$X3982&lt;TODAY())</formula>
    </cfRule>
  </conditionalFormatting>
  <conditionalFormatting sqref="AD3982:BG3982">
    <cfRule type="expression" dxfId="10783" priority="4194">
      <formula>AND(AD3982=$D3982,$D3982&lt;&gt;"")</formula>
    </cfRule>
  </conditionalFormatting>
  <conditionalFormatting sqref="R3982">
    <cfRule type="cellIs" dxfId="10782" priority="4193" operator="equal">
      <formula>"未排"</formula>
    </cfRule>
  </conditionalFormatting>
  <conditionalFormatting sqref="N3982">
    <cfRule type="containsText" dxfId="10781" priority="4189" operator="containsText" text="!!">
      <formula>NOT(ISERROR(SEARCH("!!",N3982)))</formula>
    </cfRule>
    <cfRule type="containsText" dxfId="10780" priority="4190" operator="containsText" text="!">
      <formula>NOT(ISERROR(SEARCH("!",N3982)))</formula>
    </cfRule>
  </conditionalFormatting>
  <conditionalFormatting sqref="B3983">
    <cfRule type="expression" dxfId="10779" priority="4188">
      <formula>IF($B3983="","",COUNTIF($A:$A,$A3983)&gt;1)</formula>
    </cfRule>
  </conditionalFormatting>
  <conditionalFormatting sqref="C3983">
    <cfRule type="expression" dxfId="10778" priority="4186">
      <formula>AND(ISERROR(FIND("回",$E3983)),ISERROR(FIND("@",$E3983)),$C3983&lt;&gt;"",WORKDAY($C3983,$S$1+$K$1,)&lt;=TODAY())</formula>
    </cfRule>
    <cfRule type="expression" dxfId="10777" priority="4187">
      <formula>AND(ISERROR(FIND("回",$E3983)),ISERROR(FIND("@",$E3983)),$C3983&lt;&gt;"",TODAY()&gt;=($C3983+$S$1))</formula>
    </cfRule>
  </conditionalFormatting>
  <conditionalFormatting sqref="AB3983">
    <cfRule type="expression" dxfId="10776" priority="4185">
      <formula>$Y3983-$AB3983&lt;0</formula>
    </cfRule>
  </conditionalFormatting>
  <conditionalFormatting sqref="X3983">
    <cfRule type="cellIs" dxfId="10775" priority="4183" operator="lessThan">
      <formula>TODAY()-60</formula>
    </cfRule>
    <cfRule type="expression" dxfId="10774" priority="4184">
      <formula>AND($X3983&lt;&gt;"",$X3983&lt;TODAY())</formula>
    </cfRule>
  </conditionalFormatting>
  <conditionalFormatting sqref="AD3983:BG3983">
    <cfRule type="expression" dxfId="10773" priority="4182">
      <formula>AND(AD3983=$D3983,$D3983&lt;&gt;"")</formula>
    </cfRule>
  </conditionalFormatting>
  <conditionalFormatting sqref="R3983">
    <cfRule type="cellIs" dxfId="10772" priority="4181" operator="equal">
      <formula>"未排"</formula>
    </cfRule>
  </conditionalFormatting>
  <conditionalFormatting sqref="N3983">
    <cfRule type="containsText" dxfId="10771" priority="4177" operator="containsText" text="!!">
      <formula>NOT(ISERROR(SEARCH("!!",N3983)))</formula>
    </cfRule>
    <cfRule type="containsText" dxfId="10770" priority="4178" operator="containsText" text="!">
      <formula>NOT(ISERROR(SEARCH("!",N3983)))</formula>
    </cfRule>
  </conditionalFormatting>
  <conditionalFormatting sqref="B3984">
    <cfRule type="expression" dxfId="10769" priority="4176">
      <formula>IF($B3984="","",COUNTIF($A:$A,$A3984)&gt;1)</formula>
    </cfRule>
  </conditionalFormatting>
  <conditionalFormatting sqref="C3984">
    <cfRule type="expression" dxfId="10768" priority="4174">
      <formula>AND(ISERROR(FIND("回",$E3984)),ISERROR(FIND("@",$E3984)),$C3984&lt;&gt;"",WORKDAY($C3984,$S$1+$K$1,)&lt;=TODAY())</formula>
    </cfRule>
    <cfRule type="expression" dxfId="10767" priority="4175">
      <formula>AND(ISERROR(FIND("回",$E3984)),ISERROR(FIND("@",$E3984)),$C3984&lt;&gt;"",TODAY()&gt;=($C3984+$S$1))</formula>
    </cfRule>
  </conditionalFormatting>
  <conditionalFormatting sqref="AB3984">
    <cfRule type="expression" dxfId="10766" priority="4173">
      <formula>$Y3984-$AB3984&lt;0</formula>
    </cfRule>
  </conditionalFormatting>
  <conditionalFormatting sqref="X3984">
    <cfRule type="cellIs" dxfId="10765" priority="4171" operator="lessThan">
      <formula>TODAY()-60</formula>
    </cfRule>
    <cfRule type="expression" dxfId="10764" priority="4172">
      <formula>AND($X3984&lt;&gt;"",$X3984&lt;TODAY())</formula>
    </cfRule>
  </conditionalFormatting>
  <conditionalFormatting sqref="AD3984:BG3984">
    <cfRule type="expression" dxfId="10763" priority="4170">
      <formula>AND(AD3984=$D3984,$D3984&lt;&gt;"")</formula>
    </cfRule>
  </conditionalFormatting>
  <conditionalFormatting sqref="R3984">
    <cfRule type="cellIs" dxfId="10762" priority="4169" operator="equal">
      <formula>"未排"</formula>
    </cfRule>
  </conditionalFormatting>
  <conditionalFormatting sqref="N3984">
    <cfRule type="containsText" dxfId="10761" priority="4165" operator="containsText" text="!!">
      <formula>NOT(ISERROR(SEARCH("!!",N3984)))</formula>
    </cfRule>
    <cfRule type="containsText" dxfId="10760" priority="4166" operator="containsText" text="!">
      <formula>NOT(ISERROR(SEARCH("!",N3984)))</formula>
    </cfRule>
  </conditionalFormatting>
  <conditionalFormatting sqref="B3985">
    <cfRule type="expression" dxfId="10759" priority="4164">
      <formula>IF($B3985="","",COUNTIF($A:$A,$A3985)&gt;1)</formula>
    </cfRule>
  </conditionalFormatting>
  <conditionalFormatting sqref="C3985">
    <cfRule type="expression" dxfId="10758" priority="4162">
      <formula>AND(ISERROR(FIND("回",$E3985)),ISERROR(FIND("@",$E3985)),$C3985&lt;&gt;"",WORKDAY($C3985,$S$1+$K$1,)&lt;=TODAY())</formula>
    </cfRule>
    <cfRule type="expression" dxfId="10757" priority="4163">
      <formula>AND(ISERROR(FIND("回",$E3985)),ISERROR(FIND("@",$E3985)),$C3985&lt;&gt;"",TODAY()&gt;=($C3985+$S$1))</formula>
    </cfRule>
  </conditionalFormatting>
  <conditionalFormatting sqref="AB3985">
    <cfRule type="expression" dxfId="10756" priority="4161">
      <formula>$Y3985-$AB3985&lt;0</formula>
    </cfRule>
  </conditionalFormatting>
  <conditionalFormatting sqref="X3985">
    <cfRule type="cellIs" dxfId="10755" priority="4159" operator="lessThan">
      <formula>TODAY()-60</formula>
    </cfRule>
    <cfRule type="expression" dxfId="10754" priority="4160">
      <formula>AND($X3985&lt;&gt;"",$X3985&lt;TODAY())</formula>
    </cfRule>
  </conditionalFormatting>
  <conditionalFormatting sqref="AD3985:BG3985">
    <cfRule type="expression" dxfId="10753" priority="4158">
      <formula>AND(AD3985=$D3985,$D3985&lt;&gt;"")</formula>
    </cfRule>
  </conditionalFormatting>
  <conditionalFormatting sqref="R3985">
    <cfRule type="cellIs" dxfId="10752" priority="4157" operator="equal">
      <formula>"未排"</formula>
    </cfRule>
  </conditionalFormatting>
  <conditionalFormatting sqref="N3985">
    <cfRule type="containsText" dxfId="10751" priority="4153" operator="containsText" text="!!">
      <formula>NOT(ISERROR(SEARCH("!!",N3985)))</formula>
    </cfRule>
    <cfRule type="containsText" dxfId="10750" priority="4154" operator="containsText" text="!">
      <formula>NOT(ISERROR(SEARCH("!",N3985)))</formula>
    </cfRule>
  </conditionalFormatting>
  <conditionalFormatting sqref="B3986">
    <cfRule type="expression" dxfId="10749" priority="4152">
      <formula>IF($B3986="","",COUNTIF($A:$A,$A3986)&gt;1)</formula>
    </cfRule>
  </conditionalFormatting>
  <conditionalFormatting sqref="C3986">
    <cfRule type="expression" dxfId="10748" priority="4150">
      <formula>AND(ISERROR(FIND("回",$E3986)),ISERROR(FIND("@",$E3986)),$C3986&lt;&gt;"",WORKDAY($C3986,$S$1+$K$1,)&lt;=TODAY())</formula>
    </cfRule>
    <cfRule type="expression" dxfId="10747" priority="4151">
      <formula>AND(ISERROR(FIND("回",$E3986)),ISERROR(FIND("@",$E3986)),$C3986&lt;&gt;"",TODAY()&gt;=($C3986+$S$1))</formula>
    </cfRule>
  </conditionalFormatting>
  <conditionalFormatting sqref="AB3986">
    <cfRule type="expression" dxfId="10746" priority="4149">
      <formula>$Y3986-$AB3986&lt;0</formula>
    </cfRule>
  </conditionalFormatting>
  <conditionalFormatting sqref="X3986">
    <cfRule type="cellIs" dxfId="10745" priority="4147" operator="lessThan">
      <formula>TODAY()-60</formula>
    </cfRule>
    <cfRule type="expression" dxfId="10744" priority="4148">
      <formula>AND($X3986&lt;&gt;"",$X3986&lt;TODAY())</formula>
    </cfRule>
  </conditionalFormatting>
  <conditionalFormatting sqref="AD3986:BG3986">
    <cfRule type="expression" dxfId="10743" priority="4146">
      <formula>AND(AD3986=$D3986,$D3986&lt;&gt;"")</formula>
    </cfRule>
  </conditionalFormatting>
  <conditionalFormatting sqref="R3986">
    <cfRule type="cellIs" dxfId="10742" priority="4145" operator="equal">
      <formula>"未排"</formula>
    </cfRule>
  </conditionalFormatting>
  <conditionalFormatting sqref="N3986">
    <cfRule type="containsText" dxfId="10741" priority="4141" operator="containsText" text="!!">
      <formula>NOT(ISERROR(SEARCH("!!",N3986)))</formula>
    </cfRule>
    <cfRule type="containsText" dxfId="10740" priority="4142" operator="containsText" text="!">
      <formula>NOT(ISERROR(SEARCH("!",N3986)))</formula>
    </cfRule>
  </conditionalFormatting>
  <conditionalFormatting sqref="B3987">
    <cfRule type="expression" dxfId="10739" priority="4140">
      <formula>IF($B3987="","",COUNTIF($A:$A,$A3987)&gt;1)</formula>
    </cfRule>
  </conditionalFormatting>
  <conditionalFormatting sqref="C3987">
    <cfRule type="expression" dxfId="10738" priority="4138">
      <formula>AND(ISERROR(FIND("回",$E3987)),ISERROR(FIND("@",$E3987)),$C3987&lt;&gt;"",WORKDAY($C3987,$S$1+$K$1,)&lt;=TODAY())</formula>
    </cfRule>
    <cfRule type="expression" dxfId="10737" priority="4139">
      <formula>AND(ISERROR(FIND("回",$E3987)),ISERROR(FIND("@",$E3987)),$C3987&lt;&gt;"",TODAY()&gt;=($C3987+$S$1))</formula>
    </cfRule>
  </conditionalFormatting>
  <conditionalFormatting sqref="AB3987">
    <cfRule type="expression" dxfId="10736" priority="4137">
      <formula>$Y3987-$AB3987&lt;0</formula>
    </cfRule>
  </conditionalFormatting>
  <conditionalFormatting sqref="X3987">
    <cfRule type="cellIs" dxfId="10735" priority="4135" operator="lessThan">
      <formula>TODAY()-60</formula>
    </cfRule>
    <cfRule type="expression" dxfId="10734" priority="4136">
      <formula>AND($X3987&lt;&gt;"",$X3987&lt;TODAY())</formula>
    </cfRule>
  </conditionalFormatting>
  <conditionalFormatting sqref="AD3987:BG3987">
    <cfRule type="expression" dxfId="10733" priority="4134">
      <formula>AND(AD3987=$D3987,$D3987&lt;&gt;"")</formula>
    </cfRule>
  </conditionalFormatting>
  <conditionalFormatting sqref="R3987">
    <cfRule type="cellIs" dxfId="10732" priority="4133" operator="equal">
      <formula>"未排"</formula>
    </cfRule>
  </conditionalFormatting>
  <conditionalFormatting sqref="N3987">
    <cfRule type="containsText" dxfId="10731" priority="4129" operator="containsText" text="!!">
      <formula>NOT(ISERROR(SEARCH("!!",N3987)))</formula>
    </cfRule>
    <cfRule type="containsText" dxfId="10730" priority="4130" operator="containsText" text="!">
      <formula>NOT(ISERROR(SEARCH("!",N3987)))</formula>
    </cfRule>
  </conditionalFormatting>
  <conditionalFormatting sqref="B3988">
    <cfRule type="expression" dxfId="10729" priority="4128">
      <formula>IF($B3988="","",COUNTIF($A:$A,$A3988)&gt;1)</formula>
    </cfRule>
  </conditionalFormatting>
  <conditionalFormatting sqref="C3988">
    <cfRule type="expression" dxfId="10728" priority="4126">
      <formula>AND(ISERROR(FIND("回",$E3988)),ISERROR(FIND("@",$E3988)),$C3988&lt;&gt;"",WORKDAY($C3988,$S$1+$K$1,)&lt;=TODAY())</formula>
    </cfRule>
    <cfRule type="expression" dxfId="10727" priority="4127">
      <formula>AND(ISERROR(FIND("回",$E3988)),ISERROR(FIND("@",$E3988)),$C3988&lt;&gt;"",TODAY()&gt;=($C3988+$S$1))</formula>
    </cfRule>
  </conditionalFormatting>
  <conditionalFormatting sqref="AB3988">
    <cfRule type="expression" dxfId="10726" priority="4125">
      <formula>$Y3988-$AB3988&lt;0</formula>
    </cfRule>
  </conditionalFormatting>
  <conditionalFormatting sqref="X3988">
    <cfRule type="cellIs" dxfId="10725" priority="4123" operator="lessThan">
      <formula>TODAY()-60</formula>
    </cfRule>
    <cfRule type="expression" dxfId="10724" priority="4124">
      <formula>AND($X3988&lt;&gt;"",$X3988&lt;TODAY())</formula>
    </cfRule>
  </conditionalFormatting>
  <conditionalFormatting sqref="AD3988:BG3988">
    <cfRule type="expression" dxfId="10723" priority="4122">
      <formula>AND(AD3988=$D3988,$D3988&lt;&gt;"")</formula>
    </cfRule>
  </conditionalFormatting>
  <conditionalFormatting sqref="R3988">
    <cfRule type="cellIs" dxfId="10722" priority="4121" operator="equal">
      <formula>"未排"</formula>
    </cfRule>
  </conditionalFormatting>
  <conditionalFormatting sqref="N3988">
    <cfRule type="containsText" dxfId="10721" priority="4117" operator="containsText" text="!!">
      <formula>NOT(ISERROR(SEARCH("!!",N3988)))</formula>
    </cfRule>
    <cfRule type="containsText" dxfId="10720" priority="4118" operator="containsText" text="!">
      <formula>NOT(ISERROR(SEARCH("!",N3988)))</formula>
    </cfRule>
  </conditionalFormatting>
  <conditionalFormatting sqref="B3989">
    <cfRule type="expression" dxfId="10719" priority="4116">
      <formula>IF($B3989="","",COUNTIF($A:$A,$A3989)&gt;1)</formula>
    </cfRule>
  </conditionalFormatting>
  <conditionalFormatting sqref="C3989">
    <cfRule type="expression" dxfId="10718" priority="4114">
      <formula>AND(ISERROR(FIND("回",$E3989)),ISERROR(FIND("@",$E3989)),$C3989&lt;&gt;"",WORKDAY($C3989,$S$1+$K$1,)&lt;=TODAY())</formula>
    </cfRule>
    <cfRule type="expression" dxfId="10717" priority="4115">
      <formula>AND(ISERROR(FIND("回",$E3989)),ISERROR(FIND("@",$E3989)),$C3989&lt;&gt;"",TODAY()&gt;=($C3989+$S$1))</formula>
    </cfRule>
  </conditionalFormatting>
  <conditionalFormatting sqref="AB3989">
    <cfRule type="expression" dxfId="10716" priority="4113">
      <formula>$Y3989-$AB3989&lt;0</formula>
    </cfRule>
  </conditionalFormatting>
  <conditionalFormatting sqref="X3989">
    <cfRule type="cellIs" dxfId="10715" priority="4111" operator="lessThan">
      <formula>TODAY()-60</formula>
    </cfRule>
    <cfRule type="expression" dxfId="10714" priority="4112">
      <formula>AND($X3989&lt;&gt;"",$X3989&lt;TODAY())</formula>
    </cfRule>
  </conditionalFormatting>
  <conditionalFormatting sqref="AD3989:BG3989">
    <cfRule type="expression" dxfId="10713" priority="4110">
      <formula>AND(AD3989=$D3989,$D3989&lt;&gt;"")</formula>
    </cfRule>
  </conditionalFormatting>
  <conditionalFormatting sqref="R3989">
    <cfRule type="cellIs" dxfId="10712" priority="4109" operator="equal">
      <formula>"未排"</formula>
    </cfRule>
  </conditionalFormatting>
  <conditionalFormatting sqref="N3989">
    <cfRule type="containsText" dxfId="10711" priority="4105" operator="containsText" text="!!">
      <formula>NOT(ISERROR(SEARCH("!!",N3989)))</formula>
    </cfRule>
    <cfRule type="containsText" dxfId="10710" priority="4106" operator="containsText" text="!">
      <formula>NOT(ISERROR(SEARCH("!",N3989)))</formula>
    </cfRule>
  </conditionalFormatting>
  <conditionalFormatting sqref="B3990">
    <cfRule type="expression" dxfId="10709" priority="4104">
      <formula>IF($B3990="","",COUNTIF($A:$A,$A3990)&gt;1)</formula>
    </cfRule>
  </conditionalFormatting>
  <conditionalFormatting sqref="C3990">
    <cfRule type="expression" dxfId="10708" priority="4102">
      <formula>AND(ISERROR(FIND("回",$E3990)),ISERROR(FIND("@",$E3990)),$C3990&lt;&gt;"",WORKDAY($C3990,$S$1+$K$1,)&lt;=TODAY())</formula>
    </cfRule>
    <cfRule type="expression" dxfId="10707" priority="4103">
      <formula>AND(ISERROR(FIND("回",$E3990)),ISERROR(FIND("@",$E3990)),$C3990&lt;&gt;"",TODAY()&gt;=($C3990+$S$1))</formula>
    </cfRule>
  </conditionalFormatting>
  <conditionalFormatting sqref="AB3990">
    <cfRule type="expression" dxfId="10706" priority="4101">
      <formula>$Y3990-$AB3990&lt;0</formula>
    </cfRule>
  </conditionalFormatting>
  <conditionalFormatting sqref="X3990">
    <cfRule type="cellIs" dxfId="10705" priority="4099" operator="lessThan">
      <formula>TODAY()-60</formula>
    </cfRule>
    <cfRule type="expression" dxfId="10704" priority="4100">
      <formula>AND($X3990&lt;&gt;"",$X3990&lt;TODAY())</formula>
    </cfRule>
  </conditionalFormatting>
  <conditionalFormatting sqref="AD3990:BG3990">
    <cfRule type="expression" dxfId="10703" priority="4098">
      <formula>AND(AD3990=$D3990,$D3990&lt;&gt;"")</formula>
    </cfRule>
  </conditionalFormatting>
  <conditionalFormatting sqref="R3990">
    <cfRule type="cellIs" dxfId="10702" priority="4097" operator="equal">
      <formula>"未排"</formula>
    </cfRule>
  </conditionalFormatting>
  <conditionalFormatting sqref="N3990">
    <cfRule type="containsText" dxfId="10701" priority="4093" operator="containsText" text="!!">
      <formula>NOT(ISERROR(SEARCH("!!",N3990)))</formula>
    </cfRule>
    <cfRule type="containsText" dxfId="10700" priority="4094" operator="containsText" text="!">
      <formula>NOT(ISERROR(SEARCH("!",N3990)))</formula>
    </cfRule>
  </conditionalFormatting>
  <conditionalFormatting sqref="B3991">
    <cfRule type="expression" dxfId="10699" priority="4092">
      <formula>IF($B3991="","",COUNTIF($A:$A,$A3991)&gt;1)</formula>
    </cfRule>
  </conditionalFormatting>
  <conditionalFormatting sqref="C3991">
    <cfRule type="expression" dxfId="10698" priority="4090">
      <formula>AND(ISERROR(FIND("回",$E3991)),ISERROR(FIND("@",$E3991)),$C3991&lt;&gt;"",WORKDAY($C3991,$S$1+$K$1,)&lt;=TODAY())</formula>
    </cfRule>
    <cfRule type="expression" dxfId="10697" priority="4091">
      <formula>AND(ISERROR(FIND("回",$E3991)),ISERROR(FIND("@",$E3991)),$C3991&lt;&gt;"",TODAY()&gt;=($C3991+$S$1))</formula>
    </cfRule>
  </conditionalFormatting>
  <conditionalFormatting sqref="AB3991">
    <cfRule type="expression" dxfId="10696" priority="4089">
      <formula>$Y3991-$AB3991&lt;0</formula>
    </cfRule>
  </conditionalFormatting>
  <conditionalFormatting sqref="X3991">
    <cfRule type="cellIs" dxfId="10695" priority="4087" operator="lessThan">
      <formula>TODAY()-60</formula>
    </cfRule>
    <cfRule type="expression" dxfId="10694" priority="4088">
      <formula>AND($X3991&lt;&gt;"",$X3991&lt;TODAY())</formula>
    </cfRule>
  </conditionalFormatting>
  <conditionalFormatting sqref="AD3991:BG3991">
    <cfRule type="expression" dxfId="10693" priority="4086">
      <formula>AND(AD3991=$D3991,$D3991&lt;&gt;"")</formula>
    </cfRule>
  </conditionalFormatting>
  <conditionalFormatting sqref="R3991">
    <cfRule type="cellIs" dxfId="10692" priority="4085" operator="equal">
      <formula>"未排"</formula>
    </cfRule>
  </conditionalFormatting>
  <conditionalFormatting sqref="N3991">
    <cfRule type="containsText" dxfId="10691" priority="4081" operator="containsText" text="!!">
      <formula>NOT(ISERROR(SEARCH("!!",N3991)))</formula>
    </cfRule>
    <cfRule type="containsText" dxfId="10690" priority="4082" operator="containsText" text="!">
      <formula>NOT(ISERROR(SEARCH("!",N3991)))</formula>
    </cfRule>
  </conditionalFormatting>
  <conditionalFormatting sqref="B3992">
    <cfRule type="expression" dxfId="10689" priority="4080">
      <formula>IF($B3992="","",COUNTIF($A:$A,$A3992)&gt;1)</formula>
    </cfRule>
  </conditionalFormatting>
  <conditionalFormatting sqref="C3992">
    <cfRule type="expression" dxfId="10688" priority="4078">
      <formula>AND(ISERROR(FIND("回",$E3992)),ISERROR(FIND("@",$E3992)),$C3992&lt;&gt;"",WORKDAY($C3992,$S$1+$K$1,)&lt;=TODAY())</formula>
    </cfRule>
    <cfRule type="expression" dxfId="10687" priority="4079">
      <formula>AND(ISERROR(FIND("回",$E3992)),ISERROR(FIND("@",$E3992)),$C3992&lt;&gt;"",TODAY()&gt;=($C3992+$S$1))</formula>
    </cfRule>
  </conditionalFormatting>
  <conditionalFormatting sqref="AB3992">
    <cfRule type="expression" dxfId="10686" priority="4077">
      <formula>$Y3992-$AB3992&lt;0</formula>
    </cfRule>
  </conditionalFormatting>
  <conditionalFormatting sqref="X3992">
    <cfRule type="cellIs" dxfId="10685" priority="4075" operator="lessThan">
      <formula>TODAY()-60</formula>
    </cfRule>
    <cfRule type="expression" dxfId="10684" priority="4076">
      <formula>AND($X3992&lt;&gt;"",$X3992&lt;TODAY())</formula>
    </cfRule>
  </conditionalFormatting>
  <conditionalFormatting sqref="AD3992:BG3992">
    <cfRule type="expression" dxfId="10683" priority="4074">
      <formula>AND(AD3992=$D3992,$D3992&lt;&gt;"")</formula>
    </cfRule>
  </conditionalFormatting>
  <conditionalFormatting sqref="R3992">
    <cfRule type="cellIs" dxfId="10682" priority="4073" operator="equal">
      <formula>"未排"</formula>
    </cfRule>
  </conditionalFormatting>
  <conditionalFormatting sqref="N3992">
    <cfRule type="containsText" dxfId="10681" priority="4069" operator="containsText" text="!!">
      <formula>NOT(ISERROR(SEARCH("!!",N3992)))</formula>
    </cfRule>
    <cfRule type="containsText" dxfId="10680" priority="4070" operator="containsText" text="!">
      <formula>NOT(ISERROR(SEARCH("!",N3992)))</formula>
    </cfRule>
  </conditionalFormatting>
  <conditionalFormatting sqref="B3993">
    <cfRule type="expression" dxfId="10679" priority="4068">
      <formula>IF($B3993="","",COUNTIF($A:$A,$A3993)&gt;1)</formula>
    </cfRule>
  </conditionalFormatting>
  <conditionalFormatting sqref="C3993">
    <cfRule type="expression" dxfId="10678" priority="4066">
      <formula>AND(ISERROR(FIND("回",$E3993)),ISERROR(FIND("@",$E3993)),$C3993&lt;&gt;"",WORKDAY($C3993,$S$1+$K$1,)&lt;=TODAY())</formula>
    </cfRule>
    <cfRule type="expression" dxfId="10677" priority="4067">
      <formula>AND(ISERROR(FIND("回",$E3993)),ISERROR(FIND("@",$E3993)),$C3993&lt;&gt;"",TODAY()&gt;=($C3993+$S$1))</formula>
    </cfRule>
  </conditionalFormatting>
  <conditionalFormatting sqref="AB3993">
    <cfRule type="expression" dxfId="10676" priority="4065">
      <formula>$Y3993-$AB3993&lt;0</formula>
    </cfRule>
  </conditionalFormatting>
  <conditionalFormatting sqref="X3993">
    <cfRule type="cellIs" dxfId="10675" priority="4063" operator="lessThan">
      <formula>TODAY()-60</formula>
    </cfRule>
    <cfRule type="expression" dxfId="10674" priority="4064">
      <formula>AND($X3993&lt;&gt;"",$X3993&lt;TODAY())</formula>
    </cfRule>
  </conditionalFormatting>
  <conditionalFormatting sqref="AD3993:BG3993">
    <cfRule type="expression" dxfId="10673" priority="4062">
      <formula>AND(AD3993=$D3993,$D3993&lt;&gt;"")</formula>
    </cfRule>
  </conditionalFormatting>
  <conditionalFormatting sqref="R3993">
    <cfRule type="cellIs" dxfId="10672" priority="4061" operator="equal">
      <formula>"未排"</formula>
    </cfRule>
  </conditionalFormatting>
  <conditionalFormatting sqref="N3993">
    <cfRule type="containsText" dxfId="10671" priority="4057" operator="containsText" text="!!">
      <formula>NOT(ISERROR(SEARCH("!!",N3993)))</formula>
    </cfRule>
    <cfRule type="containsText" dxfId="10670" priority="4058" operator="containsText" text="!">
      <formula>NOT(ISERROR(SEARCH("!",N3993)))</formula>
    </cfRule>
  </conditionalFormatting>
  <conditionalFormatting sqref="B3994">
    <cfRule type="expression" dxfId="10669" priority="4056">
      <formula>IF($B3994="","",COUNTIF($A:$A,$A3994)&gt;1)</formula>
    </cfRule>
  </conditionalFormatting>
  <conditionalFormatting sqref="C3994">
    <cfRule type="expression" dxfId="10668" priority="4054">
      <formula>AND(ISERROR(FIND("回",$E3994)),ISERROR(FIND("@",$E3994)),$C3994&lt;&gt;"",WORKDAY($C3994,$S$1+$K$1,)&lt;=TODAY())</formula>
    </cfRule>
    <cfRule type="expression" dxfId="10667" priority="4055">
      <formula>AND(ISERROR(FIND("回",$E3994)),ISERROR(FIND("@",$E3994)),$C3994&lt;&gt;"",TODAY()&gt;=($C3994+$S$1))</formula>
    </cfRule>
  </conditionalFormatting>
  <conditionalFormatting sqref="AB3994">
    <cfRule type="expression" dxfId="10666" priority="4053">
      <formula>$Y3994-$AB3994&lt;0</formula>
    </cfRule>
  </conditionalFormatting>
  <conditionalFormatting sqref="X3994">
    <cfRule type="cellIs" dxfId="10665" priority="4051" operator="lessThan">
      <formula>TODAY()-60</formula>
    </cfRule>
    <cfRule type="expression" dxfId="10664" priority="4052">
      <formula>AND($X3994&lt;&gt;"",$X3994&lt;TODAY())</formula>
    </cfRule>
  </conditionalFormatting>
  <conditionalFormatting sqref="AD3994:BG3994">
    <cfRule type="expression" dxfId="10663" priority="4050">
      <formula>AND(AD3994=$D3994,$D3994&lt;&gt;"")</formula>
    </cfRule>
  </conditionalFormatting>
  <conditionalFormatting sqref="R3994">
    <cfRule type="cellIs" dxfId="10662" priority="4049" operator="equal">
      <formula>"未排"</formula>
    </cfRule>
  </conditionalFormatting>
  <conditionalFormatting sqref="N3994">
    <cfRule type="containsText" dxfId="10661" priority="4045" operator="containsText" text="!!">
      <formula>NOT(ISERROR(SEARCH("!!",N3994)))</formula>
    </cfRule>
    <cfRule type="containsText" dxfId="10660" priority="4046" operator="containsText" text="!">
      <formula>NOT(ISERROR(SEARCH("!",N3994)))</formula>
    </cfRule>
  </conditionalFormatting>
  <conditionalFormatting sqref="B3995">
    <cfRule type="expression" dxfId="10659" priority="4044">
      <formula>IF($B3995="","",COUNTIF($A:$A,$A3995)&gt;1)</formula>
    </cfRule>
  </conditionalFormatting>
  <conditionalFormatting sqref="C3995">
    <cfRule type="expression" dxfId="10658" priority="4042">
      <formula>AND(ISERROR(FIND("回",$E3995)),ISERROR(FIND("@",$E3995)),$C3995&lt;&gt;"",WORKDAY($C3995,$S$1+$K$1,)&lt;=TODAY())</formula>
    </cfRule>
    <cfRule type="expression" dxfId="10657" priority="4043">
      <formula>AND(ISERROR(FIND("回",$E3995)),ISERROR(FIND("@",$E3995)),$C3995&lt;&gt;"",TODAY()&gt;=($C3995+$S$1))</formula>
    </cfRule>
  </conditionalFormatting>
  <conditionalFormatting sqref="AB3995">
    <cfRule type="expression" dxfId="10656" priority="4041">
      <formula>$Y3995-$AB3995&lt;0</formula>
    </cfRule>
  </conditionalFormatting>
  <conditionalFormatting sqref="X3995">
    <cfRule type="cellIs" dxfId="10655" priority="4039" operator="lessThan">
      <formula>TODAY()-60</formula>
    </cfRule>
    <cfRule type="expression" dxfId="10654" priority="4040">
      <formula>AND($X3995&lt;&gt;"",$X3995&lt;TODAY())</formula>
    </cfRule>
  </conditionalFormatting>
  <conditionalFormatting sqref="AD3995:BG3995">
    <cfRule type="expression" dxfId="10653" priority="4038">
      <formula>AND(AD3995=$D3995,$D3995&lt;&gt;"")</formula>
    </cfRule>
  </conditionalFormatting>
  <conditionalFormatting sqref="R3995">
    <cfRule type="cellIs" dxfId="10652" priority="4037" operator="equal">
      <formula>"未排"</formula>
    </cfRule>
  </conditionalFormatting>
  <conditionalFormatting sqref="N3995">
    <cfRule type="containsText" dxfId="10651" priority="4033" operator="containsText" text="!!">
      <formula>NOT(ISERROR(SEARCH("!!",N3995)))</formula>
    </cfRule>
    <cfRule type="containsText" dxfId="10650" priority="4034" operator="containsText" text="!">
      <formula>NOT(ISERROR(SEARCH("!",N3995)))</formula>
    </cfRule>
  </conditionalFormatting>
  <conditionalFormatting sqref="B3996">
    <cfRule type="expression" dxfId="10649" priority="4032">
      <formula>IF($B3996="","",COUNTIF($A:$A,$A3996)&gt;1)</formula>
    </cfRule>
  </conditionalFormatting>
  <conditionalFormatting sqref="C3996">
    <cfRule type="expression" dxfId="10648" priority="4030">
      <formula>AND(ISERROR(FIND("回",$E3996)),ISERROR(FIND("@",$E3996)),$C3996&lt;&gt;"",WORKDAY($C3996,$S$1+$K$1,)&lt;=TODAY())</formula>
    </cfRule>
    <cfRule type="expression" dxfId="10647" priority="4031">
      <formula>AND(ISERROR(FIND("回",$E3996)),ISERROR(FIND("@",$E3996)),$C3996&lt;&gt;"",TODAY()&gt;=($C3996+$S$1))</formula>
    </cfRule>
  </conditionalFormatting>
  <conditionalFormatting sqref="AB3996">
    <cfRule type="expression" dxfId="10646" priority="4029">
      <formula>$Y3996-$AB3996&lt;0</formula>
    </cfRule>
  </conditionalFormatting>
  <conditionalFormatting sqref="X3996">
    <cfRule type="cellIs" dxfId="10645" priority="4027" operator="lessThan">
      <formula>TODAY()-60</formula>
    </cfRule>
    <cfRule type="expression" dxfId="10644" priority="4028">
      <formula>AND($X3996&lt;&gt;"",$X3996&lt;TODAY())</formula>
    </cfRule>
  </conditionalFormatting>
  <conditionalFormatting sqref="AD3996:BG3996">
    <cfRule type="expression" dxfId="10643" priority="4026">
      <formula>AND(AD3996=$D3996,$D3996&lt;&gt;"")</formula>
    </cfRule>
  </conditionalFormatting>
  <conditionalFormatting sqref="R3996">
    <cfRule type="cellIs" dxfId="10642" priority="4025" operator="equal">
      <formula>"未排"</formula>
    </cfRule>
  </conditionalFormatting>
  <conditionalFormatting sqref="N3996">
    <cfRule type="containsText" dxfId="10641" priority="4021" operator="containsText" text="!!">
      <formula>NOT(ISERROR(SEARCH("!!",N3996)))</formula>
    </cfRule>
    <cfRule type="containsText" dxfId="10640" priority="4022" operator="containsText" text="!">
      <formula>NOT(ISERROR(SEARCH("!",N3996)))</formula>
    </cfRule>
  </conditionalFormatting>
  <conditionalFormatting sqref="B3997">
    <cfRule type="expression" dxfId="10639" priority="4020">
      <formula>IF($B3997="","",COUNTIF($A:$A,$A3997)&gt;1)</formula>
    </cfRule>
  </conditionalFormatting>
  <conditionalFormatting sqref="C3997">
    <cfRule type="expression" dxfId="10638" priority="4018">
      <formula>AND(ISERROR(FIND("回",$E3997)),ISERROR(FIND("@",$E3997)),$C3997&lt;&gt;"",WORKDAY($C3997,$S$1+$K$1,)&lt;=TODAY())</formula>
    </cfRule>
    <cfRule type="expression" dxfId="10637" priority="4019">
      <formula>AND(ISERROR(FIND("回",$E3997)),ISERROR(FIND("@",$E3997)),$C3997&lt;&gt;"",TODAY()&gt;=($C3997+$S$1))</formula>
    </cfRule>
  </conditionalFormatting>
  <conditionalFormatting sqref="AB3997">
    <cfRule type="expression" dxfId="10636" priority="4017">
      <formula>$Y3997-$AB3997&lt;0</formula>
    </cfRule>
  </conditionalFormatting>
  <conditionalFormatting sqref="X3997">
    <cfRule type="cellIs" dxfId="10635" priority="4015" operator="lessThan">
      <formula>TODAY()-60</formula>
    </cfRule>
    <cfRule type="expression" dxfId="10634" priority="4016">
      <formula>AND($X3997&lt;&gt;"",$X3997&lt;TODAY())</formula>
    </cfRule>
  </conditionalFormatting>
  <conditionalFormatting sqref="AD3997:BG3997">
    <cfRule type="expression" dxfId="10633" priority="4014">
      <formula>AND(AD3997=$D3997,$D3997&lt;&gt;"")</formula>
    </cfRule>
  </conditionalFormatting>
  <conditionalFormatting sqref="R3997">
    <cfRule type="cellIs" dxfId="10632" priority="4013" operator="equal">
      <formula>"未排"</formula>
    </cfRule>
  </conditionalFormatting>
  <conditionalFormatting sqref="N3997">
    <cfRule type="containsText" dxfId="10631" priority="4009" operator="containsText" text="!!">
      <formula>NOT(ISERROR(SEARCH("!!",N3997)))</formula>
    </cfRule>
    <cfRule type="containsText" dxfId="10630" priority="4010" operator="containsText" text="!">
      <formula>NOT(ISERROR(SEARCH("!",N3997)))</formula>
    </cfRule>
  </conditionalFormatting>
  <conditionalFormatting sqref="B3998">
    <cfRule type="expression" dxfId="10629" priority="4008">
      <formula>IF($B3998="","",COUNTIF($A:$A,$A3998)&gt;1)</formula>
    </cfRule>
  </conditionalFormatting>
  <conditionalFormatting sqref="C3998">
    <cfRule type="expression" dxfId="10628" priority="4006">
      <formula>AND(ISERROR(FIND("回",$E3998)),ISERROR(FIND("@",$E3998)),$C3998&lt;&gt;"",WORKDAY($C3998,$S$1+$K$1,)&lt;=TODAY())</formula>
    </cfRule>
    <cfRule type="expression" dxfId="10627" priority="4007">
      <formula>AND(ISERROR(FIND("回",$E3998)),ISERROR(FIND("@",$E3998)),$C3998&lt;&gt;"",TODAY()&gt;=($C3998+$S$1))</formula>
    </cfRule>
  </conditionalFormatting>
  <conditionalFormatting sqref="AB3998">
    <cfRule type="expression" dxfId="10626" priority="4005">
      <formula>$Y3998-$AB3998&lt;0</formula>
    </cfRule>
  </conditionalFormatting>
  <conditionalFormatting sqref="X3998">
    <cfRule type="cellIs" dxfId="10625" priority="4003" operator="lessThan">
      <formula>TODAY()-60</formula>
    </cfRule>
    <cfRule type="expression" dxfId="10624" priority="4004">
      <formula>AND($X3998&lt;&gt;"",$X3998&lt;TODAY())</formula>
    </cfRule>
  </conditionalFormatting>
  <conditionalFormatting sqref="AD3998:BG3998">
    <cfRule type="expression" dxfId="10623" priority="4002">
      <formula>AND(AD3998=$D3998,$D3998&lt;&gt;"")</formula>
    </cfRule>
  </conditionalFormatting>
  <conditionalFormatting sqref="R3998">
    <cfRule type="cellIs" dxfId="10622" priority="4001" operator="equal">
      <formula>"未排"</formula>
    </cfRule>
  </conditionalFormatting>
  <conditionalFormatting sqref="N3998">
    <cfRule type="containsText" dxfId="10621" priority="3997" operator="containsText" text="!!">
      <formula>NOT(ISERROR(SEARCH("!!",N3998)))</formula>
    </cfRule>
    <cfRule type="containsText" dxfId="10620" priority="3998" operator="containsText" text="!">
      <formula>NOT(ISERROR(SEARCH("!",N3998)))</formula>
    </cfRule>
  </conditionalFormatting>
  <conditionalFormatting sqref="B3999">
    <cfRule type="expression" dxfId="10619" priority="3996">
      <formula>IF($B3999="","",COUNTIF($A:$A,$A3999)&gt;1)</formula>
    </cfRule>
  </conditionalFormatting>
  <conditionalFormatting sqref="C3999">
    <cfRule type="expression" dxfId="10618" priority="3994">
      <formula>AND(ISERROR(FIND("回",$E3999)),ISERROR(FIND("@",$E3999)),$C3999&lt;&gt;"",WORKDAY($C3999,$S$1+$K$1,)&lt;=TODAY())</formula>
    </cfRule>
    <cfRule type="expression" dxfId="10617" priority="3995">
      <formula>AND(ISERROR(FIND("回",$E3999)),ISERROR(FIND("@",$E3999)),$C3999&lt;&gt;"",TODAY()&gt;=($C3999+$S$1))</formula>
    </cfRule>
  </conditionalFormatting>
  <conditionalFormatting sqref="AB3999">
    <cfRule type="expression" dxfId="10616" priority="3993">
      <formula>$Y3999-$AB3999&lt;0</formula>
    </cfRule>
  </conditionalFormatting>
  <conditionalFormatting sqref="X3999">
    <cfRule type="cellIs" dxfId="10615" priority="3991" operator="lessThan">
      <formula>TODAY()-60</formula>
    </cfRule>
    <cfRule type="expression" dxfId="10614" priority="3992">
      <formula>AND($X3999&lt;&gt;"",$X3999&lt;TODAY())</formula>
    </cfRule>
  </conditionalFormatting>
  <conditionalFormatting sqref="AD3999:BG3999">
    <cfRule type="expression" dxfId="10613" priority="3990">
      <formula>AND(AD3999=$D3999,$D3999&lt;&gt;"")</formula>
    </cfRule>
  </conditionalFormatting>
  <conditionalFormatting sqref="R3999">
    <cfRule type="cellIs" dxfId="10612" priority="3989" operator="equal">
      <formula>"未排"</formula>
    </cfRule>
  </conditionalFormatting>
  <conditionalFormatting sqref="N3999">
    <cfRule type="containsText" dxfId="10611" priority="3985" operator="containsText" text="!!">
      <formula>NOT(ISERROR(SEARCH("!!",N3999)))</formula>
    </cfRule>
    <cfRule type="containsText" dxfId="10610" priority="3986" operator="containsText" text="!">
      <formula>NOT(ISERROR(SEARCH("!",N3999)))</formula>
    </cfRule>
  </conditionalFormatting>
  <conditionalFormatting sqref="B4000">
    <cfRule type="expression" dxfId="10609" priority="3984">
      <formula>IF($B4000="","",COUNTIF($A:$A,$A4000)&gt;1)</formula>
    </cfRule>
  </conditionalFormatting>
  <conditionalFormatting sqref="C4000">
    <cfRule type="expression" dxfId="10608" priority="3982">
      <formula>AND(ISERROR(FIND("回",$E4000)),ISERROR(FIND("@",$E4000)),$C4000&lt;&gt;"",WORKDAY($C4000,$S$1+$K$1,)&lt;=TODAY())</formula>
    </cfRule>
    <cfRule type="expression" dxfId="10607" priority="3983">
      <formula>AND(ISERROR(FIND("回",$E4000)),ISERROR(FIND("@",$E4000)),$C4000&lt;&gt;"",TODAY()&gt;=($C4000+$S$1))</formula>
    </cfRule>
  </conditionalFormatting>
  <conditionalFormatting sqref="AB4000">
    <cfRule type="expression" dxfId="10606" priority="3981">
      <formula>$Y4000-$AB4000&lt;0</formula>
    </cfRule>
  </conditionalFormatting>
  <conditionalFormatting sqref="X4000">
    <cfRule type="cellIs" dxfId="10605" priority="3979" operator="lessThan">
      <formula>TODAY()-60</formula>
    </cfRule>
    <cfRule type="expression" dxfId="10604" priority="3980">
      <formula>AND($X4000&lt;&gt;"",$X4000&lt;TODAY())</formula>
    </cfRule>
  </conditionalFormatting>
  <conditionalFormatting sqref="AD4000:BG4000">
    <cfRule type="expression" dxfId="10603" priority="3978">
      <formula>AND(AD4000=$D4000,$D4000&lt;&gt;"")</formula>
    </cfRule>
  </conditionalFormatting>
  <conditionalFormatting sqref="R4000">
    <cfRule type="cellIs" dxfId="10602" priority="3977" operator="equal">
      <formula>"未排"</formula>
    </cfRule>
  </conditionalFormatting>
  <conditionalFormatting sqref="N4000">
    <cfRule type="containsText" dxfId="10601" priority="3973" operator="containsText" text="!!">
      <formula>NOT(ISERROR(SEARCH("!!",N4000)))</formula>
    </cfRule>
    <cfRule type="containsText" dxfId="10600" priority="3974" operator="containsText" text="!">
      <formula>NOT(ISERROR(SEARCH("!",N4000)))</formula>
    </cfRule>
  </conditionalFormatting>
  <conditionalFormatting sqref="B4001">
    <cfRule type="expression" dxfId="10599" priority="3972">
      <formula>IF($B4001="","",COUNTIF($A:$A,$A4001)&gt;1)</formula>
    </cfRule>
  </conditionalFormatting>
  <conditionalFormatting sqref="C4001">
    <cfRule type="expression" dxfId="10598" priority="3970">
      <formula>AND(ISERROR(FIND("回",$E4001)),ISERROR(FIND("@",$E4001)),$C4001&lt;&gt;"",WORKDAY($C4001,$S$1+$K$1,)&lt;=TODAY())</formula>
    </cfRule>
    <cfRule type="expression" dxfId="10597" priority="3971">
      <formula>AND(ISERROR(FIND("回",$E4001)),ISERROR(FIND("@",$E4001)),$C4001&lt;&gt;"",TODAY()&gt;=($C4001+$S$1))</formula>
    </cfRule>
  </conditionalFormatting>
  <conditionalFormatting sqref="AB4001">
    <cfRule type="expression" dxfId="10596" priority="3969">
      <formula>$Y4001-$AB4001&lt;0</formula>
    </cfRule>
  </conditionalFormatting>
  <conditionalFormatting sqref="X4001">
    <cfRule type="cellIs" dxfId="10595" priority="3967" operator="lessThan">
      <formula>TODAY()-60</formula>
    </cfRule>
    <cfRule type="expression" dxfId="10594" priority="3968">
      <formula>AND($X4001&lt;&gt;"",$X4001&lt;TODAY())</formula>
    </cfRule>
  </conditionalFormatting>
  <conditionalFormatting sqref="AD4001:BG4001">
    <cfRule type="expression" dxfId="10593" priority="3966">
      <formula>AND(AD4001=$D4001,$D4001&lt;&gt;"")</formula>
    </cfRule>
  </conditionalFormatting>
  <conditionalFormatting sqref="R4001">
    <cfRule type="cellIs" dxfId="10592" priority="3965" operator="equal">
      <formula>"未排"</formula>
    </cfRule>
  </conditionalFormatting>
  <conditionalFormatting sqref="N4001">
    <cfRule type="containsText" dxfId="10591" priority="3961" operator="containsText" text="!!">
      <formula>NOT(ISERROR(SEARCH("!!",N4001)))</formula>
    </cfRule>
    <cfRule type="containsText" dxfId="10590" priority="3962" operator="containsText" text="!">
      <formula>NOT(ISERROR(SEARCH("!",N4001)))</formula>
    </cfRule>
  </conditionalFormatting>
  <conditionalFormatting sqref="B4002">
    <cfRule type="expression" dxfId="10589" priority="3960">
      <formula>IF($B4002="","",COUNTIF($A:$A,$A4002)&gt;1)</formula>
    </cfRule>
  </conditionalFormatting>
  <conditionalFormatting sqref="C4002">
    <cfRule type="expression" dxfId="10588" priority="3958">
      <formula>AND(ISERROR(FIND("回",$E4002)),ISERROR(FIND("@",$E4002)),$C4002&lt;&gt;"",WORKDAY($C4002,$S$1+$K$1,)&lt;=TODAY())</formula>
    </cfRule>
    <cfRule type="expression" dxfId="10587" priority="3959">
      <formula>AND(ISERROR(FIND("回",$E4002)),ISERROR(FIND("@",$E4002)),$C4002&lt;&gt;"",TODAY()&gt;=($C4002+$S$1))</formula>
    </cfRule>
  </conditionalFormatting>
  <conditionalFormatting sqref="AB4002">
    <cfRule type="expression" dxfId="10586" priority="3957">
      <formula>$Y4002-$AB4002&lt;0</formula>
    </cfRule>
  </conditionalFormatting>
  <conditionalFormatting sqref="X4002">
    <cfRule type="cellIs" dxfId="10585" priority="3955" operator="lessThan">
      <formula>TODAY()-60</formula>
    </cfRule>
    <cfRule type="expression" dxfId="10584" priority="3956">
      <formula>AND($X4002&lt;&gt;"",$X4002&lt;TODAY())</formula>
    </cfRule>
  </conditionalFormatting>
  <conditionalFormatting sqref="AD4002:BG4002">
    <cfRule type="expression" dxfId="10583" priority="3954">
      <formula>AND(AD4002=$D4002,$D4002&lt;&gt;"")</formula>
    </cfRule>
  </conditionalFormatting>
  <conditionalFormatting sqref="R4002">
    <cfRule type="cellIs" dxfId="10582" priority="3953" operator="equal">
      <formula>"未排"</formula>
    </cfRule>
  </conditionalFormatting>
  <conditionalFormatting sqref="N4002">
    <cfRule type="containsText" dxfId="10581" priority="3949" operator="containsText" text="!!">
      <formula>NOT(ISERROR(SEARCH("!!",N4002)))</formula>
    </cfRule>
    <cfRule type="containsText" dxfId="10580" priority="3950" operator="containsText" text="!">
      <formula>NOT(ISERROR(SEARCH("!",N4002)))</formula>
    </cfRule>
  </conditionalFormatting>
  <conditionalFormatting sqref="B4003">
    <cfRule type="expression" dxfId="10579" priority="3948">
      <formula>IF($B4003="","",COUNTIF($A:$A,$A4003)&gt;1)</formula>
    </cfRule>
  </conditionalFormatting>
  <conditionalFormatting sqref="C4003">
    <cfRule type="expression" dxfId="10578" priority="3946">
      <formula>AND(ISERROR(FIND("回",$E4003)),ISERROR(FIND("@",$E4003)),$C4003&lt;&gt;"",WORKDAY($C4003,$S$1+$K$1,)&lt;=TODAY())</formula>
    </cfRule>
    <cfRule type="expression" dxfId="10577" priority="3947">
      <formula>AND(ISERROR(FIND("回",$E4003)),ISERROR(FIND("@",$E4003)),$C4003&lt;&gt;"",TODAY()&gt;=($C4003+$S$1))</formula>
    </cfRule>
  </conditionalFormatting>
  <conditionalFormatting sqref="AB4003">
    <cfRule type="expression" dxfId="10576" priority="3945">
      <formula>$Y4003-$AB4003&lt;0</formula>
    </cfRule>
  </conditionalFormatting>
  <conditionalFormatting sqref="X4003">
    <cfRule type="cellIs" dxfId="10575" priority="3943" operator="lessThan">
      <formula>TODAY()-60</formula>
    </cfRule>
    <cfRule type="expression" dxfId="10574" priority="3944">
      <formula>AND($X4003&lt;&gt;"",$X4003&lt;TODAY())</formula>
    </cfRule>
  </conditionalFormatting>
  <conditionalFormatting sqref="AD4003:BG4003">
    <cfRule type="expression" dxfId="10573" priority="3942">
      <formula>AND(AD4003=$D4003,$D4003&lt;&gt;"")</formula>
    </cfRule>
  </conditionalFormatting>
  <conditionalFormatting sqref="R4003">
    <cfRule type="cellIs" dxfId="10572" priority="3941" operator="equal">
      <formula>"未排"</formula>
    </cfRule>
  </conditionalFormatting>
  <conditionalFormatting sqref="N4003">
    <cfRule type="containsText" dxfId="10571" priority="3937" operator="containsText" text="!!">
      <formula>NOT(ISERROR(SEARCH("!!",N4003)))</formula>
    </cfRule>
    <cfRule type="containsText" dxfId="10570" priority="3938" operator="containsText" text="!">
      <formula>NOT(ISERROR(SEARCH("!",N4003)))</formula>
    </cfRule>
  </conditionalFormatting>
  <conditionalFormatting sqref="B4004">
    <cfRule type="expression" dxfId="10569" priority="3936">
      <formula>IF($B4004="","",COUNTIF($A:$A,$A4004)&gt;1)</formula>
    </cfRule>
  </conditionalFormatting>
  <conditionalFormatting sqref="C4004">
    <cfRule type="expression" dxfId="10568" priority="3934">
      <formula>AND(ISERROR(FIND("回",$E4004)),ISERROR(FIND("@",$E4004)),$C4004&lt;&gt;"",WORKDAY($C4004,$S$1+$K$1,)&lt;=TODAY())</formula>
    </cfRule>
    <cfRule type="expression" dxfId="10567" priority="3935">
      <formula>AND(ISERROR(FIND("回",$E4004)),ISERROR(FIND("@",$E4004)),$C4004&lt;&gt;"",TODAY()&gt;=($C4004+$S$1))</formula>
    </cfRule>
  </conditionalFormatting>
  <conditionalFormatting sqref="AB4004">
    <cfRule type="expression" dxfId="10566" priority="3933">
      <formula>$Y4004-$AB4004&lt;0</formula>
    </cfRule>
  </conditionalFormatting>
  <conditionalFormatting sqref="X4004">
    <cfRule type="cellIs" dxfId="10565" priority="3931" operator="lessThan">
      <formula>TODAY()-60</formula>
    </cfRule>
    <cfRule type="expression" dxfId="10564" priority="3932">
      <formula>AND($X4004&lt;&gt;"",$X4004&lt;TODAY())</formula>
    </cfRule>
  </conditionalFormatting>
  <conditionalFormatting sqref="AD4004:BG4004">
    <cfRule type="expression" dxfId="10563" priority="3930">
      <formula>AND(AD4004=$D4004,$D4004&lt;&gt;"")</formula>
    </cfRule>
  </conditionalFormatting>
  <conditionalFormatting sqref="R4004">
    <cfRule type="cellIs" dxfId="10562" priority="3929" operator="equal">
      <formula>"未排"</formula>
    </cfRule>
  </conditionalFormatting>
  <conditionalFormatting sqref="N4004">
    <cfRule type="containsText" dxfId="10561" priority="3925" operator="containsText" text="!!">
      <formula>NOT(ISERROR(SEARCH("!!",N4004)))</formula>
    </cfRule>
    <cfRule type="containsText" dxfId="10560" priority="3926" operator="containsText" text="!">
      <formula>NOT(ISERROR(SEARCH("!",N4004)))</formula>
    </cfRule>
  </conditionalFormatting>
  <conditionalFormatting sqref="B4005">
    <cfRule type="expression" dxfId="10559" priority="3924">
      <formula>IF($B4005="","",COUNTIF($A:$A,$A4005)&gt;1)</formula>
    </cfRule>
  </conditionalFormatting>
  <conditionalFormatting sqref="C4005">
    <cfRule type="expression" dxfId="10558" priority="3922">
      <formula>AND(ISERROR(FIND("回",$E4005)),ISERROR(FIND("@",$E4005)),$C4005&lt;&gt;"",WORKDAY($C4005,$S$1+$K$1,)&lt;=TODAY())</formula>
    </cfRule>
    <cfRule type="expression" dxfId="10557" priority="3923">
      <formula>AND(ISERROR(FIND("回",$E4005)),ISERROR(FIND("@",$E4005)),$C4005&lt;&gt;"",TODAY()&gt;=($C4005+$S$1))</formula>
    </cfRule>
  </conditionalFormatting>
  <conditionalFormatting sqref="AB4005">
    <cfRule type="expression" dxfId="10556" priority="3921">
      <formula>$Y4005-$AB4005&lt;0</formula>
    </cfRule>
  </conditionalFormatting>
  <conditionalFormatting sqref="X4005">
    <cfRule type="cellIs" dxfId="10555" priority="3919" operator="lessThan">
      <formula>TODAY()-60</formula>
    </cfRule>
    <cfRule type="expression" dxfId="10554" priority="3920">
      <formula>AND($X4005&lt;&gt;"",$X4005&lt;TODAY())</formula>
    </cfRule>
  </conditionalFormatting>
  <conditionalFormatting sqref="AD4005:BG4005">
    <cfRule type="expression" dxfId="10553" priority="3918">
      <formula>AND(AD4005=$D4005,$D4005&lt;&gt;"")</formula>
    </cfRule>
  </conditionalFormatting>
  <conditionalFormatting sqref="R4005">
    <cfRule type="cellIs" dxfId="10552" priority="3917" operator="equal">
      <formula>"未排"</formula>
    </cfRule>
  </conditionalFormatting>
  <conditionalFormatting sqref="N4005">
    <cfRule type="containsText" dxfId="10551" priority="3913" operator="containsText" text="!!">
      <formula>NOT(ISERROR(SEARCH("!!",N4005)))</formula>
    </cfRule>
    <cfRule type="containsText" dxfId="10550" priority="3914" operator="containsText" text="!">
      <formula>NOT(ISERROR(SEARCH("!",N4005)))</formula>
    </cfRule>
  </conditionalFormatting>
  <conditionalFormatting sqref="B4006">
    <cfRule type="expression" dxfId="10549" priority="3912">
      <formula>IF($B4006="","",COUNTIF($A:$A,$A4006)&gt;1)</formula>
    </cfRule>
  </conditionalFormatting>
  <conditionalFormatting sqref="C4006">
    <cfRule type="expression" dxfId="10548" priority="3910">
      <formula>AND(ISERROR(FIND("回",$E4006)),ISERROR(FIND("@",$E4006)),$C4006&lt;&gt;"",WORKDAY($C4006,$S$1+$K$1,)&lt;=TODAY())</formula>
    </cfRule>
    <cfRule type="expression" dxfId="10547" priority="3911">
      <formula>AND(ISERROR(FIND("回",$E4006)),ISERROR(FIND("@",$E4006)),$C4006&lt;&gt;"",TODAY()&gt;=($C4006+$S$1))</formula>
    </cfRule>
  </conditionalFormatting>
  <conditionalFormatting sqref="AB4006">
    <cfRule type="expression" dxfId="10546" priority="3909">
      <formula>$Y4006-$AB4006&lt;0</formula>
    </cfRule>
  </conditionalFormatting>
  <conditionalFormatting sqref="X4006">
    <cfRule type="cellIs" dxfId="10545" priority="3907" operator="lessThan">
      <formula>TODAY()-60</formula>
    </cfRule>
    <cfRule type="expression" dxfId="10544" priority="3908">
      <formula>AND($X4006&lt;&gt;"",$X4006&lt;TODAY())</formula>
    </cfRule>
  </conditionalFormatting>
  <conditionalFormatting sqref="AD4006:BG4006">
    <cfRule type="expression" dxfId="10543" priority="3906">
      <formula>AND(AD4006=$D4006,$D4006&lt;&gt;"")</formula>
    </cfRule>
  </conditionalFormatting>
  <conditionalFormatting sqref="R4006">
    <cfRule type="cellIs" dxfId="10542" priority="3905" operator="equal">
      <formula>"未排"</formula>
    </cfRule>
  </conditionalFormatting>
  <conditionalFormatting sqref="N4006">
    <cfRule type="containsText" dxfId="10541" priority="3901" operator="containsText" text="!!">
      <formula>NOT(ISERROR(SEARCH("!!",N4006)))</formula>
    </cfRule>
    <cfRule type="containsText" dxfId="10540" priority="3902" operator="containsText" text="!">
      <formula>NOT(ISERROR(SEARCH("!",N4006)))</formula>
    </cfRule>
  </conditionalFormatting>
  <conditionalFormatting sqref="B4007">
    <cfRule type="expression" dxfId="10539" priority="3900">
      <formula>IF($B4007="","",COUNTIF($A:$A,$A4007)&gt;1)</formula>
    </cfRule>
  </conditionalFormatting>
  <conditionalFormatting sqref="C4007">
    <cfRule type="expression" dxfId="10538" priority="3898">
      <formula>AND(ISERROR(FIND("回",$E4007)),ISERROR(FIND("@",$E4007)),$C4007&lt;&gt;"",WORKDAY($C4007,$S$1+$K$1,)&lt;=TODAY())</formula>
    </cfRule>
    <cfRule type="expression" dxfId="10537" priority="3899">
      <formula>AND(ISERROR(FIND("回",$E4007)),ISERROR(FIND("@",$E4007)),$C4007&lt;&gt;"",TODAY()&gt;=($C4007+$S$1))</formula>
    </cfRule>
  </conditionalFormatting>
  <conditionalFormatting sqref="AB4007">
    <cfRule type="expression" dxfId="10536" priority="3897">
      <formula>$Y4007-$AB4007&lt;0</formula>
    </cfRule>
  </conditionalFormatting>
  <conditionalFormatting sqref="X4007">
    <cfRule type="cellIs" dxfId="10535" priority="3895" operator="lessThan">
      <formula>TODAY()-60</formula>
    </cfRule>
    <cfRule type="expression" dxfId="10534" priority="3896">
      <formula>AND($X4007&lt;&gt;"",$X4007&lt;TODAY())</formula>
    </cfRule>
  </conditionalFormatting>
  <conditionalFormatting sqref="AD4007:BG4007">
    <cfRule type="expression" dxfId="10533" priority="3894">
      <formula>AND(AD4007=$D4007,$D4007&lt;&gt;"")</formula>
    </cfRule>
  </conditionalFormatting>
  <conditionalFormatting sqref="R4007">
    <cfRule type="cellIs" dxfId="10532" priority="3893" operator="equal">
      <formula>"未排"</formula>
    </cfRule>
  </conditionalFormatting>
  <conditionalFormatting sqref="N4007">
    <cfRule type="containsText" dxfId="10531" priority="3889" operator="containsText" text="!!">
      <formula>NOT(ISERROR(SEARCH("!!",N4007)))</formula>
    </cfRule>
    <cfRule type="containsText" dxfId="10530" priority="3890" operator="containsText" text="!">
      <formula>NOT(ISERROR(SEARCH("!",N4007)))</formula>
    </cfRule>
  </conditionalFormatting>
  <conditionalFormatting sqref="B4008">
    <cfRule type="expression" dxfId="10529" priority="3888">
      <formula>IF($B4008="","",COUNTIF($A:$A,$A4008)&gt;1)</formula>
    </cfRule>
  </conditionalFormatting>
  <conditionalFormatting sqref="C4008">
    <cfRule type="expression" dxfId="10528" priority="3886">
      <formula>AND(ISERROR(FIND("回",$E4008)),ISERROR(FIND("@",$E4008)),$C4008&lt;&gt;"",WORKDAY($C4008,$S$1+$K$1,)&lt;=TODAY())</formula>
    </cfRule>
    <cfRule type="expression" dxfId="10527" priority="3887">
      <formula>AND(ISERROR(FIND("回",$E4008)),ISERROR(FIND("@",$E4008)),$C4008&lt;&gt;"",TODAY()&gt;=($C4008+$S$1))</formula>
    </cfRule>
  </conditionalFormatting>
  <conditionalFormatting sqref="AB4008">
    <cfRule type="expression" dxfId="10526" priority="3885">
      <formula>$Y4008-$AB4008&lt;0</formula>
    </cfRule>
  </conditionalFormatting>
  <conditionalFormatting sqref="X4008">
    <cfRule type="cellIs" dxfId="10525" priority="3883" operator="lessThan">
      <formula>TODAY()-60</formula>
    </cfRule>
    <cfRule type="expression" dxfId="10524" priority="3884">
      <formula>AND($X4008&lt;&gt;"",$X4008&lt;TODAY())</formula>
    </cfRule>
  </conditionalFormatting>
  <conditionalFormatting sqref="AD4008:BG4008">
    <cfRule type="expression" dxfId="10523" priority="3882">
      <formula>AND(AD4008=$D4008,$D4008&lt;&gt;"")</formula>
    </cfRule>
  </conditionalFormatting>
  <conditionalFormatting sqref="R4008">
    <cfRule type="cellIs" dxfId="10522" priority="3881" operator="equal">
      <formula>"未排"</formula>
    </cfRule>
  </conditionalFormatting>
  <conditionalFormatting sqref="N4008">
    <cfRule type="containsText" dxfId="10521" priority="3877" operator="containsText" text="!!">
      <formula>NOT(ISERROR(SEARCH("!!",N4008)))</formula>
    </cfRule>
    <cfRule type="containsText" dxfId="10520" priority="3878" operator="containsText" text="!">
      <formula>NOT(ISERROR(SEARCH("!",N4008)))</formula>
    </cfRule>
  </conditionalFormatting>
  <conditionalFormatting sqref="B4009">
    <cfRule type="expression" dxfId="10519" priority="3876">
      <formula>IF($B4009="","",COUNTIF($A:$A,$A4009)&gt;1)</formula>
    </cfRule>
  </conditionalFormatting>
  <conditionalFormatting sqref="C4009">
    <cfRule type="expression" dxfId="10518" priority="3874">
      <formula>AND(ISERROR(FIND("回",$E4009)),ISERROR(FIND("@",$E4009)),$C4009&lt;&gt;"",WORKDAY($C4009,$S$1+$K$1,)&lt;=TODAY())</formula>
    </cfRule>
    <cfRule type="expression" dxfId="10517" priority="3875">
      <formula>AND(ISERROR(FIND("回",$E4009)),ISERROR(FIND("@",$E4009)),$C4009&lt;&gt;"",TODAY()&gt;=($C4009+$S$1))</formula>
    </cfRule>
  </conditionalFormatting>
  <conditionalFormatting sqref="AB4009">
    <cfRule type="expression" dxfId="10516" priority="3873">
      <formula>$Y4009-$AB4009&lt;0</formula>
    </cfRule>
  </conditionalFormatting>
  <conditionalFormatting sqref="X4009">
    <cfRule type="cellIs" dxfId="10515" priority="3871" operator="lessThan">
      <formula>TODAY()-60</formula>
    </cfRule>
    <cfRule type="expression" dxfId="10514" priority="3872">
      <formula>AND($X4009&lt;&gt;"",$X4009&lt;TODAY())</formula>
    </cfRule>
  </conditionalFormatting>
  <conditionalFormatting sqref="AD4009:BG4009">
    <cfRule type="expression" dxfId="10513" priority="3870">
      <formula>AND(AD4009=$D4009,$D4009&lt;&gt;"")</formula>
    </cfRule>
  </conditionalFormatting>
  <conditionalFormatting sqref="R4009">
    <cfRule type="cellIs" dxfId="10512" priority="3869" operator="equal">
      <formula>"未排"</formula>
    </cfRule>
  </conditionalFormatting>
  <conditionalFormatting sqref="N4009">
    <cfRule type="containsText" dxfId="10511" priority="3865" operator="containsText" text="!!">
      <formula>NOT(ISERROR(SEARCH("!!",N4009)))</formula>
    </cfRule>
    <cfRule type="containsText" dxfId="10510" priority="3866" operator="containsText" text="!">
      <formula>NOT(ISERROR(SEARCH("!",N4009)))</formula>
    </cfRule>
  </conditionalFormatting>
  <conditionalFormatting sqref="B4010">
    <cfRule type="expression" dxfId="10509" priority="3864">
      <formula>IF($B4010="","",COUNTIF($A:$A,$A4010)&gt;1)</formula>
    </cfRule>
  </conditionalFormatting>
  <conditionalFormatting sqref="C4010">
    <cfRule type="expression" dxfId="10508" priority="3862">
      <formula>AND(ISERROR(FIND("回",$E4010)),ISERROR(FIND("@",$E4010)),$C4010&lt;&gt;"",WORKDAY($C4010,$S$1+$K$1,)&lt;=TODAY())</formula>
    </cfRule>
    <cfRule type="expression" dxfId="10507" priority="3863">
      <formula>AND(ISERROR(FIND("回",$E4010)),ISERROR(FIND("@",$E4010)),$C4010&lt;&gt;"",TODAY()&gt;=($C4010+$S$1))</formula>
    </cfRule>
  </conditionalFormatting>
  <conditionalFormatting sqref="AB4010">
    <cfRule type="expression" dxfId="10506" priority="3861">
      <formula>$Y4010-$AB4010&lt;0</formula>
    </cfRule>
  </conditionalFormatting>
  <conditionalFormatting sqref="X4010">
    <cfRule type="cellIs" dxfId="10505" priority="3859" operator="lessThan">
      <formula>TODAY()-60</formula>
    </cfRule>
    <cfRule type="expression" dxfId="10504" priority="3860">
      <formula>AND($X4010&lt;&gt;"",$X4010&lt;TODAY())</formula>
    </cfRule>
  </conditionalFormatting>
  <conditionalFormatting sqref="AD4010:BG4010">
    <cfRule type="expression" dxfId="10503" priority="3858">
      <formula>AND(AD4010=$D4010,$D4010&lt;&gt;"")</formula>
    </cfRule>
  </conditionalFormatting>
  <conditionalFormatting sqref="R4010">
    <cfRule type="cellIs" dxfId="10502" priority="3857" operator="equal">
      <formula>"未排"</formula>
    </cfRule>
  </conditionalFormatting>
  <conditionalFormatting sqref="N4010">
    <cfRule type="containsText" dxfId="10501" priority="3853" operator="containsText" text="!!">
      <formula>NOT(ISERROR(SEARCH("!!",N4010)))</formula>
    </cfRule>
    <cfRule type="containsText" dxfId="10500" priority="3854" operator="containsText" text="!">
      <formula>NOT(ISERROR(SEARCH("!",N4010)))</formula>
    </cfRule>
  </conditionalFormatting>
  <conditionalFormatting sqref="B4011">
    <cfRule type="expression" dxfId="10499" priority="3852">
      <formula>IF($B4011="","",COUNTIF($A:$A,$A4011)&gt;1)</formula>
    </cfRule>
  </conditionalFormatting>
  <conditionalFormatting sqref="C4011">
    <cfRule type="expression" dxfId="10498" priority="3850">
      <formula>AND(ISERROR(FIND("回",$E4011)),ISERROR(FIND("@",$E4011)),$C4011&lt;&gt;"",WORKDAY($C4011,$S$1+$K$1,)&lt;=TODAY())</formula>
    </cfRule>
    <cfRule type="expression" dxfId="10497" priority="3851">
      <formula>AND(ISERROR(FIND("回",$E4011)),ISERROR(FIND("@",$E4011)),$C4011&lt;&gt;"",TODAY()&gt;=($C4011+$S$1))</formula>
    </cfRule>
  </conditionalFormatting>
  <conditionalFormatting sqref="AB4011">
    <cfRule type="expression" dxfId="10496" priority="3849">
      <formula>$Y4011-$AB4011&lt;0</formula>
    </cfRule>
  </conditionalFormatting>
  <conditionalFormatting sqref="X4011">
    <cfRule type="cellIs" dxfId="10495" priority="3847" operator="lessThan">
      <formula>TODAY()-60</formula>
    </cfRule>
    <cfRule type="expression" dxfId="10494" priority="3848">
      <formula>AND($X4011&lt;&gt;"",$X4011&lt;TODAY())</formula>
    </cfRule>
  </conditionalFormatting>
  <conditionalFormatting sqref="AD4011:BG4011">
    <cfRule type="expression" dxfId="10493" priority="3846">
      <formula>AND(AD4011=$D4011,$D4011&lt;&gt;"")</formula>
    </cfRule>
  </conditionalFormatting>
  <conditionalFormatting sqref="R4011">
    <cfRule type="cellIs" dxfId="10492" priority="3845" operator="equal">
      <formula>"未排"</formula>
    </cfRule>
  </conditionalFormatting>
  <conditionalFormatting sqref="N4011">
    <cfRule type="containsText" dxfId="10491" priority="3841" operator="containsText" text="!!">
      <formula>NOT(ISERROR(SEARCH("!!",N4011)))</formula>
    </cfRule>
    <cfRule type="containsText" dxfId="10490" priority="3842" operator="containsText" text="!">
      <formula>NOT(ISERROR(SEARCH("!",N4011)))</formula>
    </cfRule>
  </conditionalFormatting>
  <conditionalFormatting sqref="B4012">
    <cfRule type="expression" dxfId="10489" priority="3840">
      <formula>IF($B4012="","",COUNTIF($A:$A,$A4012)&gt;1)</formula>
    </cfRule>
  </conditionalFormatting>
  <conditionalFormatting sqref="C4012">
    <cfRule type="expression" dxfId="10488" priority="3838">
      <formula>AND(ISERROR(FIND("回",$E4012)),ISERROR(FIND("@",$E4012)),$C4012&lt;&gt;"",WORKDAY($C4012,$S$1+$K$1,)&lt;=TODAY())</formula>
    </cfRule>
    <cfRule type="expression" dxfId="10487" priority="3839">
      <formula>AND(ISERROR(FIND("回",$E4012)),ISERROR(FIND("@",$E4012)),$C4012&lt;&gt;"",TODAY()&gt;=($C4012+$S$1))</formula>
    </cfRule>
  </conditionalFormatting>
  <conditionalFormatting sqref="AB4012">
    <cfRule type="expression" dxfId="10486" priority="3837">
      <formula>$Y4012-$AB4012&lt;0</formula>
    </cfRule>
  </conditionalFormatting>
  <conditionalFormatting sqref="X4012">
    <cfRule type="cellIs" dxfId="10485" priority="3835" operator="lessThan">
      <formula>TODAY()-60</formula>
    </cfRule>
    <cfRule type="expression" dxfId="10484" priority="3836">
      <formula>AND($X4012&lt;&gt;"",$X4012&lt;TODAY())</formula>
    </cfRule>
  </conditionalFormatting>
  <conditionalFormatting sqref="AD4012:BG4012">
    <cfRule type="expression" dxfId="10483" priority="3834">
      <formula>AND(AD4012=$D4012,$D4012&lt;&gt;"")</formula>
    </cfRule>
  </conditionalFormatting>
  <conditionalFormatting sqref="R4012">
    <cfRule type="cellIs" dxfId="10482" priority="3833" operator="equal">
      <formula>"未排"</formula>
    </cfRule>
  </conditionalFormatting>
  <conditionalFormatting sqref="N4012">
    <cfRule type="containsText" dxfId="10481" priority="3829" operator="containsText" text="!!">
      <formula>NOT(ISERROR(SEARCH("!!",N4012)))</formula>
    </cfRule>
    <cfRule type="containsText" dxfId="10480" priority="3830" operator="containsText" text="!">
      <formula>NOT(ISERROR(SEARCH("!",N4012)))</formula>
    </cfRule>
  </conditionalFormatting>
  <conditionalFormatting sqref="B4013">
    <cfRule type="expression" dxfId="10479" priority="3828">
      <formula>IF($B4013="","",COUNTIF($A:$A,$A4013)&gt;1)</formula>
    </cfRule>
  </conditionalFormatting>
  <conditionalFormatting sqref="C4013">
    <cfRule type="expression" dxfId="10478" priority="3826">
      <formula>AND(ISERROR(FIND("回",$E4013)),ISERROR(FIND("@",$E4013)),$C4013&lt;&gt;"",WORKDAY($C4013,$S$1+$K$1,)&lt;=TODAY())</formula>
    </cfRule>
    <cfRule type="expression" dxfId="10477" priority="3827">
      <formula>AND(ISERROR(FIND("回",$E4013)),ISERROR(FIND("@",$E4013)),$C4013&lt;&gt;"",TODAY()&gt;=($C4013+$S$1))</formula>
    </cfRule>
  </conditionalFormatting>
  <conditionalFormatting sqref="AB4013">
    <cfRule type="expression" dxfId="10476" priority="3825">
      <formula>$Y4013-$AB4013&lt;0</formula>
    </cfRule>
  </conditionalFormatting>
  <conditionalFormatting sqref="X4013">
    <cfRule type="cellIs" dxfId="10475" priority="3823" operator="lessThan">
      <formula>TODAY()-60</formula>
    </cfRule>
    <cfRule type="expression" dxfId="10474" priority="3824">
      <formula>AND($X4013&lt;&gt;"",$X4013&lt;TODAY())</formula>
    </cfRule>
  </conditionalFormatting>
  <conditionalFormatting sqref="AD4013:BG4013">
    <cfRule type="expression" dxfId="10473" priority="3822">
      <formula>AND(AD4013=$D4013,$D4013&lt;&gt;"")</formula>
    </cfRule>
  </conditionalFormatting>
  <conditionalFormatting sqref="R4013">
    <cfRule type="cellIs" dxfId="10472" priority="3821" operator="equal">
      <formula>"未排"</formula>
    </cfRule>
  </conditionalFormatting>
  <conditionalFormatting sqref="N4013">
    <cfRule type="containsText" dxfId="10471" priority="3817" operator="containsText" text="!!">
      <formula>NOT(ISERROR(SEARCH("!!",N4013)))</formula>
    </cfRule>
    <cfRule type="containsText" dxfId="10470" priority="3818" operator="containsText" text="!">
      <formula>NOT(ISERROR(SEARCH("!",N4013)))</formula>
    </cfRule>
  </conditionalFormatting>
  <conditionalFormatting sqref="B4014">
    <cfRule type="expression" dxfId="10469" priority="3816">
      <formula>IF($B4014="","",COUNTIF($A:$A,$A4014)&gt;1)</formula>
    </cfRule>
  </conditionalFormatting>
  <conditionalFormatting sqref="C4014">
    <cfRule type="expression" dxfId="10468" priority="3814">
      <formula>AND(ISERROR(FIND("回",$E4014)),ISERROR(FIND("@",$E4014)),$C4014&lt;&gt;"",WORKDAY($C4014,$S$1+$K$1,)&lt;=TODAY())</formula>
    </cfRule>
    <cfRule type="expression" dxfId="10467" priority="3815">
      <formula>AND(ISERROR(FIND("回",$E4014)),ISERROR(FIND("@",$E4014)),$C4014&lt;&gt;"",TODAY()&gt;=($C4014+$S$1))</formula>
    </cfRule>
  </conditionalFormatting>
  <conditionalFormatting sqref="AB4014">
    <cfRule type="expression" dxfId="10466" priority="3813">
      <formula>$Y4014-$AB4014&lt;0</formula>
    </cfRule>
  </conditionalFormatting>
  <conditionalFormatting sqref="X4014">
    <cfRule type="cellIs" dxfId="10465" priority="3811" operator="lessThan">
      <formula>TODAY()-60</formula>
    </cfRule>
    <cfRule type="expression" dxfId="10464" priority="3812">
      <formula>AND($X4014&lt;&gt;"",$X4014&lt;TODAY())</formula>
    </cfRule>
  </conditionalFormatting>
  <conditionalFormatting sqref="AD4014:BG4014">
    <cfRule type="expression" dxfId="10463" priority="3810">
      <formula>AND(AD4014=$D4014,$D4014&lt;&gt;"")</formula>
    </cfRule>
  </conditionalFormatting>
  <conditionalFormatting sqref="R4014">
    <cfRule type="cellIs" dxfId="10462" priority="3809" operator="equal">
      <formula>"未排"</formula>
    </cfRule>
  </conditionalFormatting>
  <conditionalFormatting sqref="N4014">
    <cfRule type="containsText" dxfId="10461" priority="3805" operator="containsText" text="!!">
      <formula>NOT(ISERROR(SEARCH("!!",N4014)))</formula>
    </cfRule>
    <cfRule type="containsText" dxfId="10460" priority="3806" operator="containsText" text="!">
      <formula>NOT(ISERROR(SEARCH("!",N4014)))</formula>
    </cfRule>
  </conditionalFormatting>
  <conditionalFormatting sqref="B4015">
    <cfRule type="expression" dxfId="10459" priority="3804">
      <formula>IF($B4015="","",COUNTIF($A:$A,$A4015)&gt;1)</formula>
    </cfRule>
  </conditionalFormatting>
  <conditionalFormatting sqref="C4015">
    <cfRule type="expression" dxfId="10458" priority="3802">
      <formula>AND(ISERROR(FIND("回",$E4015)),ISERROR(FIND("@",$E4015)),$C4015&lt;&gt;"",WORKDAY($C4015,$S$1+$K$1,)&lt;=TODAY())</formula>
    </cfRule>
    <cfRule type="expression" dxfId="10457" priority="3803">
      <formula>AND(ISERROR(FIND("回",$E4015)),ISERROR(FIND("@",$E4015)),$C4015&lt;&gt;"",TODAY()&gt;=($C4015+$S$1))</formula>
    </cfRule>
  </conditionalFormatting>
  <conditionalFormatting sqref="AB4015">
    <cfRule type="expression" dxfId="10456" priority="3801">
      <formula>$Y4015-$AB4015&lt;0</formula>
    </cfRule>
  </conditionalFormatting>
  <conditionalFormatting sqref="X4015">
    <cfRule type="cellIs" dxfId="10455" priority="3799" operator="lessThan">
      <formula>TODAY()-60</formula>
    </cfRule>
    <cfRule type="expression" dxfId="10454" priority="3800">
      <formula>AND($X4015&lt;&gt;"",$X4015&lt;TODAY())</formula>
    </cfRule>
  </conditionalFormatting>
  <conditionalFormatting sqref="AD4015:BG4015">
    <cfRule type="expression" dxfId="10453" priority="3798">
      <formula>AND(AD4015=$D4015,$D4015&lt;&gt;"")</formula>
    </cfRule>
  </conditionalFormatting>
  <conditionalFormatting sqref="R4015">
    <cfRule type="cellIs" dxfId="10452" priority="3797" operator="equal">
      <formula>"未排"</formula>
    </cfRule>
  </conditionalFormatting>
  <conditionalFormatting sqref="N4015">
    <cfRule type="containsText" dxfId="10451" priority="3793" operator="containsText" text="!!">
      <formula>NOT(ISERROR(SEARCH("!!",N4015)))</formula>
    </cfRule>
    <cfRule type="containsText" dxfId="10450" priority="3794" operator="containsText" text="!">
      <formula>NOT(ISERROR(SEARCH("!",N4015)))</formula>
    </cfRule>
  </conditionalFormatting>
  <conditionalFormatting sqref="B4016">
    <cfRule type="expression" dxfId="10449" priority="3792">
      <formula>IF($B4016="","",COUNTIF($A:$A,$A4016)&gt;1)</formula>
    </cfRule>
  </conditionalFormatting>
  <conditionalFormatting sqref="C4016">
    <cfRule type="expression" dxfId="10448" priority="3790">
      <formula>AND(ISERROR(FIND("回",$E4016)),ISERROR(FIND("@",$E4016)),$C4016&lt;&gt;"",WORKDAY($C4016,$S$1+$K$1,)&lt;=TODAY())</formula>
    </cfRule>
    <cfRule type="expression" dxfId="10447" priority="3791">
      <formula>AND(ISERROR(FIND("回",$E4016)),ISERROR(FIND("@",$E4016)),$C4016&lt;&gt;"",TODAY()&gt;=($C4016+$S$1))</formula>
    </cfRule>
  </conditionalFormatting>
  <conditionalFormatting sqref="AB4016">
    <cfRule type="expression" dxfId="10446" priority="3789">
      <formula>$Y4016-$AB4016&lt;0</formula>
    </cfRule>
  </conditionalFormatting>
  <conditionalFormatting sqref="X4016">
    <cfRule type="cellIs" dxfId="10445" priority="3787" operator="lessThan">
      <formula>TODAY()-60</formula>
    </cfRule>
    <cfRule type="expression" dxfId="10444" priority="3788">
      <formula>AND($X4016&lt;&gt;"",$X4016&lt;TODAY())</formula>
    </cfRule>
  </conditionalFormatting>
  <conditionalFormatting sqref="AD4016:BG4016">
    <cfRule type="expression" dxfId="10443" priority="3786">
      <formula>AND(AD4016=$D4016,$D4016&lt;&gt;"")</formula>
    </cfRule>
  </conditionalFormatting>
  <conditionalFormatting sqref="R4016">
    <cfRule type="cellIs" dxfId="10442" priority="3785" operator="equal">
      <formula>"未排"</formula>
    </cfRule>
  </conditionalFormatting>
  <conditionalFormatting sqref="N4016">
    <cfRule type="containsText" dxfId="10441" priority="3781" operator="containsText" text="!!">
      <formula>NOT(ISERROR(SEARCH("!!",N4016)))</formula>
    </cfRule>
    <cfRule type="containsText" dxfId="10440" priority="3782" operator="containsText" text="!">
      <formula>NOT(ISERROR(SEARCH("!",N4016)))</formula>
    </cfRule>
  </conditionalFormatting>
  <conditionalFormatting sqref="B4017">
    <cfRule type="expression" dxfId="10439" priority="3780">
      <formula>IF($B4017="","",COUNTIF($A:$A,$A4017)&gt;1)</formula>
    </cfRule>
  </conditionalFormatting>
  <conditionalFormatting sqref="C4017">
    <cfRule type="expression" dxfId="10438" priority="3778">
      <formula>AND(ISERROR(FIND("回",$E4017)),ISERROR(FIND("@",$E4017)),$C4017&lt;&gt;"",WORKDAY($C4017,$S$1+$K$1,)&lt;=TODAY())</formula>
    </cfRule>
    <cfRule type="expression" dxfId="10437" priority="3779">
      <formula>AND(ISERROR(FIND("回",$E4017)),ISERROR(FIND("@",$E4017)),$C4017&lt;&gt;"",TODAY()&gt;=($C4017+$S$1))</formula>
    </cfRule>
  </conditionalFormatting>
  <conditionalFormatting sqref="AB4017">
    <cfRule type="expression" dxfId="10436" priority="3777">
      <formula>$Y4017-$AB4017&lt;0</formula>
    </cfRule>
  </conditionalFormatting>
  <conditionalFormatting sqref="X4017">
    <cfRule type="cellIs" dxfId="10435" priority="3775" operator="lessThan">
      <formula>TODAY()-60</formula>
    </cfRule>
    <cfRule type="expression" dxfId="10434" priority="3776">
      <formula>AND($X4017&lt;&gt;"",$X4017&lt;TODAY())</formula>
    </cfRule>
  </conditionalFormatting>
  <conditionalFormatting sqref="AD4017:BG4017">
    <cfRule type="expression" dxfId="10433" priority="3774">
      <formula>AND(AD4017=$D4017,$D4017&lt;&gt;"")</formula>
    </cfRule>
  </conditionalFormatting>
  <conditionalFormatting sqref="R4017">
    <cfRule type="cellIs" dxfId="10432" priority="3773" operator="equal">
      <formula>"未排"</formula>
    </cfRule>
  </conditionalFormatting>
  <conditionalFormatting sqref="N4017">
    <cfRule type="containsText" dxfId="10431" priority="3769" operator="containsText" text="!!">
      <formula>NOT(ISERROR(SEARCH("!!",N4017)))</formula>
    </cfRule>
    <cfRule type="containsText" dxfId="10430" priority="3770" operator="containsText" text="!">
      <formula>NOT(ISERROR(SEARCH("!",N4017)))</formula>
    </cfRule>
  </conditionalFormatting>
  <conditionalFormatting sqref="B4018">
    <cfRule type="expression" dxfId="10429" priority="3768">
      <formula>IF($B4018="","",COUNTIF($A:$A,$A4018)&gt;1)</formula>
    </cfRule>
  </conditionalFormatting>
  <conditionalFormatting sqref="C4018">
    <cfRule type="expression" dxfId="10428" priority="3766">
      <formula>AND(ISERROR(FIND("回",$E4018)),ISERROR(FIND("@",$E4018)),$C4018&lt;&gt;"",WORKDAY($C4018,$S$1+$K$1,)&lt;=TODAY())</formula>
    </cfRule>
    <cfRule type="expression" dxfId="10427" priority="3767">
      <formula>AND(ISERROR(FIND("回",$E4018)),ISERROR(FIND("@",$E4018)),$C4018&lt;&gt;"",TODAY()&gt;=($C4018+$S$1))</formula>
    </cfRule>
  </conditionalFormatting>
  <conditionalFormatting sqref="AB4018">
    <cfRule type="expression" dxfId="10426" priority="3765">
      <formula>$Y4018-$AB4018&lt;0</formula>
    </cfRule>
  </conditionalFormatting>
  <conditionalFormatting sqref="X4018">
    <cfRule type="cellIs" dxfId="10425" priority="3763" operator="lessThan">
      <formula>TODAY()-60</formula>
    </cfRule>
    <cfRule type="expression" dxfId="10424" priority="3764">
      <formula>AND($X4018&lt;&gt;"",$X4018&lt;TODAY())</formula>
    </cfRule>
  </conditionalFormatting>
  <conditionalFormatting sqref="AD4018:BG4018">
    <cfRule type="expression" dxfId="10423" priority="3762">
      <formula>AND(AD4018=$D4018,$D4018&lt;&gt;"")</formula>
    </cfRule>
  </conditionalFormatting>
  <conditionalFormatting sqref="R4018">
    <cfRule type="cellIs" dxfId="10422" priority="3761" operator="equal">
      <formula>"未排"</formula>
    </cfRule>
  </conditionalFormatting>
  <conditionalFormatting sqref="N4018">
    <cfRule type="containsText" dxfId="10421" priority="3757" operator="containsText" text="!!">
      <formula>NOT(ISERROR(SEARCH("!!",N4018)))</formula>
    </cfRule>
    <cfRule type="containsText" dxfId="10420" priority="3758" operator="containsText" text="!">
      <formula>NOT(ISERROR(SEARCH("!",N4018)))</formula>
    </cfRule>
  </conditionalFormatting>
  <conditionalFormatting sqref="B4019">
    <cfRule type="expression" dxfId="10419" priority="3756">
      <formula>IF($B4019="","",COUNTIF($A:$A,$A4019)&gt;1)</formula>
    </cfRule>
  </conditionalFormatting>
  <conditionalFormatting sqref="C4019">
    <cfRule type="expression" dxfId="10418" priority="3754">
      <formula>AND(ISERROR(FIND("回",$E4019)),ISERROR(FIND("@",$E4019)),$C4019&lt;&gt;"",WORKDAY($C4019,$S$1+$K$1,)&lt;=TODAY())</formula>
    </cfRule>
    <cfRule type="expression" dxfId="10417" priority="3755">
      <formula>AND(ISERROR(FIND("回",$E4019)),ISERROR(FIND("@",$E4019)),$C4019&lt;&gt;"",TODAY()&gt;=($C4019+$S$1))</formula>
    </cfRule>
  </conditionalFormatting>
  <conditionalFormatting sqref="AB4019">
    <cfRule type="expression" dxfId="10416" priority="3753">
      <formula>$Y4019-$AB4019&lt;0</formula>
    </cfRule>
  </conditionalFormatting>
  <conditionalFormatting sqref="X4019">
    <cfRule type="cellIs" dxfId="10415" priority="3751" operator="lessThan">
      <formula>TODAY()-60</formula>
    </cfRule>
    <cfRule type="expression" dxfId="10414" priority="3752">
      <formula>AND($X4019&lt;&gt;"",$X4019&lt;TODAY())</formula>
    </cfRule>
  </conditionalFormatting>
  <conditionalFormatting sqref="AD4019:BG4019">
    <cfRule type="expression" dxfId="10413" priority="3750">
      <formula>AND(AD4019=$D4019,$D4019&lt;&gt;"")</formula>
    </cfRule>
  </conditionalFormatting>
  <conditionalFormatting sqref="R4019">
    <cfRule type="cellIs" dxfId="10412" priority="3749" operator="equal">
      <formula>"未排"</formula>
    </cfRule>
  </conditionalFormatting>
  <conditionalFormatting sqref="N4019">
    <cfRule type="containsText" dxfId="10411" priority="3745" operator="containsText" text="!!">
      <formula>NOT(ISERROR(SEARCH("!!",N4019)))</formula>
    </cfRule>
    <cfRule type="containsText" dxfId="10410" priority="3746" operator="containsText" text="!">
      <formula>NOT(ISERROR(SEARCH("!",N4019)))</formula>
    </cfRule>
  </conditionalFormatting>
  <conditionalFormatting sqref="B4020">
    <cfRule type="expression" dxfId="10409" priority="3744">
      <formula>IF($B4020="","",COUNTIF($A:$A,$A4020)&gt;1)</formula>
    </cfRule>
  </conditionalFormatting>
  <conditionalFormatting sqref="C4020">
    <cfRule type="expression" dxfId="10408" priority="3742">
      <formula>AND(ISERROR(FIND("回",$E4020)),ISERROR(FIND("@",$E4020)),$C4020&lt;&gt;"",WORKDAY($C4020,$S$1+$K$1,)&lt;=TODAY())</formula>
    </cfRule>
    <cfRule type="expression" dxfId="10407" priority="3743">
      <formula>AND(ISERROR(FIND("回",$E4020)),ISERROR(FIND("@",$E4020)),$C4020&lt;&gt;"",TODAY()&gt;=($C4020+$S$1))</formula>
    </cfRule>
  </conditionalFormatting>
  <conditionalFormatting sqref="AB4020">
    <cfRule type="expression" dxfId="10406" priority="3741">
      <formula>$Y4020-$AB4020&lt;0</formula>
    </cfRule>
  </conditionalFormatting>
  <conditionalFormatting sqref="X4020">
    <cfRule type="cellIs" dxfId="10405" priority="3739" operator="lessThan">
      <formula>TODAY()-60</formula>
    </cfRule>
    <cfRule type="expression" dxfId="10404" priority="3740">
      <formula>AND($X4020&lt;&gt;"",$X4020&lt;TODAY())</formula>
    </cfRule>
  </conditionalFormatting>
  <conditionalFormatting sqref="AD4020:BG4020">
    <cfRule type="expression" dxfId="10403" priority="3738">
      <formula>AND(AD4020=$D4020,$D4020&lt;&gt;"")</formula>
    </cfRule>
  </conditionalFormatting>
  <conditionalFormatting sqref="R4020">
    <cfRule type="cellIs" dxfId="10402" priority="3737" operator="equal">
      <formula>"未排"</formula>
    </cfRule>
  </conditionalFormatting>
  <conditionalFormatting sqref="N4020">
    <cfRule type="containsText" dxfId="10401" priority="3733" operator="containsText" text="!!">
      <formula>NOT(ISERROR(SEARCH("!!",N4020)))</formula>
    </cfRule>
    <cfRule type="containsText" dxfId="10400" priority="3734" operator="containsText" text="!">
      <formula>NOT(ISERROR(SEARCH("!",N4020)))</formula>
    </cfRule>
  </conditionalFormatting>
  <conditionalFormatting sqref="B4021">
    <cfRule type="expression" dxfId="10399" priority="3732">
      <formula>IF($B4021="","",COUNTIF($A:$A,$A4021)&gt;1)</formula>
    </cfRule>
  </conditionalFormatting>
  <conditionalFormatting sqref="C4021">
    <cfRule type="expression" dxfId="10398" priority="3730">
      <formula>AND(ISERROR(FIND("回",$E4021)),ISERROR(FIND("@",$E4021)),$C4021&lt;&gt;"",WORKDAY($C4021,$S$1+$K$1,)&lt;=TODAY())</formula>
    </cfRule>
    <cfRule type="expression" dxfId="10397" priority="3731">
      <formula>AND(ISERROR(FIND("回",$E4021)),ISERROR(FIND("@",$E4021)),$C4021&lt;&gt;"",TODAY()&gt;=($C4021+$S$1))</formula>
    </cfRule>
  </conditionalFormatting>
  <conditionalFormatting sqref="AB4021">
    <cfRule type="expression" dxfId="10396" priority="3729">
      <formula>$Y4021-$AB4021&lt;0</formula>
    </cfRule>
  </conditionalFormatting>
  <conditionalFormatting sqref="X4021">
    <cfRule type="cellIs" dxfId="10395" priority="3727" operator="lessThan">
      <formula>TODAY()-60</formula>
    </cfRule>
    <cfRule type="expression" dxfId="10394" priority="3728">
      <formula>AND($X4021&lt;&gt;"",$X4021&lt;TODAY())</formula>
    </cfRule>
  </conditionalFormatting>
  <conditionalFormatting sqref="AD4021:BG4021">
    <cfRule type="expression" dxfId="10393" priority="3726">
      <formula>AND(AD4021=$D4021,$D4021&lt;&gt;"")</formula>
    </cfRule>
  </conditionalFormatting>
  <conditionalFormatting sqref="R4021">
    <cfRule type="cellIs" dxfId="10392" priority="3725" operator="equal">
      <formula>"未排"</formula>
    </cfRule>
  </conditionalFormatting>
  <conditionalFormatting sqref="N4021">
    <cfRule type="containsText" dxfId="10391" priority="3721" operator="containsText" text="!!">
      <formula>NOT(ISERROR(SEARCH("!!",N4021)))</formula>
    </cfRule>
    <cfRule type="containsText" dxfId="10390" priority="3722" operator="containsText" text="!">
      <formula>NOT(ISERROR(SEARCH("!",N4021)))</formula>
    </cfRule>
  </conditionalFormatting>
  <conditionalFormatting sqref="B4022">
    <cfRule type="expression" dxfId="10389" priority="3720">
      <formula>IF($B4022="","",COUNTIF($A:$A,$A4022)&gt;1)</formula>
    </cfRule>
  </conditionalFormatting>
  <conditionalFormatting sqref="C4022">
    <cfRule type="expression" dxfId="10388" priority="3718">
      <formula>AND(ISERROR(FIND("回",$E4022)),ISERROR(FIND("@",$E4022)),$C4022&lt;&gt;"",WORKDAY($C4022,$S$1+$K$1,)&lt;=TODAY())</formula>
    </cfRule>
    <cfRule type="expression" dxfId="10387" priority="3719">
      <formula>AND(ISERROR(FIND("回",$E4022)),ISERROR(FIND("@",$E4022)),$C4022&lt;&gt;"",TODAY()&gt;=($C4022+$S$1))</formula>
    </cfRule>
  </conditionalFormatting>
  <conditionalFormatting sqref="AB4022">
    <cfRule type="expression" dxfId="10386" priority="3717">
      <formula>$Y4022-$AB4022&lt;0</formula>
    </cfRule>
  </conditionalFormatting>
  <conditionalFormatting sqref="X4022">
    <cfRule type="cellIs" dxfId="10385" priority="3715" operator="lessThan">
      <formula>TODAY()-60</formula>
    </cfRule>
    <cfRule type="expression" dxfId="10384" priority="3716">
      <formula>AND($X4022&lt;&gt;"",$X4022&lt;TODAY())</formula>
    </cfRule>
  </conditionalFormatting>
  <conditionalFormatting sqref="AD4022:BG4022">
    <cfRule type="expression" dxfId="10383" priority="3714">
      <formula>AND(AD4022=$D4022,$D4022&lt;&gt;"")</formula>
    </cfRule>
  </conditionalFormatting>
  <conditionalFormatting sqref="R4022">
    <cfRule type="cellIs" dxfId="10382" priority="3713" operator="equal">
      <formula>"未排"</formula>
    </cfRule>
  </conditionalFormatting>
  <conditionalFormatting sqref="N4022">
    <cfRule type="containsText" dxfId="10381" priority="3709" operator="containsText" text="!!">
      <formula>NOT(ISERROR(SEARCH("!!",N4022)))</formula>
    </cfRule>
    <cfRule type="containsText" dxfId="10380" priority="3710" operator="containsText" text="!">
      <formula>NOT(ISERROR(SEARCH("!",N4022)))</formula>
    </cfRule>
  </conditionalFormatting>
  <conditionalFormatting sqref="B4023">
    <cfRule type="expression" dxfId="10379" priority="3708">
      <formula>IF($B4023="","",COUNTIF($A:$A,$A4023)&gt;1)</formula>
    </cfRule>
  </conditionalFormatting>
  <conditionalFormatting sqref="C4023">
    <cfRule type="expression" dxfId="10378" priority="3706">
      <formula>AND(ISERROR(FIND("回",$E4023)),ISERROR(FIND("@",$E4023)),$C4023&lt;&gt;"",WORKDAY($C4023,$S$1+$K$1,)&lt;=TODAY())</formula>
    </cfRule>
    <cfRule type="expression" dxfId="10377" priority="3707">
      <formula>AND(ISERROR(FIND("回",$E4023)),ISERROR(FIND("@",$E4023)),$C4023&lt;&gt;"",TODAY()&gt;=($C4023+$S$1))</formula>
    </cfRule>
  </conditionalFormatting>
  <conditionalFormatting sqref="AB4023">
    <cfRule type="expression" dxfId="10376" priority="3705">
      <formula>$Y4023-$AB4023&lt;0</formula>
    </cfRule>
  </conditionalFormatting>
  <conditionalFormatting sqref="X4023">
    <cfRule type="cellIs" dxfId="10375" priority="3703" operator="lessThan">
      <formula>TODAY()-60</formula>
    </cfRule>
    <cfRule type="expression" dxfId="10374" priority="3704">
      <formula>AND($X4023&lt;&gt;"",$X4023&lt;TODAY())</formula>
    </cfRule>
  </conditionalFormatting>
  <conditionalFormatting sqref="AD4023:BG4023">
    <cfRule type="expression" dxfId="10373" priority="3702">
      <formula>AND(AD4023=$D4023,$D4023&lt;&gt;"")</formula>
    </cfRule>
  </conditionalFormatting>
  <conditionalFormatting sqref="R4023">
    <cfRule type="cellIs" dxfId="10372" priority="3701" operator="equal">
      <formula>"未排"</formula>
    </cfRule>
  </conditionalFormatting>
  <conditionalFormatting sqref="N4023">
    <cfRule type="containsText" dxfId="10371" priority="3697" operator="containsText" text="!!">
      <formula>NOT(ISERROR(SEARCH("!!",N4023)))</formula>
    </cfRule>
    <cfRule type="containsText" dxfId="10370" priority="3698" operator="containsText" text="!">
      <formula>NOT(ISERROR(SEARCH("!",N4023)))</formula>
    </cfRule>
  </conditionalFormatting>
  <conditionalFormatting sqref="B4024">
    <cfRule type="expression" dxfId="10369" priority="3696">
      <formula>IF($B4024="","",COUNTIF($A:$A,$A4024)&gt;1)</formula>
    </cfRule>
  </conditionalFormatting>
  <conditionalFormatting sqref="C4024">
    <cfRule type="expression" dxfId="10368" priority="3694">
      <formula>AND(ISERROR(FIND("回",$E4024)),ISERROR(FIND("@",$E4024)),$C4024&lt;&gt;"",WORKDAY($C4024,$S$1+$K$1,)&lt;=TODAY())</formula>
    </cfRule>
    <cfRule type="expression" dxfId="10367" priority="3695">
      <formula>AND(ISERROR(FIND("回",$E4024)),ISERROR(FIND("@",$E4024)),$C4024&lt;&gt;"",TODAY()&gt;=($C4024+$S$1))</formula>
    </cfRule>
  </conditionalFormatting>
  <conditionalFormatting sqref="AB4024">
    <cfRule type="expression" dxfId="10366" priority="3693">
      <formula>$Y4024-$AB4024&lt;0</formula>
    </cfRule>
  </conditionalFormatting>
  <conditionalFormatting sqref="X4024">
    <cfRule type="cellIs" dxfId="10365" priority="3691" operator="lessThan">
      <formula>TODAY()-60</formula>
    </cfRule>
    <cfRule type="expression" dxfId="10364" priority="3692">
      <formula>AND($X4024&lt;&gt;"",$X4024&lt;TODAY())</formula>
    </cfRule>
  </conditionalFormatting>
  <conditionalFormatting sqref="AD4024:BG4024">
    <cfRule type="expression" dxfId="10363" priority="3690">
      <formula>AND(AD4024=$D4024,$D4024&lt;&gt;"")</formula>
    </cfRule>
  </conditionalFormatting>
  <conditionalFormatting sqref="R4024">
    <cfRule type="cellIs" dxfId="10362" priority="3689" operator="equal">
      <formula>"未排"</formula>
    </cfRule>
  </conditionalFormatting>
  <conditionalFormatting sqref="N4024">
    <cfRule type="containsText" dxfId="10361" priority="3685" operator="containsText" text="!!">
      <formula>NOT(ISERROR(SEARCH("!!",N4024)))</formula>
    </cfRule>
    <cfRule type="containsText" dxfId="10360" priority="3686" operator="containsText" text="!">
      <formula>NOT(ISERROR(SEARCH("!",N4024)))</formula>
    </cfRule>
  </conditionalFormatting>
  <conditionalFormatting sqref="B4025">
    <cfRule type="expression" dxfId="10359" priority="3684">
      <formula>IF($B4025="","",COUNTIF($A:$A,$A4025)&gt;1)</formula>
    </cfRule>
  </conditionalFormatting>
  <conditionalFormatting sqref="C4025">
    <cfRule type="expression" dxfId="10358" priority="3682">
      <formula>AND(ISERROR(FIND("回",$E4025)),ISERROR(FIND("@",$E4025)),$C4025&lt;&gt;"",WORKDAY($C4025,$S$1+$K$1,)&lt;=TODAY())</formula>
    </cfRule>
    <cfRule type="expression" dxfId="10357" priority="3683">
      <formula>AND(ISERROR(FIND("回",$E4025)),ISERROR(FIND("@",$E4025)),$C4025&lt;&gt;"",TODAY()&gt;=($C4025+$S$1))</formula>
    </cfRule>
  </conditionalFormatting>
  <conditionalFormatting sqref="AB4025">
    <cfRule type="expression" dxfId="10356" priority="3681">
      <formula>$Y4025-$AB4025&lt;0</formula>
    </cfRule>
  </conditionalFormatting>
  <conditionalFormatting sqref="X4025">
    <cfRule type="cellIs" dxfId="10355" priority="3679" operator="lessThan">
      <formula>TODAY()-60</formula>
    </cfRule>
    <cfRule type="expression" dxfId="10354" priority="3680">
      <formula>AND($X4025&lt;&gt;"",$X4025&lt;TODAY())</formula>
    </cfRule>
  </conditionalFormatting>
  <conditionalFormatting sqref="AD4025:BG4025">
    <cfRule type="expression" dxfId="10353" priority="3678">
      <formula>AND(AD4025=$D4025,$D4025&lt;&gt;"")</formula>
    </cfRule>
  </conditionalFormatting>
  <conditionalFormatting sqref="R4025">
    <cfRule type="cellIs" dxfId="10352" priority="3677" operator="equal">
      <formula>"未排"</formula>
    </cfRule>
  </conditionalFormatting>
  <conditionalFormatting sqref="N4025">
    <cfRule type="containsText" dxfId="10351" priority="3673" operator="containsText" text="!!">
      <formula>NOT(ISERROR(SEARCH("!!",N4025)))</formula>
    </cfRule>
    <cfRule type="containsText" dxfId="10350" priority="3674" operator="containsText" text="!">
      <formula>NOT(ISERROR(SEARCH("!",N4025)))</formula>
    </cfRule>
  </conditionalFormatting>
  <conditionalFormatting sqref="B4026">
    <cfRule type="expression" dxfId="10349" priority="3672">
      <formula>IF($B4026="","",COUNTIF($A:$A,$A4026)&gt;1)</formula>
    </cfRule>
  </conditionalFormatting>
  <conditionalFormatting sqref="C4026">
    <cfRule type="expression" dxfId="10348" priority="3670">
      <formula>AND(ISERROR(FIND("回",$E4026)),ISERROR(FIND("@",$E4026)),$C4026&lt;&gt;"",WORKDAY($C4026,$S$1+$K$1,)&lt;=TODAY())</formula>
    </cfRule>
    <cfRule type="expression" dxfId="10347" priority="3671">
      <formula>AND(ISERROR(FIND("回",$E4026)),ISERROR(FIND("@",$E4026)),$C4026&lt;&gt;"",TODAY()&gt;=($C4026+$S$1))</formula>
    </cfRule>
  </conditionalFormatting>
  <conditionalFormatting sqref="AB4026">
    <cfRule type="expression" dxfId="10346" priority="3669">
      <formula>$Y4026-$AB4026&lt;0</formula>
    </cfRule>
  </conditionalFormatting>
  <conditionalFormatting sqref="X4026">
    <cfRule type="cellIs" dxfId="10345" priority="3667" operator="lessThan">
      <formula>TODAY()-60</formula>
    </cfRule>
    <cfRule type="expression" dxfId="10344" priority="3668">
      <formula>AND($X4026&lt;&gt;"",$X4026&lt;TODAY())</formula>
    </cfRule>
  </conditionalFormatting>
  <conditionalFormatting sqref="AD4026:BG4026">
    <cfRule type="expression" dxfId="10343" priority="3666">
      <formula>AND(AD4026=$D4026,$D4026&lt;&gt;"")</formula>
    </cfRule>
  </conditionalFormatting>
  <conditionalFormatting sqref="R4026">
    <cfRule type="cellIs" dxfId="10342" priority="3665" operator="equal">
      <formula>"未排"</formula>
    </cfRule>
  </conditionalFormatting>
  <conditionalFormatting sqref="N4026">
    <cfRule type="containsText" dxfId="10341" priority="3661" operator="containsText" text="!!">
      <formula>NOT(ISERROR(SEARCH("!!",N4026)))</formula>
    </cfRule>
    <cfRule type="containsText" dxfId="10340" priority="3662" operator="containsText" text="!">
      <formula>NOT(ISERROR(SEARCH("!",N4026)))</formula>
    </cfRule>
  </conditionalFormatting>
  <conditionalFormatting sqref="B4027">
    <cfRule type="expression" dxfId="10339" priority="3660">
      <formula>IF($B4027="","",COUNTIF($A:$A,$A4027)&gt;1)</formula>
    </cfRule>
  </conditionalFormatting>
  <conditionalFormatting sqref="C4027">
    <cfRule type="expression" dxfId="10338" priority="3658">
      <formula>AND(ISERROR(FIND("回",$E4027)),ISERROR(FIND("@",$E4027)),$C4027&lt;&gt;"",WORKDAY($C4027,$S$1+$K$1,)&lt;=TODAY())</formula>
    </cfRule>
    <cfRule type="expression" dxfId="10337" priority="3659">
      <formula>AND(ISERROR(FIND("回",$E4027)),ISERROR(FIND("@",$E4027)),$C4027&lt;&gt;"",TODAY()&gt;=($C4027+$S$1))</formula>
    </cfRule>
  </conditionalFormatting>
  <conditionalFormatting sqref="AB4027">
    <cfRule type="expression" dxfId="10336" priority="3657">
      <formula>$Y4027-$AB4027&lt;0</formula>
    </cfRule>
  </conditionalFormatting>
  <conditionalFormatting sqref="X4027">
    <cfRule type="cellIs" dxfId="10335" priority="3655" operator="lessThan">
      <formula>TODAY()-60</formula>
    </cfRule>
    <cfRule type="expression" dxfId="10334" priority="3656">
      <formula>AND($X4027&lt;&gt;"",$X4027&lt;TODAY())</formula>
    </cfRule>
  </conditionalFormatting>
  <conditionalFormatting sqref="AD4027:BG4027">
    <cfRule type="expression" dxfId="10333" priority="3654">
      <formula>AND(AD4027=$D4027,$D4027&lt;&gt;"")</formula>
    </cfRule>
  </conditionalFormatting>
  <conditionalFormatting sqref="R4027">
    <cfRule type="cellIs" dxfId="10332" priority="3653" operator="equal">
      <formula>"未排"</formula>
    </cfRule>
  </conditionalFormatting>
  <conditionalFormatting sqref="N4027">
    <cfRule type="containsText" dxfId="10331" priority="3649" operator="containsText" text="!!">
      <formula>NOT(ISERROR(SEARCH("!!",N4027)))</formula>
    </cfRule>
    <cfRule type="containsText" dxfId="10330" priority="3650" operator="containsText" text="!">
      <formula>NOT(ISERROR(SEARCH("!",N4027)))</formula>
    </cfRule>
  </conditionalFormatting>
  <conditionalFormatting sqref="B4028">
    <cfRule type="expression" dxfId="10329" priority="3648">
      <formula>IF($B4028="","",COUNTIF($A:$A,$A4028)&gt;1)</formula>
    </cfRule>
  </conditionalFormatting>
  <conditionalFormatting sqref="C4028">
    <cfRule type="expression" dxfId="10328" priority="3646">
      <formula>AND(ISERROR(FIND("回",$E4028)),ISERROR(FIND("@",$E4028)),$C4028&lt;&gt;"",WORKDAY($C4028,$S$1+$K$1,)&lt;=TODAY())</formula>
    </cfRule>
    <cfRule type="expression" dxfId="10327" priority="3647">
      <formula>AND(ISERROR(FIND("回",$E4028)),ISERROR(FIND("@",$E4028)),$C4028&lt;&gt;"",TODAY()&gt;=($C4028+$S$1))</formula>
    </cfRule>
  </conditionalFormatting>
  <conditionalFormatting sqref="AB4028">
    <cfRule type="expression" dxfId="10326" priority="3645">
      <formula>$Y4028-$AB4028&lt;0</formula>
    </cfRule>
  </conditionalFormatting>
  <conditionalFormatting sqref="X4028">
    <cfRule type="cellIs" dxfId="10325" priority="3643" operator="lessThan">
      <formula>TODAY()-60</formula>
    </cfRule>
    <cfRule type="expression" dxfId="10324" priority="3644">
      <formula>AND($X4028&lt;&gt;"",$X4028&lt;TODAY())</formula>
    </cfRule>
  </conditionalFormatting>
  <conditionalFormatting sqref="AD4028:BG4028">
    <cfRule type="expression" dxfId="10323" priority="3642">
      <formula>AND(AD4028=$D4028,$D4028&lt;&gt;"")</formula>
    </cfRule>
  </conditionalFormatting>
  <conditionalFormatting sqref="R4028">
    <cfRule type="cellIs" dxfId="10322" priority="3641" operator="equal">
      <formula>"未排"</formula>
    </cfRule>
  </conditionalFormatting>
  <conditionalFormatting sqref="N4028">
    <cfRule type="containsText" dxfId="10321" priority="3637" operator="containsText" text="!!">
      <formula>NOT(ISERROR(SEARCH("!!",N4028)))</formula>
    </cfRule>
    <cfRule type="containsText" dxfId="10320" priority="3638" operator="containsText" text="!">
      <formula>NOT(ISERROR(SEARCH("!",N4028)))</formula>
    </cfRule>
  </conditionalFormatting>
  <conditionalFormatting sqref="B4029">
    <cfRule type="expression" dxfId="10319" priority="3636">
      <formula>IF($B4029="","",COUNTIF($A:$A,$A4029)&gt;1)</formula>
    </cfRule>
  </conditionalFormatting>
  <conditionalFormatting sqref="C4029">
    <cfRule type="expression" dxfId="10318" priority="3634">
      <formula>AND(ISERROR(FIND("回",$E4029)),ISERROR(FIND("@",$E4029)),$C4029&lt;&gt;"",WORKDAY($C4029,$S$1+$K$1,)&lt;=TODAY())</formula>
    </cfRule>
    <cfRule type="expression" dxfId="10317" priority="3635">
      <formula>AND(ISERROR(FIND("回",$E4029)),ISERROR(FIND("@",$E4029)),$C4029&lt;&gt;"",TODAY()&gt;=($C4029+$S$1))</formula>
    </cfRule>
  </conditionalFormatting>
  <conditionalFormatting sqref="AB4029">
    <cfRule type="expression" dxfId="10316" priority="3633">
      <formula>$Y4029-$AB4029&lt;0</formula>
    </cfRule>
  </conditionalFormatting>
  <conditionalFormatting sqref="X4029">
    <cfRule type="cellIs" dxfId="10315" priority="3631" operator="lessThan">
      <formula>TODAY()-60</formula>
    </cfRule>
    <cfRule type="expression" dxfId="10314" priority="3632">
      <formula>AND($X4029&lt;&gt;"",$X4029&lt;TODAY())</formula>
    </cfRule>
  </conditionalFormatting>
  <conditionalFormatting sqref="AD4029:BG4029">
    <cfRule type="expression" dxfId="10313" priority="3630">
      <formula>AND(AD4029=$D4029,$D4029&lt;&gt;"")</formula>
    </cfRule>
  </conditionalFormatting>
  <conditionalFormatting sqref="R4029">
    <cfRule type="cellIs" dxfId="10312" priority="3629" operator="equal">
      <formula>"未排"</formula>
    </cfRule>
  </conditionalFormatting>
  <conditionalFormatting sqref="N4029">
    <cfRule type="containsText" dxfId="10311" priority="3625" operator="containsText" text="!!">
      <formula>NOT(ISERROR(SEARCH("!!",N4029)))</formula>
    </cfRule>
    <cfRule type="containsText" dxfId="10310" priority="3626" operator="containsText" text="!">
      <formula>NOT(ISERROR(SEARCH("!",N4029)))</formula>
    </cfRule>
  </conditionalFormatting>
  <conditionalFormatting sqref="B4030">
    <cfRule type="expression" dxfId="10309" priority="3624">
      <formula>IF($B4030="","",COUNTIF($A:$A,$A4030)&gt;1)</formula>
    </cfRule>
  </conditionalFormatting>
  <conditionalFormatting sqref="C4030">
    <cfRule type="expression" dxfId="10308" priority="3622">
      <formula>AND(ISERROR(FIND("回",$E4030)),ISERROR(FIND("@",$E4030)),$C4030&lt;&gt;"",WORKDAY($C4030,$S$1+$K$1,)&lt;=TODAY())</formula>
    </cfRule>
    <cfRule type="expression" dxfId="10307" priority="3623">
      <formula>AND(ISERROR(FIND("回",$E4030)),ISERROR(FIND("@",$E4030)),$C4030&lt;&gt;"",TODAY()&gt;=($C4030+$S$1))</formula>
    </cfRule>
  </conditionalFormatting>
  <conditionalFormatting sqref="AB4030">
    <cfRule type="expression" dxfId="10306" priority="3621">
      <formula>$Y4030-$AB4030&lt;0</formula>
    </cfRule>
  </conditionalFormatting>
  <conditionalFormatting sqref="X4030">
    <cfRule type="cellIs" dxfId="10305" priority="3619" operator="lessThan">
      <formula>TODAY()-60</formula>
    </cfRule>
    <cfRule type="expression" dxfId="10304" priority="3620">
      <formula>AND($X4030&lt;&gt;"",$X4030&lt;TODAY())</formula>
    </cfRule>
  </conditionalFormatting>
  <conditionalFormatting sqref="AD4030:BG4030">
    <cfRule type="expression" dxfId="10303" priority="3618">
      <formula>AND(AD4030=$D4030,$D4030&lt;&gt;"")</formula>
    </cfRule>
  </conditionalFormatting>
  <conditionalFormatting sqref="R4030">
    <cfRule type="cellIs" dxfId="10302" priority="3617" operator="equal">
      <formula>"未排"</formula>
    </cfRule>
  </conditionalFormatting>
  <conditionalFormatting sqref="N4030">
    <cfRule type="containsText" dxfId="10301" priority="3613" operator="containsText" text="!!">
      <formula>NOT(ISERROR(SEARCH("!!",N4030)))</formula>
    </cfRule>
    <cfRule type="containsText" dxfId="10300" priority="3614" operator="containsText" text="!">
      <formula>NOT(ISERROR(SEARCH("!",N4030)))</formula>
    </cfRule>
  </conditionalFormatting>
  <conditionalFormatting sqref="B4031">
    <cfRule type="expression" dxfId="10299" priority="3612">
      <formula>IF($B4031="","",COUNTIF($A:$A,$A4031)&gt;1)</formula>
    </cfRule>
  </conditionalFormatting>
  <conditionalFormatting sqref="C4031">
    <cfRule type="expression" dxfId="10298" priority="3610">
      <formula>AND(ISERROR(FIND("回",$E4031)),ISERROR(FIND("@",$E4031)),$C4031&lt;&gt;"",WORKDAY($C4031,$S$1+$K$1,)&lt;=TODAY())</formula>
    </cfRule>
    <cfRule type="expression" dxfId="10297" priority="3611">
      <formula>AND(ISERROR(FIND("回",$E4031)),ISERROR(FIND("@",$E4031)),$C4031&lt;&gt;"",TODAY()&gt;=($C4031+$S$1))</formula>
    </cfRule>
  </conditionalFormatting>
  <conditionalFormatting sqref="AB4031">
    <cfRule type="expression" dxfId="10296" priority="3609">
      <formula>$Y4031-$AB4031&lt;0</formula>
    </cfRule>
  </conditionalFormatting>
  <conditionalFormatting sqref="X4031">
    <cfRule type="cellIs" dxfId="10295" priority="3607" operator="lessThan">
      <formula>TODAY()-60</formula>
    </cfRule>
    <cfRule type="expression" dxfId="10294" priority="3608">
      <formula>AND($X4031&lt;&gt;"",$X4031&lt;TODAY())</formula>
    </cfRule>
  </conditionalFormatting>
  <conditionalFormatting sqref="AD4031:BG4031">
    <cfRule type="expression" dxfId="10293" priority="3606">
      <formula>AND(AD4031=$D4031,$D4031&lt;&gt;"")</formula>
    </cfRule>
  </conditionalFormatting>
  <conditionalFormatting sqref="R4031">
    <cfRule type="cellIs" dxfId="10292" priority="3605" operator="equal">
      <formula>"未排"</formula>
    </cfRule>
  </conditionalFormatting>
  <conditionalFormatting sqref="N4031">
    <cfRule type="containsText" dxfId="10291" priority="3601" operator="containsText" text="!!">
      <formula>NOT(ISERROR(SEARCH("!!",N4031)))</formula>
    </cfRule>
    <cfRule type="containsText" dxfId="10290" priority="3602" operator="containsText" text="!">
      <formula>NOT(ISERROR(SEARCH("!",N4031)))</formula>
    </cfRule>
  </conditionalFormatting>
  <conditionalFormatting sqref="B4032">
    <cfRule type="expression" dxfId="10289" priority="3600">
      <formula>IF($B4032="","",COUNTIF($A:$A,$A4032)&gt;1)</formula>
    </cfRule>
  </conditionalFormatting>
  <conditionalFormatting sqref="C4032">
    <cfRule type="expression" dxfId="10288" priority="3598">
      <formula>AND(ISERROR(FIND("回",$E4032)),ISERROR(FIND("@",$E4032)),$C4032&lt;&gt;"",WORKDAY($C4032,$S$1+$K$1,)&lt;=TODAY())</formula>
    </cfRule>
    <cfRule type="expression" dxfId="10287" priority="3599">
      <formula>AND(ISERROR(FIND("回",$E4032)),ISERROR(FIND("@",$E4032)),$C4032&lt;&gt;"",TODAY()&gt;=($C4032+$S$1))</formula>
    </cfRule>
  </conditionalFormatting>
  <conditionalFormatting sqref="AB4032">
    <cfRule type="expression" dxfId="10286" priority="3597">
      <formula>$Y4032-$AB4032&lt;0</formula>
    </cfRule>
  </conditionalFormatting>
  <conditionalFormatting sqref="X4032">
    <cfRule type="cellIs" dxfId="10285" priority="3595" operator="lessThan">
      <formula>TODAY()-60</formula>
    </cfRule>
    <cfRule type="expression" dxfId="10284" priority="3596">
      <formula>AND($X4032&lt;&gt;"",$X4032&lt;TODAY())</formula>
    </cfRule>
  </conditionalFormatting>
  <conditionalFormatting sqref="AD4032:BG4032">
    <cfRule type="expression" dxfId="10283" priority="3594">
      <formula>AND(AD4032=$D4032,$D4032&lt;&gt;"")</formula>
    </cfRule>
  </conditionalFormatting>
  <conditionalFormatting sqref="R4032">
    <cfRule type="cellIs" dxfId="10282" priority="3593" operator="equal">
      <formula>"未排"</formula>
    </cfRule>
  </conditionalFormatting>
  <conditionalFormatting sqref="N4032">
    <cfRule type="containsText" dxfId="10281" priority="3589" operator="containsText" text="!!">
      <formula>NOT(ISERROR(SEARCH("!!",N4032)))</formula>
    </cfRule>
    <cfRule type="containsText" dxfId="10280" priority="3590" operator="containsText" text="!">
      <formula>NOT(ISERROR(SEARCH("!",N4032)))</formula>
    </cfRule>
  </conditionalFormatting>
  <conditionalFormatting sqref="B4033">
    <cfRule type="expression" dxfId="10279" priority="3588">
      <formula>IF($B4033="","",COUNTIF($A:$A,$A4033)&gt;1)</formula>
    </cfRule>
  </conditionalFormatting>
  <conditionalFormatting sqref="C4033">
    <cfRule type="expression" dxfId="10278" priority="3586">
      <formula>AND(ISERROR(FIND("回",$E4033)),ISERROR(FIND("@",$E4033)),$C4033&lt;&gt;"",WORKDAY($C4033,$S$1+$K$1,)&lt;=TODAY())</formula>
    </cfRule>
    <cfRule type="expression" dxfId="10277" priority="3587">
      <formula>AND(ISERROR(FIND("回",$E4033)),ISERROR(FIND("@",$E4033)),$C4033&lt;&gt;"",TODAY()&gt;=($C4033+$S$1))</formula>
    </cfRule>
  </conditionalFormatting>
  <conditionalFormatting sqref="AB4033">
    <cfRule type="expression" dxfId="10276" priority="3585">
      <formula>$Y4033-$AB4033&lt;0</formula>
    </cfRule>
  </conditionalFormatting>
  <conditionalFormatting sqref="X4033">
    <cfRule type="cellIs" dxfId="10275" priority="3583" operator="lessThan">
      <formula>TODAY()-60</formula>
    </cfRule>
    <cfRule type="expression" dxfId="10274" priority="3584">
      <formula>AND($X4033&lt;&gt;"",$X4033&lt;TODAY())</formula>
    </cfRule>
  </conditionalFormatting>
  <conditionalFormatting sqref="AD4033:BG4033">
    <cfRule type="expression" dxfId="10273" priority="3582">
      <formula>AND(AD4033=$D4033,$D4033&lt;&gt;"")</formula>
    </cfRule>
  </conditionalFormatting>
  <conditionalFormatting sqref="R4033">
    <cfRule type="cellIs" dxfId="10272" priority="3581" operator="equal">
      <formula>"未排"</formula>
    </cfRule>
  </conditionalFormatting>
  <conditionalFormatting sqref="N4033">
    <cfRule type="containsText" dxfId="10271" priority="3577" operator="containsText" text="!!">
      <formula>NOT(ISERROR(SEARCH("!!",N4033)))</formula>
    </cfRule>
    <cfRule type="containsText" dxfId="10270" priority="3578" operator="containsText" text="!">
      <formula>NOT(ISERROR(SEARCH("!",N4033)))</formula>
    </cfRule>
  </conditionalFormatting>
  <conditionalFormatting sqref="B4034">
    <cfRule type="expression" dxfId="10269" priority="3576">
      <formula>IF($B4034="","",COUNTIF($A:$A,$A4034)&gt;1)</formula>
    </cfRule>
  </conditionalFormatting>
  <conditionalFormatting sqref="C4034">
    <cfRule type="expression" dxfId="10268" priority="3574">
      <formula>AND(ISERROR(FIND("回",$E4034)),ISERROR(FIND("@",$E4034)),$C4034&lt;&gt;"",WORKDAY($C4034,$S$1+$K$1,)&lt;=TODAY())</formula>
    </cfRule>
    <cfRule type="expression" dxfId="10267" priority="3575">
      <formula>AND(ISERROR(FIND("回",$E4034)),ISERROR(FIND("@",$E4034)),$C4034&lt;&gt;"",TODAY()&gt;=($C4034+$S$1))</formula>
    </cfRule>
  </conditionalFormatting>
  <conditionalFormatting sqref="AB4034">
    <cfRule type="expression" dxfId="10266" priority="3573">
      <formula>$Y4034-$AB4034&lt;0</formula>
    </cfRule>
  </conditionalFormatting>
  <conditionalFormatting sqref="X4034">
    <cfRule type="cellIs" dxfId="10265" priority="3571" operator="lessThan">
      <formula>TODAY()-60</formula>
    </cfRule>
    <cfRule type="expression" dxfId="10264" priority="3572">
      <formula>AND($X4034&lt;&gt;"",$X4034&lt;TODAY())</formula>
    </cfRule>
  </conditionalFormatting>
  <conditionalFormatting sqref="AD4034:BG4034">
    <cfRule type="expression" dxfId="10263" priority="3570">
      <formula>AND(AD4034=$D4034,$D4034&lt;&gt;"")</formula>
    </cfRule>
  </conditionalFormatting>
  <conditionalFormatting sqref="R4034">
    <cfRule type="cellIs" dxfId="10262" priority="3569" operator="equal">
      <formula>"未排"</formula>
    </cfRule>
  </conditionalFormatting>
  <conditionalFormatting sqref="N4034">
    <cfRule type="containsText" dxfId="10261" priority="3565" operator="containsText" text="!!">
      <formula>NOT(ISERROR(SEARCH("!!",N4034)))</formula>
    </cfRule>
    <cfRule type="containsText" dxfId="10260" priority="3566" operator="containsText" text="!">
      <formula>NOT(ISERROR(SEARCH("!",N4034)))</formula>
    </cfRule>
  </conditionalFormatting>
  <conditionalFormatting sqref="B4035">
    <cfRule type="expression" dxfId="10259" priority="3564">
      <formula>IF($B4035="","",COUNTIF($A:$A,$A4035)&gt;1)</formula>
    </cfRule>
  </conditionalFormatting>
  <conditionalFormatting sqref="C4035">
    <cfRule type="expression" dxfId="10258" priority="3562">
      <formula>AND(ISERROR(FIND("回",$E4035)),ISERROR(FIND("@",$E4035)),$C4035&lt;&gt;"",WORKDAY($C4035,$S$1+$K$1,)&lt;=TODAY())</formula>
    </cfRule>
    <cfRule type="expression" dxfId="10257" priority="3563">
      <formula>AND(ISERROR(FIND("回",$E4035)),ISERROR(FIND("@",$E4035)),$C4035&lt;&gt;"",TODAY()&gt;=($C4035+$S$1))</formula>
    </cfRule>
  </conditionalFormatting>
  <conditionalFormatting sqref="AB4035">
    <cfRule type="expression" dxfId="10256" priority="3561">
      <formula>$Y4035-$AB4035&lt;0</formula>
    </cfRule>
  </conditionalFormatting>
  <conditionalFormatting sqref="X4035">
    <cfRule type="cellIs" dxfId="10255" priority="3559" operator="lessThan">
      <formula>TODAY()-60</formula>
    </cfRule>
    <cfRule type="expression" dxfId="10254" priority="3560">
      <formula>AND($X4035&lt;&gt;"",$X4035&lt;TODAY())</formula>
    </cfRule>
  </conditionalFormatting>
  <conditionalFormatting sqref="AD4035:BG4035">
    <cfRule type="expression" dxfId="10253" priority="3558">
      <formula>AND(AD4035=$D4035,$D4035&lt;&gt;"")</formula>
    </cfRule>
  </conditionalFormatting>
  <conditionalFormatting sqref="R4035">
    <cfRule type="cellIs" dxfId="10252" priority="3557" operator="equal">
      <formula>"未排"</formula>
    </cfRule>
  </conditionalFormatting>
  <conditionalFormatting sqref="N4035">
    <cfRule type="containsText" dxfId="10251" priority="3553" operator="containsText" text="!!">
      <formula>NOT(ISERROR(SEARCH("!!",N4035)))</formula>
    </cfRule>
    <cfRule type="containsText" dxfId="10250" priority="3554" operator="containsText" text="!">
      <formula>NOT(ISERROR(SEARCH("!",N4035)))</formula>
    </cfRule>
  </conditionalFormatting>
  <conditionalFormatting sqref="B4036">
    <cfRule type="expression" dxfId="10249" priority="3552">
      <formula>IF($B4036="","",COUNTIF($A:$A,$A4036)&gt;1)</formula>
    </cfRule>
  </conditionalFormatting>
  <conditionalFormatting sqref="C4036">
    <cfRule type="expression" dxfId="10248" priority="3550">
      <formula>AND(ISERROR(FIND("回",$E4036)),ISERROR(FIND("@",$E4036)),$C4036&lt;&gt;"",WORKDAY($C4036,$S$1+$K$1,)&lt;=TODAY())</formula>
    </cfRule>
    <cfRule type="expression" dxfId="10247" priority="3551">
      <formula>AND(ISERROR(FIND("回",$E4036)),ISERROR(FIND("@",$E4036)),$C4036&lt;&gt;"",TODAY()&gt;=($C4036+$S$1))</formula>
    </cfRule>
  </conditionalFormatting>
  <conditionalFormatting sqref="AB4036">
    <cfRule type="expression" dxfId="10246" priority="3549">
      <formula>$Y4036-$AB4036&lt;0</formula>
    </cfRule>
  </conditionalFormatting>
  <conditionalFormatting sqref="X4036">
    <cfRule type="cellIs" dxfId="10245" priority="3547" operator="lessThan">
      <formula>TODAY()-60</formula>
    </cfRule>
    <cfRule type="expression" dxfId="10244" priority="3548">
      <formula>AND($X4036&lt;&gt;"",$X4036&lt;TODAY())</formula>
    </cfRule>
  </conditionalFormatting>
  <conditionalFormatting sqref="AD4036:BG4036">
    <cfRule type="expression" dxfId="10243" priority="3546">
      <formula>AND(AD4036=$D4036,$D4036&lt;&gt;"")</formula>
    </cfRule>
  </conditionalFormatting>
  <conditionalFormatting sqref="R4036">
    <cfRule type="cellIs" dxfId="10242" priority="3545" operator="equal">
      <formula>"未排"</formula>
    </cfRule>
  </conditionalFormatting>
  <conditionalFormatting sqref="N4036">
    <cfRule type="containsText" dxfId="10241" priority="3541" operator="containsText" text="!!">
      <formula>NOT(ISERROR(SEARCH("!!",N4036)))</formula>
    </cfRule>
    <cfRule type="containsText" dxfId="10240" priority="3542" operator="containsText" text="!">
      <formula>NOT(ISERROR(SEARCH("!",N4036)))</formula>
    </cfRule>
  </conditionalFormatting>
  <conditionalFormatting sqref="B4037">
    <cfRule type="expression" dxfId="10239" priority="3540">
      <formula>IF($B4037="","",COUNTIF($A:$A,$A4037)&gt;1)</formula>
    </cfRule>
  </conditionalFormatting>
  <conditionalFormatting sqref="C4037">
    <cfRule type="expression" dxfId="10238" priority="3538">
      <formula>AND(ISERROR(FIND("回",$E4037)),ISERROR(FIND("@",$E4037)),$C4037&lt;&gt;"",WORKDAY($C4037,$S$1+$K$1,)&lt;=TODAY())</formula>
    </cfRule>
    <cfRule type="expression" dxfId="10237" priority="3539">
      <formula>AND(ISERROR(FIND("回",$E4037)),ISERROR(FIND("@",$E4037)),$C4037&lt;&gt;"",TODAY()&gt;=($C4037+$S$1))</formula>
    </cfRule>
  </conditionalFormatting>
  <conditionalFormatting sqref="AB4037">
    <cfRule type="expression" dxfId="10236" priority="3537">
      <formula>$Y4037-$AB4037&lt;0</formula>
    </cfRule>
  </conditionalFormatting>
  <conditionalFormatting sqref="X4037">
    <cfRule type="cellIs" dxfId="10235" priority="3535" operator="lessThan">
      <formula>TODAY()-60</formula>
    </cfRule>
    <cfRule type="expression" dxfId="10234" priority="3536">
      <formula>AND($X4037&lt;&gt;"",$X4037&lt;TODAY())</formula>
    </cfRule>
  </conditionalFormatting>
  <conditionalFormatting sqref="AD4037:BG4037">
    <cfRule type="expression" dxfId="10233" priority="3534">
      <formula>AND(AD4037=$D4037,$D4037&lt;&gt;"")</formula>
    </cfRule>
  </conditionalFormatting>
  <conditionalFormatting sqref="R4037">
    <cfRule type="cellIs" dxfId="10232" priority="3533" operator="equal">
      <formula>"未排"</formula>
    </cfRule>
  </conditionalFormatting>
  <conditionalFormatting sqref="N4037">
    <cfRule type="containsText" dxfId="10231" priority="3529" operator="containsText" text="!!">
      <formula>NOT(ISERROR(SEARCH("!!",N4037)))</formula>
    </cfRule>
    <cfRule type="containsText" dxfId="10230" priority="3530" operator="containsText" text="!">
      <formula>NOT(ISERROR(SEARCH("!",N4037)))</formula>
    </cfRule>
  </conditionalFormatting>
  <conditionalFormatting sqref="B4038">
    <cfRule type="expression" dxfId="10229" priority="3528">
      <formula>IF($B4038="","",COUNTIF($A:$A,$A4038)&gt;1)</formula>
    </cfRule>
  </conditionalFormatting>
  <conditionalFormatting sqref="C4038">
    <cfRule type="expression" dxfId="10228" priority="3526">
      <formula>AND(ISERROR(FIND("回",$E4038)),ISERROR(FIND("@",$E4038)),$C4038&lt;&gt;"",WORKDAY($C4038,$S$1+$K$1,)&lt;=TODAY())</formula>
    </cfRule>
    <cfRule type="expression" dxfId="10227" priority="3527">
      <formula>AND(ISERROR(FIND("回",$E4038)),ISERROR(FIND("@",$E4038)),$C4038&lt;&gt;"",TODAY()&gt;=($C4038+$S$1))</formula>
    </cfRule>
  </conditionalFormatting>
  <conditionalFormatting sqref="AB4038">
    <cfRule type="expression" dxfId="10226" priority="3525">
      <formula>$Y4038-$AB4038&lt;0</formula>
    </cfRule>
  </conditionalFormatting>
  <conditionalFormatting sqref="X4038">
    <cfRule type="cellIs" dxfId="10225" priority="3523" operator="lessThan">
      <formula>TODAY()-60</formula>
    </cfRule>
    <cfRule type="expression" dxfId="10224" priority="3524">
      <formula>AND($X4038&lt;&gt;"",$X4038&lt;TODAY())</formula>
    </cfRule>
  </conditionalFormatting>
  <conditionalFormatting sqref="AD4038:BG4038">
    <cfRule type="expression" dxfId="10223" priority="3522">
      <formula>AND(AD4038=$D4038,$D4038&lt;&gt;"")</formula>
    </cfRule>
  </conditionalFormatting>
  <conditionalFormatting sqref="R4038">
    <cfRule type="cellIs" dxfId="10222" priority="3521" operator="equal">
      <formula>"未排"</formula>
    </cfRule>
  </conditionalFormatting>
  <conditionalFormatting sqref="N4038">
    <cfRule type="containsText" dxfId="10221" priority="3517" operator="containsText" text="!!">
      <formula>NOT(ISERROR(SEARCH("!!",N4038)))</formula>
    </cfRule>
    <cfRule type="containsText" dxfId="10220" priority="3518" operator="containsText" text="!">
      <formula>NOT(ISERROR(SEARCH("!",N4038)))</formula>
    </cfRule>
  </conditionalFormatting>
  <conditionalFormatting sqref="B4039">
    <cfRule type="expression" dxfId="10219" priority="3516">
      <formula>IF($B4039="","",COUNTIF($A:$A,$A4039)&gt;1)</formula>
    </cfRule>
  </conditionalFormatting>
  <conditionalFormatting sqref="C4039">
    <cfRule type="expression" dxfId="10218" priority="3514">
      <formula>AND(ISERROR(FIND("回",$E4039)),ISERROR(FIND("@",$E4039)),$C4039&lt;&gt;"",WORKDAY($C4039,$S$1+$K$1,)&lt;=TODAY())</formula>
    </cfRule>
    <cfRule type="expression" dxfId="10217" priority="3515">
      <formula>AND(ISERROR(FIND("回",$E4039)),ISERROR(FIND("@",$E4039)),$C4039&lt;&gt;"",TODAY()&gt;=($C4039+$S$1))</formula>
    </cfRule>
  </conditionalFormatting>
  <conditionalFormatting sqref="AB4039">
    <cfRule type="expression" dxfId="10216" priority="3513">
      <formula>$Y4039-$AB4039&lt;0</formula>
    </cfRule>
  </conditionalFormatting>
  <conditionalFormatting sqref="X4039">
    <cfRule type="cellIs" dxfId="10215" priority="3511" operator="lessThan">
      <formula>TODAY()-60</formula>
    </cfRule>
    <cfRule type="expression" dxfId="10214" priority="3512">
      <formula>AND($X4039&lt;&gt;"",$X4039&lt;TODAY())</formula>
    </cfRule>
  </conditionalFormatting>
  <conditionalFormatting sqref="AD4039:BG4039">
    <cfRule type="expression" dxfId="10213" priority="3510">
      <formula>AND(AD4039=$D4039,$D4039&lt;&gt;"")</formula>
    </cfRule>
  </conditionalFormatting>
  <conditionalFormatting sqref="R4039">
    <cfRule type="cellIs" dxfId="10212" priority="3509" operator="equal">
      <formula>"未排"</formula>
    </cfRule>
  </conditionalFormatting>
  <conditionalFormatting sqref="N4039">
    <cfRule type="containsText" dxfId="10211" priority="3505" operator="containsText" text="!!">
      <formula>NOT(ISERROR(SEARCH("!!",N4039)))</formula>
    </cfRule>
    <cfRule type="containsText" dxfId="10210" priority="3506" operator="containsText" text="!">
      <formula>NOT(ISERROR(SEARCH("!",N4039)))</formula>
    </cfRule>
  </conditionalFormatting>
  <conditionalFormatting sqref="B4040">
    <cfRule type="expression" dxfId="10209" priority="3504">
      <formula>IF($B4040="","",COUNTIF($A:$A,$A4040)&gt;1)</formula>
    </cfRule>
  </conditionalFormatting>
  <conditionalFormatting sqref="C4040">
    <cfRule type="expression" dxfId="10208" priority="3502">
      <formula>AND(ISERROR(FIND("回",$E4040)),ISERROR(FIND("@",$E4040)),$C4040&lt;&gt;"",WORKDAY($C4040,$S$1+$K$1,)&lt;=TODAY())</formula>
    </cfRule>
    <cfRule type="expression" dxfId="10207" priority="3503">
      <formula>AND(ISERROR(FIND("回",$E4040)),ISERROR(FIND("@",$E4040)),$C4040&lt;&gt;"",TODAY()&gt;=($C4040+$S$1))</formula>
    </cfRule>
  </conditionalFormatting>
  <conditionalFormatting sqref="AB4040">
    <cfRule type="expression" dxfId="10206" priority="3501">
      <formula>$Y4040-$AB4040&lt;0</formula>
    </cfRule>
  </conditionalFormatting>
  <conditionalFormatting sqref="X4040">
    <cfRule type="cellIs" dxfId="10205" priority="3499" operator="lessThan">
      <formula>TODAY()-60</formula>
    </cfRule>
    <cfRule type="expression" dxfId="10204" priority="3500">
      <formula>AND($X4040&lt;&gt;"",$X4040&lt;TODAY())</formula>
    </cfRule>
  </conditionalFormatting>
  <conditionalFormatting sqref="AD4040:BG4040">
    <cfRule type="expression" dxfId="10203" priority="3498">
      <formula>AND(AD4040=$D4040,$D4040&lt;&gt;"")</formula>
    </cfRule>
  </conditionalFormatting>
  <conditionalFormatting sqref="R4040">
    <cfRule type="cellIs" dxfId="10202" priority="3497" operator="equal">
      <formula>"未排"</formula>
    </cfRule>
  </conditionalFormatting>
  <conditionalFormatting sqref="N4040">
    <cfRule type="containsText" dxfId="10201" priority="3493" operator="containsText" text="!!">
      <formula>NOT(ISERROR(SEARCH("!!",N4040)))</formula>
    </cfRule>
    <cfRule type="containsText" dxfId="10200" priority="3494" operator="containsText" text="!">
      <formula>NOT(ISERROR(SEARCH("!",N4040)))</formula>
    </cfRule>
  </conditionalFormatting>
  <conditionalFormatting sqref="B4041">
    <cfRule type="expression" dxfId="10199" priority="3492">
      <formula>IF($B4041="","",COUNTIF($A:$A,$A4041)&gt;1)</formula>
    </cfRule>
  </conditionalFormatting>
  <conditionalFormatting sqref="C4041">
    <cfRule type="expression" dxfId="10198" priority="3490">
      <formula>AND(ISERROR(FIND("回",$E4041)),ISERROR(FIND("@",$E4041)),$C4041&lt;&gt;"",WORKDAY($C4041,$S$1+$K$1,)&lt;=TODAY())</formula>
    </cfRule>
    <cfRule type="expression" dxfId="10197" priority="3491">
      <formula>AND(ISERROR(FIND("回",$E4041)),ISERROR(FIND("@",$E4041)),$C4041&lt;&gt;"",TODAY()&gt;=($C4041+$S$1))</formula>
    </cfRule>
  </conditionalFormatting>
  <conditionalFormatting sqref="AB4041">
    <cfRule type="expression" dxfId="10196" priority="3489">
      <formula>$Y4041-$AB4041&lt;0</formula>
    </cfRule>
  </conditionalFormatting>
  <conditionalFormatting sqref="X4041">
    <cfRule type="cellIs" dxfId="10195" priority="3487" operator="lessThan">
      <formula>TODAY()-60</formula>
    </cfRule>
    <cfRule type="expression" dxfId="10194" priority="3488">
      <formula>AND($X4041&lt;&gt;"",$X4041&lt;TODAY())</formula>
    </cfRule>
  </conditionalFormatting>
  <conditionalFormatting sqref="AD4041:BG4041">
    <cfRule type="expression" dxfId="10193" priority="3486">
      <formula>AND(AD4041=$D4041,$D4041&lt;&gt;"")</formula>
    </cfRule>
  </conditionalFormatting>
  <conditionalFormatting sqref="R4041">
    <cfRule type="cellIs" dxfId="10192" priority="3485" operator="equal">
      <formula>"未排"</formula>
    </cfRule>
  </conditionalFormatting>
  <conditionalFormatting sqref="N4041">
    <cfRule type="containsText" dxfId="10191" priority="3481" operator="containsText" text="!!">
      <formula>NOT(ISERROR(SEARCH("!!",N4041)))</formula>
    </cfRule>
    <cfRule type="containsText" dxfId="10190" priority="3482" operator="containsText" text="!">
      <formula>NOT(ISERROR(SEARCH("!",N4041)))</formula>
    </cfRule>
  </conditionalFormatting>
  <conditionalFormatting sqref="B4042">
    <cfRule type="expression" dxfId="10189" priority="3480">
      <formula>IF($B4042="","",COUNTIF($A:$A,$A4042)&gt;1)</formula>
    </cfRule>
  </conditionalFormatting>
  <conditionalFormatting sqref="C4042">
    <cfRule type="expression" dxfId="10188" priority="3478">
      <formula>AND(ISERROR(FIND("回",$E4042)),ISERROR(FIND("@",$E4042)),$C4042&lt;&gt;"",WORKDAY($C4042,$S$1+$K$1,)&lt;=TODAY())</formula>
    </cfRule>
    <cfRule type="expression" dxfId="10187" priority="3479">
      <formula>AND(ISERROR(FIND("回",$E4042)),ISERROR(FIND("@",$E4042)),$C4042&lt;&gt;"",TODAY()&gt;=($C4042+$S$1))</formula>
    </cfRule>
  </conditionalFormatting>
  <conditionalFormatting sqref="AB4042">
    <cfRule type="expression" dxfId="10186" priority="3477">
      <formula>$Y4042-$AB4042&lt;0</formula>
    </cfRule>
  </conditionalFormatting>
  <conditionalFormatting sqref="X4042">
    <cfRule type="cellIs" dxfId="10185" priority="3475" operator="lessThan">
      <formula>TODAY()-60</formula>
    </cfRule>
    <cfRule type="expression" dxfId="10184" priority="3476">
      <formula>AND($X4042&lt;&gt;"",$X4042&lt;TODAY())</formula>
    </cfRule>
  </conditionalFormatting>
  <conditionalFormatting sqref="AD4042:BG4042">
    <cfRule type="expression" dxfId="10183" priority="3474">
      <formula>AND(AD4042=$D4042,$D4042&lt;&gt;"")</formula>
    </cfRule>
  </conditionalFormatting>
  <conditionalFormatting sqref="R4042">
    <cfRule type="cellIs" dxfId="10182" priority="3473" operator="equal">
      <formula>"未排"</formula>
    </cfRule>
  </conditionalFormatting>
  <conditionalFormatting sqref="N4042">
    <cfRule type="containsText" dxfId="10181" priority="3469" operator="containsText" text="!!">
      <formula>NOT(ISERROR(SEARCH("!!",N4042)))</formula>
    </cfRule>
    <cfRule type="containsText" dxfId="10180" priority="3470" operator="containsText" text="!">
      <formula>NOT(ISERROR(SEARCH("!",N4042)))</formula>
    </cfRule>
  </conditionalFormatting>
  <conditionalFormatting sqref="B4043">
    <cfRule type="expression" dxfId="10179" priority="3468">
      <formula>IF($B4043="","",COUNTIF($A:$A,$A4043)&gt;1)</formula>
    </cfRule>
  </conditionalFormatting>
  <conditionalFormatting sqref="C4043">
    <cfRule type="expression" dxfId="10178" priority="3466">
      <formula>AND(ISERROR(FIND("回",$E4043)),ISERROR(FIND("@",$E4043)),$C4043&lt;&gt;"",WORKDAY($C4043,$S$1+$K$1,)&lt;=TODAY())</formula>
    </cfRule>
    <cfRule type="expression" dxfId="10177" priority="3467">
      <formula>AND(ISERROR(FIND("回",$E4043)),ISERROR(FIND("@",$E4043)),$C4043&lt;&gt;"",TODAY()&gt;=($C4043+$S$1))</formula>
    </cfRule>
  </conditionalFormatting>
  <conditionalFormatting sqref="AB4043">
    <cfRule type="expression" dxfId="10176" priority="3465">
      <formula>$Y4043-$AB4043&lt;0</formula>
    </cfRule>
  </conditionalFormatting>
  <conditionalFormatting sqref="X4043">
    <cfRule type="cellIs" dxfId="10175" priority="3463" operator="lessThan">
      <formula>TODAY()-60</formula>
    </cfRule>
    <cfRule type="expression" dxfId="10174" priority="3464">
      <formula>AND($X4043&lt;&gt;"",$X4043&lt;TODAY())</formula>
    </cfRule>
  </conditionalFormatting>
  <conditionalFormatting sqref="AD4043:BG4043">
    <cfRule type="expression" dxfId="10173" priority="3462">
      <formula>AND(AD4043=$D4043,$D4043&lt;&gt;"")</formula>
    </cfRule>
  </conditionalFormatting>
  <conditionalFormatting sqref="R4043">
    <cfRule type="cellIs" dxfId="10172" priority="3461" operator="equal">
      <formula>"未排"</formula>
    </cfRule>
  </conditionalFormatting>
  <conditionalFormatting sqref="N4043">
    <cfRule type="containsText" dxfId="10171" priority="3457" operator="containsText" text="!!">
      <formula>NOT(ISERROR(SEARCH("!!",N4043)))</formula>
    </cfRule>
    <cfRule type="containsText" dxfId="10170" priority="3458" operator="containsText" text="!">
      <formula>NOT(ISERROR(SEARCH("!",N4043)))</formula>
    </cfRule>
  </conditionalFormatting>
  <conditionalFormatting sqref="B4044">
    <cfRule type="expression" dxfId="10169" priority="3456">
      <formula>IF($B4044="","",COUNTIF($A:$A,$A4044)&gt;1)</formula>
    </cfRule>
  </conditionalFormatting>
  <conditionalFormatting sqref="C4044">
    <cfRule type="expression" dxfId="10168" priority="3454">
      <formula>AND(ISERROR(FIND("回",$E4044)),ISERROR(FIND("@",$E4044)),$C4044&lt;&gt;"",WORKDAY($C4044,$S$1+$K$1,)&lt;=TODAY())</formula>
    </cfRule>
    <cfRule type="expression" dxfId="10167" priority="3455">
      <formula>AND(ISERROR(FIND("回",$E4044)),ISERROR(FIND("@",$E4044)),$C4044&lt;&gt;"",TODAY()&gt;=($C4044+$S$1))</formula>
    </cfRule>
  </conditionalFormatting>
  <conditionalFormatting sqref="AB4044">
    <cfRule type="expression" dxfId="10166" priority="3453">
      <formula>$Y4044-$AB4044&lt;0</formula>
    </cfRule>
  </conditionalFormatting>
  <conditionalFormatting sqref="X4044">
    <cfRule type="cellIs" dxfId="10165" priority="3451" operator="lessThan">
      <formula>TODAY()-60</formula>
    </cfRule>
    <cfRule type="expression" dxfId="10164" priority="3452">
      <formula>AND($X4044&lt;&gt;"",$X4044&lt;TODAY())</formula>
    </cfRule>
  </conditionalFormatting>
  <conditionalFormatting sqref="AD4044:BG4044">
    <cfRule type="expression" dxfId="10163" priority="3450">
      <formula>AND(AD4044=$D4044,$D4044&lt;&gt;"")</formula>
    </cfRule>
  </conditionalFormatting>
  <conditionalFormatting sqref="R4044">
    <cfRule type="cellIs" dxfId="10162" priority="3449" operator="equal">
      <formula>"未排"</formula>
    </cfRule>
  </conditionalFormatting>
  <conditionalFormatting sqref="N4044">
    <cfRule type="containsText" dxfId="10161" priority="3445" operator="containsText" text="!!">
      <formula>NOT(ISERROR(SEARCH("!!",N4044)))</formula>
    </cfRule>
    <cfRule type="containsText" dxfId="10160" priority="3446" operator="containsText" text="!">
      <formula>NOT(ISERROR(SEARCH("!",N4044)))</formula>
    </cfRule>
  </conditionalFormatting>
  <conditionalFormatting sqref="B4045">
    <cfRule type="expression" dxfId="10159" priority="3444">
      <formula>IF($B4045="","",COUNTIF($A:$A,$A4045)&gt;1)</formula>
    </cfRule>
  </conditionalFormatting>
  <conditionalFormatting sqref="C4045">
    <cfRule type="expression" dxfId="10158" priority="3442">
      <formula>AND(ISERROR(FIND("回",$E4045)),ISERROR(FIND("@",$E4045)),$C4045&lt;&gt;"",WORKDAY($C4045,$S$1+$K$1,)&lt;=TODAY())</formula>
    </cfRule>
    <cfRule type="expression" dxfId="10157" priority="3443">
      <formula>AND(ISERROR(FIND("回",$E4045)),ISERROR(FIND("@",$E4045)),$C4045&lt;&gt;"",TODAY()&gt;=($C4045+$S$1))</formula>
    </cfRule>
  </conditionalFormatting>
  <conditionalFormatting sqref="AB4045">
    <cfRule type="expression" dxfId="10156" priority="3441">
      <formula>$Y4045-$AB4045&lt;0</formula>
    </cfRule>
  </conditionalFormatting>
  <conditionalFormatting sqref="X4045">
    <cfRule type="cellIs" dxfId="10155" priority="3439" operator="lessThan">
      <formula>TODAY()-60</formula>
    </cfRule>
    <cfRule type="expression" dxfId="10154" priority="3440">
      <formula>AND($X4045&lt;&gt;"",$X4045&lt;TODAY())</formula>
    </cfRule>
  </conditionalFormatting>
  <conditionalFormatting sqref="AD4045:BG4045">
    <cfRule type="expression" dxfId="10153" priority="3438">
      <formula>AND(AD4045=$D4045,$D4045&lt;&gt;"")</formula>
    </cfRule>
  </conditionalFormatting>
  <conditionalFormatting sqref="R4045">
    <cfRule type="cellIs" dxfId="10152" priority="3437" operator="equal">
      <formula>"未排"</formula>
    </cfRule>
  </conditionalFormatting>
  <conditionalFormatting sqref="N4045">
    <cfRule type="containsText" dxfId="10151" priority="3433" operator="containsText" text="!!">
      <formula>NOT(ISERROR(SEARCH("!!",N4045)))</formula>
    </cfRule>
    <cfRule type="containsText" dxfId="10150" priority="3434" operator="containsText" text="!">
      <formula>NOT(ISERROR(SEARCH("!",N4045)))</formula>
    </cfRule>
  </conditionalFormatting>
  <conditionalFormatting sqref="B4046">
    <cfRule type="expression" dxfId="10149" priority="3432">
      <formula>IF($B4046="","",COUNTIF($A:$A,$A4046)&gt;1)</formula>
    </cfRule>
  </conditionalFormatting>
  <conditionalFormatting sqref="C4046">
    <cfRule type="expression" dxfId="10148" priority="3430">
      <formula>AND(ISERROR(FIND("回",$E4046)),ISERROR(FIND("@",$E4046)),$C4046&lt;&gt;"",WORKDAY($C4046,$S$1+$K$1,)&lt;=TODAY())</formula>
    </cfRule>
    <cfRule type="expression" dxfId="10147" priority="3431">
      <formula>AND(ISERROR(FIND("回",$E4046)),ISERROR(FIND("@",$E4046)),$C4046&lt;&gt;"",TODAY()&gt;=($C4046+$S$1))</formula>
    </cfRule>
  </conditionalFormatting>
  <conditionalFormatting sqref="AB4046">
    <cfRule type="expression" dxfId="10146" priority="3429">
      <formula>$Y4046-$AB4046&lt;0</formula>
    </cfRule>
  </conditionalFormatting>
  <conditionalFormatting sqref="X4046">
    <cfRule type="cellIs" dxfId="10145" priority="3427" operator="lessThan">
      <formula>TODAY()-60</formula>
    </cfRule>
    <cfRule type="expression" dxfId="10144" priority="3428">
      <formula>AND($X4046&lt;&gt;"",$X4046&lt;TODAY())</formula>
    </cfRule>
  </conditionalFormatting>
  <conditionalFormatting sqref="AD4046:BG4046">
    <cfRule type="expression" dxfId="10143" priority="3426">
      <formula>AND(AD4046=$D4046,$D4046&lt;&gt;"")</formula>
    </cfRule>
  </conditionalFormatting>
  <conditionalFormatting sqref="R4046">
    <cfRule type="cellIs" dxfId="10142" priority="3425" operator="equal">
      <formula>"未排"</formula>
    </cfRule>
  </conditionalFormatting>
  <conditionalFormatting sqref="N4046">
    <cfRule type="containsText" dxfId="10141" priority="3421" operator="containsText" text="!!">
      <formula>NOT(ISERROR(SEARCH("!!",N4046)))</formula>
    </cfRule>
    <cfRule type="containsText" dxfId="10140" priority="3422" operator="containsText" text="!">
      <formula>NOT(ISERROR(SEARCH("!",N4046)))</formula>
    </cfRule>
  </conditionalFormatting>
  <conditionalFormatting sqref="B4047">
    <cfRule type="expression" dxfId="10139" priority="3420">
      <formula>IF($B4047="","",COUNTIF($A:$A,$A4047)&gt;1)</formula>
    </cfRule>
  </conditionalFormatting>
  <conditionalFormatting sqref="C4047">
    <cfRule type="expression" dxfId="10138" priority="3418">
      <formula>AND(ISERROR(FIND("回",$E4047)),ISERROR(FIND("@",$E4047)),$C4047&lt;&gt;"",WORKDAY($C4047,$S$1+$K$1,)&lt;=TODAY())</formula>
    </cfRule>
    <cfRule type="expression" dxfId="10137" priority="3419">
      <formula>AND(ISERROR(FIND("回",$E4047)),ISERROR(FIND("@",$E4047)),$C4047&lt;&gt;"",TODAY()&gt;=($C4047+$S$1))</formula>
    </cfRule>
  </conditionalFormatting>
  <conditionalFormatting sqref="AB4047">
    <cfRule type="expression" dxfId="10136" priority="3417">
      <formula>$Y4047-$AB4047&lt;0</formula>
    </cfRule>
  </conditionalFormatting>
  <conditionalFormatting sqref="X4047">
    <cfRule type="cellIs" dxfId="10135" priority="3415" operator="lessThan">
      <formula>TODAY()-60</formula>
    </cfRule>
    <cfRule type="expression" dxfId="10134" priority="3416">
      <formula>AND($X4047&lt;&gt;"",$X4047&lt;TODAY())</formula>
    </cfRule>
  </conditionalFormatting>
  <conditionalFormatting sqref="AD4047:BG4047">
    <cfRule type="expression" dxfId="10133" priority="3414">
      <formula>AND(AD4047=$D4047,$D4047&lt;&gt;"")</formula>
    </cfRule>
  </conditionalFormatting>
  <conditionalFormatting sqref="R4047">
    <cfRule type="cellIs" dxfId="10132" priority="3413" operator="equal">
      <formula>"未排"</formula>
    </cfRule>
  </conditionalFormatting>
  <conditionalFormatting sqref="N4047">
    <cfRule type="containsText" dxfId="10131" priority="3409" operator="containsText" text="!!">
      <formula>NOT(ISERROR(SEARCH("!!",N4047)))</formula>
    </cfRule>
    <cfRule type="containsText" dxfId="10130" priority="3410" operator="containsText" text="!">
      <formula>NOT(ISERROR(SEARCH("!",N4047)))</formula>
    </cfRule>
  </conditionalFormatting>
  <conditionalFormatting sqref="B4048">
    <cfRule type="expression" dxfId="10129" priority="3408">
      <formula>IF($B4048="","",COUNTIF($A:$A,$A4048)&gt;1)</formula>
    </cfRule>
  </conditionalFormatting>
  <conditionalFormatting sqref="C4048">
    <cfRule type="expression" dxfId="10128" priority="3406">
      <formula>AND(ISERROR(FIND("回",$E4048)),ISERROR(FIND("@",$E4048)),$C4048&lt;&gt;"",WORKDAY($C4048,$S$1+$K$1,)&lt;=TODAY())</formula>
    </cfRule>
    <cfRule type="expression" dxfId="10127" priority="3407">
      <formula>AND(ISERROR(FIND("回",$E4048)),ISERROR(FIND("@",$E4048)),$C4048&lt;&gt;"",TODAY()&gt;=($C4048+$S$1))</formula>
    </cfRule>
  </conditionalFormatting>
  <conditionalFormatting sqref="AB4048">
    <cfRule type="expression" dxfId="10126" priority="3405">
      <formula>$Y4048-$AB4048&lt;0</formula>
    </cfRule>
  </conditionalFormatting>
  <conditionalFormatting sqref="X4048">
    <cfRule type="cellIs" dxfId="10125" priority="3403" operator="lessThan">
      <formula>TODAY()-60</formula>
    </cfRule>
    <cfRule type="expression" dxfId="10124" priority="3404">
      <formula>AND($X4048&lt;&gt;"",$X4048&lt;TODAY())</formula>
    </cfRule>
  </conditionalFormatting>
  <conditionalFormatting sqref="AD4048:BG4048">
    <cfRule type="expression" dxfId="10123" priority="3402">
      <formula>AND(AD4048=$D4048,$D4048&lt;&gt;"")</formula>
    </cfRule>
  </conditionalFormatting>
  <conditionalFormatting sqref="R4048">
    <cfRule type="cellIs" dxfId="10122" priority="3401" operator="equal">
      <formula>"未排"</formula>
    </cfRule>
  </conditionalFormatting>
  <conditionalFormatting sqref="N4048">
    <cfRule type="containsText" dxfId="10121" priority="3397" operator="containsText" text="!!">
      <formula>NOT(ISERROR(SEARCH("!!",N4048)))</formula>
    </cfRule>
    <cfRule type="containsText" dxfId="10120" priority="3398" operator="containsText" text="!">
      <formula>NOT(ISERROR(SEARCH("!",N4048)))</formula>
    </cfRule>
  </conditionalFormatting>
  <conditionalFormatting sqref="B4049">
    <cfRule type="expression" dxfId="10119" priority="3396">
      <formula>IF($B4049="","",COUNTIF($A:$A,$A4049)&gt;1)</formula>
    </cfRule>
  </conditionalFormatting>
  <conditionalFormatting sqref="C4049">
    <cfRule type="expression" dxfId="10118" priority="3394">
      <formula>AND(ISERROR(FIND("回",$E4049)),ISERROR(FIND("@",$E4049)),$C4049&lt;&gt;"",WORKDAY($C4049,$S$1+$K$1,)&lt;=TODAY())</formula>
    </cfRule>
    <cfRule type="expression" dxfId="10117" priority="3395">
      <formula>AND(ISERROR(FIND("回",$E4049)),ISERROR(FIND("@",$E4049)),$C4049&lt;&gt;"",TODAY()&gt;=($C4049+$S$1))</formula>
    </cfRule>
  </conditionalFormatting>
  <conditionalFormatting sqref="AB4049">
    <cfRule type="expression" dxfId="10116" priority="3393">
      <formula>$Y4049-$AB4049&lt;0</formula>
    </cfRule>
  </conditionalFormatting>
  <conditionalFormatting sqref="X4049">
    <cfRule type="cellIs" dxfId="10115" priority="3391" operator="lessThan">
      <formula>TODAY()-60</formula>
    </cfRule>
    <cfRule type="expression" dxfId="10114" priority="3392">
      <formula>AND($X4049&lt;&gt;"",$X4049&lt;TODAY())</formula>
    </cfRule>
  </conditionalFormatting>
  <conditionalFormatting sqref="AD4049:BG4049">
    <cfRule type="expression" dxfId="10113" priority="3390">
      <formula>AND(AD4049=$D4049,$D4049&lt;&gt;"")</formula>
    </cfRule>
  </conditionalFormatting>
  <conditionalFormatting sqref="R4049">
    <cfRule type="cellIs" dxfId="10112" priority="3389" operator="equal">
      <formula>"未排"</formula>
    </cfRule>
  </conditionalFormatting>
  <conditionalFormatting sqref="N4049">
    <cfRule type="containsText" dxfId="10111" priority="3385" operator="containsText" text="!!">
      <formula>NOT(ISERROR(SEARCH("!!",N4049)))</formula>
    </cfRule>
    <cfRule type="containsText" dxfId="10110" priority="3386" operator="containsText" text="!">
      <formula>NOT(ISERROR(SEARCH("!",N4049)))</formula>
    </cfRule>
  </conditionalFormatting>
  <conditionalFormatting sqref="B4050">
    <cfRule type="expression" dxfId="10109" priority="3384">
      <formula>IF($B4050="","",COUNTIF($A:$A,$A4050)&gt;1)</formula>
    </cfRule>
  </conditionalFormatting>
  <conditionalFormatting sqref="C4050">
    <cfRule type="expression" dxfId="10108" priority="3382">
      <formula>AND(ISERROR(FIND("回",$E4050)),ISERROR(FIND("@",$E4050)),$C4050&lt;&gt;"",WORKDAY($C4050,$S$1+$K$1,)&lt;=TODAY())</formula>
    </cfRule>
    <cfRule type="expression" dxfId="10107" priority="3383">
      <formula>AND(ISERROR(FIND("回",$E4050)),ISERROR(FIND("@",$E4050)),$C4050&lt;&gt;"",TODAY()&gt;=($C4050+$S$1))</formula>
    </cfRule>
  </conditionalFormatting>
  <conditionalFormatting sqref="AB4050">
    <cfRule type="expression" dxfId="10106" priority="3381">
      <formula>$Y4050-$AB4050&lt;0</formula>
    </cfRule>
  </conditionalFormatting>
  <conditionalFormatting sqref="X4050">
    <cfRule type="cellIs" dxfId="10105" priority="3379" operator="lessThan">
      <formula>TODAY()-60</formula>
    </cfRule>
    <cfRule type="expression" dxfId="10104" priority="3380">
      <formula>AND($X4050&lt;&gt;"",$X4050&lt;TODAY())</formula>
    </cfRule>
  </conditionalFormatting>
  <conditionalFormatting sqref="AD4050:BG4050">
    <cfRule type="expression" dxfId="10103" priority="3378">
      <formula>AND(AD4050=$D4050,$D4050&lt;&gt;"")</formula>
    </cfRule>
  </conditionalFormatting>
  <conditionalFormatting sqref="R4050">
    <cfRule type="cellIs" dxfId="10102" priority="3377" operator="equal">
      <formula>"未排"</formula>
    </cfRule>
  </conditionalFormatting>
  <conditionalFormatting sqref="N4050">
    <cfRule type="containsText" dxfId="10101" priority="3373" operator="containsText" text="!!">
      <formula>NOT(ISERROR(SEARCH("!!",N4050)))</formula>
    </cfRule>
    <cfRule type="containsText" dxfId="10100" priority="3374" operator="containsText" text="!">
      <formula>NOT(ISERROR(SEARCH("!",N4050)))</formula>
    </cfRule>
  </conditionalFormatting>
  <conditionalFormatting sqref="B4051">
    <cfRule type="expression" dxfId="10099" priority="3372">
      <formula>IF($B4051="","",COUNTIF($A:$A,$A4051)&gt;1)</formula>
    </cfRule>
  </conditionalFormatting>
  <conditionalFormatting sqref="C4051">
    <cfRule type="expression" dxfId="10098" priority="3370">
      <formula>AND(ISERROR(FIND("回",$E4051)),ISERROR(FIND("@",$E4051)),$C4051&lt;&gt;"",WORKDAY($C4051,$S$1+$K$1,)&lt;=TODAY())</formula>
    </cfRule>
    <cfRule type="expression" dxfId="10097" priority="3371">
      <formula>AND(ISERROR(FIND("回",$E4051)),ISERROR(FIND("@",$E4051)),$C4051&lt;&gt;"",TODAY()&gt;=($C4051+$S$1))</formula>
    </cfRule>
  </conditionalFormatting>
  <conditionalFormatting sqref="AB4051">
    <cfRule type="expression" dxfId="10096" priority="3369">
      <formula>$Y4051-$AB4051&lt;0</formula>
    </cfRule>
  </conditionalFormatting>
  <conditionalFormatting sqref="X4051">
    <cfRule type="cellIs" dxfId="10095" priority="3367" operator="lessThan">
      <formula>TODAY()-60</formula>
    </cfRule>
    <cfRule type="expression" dxfId="10094" priority="3368">
      <formula>AND($X4051&lt;&gt;"",$X4051&lt;TODAY())</formula>
    </cfRule>
  </conditionalFormatting>
  <conditionalFormatting sqref="AD4051:BG4051">
    <cfRule type="expression" dxfId="10093" priority="3366">
      <formula>AND(AD4051=$D4051,$D4051&lt;&gt;"")</formula>
    </cfRule>
  </conditionalFormatting>
  <conditionalFormatting sqref="R4051">
    <cfRule type="cellIs" dxfId="10092" priority="3365" operator="equal">
      <formula>"未排"</formula>
    </cfRule>
  </conditionalFormatting>
  <conditionalFormatting sqref="N4051">
    <cfRule type="containsText" dxfId="10091" priority="3361" operator="containsText" text="!!">
      <formula>NOT(ISERROR(SEARCH("!!",N4051)))</formula>
    </cfRule>
    <cfRule type="containsText" dxfId="10090" priority="3362" operator="containsText" text="!">
      <formula>NOT(ISERROR(SEARCH("!",N4051)))</formula>
    </cfRule>
  </conditionalFormatting>
  <conditionalFormatting sqref="B4052">
    <cfRule type="expression" dxfId="10089" priority="3360">
      <formula>IF($B4052="","",COUNTIF($A:$A,$A4052)&gt;1)</formula>
    </cfRule>
  </conditionalFormatting>
  <conditionalFormatting sqref="C4052">
    <cfRule type="expression" dxfId="10088" priority="3358">
      <formula>AND(ISERROR(FIND("回",$E4052)),ISERROR(FIND("@",$E4052)),$C4052&lt;&gt;"",WORKDAY($C4052,$S$1+$K$1,)&lt;=TODAY())</formula>
    </cfRule>
    <cfRule type="expression" dxfId="10087" priority="3359">
      <formula>AND(ISERROR(FIND("回",$E4052)),ISERROR(FIND("@",$E4052)),$C4052&lt;&gt;"",TODAY()&gt;=($C4052+$S$1))</formula>
    </cfRule>
  </conditionalFormatting>
  <conditionalFormatting sqref="AB4052">
    <cfRule type="expression" dxfId="10086" priority="3357">
      <formula>$Y4052-$AB4052&lt;0</formula>
    </cfRule>
  </conditionalFormatting>
  <conditionalFormatting sqref="X4052">
    <cfRule type="cellIs" dxfId="10085" priority="3355" operator="lessThan">
      <formula>TODAY()-60</formula>
    </cfRule>
    <cfRule type="expression" dxfId="10084" priority="3356">
      <formula>AND($X4052&lt;&gt;"",$X4052&lt;TODAY())</formula>
    </cfRule>
  </conditionalFormatting>
  <conditionalFormatting sqref="AD4052:BG4052">
    <cfRule type="expression" dxfId="10083" priority="3354">
      <formula>AND(AD4052=$D4052,$D4052&lt;&gt;"")</formula>
    </cfRule>
  </conditionalFormatting>
  <conditionalFormatting sqref="R4052">
    <cfRule type="cellIs" dxfId="10082" priority="3353" operator="equal">
      <formula>"未排"</formula>
    </cfRule>
  </conditionalFormatting>
  <conditionalFormatting sqref="N4052">
    <cfRule type="containsText" dxfId="10081" priority="3349" operator="containsText" text="!!">
      <formula>NOT(ISERROR(SEARCH("!!",N4052)))</formula>
    </cfRule>
    <cfRule type="containsText" dxfId="10080" priority="3350" operator="containsText" text="!">
      <formula>NOT(ISERROR(SEARCH("!",N4052)))</formula>
    </cfRule>
  </conditionalFormatting>
  <conditionalFormatting sqref="B4053">
    <cfRule type="expression" dxfId="10079" priority="3348">
      <formula>IF($B4053="","",COUNTIF($A:$A,$A4053)&gt;1)</formula>
    </cfRule>
  </conditionalFormatting>
  <conditionalFormatting sqref="C4053">
    <cfRule type="expression" dxfId="10078" priority="3346">
      <formula>AND(ISERROR(FIND("回",$E4053)),ISERROR(FIND("@",$E4053)),$C4053&lt;&gt;"",WORKDAY($C4053,$S$1+$K$1,)&lt;=TODAY())</formula>
    </cfRule>
    <cfRule type="expression" dxfId="10077" priority="3347">
      <formula>AND(ISERROR(FIND("回",$E4053)),ISERROR(FIND("@",$E4053)),$C4053&lt;&gt;"",TODAY()&gt;=($C4053+$S$1))</formula>
    </cfRule>
  </conditionalFormatting>
  <conditionalFormatting sqref="AB4053">
    <cfRule type="expression" dxfId="10076" priority="3345">
      <formula>$Y4053-$AB4053&lt;0</formula>
    </cfRule>
  </conditionalFormatting>
  <conditionalFormatting sqref="X4053">
    <cfRule type="cellIs" dxfId="10075" priority="3343" operator="lessThan">
      <formula>TODAY()-60</formula>
    </cfRule>
    <cfRule type="expression" dxfId="10074" priority="3344">
      <formula>AND($X4053&lt;&gt;"",$X4053&lt;TODAY())</formula>
    </cfRule>
  </conditionalFormatting>
  <conditionalFormatting sqref="AD4053:BG4053">
    <cfRule type="expression" dxfId="10073" priority="3342">
      <formula>AND(AD4053=$D4053,$D4053&lt;&gt;"")</formula>
    </cfRule>
  </conditionalFormatting>
  <conditionalFormatting sqref="R4053">
    <cfRule type="cellIs" dxfId="10072" priority="3341" operator="equal">
      <formula>"未排"</formula>
    </cfRule>
  </conditionalFormatting>
  <conditionalFormatting sqref="N4053">
    <cfRule type="containsText" dxfId="10071" priority="3337" operator="containsText" text="!!">
      <formula>NOT(ISERROR(SEARCH("!!",N4053)))</formula>
    </cfRule>
    <cfRule type="containsText" dxfId="10070" priority="3338" operator="containsText" text="!">
      <formula>NOT(ISERROR(SEARCH("!",N4053)))</formula>
    </cfRule>
  </conditionalFormatting>
  <conditionalFormatting sqref="B4054">
    <cfRule type="expression" dxfId="10069" priority="3336">
      <formula>IF($B4054="","",COUNTIF($A:$A,$A4054)&gt;1)</formula>
    </cfRule>
  </conditionalFormatting>
  <conditionalFormatting sqref="C4054">
    <cfRule type="expression" dxfId="10068" priority="3334">
      <formula>AND(ISERROR(FIND("回",$E4054)),ISERROR(FIND("@",$E4054)),$C4054&lt;&gt;"",WORKDAY($C4054,$S$1+$K$1,)&lt;=TODAY())</formula>
    </cfRule>
    <cfRule type="expression" dxfId="10067" priority="3335">
      <formula>AND(ISERROR(FIND("回",$E4054)),ISERROR(FIND("@",$E4054)),$C4054&lt;&gt;"",TODAY()&gt;=($C4054+$S$1))</formula>
    </cfRule>
  </conditionalFormatting>
  <conditionalFormatting sqref="AB4054">
    <cfRule type="expression" dxfId="10066" priority="3333">
      <formula>$Y4054-$AB4054&lt;0</formula>
    </cfRule>
  </conditionalFormatting>
  <conditionalFormatting sqref="X4054">
    <cfRule type="cellIs" dxfId="10065" priority="3331" operator="lessThan">
      <formula>TODAY()-60</formula>
    </cfRule>
    <cfRule type="expression" dxfId="10064" priority="3332">
      <formula>AND($X4054&lt;&gt;"",$X4054&lt;TODAY())</formula>
    </cfRule>
  </conditionalFormatting>
  <conditionalFormatting sqref="AD4054:BG4054">
    <cfRule type="expression" dxfId="10063" priority="3330">
      <formula>AND(AD4054=$D4054,$D4054&lt;&gt;"")</formula>
    </cfRule>
  </conditionalFormatting>
  <conditionalFormatting sqref="R4054">
    <cfRule type="cellIs" dxfId="10062" priority="3329" operator="equal">
      <formula>"未排"</formula>
    </cfRule>
  </conditionalFormatting>
  <conditionalFormatting sqref="N4054">
    <cfRule type="containsText" dxfId="10061" priority="3325" operator="containsText" text="!!">
      <formula>NOT(ISERROR(SEARCH("!!",N4054)))</formula>
    </cfRule>
    <cfRule type="containsText" dxfId="10060" priority="3326" operator="containsText" text="!">
      <formula>NOT(ISERROR(SEARCH("!",N4054)))</formula>
    </cfRule>
  </conditionalFormatting>
  <conditionalFormatting sqref="B4055">
    <cfRule type="expression" dxfId="10059" priority="3324">
      <formula>IF($B4055="","",COUNTIF($A:$A,$A4055)&gt;1)</formula>
    </cfRule>
  </conditionalFormatting>
  <conditionalFormatting sqref="C4055">
    <cfRule type="expression" dxfId="10058" priority="3322">
      <formula>AND(ISERROR(FIND("回",$E4055)),ISERROR(FIND("@",$E4055)),$C4055&lt;&gt;"",WORKDAY($C4055,$S$1+$K$1,)&lt;=TODAY())</formula>
    </cfRule>
    <cfRule type="expression" dxfId="10057" priority="3323">
      <formula>AND(ISERROR(FIND("回",$E4055)),ISERROR(FIND("@",$E4055)),$C4055&lt;&gt;"",TODAY()&gt;=($C4055+$S$1))</formula>
    </cfRule>
  </conditionalFormatting>
  <conditionalFormatting sqref="AB4055">
    <cfRule type="expression" dxfId="10056" priority="3321">
      <formula>$Y4055-$AB4055&lt;0</formula>
    </cfRule>
  </conditionalFormatting>
  <conditionalFormatting sqref="X4055">
    <cfRule type="cellIs" dxfId="10055" priority="3319" operator="lessThan">
      <formula>TODAY()-60</formula>
    </cfRule>
    <cfRule type="expression" dxfId="10054" priority="3320">
      <formula>AND($X4055&lt;&gt;"",$X4055&lt;TODAY())</formula>
    </cfRule>
  </conditionalFormatting>
  <conditionalFormatting sqref="AD4055:BG4055">
    <cfRule type="expression" dxfId="10053" priority="3318">
      <formula>AND(AD4055=$D4055,$D4055&lt;&gt;"")</formula>
    </cfRule>
  </conditionalFormatting>
  <conditionalFormatting sqref="R4055">
    <cfRule type="cellIs" dxfId="10052" priority="3317" operator="equal">
      <formula>"未排"</formula>
    </cfRule>
  </conditionalFormatting>
  <conditionalFormatting sqref="N4055">
    <cfRule type="containsText" dxfId="10051" priority="3313" operator="containsText" text="!!">
      <formula>NOT(ISERROR(SEARCH("!!",N4055)))</formula>
    </cfRule>
    <cfRule type="containsText" dxfId="10050" priority="3314" operator="containsText" text="!">
      <formula>NOT(ISERROR(SEARCH("!",N4055)))</formula>
    </cfRule>
  </conditionalFormatting>
  <conditionalFormatting sqref="B4056">
    <cfRule type="expression" dxfId="10049" priority="3312">
      <formula>IF($B4056="","",COUNTIF($A:$A,$A4056)&gt;1)</formula>
    </cfRule>
  </conditionalFormatting>
  <conditionalFormatting sqref="C4056">
    <cfRule type="expression" dxfId="10048" priority="3310">
      <formula>AND(ISERROR(FIND("回",$E4056)),ISERROR(FIND("@",$E4056)),$C4056&lt;&gt;"",WORKDAY($C4056,$S$1+$K$1,)&lt;=TODAY())</formula>
    </cfRule>
    <cfRule type="expression" dxfId="10047" priority="3311">
      <formula>AND(ISERROR(FIND("回",$E4056)),ISERROR(FIND("@",$E4056)),$C4056&lt;&gt;"",TODAY()&gt;=($C4056+$S$1))</formula>
    </cfRule>
  </conditionalFormatting>
  <conditionalFormatting sqref="AB4056">
    <cfRule type="expression" dxfId="10046" priority="3309">
      <formula>$Y4056-$AB4056&lt;0</formula>
    </cfRule>
  </conditionalFormatting>
  <conditionalFormatting sqref="X4056">
    <cfRule type="cellIs" dxfId="10045" priority="3307" operator="lessThan">
      <formula>TODAY()-60</formula>
    </cfRule>
    <cfRule type="expression" dxfId="10044" priority="3308">
      <formula>AND($X4056&lt;&gt;"",$X4056&lt;TODAY())</formula>
    </cfRule>
  </conditionalFormatting>
  <conditionalFormatting sqref="AD4056:BG4056">
    <cfRule type="expression" dxfId="10043" priority="3306">
      <formula>AND(AD4056=$D4056,$D4056&lt;&gt;"")</formula>
    </cfRule>
  </conditionalFormatting>
  <conditionalFormatting sqref="R4056">
    <cfRule type="cellIs" dxfId="10042" priority="3305" operator="equal">
      <formula>"未排"</formula>
    </cfRule>
  </conditionalFormatting>
  <conditionalFormatting sqref="N4056">
    <cfRule type="containsText" dxfId="10041" priority="3301" operator="containsText" text="!!">
      <formula>NOT(ISERROR(SEARCH("!!",N4056)))</formula>
    </cfRule>
    <cfRule type="containsText" dxfId="10040" priority="3302" operator="containsText" text="!">
      <formula>NOT(ISERROR(SEARCH("!",N4056)))</formula>
    </cfRule>
  </conditionalFormatting>
  <conditionalFormatting sqref="B4057">
    <cfRule type="expression" dxfId="10039" priority="3300">
      <formula>IF($B4057="","",COUNTIF($A:$A,$A4057)&gt;1)</formula>
    </cfRule>
  </conditionalFormatting>
  <conditionalFormatting sqref="C4057">
    <cfRule type="expression" dxfId="10038" priority="3298">
      <formula>AND(ISERROR(FIND("回",$E4057)),ISERROR(FIND("@",$E4057)),$C4057&lt;&gt;"",WORKDAY($C4057,$S$1+$K$1,)&lt;=TODAY())</formula>
    </cfRule>
    <cfRule type="expression" dxfId="10037" priority="3299">
      <formula>AND(ISERROR(FIND("回",$E4057)),ISERROR(FIND("@",$E4057)),$C4057&lt;&gt;"",TODAY()&gt;=($C4057+$S$1))</formula>
    </cfRule>
  </conditionalFormatting>
  <conditionalFormatting sqref="AB4057">
    <cfRule type="expression" dxfId="10036" priority="3297">
      <formula>$Y4057-$AB4057&lt;0</formula>
    </cfRule>
  </conditionalFormatting>
  <conditionalFormatting sqref="X4057">
    <cfRule type="cellIs" dxfId="10035" priority="3295" operator="lessThan">
      <formula>TODAY()-60</formula>
    </cfRule>
    <cfRule type="expression" dxfId="10034" priority="3296">
      <formula>AND($X4057&lt;&gt;"",$X4057&lt;TODAY())</formula>
    </cfRule>
  </conditionalFormatting>
  <conditionalFormatting sqref="AD4057:BG4057">
    <cfRule type="expression" dxfId="10033" priority="3294">
      <formula>AND(AD4057=$D4057,$D4057&lt;&gt;"")</formula>
    </cfRule>
  </conditionalFormatting>
  <conditionalFormatting sqref="R4057">
    <cfRule type="cellIs" dxfId="10032" priority="3293" operator="equal">
      <formula>"未排"</formula>
    </cfRule>
  </conditionalFormatting>
  <conditionalFormatting sqref="N4057">
    <cfRule type="containsText" dxfId="10031" priority="3289" operator="containsText" text="!!">
      <formula>NOT(ISERROR(SEARCH("!!",N4057)))</formula>
    </cfRule>
    <cfRule type="containsText" dxfId="10030" priority="3290" operator="containsText" text="!">
      <formula>NOT(ISERROR(SEARCH("!",N4057)))</formula>
    </cfRule>
  </conditionalFormatting>
  <conditionalFormatting sqref="B4058">
    <cfRule type="expression" dxfId="10029" priority="3288">
      <formula>IF($B4058="","",COUNTIF($A:$A,$A4058)&gt;1)</formula>
    </cfRule>
  </conditionalFormatting>
  <conditionalFormatting sqref="C4058">
    <cfRule type="expression" dxfId="10028" priority="3286">
      <formula>AND(ISERROR(FIND("回",$E4058)),ISERROR(FIND("@",$E4058)),$C4058&lt;&gt;"",WORKDAY($C4058,$S$1+$K$1,)&lt;=TODAY())</formula>
    </cfRule>
    <cfRule type="expression" dxfId="10027" priority="3287">
      <formula>AND(ISERROR(FIND("回",$E4058)),ISERROR(FIND("@",$E4058)),$C4058&lt;&gt;"",TODAY()&gt;=($C4058+$S$1))</formula>
    </cfRule>
  </conditionalFormatting>
  <conditionalFormatting sqref="AB4058">
    <cfRule type="expression" dxfId="10026" priority="3285">
      <formula>$Y4058-$AB4058&lt;0</formula>
    </cfRule>
  </conditionalFormatting>
  <conditionalFormatting sqref="X4058">
    <cfRule type="cellIs" dxfId="10025" priority="3283" operator="lessThan">
      <formula>TODAY()-60</formula>
    </cfRule>
    <cfRule type="expression" dxfId="10024" priority="3284">
      <formula>AND($X4058&lt;&gt;"",$X4058&lt;TODAY())</formula>
    </cfRule>
  </conditionalFormatting>
  <conditionalFormatting sqref="AD4058:BG4058">
    <cfRule type="expression" dxfId="10023" priority="3282">
      <formula>AND(AD4058=$D4058,$D4058&lt;&gt;"")</formula>
    </cfRule>
  </conditionalFormatting>
  <conditionalFormatting sqref="R4058">
    <cfRule type="cellIs" dxfId="10022" priority="3281" operator="equal">
      <formula>"未排"</formula>
    </cfRule>
  </conditionalFormatting>
  <conditionalFormatting sqref="N4058">
    <cfRule type="containsText" dxfId="10021" priority="3277" operator="containsText" text="!!">
      <formula>NOT(ISERROR(SEARCH("!!",N4058)))</formula>
    </cfRule>
    <cfRule type="containsText" dxfId="10020" priority="3278" operator="containsText" text="!">
      <formula>NOT(ISERROR(SEARCH("!",N4058)))</formula>
    </cfRule>
  </conditionalFormatting>
  <conditionalFormatting sqref="B4059">
    <cfRule type="expression" dxfId="10019" priority="3276">
      <formula>IF($B4059="","",COUNTIF($A:$A,$A4059)&gt;1)</formula>
    </cfRule>
  </conditionalFormatting>
  <conditionalFormatting sqref="C4059">
    <cfRule type="expression" dxfId="10018" priority="3274">
      <formula>AND(ISERROR(FIND("回",$E4059)),ISERROR(FIND("@",$E4059)),$C4059&lt;&gt;"",WORKDAY($C4059,$S$1+$K$1,)&lt;=TODAY())</formula>
    </cfRule>
    <cfRule type="expression" dxfId="10017" priority="3275">
      <formula>AND(ISERROR(FIND("回",$E4059)),ISERROR(FIND("@",$E4059)),$C4059&lt;&gt;"",TODAY()&gt;=($C4059+$S$1))</formula>
    </cfRule>
  </conditionalFormatting>
  <conditionalFormatting sqref="AB4059">
    <cfRule type="expression" dxfId="10016" priority="3273">
      <formula>$Y4059-$AB4059&lt;0</formula>
    </cfRule>
  </conditionalFormatting>
  <conditionalFormatting sqref="X4059">
    <cfRule type="cellIs" dxfId="10015" priority="3271" operator="lessThan">
      <formula>TODAY()-60</formula>
    </cfRule>
    <cfRule type="expression" dxfId="10014" priority="3272">
      <formula>AND($X4059&lt;&gt;"",$X4059&lt;TODAY())</formula>
    </cfRule>
  </conditionalFormatting>
  <conditionalFormatting sqref="AD4059:BG4059">
    <cfRule type="expression" dxfId="10013" priority="3270">
      <formula>AND(AD4059=$D4059,$D4059&lt;&gt;"")</formula>
    </cfRule>
  </conditionalFormatting>
  <conditionalFormatting sqref="R4059">
    <cfRule type="cellIs" dxfId="10012" priority="3269" operator="equal">
      <formula>"未排"</formula>
    </cfRule>
  </conditionalFormatting>
  <conditionalFormatting sqref="N4059">
    <cfRule type="containsText" dxfId="10011" priority="3265" operator="containsText" text="!!">
      <formula>NOT(ISERROR(SEARCH("!!",N4059)))</formula>
    </cfRule>
    <cfRule type="containsText" dxfId="10010" priority="3266" operator="containsText" text="!">
      <formula>NOT(ISERROR(SEARCH("!",N4059)))</formula>
    </cfRule>
  </conditionalFormatting>
  <conditionalFormatting sqref="B4060">
    <cfRule type="expression" dxfId="10009" priority="3264">
      <formula>IF($B4060="","",COUNTIF($A:$A,$A4060)&gt;1)</formula>
    </cfRule>
  </conditionalFormatting>
  <conditionalFormatting sqref="C4060">
    <cfRule type="expression" dxfId="10008" priority="3262">
      <formula>AND(ISERROR(FIND("回",$E4060)),ISERROR(FIND("@",$E4060)),$C4060&lt;&gt;"",WORKDAY($C4060,$S$1+$K$1,)&lt;=TODAY())</formula>
    </cfRule>
    <cfRule type="expression" dxfId="10007" priority="3263">
      <formula>AND(ISERROR(FIND("回",$E4060)),ISERROR(FIND("@",$E4060)),$C4060&lt;&gt;"",TODAY()&gt;=($C4060+$S$1))</formula>
    </cfRule>
  </conditionalFormatting>
  <conditionalFormatting sqref="AB4060">
    <cfRule type="expression" dxfId="10006" priority="3261">
      <formula>$Y4060-$AB4060&lt;0</formula>
    </cfRule>
  </conditionalFormatting>
  <conditionalFormatting sqref="X4060">
    <cfRule type="cellIs" dxfId="10005" priority="3259" operator="lessThan">
      <formula>TODAY()-60</formula>
    </cfRule>
    <cfRule type="expression" dxfId="10004" priority="3260">
      <formula>AND($X4060&lt;&gt;"",$X4060&lt;TODAY())</formula>
    </cfRule>
  </conditionalFormatting>
  <conditionalFormatting sqref="AD4060:BG4060">
    <cfRule type="expression" dxfId="10003" priority="3258">
      <formula>AND(AD4060=$D4060,$D4060&lt;&gt;"")</formula>
    </cfRule>
  </conditionalFormatting>
  <conditionalFormatting sqref="R4060">
    <cfRule type="cellIs" dxfId="10002" priority="3257" operator="equal">
      <formula>"未排"</formula>
    </cfRule>
  </conditionalFormatting>
  <conditionalFormatting sqref="N4060">
    <cfRule type="containsText" dxfId="10001" priority="3253" operator="containsText" text="!!">
      <formula>NOT(ISERROR(SEARCH("!!",N4060)))</formula>
    </cfRule>
    <cfRule type="containsText" dxfId="10000" priority="3254" operator="containsText" text="!">
      <formula>NOT(ISERROR(SEARCH("!",N4060)))</formula>
    </cfRule>
  </conditionalFormatting>
  <conditionalFormatting sqref="B4061">
    <cfRule type="expression" dxfId="9999" priority="3252">
      <formula>IF($B4061="","",COUNTIF($A:$A,$A4061)&gt;1)</formula>
    </cfRule>
  </conditionalFormatting>
  <conditionalFormatting sqref="C4061">
    <cfRule type="expression" dxfId="9998" priority="3250">
      <formula>AND(ISERROR(FIND("回",$E4061)),ISERROR(FIND("@",$E4061)),$C4061&lt;&gt;"",WORKDAY($C4061,$S$1+$K$1,)&lt;=TODAY())</formula>
    </cfRule>
    <cfRule type="expression" dxfId="9997" priority="3251">
      <formula>AND(ISERROR(FIND("回",$E4061)),ISERROR(FIND("@",$E4061)),$C4061&lt;&gt;"",TODAY()&gt;=($C4061+$S$1))</formula>
    </cfRule>
  </conditionalFormatting>
  <conditionalFormatting sqref="AB4061">
    <cfRule type="expression" dxfId="9996" priority="3249">
      <formula>$Y4061-$AB4061&lt;0</formula>
    </cfRule>
  </conditionalFormatting>
  <conditionalFormatting sqref="X4061">
    <cfRule type="cellIs" dxfId="9995" priority="3247" operator="lessThan">
      <formula>TODAY()-60</formula>
    </cfRule>
    <cfRule type="expression" dxfId="9994" priority="3248">
      <formula>AND($X4061&lt;&gt;"",$X4061&lt;TODAY())</formula>
    </cfRule>
  </conditionalFormatting>
  <conditionalFormatting sqref="AD4061:BG4061">
    <cfRule type="expression" dxfId="9993" priority="3246">
      <formula>AND(AD4061=$D4061,$D4061&lt;&gt;"")</formula>
    </cfRule>
  </conditionalFormatting>
  <conditionalFormatting sqref="R4061">
    <cfRule type="cellIs" dxfId="9992" priority="3245" operator="equal">
      <formula>"未排"</formula>
    </cfRule>
  </conditionalFormatting>
  <conditionalFormatting sqref="N4061">
    <cfRule type="containsText" dxfId="9991" priority="3241" operator="containsText" text="!!">
      <formula>NOT(ISERROR(SEARCH("!!",N4061)))</formula>
    </cfRule>
    <cfRule type="containsText" dxfId="9990" priority="3242" operator="containsText" text="!">
      <formula>NOT(ISERROR(SEARCH("!",N4061)))</formula>
    </cfRule>
  </conditionalFormatting>
  <conditionalFormatting sqref="B4062">
    <cfRule type="expression" dxfId="9989" priority="3240">
      <formula>IF($B4062="","",COUNTIF($A:$A,$A4062)&gt;1)</formula>
    </cfRule>
  </conditionalFormatting>
  <conditionalFormatting sqref="C4062">
    <cfRule type="expression" dxfId="9988" priority="3238">
      <formula>AND(ISERROR(FIND("回",$E4062)),ISERROR(FIND("@",$E4062)),$C4062&lt;&gt;"",WORKDAY($C4062,$S$1+$K$1,)&lt;=TODAY())</formula>
    </cfRule>
    <cfRule type="expression" dxfId="9987" priority="3239">
      <formula>AND(ISERROR(FIND("回",$E4062)),ISERROR(FIND("@",$E4062)),$C4062&lt;&gt;"",TODAY()&gt;=($C4062+$S$1))</formula>
    </cfRule>
  </conditionalFormatting>
  <conditionalFormatting sqref="AB4062">
    <cfRule type="expression" dxfId="9986" priority="3237">
      <formula>$Y4062-$AB4062&lt;0</formula>
    </cfRule>
  </conditionalFormatting>
  <conditionalFormatting sqref="X4062">
    <cfRule type="cellIs" dxfId="9985" priority="3235" operator="lessThan">
      <formula>TODAY()-60</formula>
    </cfRule>
    <cfRule type="expression" dxfId="9984" priority="3236">
      <formula>AND($X4062&lt;&gt;"",$X4062&lt;TODAY())</formula>
    </cfRule>
  </conditionalFormatting>
  <conditionalFormatting sqref="AD4062:BG4062">
    <cfRule type="expression" dxfId="9983" priority="3234">
      <formula>AND(AD4062=$D4062,$D4062&lt;&gt;"")</formula>
    </cfRule>
  </conditionalFormatting>
  <conditionalFormatting sqref="R4062">
    <cfRule type="cellIs" dxfId="9982" priority="3233" operator="equal">
      <formula>"未排"</formula>
    </cfRule>
  </conditionalFormatting>
  <conditionalFormatting sqref="N4062">
    <cfRule type="containsText" dxfId="9981" priority="3229" operator="containsText" text="!!">
      <formula>NOT(ISERROR(SEARCH("!!",N4062)))</formula>
    </cfRule>
    <cfRule type="containsText" dxfId="9980" priority="3230" operator="containsText" text="!">
      <formula>NOT(ISERROR(SEARCH("!",N4062)))</formula>
    </cfRule>
  </conditionalFormatting>
  <conditionalFormatting sqref="B4063">
    <cfRule type="expression" dxfId="9979" priority="3228">
      <formula>IF($B4063="","",COUNTIF($A:$A,$A4063)&gt;1)</formula>
    </cfRule>
  </conditionalFormatting>
  <conditionalFormatting sqref="C4063">
    <cfRule type="expression" dxfId="9978" priority="3226">
      <formula>AND(ISERROR(FIND("回",$E4063)),ISERROR(FIND("@",$E4063)),$C4063&lt;&gt;"",WORKDAY($C4063,$S$1+$K$1,)&lt;=TODAY())</formula>
    </cfRule>
    <cfRule type="expression" dxfId="9977" priority="3227">
      <formula>AND(ISERROR(FIND("回",$E4063)),ISERROR(FIND("@",$E4063)),$C4063&lt;&gt;"",TODAY()&gt;=($C4063+$S$1))</formula>
    </cfRule>
  </conditionalFormatting>
  <conditionalFormatting sqref="AB4063">
    <cfRule type="expression" dxfId="9976" priority="3225">
      <formula>$Y4063-$AB4063&lt;0</formula>
    </cfRule>
  </conditionalFormatting>
  <conditionalFormatting sqref="X4063">
    <cfRule type="cellIs" dxfId="9975" priority="3223" operator="lessThan">
      <formula>TODAY()-60</formula>
    </cfRule>
    <cfRule type="expression" dxfId="9974" priority="3224">
      <formula>AND($X4063&lt;&gt;"",$X4063&lt;TODAY())</formula>
    </cfRule>
  </conditionalFormatting>
  <conditionalFormatting sqref="AD4063:BG4063">
    <cfRule type="expression" dxfId="9973" priority="3222">
      <formula>AND(AD4063=$D4063,$D4063&lt;&gt;"")</formula>
    </cfRule>
  </conditionalFormatting>
  <conditionalFormatting sqref="R4063">
    <cfRule type="cellIs" dxfId="9972" priority="3221" operator="equal">
      <formula>"未排"</formula>
    </cfRule>
  </conditionalFormatting>
  <conditionalFormatting sqref="N4063">
    <cfRule type="containsText" dxfId="9971" priority="3217" operator="containsText" text="!!">
      <formula>NOT(ISERROR(SEARCH("!!",N4063)))</formula>
    </cfRule>
    <cfRule type="containsText" dxfId="9970" priority="3218" operator="containsText" text="!">
      <formula>NOT(ISERROR(SEARCH("!",N4063)))</formula>
    </cfRule>
  </conditionalFormatting>
  <conditionalFormatting sqref="B4064">
    <cfRule type="expression" dxfId="9969" priority="3216">
      <formula>IF($B4064="","",COUNTIF($A:$A,$A4064)&gt;1)</formula>
    </cfRule>
  </conditionalFormatting>
  <conditionalFormatting sqref="C4064">
    <cfRule type="expression" dxfId="9968" priority="3214">
      <formula>AND(ISERROR(FIND("回",$E4064)),ISERROR(FIND("@",$E4064)),$C4064&lt;&gt;"",WORKDAY($C4064,$S$1+$K$1,)&lt;=TODAY())</formula>
    </cfRule>
    <cfRule type="expression" dxfId="9967" priority="3215">
      <formula>AND(ISERROR(FIND("回",$E4064)),ISERROR(FIND("@",$E4064)),$C4064&lt;&gt;"",TODAY()&gt;=($C4064+$S$1))</formula>
    </cfRule>
  </conditionalFormatting>
  <conditionalFormatting sqref="AB4064">
    <cfRule type="expression" dxfId="9966" priority="3213">
      <formula>$Y4064-$AB4064&lt;0</formula>
    </cfRule>
  </conditionalFormatting>
  <conditionalFormatting sqref="X4064">
    <cfRule type="cellIs" dxfId="9965" priority="3211" operator="lessThan">
      <formula>TODAY()-60</formula>
    </cfRule>
    <cfRule type="expression" dxfId="9964" priority="3212">
      <formula>AND($X4064&lt;&gt;"",$X4064&lt;TODAY())</formula>
    </cfRule>
  </conditionalFormatting>
  <conditionalFormatting sqref="AD4064:BG4064">
    <cfRule type="expression" dxfId="9963" priority="3210">
      <formula>AND(AD4064=$D4064,$D4064&lt;&gt;"")</formula>
    </cfRule>
  </conditionalFormatting>
  <conditionalFormatting sqref="R4064">
    <cfRule type="cellIs" dxfId="9962" priority="3209" operator="equal">
      <formula>"未排"</formula>
    </cfRule>
  </conditionalFormatting>
  <conditionalFormatting sqref="N4064">
    <cfRule type="containsText" dxfId="9961" priority="3205" operator="containsText" text="!!">
      <formula>NOT(ISERROR(SEARCH("!!",N4064)))</formula>
    </cfRule>
    <cfRule type="containsText" dxfId="9960" priority="3206" operator="containsText" text="!">
      <formula>NOT(ISERROR(SEARCH("!",N4064)))</formula>
    </cfRule>
  </conditionalFormatting>
  <conditionalFormatting sqref="B4065">
    <cfRule type="expression" dxfId="9959" priority="3204">
      <formula>IF($B4065="","",COUNTIF($A:$A,$A4065)&gt;1)</formula>
    </cfRule>
  </conditionalFormatting>
  <conditionalFormatting sqref="C4065">
    <cfRule type="expression" dxfId="9958" priority="3202">
      <formula>AND(ISERROR(FIND("回",$E4065)),ISERROR(FIND("@",$E4065)),$C4065&lt;&gt;"",WORKDAY($C4065,$S$1+$K$1,)&lt;=TODAY())</formula>
    </cfRule>
    <cfRule type="expression" dxfId="9957" priority="3203">
      <formula>AND(ISERROR(FIND("回",$E4065)),ISERROR(FIND("@",$E4065)),$C4065&lt;&gt;"",TODAY()&gt;=($C4065+$S$1))</formula>
    </cfRule>
  </conditionalFormatting>
  <conditionalFormatting sqref="AB4065">
    <cfRule type="expression" dxfId="9956" priority="3201">
      <formula>$Y4065-$AB4065&lt;0</formula>
    </cfRule>
  </conditionalFormatting>
  <conditionalFormatting sqref="X4065">
    <cfRule type="cellIs" dxfId="9955" priority="3199" operator="lessThan">
      <formula>TODAY()-60</formula>
    </cfRule>
    <cfRule type="expression" dxfId="9954" priority="3200">
      <formula>AND($X4065&lt;&gt;"",$X4065&lt;TODAY())</formula>
    </cfRule>
  </conditionalFormatting>
  <conditionalFormatting sqref="AD4065:BG4065">
    <cfRule type="expression" dxfId="9953" priority="3198">
      <formula>AND(AD4065=$D4065,$D4065&lt;&gt;"")</formula>
    </cfRule>
  </conditionalFormatting>
  <conditionalFormatting sqref="R4065">
    <cfRule type="cellIs" dxfId="9952" priority="3197" operator="equal">
      <formula>"未排"</formula>
    </cfRule>
  </conditionalFormatting>
  <conditionalFormatting sqref="N4065">
    <cfRule type="containsText" dxfId="9951" priority="3193" operator="containsText" text="!!">
      <formula>NOT(ISERROR(SEARCH("!!",N4065)))</formula>
    </cfRule>
    <cfRule type="containsText" dxfId="9950" priority="3194" operator="containsText" text="!">
      <formula>NOT(ISERROR(SEARCH("!",N4065)))</formula>
    </cfRule>
  </conditionalFormatting>
  <conditionalFormatting sqref="B4066">
    <cfRule type="expression" dxfId="9949" priority="3192">
      <formula>IF($B4066="","",COUNTIF($A:$A,$A4066)&gt;1)</formula>
    </cfRule>
  </conditionalFormatting>
  <conditionalFormatting sqref="C4066">
    <cfRule type="expression" dxfId="9948" priority="3190">
      <formula>AND(ISERROR(FIND("回",$E4066)),ISERROR(FIND("@",$E4066)),$C4066&lt;&gt;"",WORKDAY($C4066,$S$1+$K$1,)&lt;=TODAY())</formula>
    </cfRule>
    <cfRule type="expression" dxfId="9947" priority="3191">
      <formula>AND(ISERROR(FIND("回",$E4066)),ISERROR(FIND("@",$E4066)),$C4066&lt;&gt;"",TODAY()&gt;=($C4066+$S$1))</formula>
    </cfRule>
  </conditionalFormatting>
  <conditionalFormatting sqref="AB4066">
    <cfRule type="expression" dxfId="9946" priority="3189">
      <formula>$Y4066-$AB4066&lt;0</formula>
    </cfRule>
  </conditionalFormatting>
  <conditionalFormatting sqref="X4066">
    <cfRule type="cellIs" dxfId="9945" priority="3187" operator="lessThan">
      <formula>TODAY()-60</formula>
    </cfRule>
    <cfRule type="expression" dxfId="9944" priority="3188">
      <formula>AND($X4066&lt;&gt;"",$X4066&lt;TODAY())</formula>
    </cfRule>
  </conditionalFormatting>
  <conditionalFormatting sqref="AD4066:BG4066">
    <cfRule type="expression" dxfId="9943" priority="3186">
      <formula>AND(AD4066=$D4066,$D4066&lt;&gt;"")</formula>
    </cfRule>
  </conditionalFormatting>
  <conditionalFormatting sqref="R4066">
    <cfRule type="cellIs" dxfId="9942" priority="3185" operator="equal">
      <formula>"未排"</formula>
    </cfRule>
  </conditionalFormatting>
  <conditionalFormatting sqref="N4066">
    <cfRule type="containsText" dxfId="9941" priority="3181" operator="containsText" text="!!">
      <formula>NOT(ISERROR(SEARCH("!!",N4066)))</formula>
    </cfRule>
    <cfRule type="containsText" dxfId="9940" priority="3182" operator="containsText" text="!">
      <formula>NOT(ISERROR(SEARCH("!",N4066)))</formula>
    </cfRule>
  </conditionalFormatting>
  <conditionalFormatting sqref="B4067">
    <cfRule type="expression" dxfId="9939" priority="3180">
      <formula>IF($B4067="","",COUNTIF($A:$A,$A4067)&gt;1)</formula>
    </cfRule>
  </conditionalFormatting>
  <conditionalFormatting sqref="C4067">
    <cfRule type="expression" dxfId="9938" priority="3178">
      <formula>AND(ISERROR(FIND("回",$E4067)),ISERROR(FIND("@",$E4067)),$C4067&lt;&gt;"",WORKDAY($C4067,$S$1+$K$1,)&lt;=TODAY())</formula>
    </cfRule>
    <cfRule type="expression" dxfId="9937" priority="3179">
      <formula>AND(ISERROR(FIND("回",$E4067)),ISERROR(FIND("@",$E4067)),$C4067&lt;&gt;"",TODAY()&gt;=($C4067+$S$1))</formula>
    </cfRule>
  </conditionalFormatting>
  <conditionalFormatting sqref="AB4067">
    <cfRule type="expression" dxfId="9936" priority="3177">
      <formula>$Y4067-$AB4067&lt;0</formula>
    </cfRule>
  </conditionalFormatting>
  <conditionalFormatting sqref="X4067">
    <cfRule type="cellIs" dxfId="9935" priority="3175" operator="lessThan">
      <formula>TODAY()-60</formula>
    </cfRule>
    <cfRule type="expression" dxfId="9934" priority="3176">
      <formula>AND($X4067&lt;&gt;"",$X4067&lt;TODAY())</formula>
    </cfRule>
  </conditionalFormatting>
  <conditionalFormatting sqref="AD4067:BG4067">
    <cfRule type="expression" dxfId="9933" priority="3174">
      <formula>AND(AD4067=$D4067,$D4067&lt;&gt;"")</formula>
    </cfRule>
  </conditionalFormatting>
  <conditionalFormatting sqref="R4067">
    <cfRule type="cellIs" dxfId="9932" priority="3173" operator="equal">
      <formula>"未排"</formula>
    </cfRule>
  </conditionalFormatting>
  <conditionalFormatting sqref="N4067">
    <cfRule type="containsText" dxfId="9931" priority="3169" operator="containsText" text="!!">
      <formula>NOT(ISERROR(SEARCH("!!",N4067)))</formula>
    </cfRule>
    <cfRule type="containsText" dxfId="9930" priority="3170" operator="containsText" text="!">
      <formula>NOT(ISERROR(SEARCH("!",N4067)))</formula>
    </cfRule>
  </conditionalFormatting>
  <conditionalFormatting sqref="B4068">
    <cfRule type="expression" dxfId="9929" priority="3168">
      <formula>IF($B4068="","",COUNTIF($A:$A,$A4068)&gt;1)</formula>
    </cfRule>
  </conditionalFormatting>
  <conditionalFormatting sqref="C4068">
    <cfRule type="expression" dxfId="9928" priority="3166">
      <formula>AND(ISERROR(FIND("回",$E4068)),ISERROR(FIND("@",$E4068)),$C4068&lt;&gt;"",WORKDAY($C4068,$S$1+$K$1,)&lt;=TODAY())</formula>
    </cfRule>
    <cfRule type="expression" dxfId="9927" priority="3167">
      <formula>AND(ISERROR(FIND("回",$E4068)),ISERROR(FIND("@",$E4068)),$C4068&lt;&gt;"",TODAY()&gt;=($C4068+$S$1))</formula>
    </cfRule>
  </conditionalFormatting>
  <conditionalFormatting sqref="AB4068">
    <cfRule type="expression" dxfId="9926" priority="3165">
      <formula>$Y4068-$AB4068&lt;0</formula>
    </cfRule>
  </conditionalFormatting>
  <conditionalFormatting sqref="X4068">
    <cfRule type="cellIs" dxfId="9925" priority="3163" operator="lessThan">
      <formula>TODAY()-60</formula>
    </cfRule>
    <cfRule type="expression" dxfId="9924" priority="3164">
      <formula>AND($X4068&lt;&gt;"",$X4068&lt;TODAY())</formula>
    </cfRule>
  </conditionalFormatting>
  <conditionalFormatting sqref="AD4068:BG4068">
    <cfRule type="expression" dxfId="9923" priority="3162">
      <formula>AND(AD4068=$D4068,$D4068&lt;&gt;"")</formula>
    </cfRule>
  </conditionalFormatting>
  <conditionalFormatting sqref="R4068">
    <cfRule type="cellIs" dxfId="9922" priority="3161" operator="equal">
      <formula>"未排"</formula>
    </cfRule>
  </conditionalFormatting>
  <conditionalFormatting sqref="N4068">
    <cfRule type="containsText" dxfId="9921" priority="3157" operator="containsText" text="!!">
      <formula>NOT(ISERROR(SEARCH("!!",N4068)))</formula>
    </cfRule>
    <cfRule type="containsText" dxfId="9920" priority="3158" operator="containsText" text="!">
      <formula>NOT(ISERROR(SEARCH("!",N4068)))</formula>
    </cfRule>
  </conditionalFormatting>
  <conditionalFormatting sqref="B4069">
    <cfRule type="expression" dxfId="9919" priority="3156">
      <formula>IF($B4069="","",COUNTIF($A:$A,$A4069)&gt;1)</formula>
    </cfRule>
  </conditionalFormatting>
  <conditionalFormatting sqref="C4069">
    <cfRule type="expression" dxfId="9918" priority="3154">
      <formula>AND(ISERROR(FIND("回",$E4069)),ISERROR(FIND("@",$E4069)),$C4069&lt;&gt;"",WORKDAY($C4069,$S$1+$K$1,)&lt;=TODAY())</formula>
    </cfRule>
    <cfRule type="expression" dxfId="9917" priority="3155">
      <formula>AND(ISERROR(FIND("回",$E4069)),ISERROR(FIND("@",$E4069)),$C4069&lt;&gt;"",TODAY()&gt;=($C4069+$S$1))</formula>
    </cfRule>
  </conditionalFormatting>
  <conditionalFormatting sqref="AB4069">
    <cfRule type="expression" dxfId="9916" priority="3153">
      <formula>$Y4069-$AB4069&lt;0</formula>
    </cfRule>
  </conditionalFormatting>
  <conditionalFormatting sqref="X4069">
    <cfRule type="cellIs" dxfId="9915" priority="3151" operator="lessThan">
      <formula>TODAY()-60</formula>
    </cfRule>
    <cfRule type="expression" dxfId="9914" priority="3152">
      <formula>AND($X4069&lt;&gt;"",$X4069&lt;TODAY())</formula>
    </cfRule>
  </conditionalFormatting>
  <conditionalFormatting sqref="AD4069:BG4069">
    <cfRule type="expression" dxfId="9913" priority="3150">
      <formula>AND(AD4069=$D4069,$D4069&lt;&gt;"")</formula>
    </cfRule>
  </conditionalFormatting>
  <conditionalFormatting sqref="R4069">
    <cfRule type="cellIs" dxfId="9912" priority="3149" operator="equal">
      <formula>"未排"</formula>
    </cfRule>
  </conditionalFormatting>
  <conditionalFormatting sqref="N4069">
    <cfRule type="containsText" dxfId="9911" priority="3145" operator="containsText" text="!!">
      <formula>NOT(ISERROR(SEARCH("!!",N4069)))</formula>
    </cfRule>
    <cfRule type="containsText" dxfId="9910" priority="3146" operator="containsText" text="!">
      <formula>NOT(ISERROR(SEARCH("!",N4069)))</formula>
    </cfRule>
  </conditionalFormatting>
  <conditionalFormatting sqref="B4070">
    <cfRule type="expression" dxfId="9909" priority="3144">
      <formula>IF($B4070="","",COUNTIF($A:$A,$A4070)&gt;1)</formula>
    </cfRule>
  </conditionalFormatting>
  <conditionalFormatting sqref="C4070">
    <cfRule type="expression" dxfId="9908" priority="3142">
      <formula>AND(ISERROR(FIND("回",$E4070)),ISERROR(FIND("@",$E4070)),$C4070&lt;&gt;"",WORKDAY($C4070,$S$1+$K$1,)&lt;=TODAY())</formula>
    </cfRule>
    <cfRule type="expression" dxfId="9907" priority="3143">
      <formula>AND(ISERROR(FIND("回",$E4070)),ISERROR(FIND("@",$E4070)),$C4070&lt;&gt;"",TODAY()&gt;=($C4070+$S$1))</formula>
    </cfRule>
  </conditionalFormatting>
  <conditionalFormatting sqref="AB4070">
    <cfRule type="expression" dxfId="9906" priority="3141">
      <formula>$Y4070-$AB4070&lt;0</formula>
    </cfRule>
  </conditionalFormatting>
  <conditionalFormatting sqref="X4070">
    <cfRule type="cellIs" dxfId="9905" priority="3139" operator="lessThan">
      <formula>TODAY()-60</formula>
    </cfRule>
    <cfRule type="expression" dxfId="9904" priority="3140">
      <formula>AND($X4070&lt;&gt;"",$X4070&lt;TODAY())</formula>
    </cfRule>
  </conditionalFormatting>
  <conditionalFormatting sqref="AD4070:BG4070">
    <cfRule type="expression" dxfId="9903" priority="3138">
      <formula>AND(AD4070=$D4070,$D4070&lt;&gt;"")</formula>
    </cfRule>
  </conditionalFormatting>
  <conditionalFormatting sqref="R4070">
    <cfRule type="cellIs" dxfId="9902" priority="3137" operator="equal">
      <formula>"未排"</formula>
    </cfRule>
  </conditionalFormatting>
  <conditionalFormatting sqref="N4070">
    <cfRule type="containsText" dxfId="9901" priority="3133" operator="containsText" text="!!">
      <formula>NOT(ISERROR(SEARCH("!!",N4070)))</formula>
    </cfRule>
    <cfRule type="containsText" dxfId="9900" priority="3134" operator="containsText" text="!">
      <formula>NOT(ISERROR(SEARCH("!",N4070)))</formula>
    </cfRule>
  </conditionalFormatting>
  <conditionalFormatting sqref="B4071">
    <cfRule type="expression" dxfId="9899" priority="3132">
      <formula>IF($B4071="","",COUNTIF($A:$A,$A4071)&gt;1)</formula>
    </cfRule>
  </conditionalFormatting>
  <conditionalFormatting sqref="C4071">
    <cfRule type="expression" dxfId="9898" priority="3130">
      <formula>AND(ISERROR(FIND("回",$E4071)),ISERROR(FIND("@",$E4071)),$C4071&lt;&gt;"",WORKDAY($C4071,$S$1+$K$1,)&lt;=TODAY())</formula>
    </cfRule>
    <cfRule type="expression" dxfId="9897" priority="3131">
      <formula>AND(ISERROR(FIND("回",$E4071)),ISERROR(FIND("@",$E4071)),$C4071&lt;&gt;"",TODAY()&gt;=($C4071+$S$1))</formula>
    </cfRule>
  </conditionalFormatting>
  <conditionalFormatting sqref="AB4071">
    <cfRule type="expression" dxfId="9896" priority="3129">
      <formula>$Y4071-$AB4071&lt;0</formula>
    </cfRule>
  </conditionalFormatting>
  <conditionalFormatting sqref="X4071">
    <cfRule type="cellIs" dxfId="9895" priority="3127" operator="lessThan">
      <formula>TODAY()-60</formula>
    </cfRule>
    <cfRule type="expression" dxfId="9894" priority="3128">
      <formula>AND($X4071&lt;&gt;"",$X4071&lt;TODAY())</formula>
    </cfRule>
  </conditionalFormatting>
  <conditionalFormatting sqref="AD4071:BG4071">
    <cfRule type="expression" dxfId="9893" priority="3126">
      <formula>AND(AD4071=$D4071,$D4071&lt;&gt;"")</formula>
    </cfRule>
  </conditionalFormatting>
  <conditionalFormatting sqref="R4071">
    <cfRule type="cellIs" dxfId="9892" priority="3125" operator="equal">
      <formula>"未排"</formula>
    </cfRule>
  </conditionalFormatting>
  <conditionalFormatting sqref="N4071">
    <cfRule type="containsText" dxfId="9891" priority="3121" operator="containsText" text="!!">
      <formula>NOT(ISERROR(SEARCH("!!",N4071)))</formula>
    </cfRule>
    <cfRule type="containsText" dxfId="9890" priority="3122" operator="containsText" text="!">
      <formula>NOT(ISERROR(SEARCH("!",N4071)))</formula>
    </cfRule>
  </conditionalFormatting>
  <conditionalFormatting sqref="B4072">
    <cfRule type="expression" dxfId="9889" priority="3120">
      <formula>IF($B4072="","",COUNTIF($A:$A,$A4072)&gt;1)</formula>
    </cfRule>
  </conditionalFormatting>
  <conditionalFormatting sqref="C4072">
    <cfRule type="expression" dxfId="9888" priority="3118">
      <formula>AND(ISERROR(FIND("回",$E4072)),ISERROR(FIND("@",$E4072)),$C4072&lt;&gt;"",WORKDAY($C4072,$S$1+$K$1,)&lt;=TODAY())</formula>
    </cfRule>
    <cfRule type="expression" dxfId="9887" priority="3119">
      <formula>AND(ISERROR(FIND("回",$E4072)),ISERROR(FIND("@",$E4072)),$C4072&lt;&gt;"",TODAY()&gt;=($C4072+$S$1))</formula>
    </cfRule>
  </conditionalFormatting>
  <conditionalFormatting sqref="AB4072">
    <cfRule type="expression" dxfId="9886" priority="3117">
      <formula>$Y4072-$AB4072&lt;0</formula>
    </cfRule>
  </conditionalFormatting>
  <conditionalFormatting sqref="X4072">
    <cfRule type="cellIs" dxfId="9885" priority="3115" operator="lessThan">
      <formula>TODAY()-60</formula>
    </cfRule>
    <cfRule type="expression" dxfId="9884" priority="3116">
      <formula>AND($X4072&lt;&gt;"",$X4072&lt;TODAY())</formula>
    </cfRule>
  </conditionalFormatting>
  <conditionalFormatting sqref="AD4072:BG4072">
    <cfRule type="expression" dxfId="9883" priority="3114">
      <formula>AND(AD4072=$D4072,$D4072&lt;&gt;"")</formula>
    </cfRule>
  </conditionalFormatting>
  <conditionalFormatting sqref="R4072">
    <cfRule type="cellIs" dxfId="9882" priority="3113" operator="equal">
      <formula>"未排"</formula>
    </cfRule>
  </conditionalFormatting>
  <conditionalFormatting sqref="N4072">
    <cfRule type="containsText" dxfId="9881" priority="3109" operator="containsText" text="!!">
      <formula>NOT(ISERROR(SEARCH("!!",N4072)))</formula>
    </cfRule>
    <cfRule type="containsText" dxfId="9880" priority="3110" operator="containsText" text="!">
      <formula>NOT(ISERROR(SEARCH("!",N4072)))</formula>
    </cfRule>
  </conditionalFormatting>
  <conditionalFormatting sqref="B4073">
    <cfRule type="expression" dxfId="9879" priority="3108">
      <formula>IF($B4073="","",COUNTIF($A:$A,$A4073)&gt;1)</formula>
    </cfRule>
  </conditionalFormatting>
  <conditionalFormatting sqref="C4073">
    <cfRule type="expression" dxfId="9878" priority="3106">
      <formula>AND(ISERROR(FIND("回",$E4073)),ISERROR(FIND("@",$E4073)),$C4073&lt;&gt;"",WORKDAY($C4073,$S$1+$K$1,)&lt;=TODAY())</formula>
    </cfRule>
    <cfRule type="expression" dxfId="9877" priority="3107">
      <formula>AND(ISERROR(FIND("回",$E4073)),ISERROR(FIND("@",$E4073)),$C4073&lt;&gt;"",TODAY()&gt;=($C4073+$S$1))</formula>
    </cfRule>
  </conditionalFormatting>
  <conditionalFormatting sqref="AB4073">
    <cfRule type="expression" dxfId="9876" priority="3105">
      <formula>$Y4073-$AB4073&lt;0</formula>
    </cfRule>
  </conditionalFormatting>
  <conditionalFormatting sqref="X4073">
    <cfRule type="cellIs" dxfId="9875" priority="3103" operator="lessThan">
      <formula>TODAY()-60</formula>
    </cfRule>
    <cfRule type="expression" dxfId="9874" priority="3104">
      <formula>AND($X4073&lt;&gt;"",$X4073&lt;TODAY())</formula>
    </cfRule>
  </conditionalFormatting>
  <conditionalFormatting sqref="AD4073:BG4073">
    <cfRule type="expression" dxfId="9873" priority="3102">
      <formula>AND(AD4073=$D4073,$D4073&lt;&gt;"")</formula>
    </cfRule>
  </conditionalFormatting>
  <conditionalFormatting sqref="R4073">
    <cfRule type="cellIs" dxfId="9872" priority="3101" operator="equal">
      <formula>"未排"</formula>
    </cfRule>
  </conditionalFormatting>
  <conditionalFormatting sqref="N4073">
    <cfRule type="containsText" dxfId="9871" priority="3097" operator="containsText" text="!!">
      <formula>NOT(ISERROR(SEARCH("!!",N4073)))</formula>
    </cfRule>
    <cfRule type="containsText" dxfId="9870" priority="3098" operator="containsText" text="!">
      <formula>NOT(ISERROR(SEARCH("!",N4073)))</formula>
    </cfRule>
  </conditionalFormatting>
  <conditionalFormatting sqref="B4074">
    <cfRule type="expression" dxfId="9869" priority="3096">
      <formula>IF($B4074="","",COUNTIF($A:$A,$A4074)&gt;1)</formula>
    </cfRule>
  </conditionalFormatting>
  <conditionalFormatting sqref="C4074">
    <cfRule type="expression" dxfId="9868" priority="3094">
      <formula>AND(ISERROR(FIND("回",$E4074)),ISERROR(FIND("@",$E4074)),$C4074&lt;&gt;"",WORKDAY($C4074,$S$1+$K$1,)&lt;=TODAY())</formula>
    </cfRule>
    <cfRule type="expression" dxfId="9867" priority="3095">
      <formula>AND(ISERROR(FIND("回",$E4074)),ISERROR(FIND("@",$E4074)),$C4074&lt;&gt;"",TODAY()&gt;=($C4074+$S$1))</formula>
    </cfRule>
  </conditionalFormatting>
  <conditionalFormatting sqref="AB4074">
    <cfRule type="expression" dxfId="9866" priority="3093">
      <formula>$Y4074-$AB4074&lt;0</formula>
    </cfRule>
  </conditionalFormatting>
  <conditionalFormatting sqref="X4074">
    <cfRule type="cellIs" dxfId="9865" priority="3091" operator="lessThan">
      <formula>TODAY()-60</formula>
    </cfRule>
    <cfRule type="expression" dxfId="9864" priority="3092">
      <formula>AND($X4074&lt;&gt;"",$X4074&lt;TODAY())</formula>
    </cfRule>
  </conditionalFormatting>
  <conditionalFormatting sqref="AD4074:BG4074">
    <cfRule type="expression" dxfId="9863" priority="3090">
      <formula>AND(AD4074=$D4074,$D4074&lt;&gt;"")</formula>
    </cfRule>
  </conditionalFormatting>
  <conditionalFormatting sqref="R4074">
    <cfRule type="cellIs" dxfId="9862" priority="3089" operator="equal">
      <formula>"未排"</formula>
    </cfRule>
  </conditionalFormatting>
  <conditionalFormatting sqref="N4074">
    <cfRule type="containsText" dxfId="9861" priority="3085" operator="containsText" text="!!">
      <formula>NOT(ISERROR(SEARCH("!!",N4074)))</formula>
    </cfRule>
    <cfRule type="containsText" dxfId="9860" priority="3086" operator="containsText" text="!">
      <formula>NOT(ISERROR(SEARCH("!",N4074)))</formula>
    </cfRule>
  </conditionalFormatting>
  <conditionalFormatting sqref="B4075">
    <cfRule type="expression" dxfId="9859" priority="3084">
      <formula>IF($B4075="","",COUNTIF($A:$A,$A4075)&gt;1)</formula>
    </cfRule>
  </conditionalFormatting>
  <conditionalFormatting sqref="C4075">
    <cfRule type="expression" dxfId="9858" priority="3082">
      <formula>AND(ISERROR(FIND("回",$E4075)),ISERROR(FIND("@",$E4075)),$C4075&lt;&gt;"",WORKDAY($C4075,$S$1+$K$1,)&lt;=TODAY())</formula>
    </cfRule>
    <cfRule type="expression" dxfId="9857" priority="3083">
      <formula>AND(ISERROR(FIND("回",$E4075)),ISERROR(FIND("@",$E4075)),$C4075&lt;&gt;"",TODAY()&gt;=($C4075+$S$1))</formula>
    </cfRule>
  </conditionalFormatting>
  <conditionalFormatting sqref="AB4075">
    <cfRule type="expression" dxfId="9856" priority="3081">
      <formula>$Y4075-$AB4075&lt;0</formula>
    </cfRule>
  </conditionalFormatting>
  <conditionalFormatting sqref="X4075">
    <cfRule type="cellIs" dxfId="9855" priority="3079" operator="lessThan">
      <formula>TODAY()-60</formula>
    </cfRule>
    <cfRule type="expression" dxfId="9854" priority="3080">
      <formula>AND($X4075&lt;&gt;"",$X4075&lt;TODAY())</formula>
    </cfRule>
  </conditionalFormatting>
  <conditionalFormatting sqref="AD4075:BG4075">
    <cfRule type="expression" dxfId="9853" priority="3078">
      <formula>AND(AD4075=$D4075,$D4075&lt;&gt;"")</formula>
    </cfRule>
  </conditionalFormatting>
  <conditionalFormatting sqref="R4075">
    <cfRule type="cellIs" dxfId="9852" priority="3077" operator="equal">
      <formula>"未排"</formula>
    </cfRule>
  </conditionalFormatting>
  <conditionalFormatting sqref="N4075">
    <cfRule type="containsText" dxfId="9851" priority="3073" operator="containsText" text="!!">
      <formula>NOT(ISERROR(SEARCH("!!",N4075)))</formula>
    </cfRule>
    <cfRule type="containsText" dxfId="9850" priority="3074" operator="containsText" text="!">
      <formula>NOT(ISERROR(SEARCH("!",N4075)))</formula>
    </cfRule>
  </conditionalFormatting>
  <conditionalFormatting sqref="B4076">
    <cfRule type="expression" dxfId="9849" priority="3072">
      <formula>IF($B4076="","",COUNTIF($A:$A,$A4076)&gt;1)</formula>
    </cfRule>
  </conditionalFormatting>
  <conditionalFormatting sqref="C4076">
    <cfRule type="expression" dxfId="9848" priority="3070">
      <formula>AND(ISERROR(FIND("回",$E4076)),ISERROR(FIND("@",$E4076)),$C4076&lt;&gt;"",WORKDAY($C4076,$S$1+$K$1,)&lt;=TODAY())</formula>
    </cfRule>
    <cfRule type="expression" dxfId="9847" priority="3071">
      <formula>AND(ISERROR(FIND("回",$E4076)),ISERROR(FIND("@",$E4076)),$C4076&lt;&gt;"",TODAY()&gt;=($C4076+$S$1))</formula>
    </cfRule>
  </conditionalFormatting>
  <conditionalFormatting sqref="AB4076">
    <cfRule type="expression" dxfId="9846" priority="3069">
      <formula>$Y4076-$AB4076&lt;0</formula>
    </cfRule>
  </conditionalFormatting>
  <conditionalFormatting sqref="X4076">
    <cfRule type="cellIs" dxfId="9845" priority="3067" operator="lessThan">
      <formula>TODAY()-60</formula>
    </cfRule>
    <cfRule type="expression" dxfId="9844" priority="3068">
      <formula>AND($X4076&lt;&gt;"",$X4076&lt;TODAY())</formula>
    </cfRule>
  </conditionalFormatting>
  <conditionalFormatting sqref="AD4076:BG4076">
    <cfRule type="expression" dxfId="9843" priority="3066">
      <formula>AND(AD4076=$D4076,$D4076&lt;&gt;"")</formula>
    </cfRule>
  </conditionalFormatting>
  <conditionalFormatting sqref="R4076">
    <cfRule type="cellIs" dxfId="9842" priority="3065" operator="equal">
      <formula>"未排"</formula>
    </cfRule>
  </conditionalFormatting>
  <conditionalFormatting sqref="N4076">
    <cfRule type="containsText" dxfId="9841" priority="3061" operator="containsText" text="!!">
      <formula>NOT(ISERROR(SEARCH("!!",N4076)))</formula>
    </cfRule>
    <cfRule type="containsText" dxfId="9840" priority="3062" operator="containsText" text="!">
      <formula>NOT(ISERROR(SEARCH("!",N4076)))</formula>
    </cfRule>
  </conditionalFormatting>
  <conditionalFormatting sqref="B4077">
    <cfRule type="expression" dxfId="9839" priority="3060">
      <formula>IF($B4077="","",COUNTIF($A:$A,$A4077)&gt;1)</formula>
    </cfRule>
  </conditionalFormatting>
  <conditionalFormatting sqref="C4077">
    <cfRule type="expression" dxfId="9838" priority="3058">
      <formula>AND(ISERROR(FIND("回",$E4077)),ISERROR(FIND("@",$E4077)),$C4077&lt;&gt;"",WORKDAY($C4077,$S$1+$K$1,)&lt;=TODAY())</formula>
    </cfRule>
    <cfRule type="expression" dxfId="9837" priority="3059">
      <formula>AND(ISERROR(FIND("回",$E4077)),ISERROR(FIND("@",$E4077)),$C4077&lt;&gt;"",TODAY()&gt;=($C4077+$S$1))</formula>
    </cfRule>
  </conditionalFormatting>
  <conditionalFormatting sqref="AB4077">
    <cfRule type="expression" dxfId="9836" priority="3057">
      <formula>$Y4077-$AB4077&lt;0</formula>
    </cfRule>
  </conditionalFormatting>
  <conditionalFormatting sqref="X4077">
    <cfRule type="cellIs" dxfId="9835" priority="3055" operator="lessThan">
      <formula>TODAY()-60</formula>
    </cfRule>
    <cfRule type="expression" dxfId="9834" priority="3056">
      <formula>AND($X4077&lt;&gt;"",$X4077&lt;TODAY())</formula>
    </cfRule>
  </conditionalFormatting>
  <conditionalFormatting sqref="AD4077:BG4077">
    <cfRule type="expression" dxfId="9833" priority="3054">
      <formula>AND(AD4077=$D4077,$D4077&lt;&gt;"")</formula>
    </cfRule>
  </conditionalFormatting>
  <conditionalFormatting sqref="R4077">
    <cfRule type="cellIs" dxfId="9832" priority="3053" operator="equal">
      <formula>"未排"</formula>
    </cfRule>
  </conditionalFormatting>
  <conditionalFormatting sqref="N4077">
    <cfRule type="containsText" dxfId="9831" priority="3049" operator="containsText" text="!!">
      <formula>NOT(ISERROR(SEARCH("!!",N4077)))</formula>
    </cfRule>
    <cfRule type="containsText" dxfId="9830" priority="3050" operator="containsText" text="!">
      <formula>NOT(ISERROR(SEARCH("!",N4077)))</formula>
    </cfRule>
  </conditionalFormatting>
  <conditionalFormatting sqref="B4078">
    <cfRule type="expression" dxfId="9829" priority="3048">
      <formula>IF($B4078="","",COUNTIF($A:$A,$A4078)&gt;1)</formula>
    </cfRule>
  </conditionalFormatting>
  <conditionalFormatting sqref="C4078">
    <cfRule type="expression" dxfId="9828" priority="3046">
      <formula>AND(ISERROR(FIND("回",$E4078)),ISERROR(FIND("@",$E4078)),$C4078&lt;&gt;"",WORKDAY($C4078,$S$1+$K$1,)&lt;=TODAY())</formula>
    </cfRule>
    <cfRule type="expression" dxfId="9827" priority="3047">
      <formula>AND(ISERROR(FIND("回",$E4078)),ISERROR(FIND("@",$E4078)),$C4078&lt;&gt;"",TODAY()&gt;=($C4078+$S$1))</formula>
    </cfRule>
  </conditionalFormatting>
  <conditionalFormatting sqref="AB4078">
    <cfRule type="expression" dxfId="9826" priority="3045">
      <formula>$Y4078-$AB4078&lt;0</formula>
    </cfRule>
  </conditionalFormatting>
  <conditionalFormatting sqref="X4078">
    <cfRule type="cellIs" dxfId="9825" priority="3043" operator="lessThan">
      <formula>TODAY()-60</formula>
    </cfRule>
    <cfRule type="expression" dxfId="9824" priority="3044">
      <formula>AND($X4078&lt;&gt;"",$X4078&lt;TODAY())</formula>
    </cfRule>
  </conditionalFormatting>
  <conditionalFormatting sqref="AD4078:BG4078">
    <cfRule type="expression" dxfId="9823" priority="3042">
      <formula>AND(AD4078=$D4078,$D4078&lt;&gt;"")</formula>
    </cfRule>
  </conditionalFormatting>
  <conditionalFormatting sqref="R4078">
    <cfRule type="cellIs" dxfId="9822" priority="3041" operator="equal">
      <formula>"未排"</formula>
    </cfRule>
  </conditionalFormatting>
  <conditionalFormatting sqref="N4078">
    <cfRule type="containsText" dxfId="9821" priority="3037" operator="containsText" text="!!">
      <formula>NOT(ISERROR(SEARCH("!!",N4078)))</formula>
    </cfRule>
    <cfRule type="containsText" dxfId="9820" priority="3038" operator="containsText" text="!">
      <formula>NOT(ISERROR(SEARCH("!",N4078)))</formula>
    </cfRule>
  </conditionalFormatting>
  <conditionalFormatting sqref="B4079">
    <cfRule type="expression" dxfId="9819" priority="3036">
      <formula>IF($B4079="","",COUNTIF($A:$A,$A4079)&gt;1)</formula>
    </cfRule>
  </conditionalFormatting>
  <conditionalFormatting sqref="C4079">
    <cfRule type="expression" dxfId="9818" priority="3034">
      <formula>AND(ISERROR(FIND("回",$E4079)),ISERROR(FIND("@",$E4079)),$C4079&lt;&gt;"",WORKDAY($C4079,$S$1+$K$1,)&lt;=TODAY())</formula>
    </cfRule>
    <cfRule type="expression" dxfId="9817" priority="3035">
      <formula>AND(ISERROR(FIND("回",$E4079)),ISERROR(FIND("@",$E4079)),$C4079&lt;&gt;"",TODAY()&gt;=($C4079+$S$1))</formula>
    </cfRule>
  </conditionalFormatting>
  <conditionalFormatting sqref="AB4079">
    <cfRule type="expression" dxfId="9816" priority="3033">
      <formula>$Y4079-$AB4079&lt;0</formula>
    </cfRule>
  </conditionalFormatting>
  <conditionalFormatting sqref="X4079">
    <cfRule type="cellIs" dxfId="9815" priority="3031" operator="lessThan">
      <formula>TODAY()-60</formula>
    </cfRule>
    <cfRule type="expression" dxfId="9814" priority="3032">
      <formula>AND($X4079&lt;&gt;"",$X4079&lt;TODAY())</formula>
    </cfRule>
  </conditionalFormatting>
  <conditionalFormatting sqref="AD4079:BG4079">
    <cfRule type="expression" dxfId="9813" priority="3030">
      <formula>AND(AD4079=$D4079,$D4079&lt;&gt;"")</formula>
    </cfRule>
  </conditionalFormatting>
  <conditionalFormatting sqref="R4079">
    <cfRule type="cellIs" dxfId="9812" priority="3029" operator="equal">
      <formula>"未排"</formula>
    </cfRule>
  </conditionalFormatting>
  <conditionalFormatting sqref="N4079">
    <cfRule type="containsText" dxfId="9811" priority="3025" operator="containsText" text="!!">
      <formula>NOT(ISERROR(SEARCH("!!",N4079)))</formula>
    </cfRule>
    <cfRule type="containsText" dxfId="9810" priority="3026" operator="containsText" text="!">
      <formula>NOT(ISERROR(SEARCH("!",N4079)))</formula>
    </cfRule>
  </conditionalFormatting>
  <conditionalFormatting sqref="B4080">
    <cfRule type="expression" dxfId="9809" priority="3024">
      <formula>IF($B4080="","",COUNTIF($A:$A,$A4080)&gt;1)</formula>
    </cfRule>
  </conditionalFormatting>
  <conditionalFormatting sqref="C4080">
    <cfRule type="expression" dxfId="9808" priority="3022">
      <formula>AND(ISERROR(FIND("回",$E4080)),ISERROR(FIND("@",$E4080)),$C4080&lt;&gt;"",WORKDAY($C4080,$S$1+$K$1,)&lt;=TODAY())</formula>
    </cfRule>
    <cfRule type="expression" dxfId="9807" priority="3023">
      <formula>AND(ISERROR(FIND("回",$E4080)),ISERROR(FIND("@",$E4080)),$C4080&lt;&gt;"",TODAY()&gt;=($C4080+$S$1))</formula>
    </cfRule>
  </conditionalFormatting>
  <conditionalFormatting sqref="AB4080">
    <cfRule type="expression" dxfId="9806" priority="3021">
      <formula>$Y4080-$AB4080&lt;0</formula>
    </cfRule>
  </conditionalFormatting>
  <conditionalFormatting sqref="X4080">
    <cfRule type="cellIs" dxfId="9805" priority="3019" operator="lessThan">
      <formula>TODAY()-60</formula>
    </cfRule>
    <cfRule type="expression" dxfId="9804" priority="3020">
      <formula>AND($X4080&lt;&gt;"",$X4080&lt;TODAY())</formula>
    </cfRule>
  </conditionalFormatting>
  <conditionalFormatting sqref="AD4080:BG4080">
    <cfRule type="expression" dxfId="9803" priority="3018">
      <formula>AND(AD4080=$D4080,$D4080&lt;&gt;"")</formula>
    </cfRule>
  </conditionalFormatting>
  <conditionalFormatting sqref="R4080">
    <cfRule type="cellIs" dxfId="9802" priority="3017" operator="equal">
      <formula>"未排"</formula>
    </cfRule>
  </conditionalFormatting>
  <conditionalFormatting sqref="N4080">
    <cfRule type="containsText" dxfId="9801" priority="3013" operator="containsText" text="!!">
      <formula>NOT(ISERROR(SEARCH("!!",N4080)))</formula>
    </cfRule>
    <cfRule type="containsText" dxfId="9800" priority="3014" operator="containsText" text="!">
      <formula>NOT(ISERROR(SEARCH("!",N4080)))</formula>
    </cfRule>
  </conditionalFormatting>
  <conditionalFormatting sqref="B4081">
    <cfRule type="expression" dxfId="9799" priority="3012">
      <formula>IF($B4081="","",COUNTIF($A:$A,$A4081)&gt;1)</formula>
    </cfRule>
  </conditionalFormatting>
  <conditionalFormatting sqref="C4081">
    <cfRule type="expression" dxfId="9798" priority="3010">
      <formula>AND(ISERROR(FIND("回",$E4081)),ISERROR(FIND("@",$E4081)),$C4081&lt;&gt;"",WORKDAY($C4081,$S$1+$K$1,)&lt;=TODAY())</formula>
    </cfRule>
    <cfRule type="expression" dxfId="9797" priority="3011">
      <formula>AND(ISERROR(FIND("回",$E4081)),ISERROR(FIND("@",$E4081)),$C4081&lt;&gt;"",TODAY()&gt;=($C4081+$S$1))</formula>
    </cfRule>
  </conditionalFormatting>
  <conditionalFormatting sqref="AB4081">
    <cfRule type="expression" dxfId="9796" priority="3009">
      <formula>$Y4081-$AB4081&lt;0</formula>
    </cfRule>
  </conditionalFormatting>
  <conditionalFormatting sqref="X4081">
    <cfRule type="cellIs" dxfId="9795" priority="3007" operator="lessThan">
      <formula>TODAY()-60</formula>
    </cfRule>
    <cfRule type="expression" dxfId="9794" priority="3008">
      <formula>AND($X4081&lt;&gt;"",$X4081&lt;TODAY())</formula>
    </cfRule>
  </conditionalFormatting>
  <conditionalFormatting sqref="AD4081:BG4081">
    <cfRule type="expression" dxfId="9793" priority="3006">
      <formula>AND(AD4081=$D4081,$D4081&lt;&gt;"")</formula>
    </cfRule>
  </conditionalFormatting>
  <conditionalFormatting sqref="R4081">
    <cfRule type="cellIs" dxfId="9792" priority="3005" operator="equal">
      <formula>"未排"</formula>
    </cfRule>
  </conditionalFormatting>
  <conditionalFormatting sqref="N4081">
    <cfRule type="containsText" dxfId="9791" priority="3001" operator="containsText" text="!!">
      <formula>NOT(ISERROR(SEARCH("!!",N4081)))</formula>
    </cfRule>
    <cfRule type="containsText" dxfId="9790" priority="3002" operator="containsText" text="!">
      <formula>NOT(ISERROR(SEARCH("!",N4081)))</formula>
    </cfRule>
  </conditionalFormatting>
  <conditionalFormatting sqref="B4082">
    <cfRule type="expression" dxfId="9789" priority="3000">
      <formula>IF($B4082="","",COUNTIF($A:$A,$A4082)&gt;1)</formula>
    </cfRule>
  </conditionalFormatting>
  <conditionalFormatting sqref="C4082">
    <cfRule type="expression" dxfId="9788" priority="2998">
      <formula>AND(ISERROR(FIND("回",$E4082)),ISERROR(FIND("@",$E4082)),$C4082&lt;&gt;"",WORKDAY($C4082,$S$1+$K$1,)&lt;=TODAY())</formula>
    </cfRule>
    <cfRule type="expression" dxfId="9787" priority="2999">
      <formula>AND(ISERROR(FIND("回",$E4082)),ISERROR(FIND("@",$E4082)),$C4082&lt;&gt;"",TODAY()&gt;=($C4082+$S$1))</formula>
    </cfRule>
  </conditionalFormatting>
  <conditionalFormatting sqref="AB4082">
    <cfRule type="expression" dxfId="9786" priority="2997">
      <formula>$Y4082-$AB4082&lt;0</formula>
    </cfRule>
  </conditionalFormatting>
  <conditionalFormatting sqref="X4082">
    <cfRule type="cellIs" dxfId="9785" priority="2995" operator="lessThan">
      <formula>TODAY()-60</formula>
    </cfRule>
    <cfRule type="expression" dxfId="9784" priority="2996">
      <formula>AND($X4082&lt;&gt;"",$X4082&lt;TODAY())</formula>
    </cfRule>
  </conditionalFormatting>
  <conditionalFormatting sqref="AD4082:BG4082">
    <cfRule type="expression" dxfId="9783" priority="2994">
      <formula>AND(AD4082=$D4082,$D4082&lt;&gt;"")</formula>
    </cfRule>
  </conditionalFormatting>
  <conditionalFormatting sqref="R4082">
    <cfRule type="cellIs" dxfId="9782" priority="2993" operator="equal">
      <formula>"未排"</formula>
    </cfRule>
  </conditionalFormatting>
  <conditionalFormatting sqref="N4082">
    <cfRule type="containsText" dxfId="9781" priority="2989" operator="containsText" text="!!">
      <formula>NOT(ISERROR(SEARCH("!!",N4082)))</formula>
    </cfRule>
    <cfRule type="containsText" dxfId="9780" priority="2990" operator="containsText" text="!">
      <formula>NOT(ISERROR(SEARCH("!",N4082)))</formula>
    </cfRule>
  </conditionalFormatting>
  <conditionalFormatting sqref="B4083">
    <cfRule type="expression" dxfId="9779" priority="2988">
      <formula>IF($B4083="","",COUNTIF($A:$A,$A4083)&gt;1)</formula>
    </cfRule>
  </conditionalFormatting>
  <conditionalFormatting sqref="C4083">
    <cfRule type="expression" dxfId="9778" priority="2986">
      <formula>AND(ISERROR(FIND("回",$E4083)),ISERROR(FIND("@",$E4083)),$C4083&lt;&gt;"",WORKDAY($C4083,$S$1+$K$1,)&lt;=TODAY())</formula>
    </cfRule>
    <cfRule type="expression" dxfId="9777" priority="2987">
      <formula>AND(ISERROR(FIND("回",$E4083)),ISERROR(FIND("@",$E4083)),$C4083&lt;&gt;"",TODAY()&gt;=($C4083+$S$1))</formula>
    </cfRule>
  </conditionalFormatting>
  <conditionalFormatting sqref="AB4083">
    <cfRule type="expression" dxfId="9776" priority="2985">
      <formula>$Y4083-$AB4083&lt;0</formula>
    </cfRule>
  </conditionalFormatting>
  <conditionalFormatting sqref="X4083">
    <cfRule type="cellIs" dxfId="9775" priority="2983" operator="lessThan">
      <formula>TODAY()-60</formula>
    </cfRule>
    <cfRule type="expression" dxfId="9774" priority="2984">
      <formula>AND($X4083&lt;&gt;"",$X4083&lt;TODAY())</formula>
    </cfRule>
  </conditionalFormatting>
  <conditionalFormatting sqref="AD4083:BG4083">
    <cfRule type="expression" dxfId="9773" priority="2982">
      <formula>AND(AD4083=$D4083,$D4083&lt;&gt;"")</formula>
    </cfRule>
  </conditionalFormatting>
  <conditionalFormatting sqref="R4083">
    <cfRule type="cellIs" dxfId="9772" priority="2981" operator="equal">
      <formula>"未排"</formula>
    </cfRule>
  </conditionalFormatting>
  <conditionalFormatting sqref="N4083">
    <cfRule type="containsText" dxfId="9771" priority="2977" operator="containsText" text="!!">
      <formula>NOT(ISERROR(SEARCH("!!",N4083)))</formula>
    </cfRule>
    <cfRule type="containsText" dxfId="9770" priority="2978" operator="containsText" text="!">
      <formula>NOT(ISERROR(SEARCH("!",N4083)))</formula>
    </cfRule>
  </conditionalFormatting>
  <conditionalFormatting sqref="B4084">
    <cfRule type="expression" dxfId="9769" priority="2976">
      <formula>IF($B4084="","",COUNTIF($A:$A,$A4084)&gt;1)</formula>
    </cfRule>
  </conditionalFormatting>
  <conditionalFormatting sqref="C4084">
    <cfRule type="expression" dxfId="9768" priority="2974">
      <formula>AND(ISERROR(FIND("回",$E4084)),ISERROR(FIND("@",$E4084)),$C4084&lt;&gt;"",WORKDAY($C4084,$S$1+$K$1,)&lt;=TODAY())</formula>
    </cfRule>
    <cfRule type="expression" dxfId="9767" priority="2975">
      <formula>AND(ISERROR(FIND("回",$E4084)),ISERROR(FIND("@",$E4084)),$C4084&lt;&gt;"",TODAY()&gt;=($C4084+$S$1))</formula>
    </cfRule>
  </conditionalFormatting>
  <conditionalFormatting sqref="AB4084">
    <cfRule type="expression" dxfId="9766" priority="2973">
      <formula>$Y4084-$AB4084&lt;0</formula>
    </cfRule>
  </conditionalFormatting>
  <conditionalFormatting sqref="X4084">
    <cfRule type="cellIs" dxfId="9765" priority="2971" operator="lessThan">
      <formula>TODAY()-60</formula>
    </cfRule>
    <cfRule type="expression" dxfId="9764" priority="2972">
      <formula>AND($X4084&lt;&gt;"",$X4084&lt;TODAY())</formula>
    </cfRule>
  </conditionalFormatting>
  <conditionalFormatting sqref="AD4084:BG4084">
    <cfRule type="expression" dxfId="9763" priority="2970">
      <formula>AND(AD4084=$D4084,$D4084&lt;&gt;"")</formula>
    </cfRule>
  </conditionalFormatting>
  <conditionalFormatting sqref="R4084">
    <cfRule type="cellIs" dxfId="9762" priority="2969" operator="equal">
      <formula>"未排"</formula>
    </cfRule>
  </conditionalFormatting>
  <conditionalFormatting sqref="N4084">
    <cfRule type="containsText" dxfId="9761" priority="2965" operator="containsText" text="!!">
      <formula>NOT(ISERROR(SEARCH("!!",N4084)))</formula>
    </cfRule>
    <cfRule type="containsText" dxfId="9760" priority="2966" operator="containsText" text="!">
      <formula>NOT(ISERROR(SEARCH("!",N4084)))</formula>
    </cfRule>
  </conditionalFormatting>
  <conditionalFormatting sqref="B4085">
    <cfRule type="expression" dxfId="9759" priority="2964">
      <formula>IF($B4085="","",COUNTIF($A:$A,$A4085)&gt;1)</formula>
    </cfRule>
  </conditionalFormatting>
  <conditionalFormatting sqref="C4085">
    <cfRule type="expression" dxfId="9758" priority="2962">
      <formula>AND(ISERROR(FIND("回",$E4085)),ISERROR(FIND("@",$E4085)),$C4085&lt;&gt;"",WORKDAY($C4085,$S$1+$K$1,)&lt;=TODAY())</formula>
    </cfRule>
    <cfRule type="expression" dxfId="9757" priority="2963">
      <formula>AND(ISERROR(FIND("回",$E4085)),ISERROR(FIND("@",$E4085)),$C4085&lt;&gt;"",TODAY()&gt;=($C4085+$S$1))</formula>
    </cfRule>
  </conditionalFormatting>
  <conditionalFormatting sqref="AB4085">
    <cfRule type="expression" dxfId="9756" priority="2961">
      <formula>$Y4085-$AB4085&lt;0</formula>
    </cfRule>
  </conditionalFormatting>
  <conditionalFormatting sqref="X4085">
    <cfRule type="cellIs" dxfId="9755" priority="2959" operator="lessThan">
      <formula>TODAY()-60</formula>
    </cfRule>
    <cfRule type="expression" dxfId="9754" priority="2960">
      <formula>AND($X4085&lt;&gt;"",$X4085&lt;TODAY())</formula>
    </cfRule>
  </conditionalFormatting>
  <conditionalFormatting sqref="AD4085:BG4085">
    <cfRule type="expression" dxfId="9753" priority="2958">
      <formula>AND(AD4085=$D4085,$D4085&lt;&gt;"")</formula>
    </cfRule>
  </conditionalFormatting>
  <conditionalFormatting sqref="R4085">
    <cfRule type="cellIs" dxfId="9752" priority="2957" operator="equal">
      <formula>"未排"</formula>
    </cfRule>
  </conditionalFormatting>
  <conditionalFormatting sqref="N4085">
    <cfRule type="containsText" dxfId="9751" priority="2953" operator="containsText" text="!!">
      <formula>NOT(ISERROR(SEARCH("!!",N4085)))</formula>
    </cfRule>
    <cfRule type="containsText" dxfId="9750" priority="2954" operator="containsText" text="!">
      <formula>NOT(ISERROR(SEARCH("!",N4085)))</formula>
    </cfRule>
  </conditionalFormatting>
  <conditionalFormatting sqref="B4086">
    <cfRule type="expression" dxfId="9749" priority="2952">
      <formula>IF($B4086="","",COUNTIF($A:$A,$A4086)&gt;1)</formula>
    </cfRule>
  </conditionalFormatting>
  <conditionalFormatting sqref="C4086">
    <cfRule type="expression" dxfId="9748" priority="2950">
      <formula>AND(ISERROR(FIND("回",$E4086)),ISERROR(FIND("@",$E4086)),$C4086&lt;&gt;"",WORKDAY($C4086,$S$1+$K$1,)&lt;=TODAY())</formula>
    </cfRule>
    <cfRule type="expression" dxfId="9747" priority="2951">
      <formula>AND(ISERROR(FIND("回",$E4086)),ISERROR(FIND("@",$E4086)),$C4086&lt;&gt;"",TODAY()&gt;=($C4086+$S$1))</formula>
    </cfRule>
  </conditionalFormatting>
  <conditionalFormatting sqref="AB4086">
    <cfRule type="expression" dxfId="9746" priority="2949">
      <formula>$Y4086-$AB4086&lt;0</formula>
    </cfRule>
  </conditionalFormatting>
  <conditionalFormatting sqref="X4086">
    <cfRule type="cellIs" dxfId="9745" priority="2947" operator="lessThan">
      <formula>TODAY()-60</formula>
    </cfRule>
    <cfRule type="expression" dxfId="9744" priority="2948">
      <formula>AND($X4086&lt;&gt;"",$X4086&lt;TODAY())</formula>
    </cfRule>
  </conditionalFormatting>
  <conditionalFormatting sqref="AD4086:BG4086">
    <cfRule type="expression" dxfId="9743" priority="2946">
      <formula>AND(AD4086=$D4086,$D4086&lt;&gt;"")</formula>
    </cfRule>
  </conditionalFormatting>
  <conditionalFormatting sqref="R4086">
    <cfRule type="cellIs" dxfId="9742" priority="2945" operator="equal">
      <formula>"未排"</formula>
    </cfRule>
  </conditionalFormatting>
  <conditionalFormatting sqref="N4086">
    <cfRule type="containsText" dxfId="9741" priority="2941" operator="containsText" text="!!">
      <formula>NOT(ISERROR(SEARCH("!!",N4086)))</formula>
    </cfRule>
    <cfRule type="containsText" dxfId="9740" priority="2942" operator="containsText" text="!">
      <formula>NOT(ISERROR(SEARCH("!",N4086)))</formula>
    </cfRule>
  </conditionalFormatting>
  <conditionalFormatting sqref="B4087">
    <cfRule type="expression" dxfId="9739" priority="2940">
      <formula>IF($B4087="","",COUNTIF($A:$A,$A4087)&gt;1)</formula>
    </cfRule>
  </conditionalFormatting>
  <conditionalFormatting sqref="C4087">
    <cfRule type="expression" dxfId="9738" priority="2938">
      <formula>AND(ISERROR(FIND("回",$E4087)),ISERROR(FIND("@",$E4087)),$C4087&lt;&gt;"",WORKDAY($C4087,$S$1+$K$1,)&lt;=TODAY())</formula>
    </cfRule>
    <cfRule type="expression" dxfId="9737" priority="2939">
      <formula>AND(ISERROR(FIND("回",$E4087)),ISERROR(FIND("@",$E4087)),$C4087&lt;&gt;"",TODAY()&gt;=($C4087+$S$1))</formula>
    </cfRule>
  </conditionalFormatting>
  <conditionalFormatting sqref="AB4087">
    <cfRule type="expression" dxfId="9736" priority="2937">
      <formula>$Y4087-$AB4087&lt;0</formula>
    </cfRule>
  </conditionalFormatting>
  <conditionalFormatting sqref="X4087">
    <cfRule type="cellIs" dxfId="9735" priority="2935" operator="lessThan">
      <formula>TODAY()-60</formula>
    </cfRule>
    <cfRule type="expression" dxfId="9734" priority="2936">
      <formula>AND($X4087&lt;&gt;"",$X4087&lt;TODAY())</formula>
    </cfRule>
  </conditionalFormatting>
  <conditionalFormatting sqref="AD4087:BG4087">
    <cfRule type="expression" dxfId="9733" priority="2934">
      <formula>AND(AD4087=$D4087,$D4087&lt;&gt;"")</formula>
    </cfRule>
  </conditionalFormatting>
  <conditionalFormatting sqref="R4087">
    <cfRule type="cellIs" dxfId="9732" priority="2933" operator="equal">
      <formula>"未排"</formula>
    </cfRule>
  </conditionalFormatting>
  <conditionalFormatting sqref="N4087">
    <cfRule type="containsText" dxfId="9731" priority="2929" operator="containsText" text="!!">
      <formula>NOT(ISERROR(SEARCH("!!",N4087)))</formula>
    </cfRule>
    <cfRule type="containsText" dxfId="9730" priority="2930" operator="containsText" text="!">
      <formula>NOT(ISERROR(SEARCH("!",N4087)))</formula>
    </cfRule>
  </conditionalFormatting>
  <conditionalFormatting sqref="B4088">
    <cfRule type="expression" dxfId="9729" priority="2928">
      <formula>IF($B4088="","",COUNTIF($A:$A,$A4088)&gt;1)</formula>
    </cfRule>
  </conditionalFormatting>
  <conditionalFormatting sqref="C4088">
    <cfRule type="expression" dxfId="9728" priority="2926">
      <formula>AND(ISERROR(FIND("回",$E4088)),ISERROR(FIND("@",$E4088)),$C4088&lt;&gt;"",WORKDAY($C4088,$S$1+$K$1,)&lt;=TODAY())</formula>
    </cfRule>
    <cfRule type="expression" dxfId="9727" priority="2927">
      <formula>AND(ISERROR(FIND("回",$E4088)),ISERROR(FIND("@",$E4088)),$C4088&lt;&gt;"",TODAY()&gt;=($C4088+$S$1))</formula>
    </cfRule>
  </conditionalFormatting>
  <conditionalFormatting sqref="AB4088">
    <cfRule type="expression" dxfId="9726" priority="2925">
      <formula>$Y4088-$AB4088&lt;0</formula>
    </cfRule>
  </conditionalFormatting>
  <conditionalFormatting sqref="X4088">
    <cfRule type="cellIs" dxfId="9725" priority="2923" operator="lessThan">
      <formula>TODAY()-60</formula>
    </cfRule>
    <cfRule type="expression" dxfId="9724" priority="2924">
      <formula>AND($X4088&lt;&gt;"",$X4088&lt;TODAY())</formula>
    </cfRule>
  </conditionalFormatting>
  <conditionalFormatting sqref="AD4088:BG4088">
    <cfRule type="expression" dxfId="9723" priority="2922">
      <formula>AND(AD4088=$D4088,$D4088&lt;&gt;"")</formula>
    </cfRule>
  </conditionalFormatting>
  <conditionalFormatting sqref="R4088">
    <cfRule type="cellIs" dxfId="9722" priority="2921" operator="equal">
      <formula>"未排"</formula>
    </cfRule>
  </conditionalFormatting>
  <conditionalFormatting sqref="N4088">
    <cfRule type="containsText" dxfId="9721" priority="2917" operator="containsText" text="!!">
      <formula>NOT(ISERROR(SEARCH("!!",N4088)))</formula>
    </cfRule>
    <cfRule type="containsText" dxfId="9720" priority="2918" operator="containsText" text="!">
      <formula>NOT(ISERROR(SEARCH("!",N4088)))</formula>
    </cfRule>
  </conditionalFormatting>
  <conditionalFormatting sqref="B4089">
    <cfRule type="expression" dxfId="9719" priority="2916">
      <formula>IF($B4089="","",COUNTIF($A:$A,$A4089)&gt;1)</formula>
    </cfRule>
  </conditionalFormatting>
  <conditionalFormatting sqref="C4089">
    <cfRule type="expression" dxfId="9718" priority="2914">
      <formula>AND(ISERROR(FIND("回",$E4089)),ISERROR(FIND("@",$E4089)),$C4089&lt;&gt;"",WORKDAY($C4089,$S$1+$K$1,)&lt;=TODAY())</formula>
    </cfRule>
    <cfRule type="expression" dxfId="9717" priority="2915">
      <formula>AND(ISERROR(FIND("回",$E4089)),ISERROR(FIND("@",$E4089)),$C4089&lt;&gt;"",TODAY()&gt;=($C4089+$S$1))</formula>
    </cfRule>
  </conditionalFormatting>
  <conditionalFormatting sqref="AB4089">
    <cfRule type="expression" dxfId="9716" priority="2913">
      <formula>$Y4089-$AB4089&lt;0</formula>
    </cfRule>
  </conditionalFormatting>
  <conditionalFormatting sqref="X4089">
    <cfRule type="cellIs" dxfId="9715" priority="2911" operator="lessThan">
      <formula>TODAY()-60</formula>
    </cfRule>
    <cfRule type="expression" dxfId="9714" priority="2912">
      <formula>AND($X4089&lt;&gt;"",$X4089&lt;TODAY())</formula>
    </cfRule>
  </conditionalFormatting>
  <conditionalFormatting sqref="AD4089:BG4089">
    <cfRule type="expression" dxfId="9713" priority="2910">
      <formula>AND(AD4089=$D4089,$D4089&lt;&gt;"")</formula>
    </cfRule>
  </conditionalFormatting>
  <conditionalFormatting sqref="R4089">
    <cfRule type="cellIs" dxfId="9712" priority="2909" operator="equal">
      <formula>"未排"</formula>
    </cfRule>
  </conditionalFormatting>
  <conditionalFormatting sqref="N4089">
    <cfRule type="containsText" dxfId="9711" priority="2905" operator="containsText" text="!!">
      <formula>NOT(ISERROR(SEARCH("!!",N4089)))</formula>
    </cfRule>
    <cfRule type="containsText" dxfId="9710" priority="2906" operator="containsText" text="!">
      <formula>NOT(ISERROR(SEARCH("!",N4089)))</formula>
    </cfRule>
  </conditionalFormatting>
  <conditionalFormatting sqref="B4090">
    <cfRule type="expression" dxfId="9709" priority="2904">
      <formula>IF($B4090="","",COUNTIF($A:$A,$A4090)&gt;1)</formula>
    </cfRule>
  </conditionalFormatting>
  <conditionalFormatting sqref="C4090">
    <cfRule type="expression" dxfId="9708" priority="2902">
      <formula>AND(ISERROR(FIND("回",$E4090)),ISERROR(FIND("@",$E4090)),$C4090&lt;&gt;"",WORKDAY($C4090,$S$1+$K$1,)&lt;=TODAY())</formula>
    </cfRule>
    <cfRule type="expression" dxfId="9707" priority="2903">
      <formula>AND(ISERROR(FIND("回",$E4090)),ISERROR(FIND("@",$E4090)),$C4090&lt;&gt;"",TODAY()&gt;=($C4090+$S$1))</formula>
    </cfRule>
  </conditionalFormatting>
  <conditionalFormatting sqref="AB4090">
    <cfRule type="expression" dxfId="9706" priority="2901">
      <formula>$Y4090-$AB4090&lt;0</formula>
    </cfRule>
  </conditionalFormatting>
  <conditionalFormatting sqref="X4090">
    <cfRule type="cellIs" dxfId="9705" priority="2899" operator="lessThan">
      <formula>TODAY()-60</formula>
    </cfRule>
    <cfRule type="expression" dxfId="9704" priority="2900">
      <formula>AND($X4090&lt;&gt;"",$X4090&lt;TODAY())</formula>
    </cfRule>
  </conditionalFormatting>
  <conditionalFormatting sqref="AD4090:BG4090">
    <cfRule type="expression" dxfId="9703" priority="2898">
      <formula>AND(AD4090=$D4090,$D4090&lt;&gt;"")</formula>
    </cfRule>
  </conditionalFormatting>
  <conditionalFormatting sqref="R4090">
    <cfRule type="cellIs" dxfId="9702" priority="2897" operator="equal">
      <formula>"未排"</formula>
    </cfRule>
  </conditionalFormatting>
  <conditionalFormatting sqref="N4090">
    <cfRule type="containsText" dxfId="9701" priority="2893" operator="containsText" text="!!">
      <formula>NOT(ISERROR(SEARCH("!!",N4090)))</formula>
    </cfRule>
    <cfRule type="containsText" dxfId="9700" priority="2894" operator="containsText" text="!">
      <formula>NOT(ISERROR(SEARCH("!",N4090)))</formula>
    </cfRule>
  </conditionalFormatting>
  <conditionalFormatting sqref="B4091">
    <cfRule type="expression" dxfId="9699" priority="2892">
      <formula>IF($B4091="","",COUNTIF($A:$A,$A4091)&gt;1)</formula>
    </cfRule>
  </conditionalFormatting>
  <conditionalFormatting sqref="C4091">
    <cfRule type="expression" dxfId="9698" priority="2890">
      <formula>AND(ISERROR(FIND("回",$E4091)),ISERROR(FIND("@",$E4091)),$C4091&lt;&gt;"",WORKDAY($C4091,$S$1+$K$1,)&lt;=TODAY())</formula>
    </cfRule>
    <cfRule type="expression" dxfId="9697" priority="2891">
      <formula>AND(ISERROR(FIND("回",$E4091)),ISERROR(FIND("@",$E4091)),$C4091&lt;&gt;"",TODAY()&gt;=($C4091+$S$1))</formula>
    </cfRule>
  </conditionalFormatting>
  <conditionalFormatting sqref="AB4091">
    <cfRule type="expression" dxfId="9696" priority="2889">
      <formula>$Y4091-$AB4091&lt;0</formula>
    </cfRule>
  </conditionalFormatting>
  <conditionalFormatting sqref="X4091">
    <cfRule type="cellIs" dxfId="9695" priority="2887" operator="lessThan">
      <formula>TODAY()-60</formula>
    </cfRule>
    <cfRule type="expression" dxfId="9694" priority="2888">
      <formula>AND($X4091&lt;&gt;"",$X4091&lt;TODAY())</formula>
    </cfRule>
  </conditionalFormatting>
  <conditionalFormatting sqref="AD4091:BG4091">
    <cfRule type="expression" dxfId="9693" priority="2886">
      <formula>AND(AD4091=$D4091,$D4091&lt;&gt;"")</formula>
    </cfRule>
  </conditionalFormatting>
  <conditionalFormatting sqref="R4091">
    <cfRule type="cellIs" dxfId="9692" priority="2885" operator="equal">
      <formula>"未排"</formula>
    </cfRule>
  </conditionalFormatting>
  <conditionalFormatting sqref="N4091">
    <cfRule type="containsText" dxfId="9691" priority="2881" operator="containsText" text="!!">
      <formula>NOT(ISERROR(SEARCH("!!",N4091)))</formula>
    </cfRule>
    <cfRule type="containsText" dxfId="9690" priority="2882" operator="containsText" text="!">
      <formula>NOT(ISERROR(SEARCH("!",N4091)))</formula>
    </cfRule>
  </conditionalFormatting>
  <conditionalFormatting sqref="B4092">
    <cfRule type="expression" dxfId="9689" priority="2880">
      <formula>IF($B4092="","",COUNTIF($A:$A,$A4092)&gt;1)</formula>
    </cfRule>
  </conditionalFormatting>
  <conditionalFormatting sqref="C4092">
    <cfRule type="expression" dxfId="9688" priority="2878">
      <formula>AND(ISERROR(FIND("回",$E4092)),ISERROR(FIND("@",$E4092)),$C4092&lt;&gt;"",WORKDAY($C4092,$S$1+$K$1,)&lt;=TODAY())</formula>
    </cfRule>
    <cfRule type="expression" dxfId="9687" priority="2879">
      <formula>AND(ISERROR(FIND("回",$E4092)),ISERROR(FIND("@",$E4092)),$C4092&lt;&gt;"",TODAY()&gt;=($C4092+$S$1))</formula>
    </cfRule>
  </conditionalFormatting>
  <conditionalFormatting sqref="AB4092">
    <cfRule type="expression" dxfId="9686" priority="2877">
      <formula>$Y4092-$AB4092&lt;0</formula>
    </cfRule>
  </conditionalFormatting>
  <conditionalFormatting sqref="X4092">
    <cfRule type="cellIs" dxfId="9685" priority="2875" operator="lessThan">
      <formula>TODAY()-60</formula>
    </cfRule>
    <cfRule type="expression" dxfId="9684" priority="2876">
      <formula>AND($X4092&lt;&gt;"",$X4092&lt;TODAY())</formula>
    </cfRule>
  </conditionalFormatting>
  <conditionalFormatting sqref="AD4092:BG4092">
    <cfRule type="expression" dxfId="9683" priority="2874">
      <formula>AND(AD4092=$D4092,$D4092&lt;&gt;"")</formula>
    </cfRule>
  </conditionalFormatting>
  <conditionalFormatting sqref="R4092">
    <cfRule type="cellIs" dxfId="9682" priority="2873" operator="equal">
      <formula>"未排"</formula>
    </cfRule>
  </conditionalFormatting>
  <conditionalFormatting sqref="N4092">
    <cfRule type="containsText" dxfId="9681" priority="2869" operator="containsText" text="!!">
      <formula>NOT(ISERROR(SEARCH("!!",N4092)))</formula>
    </cfRule>
    <cfRule type="containsText" dxfId="9680" priority="2870" operator="containsText" text="!">
      <formula>NOT(ISERROR(SEARCH("!",N4092)))</formula>
    </cfRule>
  </conditionalFormatting>
  <conditionalFormatting sqref="B4093">
    <cfRule type="expression" dxfId="9679" priority="2868">
      <formula>IF($B4093="","",COUNTIF($A:$A,$A4093)&gt;1)</formula>
    </cfRule>
  </conditionalFormatting>
  <conditionalFormatting sqref="C4093">
    <cfRule type="expression" dxfId="9678" priority="2866">
      <formula>AND(ISERROR(FIND("回",$E4093)),ISERROR(FIND("@",$E4093)),$C4093&lt;&gt;"",WORKDAY($C4093,$S$1+$K$1,)&lt;=TODAY())</formula>
    </cfRule>
    <cfRule type="expression" dxfId="9677" priority="2867">
      <formula>AND(ISERROR(FIND("回",$E4093)),ISERROR(FIND("@",$E4093)),$C4093&lt;&gt;"",TODAY()&gt;=($C4093+$S$1))</formula>
    </cfRule>
  </conditionalFormatting>
  <conditionalFormatting sqref="AB4093">
    <cfRule type="expression" dxfId="9676" priority="2865">
      <formula>$Y4093-$AB4093&lt;0</formula>
    </cfRule>
  </conditionalFormatting>
  <conditionalFormatting sqref="X4093">
    <cfRule type="cellIs" dxfId="9675" priority="2863" operator="lessThan">
      <formula>TODAY()-60</formula>
    </cfRule>
    <cfRule type="expression" dxfId="9674" priority="2864">
      <formula>AND($X4093&lt;&gt;"",$X4093&lt;TODAY())</formula>
    </cfRule>
  </conditionalFormatting>
  <conditionalFormatting sqref="AD4093:BG4093">
    <cfRule type="expression" dxfId="9673" priority="2862">
      <formula>AND(AD4093=$D4093,$D4093&lt;&gt;"")</formula>
    </cfRule>
  </conditionalFormatting>
  <conditionalFormatting sqref="R4093">
    <cfRule type="cellIs" dxfId="9672" priority="2861" operator="equal">
      <formula>"未排"</formula>
    </cfRule>
  </conditionalFormatting>
  <conditionalFormatting sqref="N4093">
    <cfRule type="containsText" dxfId="9671" priority="2857" operator="containsText" text="!!">
      <formula>NOT(ISERROR(SEARCH("!!",N4093)))</formula>
    </cfRule>
    <cfRule type="containsText" dxfId="9670" priority="2858" operator="containsText" text="!">
      <formula>NOT(ISERROR(SEARCH("!",N4093)))</formula>
    </cfRule>
  </conditionalFormatting>
  <conditionalFormatting sqref="B4094">
    <cfRule type="expression" dxfId="9669" priority="2856">
      <formula>IF($B4094="","",COUNTIF($A:$A,$A4094)&gt;1)</formula>
    </cfRule>
  </conditionalFormatting>
  <conditionalFormatting sqref="C4094">
    <cfRule type="expression" dxfId="9668" priority="2854">
      <formula>AND(ISERROR(FIND("回",$E4094)),ISERROR(FIND("@",$E4094)),$C4094&lt;&gt;"",WORKDAY($C4094,$S$1+$K$1,)&lt;=TODAY())</formula>
    </cfRule>
    <cfRule type="expression" dxfId="9667" priority="2855">
      <formula>AND(ISERROR(FIND("回",$E4094)),ISERROR(FIND("@",$E4094)),$C4094&lt;&gt;"",TODAY()&gt;=($C4094+$S$1))</formula>
    </cfRule>
  </conditionalFormatting>
  <conditionalFormatting sqref="AB4094">
    <cfRule type="expression" dxfId="9666" priority="2853">
      <formula>$Y4094-$AB4094&lt;0</formula>
    </cfRule>
  </conditionalFormatting>
  <conditionalFormatting sqref="X4094">
    <cfRule type="cellIs" dxfId="9665" priority="2851" operator="lessThan">
      <formula>TODAY()-60</formula>
    </cfRule>
    <cfRule type="expression" dxfId="9664" priority="2852">
      <formula>AND($X4094&lt;&gt;"",$X4094&lt;TODAY())</formula>
    </cfRule>
  </conditionalFormatting>
  <conditionalFormatting sqref="AD4094:BG4094">
    <cfRule type="expression" dxfId="9663" priority="2850">
      <formula>AND(AD4094=$D4094,$D4094&lt;&gt;"")</formula>
    </cfRule>
  </conditionalFormatting>
  <conditionalFormatting sqref="R4094">
    <cfRule type="cellIs" dxfId="9662" priority="2849" operator="equal">
      <formula>"未排"</formula>
    </cfRule>
  </conditionalFormatting>
  <conditionalFormatting sqref="N4094">
    <cfRule type="containsText" dxfId="9661" priority="2845" operator="containsText" text="!!">
      <formula>NOT(ISERROR(SEARCH("!!",N4094)))</formula>
    </cfRule>
    <cfRule type="containsText" dxfId="9660" priority="2846" operator="containsText" text="!">
      <formula>NOT(ISERROR(SEARCH("!",N4094)))</formula>
    </cfRule>
  </conditionalFormatting>
  <conditionalFormatting sqref="B4095">
    <cfRule type="expression" dxfId="9659" priority="2844">
      <formula>IF($B4095="","",COUNTIF($A:$A,$A4095)&gt;1)</formula>
    </cfRule>
  </conditionalFormatting>
  <conditionalFormatting sqref="C4095">
    <cfRule type="expression" dxfId="9658" priority="2842">
      <formula>AND(ISERROR(FIND("回",$E4095)),ISERROR(FIND("@",$E4095)),$C4095&lt;&gt;"",WORKDAY($C4095,$S$1+$K$1,)&lt;=TODAY())</formula>
    </cfRule>
    <cfRule type="expression" dxfId="9657" priority="2843">
      <formula>AND(ISERROR(FIND("回",$E4095)),ISERROR(FIND("@",$E4095)),$C4095&lt;&gt;"",TODAY()&gt;=($C4095+$S$1))</formula>
    </cfRule>
  </conditionalFormatting>
  <conditionalFormatting sqref="AB4095">
    <cfRule type="expression" dxfId="9656" priority="2841">
      <formula>$Y4095-$AB4095&lt;0</formula>
    </cfRule>
  </conditionalFormatting>
  <conditionalFormatting sqref="X4095">
    <cfRule type="cellIs" dxfId="9655" priority="2839" operator="lessThan">
      <formula>TODAY()-60</formula>
    </cfRule>
    <cfRule type="expression" dxfId="9654" priority="2840">
      <formula>AND($X4095&lt;&gt;"",$X4095&lt;TODAY())</formula>
    </cfRule>
  </conditionalFormatting>
  <conditionalFormatting sqref="AD4095:BG4095">
    <cfRule type="expression" dxfId="9653" priority="2838">
      <formula>AND(AD4095=$D4095,$D4095&lt;&gt;"")</formula>
    </cfRule>
  </conditionalFormatting>
  <conditionalFormatting sqref="R4095">
    <cfRule type="cellIs" dxfId="9652" priority="2837" operator="equal">
      <formula>"未排"</formula>
    </cfRule>
  </conditionalFormatting>
  <conditionalFormatting sqref="N4095">
    <cfRule type="containsText" dxfId="9651" priority="2833" operator="containsText" text="!!">
      <formula>NOT(ISERROR(SEARCH("!!",N4095)))</formula>
    </cfRule>
    <cfRule type="containsText" dxfId="9650" priority="2834" operator="containsText" text="!">
      <formula>NOT(ISERROR(SEARCH("!",N4095)))</formula>
    </cfRule>
  </conditionalFormatting>
  <conditionalFormatting sqref="B4096">
    <cfRule type="expression" dxfId="9649" priority="2832">
      <formula>IF($B4096="","",COUNTIF($A:$A,$A4096)&gt;1)</formula>
    </cfRule>
  </conditionalFormatting>
  <conditionalFormatting sqref="C4096">
    <cfRule type="expression" dxfId="9648" priority="2830">
      <formula>AND(ISERROR(FIND("回",$E4096)),ISERROR(FIND("@",$E4096)),$C4096&lt;&gt;"",WORKDAY($C4096,$S$1+$K$1,)&lt;=TODAY())</formula>
    </cfRule>
    <cfRule type="expression" dxfId="9647" priority="2831">
      <formula>AND(ISERROR(FIND("回",$E4096)),ISERROR(FIND("@",$E4096)),$C4096&lt;&gt;"",TODAY()&gt;=($C4096+$S$1))</formula>
    </cfRule>
  </conditionalFormatting>
  <conditionalFormatting sqref="AB4096">
    <cfRule type="expression" dxfId="9646" priority="2829">
      <formula>$Y4096-$AB4096&lt;0</formula>
    </cfRule>
  </conditionalFormatting>
  <conditionalFormatting sqref="X4096">
    <cfRule type="cellIs" dxfId="9645" priority="2827" operator="lessThan">
      <formula>TODAY()-60</formula>
    </cfRule>
    <cfRule type="expression" dxfId="9644" priority="2828">
      <formula>AND($X4096&lt;&gt;"",$X4096&lt;TODAY())</formula>
    </cfRule>
  </conditionalFormatting>
  <conditionalFormatting sqref="AD4096:BG4096">
    <cfRule type="expression" dxfId="9643" priority="2826">
      <formula>AND(AD4096=$D4096,$D4096&lt;&gt;"")</formula>
    </cfRule>
  </conditionalFormatting>
  <conditionalFormatting sqref="R4096">
    <cfRule type="cellIs" dxfId="9642" priority="2825" operator="equal">
      <formula>"未排"</formula>
    </cfRule>
  </conditionalFormatting>
  <conditionalFormatting sqref="N4096">
    <cfRule type="containsText" dxfId="9641" priority="2821" operator="containsText" text="!!">
      <formula>NOT(ISERROR(SEARCH("!!",N4096)))</formula>
    </cfRule>
    <cfRule type="containsText" dxfId="9640" priority="2822" operator="containsText" text="!">
      <formula>NOT(ISERROR(SEARCH("!",N4096)))</formula>
    </cfRule>
  </conditionalFormatting>
  <conditionalFormatting sqref="B4097">
    <cfRule type="expression" dxfId="9639" priority="2820">
      <formula>IF($B4097="","",COUNTIF($A:$A,$A4097)&gt;1)</formula>
    </cfRule>
  </conditionalFormatting>
  <conditionalFormatting sqref="C4097">
    <cfRule type="expression" dxfId="9638" priority="2818">
      <formula>AND(ISERROR(FIND("回",$E4097)),ISERROR(FIND("@",$E4097)),$C4097&lt;&gt;"",WORKDAY($C4097,$S$1+$K$1,)&lt;=TODAY())</formula>
    </cfRule>
    <cfRule type="expression" dxfId="9637" priority="2819">
      <formula>AND(ISERROR(FIND("回",$E4097)),ISERROR(FIND("@",$E4097)),$C4097&lt;&gt;"",TODAY()&gt;=($C4097+$S$1))</formula>
    </cfRule>
  </conditionalFormatting>
  <conditionalFormatting sqref="AB4097">
    <cfRule type="expression" dxfId="9636" priority="2817">
      <formula>$Y4097-$AB4097&lt;0</formula>
    </cfRule>
  </conditionalFormatting>
  <conditionalFormatting sqref="X4097">
    <cfRule type="cellIs" dxfId="9635" priority="2815" operator="lessThan">
      <formula>TODAY()-60</formula>
    </cfRule>
    <cfRule type="expression" dxfId="9634" priority="2816">
      <formula>AND($X4097&lt;&gt;"",$X4097&lt;TODAY())</formula>
    </cfRule>
  </conditionalFormatting>
  <conditionalFormatting sqref="AD4097:BG4097">
    <cfRule type="expression" dxfId="9633" priority="2814">
      <formula>AND(AD4097=$D4097,$D4097&lt;&gt;"")</formula>
    </cfRule>
  </conditionalFormatting>
  <conditionalFormatting sqref="R4097">
    <cfRule type="cellIs" dxfId="9632" priority="2813" operator="equal">
      <formula>"未排"</formula>
    </cfRule>
  </conditionalFormatting>
  <conditionalFormatting sqref="N4097">
    <cfRule type="containsText" dxfId="9631" priority="2809" operator="containsText" text="!!">
      <formula>NOT(ISERROR(SEARCH("!!",N4097)))</formula>
    </cfRule>
    <cfRule type="containsText" dxfId="9630" priority="2810" operator="containsText" text="!">
      <formula>NOT(ISERROR(SEARCH("!",N4097)))</formula>
    </cfRule>
  </conditionalFormatting>
  <conditionalFormatting sqref="B4098">
    <cfRule type="expression" dxfId="9629" priority="2808">
      <formula>IF($B4098="","",COUNTIF($A:$A,$A4098)&gt;1)</formula>
    </cfRule>
  </conditionalFormatting>
  <conditionalFormatting sqref="C4098">
    <cfRule type="expression" dxfId="9628" priority="2806">
      <formula>AND(ISERROR(FIND("回",$E4098)),ISERROR(FIND("@",$E4098)),$C4098&lt;&gt;"",WORKDAY($C4098,$S$1+$K$1,)&lt;=TODAY())</formula>
    </cfRule>
    <cfRule type="expression" dxfId="9627" priority="2807">
      <formula>AND(ISERROR(FIND("回",$E4098)),ISERROR(FIND("@",$E4098)),$C4098&lt;&gt;"",TODAY()&gt;=($C4098+$S$1))</formula>
    </cfRule>
  </conditionalFormatting>
  <conditionalFormatting sqref="AB4098">
    <cfRule type="expression" dxfId="9626" priority="2805">
      <formula>$Y4098-$AB4098&lt;0</formula>
    </cfRule>
  </conditionalFormatting>
  <conditionalFormatting sqref="X4098">
    <cfRule type="cellIs" dxfId="9625" priority="2803" operator="lessThan">
      <formula>TODAY()-60</formula>
    </cfRule>
    <cfRule type="expression" dxfId="9624" priority="2804">
      <formula>AND($X4098&lt;&gt;"",$X4098&lt;TODAY())</formula>
    </cfRule>
  </conditionalFormatting>
  <conditionalFormatting sqref="AD4098:BG4098">
    <cfRule type="expression" dxfId="9623" priority="2802">
      <formula>AND(AD4098=$D4098,$D4098&lt;&gt;"")</formula>
    </cfRule>
  </conditionalFormatting>
  <conditionalFormatting sqref="R4098">
    <cfRule type="cellIs" dxfId="9622" priority="2801" operator="equal">
      <formula>"未排"</formula>
    </cfRule>
  </conditionalFormatting>
  <conditionalFormatting sqref="N4098">
    <cfRule type="containsText" dxfId="9621" priority="2797" operator="containsText" text="!!">
      <formula>NOT(ISERROR(SEARCH("!!",N4098)))</formula>
    </cfRule>
    <cfRule type="containsText" dxfId="9620" priority="2798" operator="containsText" text="!">
      <formula>NOT(ISERROR(SEARCH("!",N4098)))</formula>
    </cfRule>
  </conditionalFormatting>
  <conditionalFormatting sqref="B4099">
    <cfRule type="expression" dxfId="9619" priority="2796">
      <formula>IF($B4099="","",COUNTIF($A:$A,$A4099)&gt;1)</formula>
    </cfRule>
  </conditionalFormatting>
  <conditionalFormatting sqref="C4099">
    <cfRule type="expression" dxfId="9618" priority="2794">
      <formula>AND(ISERROR(FIND("回",$E4099)),ISERROR(FIND("@",$E4099)),$C4099&lt;&gt;"",WORKDAY($C4099,$S$1+$K$1,)&lt;=TODAY())</formula>
    </cfRule>
    <cfRule type="expression" dxfId="9617" priority="2795">
      <formula>AND(ISERROR(FIND("回",$E4099)),ISERROR(FIND("@",$E4099)),$C4099&lt;&gt;"",TODAY()&gt;=($C4099+$S$1))</formula>
    </cfRule>
  </conditionalFormatting>
  <conditionalFormatting sqref="AB4099">
    <cfRule type="expression" dxfId="9616" priority="2793">
      <formula>$Y4099-$AB4099&lt;0</formula>
    </cfRule>
  </conditionalFormatting>
  <conditionalFormatting sqref="X4099">
    <cfRule type="cellIs" dxfId="9615" priority="2791" operator="lessThan">
      <formula>TODAY()-60</formula>
    </cfRule>
    <cfRule type="expression" dxfId="9614" priority="2792">
      <formula>AND($X4099&lt;&gt;"",$X4099&lt;TODAY())</formula>
    </cfRule>
  </conditionalFormatting>
  <conditionalFormatting sqref="AD4099:BG4099">
    <cfRule type="expression" dxfId="9613" priority="2790">
      <formula>AND(AD4099=$D4099,$D4099&lt;&gt;"")</formula>
    </cfRule>
  </conditionalFormatting>
  <conditionalFormatting sqref="R4099">
    <cfRule type="cellIs" dxfId="9612" priority="2789" operator="equal">
      <formula>"未排"</formula>
    </cfRule>
  </conditionalFormatting>
  <conditionalFormatting sqref="N4099">
    <cfRule type="containsText" dxfId="9611" priority="2785" operator="containsText" text="!!">
      <formula>NOT(ISERROR(SEARCH("!!",N4099)))</formula>
    </cfRule>
    <cfRule type="containsText" dxfId="9610" priority="2786" operator="containsText" text="!">
      <formula>NOT(ISERROR(SEARCH("!",N4099)))</formula>
    </cfRule>
  </conditionalFormatting>
  <conditionalFormatting sqref="B4100">
    <cfRule type="expression" dxfId="9609" priority="2784">
      <formula>IF($B4100="","",COUNTIF($A:$A,$A4100)&gt;1)</formula>
    </cfRule>
  </conditionalFormatting>
  <conditionalFormatting sqref="C4100">
    <cfRule type="expression" dxfId="9608" priority="2782">
      <formula>AND(ISERROR(FIND("回",$E4100)),ISERROR(FIND("@",$E4100)),$C4100&lt;&gt;"",WORKDAY($C4100,$S$1+$K$1,)&lt;=TODAY())</formula>
    </cfRule>
    <cfRule type="expression" dxfId="9607" priority="2783">
      <formula>AND(ISERROR(FIND("回",$E4100)),ISERROR(FIND("@",$E4100)),$C4100&lt;&gt;"",TODAY()&gt;=($C4100+$S$1))</formula>
    </cfRule>
  </conditionalFormatting>
  <conditionalFormatting sqref="AB4100">
    <cfRule type="expression" dxfId="9606" priority="2781">
      <formula>$Y4100-$AB4100&lt;0</formula>
    </cfRule>
  </conditionalFormatting>
  <conditionalFormatting sqref="X4100">
    <cfRule type="cellIs" dxfId="9605" priority="2779" operator="lessThan">
      <formula>TODAY()-60</formula>
    </cfRule>
    <cfRule type="expression" dxfId="9604" priority="2780">
      <formula>AND($X4100&lt;&gt;"",$X4100&lt;TODAY())</formula>
    </cfRule>
  </conditionalFormatting>
  <conditionalFormatting sqref="AD4100:BG4100">
    <cfRule type="expression" dxfId="9603" priority="2778">
      <formula>AND(AD4100=$D4100,$D4100&lt;&gt;"")</formula>
    </cfRule>
  </conditionalFormatting>
  <conditionalFormatting sqref="R4100">
    <cfRule type="cellIs" dxfId="9602" priority="2777" operator="equal">
      <formula>"未排"</formula>
    </cfRule>
  </conditionalFormatting>
  <conditionalFormatting sqref="N4100">
    <cfRule type="containsText" dxfId="9601" priority="2773" operator="containsText" text="!!">
      <formula>NOT(ISERROR(SEARCH("!!",N4100)))</formula>
    </cfRule>
    <cfRule type="containsText" dxfId="9600" priority="2774" operator="containsText" text="!">
      <formula>NOT(ISERROR(SEARCH("!",N4100)))</formula>
    </cfRule>
  </conditionalFormatting>
  <conditionalFormatting sqref="B4101">
    <cfRule type="expression" dxfId="9599" priority="2772">
      <formula>IF($B4101="","",COUNTIF($A:$A,$A4101)&gt;1)</formula>
    </cfRule>
  </conditionalFormatting>
  <conditionalFormatting sqref="C4101">
    <cfRule type="expression" dxfId="9598" priority="2770">
      <formula>AND(ISERROR(FIND("回",$E4101)),ISERROR(FIND("@",$E4101)),$C4101&lt;&gt;"",WORKDAY($C4101,$S$1+$K$1,)&lt;=TODAY())</formula>
    </cfRule>
    <cfRule type="expression" dxfId="9597" priority="2771">
      <formula>AND(ISERROR(FIND("回",$E4101)),ISERROR(FIND("@",$E4101)),$C4101&lt;&gt;"",TODAY()&gt;=($C4101+$S$1))</formula>
    </cfRule>
  </conditionalFormatting>
  <conditionalFormatting sqref="AB4101">
    <cfRule type="expression" dxfId="9596" priority="2769">
      <formula>$Y4101-$AB4101&lt;0</formula>
    </cfRule>
  </conditionalFormatting>
  <conditionalFormatting sqref="X4101">
    <cfRule type="cellIs" dxfId="9595" priority="2767" operator="lessThan">
      <formula>TODAY()-60</formula>
    </cfRule>
    <cfRule type="expression" dxfId="9594" priority="2768">
      <formula>AND($X4101&lt;&gt;"",$X4101&lt;TODAY())</formula>
    </cfRule>
  </conditionalFormatting>
  <conditionalFormatting sqref="AD4101:BG4101">
    <cfRule type="expression" dxfId="9593" priority="2766">
      <formula>AND(AD4101=$D4101,$D4101&lt;&gt;"")</formula>
    </cfRule>
  </conditionalFormatting>
  <conditionalFormatting sqref="R4101">
    <cfRule type="cellIs" dxfId="9592" priority="2765" operator="equal">
      <formula>"未排"</formula>
    </cfRule>
  </conditionalFormatting>
  <conditionalFormatting sqref="N4101">
    <cfRule type="containsText" dxfId="9591" priority="2761" operator="containsText" text="!!">
      <formula>NOT(ISERROR(SEARCH("!!",N4101)))</formula>
    </cfRule>
    <cfRule type="containsText" dxfId="9590" priority="2762" operator="containsText" text="!">
      <formula>NOT(ISERROR(SEARCH("!",N4101)))</formula>
    </cfRule>
  </conditionalFormatting>
  <conditionalFormatting sqref="B4102">
    <cfRule type="expression" dxfId="9589" priority="2760">
      <formula>IF($B4102="","",COUNTIF($A:$A,$A4102)&gt;1)</formula>
    </cfRule>
  </conditionalFormatting>
  <conditionalFormatting sqref="C4102">
    <cfRule type="expression" dxfId="9588" priority="2758">
      <formula>AND(ISERROR(FIND("回",$E4102)),ISERROR(FIND("@",$E4102)),$C4102&lt;&gt;"",WORKDAY($C4102,$S$1+$K$1,)&lt;=TODAY())</formula>
    </cfRule>
    <cfRule type="expression" dxfId="9587" priority="2759">
      <formula>AND(ISERROR(FIND("回",$E4102)),ISERROR(FIND("@",$E4102)),$C4102&lt;&gt;"",TODAY()&gt;=($C4102+$S$1))</formula>
    </cfRule>
  </conditionalFormatting>
  <conditionalFormatting sqref="AB4102">
    <cfRule type="expression" dxfId="9586" priority="2757">
      <formula>$Y4102-$AB4102&lt;0</formula>
    </cfRule>
  </conditionalFormatting>
  <conditionalFormatting sqref="X4102">
    <cfRule type="cellIs" dxfId="9585" priority="2755" operator="lessThan">
      <formula>TODAY()-60</formula>
    </cfRule>
    <cfRule type="expression" dxfId="9584" priority="2756">
      <formula>AND($X4102&lt;&gt;"",$X4102&lt;TODAY())</formula>
    </cfRule>
  </conditionalFormatting>
  <conditionalFormatting sqref="AD4102:BG4102">
    <cfRule type="expression" dxfId="9583" priority="2754">
      <formula>AND(AD4102=$D4102,$D4102&lt;&gt;"")</formula>
    </cfRule>
  </conditionalFormatting>
  <conditionalFormatting sqref="R4102">
    <cfRule type="cellIs" dxfId="9582" priority="2753" operator="equal">
      <formula>"未排"</formula>
    </cfRule>
  </conditionalFormatting>
  <conditionalFormatting sqref="N4102">
    <cfRule type="containsText" dxfId="9581" priority="2749" operator="containsText" text="!!">
      <formula>NOT(ISERROR(SEARCH("!!",N4102)))</formula>
    </cfRule>
    <cfRule type="containsText" dxfId="9580" priority="2750" operator="containsText" text="!">
      <formula>NOT(ISERROR(SEARCH("!",N4102)))</formula>
    </cfRule>
  </conditionalFormatting>
  <conditionalFormatting sqref="B4103">
    <cfRule type="expression" dxfId="9579" priority="2748">
      <formula>IF($B4103="","",COUNTIF($A:$A,$A4103)&gt;1)</formula>
    </cfRule>
  </conditionalFormatting>
  <conditionalFormatting sqref="C4103">
    <cfRule type="expression" dxfId="9578" priority="2746">
      <formula>AND(ISERROR(FIND("回",$E4103)),ISERROR(FIND("@",$E4103)),$C4103&lt;&gt;"",WORKDAY($C4103,$S$1+$K$1,)&lt;=TODAY())</formula>
    </cfRule>
    <cfRule type="expression" dxfId="9577" priority="2747">
      <formula>AND(ISERROR(FIND("回",$E4103)),ISERROR(FIND("@",$E4103)),$C4103&lt;&gt;"",TODAY()&gt;=($C4103+$S$1))</formula>
    </cfRule>
  </conditionalFormatting>
  <conditionalFormatting sqref="AB4103">
    <cfRule type="expression" dxfId="9576" priority="2745">
      <formula>$Y4103-$AB4103&lt;0</formula>
    </cfRule>
  </conditionalFormatting>
  <conditionalFormatting sqref="X4103">
    <cfRule type="cellIs" dxfId="9575" priority="2743" operator="lessThan">
      <formula>TODAY()-60</formula>
    </cfRule>
    <cfRule type="expression" dxfId="9574" priority="2744">
      <formula>AND($X4103&lt;&gt;"",$X4103&lt;TODAY())</formula>
    </cfRule>
  </conditionalFormatting>
  <conditionalFormatting sqref="AD4103:BG4103">
    <cfRule type="expression" dxfId="9573" priority="2742">
      <formula>AND(AD4103=$D4103,$D4103&lt;&gt;"")</formula>
    </cfRule>
  </conditionalFormatting>
  <conditionalFormatting sqref="R4103">
    <cfRule type="cellIs" dxfId="9572" priority="2741" operator="equal">
      <formula>"未排"</formula>
    </cfRule>
  </conditionalFormatting>
  <conditionalFormatting sqref="N4103">
    <cfRule type="containsText" dxfId="9571" priority="2737" operator="containsText" text="!!">
      <formula>NOT(ISERROR(SEARCH("!!",N4103)))</formula>
    </cfRule>
    <cfRule type="containsText" dxfId="9570" priority="2738" operator="containsText" text="!">
      <formula>NOT(ISERROR(SEARCH("!",N4103)))</formula>
    </cfRule>
  </conditionalFormatting>
  <conditionalFormatting sqref="B4104">
    <cfRule type="expression" dxfId="9569" priority="2736">
      <formula>IF($B4104="","",COUNTIF($A:$A,$A4104)&gt;1)</formula>
    </cfRule>
  </conditionalFormatting>
  <conditionalFormatting sqref="C4104">
    <cfRule type="expression" dxfId="9568" priority="2734">
      <formula>AND(ISERROR(FIND("回",$E4104)),ISERROR(FIND("@",$E4104)),$C4104&lt;&gt;"",WORKDAY($C4104,$S$1+$K$1,)&lt;=TODAY())</formula>
    </cfRule>
    <cfRule type="expression" dxfId="9567" priority="2735">
      <formula>AND(ISERROR(FIND("回",$E4104)),ISERROR(FIND("@",$E4104)),$C4104&lt;&gt;"",TODAY()&gt;=($C4104+$S$1))</formula>
    </cfRule>
  </conditionalFormatting>
  <conditionalFormatting sqref="AB4104">
    <cfRule type="expression" dxfId="9566" priority="2733">
      <formula>$Y4104-$AB4104&lt;0</formula>
    </cfRule>
  </conditionalFormatting>
  <conditionalFormatting sqref="X4104">
    <cfRule type="cellIs" dxfId="9565" priority="2731" operator="lessThan">
      <formula>TODAY()-60</formula>
    </cfRule>
    <cfRule type="expression" dxfId="9564" priority="2732">
      <formula>AND($X4104&lt;&gt;"",$X4104&lt;TODAY())</formula>
    </cfRule>
  </conditionalFormatting>
  <conditionalFormatting sqref="AD4104:BG4104">
    <cfRule type="expression" dxfId="9563" priority="2730">
      <formula>AND(AD4104=$D4104,$D4104&lt;&gt;"")</formula>
    </cfRule>
  </conditionalFormatting>
  <conditionalFormatting sqref="R4104">
    <cfRule type="cellIs" dxfId="9562" priority="2729" operator="equal">
      <formula>"未排"</formula>
    </cfRule>
  </conditionalFormatting>
  <conditionalFormatting sqref="N4104">
    <cfRule type="containsText" dxfId="9561" priority="2725" operator="containsText" text="!!">
      <formula>NOT(ISERROR(SEARCH("!!",N4104)))</formula>
    </cfRule>
    <cfRule type="containsText" dxfId="9560" priority="2726" operator="containsText" text="!">
      <formula>NOT(ISERROR(SEARCH("!",N4104)))</formula>
    </cfRule>
  </conditionalFormatting>
  <conditionalFormatting sqref="B4105">
    <cfRule type="expression" dxfId="9559" priority="2724">
      <formula>IF($B4105="","",COUNTIF($A:$A,$A4105)&gt;1)</formula>
    </cfRule>
  </conditionalFormatting>
  <conditionalFormatting sqref="C4105">
    <cfRule type="expression" dxfId="9558" priority="2722">
      <formula>AND(ISERROR(FIND("回",$E4105)),ISERROR(FIND("@",$E4105)),$C4105&lt;&gt;"",WORKDAY($C4105,$S$1+$K$1,)&lt;=TODAY())</formula>
    </cfRule>
    <cfRule type="expression" dxfId="9557" priority="2723">
      <formula>AND(ISERROR(FIND("回",$E4105)),ISERROR(FIND("@",$E4105)),$C4105&lt;&gt;"",TODAY()&gt;=($C4105+$S$1))</formula>
    </cfRule>
  </conditionalFormatting>
  <conditionalFormatting sqref="AB4105">
    <cfRule type="expression" dxfId="9556" priority="2721">
      <formula>$Y4105-$AB4105&lt;0</formula>
    </cfRule>
  </conditionalFormatting>
  <conditionalFormatting sqref="X4105">
    <cfRule type="cellIs" dxfId="9555" priority="2719" operator="lessThan">
      <formula>TODAY()-60</formula>
    </cfRule>
    <cfRule type="expression" dxfId="9554" priority="2720">
      <formula>AND($X4105&lt;&gt;"",$X4105&lt;TODAY())</formula>
    </cfRule>
  </conditionalFormatting>
  <conditionalFormatting sqref="AD4105:BG4105">
    <cfRule type="expression" dxfId="9553" priority="2718">
      <formula>AND(AD4105=$D4105,$D4105&lt;&gt;"")</formula>
    </cfRule>
  </conditionalFormatting>
  <conditionalFormatting sqref="R4105">
    <cfRule type="cellIs" dxfId="9552" priority="2717" operator="equal">
      <formula>"未排"</formula>
    </cfRule>
  </conditionalFormatting>
  <conditionalFormatting sqref="N4105">
    <cfRule type="containsText" dxfId="9551" priority="2713" operator="containsText" text="!!">
      <formula>NOT(ISERROR(SEARCH("!!",N4105)))</formula>
    </cfRule>
    <cfRule type="containsText" dxfId="9550" priority="2714" operator="containsText" text="!">
      <formula>NOT(ISERROR(SEARCH("!",N4105)))</formula>
    </cfRule>
  </conditionalFormatting>
  <conditionalFormatting sqref="B4106">
    <cfRule type="expression" dxfId="9549" priority="2712">
      <formula>IF($B4106="","",COUNTIF($A:$A,$A4106)&gt;1)</formula>
    </cfRule>
  </conditionalFormatting>
  <conditionalFormatting sqref="C4106">
    <cfRule type="expression" dxfId="9548" priority="2710">
      <formula>AND(ISERROR(FIND("回",$E4106)),ISERROR(FIND("@",$E4106)),$C4106&lt;&gt;"",WORKDAY($C4106,$S$1+$K$1,)&lt;=TODAY())</formula>
    </cfRule>
    <cfRule type="expression" dxfId="9547" priority="2711">
      <formula>AND(ISERROR(FIND("回",$E4106)),ISERROR(FIND("@",$E4106)),$C4106&lt;&gt;"",TODAY()&gt;=($C4106+$S$1))</formula>
    </cfRule>
  </conditionalFormatting>
  <conditionalFormatting sqref="AB4106">
    <cfRule type="expression" dxfId="9546" priority="2709">
      <formula>$Y4106-$AB4106&lt;0</formula>
    </cfRule>
  </conditionalFormatting>
  <conditionalFormatting sqref="X4106">
    <cfRule type="cellIs" dxfId="9545" priority="2707" operator="lessThan">
      <formula>TODAY()-60</formula>
    </cfRule>
    <cfRule type="expression" dxfId="9544" priority="2708">
      <formula>AND($X4106&lt;&gt;"",$X4106&lt;TODAY())</formula>
    </cfRule>
  </conditionalFormatting>
  <conditionalFormatting sqref="AD4106:BG4106">
    <cfRule type="expression" dxfId="9543" priority="2706">
      <formula>AND(AD4106=$D4106,$D4106&lt;&gt;"")</formula>
    </cfRule>
  </conditionalFormatting>
  <conditionalFormatting sqref="R4106">
    <cfRule type="cellIs" dxfId="9542" priority="2705" operator="equal">
      <formula>"未排"</formula>
    </cfRule>
  </conditionalFormatting>
  <conditionalFormatting sqref="N4106">
    <cfRule type="containsText" dxfId="9541" priority="2701" operator="containsText" text="!!">
      <formula>NOT(ISERROR(SEARCH("!!",N4106)))</formula>
    </cfRule>
    <cfRule type="containsText" dxfId="9540" priority="2702" operator="containsText" text="!">
      <formula>NOT(ISERROR(SEARCH("!",N4106)))</formula>
    </cfRule>
  </conditionalFormatting>
  <conditionalFormatting sqref="B4107">
    <cfRule type="expression" dxfId="9539" priority="2700">
      <formula>IF($B4107="","",COUNTIF($A:$A,$A4107)&gt;1)</formula>
    </cfRule>
  </conditionalFormatting>
  <conditionalFormatting sqref="C4107">
    <cfRule type="expression" dxfId="9538" priority="2698">
      <formula>AND(ISERROR(FIND("回",$E4107)),ISERROR(FIND("@",$E4107)),$C4107&lt;&gt;"",WORKDAY($C4107,$S$1+$K$1,)&lt;=TODAY())</formula>
    </cfRule>
    <cfRule type="expression" dxfId="9537" priority="2699">
      <formula>AND(ISERROR(FIND("回",$E4107)),ISERROR(FIND("@",$E4107)),$C4107&lt;&gt;"",TODAY()&gt;=($C4107+$S$1))</formula>
    </cfRule>
  </conditionalFormatting>
  <conditionalFormatting sqref="AB4107">
    <cfRule type="expression" dxfId="9536" priority="2697">
      <formula>$Y4107-$AB4107&lt;0</formula>
    </cfRule>
  </conditionalFormatting>
  <conditionalFormatting sqref="X4107">
    <cfRule type="cellIs" dxfId="9535" priority="2695" operator="lessThan">
      <formula>TODAY()-60</formula>
    </cfRule>
    <cfRule type="expression" dxfId="9534" priority="2696">
      <formula>AND($X4107&lt;&gt;"",$X4107&lt;TODAY())</formula>
    </cfRule>
  </conditionalFormatting>
  <conditionalFormatting sqref="AD4107:BG4107">
    <cfRule type="expression" dxfId="9533" priority="2694">
      <formula>AND(AD4107=$D4107,$D4107&lt;&gt;"")</formula>
    </cfRule>
  </conditionalFormatting>
  <conditionalFormatting sqref="R4107">
    <cfRule type="cellIs" dxfId="9532" priority="2693" operator="equal">
      <formula>"未排"</formula>
    </cfRule>
  </conditionalFormatting>
  <conditionalFormatting sqref="N4107">
    <cfRule type="containsText" dxfId="9531" priority="2689" operator="containsText" text="!!">
      <formula>NOT(ISERROR(SEARCH("!!",N4107)))</formula>
    </cfRule>
    <cfRule type="containsText" dxfId="9530" priority="2690" operator="containsText" text="!">
      <formula>NOT(ISERROR(SEARCH("!",N4107)))</formula>
    </cfRule>
  </conditionalFormatting>
  <conditionalFormatting sqref="B4108">
    <cfRule type="expression" dxfId="9529" priority="2688">
      <formula>IF($B4108="","",COUNTIF($A:$A,$A4108)&gt;1)</formula>
    </cfRule>
  </conditionalFormatting>
  <conditionalFormatting sqref="C4108">
    <cfRule type="expression" dxfId="9528" priority="2686">
      <formula>AND(ISERROR(FIND("回",$E4108)),ISERROR(FIND("@",$E4108)),$C4108&lt;&gt;"",WORKDAY($C4108,$S$1+$K$1,)&lt;=TODAY())</formula>
    </cfRule>
    <cfRule type="expression" dxfId="9527" priority="2687">
      <formula>AND(ISERROR(FIND("回",$E4108)),ISERROR(FIND("@",$E4108)),$C4108&lt;&gt;"",TODAY()&gt;=($C4108+$S$1))</formula>
    </cfRule>
  </conditionalFormatting>
  <conditionalFormatting sqref="AB4108">
    <cfRule type="expression" dxfId="9526" priority="2685">
      <formula>$Y4108-$AB4108&lt;0</formula>
    </cfRule>
  </conditionalFormatting>
  <conditionalFormatting sqref="X4108">
    <cfRule type="cellIs" dxfId="9525" priority="2683" operator="lessThan">
      <formula>TODAY()-60</formula>
    </cfRule>
    <cfRule type="expression" dxfId="9524" priority="2684">
      <formula>AND($X4108&lt;&gt;"",$X4108&lt;TODAY())</formula>
    </cfRule>
  </conditionalFormatting>
  <conditionalFormatting sqref="AD4108:BG4108">
    <cfRule type="expression" dxfId="9523" priority="2682">
      <formula>AND(AD4108=$D4108,$D4108&lt;&gt;"")</formula>
    </cfRule>
  </conditionalFormatting>
  <conditionalFormatting sqref="R4108">
    <cfRule type="cellIs" dxfId="9522" priority="2681" operator="equal">
      <formula>"未排"</formula>
    </cfRule>
  </conditionalFormatting>
  <conditionalFormatting sqref="N4108">
    <cfRule type="containsText" dxfId="9521" priority="2677" operator="containsText" text="!!">
      <formula>NOT(ISERROR(SEARCH("!!",N4108)))</formula>
    </cfRule>
    <cfRule type="containsText" dxfId="9520" priority="2678" operator="containsText" text="!">
      <formula>NOT(ISERROR(SEARCH("!",N4108)))</formula>
    </cfRule>
  </conditionalFormatting>
  <conditionalFormatting sqref="B4109">
    <cfRule type="expression" dxfId="9519" priority="2676">
      <formula>IF($B4109="","",COUNTIF($A:$A,$A4109)&gt;1)</formula>
    </cfRule>
  </conditionalFormatting>
  <conditionalFormatting sqref="C4109">
    <cfRule type="expression" dxfId="9518" priority="2674">
      <formula>AND(ISERROR(FIND("回",$E4109)),ISERROR(FIND("@",$E4109)),$C4109&lt;&gt;"",WORKDAY($C4109,$S$1+$K$1,)&lt;=TODAY())</formula>
    </cfRule>
    <cfRule type="expression" dxfId="9517" priority="2675">
      <formula>AND(ISERROR(FIND("回",$E4109)),ISERROR(FIND("@",$E4109)),$C4109&lt;&gt;"",TODAY()&gt;=($C4109+$S$1))</formula>
    </cfRule>
  </conditionalFormatting>
  <conditionalFormatting sqref="AB4109">
    <cfRule type="expression" dxfId="9516" priority="2673">
      <formula>$Y4109-$AB4109&lt;0</formula>
    </cfRule>
  </conditionalFormatting>
  <conditionalFormatting sqref="X4109">
    <cfRule type="cellIs" dxfId="9515" priority="2671" operator="lessThan">
      <formula>TODAY()-60</formula>
    </cfRule>
    <cfRule type="expression" dxfId="9514" priority="2672">
      <formula>AND($X4109&lt;&gt;"",$X4109&lt;TODAY())</formula>
    </cfRule>
  </conditionalFormatting>
  <conditionalFormatting sqref="AD4109:BG4109">
    <cfRule type="expression" dxfId="9513" priority="2670">
      <formula>AND(AD4109=$D4109,$D4109&lt;&gt;"")</formula>
    </cfRule>
  </conditionalFormatting>
  <conditionalFormatting sqref="R4109">
    <cfRule type="cellIs" dxfId="9512" priority="2669" operator="equal">
      <formula>"未排"</formula>
    </cfRule>
  </conditionalFormatting>
  <conditionalFormatting sqref="N4109">
    <cfRule type="containsText" dxfId="9511" priority="2665" operator="containsText" text="!!">
      <formula>NOT(ISERROR(SEARCH("!!",N4109)))</formula>
    </cfRule>
    <cfRule type="containsText" dxfId="9510" priority="2666" operator="containsText" text="!">
      <formula>NOT(ISERROR(SEARCH("!",N4109)))</formula>
    </cfRule>
  </conditionalFormatting>
  <conditionalFormatting sqref="B4110">
    <cfRule type="expression" dxfId="9509" priority="2664">
      <formula>IF($B4110="","",COUNTIF($A:$A,$A4110)&gt;1)</formula>
    </cfRule>
  </conditionalFormatting>
  <conditionalFormatting sqref="C4110">
    <cfRule type="expression" dxfId="9508" priority="2662">
      <formula>AND(ISERROR(FIND("回",$E4110)),ISERROR(FIND("@",$E4110)),$C4110&lt;&gt;"",WORKDAY($C4110,$S$1+$K$1,)&lt;=TODAY())</formula>
    </cfRule>
    <cfRule type="expression" dxfId="9507" priority="2663">
      <formula>AND(ISERROR(FIND("回",$E4110)),ISERROR(FIND("@",$E4110)),$C4110&lt;&gt;"",TODAY()&gt;=($C4110+$S$1))</formula>
    </cfRule>
  </conditionalFormatting>
  <conditionalFormatting sqref="AB4110">
    <cfRule type="expression" dxfId="9506" priority="2661">
      <formula>$Y4110-$AB4110&lt;0</formula>
    </cfRule>
  </conditionalFormatting>
  <conditionalFormatting sqref="X4110">
    <cfRule type="cellIs" dxfId="9505" priority="2659" operator="lessThan">
      <formula>TODAY()-60</formula>
    </cfRule>
    <cfRule type="expression" dxfId="9504" priority="2660">
      <formula>AND($X4110&lt;&gt;"",$X4110&lt;TODAY())</formula>
    </cfRule>
  </conditionalFormatting>
  <conditionalFormatting sqref="AD4110:BG4110">
    <cfRule type="expression" dxfId="9503" priority="2658">
      <formula>AND(AD4110=$D4110,$D4110&lt;&gt;"")</formula>
    </cfRule>
  </conditionalFormatting>
  <conditionalFormatting sqref="R4110">
    <cfRule type="cellIs" dxfId="9502" priority="2657" operator="equal">
      <formula>"未排"</formula>
    </cfRule>
  </conditionalFormatting>
  <conditionalFormatting sqref="N4110">
    <cfRule type="containsText" dxfId="9501" priority="2653" operator="containsText" text="!!">
      <formula>NOT(ISERROR(SEARCH("!!",N4110)))</formula>
    </cfRule>
    <cfRule type="containsText" dxfId="9500" priority="2654" operator="containsText" text="!">
      <formula>NOT(ISERROR(SEARCH("!",N4110)))</formula>
    </cfRule>
  </conditionalFormatting>
  <conditionalFormatting sqref="B4111">
    <cfRule type="expression" dxfId="9499" priority="2652">
      <formula>IF($B4111="","",COUNTIF($A:$A,$A4111)&gt;1)</formula>
    </cfRule>
  </conditionalFormatting>
  <conditionalFormatting sqref="C4111">
    <cfRule type="expression" dxfId="9498" priority="2650">
      <formula>AND(ISERROR(FIND("回",$E4111)),ISERROR(FIND("@",$E4111)),$C4111&lt;&gt;"",WORKDAY($C4111,$S$1+$K$1,)&lt;=TODAY())</formula>
    </cfRule>
    <cfRule type="expression" dxfId="9497" priority="2651">
      <formula>AND(ISERROR(FIND("回",$E4111)),ISERROR(FIND("@",$E4111)),$C4111&lt;&gt;"",TODAY()&gt;=($C4111+$S$1))</formula>
    </cfRule>
  </conditionalFormatting>
  <conditionalFormatting sqref="AB4111">
    <cfRule type="expression" dxfId="9496" priority="2649">
      <formula>$Y4111-$AB4111&lt;0</formula>
    </cfRule>
  </conditionalFormatting>
  <conditionalFormatting sqref="X4111">
    <cfRule type="cellIs" dxfId="9495" priority="2647" operator="lessThan">
      <formula>TODAY()-60</formula>
    </cfRule>
    <cfRule type="expression" dxfId="9494" priority="2648">
      <formula>AND($X4111&lt;&gt;"",$X4111&lt;TODAY())</formula>
    </cfRule>
  </conditionalFormatting>
  <conditionalFormatting sqref="AD4111:BG4111">
    <cfRule type="expression" dxfId="9493" priority="2646">
      <formula>AND(AD4111=$D4111,$D4111&lt;&gt;"")</formula>
    </cfRule>
  </conditionalFormatting>
  <conditionalFormatting sqref="R4111">
    <cfRule type="cellIs" dxfId="9492" priority="2645" operator="equal">
      <formula>"未排"</formula>
    </cfRule>
  </conditionalFormatting>
  <conditionalFormatting sqref="N4111">
    <cfRule type="containsText" dxfId="9491" priority="2641" operator="containsText" text="!!">
      <formula>NOT(ISERROR(SEARCH("!!",N4111)))</formula>
    </cfRule>
    <cfRule type="containsText" dxfId="9490" priority="2642" operator="containsText" text="!">
      <formula>NOT(ISERROR(SEARCH("!",N4111)))</formula>
    </cfRule>
  </conditionalFormatting>
  <conditionalFormatting sqref="B4112">
    <cfRule type="expression" dxfId="9489" priority="2640">
      <formula>IF($B4112="","",COUNTIF($A:$A,$A4112)&gt;1)</formula>
    </cfRule>
  </conditionalFormatting>
  <conditionalFormatting sqref="C4112">
    <cfRule type="expression" dxfId="9488" priority="2638">
      <formula>AND(ISERROR(FIND("回",$E4112)),ISERROR(FIND("@",$E4112)),$C4112&lt;&gt;"",WORKDAY($C4112,$S$1+$K$1,)&lt;=TODAY())</formula>
    </cfRule>
    <cfRule type="expression" dxfId="9487" priority="2639">
      <formula>AND(ISERROR(FIND("回",$E4112)),ISERROR(FIND("@",$E4112)),$C4112&lt;&gt;"",TODAY()&gt;=($C4112+$S$1))</formula>
    </cfRule>
  </conditionalFormatting>
  <conditionalFormatting sqref="AB4112">
    <cfRule type="expression" dxfId="9486" priority="2637">
      <formula>$Y4112-$AB4112&lt;0</formula>
    </cfRule>
  </conditionalFormatting>
  <conditionalFormatting sqref="X4112">
    <cfRule type="cellIs" dxfId="9485" priority="2635" operator="lessThan">
      <formula>TODAY()-60</formula>
    </cfRule>
    <cfRule type="expression" dxfId="9484" priority="2636">
      <formula>AND($X4112&lt;&gt;"",$X4112&lt;TODAY())</formula>
    </cfRule>
  </conditionalFormatting>
  <conditionalFormatting sqref="AD4112:BG4112">
    <cfRule type="expression" dxfId="9483" priority="2634">
      <formula>AND(AD4112=$D4112,$D4112&lt;&gt;"")</formula>
    </cfRule>
  </conditionalFormatting>
  <conditionalFormatting sqref="R4112">
    <cfRule type="cellIs" dxfId="9482" priority="2633" operator="equal">
      <formula>"未排"</formula>
    </cfRule>
  </conditionalFormatting>
  <conditionalFormatting sqref="N4112">
    <cfRule type="containsText" dxfId="9481" priority="2629" operator="containsText" text="!!">
      <formula>NOT(ISERROR(SEARCH("!!",N4112)))</formula>
    </cfRule>
    <cfRule type="containsText" dxfId="9480" priority="2630" operator="containsText" text="!">
      <formula>NOT(ISERROR(SEARCH("!",N4112)))</formula>
    </cfRule>
  </conditionalFormatting>
  <conditionalFormatting sqref="B4113">
    <cfRule type="expression" dxfId="9479" priority="2628">
      <formula>IF($B4113="","",COUNTIF($A:$A,$A4113)&gt;1)</formula>
    </cfRule>
  </conditionalFormatting>
  <conditionalFormatting sqref="C4113">
    <cfRule type="expression" dxfId="9478" priority="2626">
      <formula>AND(ISERROR(FIND("回",$E4113)),ISERROR(FIND("@",$E4113)),$C4113&lt;&gt;"",WORKDAY($C4113,$S$1+$K$1,)&lt;=TODAY())</formula>
    </cfRule>
    <cfRule type="expression" dxfId="9477" priority="2627">
      <formula>AND(ISERROR(FIND("回",$E4113)),ISERROR(FIND("@",$E4113)),$C4113&lt;&gt;"",TODAY()&gt;=($C4113+$S$1))</formula>
    </cfRule>
  </conditionalFormatting>
  <conditionalFormatting sqref="AB4113">
    <cfRule type="expression" dxfId="9476" priority="2625">
      <formula>$Y4113-$AB4113&lt;0</formula>
    </cfRule>
  </conditionalFormatting>
  <conditionalFormatting sqref="X4113">
    <cfRule type="cellIs" dxfId="9475" priority="2623" operator="lessThan">
      <formula>TODAY()-60</formula>
    </cfRule>
    <cfRule type="expression" dxfId="9474" priority="2624">
      <formula>AND($X4113&lt;&gt;"",$X4113&lt;TODAY())</formula>
    </cfRule>
  </conditionalFormatting>
  <conditionalFormatting sqref="AD4113:BG4113">
    <cfRule type="expression" dxfId="9473" priority="2622">
      <formula>AND(AD4113=$D4113,$D4113&lt;&gt;"")</formula>
    </cfRule>
  </conditionalFormatting>
  <conditionalFormatting sqref="R4113">
    <cfRule type="cellIs" dxfId="9472" priority="2621" operator="equal">
      <formula>"未排"</formula>
    </cfRule>
  </conditionalFormatting>
  <conditionalFormatting sqref="N4113">
    <cfRule type="containsText" dxfId="9471" priority="2617" operator="containsText" text="!!">
      <formula>NOT(ISERROR(SEARCH("!!",N4113)))</formula>
    </cfRule>
    <cfRule type="containsText" dxfId="9470" priority="2618" operator="containsText" text="!">
      <formula>NOT(ISERROR(SEARCH("!",N4113)))</formula>
    </cfRule>
  </conditionalFormatting>
  <conditionalFormatting sqref="B4114">
    <cfRule type="expression" dxfId="9469" priority="2616">
      <formula>IF($B4114="","",COUNTIF($A:$A,$A4114)&gt;1)</formula>
    </cfRule>
  </conditionalFormatting>
  <conditionalFormatting sqref="C4114">
    <cfRule type="expression" dxfId="9468" priority="2614">
      <formula>AND(ISERROR(FIND("回",$E4114)),ISERROR(FIND("@",$E4114)),$C4114&lt;&gt;"",WORKDAY($C4114,$S$1+$K$1,)&lt;=TODAY())</formula>
    </cfRule>
    <cfRule type="expression" dxfId="9467" priority="2615">
      <formula>AND(ISERROR(FIND("回",$E4114)),ISERROR(FIND("@",$E4114)),$C4114&lt;&gt;"",TODAY()&gt;=($C4114+$S$1))</formula>
    </cfRule>
  </conditionalFormatting>
  <conditionalFormatting sqref="AB4114">
    <cfRule type="expression" dxfId="9466" priority="2613">
      <formula>$Y4114-$AB4114&lt;0</formula>
    </cfRule>
  </conditionalFormatting>
  <conditionalFormatting sqref="X4114">
    <cfRule type="cellIs" dxfId="9465" priority="2611" operator="lessThan">
      <formula>TODAY()-60</formula>
    </cfRule>
    <cfRule type="expression" dxfId="9464" priority="2612">
      <formula>AND($X4114&lt;&gt;"",$X4114&lt;TODAY())</formula>
    </cfRule>
  </conditionalFormatting>
  <conditionalFormatting sqref="AD4114:BG4114">
    <cfRule type="expression" dxfId="9463" priority="2610">
      <formula>AND(AD4114=$D4114,$D4114&lt;&gt;"")</formula>
    </cfRule>
  </conditionalFormatting>
  <conditionalFormatting sqref="R4114">
    <cfRule type="cellIs" dxfId="9462" priority="2609" operator="equal">
      <formula>"未排"</formula>
    </cfRule>
  </conditionalFormatting>
  <conditionalFormatting sqref="N4114">
    <cfRule type="containsText" dxfId="9461" priority="2605" operator="containsText" text="!!">
      <formula>NOT(ISERROR(SEARCH("!!",N4114)))</formula>
    </cfRule>
    <cfRule type="containsText" dxfId="9460" priority="2606" operator="containsText" text="!">
      <formula>NOT(ISERROR(SEARCH("!",N4114)))</formula>
    </cfRule>
  </conditionalFormatting>
  <conditionalFormatting sqref="B4115">
    <cfRule type="expression" dxfId="9459" priority="2604">
      <formula>IF($B4115="","",COUNTIF($A:$A,$A4115)&gt;1)</formula>
    </cfRule>
  </conditionalFormatting>
  <conditionalFormatting sqref="C4115">
    <cfRule type="expression" dxfId="9458" priority="2602">
      <formula>AND(ISERROR(FIND("回",$E4115)),ISERROR(FIND("@",$E4115)),$C4115&lt;&gt;"",WORKDAY($C4115,$S$1+$K$1,)&lt;=TODAY())</formula>
    </cfRule>
    <cfRule type="expression" dxfId="9457" priority="2603">
      <formula>AND(ISERROR(FIND("回",$E4115)),ISERROR(FIND("@",$E4115)),$C4115&lt;&gt;"",TODAY()&gt;=($C4115+$S$1))</formula>
    </cfRule>
  </conditionalFormatting>
  <conditionalFormatting sqref="AB4115">
    <cfRule type="expression" dxfId="9456" priority="2601">
      <formula>$Y4115-$AB4115&lt;0</formula>
    </cfRule>
  </conditionalFormatting>
  <conditionalFormatting sqref="X4115">
    <cfRule type="cellIs" dxfId="9455" priority="2599" operator="lessThan">
      <formula>TODAY()-60</formula>
    </cfRule>
    <cfRule type="expression" dxfId="9454" priority="2600">
      <formula>AND($X4115&lt;&gt;"",$X4115&lt;TODAY())</formula>
    </cfRule>
  </conditionalFormatting>
  <conditionalFormatting sqref="AD4115:BG4115">
    <cfRule type="expression" dxfId="9453" priority="2598">
      <formula>AND(AD4115=$D4115,$D4115&lt;&gt;"")</formula>
    </cfRule>
  </conditionalFormatting>
  <conditionalFormatting sqref="R4115">
    <cfRule type="cellIs" dxfId="9452" priority="2597" operator="equal">
      <formula>"未排"</formula>
    </cfRule>
  </conditionalFormatting>
  <conditionalFormatting sqref="N4115">
    <cfRule type="containsText" dxfId="9451" priority="2593" operator="containsText" text="!!">
      <formula>NOT(ISERROR(SEARCH("!!",N4115)))</formula>
    </cfRule>
    <cfRule type="containsText" dxfId="9450" priority="2594" operator="containsText" text="!">
      <formula>NOT(ISERROR(SEARCH("!",N4115)))</formula>
    </cfRule>
  </conditionalFormatting>
  <conditionalFormatting sqref="B4116">
    <cfRule type="expression" dxfId="9449" priority="2592">
      <formula>IF($B4116="","",COUNTIF($A:$A,$A4116)&gt;1)</formula>
    </cfRule>
  </conditionalFormatting>
  <conditionalFormatting sqref="C4116">
    <cfRule type="expression" dxfId="9448" priority="2590">
      <formula>AND(ISERROR(FIND("回",$E4116)),ISERROR(FIND("@",$E4116)),$C4116&lt;&gt;"",WORKDAY($C4116,$S$1+$K$1,)&lt;=TODAY())</formula>
    </cfRule>
    <cfRule type="expression" dxfId="9447" priority="2591">
      <formula>AND(ISERROR(FIND("回",$E4116)),ISERROR(FIND("@",$E4116)),$C4116&lt;&gt;"",TODAY()&gt;=($C4116+$S$1))</formula>
    </cfRule>
  </conditionalFormatting>
  <conditionalFormatting sqref="AB4116">
    <cfRule type="expression" dxfId="9446" priority="2589">
      <formula>$Y4116-$AB4116&lt;0</formula>
    </cfRule>
  </conditionalFormatting>
  <conditionalFormatting sqref="X4116">
    <cfRule type="cellIs" dxfId="9445" priority="2587" operator="lessThan">
      <formula>TODAY()-60</formula>
    </cfRule>
    <cfRule type="expression" dxfId="9444" priority="2588">
      <formula>AND($X4116&lt;&gt;"",$X4116&lt;TODAY())</formula>
    </cfRule>
  </conditionalFormatting>
  <conditionalFormatting sqref="AD4116:BG4116">
    <cfRule type="expression" dxfId="9443" priority="2586">
      <formula>AND(AD4116=$D4116,$D4116&lt;&gt;"")</formula>
    </cfRule>
  </conditionalFormatting>
  <conditionalFormatting sqref="R4116">
    <cfRule type="cellIs" dxfId="9442" priority="2585" operator="equal">
      <formula>"未排"</formula>
    </cfRule>
  </conditionalFormatting>
  <conditionalFormatting sqref="N4116">
    <cfRule type="containsText" dxfId="9441" priority="2581" operator="containsText" text="!!">
      <formula>NOT(ISERROR(SEARCH("!!",N4116)))</formula>
    </cfRule>
    <cfRule type="containsText" dxfId="9440" priority="2582" operator="containsText" text="!">
      <formula>NOT(ISERROR(SEARCH("!",N4116)))</formula>
    </cfRule>
  </conditionalFormatting>
  <conditionalFormatting sqref="B4117">
    <cfRule type="expression" dxfId="9439" priority="2580">
      <formula>IF($B4117="","",COUNTIF($A:$A,$A4117)&gt;1)</formula>
    </cfRule>
  </conditionalFormatting>
  <conditionalFormatting sqref="C4117">
    <cfRule type="expression" dxfId="9438" priority="2578">
      <formula>AND(ISERROR(FIND("回",$E4117)),ISERROR(FIND("@",$E4117)),$C4117&lt;&gt;"",WORKDAY($C4117,$S$1+$K$1,)&lt;=TODAY())</formula>
    </cfRule>
    <cfRule type="expression" dxfId="9437" priority="2579">
      <formula>AND(ISERROR(FIND("回",$E4117)),ISERROR(FIND("@",$E4117)),$C4117&lt;&gt;"",TODAY()&gt;=($C4117+$S$1))</formula>
    </cfRule>
  </conditionalFormatting>
  <conditionalFormatting sqref="AB4117">
    <cfRule type="expression" dxfId="9436" priority="2577">
      <formula>$Y4117-$AB4117&lt;0</formula>
    </cfRule>
  </conditionalFormatting>
  <conditionalFormatting sqref="X4117">
    <cfRule type="cellIs" dxfId="9435" priority="2575" operator="lessThan">
      <formula>TODAY()-60</formula>
    </cfRule>
    <cfRule type="expression" dxfId="9434" priority="2576">
      <formula>AND($X4117&lt;&gt;"",$X4117&lt;TODAY())</formula>
    </cfRule>
  </conditionalFormatting>
  <conditionalFormatting sqref="AD4117:BG4117">
    <cfRule type="expression" dxfId="9433" priority="2574">
      <formula>AND(AD4117=$D4117,$D4117&lt;&gt;"")</formula>
    </cfRule>
  </conditionalFormatting>
  <conditionalFormatting sqref="R4117">
    <cfRule type="cellIs" dxfId="9432" priority="2573" operator="equal">
      <formula>"未排"</formula>
    </cfRule>
  </conditionalFormatting>
  <conditionalFormatting sqref="N4117">
    <cfRule type="containsText" dxfId="9431" priority="2569" operator="containsText" text="!!">
      <formula>NOT(ISERROR(SEARCH("!!",N4117)))</formula>
    </cfRule>
    <cfRule type="containsText" dxfId="9430" priority="2570" operator="containsText" text="!">
      <formula>NOT(ISERROR(SEARCH("!",N4117)))</formula>
    </cfRule>
  </conditionalFormatting>
  <conditionalFormatting sqref="B4118">
    <cfRule type="expression" dxfId="9429" priority="2568">
      <formula>IF($B4118="","",COUNTIF($A:$A,$A4118)&gt;1)</formula>
    </cfRule>
  </conditionalFormatting>
  <conditionalFormatting sqref="C4118">
    <cfRule type="expression" dxfId="9428" priority="2566">
      <formula>AND(ISERROR(FIND("回",$E4118)),ISERROR(FIND("@",$E4118)),$C4118&lt;&gt;"",WORKDAY($C4118,$S$1+$K$1,)&lt;=TODAY())</formula>
    </cfRule>
    <cfRule type="expression" dxfId="9427" priority="2567">
      <formula>AND(ISERROR(FIND("回",$E4118)),ISERROR(FIND("@",$E4118)),$C4118&lt;&gt;"",TODAY()&gt;=($C4118+$S$1))</formula>
    </cfRule>
  </conditionalFormatting>
  <conditionalFormatting sqref="AB4118">
    <cfRule type="expression" dxfId="9426" priority="2565">
      <formula>$Y4118-$AB4118&lt;0</formula>
    </cfRule>
  </conditionalFormatting>
  <conditionalFormatting sqref="X4118">
    <cfRule type="cellIs" dxfId="9425" priority="2563" operator="lessThan">
      <formula>TODAY()-60</formula>
    </cfRule>
    <cfRule type="expression" dxfId="9424" priority="2564">
      <formula>AND($X4118&lt;&gt;"",$X4118&lt;TODAY())</formula>
    </cfRule>
  </conditionalFormatting>
  <conditionalFormatting sqref="AD4118:BG4118">
    <cfRule type="expression" dxfId="9423" priority="2562">
      <formula>AND(AD4118=$D4118,$D4118&lt;&gt;"")</formula>
    </cfRule>
  </conditionalFormatting>
  <conditionalFormatting sqref="R4118">
    <cfRule type="cellIs" dxfId="9422" priority="2561" operator="equal">
      <formula>"未排"</formula>
    </cfRule>
  </conditionalFormatting>
  <conditionalFormatting sqref="N4118">
    <cfRule type="containsText" dxfId="9421" priority="2557" operator="containsText" text="!!">
      <formula>NOT(ISERROR(SEARCH("!!",N4118)))</formula>
    </cfRule>
    <cfRule type="containsText" dxfId="9420" priority="2558" operator="containsText" text="!">
      <formula>NOT(ISERROR(SEARCH("!",N4118)))</formula>
    </cfRule>
  </conditionalFormatting>
  <conditionalFormatting sqref="B4119">
    <cfRule type="expression" dxfId="9419" priority="2556">
      <formula>IF($B4119="","",COUNTIF($A:$A,$A4119)&gt;1)</formula>
    </cfRule>
  </conditionalFormatting>
  <conditionalFormatting sqref="C4119">
    <cfRule type="expression" dxfId="9418" priority="2554">
      <formula>AND(ISERROR(FIND("回",$E4119)),ISERROR(FIND("@",$E4119)),$C4119&lt;&gt;"",WORKDAY($C4119,$S$1+$K$1,)&lt;=TODAY())</formula>
    </cfRule>
    <cfRule type="expression" dxfId="9417" priority="2555">
      <formula>AND(ISERROR(FIND("回",$E4119)),ISERROR(FIND("@",$E4119)),$C4119&lt;&gt;"",TODAY()&gt;=($C4119+$S$1))</formula>
    </cfRule>
  </conditionalFormatting>
  <conditionalFormatting sqref="AB4119">
    <cfRule type="expression" dxfId="9416" priority="2553">
      <formula>$Y4119-$AB4119&lt;0</formula>
    </cfRule>
  </conditionalFormatting>
  <conditionalFormatting sqref="X4119">
    <cfRule type="cellIs" dxfId="9415" priority="2551" operator="lessThan">
      <formula>TODAY()-60</formula>
    </cfRule>
    <cfRule type="expression" dxfId="9414" priority="2552">
      <formula>AND($X4119&lt;&gt;"",$X4119&lt;TODAY())</formula>
    </cfRule>
  </conditionalFormatting>
  <conditionalFormatting sqref="AD4119:BG4119">
    <cfRule type="expression" dxfId="9413" priority="2550">
      <formula>AND(AD4119=$D4119,$D4119&lt;&gt;"")</formula>
    </cfRule>
  </conditionalFormatting>
  <conditionalFormatting sqref="R4119">
    <cfRule type="cellIs" dxfId="9412" priority="2549" operator="equal">
      <formula>"未排"</formula>
    </cfRule>
  </conditionalFormatting>
  <conditionalFormatting sqref="N4119">
    <cfRule type="containsText" dxfId="9411" priority="2545" operator="containsText" text="!!">
      <formula>NOT(ISERROR(SEARCH("!!",N4119)))</formula>
    </cfRule>
    <cfRule type="containsText" dxfId="9410" priority="2546" operator="containsText" text="!">
      <formula>NOT(ISERROR(SEARCH("!",N4119)))</formula>
    </cfRule>
  </conditionalFormatting>
  <conditionalFormatting sqref="B4120">
    <cfRule type="expression" dxfId="9409" priority="2544">
      <formula>IF($B4120="","",COUNTIF($A:$A,$A4120)&gt;1)</formula>
    </cfRule>
  </conditionalFormatting>
  <conditionalFormatting sqref="C4120">
    <cfRule type="expression" dxfId="9408" priority="2542">
      <formula>AND(ISERROR(FIND("回",$E4120)),ISERROR(FIND("@",$E4120)),$C4120&lt;&gt;"",WORKDAY($C4120,$S$1+$K$1,)&lt;=TODAY())</formula>
    </cfRule>
    <cfRule type="expression" dxfId="9407" priority="2543">
      <formula>AND(ISERROR(FIND("回",$E4120)),ISERROR(FIND("@",$E4120)),$C4120&lt;&gt;"",TODAY()&gt;=($C4120+$S$1))</formula>
    </cfRule>
  </conditionalFormatting>
  <conditionalFormatting sqref="AB4120">
    <cfRule type="expression" dxfId="9406" priority="2541">
      <formula>$Y4120-$AB4120&lt;0</formula>
    </cfRule>
  </conditionalFormatting>
  <conditionalFormatting sqref="X4120">
    <cfRule type="cellIs" dxfId="9405" priority="2539" operator="lessThan">
      <formula>TODAY()-60</formula>
    </cfRule>
    <cfRule type="expression" dxfId="9404" priority="2540">
      <formula>AND($X4120&lt;&gt;"",$X4120&lt;TODAY())</formula>
    </cfRule>
  </conditionalFormatting>
  <conditionalFormatting sqref="AD4120:BG4120">
    <cfRule type="expression" dxfId="9403" priority="2538">
      <formula>AND(AD4120=$D4120,$D4120&lt;&gt;"")</formula>
    </cfRule>
  </conditionalFormatting>
  <conditionalFormatting sqref="R4120">
    <cfRule type="cellIs" dxfId="9402" priority="2537" operator="equal">
      <formula>"未排"</formula>
    </cfRule>
  </conditionalFormatting>
  <conditionalFormatting sqref="N4120">
    <cfRule type="containsText" dxfId="9401" priority="2533" operator="containsText" text="!!">
      <formula>NOT(ISERROR(SEARCH("!!",N4120)))</formula>
    </cfRule>
    <cfRule type="containsText" dxfId="9400" priority="2534" operator="containsText" text="!">
      <formula>NOT(ISERROR(SEARCH("!",N4120)))</formula>
    </cfRule>
  </conditionalFormatting>
  <conditionalFormatting sqref="B4121">
    <cfRule type="expression" dxfId="9399" priority="2532">
      <formula>IF($B4121="","",COUNTIF($A:$A,$A4121)&gt;1)</formula>
    </cfRule>
  </conditionalFormatting>
  <conditionalFormatting sqref="C4121">
    <cfRule type="expression" dxfId="9398" priority="2530">
      <formula>AND(ISERROR(FIND("回",$E4121)),ISERROR(FIND("@",$E4121)),$C4121&lt;&gt;"",WORKDAY($C4121,$S$1+$K$1,)&lt;=TODAY())</formula>
    </cfRule>
    <cfRule type="expression" dxfId="9397" priority="2531">
      <formula>AND(ISERROR(FIND("回",$E4121)),ISERROR(FIND("@",$E4121)),$C4121&lt;&gt;"",TODAY()&gt;=($C4121+$S$1))</formula>
    </cfRule>
  </conditionalFormatting>
  <conditionalFormatting sqref="AB4121">
    <cfRule type="expression" dxfId="9396" priority="2529">
      <formula>$Y4121-$AB4121&lt;0</formula>
    </cfRule>
  </conditionalFormatting>
  <conditionalFormatting sqref="X4121">
    <cfRule type="cellIs" dxfId="9395" priority="2527" operator="lessThan">
      <formula>TODAY()-60</formula>
    </cfRule>
    <cfRule type="expression" dxfId="9394" priority="2528">
      <formula>AND($X4121&lt;&gt;"",$X4121&lt;TODAY())</formula>
    </cfRule>
  </conditionalFormatting>
  <conditionalFormatting sqref="AD4121:BG4121">
    <cfRule type="expression" dxfId="9393" priority="2526">
      <formula>AND(AD4121=$D4121,$D4121&lt;&gt;"")</formula>
    </cfRule>
  </conditionalFormatting>
  <conditionalFormatting sqref="R4121">
    <cfRule type="cellIs" dxfId="9392" priority="2525" operator="equal">
      <formula>"未排"</formula>
    </cfRule>
  </conditionalFormatting>
  <conditionalFormatting sqref="N4121">
    <cfRule type="containsText" dxfId="9391" priority="2521" operator="containsText" text="!!">
      <formula>NOT(ISERROR(SEARCH("!!",N4121)))</formula>
    </cfRule>
    <cfRule type="containsText" dxfId="9390" priority="2522" operator="containsText" text="!">
      <formula>NOT(ISERROR(SEARCH("!",N4121)))</formula>
    </cfRule>
  </conditionalFormatting>
  <conditionalFormatting sqref="B4122">
    <cfRule type="expression" dxfId="9389" priority="2520">
      <formula>IF($B4122="","",COUNTIF($A:$A,$A4122)&gt;1)</formula>
    </cfRule>
  </conditionalFormatting>
  <conditionalFormatting sqref="C4122">
    <cfRule type="expression" dxfId="9388" priority="2518">
      <formula>AND(ISERROR(FIND("回",$E4122)),ISERROR(FIND("@",$E4122)),$C4122&lt;&gt;"",WORKDAY($C4122,$S$1+$K$1,)&lt;=TODAY())</formula>
    </cfRule>
    <cfRule type="expression" dxfId="9387" priority="2519">
      <formula>AND(ISERROR(FIND("回",$E4122)),ISERROR(FIND("@",$E4122)),$C4122&lt;&gt;"",TODAY()&gt;=($C4122+$S$1))</formula>
    </cfRule>
  </conditionalFormatting>
  <conditionalFormatting sqref="AB4122">
    <cfRule type="expression" dxfId="9386" priority="2517">
      <formula>$Y4122-$AB4122&lt;0</formula>
    </cfRule>
  </conditionalFormatting>
  <conditionalFormatting sqref="X4122">
    <cfRule type="cellIs" dxfId="9385" priority="2515" operator="lessThan">
      <formula>TODAY()-60</formula>
    </cfRule>
    <cfRule type="expression" dxfId="9384" priority="2516">
      <formula>AND($X4122&lt;&gt;"",$X4122&lt;TODAY())</formula>
    </cfRule>
  </conditionalFormatting>
  <conditionalFormatting sqref="AD4122:BG4122">
    <cfRule type="expression" dxfId="9383" priority="2514">
      <formula>AND(AD4122=$D4122,$D4122&lt;&gt;"")</formula>
    </cfRule>
  </conditionalFormatting>
  <conditionalFormatting sqref="R4122">
    <cfRule type="cellIs" dxfId="9382" priority="2513" operator="equal">
      <formula>"未排"</formula>
    </cfRule>
  </conditionalFormatting>
  <conditionalFormatting sqref="N4122">
    <cfRule type="containsText" dxfId="9381" priority="2509" operator="containsText" text="!!">
      <formula>NOT(ISERROR(SEARCH("!!",N4122)))</formula>
    </cfRule>
    <cfRule type="containsText" dxfId="9380" priority="2510" operator="containsText" text="!">
      <formula>NOT(ISERROR(SEARCH("!",N4122)))</formula>
    </cfRule>
  </conditionalFormatting>
  <conditionalFormatting sqref="B4123">
    <cfRule type="expression" dxfId="9379" priority="2508">
      <formula>IF($B4123="","",COUNTIF($A:$A,$A4123)&gt;1)</formula>
    </cfRule>
  </conditionalFormatting>
  <conditionalFormatting sqref="C4123">
    <cfRule type="expression" dxfId="9378" priority="2506">
      <formula>AND(ISERROR(FIND("回",$E4123)),ISERROR(FIND("@",$E4123)),$C4123&lt;&gt;"",WORKDAY($C4123,$S$1+$K$1,)&lt;=TODAY())</formula>
    </cfRule>
    <cfRule type="expression" dxfId="9377" priority="2507">
      <formula>AND(ISERROR(FIND("回",$E4123)),ISERROR(FIND("@",$E4123)),$C4123&lt;&gt;"",TODAY()&gt;=($C4123+$S$1))</formula>
    </cfRule>
  </conditionalFormatting>
  <conditionalFormatting sqref="AB4123">
    <cfRule type="expression" dxfId="9376" priority="2505">
      <formula>$Y4123-$AB4123&lt;0</formula>
    </cfRule>
  </conditionalFormatting>
  <conditionalFormatting sqref="X4123">
    <cfRule type="cellIs" dxfId="9375" priority="2503" operator="lessThan">
      <formula>TODAY()-60</formula>
    </cfRule>
    <cfRule type="expression" dxfId="9374" priority="2504">
      <formula>AND($X4123&lt;&gt;"",$X4123&lt;TODAY())</formula>
    </cfRule>
  </conditionalFormatting>
  <conditionalFormatting sqref="AD4123:BG4123">
    <cfRule type="expression" dxfId="9373" priority="2502">
      <formula>AND(AD4123=$D4123,$D4123&lt;&gt;"")</formula>
    </cfRule>
  </conditionalFormatting>
  <conditionalFormatting sqref="R4123">
    <cfRule type="cellIs" dxfId="9372" priority="2501" operator="equal">
      <formula>"未排"</formula>
    </cfRule>
  </conditionalFormatting>
  <conditionalFormatting sqref="N4123">
    <cfRule type="containsText" dxfId="9371" priority="2497" operator="containsText" text="!!">
      <formula>NOT(ISERROR(SEARCH("!!",N4123)))</formula>
    </cfRule>
    <cfRule type="containsText" dxfId="9370" priority="2498" operator="containsText" text="!">
      <formula>NOT(ISERROR(SEARCH("!",N4123)))</formula>
    </cfRule>
  </conditionalFormatting>
  <conditionalFormatting sqref="B4124">
    <cfRule type="expression" dxfId="9369" priority="2496">
      <formula>IF($B4124="","",COUNTIF($A:$A,$A4124)&gt;1)</formula>
    </cfRule>
  </conditionalFormatting>
  <conditionalFormatting sqref="C4124">
    <cfRule type="expression" dxfId="9368" priority="2494">
      <formula>AND(ISERROR(FIND("回",$E4124)),ISERROR(FIND("@",$E4124)),$C4124&lt;&gt;"",WORKDAY($C4124,$S$1+$K$1,)&lt;=TODAY())</formula>
    </cfRule>
    <cfRule type="expression" dxfId="9367" priority="2495">
      <formula>AND(ISERROR(FIND("回",$E4124)),ISERROR(FIND("@",$E4124)),$C4124&lt;&gt;"",TODAY()&gt;=($C4124+$S$1))</formula>
    </cfRule>
  </conditionalFormatting>
  <conditionalFormatting sqref="AB4124">
    <cfRule type="expression" dxfId="9366" priority="2493">
      <formula>$Y4124-$AB4124&lt;0</formula>
    </cfRule>
  </conditionalFormatting>
  <conditionalFormatting sqref="X4124">
    <cfRule type="cellIs" dxfId="9365" priority="2491" operator="lessThan">
      <formula>TODAY()-60</formula>
    </cfRule>
    <cfRule type="expression" dxfId="9364" priority="2492">
      <formula>AND($X4124&lt;&gt;"",$X4124&lt;TODAY())</formula>
    </cfRule>
  </conditionalFormatting>
  <conditionalFormatting sqref="AD4124:BG4124">
    <cfRule type="expression" dxfId="9363" priority="2490">
      <formula>AND(AD4124=$D4124,$D4124&lt;&gt;"")</formula>
    </cfRule>
  </conditionalFormatting>
  <conditionalFormatting sqref="R4124">
    <cfRule type="cellIs" dxfId="9362" priority="2489" operator="equal">
      <formula>"未排"</formula>
    </cfRule>
  </conditionalFormatting>
  <conditionalFormatting sqref="N4124">
    <cfRule type="containsText" dxfId="9361" priority="2485" operator="containsText" text="!!">
      <formula>NOT(ISERROR(SEARCH("!!",N4124)))</formula>
    </cfRule>
    <cfRule type="containsText" dxfId="9360" priority="2486" operator="containsText" text="!">
      <formula>NOT(ISERROR(SEARCH("!",N4124)))</formula>
    </cfRule>
  </conditionalFormatting>
  <conditionalFormatting sqref="B4125">
    <cfRule type="expression" dxfId="9359" priority="2484">
      <formula>IF($B4125="","",COUNTIF($A:$A,$A4125)&gt;1)</formula>
    </cfRule>
  </conditionalFormatting>
  <conditionalFormatting sqref="C4125">
    <cfRule type="expression" dxfId="9358" priority="2482">
      <formula>AND(ISERROR(FIND("回",$E4125)),ISERROR(FIND("@",$E4125)),$C4125&lt;&gt;"",WORKDAY($C4125,$S$1+$K$1,)&lt;=TODAY())</formula>
    </cfRule>
    <cfRule type="expression" dxfId="9357" priority="2483">
      <formula>AND(ISERROR(FIND("回",$E4125)),ISERROR(FIND("@",$E4125)),$C4125&lt;&gt;"",TODAY()&gt;=($C4125+$S$1))</formula>
    </cfRule>
  </conditionalFormatting>
  <conditionalFormatting sqref="AB4125">
    <cfRule type="expression" dxfId="9356" priority="2481">
      <formula>$Y4125-$AB4125&lt;0</formula>
    </cfRule>
  </conditionalFormatting>
  <conditionalFormatting sqref="X4125">
    <cfRule type="cellIs" dxfId="9355" priority="2479" operator="lessThan">
      <formula>TODAY()-60</formula>
    </cfRule>
    <cfRule type="expression" dxfId="9354" priority="2480">
      <formula>AND($X4125&lt;&gt;"",$X4125&lt;TODAY())</formula>
    </cfRule>
  </conditionalFormatting>
  <conditionalFormatting sqref="AD4125:BG4125">
    <cfRule type="expression" dxfId="9353" priority="2478">
      <formula>AND(AD4125=$D4125,$D4125&lt;&gt;"")</formula>
    </cfRule>
  </conditionalFormatting>
  <conditionalFormatting sqref="R4125">
    <cfRule type="cellIs" dxfId="9352" priority="2477" operator="equal">
      <formula>"未排"</formula>
    </cfRule>
  </conditionalFormatting>
  <conditionalFormatting sqref="N4125">
    <cfRule type="containsText" dxfId="9351" priority="2473" operator="containsText" text="!!">
      <formula>NOT(ISERROR(SEARCH("!!",N4125)))</formula>
    </cfRule>
    <cfRule type="containsText" dxfId="9350" priority="2474" operator="containsText" text="!">
      <formula>NOT(ISERROR(SEARCH("!",N4125)))</formula>
    </cfRule>
  </conditionalFormatting>
  <conditionalFormatting sqref="B4126">
    <cfRule type="expression" dxfId="9349" priority="2472">
      <formula>IF($B4126="","",COUNTIF($A:$A,$A4126)&gt;1)</formula>
    </cfRule>
  </conditionalFormatting>
  <conditionalFormatting sqref="C4126">
    <cfRule type="expression" dxfId="9348" priority="2470">
      <formula>AND(ISERROR(FIND("回",$E4126)),ISERROR(FIND("@",$E4126)),$C4126&lt;&gt;"",WORKDAY($C4126,$S$1+$K$1,)&lt;=TODAY())</formula>
    </cfRule>
    <cfRule type="expression" dxfId="9347" priority="2471">
      <formula>AND(ISERROR(FIND("回",$E4126)),ISERROR(FIND("@",$E4126)),$C4126&lt;&gt;"",TODAY()&gt;=($C4126+$S$1))</formula>
    </cfRule>
  </conditionalFormatting>
  <conditionalFormatting sqref="AB4126">
    <cfRule type="expression" dxfId="9346" priority="2469">
      <formula>$Y4126-$AB4126&lt;0</formula>
    </cfRule>
  </conditionalFormatting>
  <conditionalFormatting sqref="X4126">
    <cfRule type="cellIs" dxfId="9345" priority="2467" operator="lessThan">
      <formula>TODAY()-60</formula>
    </cfRule>
    <cfRule type="expression" dxfId="9344" priority="2468">
      <formula>AND($X4126&lt;&gt;"",$X4126&lt;TODAY())</formula>
    </cfRule>
  </conditionalFormatting>
  <conditionalFormatting sqref="AD4126:BG4126">
    <cfRule type="expression" dxfId="9343" priority="2466">
      <formula>AND(AD4126=$D4126,$D4126&lt;&gt;"")</formula>
    </cfRule>
  </conditionalFormatting>
  <conditionalFormatting sqref="R4126">
    <cfRule type="cellIs" dxfId="9342" priority="2465" operator="equal">
      <formula>"未排"</formula>
    </cfRule>
  </conditionalFormatting>
  <conditionalFormatting sqref="N4126">
    <cfRule type="containsText" dxfId="9341" priority="2461" operator="containsText" text="!!">
      <formula>NOT(ISERROR(SEARCH("!!",N4126)))</formula>
    </cfRule>
    <cfRule type="containsText" dxfId="9340" priority="2462" operator="containsText" text="!">
      <formula>NOT(ISERROR(SEARCH("!",N4126)))</formula>
    </cfRule>
  </conditionalFormatting>
  <conditionalFormatting sqref="B4127">
    <cfRule type="expression" dxfId="9339" priority="2460">
      <formula>IF($B4127="","",COUNTIF($A:$A,$A4127)&gt;1)</formula>
    </cfRule>
  </conditionalFormatting>
  <conditionalFormatting sqref="C4127">
    <cfRule type="expression" dxfId="9338" priority="2458">
      <formula>AND(ISERROR(FIND("回",$E4127)),ISERROR(FIND("@",$E4127)),$C4127&lt;&gt;"",WORKDAY($C4127,$S$1+$K$1,)&lt;=TODAY())</formula>
    </cfRule>
    <cfRule type="expression" dxfId="9337" priority="2459">
      <formula>AND(ISERROR(FIND("回",$E4127)),ISERROR(FIND("@",$E4127)),$C4127&lt;&gt;"",TODAY()&gt;=($C4127+$S$1))</formula>
    </cfRule>
  </conditionalFormatting>
  <conditionalFormatting sqref="AB4127">
    <cfRule type="expression" dxfId="9336" priority="2457">
      <formula>$Y4127-$AB4127&lt;0</formula>
    </cfRule>
  </conditionalFormatting>
  <conditionalFormatting sqref="X4127">
    <cfRule type="cellIs" dxfId="9335" priority="2455" operator="lessThan">
      <formula>TODAY()-60</formula>
    </cfRule>
    <cfRule type="expression" dxfId="9334" priority="2456">
      <formula>AND($X4127&lt;&gt;"",$X4127&lt;TODAY())</formula>
    </cfRule>
  </conditionalFormatting>
  <conditionalFormatting sqref="AD4127:BG4127">
    <cfRule type="expression" dxfId="9333" priority="2454">
      <formula>AND(AD4127=$D4127,$D4127&lt;&gt;"")</formula>
    </cfRule>
  </conditionalFormatting>
  <conditionalFormatting sqref="R4127">
    <cfRule type="cellIs" dxfId="9332" priority="2453" operator="equal">
      <formula>"未排"</formula>
    </cfRule>
  </conditionalFormatting>
  <conditionalFormatting sqref="N4127">
    <cfRule type="containsText" dxfId="9331" priority="2449" operator="containsText" text="!!">
      <formula>NOT(ISERROR(SEARCH("!!",N4127)))</formula>
    </cfRule>
    <cfRule type="containsText" dxfId="9330" priority="2450" operator="containsText" text="!">
      <formula>NOT(ISERROR(SEARCH("!",N4127)))</formula>
    </cfRule>
  </conditionalFormatting>
  <conditionalFormatting sqref="B4128">
    <cfRule type="expression" dxfId="9329" priority="2448">
      <formula>IF($B4128="","",COUNTIF($A:$A,$A4128)&gt;1)</formula>
    </cfRule>
  </conditionalFormatting>
  <conditionalFormatting sqref="C4128">
    <cfRule type="expression" dxfId="9328" priority="2446">
      <formula>AND(ISERROR(FIND("回",$E4128)),ISERROR(FIND("@",$E4128)),$C4128&lt;&gt;"",WORKDAY($C4128,$S$1+$K$1,)&lt;=TODAY())</formula>
    </cfRule>
    <cfRule type="expression" dxfId="9327" priority="2447">
      <formula>AND(ISERROR(FIND("回",$E4128)),ISERROR(FIND("@",$E4128)),$C4128&lt;&gt;"",TODAY()&gt;=($C4128+$S$1))</formula>
    </cfRule>
  </conditionalFormatting>
  <conditionalFormatting sqref="AB4128">
    <cfRule type="expression" dxfId="9326" priority="2445">
      <formula>$Y4128-$AB4128&lt;0</formula>
    </cfRule>
  </conditionalFormatting>
  <conditionalFormatting sqref="X4128">
    <cfRule type="cellIs" dxfId="9325" priority="2443" operator="lessThan">
      <formula>TODAY()-60</formula>
    </cfRule>
    <cfRule type="expression" dxfId="9324" priority="2444">
      <formula>AND($X4128&lt;&gt;"",$X4128&lt;TODAY())</formula>
    </cfRule>
  </conditionalFormatting>
  <conditionalFormatting sqref="AD4128:BG4128">
    <cfRule type="expression" dxfId="9323" priority="2442">
      <formula>AND(AD4128=$D4128,$D4128&lt;&gt;"")</formula>
    </cfRule>
  </conditionalFormatting>
  <conditionalFormatting sqref="R4128">
    <cfRule type="cellIs" dxfId="9322" priority="2441" operator="equal">
      <formula>"未排"</formula>
    </cfRule>
  </conditionalFormatting>
  <conditionalFormatting sqref="N4128">
    <cfRule type="containsText" dxfId="9321" priority="2437" operator="containsText" text="!!">
      <formula>NOT(ISERROR(SEARCH("!!",N4128)))</formula>
    </cfRule>
    <cfRule type="containsText" dxfId="9320" priority="2438" operator="containsText" text="!">
      <formula>NOT(ISERROR(SEARCH("!",N4128)))</formula>
    </cfRule>
  </conditionalFormatting>
  <conditionalFormatting sqref="B4129">
    <cfRule type="expression" dxfId="9319" priority="2436">
      <formula>IF($B4129="","",COUNTIF($A:$A,$A4129)&gt;1)</formula>
    </cfRule>
  </conditionalFormatting>
  <conditionalFormatting sqref="C4129">
    <cfRule type="expression" dxfId="9318" priority="2434">
      <formula>AND(ISERROR(FIND("回",$E4129)),ISERROR(FIND("@",$E4129)),$C4129&lt;&gt;"",WORKDAY($C4129,$S$1+$K$1,)&lt;=TODAY())</formula>
    </cfRule>
    <cfRule type="expression" dxfId="9317" priority="2435">
      <formula>AND(ISERROR(FIND("回",$E4129)),ISERROR(FIND("@",$E4129)),$C4129&lt;&gt;"",TODAY()&gt;=($C4129+$S$1))</formula>
    </cfRule>
  </conditionalFormatting>
  <conditionalFormatting sqref="AB4129">
    <cfRule type="expression" dxfId="9316" priority="2433">
      <formula>$Y4129-$AB4129&lt;0</formula>
    </cfRule>
  </conditionalFormatting>
  <conditionalFormatting sqref="X4129">
    <cfRule type="cellIs" dxfId="9315" priority="2431" operator="lessThan">
      <formula>TODAY()-60</formula>
    </cfRule>
    <cfRule type="expression" dxfId="9314" priority="2432">
      <formula>AND($X4129&lt;&gt;"",$X4129&lt;TODAY())</formula>
    </cfRule>
  </conditionalFormatting>
  <conditionalFormatting sqref="AD4129:BG4129">
    <cfRule type="expression" dxfId="9313" priority="2430">
      <formula>AND(AD4129=$D4129,$D4129&lt;&gt;"")</formula>
    </cfRule>
  </conditionalFormatting>
  <conditionalFormatting sqref="R4129">
    <cfRule type="cellIs" dxfId="9312" priority="2429" operator="equal">
      <formula>"未排"</formula>
    </cfRule>
  </conditionalFormatting>
  <conditionalFormatting sqref="N4129">
    <cfRule type="containsText" dxfId="9311" priority="2425" operator="containsText" text="!!">
      <formula>NOT(ISERROR(SEARCH("!!",N4129)))</formula>
    </cfRule>
    <cfRule type="containsText" dxfId="9310" priority="2426" operator="containsText" text="!">
      <formula>NOT(ISERROR(SEARCH("!",N4129)))</formula>
    </cfRule>
  </conditionalFormatting>
  <conditionalFormatting sqref="B4130">
    <cfRule type="expression" dxfId="9309" priority="2424">
      <formula>IF($B4130="","",COUNTIF($A:$A,$A4130)&gt;1)</formula>
    </cfRule>
  </conditionalFormatting>
  <conditionalFormatting sqref="C4130">
    <cfRule type="expression" dxfId="9308" priority="2422">
      <formula>AND(ISERROR(FIND("回",$E4130)),ISERROR(FIND("@",$E4130)),$C4130&lt;&gt;"",WORKDAY($C4130,$S$1+$K$1,)&lt;=TODAY())</formula>
    </cfRule>
    <cfRule type="expression" dxfId="9307" priority="2423">
      <formula>AND(ISERROR(FIND("回",$E4130)),ISERROR(FIND("@",$E4130)),$C4130&lt;&gt;"",TODAY()&gt;=($C4130+$S$1))</formula>
    </cfRule>
  </conditionalFormatting>
  <conditionalFormatting sqref="AB4130">
    <cfRule type="expression" dxfId="9306" priority="2421">
      <formula>$Y4130-$AB4130&lt;0</formula>
    </cfRule>
  </conditionalFormatting>
  <conditionalFormatting sqref="X4130">
    <cfRule type="cellIs" dxfId="9305" priority="2419" operator="lessThan">
      <formula>TODAY()-60</formula>
    </cfRule>
    <cfRule type="expression" dxfId="9304" priority="2420">
      <formula>AND($X4130&lt;&gt;"",$X4130&lt;TODAY())</formula>
    </cfRule>
  </conditionalFormatting>
  <conditionalFormatting sqref="AD4130:BG4130">
    <cfRule type="expression" dxfId="9303" priority="2418">
      <formula>AND(AD4130=$D4130,$D4130&lt;&gt;"")</formula>
    </cfRule>
  </conditionalFormatting>
  <conditionalFormatting sqref="R4130">
    <cfRule type="cellIs" dxfId="9302" priority="2417" operator="equal">
      <formula>"未排"</formula>
    </cfRule>
  </conditionalFormatting>
  <conditionalFormatting sqref="N4130">
    <cfRule type="containsText" dxfId="9301" priority="2413" operator="containsText" text="!!">
      <formula>NOT(ISERROR(SEARCH("!!",N4130)))</formula>
    </cfRule>
    <cfRule type="containsText" dxfId="9300" priority="2414" operator="containsText" text="!">
      <formula>NOT(ISERROR(SEARCH("!",N4130)))</formula>
    </cfRule>
  </conditionalFormatting>
  <conditionalFormatting sqref="B4131">
    <cfRule type="expression" dxfId="9299" priority="2412">
      <formula>IF($B4131="","",COUNTIF($A:$A,$A4131)&gt;1)</formula>
    </cfRule>
  </conditionalFormatting>
  <conditionalFormatting sqref="C4131">
    <cfRule type="expression" dxfId="9298" priority="2410">
      <formula>AND(ISERROR(FIND("回",$E4131)),ISERROR(FIND("@",$E4131)),$C4131&lt;&gt;"",WORKDAY($C4131,$S$1+$K$1,)&lt;=TODAY())</formula>
    </cfRule>
    <cfRule type="expression" dxfId="9297" priority="2411">
      <formula>AND(ISERROR(FIND("回",$E4131)),ISERROR(FIND("@",$E4131)),$C4131&lt;&gt;"",TODAY()&gt;=($C4131+$S$1))</formula>
    </cfRule>
  </conditionalFormatting>
  <conditionalFormatting sqref="AB4131">
    <cfRule type="expression" dxfId="9296" priority="2409">
      <formula>$Y4131-$AB4131&lt;0</formula>
    </cfRule>
  </conditionalFormatting>
  <conditionalFormatting sqref="X4131">
    <cfRule type="cellIs" dxfId="9295" priority="2407" operator="lessThan">
      <formula>TODAY()-60</formula>
    </cfRule>
    <cfRule type="expression" dxfId="9294" priority="2408">
      <formula>AND($X4131&lt;&gt;"",$X4131&lt;TODAY())</formula>
    </cfRule>
  </conditionalFormatting>
  <conditionalFormatting sqref="AD4131:BG4131">
    <cfRule type="expression" dxfId="9293" priority="2406">
      <formula>AND(AD4131=$D4131,$D4131&lt;&gt;"")</formula>
    </cfRule>
  </conditionalFormatting>
  <conditionalFormatting sqref="R4131">
    <cfRule type="cellIs" dxfId="9292" priority="2405" operator="equal">
      <formula>"未排"</formula>
    </cfRule>
  </conditionalFormatting>
  <conditionalFormatting sqref="N4131">
    <cfRule type="containsText" dxfId="9291" priority="2401" operator="containsText" text="!!">
      <formula>NOT(ISERROR(SEARCH("!!",N4131)))</formula>
    </cfRule>
    <cfRule type="containsText" dxfId="9290" priority="2402" operator="containsText" text="!">
      <formula>NOT(ISERROR(SEARCH("!",N4131)))</formula>
    </cfRule>
  </conditionalFormatting>
  <conditionalFormatting sqref="B4132">
    <cfRule type="expression" dxfId="9289" priority="2400">
      <formula>IF($B4132="","",COUNTIF($A:$A,$A4132)&gt;1)</formula>
    </cfRule>
  </conditionalFormatting>
  <conditionalFormatting sqref="C4132">
    <cfRule type="expression" dxfId="9288" priority="2398">
      <formula>AND(ISERROR(FIND("回",$E4132)),ISERROR(FIND("@",$E4132)),$C4132&lt;&gt;"",WORKDAY($C4132,$S$1+$K$1,)&lt;=TODAY())</formula>
    </cfRule>
    <cfRule type="expression" dxfId="9287" priority="2399">
      <formula>AND(ISERROR(FIND("回",$E4132)),ISERROR(FIND("@",$E4132)),$C4132&lt;&gt;"",TODAY()&gt;=($C4132+$S$1))</formula>
    </cfRule>
  </conditionalFormatting>
  <conditionalFormatting sqref="AB4132">
    <cfRule type="expression" dxfId="9286" priority="2397">
      <formula>$Y4132-$AB4132&lt;0</formula>
    </cfRule>
  </conditionalFormatting>
  <conditionalFormatting sqref="X4132">
    <cfRule type="cellIs" dxfId="9285" priority="2395" operator="lessThan">
      <formula>TODAY()-60</formula>
    </cfRule>
    <cfRule type="expression" dxfId="9284" priority="2396">
      <formula>AND($X4132&lt;&gt;"",$X4132&lt;TODAY())</formula>
    </cfRule>
  </conditionalFormatting>
  <conditionalFormatting sqref="AD4132:BG4132">
    <cfRule type="expression" dxfId="9283" priority="2394">
      <formula>AND(AD4132=$D4132,$D4132&lt;&gt;"")</formula>
    </cfRule>
  </conditionalFormatting>
  <conditionalFormatting sqref="R4132">
    <cfRule type="cellIs" dxfId="9282" priority="2393" operator="equal">
      <formula>"未排"</formula>
    </cfRule>
  </conditionalFormatting>
  <conditionalFormatting sqref="N4132">
    <cfRule type="containsText" dxfId="9281" priority="2389" operator="containsText" text="!!">
      <formula>NOT(ISERROR(SEARCH("!!",N4132)))</formula>
    </cfRule>
    <cfRule type="containsText" dxfId="9280" priority="2390" operator="containsText" text="!">
      <formula>NOT(ISERROR(SEARCH("!",N4132)))</formula>
    </cfRule>
  </conditionalFormatting>
  <conditionalFormatting sqref="B4133">
    <cfRule type="expression" dxfId="9279" priority="2388">
      <formula>IF($B4133="","",COUNTIF($A:$A,$A4133)&gt;1)</formula>
    </cfRule>
  </conditionalFormatting>
  <conditionalFormatting sqref="C4133">
    <cfRule type="expression" dxfId="9278" priority="2386">
      <formula>AND(ISERROR(FIND("回",$E4133)),ISERROR(FIND("@",$E4133)),$C4133&lt;&gt;"",WORKDAY($C4133,$S$1+$K$1,)&lt;=TODAY())</formula>
    </cfRule>
    <cfRule type="expression" dxfId="9277" priority="2387">
      <formula>AND(ISERROR(FIND("回",$E4133)),ISERROR(FIND("@",$E4133)),$C4133&lt;&gt;"",TODAY()&gt;=($C4133+$S$1))</formula>
    </cfRule>
  </conditionalFormatting>
  <conditionalFormatting sqref="AB4133">
    <cfRule type="expression" dxfId="9276" priority="2385">
      <formula>$Y4133-$AB4133&lt;0</formula>
    </cfRule>
  </conditionalFormatting>
  <conditionalFormatting sqref="X4133">
    <cfRule type="cellIs" dxfId="9275" priority="2383" operator="lessThan">
      <formula>TODAY()-60</formula>
    </cfRule>
    <cfRule type="expression" dxfId="9274" priority="2384">
      <formula>AND($X4133&lt;&gt;"",$X4133&lt;TODAY())</formula>
    </cfRule>
  </conditionalFormatting>
  <conditionalFormatting sqref="AD4133:BG4133">
    <cfRule type="expression" dxfId="9273" priority="2382">
      <formula>AND(AD4133=$D4133,$D4133&lt;&gt;"")</formula>
    </cfRule>
  </conditionalFormatting>
  <conditionalFormatting sqref="R4133">
    <cfRule type="cellIs" dxfId="9272" priority="2381" operator="equal">
      <formula>"未排"</formula>
    </cfRule>
  </conditionalFormatting>
  <conditionalFormatting sqref="N4133">
    <cfRule type="containsText" dxfId="9271" priority="2377" operator="containsText" text="!!">
      <formula>NOT(ISERROR(SEARCH("!!",N4133)))</formula>
    </cfRule>
    <cfRule type="containsText" dxfId="9270" priority="2378" operator="containsText" text="!">
      <formula>NOT(ISERROR(SEARCH("!",N4133)))</formula>
    </cfRule>
  </conditionalFormatting>
  <conditionalFormatting sqref="B4134">
    <cfRule type="expression" dxfId="9269" priority="2376">
      <formula>IF($B4134="","",COUNTIF($A:$A,$A4134)&gt;1)</formula>
    </cfRule>
  </conditionalFormatting>
  <conditionalFormatting sqref="C4134">
    <cfRule type="expression" dxfId="9268" priority="2374">
      <formula>AND(ISERROR(FIND("回",$E4134)),ISERROR(FIND("@",$E4134)),$C4134&lt;&gt;"",WORKDAY($C4134,$S$1+$K$1,)&lt;=TODAY())</formula>
    </cfRule>
    <cfRule type="expression" dxfId="9267" priority="2375">
      <formula>AND(ISERROR(FIND("回",$E4134)),ISERROR(FIND("@",$E4134)),$C4134&lt;&gt;"",TODAY()&gt;=($C4134+$S$1))</formula>
    </cfRule>
  </conditionalFormatting>
  <conditionalFormatting sqref="AB4134">
    <cfRule type="expression" dxfId="9266" priority="2373">
      <formula>$Y4134-$AB4134&lt;0</formula>
    </cfRule>
  </conditionalFormatting>
  <conditionalFormatting sqref="X4134">
    <cfRule type="cellIs" dxfId="9265" priority="2371" operator="lessThan">
      <formula>TODAY()-60</formula>
    </cfRule>
    <cfRule type="expression" dxfId="9264" priority="2372">
      <formula>AND($X4134&lt;&gt;"",$X4134&lt;TODAY())</formula>
    </cfRule>
  </conditionalFormatting>
  <conditionalFormatting sqref="AD4134:BG4134">
    <cfRule type="expression" dxfId="9263" priority="2370">
      <formula>AND(AD4134=$D4134,$D4134&lt;&gt;"")</formula>
    </cfRule>
  </conditionalFormatting>
  <conditionalFormatting sqref="R4134">
    <cfRule type="cellIs" dxfId="9262" priority="2369" operator="equal">
      <formula>"未排"</formula>
    </cfRule>
  </conditionalFormatting>
  <conditionalFormatting sqref="N4134">
    <cfRule type="containsText" dxfId="9261" priority="2365" operator="containsText" text="!!">
      <formula>NOT(ISERROR(SEARCH("!!",N4134)))</formula>
    </cfRule>
    <cfRule type="containsText" dxfId="9260" priority="2366" operator="containsText" text="!">
      <formula>NOT(ISERROR(SEARCH("!",N4134)))</formula>
    </cfRule>
  </conditionalFormatting>
  <conditionalFormatting sqref="B4135">
    <cfRule type="expression" dxfId="9259" priority="2364">
      <formula>IF($B4135="","",COUNTIF($A:$A,$A4135)&gt;1)</formula>
    </cfRule>
  </conditionalFormatting>
  <conditionalFormatting sqref="C4135">
    <cfRule type="expression" dxfId="9258" priority="2362">
      <formula>AND(ISERROR(FIND("回",$E4135)),ISERROR(FIND("@",$E4135)),$C4135&lt;&gt;"",WORKDAY($C4135,$S$1+$K$1,)&lt;=TODAY())</formula>
    </cfRule>
    <cfRule type="expression" dxfId="9257" priority="2363">
      <formula>AND(ISERROR(FIND("回",$E4135)),ISERROR(FIND("@",$E4135)),$C4135&lt;&gt;"",TODAY()&gt;=($C4135+$S$1))</formula>
    </cfRule>
  </conditionalFormatting>
  <conditionalFormatting sqref="AB4135">
    <cfRule type="expression" dxfId="9256" priority="2361">
      <formula>$Y4135-$AB4135&lt;0</formula>
    </cfRule>
  </conditionalFormatting>
  <conditionalFormatting sqref="X4135">
    <cfRule type="cellIs" dxfId="9255" priority="2359" operator="lessThan">
      <formula>TODAY()-60</formula>
    </cfRule>
    <cfRule type="expression" dxfId="9254" priority="2360">
      <formula>AND($X4135&lt;&gt;"",$X4135&lt;TODAY())</formula>
    </cfRule>
  </conditionalFormatting>
  <conditionalFormatting sqref="AD4135:BG4135">
    <cfRule type="expression" dxfId="9253" priority="2358">
      <formula>AND(AD4135=$D4135,$D4135&lt;&gt;"")</formula>
    </cfRule>
  </conditionalFormatting>
  <conditionalFormatting sqref="R4135">
    <cfRule type="cellIs" dxfId="9252" priority="2357" operator="equal">
      <formula>"未排"</formula>
    </cfRule>
  </conditionalFormatting>
  <conditionalFormatting sqref="N4135">
    <cfRule type="containsText" dxfId="9251" priority="2353" operator="containsText" text="!!">
      <formula>NOT(ISERROR(SEARCH("!!",N4135)))</formula>
    </cfRule>
    <cfRule type="containsText" dxfId="9250" priority="2354" operator="containsText" text="!">
      <formula>NOT(ISERROR(SEARCH("!",N4135)))</formula>
    </cfRule>
  </conditionalFormatting>
  <conditionalFormatting sqref="B4136">
    <cfRule type="expression" dxfId="9249" priority="2352">
      <formula>IF($B4136="","",COUNTIF($A:$A,$A4136)&gt;1)</formula>
    </cfRule>
  </conditionalFormatting>
  <conditionalFormatting sqref="C4136">
    <cfRule type="expression" dxfId="9248" priority="2350">
      <formula>AND(ISERROR(FIND("回",$E4136)),ISERROR(FIND("@",$E4136)),$C4136&lt;&gt;"",WORKDAY($C4136,$S$1+$K$1,)&lt;=TODAY())</formula>
    </cfRule>
    <cfRule type="expression" dxfId="9247" priority="2351">
      <formula>AND(ISERROR(FIND("回",$E4136)),ISERROR(FIND("@",$E4136)),$C4136&lt;&gt;"",TODAY()&gt;=($C4136+$S$1))</formula>
    </cfRule>
  </conditionalFormatting>
  <conditionalFormatting sqref="AB4136">
    <cfRule type="expression" dxfId="9246" priority="2349">
      <formula>$Y4136-$AB4136&lt;0</formula>
    </cfRule>
  </conditionalFormatting>
  <conditionalFormatting sqref="X4136">
    <cfRule type="cellIs" dxfId="9245" priority="2347" operator="lessThan">
      <formula>TODAY()-60</formula>
    </cfRule>
    <cfRule type="expression" dxfId="9244" priority="2348">
      <formula>AND($X4136&lt;&gt;"",$X4136&lt;TODAY())</formula>
    </cfRule>
  </conditionalFormatting>
  <conditionalFormatting sqref="AD4136:BG4136">
    <cfRule type="expression" dxfId="9243" priority="2346">
      <formula>AND(AD4136=$D4136,$D4136&lt;&gt;"")</formula>
    </cfRule>
  </conditionalFormatting>
  <conditionalFormatting sqref="R4136">
    <cfRule type="cellIs" dxfId="9242" priority="2345" operator="equal">
      <formula>"未排"</formula>
    </cfRule>
  </conditionalFormatting>
  <conditionalFormatting sqref="N4136">
    <cfRule type="containsText" dxfId="9241" priority="2341" operator="containsText" text="!!">
      <formula>NOT(ISERROR(SEARCH("!!",N4136)))</formula>
    </cfRule>
    <cfRule type="containsText" dxfId="9240" priority="2342" operator="containsText" text="!">
      <formula>NOT(ISERROR(SEARCH("!",N4136)))</formula>
    </cfRule>
  </conditionalFormatting>
  <conditionalFormatting sqref="B4137">
    <cfRule type="expression" dxfId="9239" priority="2340">
      <formula>IF($B4137="","",COUNTIF($A:$A,$A4137)&gt;1)</formula>
    </cfRule>
  </conditionalFormatting>
  <conditionalFormatting sqref="C4137">
    <cfRule type="expression" dxfId="9238" priority="2338">
      <formula>AND(ISERROR(FIND("回",$E4137)),ISERROR(FIND("@",$E4137)),$C4137&lt;&gt;"",WORKDAY($C4137,$S$1+$K$1,)&lt;=TODAY())</formula>
    </cfRule>
    <cfRule type="expression" dxfId="9237" priority="2339">
      <formula>AND(ISERROR(FIND("回",$E4137)),ISERROR(FIND("@",$E4137)),$C4137&lt;&gt;"",TODAY()&gt;=($C4137+$S$1))</formula>
    </cfRule>
  </conditionalFormatting>
  <conditionalFormatting sqref="AB4137">
    <cfRule type="expression" dxfId="9236" priority="2337">
      <formula>$Y4137-$AB4137&lt;0</formula>
    </cfRule>
  </conditionalFormatting>
  <conditionalFormatting sqref="X4137">
    <cfRule type="cellIs" dxfId="9235" priority="2335" operator="lessThan">
      <formula>TODAY()-60</formula>
    </cfRule>
    <cfRule type="expression" dxfId="9234" priority="2336">
      <formula>AND($X4137&lt;&gt;"",$X4137&lt;TODAY())</formula>
    </cfRule>
  </conditionalFormatting>
  <conditionalFormatting sqref="AD4137:BG4137">
    <cfRule type="expression" dxfId="9233" priority="2334">
      <formula>AND(AD4137=$D4137,$D4137&lt;&gt;"")</formula>
    </cfRule>
  </conditionalFormatting>
  <conditionalFormatting sqref="R4137">
    <cfRule type="cellIs" dxfId="9232" priority="2333" operator="equal">
      <formula>"未排"</formula>
    </cfRule>
  </conditionalFormatting>
  <conditionalFormatting sqref="N4137">
    <cfRule type="containsText" dxfId="9231" priority="2329" operator="containsText" text="!!">
      <formula>NOT(ISERROR(SEARCH("!!",N4137)))</formula>
    </cfRule>
    <cfRule type="containsText" dxfId="9230" priority="2330" operator="containsText" text="!">
      <formula>NOT(ISERROR(SEARCH("!",N4137)))</formula>
    </cfRule>
  </conditionalFormatting>
  <conditionalFormatting sqref="B4138">
    <cfRule type="expression" dxfId="9229" priority="2328">
      <formula>IF($B4138="","",COUNTIF($A:$A,$A4138)&gt;1)</formula>
    </cfRule>
  </conditionalFormatting>
  <conditionalFormatting sqref="C4138">
    <cfRule type="expression" dxfId="9228" priority="2326">
      <formula>AND(ISERROR(FIND("回",$E4138)),ISERROR(FIND("@",$E4138)),$C4138&lt;&gt;"",WORKDAY($C4138,$S$1+$K$1,)&lt;=TODAY())</formula>
    </cfRule>
    <cfRule type="expression" dxfId="9227" priority="2327">
      <formula>AND(ISERROR(FIND("回",$E4138)),ISERROR(FIND("@",$E4138)),$C4138&lt;&gt;"",TODAY()&gt;=($C4138+$S$1))</formula>
    </cfRule>
  </conditionalFormatting>
  <conditionalFormatting sqref="AB4138">
    <cfRule type="expression" dxfId="9226" priority="2325">
      <formula>$Y4138-$AB4138&lt;0</formula>
    </cfRule>
  </conditionalFormatting>
  <conditionalFormatting sqref="X4138">
    <cfRule type="cellIs" dxfId="9225" priority="2323" operator="lessThan">
      <formula>TODAY()-60</formula>
    </cfRule>
    <cfRule type="expression" dxfId="9224" priority="2324">
      <formula>AND($X4138&lt;&gt;"",$X4138&lt;TODAY())</formula>
    </cfRule>
  </conditionalFormatting>
  <conditionalFormatting sqref="AD4138:BG4138">
    <cfRule type="expression" dxfId="9223" priority="2322">
      <formula>AND(AD4138=$D4138,$D4138&lt;&gt;"")</formula>
    </cfRule>
  </conditionalFormatting>
  <conditionalFormatting sqref="R4138">
    <cfRule type="cellIs" dxfId="9222" priority="2321" operator="equal">
      <formula>"未排"</formula>
    </cfRule>
  </conditionalFormatting>
  <conditionalFormatting sqref="N4138">
    <cfRule type="containsText" dxfId="9221" priority="2317" operator="containsText" text="!!">
      <formula>NOT(ISERROR(SEARCH("!!",N4138)))</formula>
    </cfRule>
    <cfRule type="containsText" dxfId="9220" priority="2318" operator="containsText" text="!">
      <formula>NOT(ISERROR(SEARCH("!",N4138)))</formula>
    </cfRule>
  </conditionalFormatting>
  <conditionalFormatting sqref="B4139">
    <cfRule type="expression" dxfId="9219" priority="2316">
      <formula>IF($B4139="","",COUNTIF($A:$A,$A4139)&gt;1)</formula>
    </cfRule>
  </conditionalFormatting>
  <conditionalFormatting sqref="C4139">
    <cfRule type="expression" dxfId="9218" priority="2314">
      <formula>AND(ISERROR(FIND("回",$E4139)),ISERROR(FIND("@",$E4139)),$C4139&lt;&gt;"",WORKDAY($C4139,$S$1+$K$1,)&lt;=TODAY())</formula>
    </cfRule>
    <cfRule type="expression" dxfId="9217" priority="2315">
      <formula>AND(ISERROR(FIND("回",$E4139)),ISERROR(FIND("@",$E4139)),$C4139&lt;&gt;"",TODAY()&gt;=($C4139+$S$1))</formula>
    </cfRule>
  </conditionalFormatting>
  <conditionalFormatting sqref="AB4139">
    <cfRule type="expression" dxfId="9216" priority="2313">
      <formula>$Y4139-$AB4139&lt;0</formula>
    </cfRule>
  </conditionalFormatting>
  <conditionalFormatting sqref="X4139">
    <cfRule type="cellIs" dxfId="9215" priority="2311" operator="lessThan">
      <formula>TODAY()-60</formula>
    </cfRule>
    <cfRule type="expression" dxfId="9214" priority="2312">
      <formula>AND($X4139&lt;&gt;"",$X4139&lt;TODAY())</formula>
    </cfRule>
  </conditionalFormatting>
  <conditionalFormatting sqref="AD4139:BG4139">
    <cfRule type="expression" dxfId="9213" priority="2310">
      <formula>AND(AD4139=$D4139,$D4139&lt;&gt;"")</formula>
    </cfRule>
  </conditionalFormatting>
  <conditionalFormatting sqref="R4139">
    <cfRule type="cellIs" dxfId="9212" priority="2309" operator="equal">
      <formula>"未排"</formula>
    </cfRule>
  </conditionalFormatting>
  <conditionalFormatting sqref="N4139">
    <cfRule type="containsText" dxfId="9211" priority="2305" operator="containsText" text="!!">
      <formula>NOT(ISERROR(SEARCH("!!",N4139)))</formula>
    </cfRule>
    <cfRule type="containsText" dxfId="9210" priority="2306" operator="containsText" text="!">
      <formula>NOT(ISERROR(SEARCH("!",N4139)))</formula>
    </cfRule>
  </conditionalFormatting>
  <conditionalFormatting sqref="B4140">
    <cfRule type="expression" dxfId="9209" priority="2304">
      <formula>IF($B4140="","",COUNTIF($A:$A,$A4140)&gt;1)</formula>
    </cfRule>
  </conditionalFormatting>
  <conditionalFormatting sqref="C4140">
    <cfRule type="expression" dxfId="9208" priority="2302">
      <formula>AND(ISERROR(FIND("回",$E4140)),ISERROR(FIND("@",$E4140)),$C4140&lt;&gt;"",WORKDAY($C4140,$S$1+$K$1,)&lt;=TODAY())</formula>
    </cfRule>
    <cfRule type="expression" dxfId="9207" priority="2303">
      <formula>AND(ISERROR(FIND("回",$E4140)),ISERROR(FIND("@",$E4140)),$C4140&lt;&gt;"",TODAY()&gt;=($C4140+$S$1))</formula>
    </cfRule>
  </conditionalFormatting>
  <conditionalFormatting sqref="AB4140">
    <cfRule type="expression" dxfId="9206" priority="2301">
      <formula>$Y4140-$AB4140&lt;0</formula>
    </cfRule>
  </conditionalFormatting>
  <conditionalFormatting sqref="X4140">
    <cfRule type="cellIs" dxfId="9205" priority="2299" operator="lessThan">
      <formula>TODAY()-60</formula>
    </cfRule>
    <cfRule type="expression" dxfId="9204" priority="2300">
      <formula>AND($X4140&lt;&gt;"",$X4140&lt;TODAY())</formula>
    </cfRule>
  </conditionalFormatting>
  <conditionalFormatting sqref="AD4140:BG4140">
    <cfRule type="expression" dxfId="9203" priority="2298">
      <formula>AND(AD4140=$D4140,$D4140&lt;&gt;"")</formula>
    </cfRule>
  </conditionalFormatting>
  <conditionalFormatting sqref="R4140">
    <cfRule type="cellIs" dxfId="9202" priority="2297" operator="equal">
      <formula>"未排"</formula>
    </cfRule>
  </conditionalFormatting>
  <conditionalFormatting sqref="N4140">
    <cfRule type="containsText" dxfId="9201" priority="2293" operator="containsText" text="!!">
      <formula>NOT(ISERROR(SEARCH("!!",N4140)))</formula>
    </cfRule>
    <cfRule type="containsText" dxfId="9200" priority="2294" operator="containsText" text="!">
      <formula>NOT(ISERROR(SEARCH("!",N4140)))</formula>
    </cfRule>
  </conditionalFormatting>
  <conditionalFormatting sqref="B4141">
    <cfRule type="expression" dxfId="9199" priority="2292">
      <formula>IF($B4141="","",COUNTIF($A:$A,$A4141)&gt;1)</formula>
    </cfRule>
  </conditionalFormatting>
  <conditionalFormatting sqref="C4141">
    <cfRule type="expression" dxfId="9198" priority="2290">
      <formula>AND(ISERROR(FIND("回",$E4141)),ISERROR(FIND("@",$E4141)),$C4141&lt;&gt;"",WORKDAY($C4141,$S$1+$K$1,)&lt;=TODAY())</formula>
    </cfRule>
    <cfRule type="expression" dxfId="9197" priority="2291">
      <formula>AND(ISERROR(FIND("回",$E4141)),ISERROR(FIND("@",$E4141)),$C4141&lt;&gt;"",TODAY()&gt;=($C4141+$S$1))</formula>
    </cfRule>
  </conditionalFormatting>
  <conditionalFormatting sqref="AB4141">
    <cfRule type="expression" dxfId="9196" priority="2289">
      <formula>$Y4141-$AB4141&lt;0</formula>
    </cfRule>
  </conditionalFormatting>
  <conditionalFormatting sqref="X4141">
    <cfRule type="cellIs" dxfId="9195" priority="2287" operator="lessThan">
      <formula>TODAY()-60</formula>
    </cfRule>
    <cfRule type="expression" dxfId="9194" priority="2288">
      <formula>AND($X4141&lt;&gt;"",$X4141&lt;TODAY())</formula>
    </cfRule>
  </conditionalFormatting>
  <conditionalFormatting sqref="AD4141:BG4141">
    <cfRule type="expression" dxfId="9193" priority="2286">
      <formula>AND(AD4141=$D4141,$D4141&lt;&gt;"")</formula>
    </cfRule>
  </conditionalFormatting>
  <conditionalFormatting sqref="R4141">
    <cfRule type="cellIs" dxfId="9192" priority="2285" operator="equal">
      <formula>"未排"</formula>
    </cfRule>
  </conditionalFormatting>
  <conditionalFormatting sqref="N4141">
    <cfRule type="containsText" dxfId="9191" priority="2281" operator="containsText" text="!!">
      <formula>NOT(ISERROR(SEARCH("!!",N4141)))</formula>
    </cfRule>
    <cfRule type="containsText" dxfId="9190" priority="2282" operator="containsText" text="!">
      <formula>NOT(ISERROR(SEARCH("!",N4141)))</formula>
    </cfRule>
  </conditionalFormatting>
  <conditionalFormatting sqref="B4142">
    <cfRule type="expression" dxfId="9189" priority="2280">
      <formula>IF($B4142="","",COUNTIF($A:$A,$A4142)&gt;1)</formula>
    </cfRule>
  </conditionalFormatting>
  <conditionalFormatting sqref="C4142">
    <cfRule type="expression" dxfId="9188" priority="2278">
      <formula>AND(ISERROR(FIND("回",$E4142)),ISERROR(FIND("@",$E4142)),$C4142&lt;&gt;"",WORKDAY($C4142,$S$1+$K$1,)&lt;=TODAY())</formula>
    </cfRule>
    <cfRule type="expression" dxfId="9187" priority="2279">
      <formula>AND(ISERROR(FIND("回",$E4142)),ISERROR(FIND("@",$E4142)),$C4142&lt;&gt;"",TODAY()&gt;=($C4142+$S$1))</formula>
    </cfRule>
  </conditionalFormatting>
  <conditionalFormatting sqref="AB4142">
    <cfRule type="expression" dxfId="9186" priority="2277">
      <formula>$Y4142-$AB4142&lt;0</formula>
    </cfRule>
  </conditionalFormatting>
  <conditionalFormatting sqref="X4142">
    <cfRule type="cellIs" dxfId="9185" priority="2275" operator="lessThan">
      <formula>TODAY()-60</formula>
    </cfRule>
    <cfRule type="expression" dxfId="9184" priority="2276">
      <formula>AND($X4142&lt;&gt;"",$X4142&lt;TODAY())</formula>
    </cfRule>
  </conditionalFormatting>
  <conditionalFormatting sqref="AD4142:BG4142">
    <cfRule type="expression" dxfId="9183" priority="2274">
      <formula>AND(AD4142=$D4142,$D4142&lt;&gt;"")</formula>
    </cfRule>
  </conditionalFormatting>
  <conditionalFormatting sqref="R4142">
    <cfRule type="cellIs" dxfId="9182" priority="2273" operator="equal">
      <formula>"未排"</formula>
    </cfRule>
  </conditionalFormatting>
  <conditionalFormatting sqref="N4142">
    <cfRule type="containsText" dxfId="9181" priority="2269" operator="containsText" text="!!">
      <formula>NOT(ISERROR(SEARCH("!!",N4142)))</formula>
    </cfRule>
    <cfRule type="containsText" dxfId="9180" priority="2270" operator="containsText" text="!">
      <formula>NOT(ISERROR(SEARCH("!",N4142)))</formula>
    </cfRule>
  </conditionalFormatting>
  <conditionalFormatting sqref="B4143">
    <cfRule type="expression" dxfId="9179" priority="2268">
      <formula>IF($B4143="","",COUNTIF($A:$A,$A4143)&gt;1)</formula>
    </cfRule>
  </conditionalFormatting>
  <conditionalFormatting sqref="C4143">
    <cfRule type="expression" dxfId="9178" priority="2266">
      <formula>AND(ISERROR(FIND("回",$E4143)),ISERROR(FIND("@",$E4143)),$C4143&lt;&gt;"",WORKDAY($C4143,$S$1+$K$1,)&lt;=TODAY())</formula>
    </cfRule>
    <cfRule type="expression" dxfId="9177" priority="2267">
      <formula>AND(ISERROR(FIND("回",$E4143)),ISERROR(FIND("@",$E4143)),$C4143&lt;&gt;"",TODAY()&gt;=($C4143+$S$1))</formula>
    </cfRule>
  </conditionalFormatting>
  <conditionalFormatting sqref="AB4143">
    <cfRule type="expression" dxfId="9176" priority="2265">
      <formula>$Y4143-$AB4143&lt;0</formula>
    </cfRule>
  </conditionalFormatting>
  <conditionalFormatting sqref="X4143">
    <cfRule type="cellIs" dxfId="9175" priority="2263" operator="lessThan">
      <formula>TODAY()-60</formula>
    </cfRule>
    <cfRule type="expression" dxfId="9174" priority="2264">
      <formula>AND($X4143&lt;&gt;"",$X4143&lt;TODAY())</formula>
    </cfRule>
  </conditionalFormatting>
  <conditionalFormatting sqref="AD4143:BG4143">
    <cfRule type="expression" dxfId="9173" priority="2262">
      <formula>AND(AD4143=$D4143,$D4143&lt;&gt;"")</formula>
    </cfRule>
  </conditionalFormatting>
  <conditionalFormatting sqref="R4143">
    <cfRule type="cellIs" dxfId="9172" priority="2261" operator="equal">
      <formula>"未排"</formula>
    </cfRule>
  </conditionalFormatting>
  <conditionalFormatting sqref="N4143">
    <cfRule type="containsText" dxfId="9171" priority="2257" operator="containsText" text="!!">
      <formula>NOT(ISERROR(SEARCH("!!",N4143)))</formula>
    </cfRule>
    <cfRule type="containsText" dxfId="9170" priority="2258" operator="containsText" text="!">
      <formula>NOT(ISERROR(SEARCH("!",N4143)))</formula>
    </cfRule>
  </conditionalFormatting>
  <conditionalFormatting sqref="B4144">
    <cfRule type="expression" dxfId="9169" priority="2256">
      <formula>IF($B4144="","",COUNTIF($A:$A,$A4144)&gt;1)</formula>
    </cfRule>
  </conditionalFormatting>
  <conditionalFormatting sqref="C4144">
    <cfRule type="expression" dxfId="9168" priority="2254">
      <formula>AND(ISERROR(FIND("回",$E4144)),ISERROR(FIND("@",$E4144)),$C4144&lt;&gt;"",WORKDAY($C4144,$S$1+$K$1,)&lt;=TODAY())</formula>
    </cfRule>
    <cfRule type="expression" dxfId="9167" priority="2255">
      <formula>AND(ISERROR(FIND("回",$E4144)),ISERROR(FIND("@",$E4144)),$C4144&lt;&gt;"",TODAY()&gt;=($C4144+$S$1))</formula>
    </cfRule>
  </conditionalFormatting>
  <conditionalFormatting sqref="AB4144">
    <cfRule type="expression" dxfId="9166" priority="2253">
      <formula>$Y4144-$AB4144&lt;0</formula>
    </cfRule>
  </conditionalFormatting>
  <conditionalFormatting sqref="X4144">
    <cfRule type="cellIs" dxfId="9165" priority="2251" operator="lessThan">
      <formula>TODAY()-60</formula>
    </cfRule>
    <cfRule type="expression" dxfId="9164" priority="2252">
      <formula>AND($X4144&lt;&gt;"",$X4144&lt;TODAY())</formula>
    </cfRule>
  </conditionalFormatting>
  <conditionalFormatting sqref="AD4144:BG4144">
    <cfRule type="expression" dxfId="9163" priority="2250">
      <formula>AND(AD4144=$D4144,$D4144&lt;&gt;"")</formula>
    </cfRule>
  </conditionalFormatting>
  <conditionalFormatting sqref="R4144">
    <cfRule type="cellIs" dxfId="9162" priority="2249" operator="equal">
      <formula>"未排"</formula>
    </cfRule>
  </conditionalFormatting>
  <conditionalFormatting sqref="N4144">
    <cfRule type="containsText" dxfId="9161" priority="2245" operator="containsText" text="!!">
      <formula>NOT(ISERROR(SEARCH("!!",N4144)))</formula>
    </cfRule>
    <cfRule type="containsText" dxfId="9160" priority="2246" operator="containsText" text="!">
      <formula>NOT(ISERROR(SEARCH("!",N4144)))</formula>
    </cfRule>
  </conditionalFormatting>
  <conditionalFormatting sqref="B4145">
    <cfRule type="expression" dxfId="9159" priority="2244">
      <formula>IF($B4145="","",COUNTIF($A:$A,$A4145)&gt;1)</formula>
    </cfRule>
  </conditionalFormatting>
  <conditionalFormatting sqref="C4145">
    <cfRule type="expression" dxfId="9158" priority="2242">
      <formula>AND(ISERROR(FIND("回",$E4145)),ISERROR(FIND("@",$E4145)),$C4145&lt;&gt;"",WORKDAY($C4145,$S$1+$K$1,)&lt;=TODAY())</formula>
    </cfRule>
    <cfRule type="expression" dxfId="9157" priority="2243">
      <formula>AND(ISERROR(FIND("回",$E4145)),ISERROR(FIND("@",$E4145)),$C4145&lt;&gt;"",TODAY()&gt;=($C4145+$S$1))</formula>
    </cfRule>
  </conditionalFormatting>
  <conditionalFormatting sqref="AB4145">
    <cfRule type="expression" dxfId="9156" priority="2241">
      <formula>$Y4145-$AB4145&lt;0</formula>
    </cfRule>
  </conditionalFormatting>
  <conditionalFormatting sqref="X4145">
    <cfRule type="cellIs" dxfId="9155" priority="2239" operator="lessThan">
      <formula>TODAY()-60</formula>
    </cfRule>
    <cfRule type="expression" dxfId="9154" priority="2240">
      <formula>AND($X4145&lt;&gt;"",$X4145&lt;TODAY())</formula>
    </cfRule>
  </conditionalFormatting>
  <conditionalFormatting sqref="AD4145:BG4145">
    <cfRule type="expression" dxfId="9153" priority="2238">
      <formula>AND(AD4145=$D4145,$D4145&lt;&gt;"")</formula>
    </cfRule>
  </conditionalFormatting>
  <conditionalFormatting sqref="R4145">
    <cfRule type="cellIs" dxfId="9152" priority="2237" operator="equal">
      <formula>"未排"</formula>
    </cfRule>
  </conditionalFormatting>
  <conditionalFormatting sqref="N4145">
    <cfRule type="containsText" dxfId="9151" priority="2233" operator="containsText" text="!!">
      <formula>NOT(ISERROR(SEARCH("!!",N4145)))</formula>
    </cfRule>
    <cfRule type="containsText" dxfId="9150" priority="2234" operator="containsText" text="!">
      <formula>NOT(ISERROR(SEARCH("!",N4145)))</formula>
    </cfRule>
  </conditionalFormatting>
  <conditionalFormatting sqref="B4146">
    <cfRule type="expression" dxfId="9149" priority="2232">
      <formula>IF($B4146="","",COUNTIF($A:$A,$A4146)&gt;1)</formula>
    </cfRule>
  </conditionalFormatting>
  <conditionalFormatting sqref="C4146">
    <cfRule type="expression" dxfId="9148" priority="2230">
      <formula>AND(ISERROR(FIND("回",$E4146)),ISERROR(FIND("@",$E4146)),$C4146&lt;&gt;"",WORKDAY($C4146,$S$1+$K$1,)&lt;=TODAY())</formula>
    </cfRule>
    <cfRule type="expression" dxfId="9147" priority="2231">
      <formula>AND(ISERROR(FIND("回",$E4146)),ISERROR(FIND("@",$E4146)),$C4146&lt;&gt;"",TODAY()&gt;=($C4146+$S$1))</formula>
    </cfRule>
  </conditionalFormatting>
  <conditionalFormatting sqref="AB4146">
    <cfRule type="expression" dxfId="9146" priority="2229">
      <formula>$Y4146-$AB4146&lt;0</formula>
    </cfRule>
  </conditionalFormatting>
  <conditionalFormatting sqref="X4146">
    <cfRule type="cellIs" dxfId="9145" priority="2227" operator="lessThan">
      <formula>TODAY()-60</formula>
    </cfRule>
    <cfRule type="expression" dxfId="9144" priority="2228">
      <formula>AND($X4146&lt;&gt;"",$X4146&lt;TODAY())</formula>
    </cfRule>
  </conditionalFormatting>
  <conditionalFormatting sqref="AD4146:BG4146">
    <cfRule type="expression" dxfId="9143" priority="2226">
      <formula>AND(AD4146=$D4146,$D4146&lt;&gt;"")</formula>
    </cfRule>
  </conditionalFormatting>
  <conditionalFormatting sqref="R4146">
    <cfRule type="cellIs" dxfId="9142" priority="2225" operator="equal">
      <formula>"未排"</formula>
    </cfRule>
  </conditionalFormatting>
  <conditionalFormatting sqref="N4146">
    <cfRule type="containsText" dxfId="9141" priority="2221" operator="containsText" text="!!">
      <formula>NOT(ISERROR(SEARCH("!!",N4146)))</formula>
    </cfRule>
    <cfRule type="containsText" dxfId="9140" priority="2222" operator="containsText" text="!">
      <formula>NOT(ISERROR(SEARCH("!",N4146)))</formula>
    </cfRule>
  </conditionalFormatting>
  <conditionalFormatting sqref="B4147">
    <cfRule type="expression" dxfId="9139" priority="2220">
      <formula>IF($B4147="","",COUNTIF($A:$A,$A4147)&gt;1)</formula>
    </cfRule>
  </conditionalFormatting>
  <conditionalFormatting sqref="C4147">
    <cfRule type="expression" dxfId="9138" priority="2218">
      <formula>AND(ISERROR(FIND("回",$E4147)),ISERROR(FIND("@",$E4147)),$C4147&lt;&gt;"",WORKDAY($C4147,$S$1+$K$1,)&lt;=TODAY())</formula>
    </cfRule>
    <cfRule type="expression" dxfId="9137" priority="2219">
      <formula>AND(ISERROR(FIND("回",$E4147)),ISERROR(FIND("@",$E4147)),$C4147&lt;&gt;"",TODAY()&gt;=($C4147+$S$1))</formula>
    </cfRule>
  </conditionalFormatting>
  <conditionalFormatting sqref="AB4147">
    <cfRule type="expression" dxfId="9136" priority="2217">
      <formula>$Y4147-$AB4147&lt;0</formula>
    </cfRule>
  </conditionalFormatting>
  <conditionalFormatting sqref="X4147">
    <cfRule type="cellIs" dxfId="9135" priority="2215" operator="lessThan">
      <formula>TODAY()-60</formula>
    </cfRule>
    <cfRule type="expression" dxfId="9134" priority="2216">
      <formula>AND($X4147&lt;&gt;"",$X4147&lt;TODAY())</formula>
    </cfRule>
  </conditionalFormatting>
  <conditionalFormatting sqref="AD4147:BG4147">
    <cfRule type="expression" dxfId="9133" priority="2214">
      <formula>AND(AD4147=$D4147,$D4147&lt;&gt;"")</formula>
    </cfRule>
  </conditionalFormatting>
  <conditionalFormatting sqref="R4147">
    <cfRule type="cellIs" dxfId="9132" priority="2213" operator="equal">
      <formula>"未排"</formula>
    </cfRule>
  </conditionalFormatting>
  <conditionalFormatting sqref="N4147">
    <cfRule type="containsText" dxfId="9131" priority="2209" operator="containsText" text="!!">
      <formula>NOT(ISERROR(SEARCH("!!",N4147)))</formula>
    </cfRule>
    <cfRule type="containsText" dxfId="9130" priority="2210" operator="containsText" text="!">
      <formula>NOT(ISERROR(SEARCH("!",N4147)))</formula>
    </cfRule>
  </conditionalFormatting>
  <conditionalFormatting sqref="B4148">
    <cfRule type="expression" dxfId="9129" priority="2208">
      <formula>IF($B4148="","",COUNTIF($A:$A,$A4148)&gt;1)</formula>
    </cfRule>
  </conditionalFormatting>
  <conditionalFormatting sqref="C4148">
    <cfRule type="expression" dxfId="9128" priority="2206">
      <formula>AND(ISERROR(FIND("回",$E4148)),ISERROR(FIND("@",$E4148)),$C4148&lt;&gt;"",WORKDAY($C4148,$S$1+$K$1,)&lt;=TODAY())</formula>
    </cfRule>
    <cfRule type="expression" dxfId="9127" priority="2207">
      <formula>AND(ISERROR(FIND("回",$E4148)),ISERROR(FIND("@",$E4148)),$C4148&lt;&gt;"",TODAY()&gt;=($C4148+$S$1))</formula>
    </cfRule>
  </conditionalFormatting>
  <conditionalFormatting sqref="AB4148">
    <cfRule type="expression" dxfId="9126" priority="2205">
      <formula>$Y4148-$AB4148&lt;0</formula>
    </cfRule>
  </conditionalFormatting>
  <conditionalFormatting sqref="X4148">
    <cfRule type="cellIs" dxfId="9125" priority="2203" operator="lessThan">
      <formula>TODAY()-60</formula>
    </cfRule>
    <cfRule type="expression" dxfId="9124" priority="2204">
      <formula>AND($X4148&lt;&gt;"",$X4148&lt;TODAY())</formula>
    </cfRule>
  </conditionalFormatting>
  <conditionalFormatting sqref="AD4148:BG4148">
    <cfRule type="expression" dxfId="9123" priority="2202">
      <formula>AND(AD4148=$D4148,$D4148&lt;&gt;"")</formula>
    </cfRule>
  </conditionalFormatting>
  <conditionalFormatting sqref="R4148">
    <cfRule type="cellIs" dxfId="9122" priority="2201" operator="equal">
      <formula>"未排"</formula>
    </cfRule>
  </conditionalFormatting>
  <conditionalFormatting sqref="N4148">
    <cfRule type="containsText" dxfId="9121" priority="2197" operator="containsText" text="!!">
      <formula>NOT(ISERROR(SEARCH("!!",N4148)))</formula>
    </cfRule>
    <cfRule type="containsText" dxfId="9120" priority="2198" operator="containsText" text="!">
      <formula>NOT(ISERROR(SEARCH("!",N4148)))</formula>
    </cfRule>
  </conditionalFormatting>
  <conditionalFormatting sqref="B4149">
    <cfRule type="expression" dxfId="9119" priority="2196">
      <formula>IF($B4149="","",COUNTIF($A:$A,$A4149)&gt;1)</formula>
    </cfRule>
  </conditionalFormatting>
  <conditionalFormatting sqref="C4149">
    <cfRule type="expression" dxfId="9118" priority="2194">
      <formula>AND(ISERROR(FIND("回",$E4149)),ISERROR(FIND("@",$E4149)),$C4149&lt;&gt;"",WORKDAY($C4149,$S$1+$K$1,)&lt;=TODAY())</formula>
    </cfRule>
    <cfRule type="expression" dxfId="9117" priority="2195">
      <formula>AND(ISERROR(FIND("回",$E4149)),ISERROR(FIND("@",$E4149)),$C4149&lt;&gt;"",TODAY()&gt;=($C4149+$S$1))</formula>
    </cfRule>
  </conditionalFormatting>
  <conditionalFormatting sqref="AB4149">
    <cfRule type="expression" dxfId="9116" priority="2193">
      <formula>$Y4149-$AB4149&lt;0</formula>
    </cfRule>
  </conditionalFormatting>
  <conditionalFormatting sqref="X4149">
    <cfRule type="cellIs" dxfId="9115" priority="2191" operator="lessThan">
      <formula>TODAY()-60</formula>
    </cfRule>
    <cfRule type="expression" dxfId="9114" priority="2192">
      <formula>AND($X4149&lt;&gt;"",$X4149&lt;TODAY())</formula>
    </cfRule>
  </conditionalFormatting>
  <conditionalFormatting sqref="AD4149:BG4149">
    <cfRule type="expression" dxfId="9113" priority="2190">
      <formula>AND(AD4149=$D4149,$D4149&lt;&gt;"")</formula>
    </cfRule>
  </conditionalFormatting>
  <conditionalFormatting sqref="R4149">
    <cfRule type="cellIs" dxfId="9112" priority="2189" operator="equal">
      <formula>"未排"</formula>
    </cfRule>
  </conditionalFormatting>
  <conditionalFormatting sqref="N4149">
    <cfRule type="containsText" dxfId="9111" priority="2185" operator="containsText" text="!!">
      <formula>NOT(ISERROR(SEARCH("!!",N4149)))</formula>
    </cfRule>
    <cfRule type="containsText" dxfId="9110" priority="2186" operator="containsText" text="!">
      <formula>NOT(ISERROR(SEARCH("!",N4149)))</formula>
    </cfRule>
  </conditionalFormatting>
  <conditionalFormatting sqref="B4150">
    <cfRule type="expression" dxfId="9109" priority="2184">
      <formula>IF($B4150="","",COUNTIF($A:$A,$A4150)&gt;1)</formula>
    </cfRule>
  </conditionalFormatting>
  <conditionalFormatting sqref="C4150">
    <cfRule type="expression" dxfId="9108" priority="2182">
      <formula>AND(ISERROR(FIND("回",$E4150)),ISERROR(FIND("@",$E4150)),$C4150&lt;&gt;"",WORKDAY($C4150,$S$1+$K$1,)&lt;=TODAY())</formula>
    </cfRule>
    <cfRule type="expression" dxfId="9107" priority="2183">
      <formula>AND(ISERROR(FIND("回",$E4150)),ISERROR(FIND("@",$E4150)),$C4150&lt;&gt;"",TODAY()&gt;=($C4150+$S$1))</formula>
    </cfRule>
  </conditionalFormatting>
  <conditionalFormatting sqref="AB4150">
    <cfRule type="expression" dxfId="9106" priority="2181">
      <formula>$Y4150-$AB4150&lt;0</formula>
    </cfRule>
  </conditionalFormatting>
  <conditionalFormatting sqref="X4150">
    <cfRule type="cellIs" dxfId="9105" priority="2179" operator="lessThan">
      <formula>TODAY()-60</formula>
    </cfRule>
    <cfRule type="expression" dxfId="9104" priority="2180">
      <formula>AND($X4150&lt;&gt;"",$X4150&lt;TODAY())</formula>
    </cfRule>
  </conditionalFormatting>
  <conditionalFormatting sqref="AD4150:BG4150">
    <cfRule type="expression" dxfId="9103" priority="2178">
      <formula>AND(AD4150=$D4150,$D4150&lt;&gt;"")</formula>
    </cfRule>
  </conditionalFormatting>
  <conditionalFormatting sqref="R4150">
    <cfRule type="cellIs" dxfId="9102" priority="2177" operator="equal">
      <formula>"未排"</formula>
    </cfRule>
  </conditionalFormatting>
  <conditionalFormatting sqref="N4150">
    <cfRule type="containsText" dxfId="9101" priority="2173" operator="containsText" text="!!">
      <formula>NOT(ISERROR(SEARCH("!!",N4150)))</formula>
    </cfRule>
    <cfRule type="containsText" dxfId="9100" priority="2174" operator="containsText" text="!">
      <formula>NOT(ISERROR(SEARCH("!",N4150)))</formula>
    </cfRule>
  </conditionalFormatting>
  <conditionalFormatting sqref="B4151">
    <cfRule type="expression" dxfId="9099" priority="2172">
      <formula>IF($B4151="","",COUNTIF($A:$A,$A4151)&gt;1)</formula>
    </cfRule>
  </conditionalFormatting>
  <conditionalFormatting sqref="C4151">
    <cfRule type="expression" dxfId="9098" priority="2170">
      <formula>AND(ISERROR(FIND("回",$E4151)),ISERROR(FIND("@",$E4151)),$C4151&lt;&gt;"",WORKDAY($C4151,$S$1+$K$1,)&lt;=TODAY())</formula>
    </cfRule>
    <cfRule type="expression" dxfId="9097" priority="2171">
      <formula>AND(ISERROR(FIND("回",$E4151)),ISERROR(FIND("@",$E4151)),$C4151&lt;&gt;"",TODAY()&gt;=($C4151+$S$1))</formula>
    </cfRule>
  </conditionalFormatting>
  <conditionalFormatting sqref="AB4151">
    <cfRule type="expression" dxfId="9096" priority="2169">
      <formula>$Y4151-$AB4151&lt;0</formula>
    </cfRule>
  </conditionalFormatting>
  <conditionalFormatting sqref="X4151">
    <cfRule type="cellIs" dxfId="9095" priority="2167" operator="lessThan">
      <formula>TODAY()-60</formula>
    </cfRule>
    <cfRule type="expression" dxfId="9094" priority="2168">
      <formula>AND($X4151&lt;&gt;"",$X4151&lt;TODAY())</formula>
    </cfRule>
  </conditionalFormatting>
  <conditionalFormatting sqref="AD4151:BG4151">
    <cfRule type="expression" dxfId="9093" priority="2166">
      <formula>AND(AD4151=$D4151,$D4151&lt;&gt;"")</formula>
    </cfRule>
  </conditionalFormatting>
  <conditionalFormatting sqref="R4151">
    <cfRule type="cellIs" dxfId="9092" priority="2165" operator="equal">
      <formula>"未排"</formula>
    </cfRule>
  </conditionalFormatting>
  <conditionalFormatting sqref="N4151">
    <cfRule type="containsText" dxfId="9091" priority="2161" operator="containsText" text="!!">
      <formula>NOT(ISERROR(SEARCH("!!",N4151)))</formula>
    </cfRule>
    <cfRule type="containsText" dxfId="9090" priority="2162" operator="containsText" text="!">
      <formula>NOT(ISERROR(SEARCH("!",N4151)))</formula>
    </cfRule>
  </conditionalFormatting>
  <conditionalFormatting sqref="B4152">
    <cfRule type="expression" dxfId="9089" priority="2160">
      <formula>IF($B4152="","",COUNTIF($A:$A,$A4152)&gt;1)</formula>
    </cfRule>
  </conditionalFormatting>
  <conditionalFormatting sqref="C4152">
    <cfRule type="expression" dxfId="9088" priority="2158">
      <formula>AND(ISERROR(FIND("回",$E4152)),ISERROR(FIND("@",$E4152)),$C4152&lt;&gt;"",WORKDAY($C4152,$S$1+$K$1,)&lt;=TODAY())</formula>
    </cfRule>
    <cfRule type="expression" dxfId="9087" priority="2159">
      <formula>AND(ISERROR(FIND("回",$E4152)),ISERROR(FIND("@",$E4152)),$C4152&lt;&gt;"",TODAY()&gt;=($C4152+$S$1))</formula>
    </cfRule>
  </conditionalFormatting>
  <conditionalFormatting sqref="AB4152">
    <cfRule type="expression" dxfId="9086" priority="2157">
      <formula>$Y4152-$AB4152&lt;0</formula>
    </cfRule>
  </conditionalFormatting>
  <conditionalFormatting sqref="X4152">
    <cfRule type="cellIs" dxfId="9085" priority="2155" operator="lessThan">
      <formula>TODAY()-60</formula>
    </cfRule>
    <cfRule type="expression" dxfId="9084" priority="2156">
      <formula>AND($X4152&lt;&gt;"",$X4152&lt;TODAY())</formula>
    </cfRule>
  </conditionalFormatting>
  <conditionalFormatting sqref="AD4152:BG4152">
    <cfRule type="expression" dxfId="9083" priority="2154">
      <formula>AND(AD4152=$D4152,$D4152&lt;&gt;"")</formula>
    </cfRule>
  </conditionalFormatting>
  <conditionalFormatting sqref="R4152">
    <cfRule type="cellIs" dxfId="9082" priority="2153" operator="equal">
      <formula>"未排"</formula>
    </cfRule>
  </conditionalFormatting>
  <conditionalFormatting sqref="N4152">
    <cfRule type="containsText" dxfId="9081" priority="2149" operator="containsText" text="!!">
      <formula>NOT(ISERROR(SEARCH("!!",N4152)))</formula>
    </cfRule>
    <cfRule type="containsText" dxfId="9080" priority="2150" operator="containsText" text="!">
      <formula>NOT(ISERROR(SEARCH("!",N4152)))</formula>
    </cfRule>
  </conditionalFormatting>
  <conditionalFormatting sqref="B4153">
    <cfRule type="expression" dxfId="9079" priority="2148">
      <formula>IF($B4153="","",COUNTIF($A:$A,$A4153)&gt;1)</formula>
    </cfRule>
  </conditionalFormatting>
  <conditionalFormatting sqref="C4153">
    <cfRule type="expression" dxfId="9078" priority="2146">
      <formula>AND(ISERROR(FIND("回",$E4153)),ISERROR(FIND("@",$E4153)),$C4153&lt;&gt;"",WORKDAY($C4153,$S$1+$K$1,)&lt;=TODAY())</formula>
    </cfRule>
    <cfRule type="expression" dxfId="9077" priority="2147">
      <formula>AND(ISERROR(FIND("回",$E4153)),ISERROR(FIND("@",$E4153)),$C4153&lt;&gt;"",TODAY()&gt;=($C4153+$S$1))</formula>
    </cfRule>
  </conditionalFormatting>
  <conditionalFormatting sqref="AB4153">
    <cfRule type="expression" dxfId="9076" priority="2145">
      <formula>$Y4153-$AB4153&lt;0</formula>
    </cfRule>
  </conditionalFormatting>
  <conditionalFormatting sqref="X4153">
    <cfRule type="cellIs" dxfId="9075" priority="2143" operator="lessThan">
      <formula>TODAY()-60</formula>
    </cfRule>
    <cfRule type="expression" dxfId="9074" priority="2144">
      <formula>AND($X4153&lt;&gt;"",$X4153&lt;TODAY())</formula>
    </cfRule>
  </conditionalFormatting>
  <conditionalFormatting sqref="AD4153:BG4153">
    <cfRule type="expression" dxfId="9073" priority="2142">
      <formula>AND(AD4153=$D4153,$D4153&lt;&gt;"")</formula>
    </cfRule>
  </conditionalFormatting>
  <conditionalFormatting sqref="R4153">
    <cfRule type="cellIs" dxfId="9072" priority="2141" operator="equal">
      <formula>"未排"</formula>
    </cfRule>
  </conditionalFormatting>
  <conditionalFormatting sqref="N4153">
    <cfRule type="containsText" dxfId="9071" priority="2137" operator="containsText" text="!!">
      <formula>NOT(ISERROR(SEARCH("!!",N4153)))</formula>
    </cfRule>
    <cfRule type="containsText" dxfId="9070" priority="2138" operator="containsText" text="!">
      <formula>NOT(ISERROR(SEARCH("!",N4153)))</formula>
    </cfRule>
  </conditionalFormatting>
  <conditionalFormatting sqref="B4154">
    <cfRule type="expression" dxfId="9069" priority="2136">
      <formula>IF($B4154="","",COUNTIF($A:$A,$A4154)&gt;1)</formula>
    </cfRule>
  </conditionalFormatting>
  <conditionalFormatting sqref="C4154">
    <cfRule type="expression" dxfId="9068" priority="2134">
      <formula>AND(ISERROR(FIND("回",$E4154)),ISERROR(FIND("@",$E4154)),$C4154&lt;&gt;"",WORKDAY($C4154,$S$1+$K$1,)&lt;=TODAY())</formula>
    </cfRule>
    <cfRule type="expression" dxfId="9067" priority="2135">
      <formula>AND(ISERROR(FIND("回",$E4154)),ISERROR(FIND("@",$E4154)),$C4154&lt;&gt;"",TODAY()&gt;=($C4154+$S$1))</formula>
    </cfRule>
  </conditionalFormatting>
  <conditionalFormatting sqref="AB4154">
    <cfRule type="expression" dxfId="9066" priority="2133">
      <formula>$Y4154-$AB4154&lt;0</formula>
    </cfRule>
  </conditionalFormatting>
  <conditionalFormatting sqref="X4154">
    <cfRule type="cellIs" dxfId="9065" priority="2131" operator="lessThan">
      <formula>TODAY()-60</formula>
    </cfRule>
    <cfRule type="expression" dxfId="9064" priority="2132">
      <formula>AND($X4154&lt;&gt;"",$X4154&lt;TODAY())</formula>
    </cfRule>
  </conditionalFormatting>
  <conditionalFormatting sqref="AD4154:BG4154">
    <cfRule type="expression" dxfId="9063" priority="2130">
      <formula>AND(AD4154=$D4154,$D4154&lt;&gt;"")</formula>
    </cfRule>
  </conditionalFormatting>
  <conditionalFormatting sqref="R4154">
    <cfRule type="cellIs" dxfId="9062" priority="2129" operator="equal">
      <formula>"未排"</formula>
    </cfRule>
  </conditionalFormatting>
  <conditionalFormatting sqref="N4154">
    <cfRule type="containsText" dxfId="9061" priority="2125" operator="containsText" text="!!">
      <formula>NOT(ISERROR(SEARCH("!!",N4154)))</formula>
    </cfRule>
    <cfRule type="containsText" dxfId="9060" priority="2126" operator="containsText" text="!">
      <formula>NOT(ISERROR(SEARCH("!",N4154)))</formula>
    </cfRule>
  </conditionalFormatting>
  <conditionalFormatting sqref="B4155">
    <cfRule type="expression" dxfId="9059" priority="2124">
      <formula>IF($B4155="","",COUNTIF($A:$A,$A4155)&gt;1)</formula>
    </cfRule>
  </conditionalFormatting>
  <conditionalFormatting sqref="C4155">
    <cfRule type="expression" dxfId="9058" priority="2122">
      <formula>AND(ISERROR(FIND("回",$E4155)),ISERROR(FIND("@",$E4155)),$C4155&lt;&gt;"",WORKDAY($C4155,$S$1+$K$1,)&lt;=TODAY())</formula>
    </cfRule>
    <cfRule type="expression" dxfId="9057" priority="2123">
      <formula>AND(ISERROR(FIND("回",$E4155)),ISERROR(FIND("@",$E4155)),$C4155&lt;&gt;"",TODAY()&gt;=($C4155+$S$1))</formula>
    </cfRule>
  </conditionalFormatting>
  <conditionalFormatting sqref="AB4155">
    <cfRule type="expression" dxfId="9056" priority="2121">
      <formula>$Y4155-$AB4155&lt;0</formula>
    </cfRule>
  </conditionalFormatting>
  <conditionalFormatting sqref="X4155">
    <cfRule type="cellIs" dxfId="9055" priority="2119" operator="lessThan">
      <formula>TODAY()-60</formula>
    </cfRule>
    <cfRule type="expression" dxfId="9054" priority="2120">
      <formula>AND($X4155&lt;&gt;"",$X4155&lt;TODAY())</formula>
    </cfRule>
  </conditionalFormatting>
  <conditionalFormatting sqref="AD4155:BG4155">
    <cfRule type="expression" dxfId="9053" priority="2118">
      <formula>AND(AD4155=$D4155,$D4155&lt;&gt;"")</formula>
    </cfRule>
  </conditionalFormatting>
  <conditionalFormatting sqref="R4155">
    <cfRule type="cellIs" dxfId="9052" priority="2117" operator="equal">
      <formula>"未排"</formula>
    </cfRule>
  </conditionalFormatting>
  <conditionalFormatting sqref="N4155">
    <cfRule type="containsText" dxfId="9051" priority="2113" operator="containsText" text="!!">
      <formula>NOT(ISERROR(SEARCH("!!",N4155)))</formula>
    </cfRule>
    <cfRule type="containsText" dxfId="9050" priority="2114" operator="containsText" text="!">
      <formula>NOT(ISERROR(SEARCH("!",N4155)))</formula>
    </cfRule>
  </conditionalFormatting>
  <conditionalFormatting sqref="B4156">
    <cfRule type="expression" dxfId="9049" priority="2112">
      <formula>IF($B4156="","",COUNTIF($A:$A,$A4156)&gt;1)</formula>
    </cfRule>
  </conditionalFormatting>
  <conditionalFormatting sqref="C4156">
    <cfRule type="expression" dxfId="9048" priority="2110">
      <formula>AND(ISERROR(FIND("回",$E4156)),ISERROR(FIND("@",$E4156)),$C4156&lt;&gt;"",WORKDAY($C4156,$S$1+$K$1,)&lt;=TODAY())</formula>
    </cfRule>
    <cfRule type="expression" dxfId="9047" priority="2111">
      <formula>AND(ISERROR(FIND("回",$E4156)),ISERROR(FIND("@",$E4156)),$C4156&lt;&gt;"",TODAY()&gt;=($C4156+$S$1))</formula>
    </cfRule>
  </conditionalFormatting>
  <conditionalFormatting sqref="AB4156">
    <cfRule type="expression" dxfId="9046" priority="2109">
      <formula>$Y4156-$AB4156&lt;0</formula>
    </cfRule>
  </conditionalFormatting>
  <conditionalFormatting sqref="X4156">
    <cfRule type="cellIs" dxfId="9045" priority="2107" operator="lessThan">
      <formula>TODAY()-60</formula>
    </cfRule>
    <cfRule type="expression" dxfId="9044" priority="2108">
      <formula>AND($X4156&lt;&gt;"",$X4156&lt;TODAY())</formula>
    </cfRule>
  </conditionalFormatting>
  <conditionalFormatting sqref="AD4156:BG4156">
    <cfRule type="expression" dxfId="9043" priority="2106">
      <formula>AND(AD4156=$D4156,$D4156&lt;&gt;"")</formula>
    </cfRule>
  </conditionalFormatting>
  <conditionalFormatting sqref="R4156">
    <cfRule type="cellIs" dxfId="9042" priority="2105" operator="equal">
      <formula>"未排"</formula>
    </cfRule>
  </conditionalFormatting>
  <conditionalFormatting sqref="N4156">
    <cfRule type="containsText" dxfId="9041" priority="2101" operator="containsText" text="!!">
      <formula>NOT(ISERROR(SEARCH("!!",N4156)))</formula>
    </cfRule>
    <cfRule type="containsText" dxfId="9040" priority="2102" operator="containsText" text="!">
      <formula>NOT(ISERROR(SEARCH("!",N4156)))</formula>
    </cfRule>
  </conditionalFormatting>
  <conditionalFormatting sqref="B4157">
    <cfRule type="expression" dxfId="9039" priority="2100">
      <formula>IF($B4157="","",COUNTIF($A:$A,$A4157)&gt;1)</formula>
    </cfRule>
  </conditionalFormatting>
  <conditionalFormatting sqref="C4157">
    <cfRule type="expression" dxfId="9038" priority="2098">
      <formula>AND(ISERROR(FIND("回",$E4157)),ISERROR(FIND("@",$E4157)),$C4157&lt;&gt;"",WORKDAY($C4157,$S$1+$K$1,)&lt;=TODAY())</formula>
    </cfRule>
    <cfRule type="expression" dxfId="9037" priority="2099">
      <formula>AND(ISERROR(FIND("回",$E4157)),ISERROR(FIND("@",$E4157)),$C4157&lt;&gt;"",TODAY()&gt;=($C4157+$S$1))</formula>
    </cfRule>
  </conditionalFormatting>
  <conditionalFormatting sqref="AB4157">
    <cfRule type="expression" dxfId="9036" priority="2097">
      <formula>$Y4157-$AB4157&lt;0</formula>
    </cfRule>
  </conditionalFormatting>
  <conditionalFormatting sqref="X4157">
    <cfRule type="cellIs" dxfId="9035" priority="2095" operator="lessThan">
      <formula>TODAY()-60</formula>
    </cfRule>
    <cfRule type="expression" dxfId="9034" priority="2096">
      <formula>AND($X4157&lt;&gt;"",$X4157&lt;TODAY())</formula>
    </cfRule>
  </conditionalFormatting>
  <conditionalFormatting sqref="AD4157:BG4157">
    <cfRule type="expression" dxfId="9033" priority="2094">
      <formula>AND(AD4157=$D4157,$D4157&lt;&gt;"")</formula>
    </cfRule>
  </conditionalFormatting>
  <conditionalFormatting sqref="R4157">
    <cfRule type="cellIs" dxfId="9032" priority="2093" operator="equal">
      <formula>"未排"</formula>
    </cfRule>
  </conditionalFormatting>
  <conditionalFormatting sqref="N4157">
    <cfRule type="containsText" dxfId="9031" priority="2089" operator="containsText" text="!!">
      <formula>NOT(ISERROR(SEARCH("!!",N4157)))</formula>
    </cfRule>
    <cfRule type="containsText" dxfId="9030" priority="2090" operator="containsText" text="!">
      <formula>NOT(ISERROR(SEARCH("!",N4157)))</formula>
    </cfRule>
  </conditionalFormatting>
  <conditionalFormatting sqref="B4158">
    <cfRule type="expression" dxfId="9029" priority="2088">
      <formula>IF($B4158="","",COUNTIF($A:$A,$A4158)&gt;1)</formula>
    </cfRule>
  </conditionalFormatting>
  <conditionalFormatting sqref="C4158">
    <cfRule type="expression" dxfId="9028" priority="2086">
      <formula>AND(ISERROR(FIND("回",$E4158)),ISERROR(FIND("@",$E4158)),$C4158&lt;&gt;"",WORKDAY($C4158,$S$1+$K$1,)&lt;=TODAY())</formula>
    </cfRule>
    <cfRule type="expression" dxfId="9027" priority="2087">
      <formula>AND(ISERROR(FIND("回",$E4158)),ISERROR(FIND("@",$E4158)),$C4158&lt;&gt;"",TODAY()&gt;=($C4158+$S$1))</formula>
    </cfRule>
  </conditionalFormatting>
  <conditionalFormatting sqref="AB4158">
    <cfRule type="expression" dxfId="9026" priority="2085">
      <formula>$Y4158-$AB4158&lt;0</formula>
    </cfRule>
  </conditionalFormatting>
  <conditionalFormatting sqref="X4158">
    <cfRule type="cellIs" dxfId="9025" priority="2083" operator="lessThan">
      <formula>TODAY()-60</formula>
    </cfRule>
    <cfRule type="expression" dxfId="9024" priority="2084">
      <formula>AND($X4158&lt;&gt;"",$X4158&lt;TODAY())</formula>
    </cfRule>
  </conditionalFormatting>
  <conditionalFormatting sqref="AD4158:BG4158">
    <cfRule type="expression" dxfId="9023" priority="2082">
      <formula>AND(AD4158=$D4158,$D4158&lt;&gt;"")</formula>
    </cfRule>
  </conditionalFormatting>
  <conditionalFormatting sqref="R4158">
    <cfRule type="cellIs" dxfId="9022" priority="2081" operator="equal">
      <formula>"未排"</formula>
    </cfRule>
  </conditionalFormatting>
  <conditionalFormatting sqref="N4158">
    <cfRule type="containsText" dxfId="9021" priority="2077" operator="containsText" text="!!">
      <formula>NOT(ISERROR(SEARCH("!!",N4158)))</formula>
    </cfRule>
    <cfRule type="containsText" dxfId="9020" priority="2078" operator="containsText" text="!">
      <formula>NOT(ISERROR(SEARCH("!",N4158)))</formula>
    </cfRule>
  </conditionalFormatting>
  <conditionalFormatting sqref="B4159">
    <cfRule type="expression" dxfId="9019" priority="2076">
      <formula>IF($B4159="","",COUNTIF($A:$A,$A4159)&gt;1)</formula>
    </cfRule>
  </conditionalFormatting>
  <conditionalFormatting sqref="C4159">
    <cfRule type="expression" dxfId="9018" priority="2074">
      <formula>AND(ISERROR(FIND("回",$E4159)),ISERROR(FIND("@",$E4159)),$C4159&lt;&gt;"",WORKDAY($C4159,$S$1+$K$1,)&lt;=TODAY())</formula>
    </cfRule>
    <cfRule type="expression" dxfId="9017" priority="2075">
      <formula>AND(ISERROR(FIND("回",$E4159)),ISERROR(FIND("@",$E4159)),$C4159&lt;&gt;"",TODAY()&gt;=($C4159+$S$1))</formula>
    </cfRule>
  </conditionalFormatting>
  <conditionalFormatting sqref="AB4159">
    <cfRule type="expression" dxfId="9016" priority="2073">
      <formula>$Y4159-$AB4159&lt;0</formula>
    </cfRule>
  </conditionalFormatting>
  <conditionalFormatting sqref="X4159">
    <cfRule type="cellIs" dxfId="9015" priority="2071" operator="lessThan">
      <formula>TODAY()-60</formula>
    </cfRule>
    <cfRule type="expression" dxfId="9014" priority="2072">
      <formula>AND($X4159&lt;&gt;"",$X4159&lt;TODAY())</formula>
    </cfRule>
  </conditionalFormatting>
  <conditionalFormatting sqref="AD4159:BG4159">
    <cfRule type="expression" dxfId="9013" priority="2070">
      <formula>AND(AD4159=$D4159,$D4159&lt;&gt;"")</formula>
    </cfRule>
  </conditionalFormatting>
  <conditionalFormatting sqref="R4159">
    <cfRule type="cellIs" dxfId="9012" priority="2069" operator="equal">
      <formula>"未排"</formula>
    </cfRule>
  </conditionalFormatting>
  <conditionalFormatting sqref="N4159">
    <cfRule type="containsText" dxfId="9011" priority="2065" operator="containsText" text="!!">
      <formula>NOT(ISERROR(SEARCH("!!",N4159)))</formula>
    </cfRule>
    <cfRule type="containsText" dxfId="9010" priority="2066" operator="containsText" text="!">
      <formula>NOT(ISERROR(SEARCH("!",N4159)))</formula>
    </cfRule>
  </conditionalFormatting>
  <conditionalFormatting sqref="B4160">
    <cfRule type="expression" dxfId="9009" priority="2064">
      <formula>IF($B4160="","",COUNTIF($A:$A,$A4160)&gt;1)</formula>
    </cfRule>
  </conditionalFormatting>
  <conditionalFormatting sqref="C4160">
    <cfRule type="expression" dxfId="9008" priority="2062">
      <formula>AND(ISERROR(FIND("回",$E4160)),ISERROR(FIND("@",$E4160)),$C4160&lt;&gt;"",WORKDAY($C4160,$S$1+$K$1,)&lt;=TODAY())</formula>
    </cfRule>
    <cfRule type="expression" dxfId="9007" priority="2063">
      <formula>AND(ISERROR(FIND("回",$E4160)),ISERROR(FIND("@",$E4160)),$C4160&lt;&gt;"",TODAY()&gt;=($C4160+$S$1))</formula>
    </cfRule>
  </conditionalFormatting>
  <conditionalFormatting sqref="AB4160">
    <cfRule type="expression" dxfId="9006" priority="2061">
      <formula>$Y4160-$AB4160&lt;0</formula>
    </cfRule>
  </conditionalFormatting>
  <conditionalFormatting sqref="X4160">
    <cfRule type="cellIs" dxfId="9005" priority="2059" operator="lessThan">
      <formula>TODAY()-60</formula>
    </cfRule>
    <cfRule type="expression" dxfId="9004" priority="2060">
      <formula>AND($X4160&lt;&gt;"",$X4160&lt;TODAY())</formula>
    </cfRule>
  </conditionalFormatting>
  <conditionalFormatting sqref="AD4160:BG4160">
    <cfRule type="expression" dxfId="9003" priority="2058">
      <formula>AND(AD4160=$D4160,$D4160&lt;&gt;"")</formula>
    </cfRule>
  </conditionalFormatting>
  <conditionalFormatting sqref="R4160">
    <cfRule type="cellIs" dxfId="9002" priority="2057" operator="equal">
      <formula>"未排"</formula>
    </cfRule>
  </conditionalFormatting>
  <conditionalFormatting sqref="N4160">
    <cfRule type="containsText" dxfId="9001" priority="2053" operator="containsText" text="!!">
      <formula>NOT(ISERROR(SEARCH("!!",N4160)))</formula>
    </cfRule>
    <cfRule type="containsText" dxfId="9000" priority="2054" operator="containsText" text="!">
      <formula>NOT(ISERROR(SEARCH("!",N4160)))</formula>
    </cfRule>
  </conditionalFormatting>
  <conditionalFormatting sqref="B4161">
    <cfRule type="expression" dxfId="8999" priority="2052">
      <formula>IF($B4161="","",COUNTIF($A:$A,$A4161)&gt;1)</formula>
    </cfRule>
  </conditionalFormatting>
  <conditionalFormatting sqref="C4161">
    <cfRule type="expression" dxfId="8998" priority="2050">
      <formula>AND(ISERROR(FIND("回",$E4161)),ISERROR(FIND("@",$E4161)),$C4161&lt;&gt;"",WORKDAY($C4161,$S$1+$K$1,)&lt;=TODAY())</formula>
    </cfRule>
    <cfRule type="expression" dxfId="8997" priority="2051">
      <formula>AND(ISERROR(FIND("回",$E4161)),ISERROR(FIND("@",$E4161)),$C4161&lt;&gt;"",TODAY()&gt;=($C4161+$S$1))</formula>
    </cfRule>
  </conditionalFormatting>
  <conditionalFormatting sqref="AB4161">
    <cfRule type="expression" dxfId="8996" priority="2049">
      <formula>$Y4161-$AB4161&lt;0</formula>
    </cfRule>
  </conditionalFormatting>
  <conditionalFormatting sqref="X4161">
    <cfRule type="cellIs" dxfId="8995" priority="2047" operator="lessThan">
      <formula>TODAY()-60</formula>
    </cfRule>
    <cfRule type="expression" dxfId="8994" priority="2048">
      <formula>AND($X4161&lt;&gt;"",$X4161&lt;TODAY())</formula>
    </cfRule>
  </conditionalFormatting>
  <conditionalFormatting sqref="AD4161:BG4161">
    <cfRule type="expression" dxfId="8993" priority="2046">
      <formula>AND(AD4161=$D4161,$D4161&lt;&gt;"")</formula>
    </cfRule>
  </conditionalFormatting>
  <conditionalFormatting sqref="R4161">
    <cfRule type="cellIs" dxfId="8992" priority="2045" operator="equal">
      <formula>"未排"</formula>
    </cfRule>
  </conditionalFormatting>
  <conditionalFormatting sqref="N4161">
    <cfRule type="containsText" dxfId="8991" priority="2041" operator="containsText" text="!!">
      <formula>NOT(ISERROR(SEARCH("!!",N4161)))</formula>
    </cfRule>
    <cfRule type="containsText" dxfId="8990" priority="2042" operator="containsText" text="!">
      <formula>NOT(ISERROR(SEARCH("!",N4161)))</formula>
    </cfRule>
  </conditionalFormatting>
  <conditionalFormatting sqref="B4162">
    <cfRule type="expression" dxfId="8989" priority="2040">
      <formula>IF($B4162="","",COUNTIF($A:$A,$A4162)&gt;1)</formula>
    </cfRule>
  </conditionalFormatting>
  <conditionalFormatting sqref="C4162">
    <cfRule type="expression" dxfId="8988" priority="2038">
      <formula>AND(ISERROR(FIND("回",$E4162)),ISERROR(FIND("@",$E4162)),$C4162&lt;&gt;"",WORKDAY($C4162,$S$1+$K$1,)&lt;=TODAY())</formula>
    </cfRule>
    <cfRule type="expression" dxfId="8987" priority="2039">
      <formula>AND(ISERROR(FIND("回",$E4162)),ISERROR(FIND("@",$E4162)),$C4162&lt;&gt;"",TODAY()&gt;=($C4162+$S$1))</formula>
    </cfRule>
  </conditionalFormatting>
  <conditionalFormatting sqref="AB4162">
    <cfRule type="expression" dxfId="8986" priority="2037">
      <formula>$Y4162-$AB4162&lt;0</formula>
    </cfRule>
  </conditionalFormatting>
  <conditionalFormatting sqref="X4162">
    <cfRule type="cellIs" dxfId="8985" priority="2035" operator="lessThan">
      <formula>TODAY()-60</formula>
    </cfRule>
    <cfRule type="expression" dxfId="8984" priority="2036">
      <formula>AND($X4162&lt;&gt;"",$X4162&lt;TODAY())</formula>
    </cfRule>
  </conditionalFormatting>
  <conditionalFormatting sqref="AD4162:BG4162">
    <cfRule type="expression" dxfId="8983" priority="2034">
      <formula>AND(AD4162=$D4162,$D4162&lt;&gt;"")</formula>
    </cfRule>
  </conditionalFormatting>
  <conditionalFormatting sqref="R4162">
    <cfRule type="cellIs" dxfId="8982" priority="2033" operator="equal">
      <formula>"未排"</formula>
    </cfRule>
  </conditionalFormatting>
  <conditionalFormatting sqref="N4162">
    <cfRule type="containsText" dxfId="8981" priority="2029" operator="containsText" text="!!">
      <formula>NOT(ISERROR(SEARCH("!!",N4162)))</formula>
    </cfRule>
    <cfRule type="containsText" dxfId="8980" priority="2030" operator="containsText" text="!">
      <formula>NOT(ISERROR(SEARCH("!",N4162)))</formula>
    </cfRule>
  </conditionalFormatting>
  <conditionalFormatting sqref="B4163">
    <cfRule type="expression" dxfId="8979" priority="2028">
      <formula>IF($B4163="","",COUNTIF($A:$A,$A4163)&gt;1)</formula>
    </cfRule>
  </conditionalFormatting>
  <conditionalFormatting sqref="C4163">
    <cfRule type="expression" dxfId="8978" priority="2026">
      <formula>AND(ISERROR(FIND("回",$E4163)),ISERROR(FIND("@",$E4163)),$C4163&lt;&gt;"",WORKDAY($C4163,$S$1+$K$1,)&lt;=TODAY())</formula>
    </cfRule>
    <cfRule type="expression" dxfId="8977" priority="2027">
      <formula>AND(ISERROR(FIND("回",$E4163)),ISERROR(FIND("@",$E4163)),$C4163&lt;&gt;"",TODAY()&gt;=($C4163+$S$1))</formula>
    </cfRule>
  </conditionalFormatting>
  <conditionalFormatting sqref="AB4163">
    <cfRule type="expression" dxfId="8976" priority="2025">
      <formula>$Y4163-$AB4163&lt;0</formula>
    </cfRule>
  </conditionalFormatting>
  <conditionalFormatting sqref="X4163">
    <cfRule type="cellIs" dxfId="8975" priority="2023" operator="lessThan">
      <formula>TODAY()-60</formula>
    </cfRule>
    <cfRule type="expression" dxfId="8974" priority="2024">
      <formula>AND($X4163&lt;&gt;"",$X4163&lt;TODAY())</formula>
    </cfRule>
  </conditionalFormatting>
  <conditionalFormatting sqref="AD4163:BG4163">
    <cfRule type="expression" dxfId="8973" priority="2022">
      <formula>AND(AD4163=$D4163,$D4163&lt;&gt;"")</formula>
    </cfRule>
  </conditionalFormatting>
  <conditionalFormatting sqref="R4163">
    <cfRule type="cellIs" dxfId="8972" priority="2021" operator="equal">
      <formula>"未排"</formula>
    </cfRule>
  </conditionalFormatting>
  <conditionalFormatting sqref="N4163">
    <cfRule type="containsText" dxfId="8971" priority="2017" operator="containsText" text="!!">
      <formula>NOT(ISERROR(SEARCH("!!",N4163)))</formula>
    </cfRule>
    <cfRule type="containsText" dxfId="8970" priority="2018" operator="containsText" text="!">
      <formula>NOT(ISERROR(SEARCH("!",N4163)))</formula>
    </cfRule>
  </conditionalFormatting>
  <conditionalFormatting sqref="B4164">
    <cfRule type="expression" dxfId="8969" priority="2016">
      <formula>IF($B4164="","",COUNTIF($A:$A,$A4164)&gt;1)</formula>
    </cfRule>
  </conditionalFormatting>
  <conditionalFormatting sqref="C4164">
    <cfRule type="expression" dxfId="8968" priority="2014">
      <formula>AND(ISERROR(FIND("回",$E4164)),ISERROR(FIND("@",$E4164)),$C4164&lt;&gt;"",WORKDAY($C4164,$S$1+$K$1,)&lt;=TODAY())</formula>
    </cfRule>
    <cfRule type="expression" dxfId="8967" priority="2015">
      <formula>AND(ISERROR(FIND("回",$E4164)),ISERROR(FIND("@",$E4164)),$C4164&lt;&gt;"",TODAY()&gt;=($C4164+$S$1))</formula>
    </cfRule>
  </conditionalFormatting>
  <conditionalFormatting sqref="AB4164">
    <cfRule type="expression" dxfId="8966" priority="2013">
      <formula>$Y4164-$AB4164&lt;0</formula>
    </cfRule>
  </conditionalFormatting>
  <conditionalFormatting sqref="X4164">
    <cfRule type="cellIs" dxfId="8965" priority="2011" operator="lessThan">
      <formula>TODAY()-60</formula>
    </cfRule>
    <cfRule type="expression" dxfId="8964" priority="2012">
      <formula>AND($X4164&lt;&gt;"",$X4164&lt;TODAY())</formula>
    </cfRule>
  </conditionalFormatting>
  <conditionalFormatting sqref="AD4164:BG4164">
    <cfRule type="expression" dxfId="8963" priority="2010">
      <formula>AND(AD4164=$D4164,$D4164&lt;&gt;"")</formula>
    </cfRule>
  </conditionalFormatting>
  <conditionalFormatting sqref="R4164">
    <cfRule type="cellIs" dxfId="8962" priority="2009" operator="equal">
      <formula>"未排"</formula>
    </cfRule>
  </conditionalFormatting>
  <conditionalFormatting sqref="N4164">
    <cfRule type="containsText" dxfId="8961" priority="2005" operator="containsText" text="!!">
      <formula>NOT(ISERROR(SEARCH("!!",N4164)))</formula>
    </cfRule>
    <cfRule type="containsText" dxfId="8960" priority="2006" operator="containsText" text="!">
      <formula>NOT(ISERROR(SEARCH("!",N4164)))</formula>
    </cfRule>
  </conditionalFormatting>
  <conditionalFormatting sqref="B4165">
    <cfRule type="expression" dxfId="8959" priority="2004">
      <formula>IF($B4165="","",COUNTIF($A:$A,$A4165)&gt;1)</formula>
    </cfRule>
  </conditionalFormatting>
  <conditionalFormatting sqref="C4165">
    <cfRule type="expression" dxfId="8958" priority="2002">
      <formula>AND(ISERROR(FIND("回",$E4165)),ISERROR(FIND("@",$E4165)),$C4165&lt;&gt;"",WORKDAY($C4165,$S$1+$K$1,)&lt;=TODAY())</formula>
    </cfRule>
    <cfRule type="expression" dxfId="8957" priority="2003">
      <formula>AND(ISERROR(FIND("回",$E4165)),ISERROR(FIND("@",$E4165)),$C4165&lt;&gt;"",TODAY()&gt;=($C4165+$S$1))</formula>
    </cfRule>
  </conditionalFormatting>
  <conditionalFormatting sqref="AB4165">
    <cfRule type="expression" dxfId="8956" priority="2001">
      <formula>$Y4165-$AB4165&lt;0</formula>
    </cfRule>
  </conditionalFormatting>
  <conditionalFormatting sqref="X4165">
    <cfRule type="cellIs" dxfId="8955" priority="1999" operator="lessThan">
      <formula>TODAY()-60</formula>
    </cfRule>
    <cfRule type="expression" dxfId="8954" priority="2000">
      <formula>AND($X4165&lt;&gt;"",$X4165&lt;TODAY())</formula>
    </cfRule>
  </conditionalFormatting>
  <conditionalFormatting sqref="AD4165:BG4165">
    <cfRule type="expression" dxfId="8953" priority="1998">
      <formula>AND(AD4165=$D4165,$D4165&lt;&gt;"")</formula>
    </cfRule>
  </conditionalFormatting>
  <conditionalFormatting sqref="R4165">
    <cfRule type="cellIs" dxfId="8952" priority="1997" operator="equal">
      <formula>"未排"</formula>
    </cfRule>
  </conditionalFormatting>
  <conditionalFormatting sqref="N4165">
    <cfRule type="containsText" dxfId="8951" priority="1993" operator="containsText" text="!!">
      <formula>NOT(ISERROR(SEARCH("!!",N4165)))</formula>
    </cfRule>
    <cfRule type="containsText" dxfId="8950" priority="1994" operator="containsText" text="!">
      <formula>NOT(ISERROR(SEARCH("!",N4165)))</formula>
    </cfRule>
  </conditionalFormatting>
  <conditionalFormatting sqref="B4166">
    <cfRule type="expression" dxfId="8949" priority="1992">
      <formula>IF($B4166="","",COUNTIF($A:$A,$A4166)&gt;1)</formula>
    </cfRule>
  </conditionalFormatting>
  <conditionalFormatting sqref="C4166">
    <cfRule type="expression" dxfId="8948" priority="1990">
      <formula>AND(ISERROR(FIND("回",$E4166)),ISERROR(FIND("@",$E4166)),$C4166&lt;&gt;"",WORKDAY($C4166,$S$1+$K$1,)&lt;=TODAY())</formula>
    </cfRule>
    <cfRule type="expression" dxfId="8947" priority="1991">
      <formula>AND(ISERROR(FIND("回",$E4166)),ISERROR(FIND("@",$E4166)),$C4166&lt;&gt;"",TODAY()&gt;=($C4166+$S$1))</formula>
    </cfRule>
  </conditionalFormatting>
  <conditionalFormatting sqref="AB4166">
    <cfRule type="expression" dxfId="8946" priority="1989">
      <formula>$Y4166-$AB4166&lt;0</formula>
    </cfRule>
  </conditionalFormatting>
  <conditionalFormatting sqref="X4166">
    <cfRule type="cellIs" dxfId="8945" priority="1987" operator="lessThan">
      <formula>TODAY()-60</formula>
    </cfRule>
    <cfRule type="expression" dxfId="8944" priority="1988">
      <formula>AND($X4166&lt;&gt;"",$X4166&lt;TODAY())</formula>
    </cfRule>
  </conditionalFormatting>
  <conditionalFormatting sqref="AD4166:BG4166">
    <cfRule type="expression" dxfId="8943" priority="1986">
      <formula>AND(AD4166=$D4166,$D4166&lt;&gt;"")</formula>
    </cfRule>
  </conditionalFormatting>
  <conditionalFormatting sqref="R4166">
    <cfRule type="cellIs" dxfId="8942" priority="1985" operator="equal">
      <formula>"未排"</formula>
    </cfRule>
  </conditionalFormatting>
  <conditionalFormatting sqref="N4166">
    <cfRule type="containsText" dxfId="8941" priority="1981" operator="containsText" text="!!">
      <formula>NOT(ISERROR(SEARCH("!!",N4166)))</formula>
    </cfRule>
    <cfRule type="containsText" dxfId="8940" priority="1982" operator="containsText" text="!">
      <formula>NOT(ISERROR(SEARCH("!",N4166)))</formula>
    </cfRule>
  </conditionalFormatting>
  <conditionalFormatting sqref="B4167">
    <cfRule type="expression" dxfId="8939" priority="1980">
      <formula>IF($B4167="","",COUNTIF($A:$A,$A4167)&gt;1)</formula>
    </cfRule>
  </conditionalFormatting>
  <conditionalFormatting sqref="C4167">
    <cfRule type="expression" dxfId="8938" priority="1978">
      <formula>AND(ISERROR(FIND("回",$E4167)),ISERROR(FIND("@",$E4167)),$C4167&lt;&gt;"",WORKDAY($C4167,$S$1+$K$1,)&lt;=TODAY())</formula>
    </cfRule>
    <cfRule type="expression" dxfId="8937" priority="1979">
      <formula>AND(ISERROR(FIND("回",$E4167)),ISERROR(FIND("@",$E4167)),$C4167&lt;&gt;"",TODAY()&gt;=($C4167+$S$1))</formula>
    </cfRule>
  </conditionalFormatting>
  <conditionalFormatting sqref="AB4167">
    <cfRule type="expression" dxfId="8936" priority="1977">
      <formula>$Y4167-$AB4167&lt;0</formula>
    </cfRule>
  </conditionalFormatting>
  <conditionalFormatting sqref="X4167">
    <cfRule type="cellIs" dxfId="8935" priority="1975" operator="lessThan">
      <formula>TODAY()-60</formula>
    </cfRule>
    <cfRule type="expression" dxfId="8934" priority="1976">
      <formula>AND($X4167&lt;&gt;"",$X4167&lt;TODAY())</formula>
    </cfRule>
  </conditionalFormatting>
  <conditionalFormatting sqref="AD4167:BG4167">
    <cfRule type="expression" dxfId="8933" priority="1974">
      <formula>AND(AD4167=$D4167,$D4167&lt;&gt;"")</formula>
    </cfRule>
  </conditionalFormatting>
  <conditionalFormatting sqref="R4167">
    <cfRule type="cellIs" dxfId="8932" priority="1973" operator="equal">
      <formula>"未排"</formula>
    </cfRule>
  </conditionalFormatting>
  <conditionalFormatting sqref="N4167">
    <cfRule type="containsText" dxfId="8931" priority="1969" operator="containsText" text="!!">
      <formula>NOT(ISERROR(SEARCH("!!",N4167)))</formula>
    </cfRule>
    <cfRule type="containsText" dxfId="8930" priority="1970" operator="containsText" text="!">
      <formula>NOT(ISERROR(SEARCH("!",N4167)))</formula>
    </cfRule>
  </conditionalFormatting>
  <conditionalFormatting sqref="B4168">
    <cfRule type="expression" dxfId="8929" priority="1968">
      <formula>IF($B4168="","",COUNTIF($A:$A,$A4168)&gt;1)</formula>
    </cfRule>
  </conditionalFormatting>
  <conditionalFormatting sqref="C4168">
    <cfRule type="expression" dxfId="8928" priority="1966">
      <formula>AND(ISERROR(FIND("回",$E4168)),ISERROR(FIND("@",$E4168)),$C4168&lt;&gt;"",WORKDAY($C4168,$S$1+$K$1,)&lt;=TODAY())</formula>
    </cfRule>
    <cfRule type="expression" dxfId="8927" priority="1967">
      <formula>AND(ISERROR(FIND("回",$E4168)),ISERROR(FIND("@",$E4168)),$C4168&lt;&gt;"",TODAY()&gt;=($C4168+$S$1))</formula>
    </cfRule>
  </conditionalFormatting>
  <conditionalFormatting sqref="AB4168">
    <cfRule type="expression" dxfId="8926" priority="1965">
      <formula>$Y4168-$AB4168&lt;0</formula>
    </cfRule>
  </conditionalFormatting>
  <conditionalFormatting sqref="X4168">
    <cfRule type="cellIs" dxfId="8925" priority="1963" operator="lessThan">
      <formula>TODAY()-60</formula>
    </cfRule>
    <cfRule type="expression" dxfId="8924" priority="1964">
      <formula>AND($X4168&lt;&gt;"",$X4168&lt;TODAY())</formula>
    </cfRule>
  </conditionalFormatting>
  <conditionalFormatting sqref="AD4168:BG4168">
    <cfRule type="expression" dxfId="8923" priority="1962">
      <formula>AND(AD4168=$D4168,$D4168&lt;&gt;"")</formula>
    </cfRule>
  </conditionalFormatting>
  <conditionalFormatting sqref="R4168">
    <cfRule type="cellIs" dxfId="8922" priority="1961" operator="equal">
      <formula>"未排"</formula>
    </cfRule>
  </conditionalFormatting>
  <conditionalFormatting sqref="N4168">
    <cfRule type="containsText" dxfId="8921" priority="1957" operator="containsText" text="!!">
      <formula>NOT(ISERROR(SEARCH("!!",N4168)))</formula>
    </cfRule>
    <cfRule type="containsText" dxfId="8920" priority="1958" operator="containsText" text="!">
      <formula>NOT(ISERROR(SEARCH("!",N4168)))</formula>
    </cfRule>
  </conditionalFormatting>
  <conditionalFormatting sqref="B4169">
    <cfRule type="expression" dxfId="8919" priority="1956">
      <formula>IF($B4169="","",COUNTIF($A:$A,$A4169)&gt;1)</formula>
    </cfRule>
  </conditionalFormatting>
  <conditionalFormatting sqref="C4169">
    <cfRule type="expression" dxfId="8918" priority="1954">
      <formula>AND(ISERROR(FIND("回",$E4169)),ISERROR(FIND("@",$E4169)),$C4169&lt;&gt;"",WORKDAY($C4169,$S$1+$K$1,)&lt;=TODAY())</formula>
    </cfRule>
    <cfRule type="expression" dxfId="8917" priority="1955">
      <formula>AND(ISERROR(FIND("回",$E4169)),ISERROR(FIND("@",$E4169)),$C4169&lt;&gt;"",TODAY()&gt;=($C4169+$S$1))</formula>
    </cfRule>
  </conditionalFormatting>
  <conditionalFormatting sqref="AB4169">
    <cfRule type="expression" dxfId="8916" priority="1953">
      <formula>$Y4169-$AB4169&lt;0</formula>
    </cfRule>
  </conditionalFormatting>
  <conditionalFormatting sqref="X4169">
    <cfRule type="cellIs" dxfId="8915" priority="1951" operator="lessThan">
      <formula>TODAY()-60</formula>
    </cfRule>
    <cfRule type="expression" dxfId="8914" priority="1952">
      <formula>AND($X4169&lt;&gt;"",$X4169&lt;TODAY())</formula>
    </cfRule>
  </conditionalFormatting>
  <conditionalFormatting sqref="AD4169:BG4169">
    <cfRule type="expression" dxfId="8913" priority="1950">
      <formula>AND(AD4169=$D4169,$D4169&lt;&gt;"")</formula>
    </cfRule>
  </conditionalFormatting>
  <conditionalFormatting sqref="R4169">
    <cfRule type="cellIs" dxfId="8912" priority="1949" operator="equal">
      <formula>"未排"</formula>
    </cfRule>
  </conditionalFormatting>
  <conditionalFormatting sqref="N4169">
    <cfRule type="containsText" dxfId="8911" priority="1945" operator="containsText" text="!!">
      <formula>NOT(ISERROR(SEARCH("!!",N4169)))</formula>
    </cfRule>
    <cfRule type="containsText" dxfId="8910" priority="1946" operator="containsText" text="!">
      <formula>NOT(ISERROR(SEARCH("!",N4169)))</formula>
    </cfRule>
  </conditionalFormatting>
  <conditionalFormatting sqref="B4170">
    <cfRule type="expression" dxfId="8909" priority="1944">
      <formula>IF($B4170="","",COUNTIF($A:$A,$A4170)&gt;1)</formula>
    </cfRule>
  </conditionalFormatting>
  <conditionalFormatting sqref="C4170">
    <cfRule type="expression" dxfId="8908" priority="1942">
      <formula>AND(ISERROR(FIND("回",$E4170)),ISERROR(FIND("@",$E4170)),$C4170&lt;&gt;"",WORKDAY($C4170,$S$1+$K$1,)&lt;=TODAY())</formula>
    </cfRule>
    <cfRule type="expression" dxfId="8907" priority="1943">
      <formula>AND(ISERROR(FIND("回",$E4170)),ISERROR(FIND("@",$E4170)),$C4170&lt;&gt;"",TODAY()&gt;=($C4170+$S$1))</formula>
    </cfRule>
  </conditionalFormatting>
  <conditionalFormatting sqref="AB4170">
    <cfRule type="expression" dxfId="8906" priority="1941">
      <formula>$Y4170-$AB4170&lt;0</formula>
    </cfRule>
  </conditionalFormatting>
  <conditionalFormatting sqref="X4170">
    <cfRule type="cellIs" dxfId="8905" priority="1939" operator="lessThan">
      <formula>TODAY()-60</formula>
    </cfRule>
    <cfRule type="expression" dxfId="8904" priority="1940">
      <formula>AND($X4170&lt;&gt;"",$X4170&lt;TODAY())</formula>
    </cfRule>
  </conditionalFormatting>
  <conditionalFormatting sqref="AD4170:BG4170">
    <cfRule type="expression" dxfId="8903" priority="1938">
      <formula>AND(AD4170=$D4170,$D4170&lt;&gt;"")</formula>
    </cfRule>
  </conditionalFormatting>
  <conditionalFormatting sqref="R4170">
    <cfRule type="cellIs" dxfId="8902" priority="1937" operator="equal">
      <formula>"未排"</formula>
    </cfRule>
  </conditionalFormatting>
  <conditionalFormatting sqref="N4170">
    <cfRule type="containsText" dxfId="8901" priority="1933" operator="containsText" text="!!">
      <formula>NOT(ISERROR(SEARCH("!!",N4170)))</formula>
    </cfRule>
    <cfRule type="containsText" dxfId="8900" priority="1934" operator="containsText" text="!">
      <formula>NOT(ISERROR(SEARCH("!",N4170)))</formula>
    </cfRule>
  </conditionalFormatting>
  <conditionalFormatting sqref="B4171">
    <cfRule type="expression" dxfId="8899" priority="1932">
      <formula>IF($B4171="","",COUNTIF($A:$A,$A4171)&gt;1)</formula>
    </cfRule>
  </conditionalFormatting>
  <conditionalFormatting sqref="C4171">
    <cfRule type="expression" dxfId="8898" priority="1930">
      <formula>AND(ISERROR(FIND("回",$E4171)),ISERROR(FIND("@",$E4171)),$C4171&lt;&gt;"",WORKDAY($C4171,$S$1+$K$1,)&lt;=TODAY())</formula>
    </cfRule>
    <cfRule type="expression" dxfId="8897" priority="1931">
      <formula>AND(ISERROR(FIND("回",$E4171)),ISERROR(FIND("@",$E4171)),$C4171&lt;&gt;"",TODAY()&gt;=($C4171+$S$1))</formula>
    </cfRule>
  </conditionalFormatting>
  <conditionalFormatting sqref="AB4171">
    <cfRule type="expression" dxfId="8896" priority="1929">
      <formula>$Y4171-$AB4171&lt;0</formula>
    </cfRule>
  </conditionalFormatting>
  <conditionalFormatting sqref="X4171">
    <cfRule type="cellIs" dxfId="8895" priority="1927" operator="lessThan">
      <formula>TODAY()-60</formula>
    </cfRule>
    <cfRule type="expression" dxfId="8894" priority="1928">
      <formula>AND($X4171&lt;&gt;"",$X4171&lt;TODAY())</formula>
    </cfRule>
  </conditionalFormatting>
  <conditionalFormatting sqref="AD4171:BG4171">
    <cfRule type="expression" dxfId="8893" priority="1926">
      <formula>AND(AD4171=$D4171,$D4171&lt;&gt;"")</formula>
    </cfRule>
  </conditionalFormatting>
  <conditionalFormatting sqref="R4171">
    <cfRule type="cellIs" dxfId="8892" priority="1925" operator="equal">
      <formula>"未排"</formula>
    </cfRule>
  </conditionalFormatting>
  <conditionalFormatting sqref="N4171">
    <cfRule type="containsText" dxfId="8891" priority="1921" operator="containsText" text="!!">
      <formula>NOT(ISERROR(SEARCH("!!",N4171)))</formula>
    </cfRule>
    <cfRule type="containsText" dxfId="8890" priority="1922" operator="containsText" text="!">
      <formula>NOT(ISERROR(SEARCH("!",N4171)))</formula>
    </cfRule>
  </conditionalFormatting>
  <conditionalFormatting sqref="B4172">
    <cfRule type="expression" dxfId="8889" priority="1920">
      <formula>IF($B4172="","",COUNTIF($A:$A,$A4172)&gt;1)</formula>
    </cfRule>
  </conditionalFormatting>
  <conditionalFormatting sqref="C4172">
    <cfRule type="expression" dxfId="8888" priority="1918">
      <formula>AND(ISERROR(FIND("回",$E4172)),ISERROR(FIND("@",$E4172)),$C4172&lt;&gt;"",WORKDAY($C4172,$S$1+$K$1,)&lt;=TODAY())</formula>
    </cfRule>
    <cfRule type="expression" dxfId="8887" priority="1919">
      <formula>AND(ISERROR(FIND("回",$E4172)),ISERROR(FIND("@",$E4172)),$C4172&lt;&gt;"",TODAY()&gt;=($C4172+$S$1))</formula>
    </cfRule>
  </conditionalFormatting>
  <conditionalFormatting sqref="AB4172">
    <cfRule type="expression" dxfId="8886" priority="1917">
      <formula>$Y4172-$AB4172&lt;0</formula>
    </cfRule>
  </conditionalFormatting>
  <conditionalFormatting sqref="X4172">
    <cfRule type="cellIs" dxfId="8885" priority="1915" operator="lessThan">
      <formula>TODAY()-60</formula>
    </cfRule>
    <cfRule type="expression" dxfId="8884" priority="1916">
      <formula>AND($X4172&lt;&gt;"",$X4172&lt;TODAY())</formula>
    </cfRule>
  </conditionalFormatting>
  <conditionalFormatting sqref="AD4172:BG4172">
    <cfRule type="expression" dxfId="8883" priority="1914">
      <formula>AND(AD4172=$D4172,$D4172&lt;&gt;"")</formula>
    </cfRule>
  </conditionalFormatting>
  <conditionalFormatting sqref="R4172">
    <cfRule type="cellIs" dxfId="8882" priority="1913" operator="equal">
      <formula>"未排"</formula>
    </cfRule>
  </conditionalFormatting>
  <conditionalFormatting sqref="N4172">
    <cfRule type="containsText" dxfId="8881" priority="1909" operator="containsText" text="!!">
      <formula>NOT(ISERROR(SEARCH("!!",N4172)))</formula>
    </cfRule>
    <cfRule type="containsText" dxfId="8880" priority="1910" operator="containsText" text="!">
      <formula>NOT(ISERROR(SEARCH("!",N4172)))</formula>
    </cfRule>
  </conditionalFormatting>
  <conditionalFormatting sqref="B4173">
    <cfRule type="expression" dxfId="8879" priority="1908">
      <formula>IF($B4173="","",COUNTIF($A:$A,$A4173)&gt;1)</formula>
    </cfRule>
  </conditionalFormatting>
  <conditionalFormatting sqref="C4173">
    <cfRule type="expression" dxfId="8878" priority="1906">
      <formula>AND(ISERROR(FIND("回",$E4173)),ISERROR(FIND("@",$E4173)),$C4173&lt;&gt;"",WORKDAY($C4173,$S$1+$K$1,)&lt;=TODAY())</formula>
    </cfRule>
    <cfRule type="expression" dxfId="8877" priority="1907">
      <formula>AND(ISERROR(FIND("回",$E4173)),ISERROR(FIND("@",$E4173)),$C4173&lt;&gt;"",TODAY()&gt;=($C4173+$S$1))</formula>
    </cfRule>
  </conditionalFormatting>
  <conditionalFormatting sqref="AB4173">
    <cfRule type="expression" dxfId="8876" priority="1905">
      <formula>$Y4173-$AB4173&lt;0</formula>
    </cfRule>
  </conditionalFormatting>
  <conditionalFormatting sqref="X4173">
    <cfRule type="cellIs" dxfId="8875" priority="1903" operator="lessThan">
      <formula>TODAY()-60</formula>
    </cfRule>
    <cfRule type="expression" dxfId="8874" priority="1904">
      <formula>AND($X4173&lt;&gt;"",$X4173&lt;TODAY())</formula>
    </cfRule>
  </conditionalFormatting>
  <conditionalFormatting sqref="AD4173:BG4173">
    <cfRule type="expression" dxfId="8873" priority="1902">
      <formula>AND(AD4173=$D4173,$D4173&lt;&gt;"")</formula>
    </cfRule>
  </conditionalFormatting>
  <conditionalFormatting sqref="R4173">
    <cfRule type="cellIs" dxfId="8872" priority="1901" operator="equal">
      <formula>"未排"</formula>
    </cfRule>
  </conditionalFormatting>
  <conditionalFormatting sqref="N4173">
    <cfRule type="containsText" dxfId="8871" priority="1897" operator="containsText" text="!!">
      <formula>NOT(ISERROR(SEARCH("!!",N4173)))</formula>
    </cfRule>
    <cfRule type="containsText" dxfId="8870" priority="1898" operator="containsText" text="!">
      <formula>NOT(ISERROR(SEARCH("!",N4173)))</formula>
    </cfRule>
  </conditionalFormatting>
  <conditionalFormatting sqref="B4174">
    <cfRule type="expression" dxfId="8869" priority="1896">
      <formula>IF($B4174="","",COUNTIF($A:$A,$A4174)&gt;1)</formula>
    </cfRule>
  </conditionalFormatting>
  <conditionalFormatting sqref="C4174">
    <cfRule type="expression" dxfId="8868" priority="1894">
      <formula>AND(ISERROR(FIND("回",$E4174)),ISERROR(FIND("@",$E4174)),$C4174&lt;&gt;"",WORKDAY($C4174,$S$1+$K$1,)&lt;=TODAY())</formula>
    </cfRule>
    <cfRule type="expression" dxfId="8867" priority="1895">
      <formula>AND(ISERROR(FIND("回",$E4174)),ISERROR(FIND("@",$E4174)),$C4174&lt;&gt;"",TODAY()&gt;=($C4174+$S$1))</formula>
    </cfRule>
  </conditionalFormatting>
  <conditionalFormatting sqref="AB4174">
    <cfRule type="expression" dxfId="8866" priority="1893">
      <formula>$Y4174-$AB4174&lt;0</formula>
    </cfRule>
  </conditionalFormatting>
  <conditionalFormatting sqref="X4174">
    <cfRule type="cellIs" dxfId="8865" priority="1891" operator="lessThan">
      <formula>TODAY()-60</formula>
    </cfRule>
    <cfRule type="expression" dxfId="8864" priority="1892">
      <formula>AND($X4174&lt;&gt;"",$X4174&lt;TODAY())</formula>
    </cfRule>
  </conditionalFormatting>
  <conditionalFormatting sqref="AD4174:BG4174">
    <cfRule type="expression" dxfId="8863" priority="1890">
      <formula>AND(AD4174=$D4174,$D4174&lt;&gt;"")</formula>
    </cfRule>
  </conditionalFormatting>
  <conditionalFormatting sqref="R4174">
    <cfRule type="cellIs" dxfId="8862" priority="1889" operator="equal">
      <formula>"未排"</formula>
    </cfRule>
  </conditionalFormatting>
  <conditionalFormatting sqref="N4174">
    <cfRule type="containsText" dxfId="8861" priority="1885" operator="containsText" text="!!">
      <formula>NOT(ISERROR(SEARCH("!!",N4174)))</formula>
    </cfRule>
    <cfRule type="containsText" dxfId="8860" priority="1886" operator="containsText" text="!">
      <formula>NOT(ISERROR(SEARCH("!",N4174)))</formula>
    </cfRule>
  </conditionalFormatting>
  <conditionalFormatting sqref="B4175">
    <cfRule type="expression" dxfId="8859" priority="1884">
      <formula>IF($B4175="","",COUNTIF($A:$A,$A4175)&gt;1)</formula>
    </cfRule>
  </conditionalFormatting>
  <conditionalFormatting sqref="C4175">
    <cfRule type="expression" dxfId="8858" priority="1882">
      <formula>AND(ISERROR(FIND("回",$E4175)),ISERROR(FIND("@",$E4175)),$C4175&lt;&gt;"",WORKDAY($C4175,$S$1+$K$1,)&lt;=TODAY())</formula>
    </cfRule>
    <cfRule type="expression" dxfId="8857" priority="1883">
      <formula>AND(ISERROR(FIND("回",$E4175)),ISERROR(FIND("@",$E4175)),$C4175&lt;&gt;"",TODAY()&gt;=($C4175+$S$1))</formula>
    </cfRule>
  </conditionalFormatting>
  <conditionalFormatting sqref="AB4175">
    <cfRule type="expression" dxfId="8856" priority="1881">
      <formula>$Y4175-$AB4175&lt;0</formula>
    </cfRule>
  </conditionalFormatting>
  <conditionalFormatting sqref="X4175">
    <cfRule type="cellIs" dxfId="8855" priority="1879" operator="lessThan">
      <formula>TODAY()-60</formula>
    </cfRule>
    <cfRule type="expression" dxfId="8854" priority="1880">
      <formula>AND($X4175&lt;&gt;"",$X4175&lt;TODAY())</formula>
    </cfRule>
  </conditionalFormatting>
  <conditionalFormatting sqref="AD4175:BG4175">
    <cfRule type="expression" dxfId="8853" priority="1878">
      <formula>AND(AD4175=$D4175,$D4175&lt;&gt;"")</formula>
    </cfRule>
  </conditionalFormatting>
  <conditionalFormatting sqref="R4175">
    <cfRule type="cellIs" dxfId="8852" priority="1877" operator="equal">
      <formula>"未排"</formula>
    </cfRule>
  </conditionalFormatting>
  <conditionalFormatting sqref="N4175">
    <cfRule type="containsText" dxfId="8851" priority="1873" operator="containsText" text="!!">
      <formula>NOT(ISERROR(SEARCH("!!",N4175)))</formula>
    </cfRule>
    <cfRule type="containsText" dxfId="8850" priority="1874" operator="containsText" text="!">
      <formula>NOT(ISERROR(SEARCH("!",N4175)))</formula>
    </cfRule>
  </conditionalFormatting>
  <conditionalFormatting sqref="B4176">
    <cfRule type="expression" dxfId="8849" priority="1872">
      <formula>IF($B4176="","",COUNTIF($A:$A,$A4176)&gt;1)</formula>
    </cfRule>
  </conditionalFormatting>
  <conditionalFormatting sqref="C4176">
    <cfRule type="expression" dxfId="8848" priority="1870">
      <formula>AND(ISERROR(FIND("回",$E4176)),ISERROR(FIND("@",$E4176)),$C4176&lt;&gt;"",WORKDAY($C4176,$S$1+$K$1,)&lt;=TODAY())</formula>
    </cfRule>
    <cfRule type="expression" dxfId="8847" priority="1871">
      <formula>AND(ISERROR(FIND("回",$E4176)),ISERROR(FIND("@",$E4176)),$C4176&lt;&gt;"",TODAY()&gt;=($C4176+$S$1))</formula>
    </cfRule>
  </conditionalFormatting>
  <conditionalFormatting sqref="AB4176">
    <cfRule type="expression" dxfId="8846" priority="1869">
      <formula>$Y4176-$AB4176&lt;0</formula>
    </cfRule>
  </conditionalFormatting>
  <conditionalFormatting sqref="X4176">
    <cfRule type="cellIs" dxfId="8845" priority="1867" operator="lessThan">
      <formula>TODAY()-60</formula>
    </cfRule>
    <cfRule type="expression" dxfId="8844" priority="1868">
      <formula>AND($X4176&lt;&gt;"",$X4176&lt;TODAY())</formula>
    </cfRule>
  </conditionalFormatting>
  <conditionalFormatting sqref="AD4176:BG4176">
    <cfRule type="expression" dxfId="8843" priority="1866">
      <formula>AND(AD4176=$D4176,$D4176&lt;&gt;"")</formula>
    </cfRule>
  </conditionalFormatting>
  <conditionalFormatting sqref="R4176">
    <cfRule type="cellIs" dxfId="8842" priority="1865" operator="equal">
      <formula>"未排"</formula>
    </cfRule>
  </conditionalFormatting>
  <conditionalFormatting sqref="N4176">
    <cfRule type="containsText" dxfId="8841" priority="1861" operator="containsText" text="!!">
      <formula>NOT(ISERROR(SEARCH("!!",N4176)))</formula>
    </cfRule>
    <cfRule type="containsText" dxfId="8840" priority="1862" operator="containsText" text="!">
      <formula>NOT(ISERROR(SEARCH("!",N4176)))</formula>
    </cfRule>
  </conditionalFormatting>
  <conditionalFormatting sqref="B4177">
    <cfRule type="expression" dxfId="8839" priority="1860">
      <formula>IF($B4177="","",COUNTIF($A:$A,$A4177)&gt;1)</formula>
    </cfRule>
  </conditionalFormatting>
  <conditionalFormatting sqref="C4177">
    <cfRule type="expression" dxfId="8838" priority="1858">
      <formula>AND(ISERROR(FIND("回",$E4177)),ISERROR(FIND("@",$E4177)),$C4177&lt;&gt;"",WORKDAY($C4177,$S$1+$K$1,)&lt;=TODAY())</formula>
    </cfRule>
    <cfRule type="expression" dxfId="8837" priority="1859">
      <formula>AND(ISERROR(FIND("回",$E4177)),ISERROR(FIND("@",$E4177)),$C4177&lt;&gt;"",TODAY()&gt;=($C4177+$S$1))</formula>
    </cfRule>
  </conditionalFormatting>
  <conditionalFormatting sqref="AB4177">
    <cfRule type="expression" dxfId="8836" priority="1857">
      <formula>$Y4177-$AB4177&lt;0</formula>
    </cfRule>
  </conditionalFormatting>
  <conditionalFormatting sqref="X4177">
    <cfRule type="cellIs" dxfId="8835" priority="1855" operator="lessThan">
      <formula>TODAY()-60</formula>
    </cfRule>
    <cfRule type="expression" dxfId="8834" priority="1856">
      <formula>AND($X4177&lt;&gt;"",$X4177&lt;TODAY())</formula>
    </cfRule>
  </conditionalFormatting>
  <conditionalFormatting sqref="AD4177:BG4177">
    <cfRule type="expression" dxfId="8833" priority="1854">
      <formula>AND(AD4177=$D4177,$D4177&lt;&gt;"")</formula>
    </cfRule>
  </conditionalFormatting>
  <conditionalFormatting sqref="R4177">
    <cfRule type="cellIs" dxfId="8832" priority="1853" operator="equal">
      <formula>"未排"</formula>
    </cfRule>
  </conditionalFormatting>
  <conditionalFormatting sqref="N4177">
    <cfRule type="containsText" dxfId="8831" priority="1849" operator="containsText" text="!!">
      <formula>NOT(ISERROR(SEARCH("!!",N4177)))</formula>
    </cfRule>
    <cfRule type="containsText" dxfId="8830" priority="1850" operator="containsText" text="!">
      <formula>NOT(ISERROR(SEARCH("!",N4177)))</formula>
    </cfRule>
  </conditionalFormatting>
  <conditionalFormatting sqref="B4178">
    <cfRule type="expression" dxfId="8829" priority="1848">
      <formula>IF($B4178="","",COUNTIF($A:$A,$A4178)&gt;1)</formula>
    </cfRule>
  </conditionalFormatting>
  <conditionalFormatting sqref="C4178">
    <cfRule type="expression" dxfId="8828" priority="1846">
      <formula>AND(ISERROR(FIND("回",$E4178)),ISERROR(FIND("@",$E4178)),$C4178&lt;&gt;"",WORKDAY($C4178,$S$1+$K$1,)&lt;=TODAY())</formula>
    </cfRule>
    <cfRule type="expression" dxfId="8827" priority="1847">
      <formula>AND(ISERROR(FIND("回",$E4178)),ISERROR(FIND("@",$E4178)),$C4178&lt;&gt;"",TODAY()&gt;=($C4178+$S$1))</formula>
    </cfRule>
  </conditionalFormatting>
  <conditionalFormatting sqref="AB4178">
    <cfRule type="expression" dxfId="8826" priority="1845">
      <formula>$Y4178-$AB4178&lt;0</formula>
    </cfRule>
  </conditionalFormatting>
  <conditionalFormatting sqref="X4178">
    <cfRule type="cellIs" dxfId="8825" priority="1843" operator="lessThan">
      <formula>TODAY()-60</formula>
    </cfRule>
    <cfRule type="expression" dxfId="8824" priority="1844">
      <formula>AND($X4178&lt;&gt;"",$X4178&lt;TODAY())</formula>
    </cfRule>
  </conditionalFormatting>
  <conditionalFormatting sqref="AD4178:BG4178">
    <cfRule type="expression" dxfId="8823" priority="1842">
      <formula>AND(AD4178=$D4178,$D4178&lt;&gt;"")</formula>
    </cfRule>
  </conditionalFormatting>
  <conditionalFormatting sqref="R4178">
    <cfRule type="cellIs" dxfId="8822" priority="1841" operator="equal">
      <formula>"未排"</formula>
    </cfRule>
  </conditionalFormatting>
  <conditionalFormatting sqref="N4178">
    <cfRule type="containsText" dxfId="8821" priority="1837" operator="containsText" text="!!">
      <formula>NOT(ISERROR(SEARCH("!!",N4178)))</formula>
    </cfRule>
    <cfRule type="containsText" dxfId="8820" priority="1838" operator="containsText" text="!">
      <formula>NOT(ISERROR(SEARCH("!",N4178)))</formula>
    </cfRule>
  </conditionalFormatting>
  <conditionalFormatting sqref="B4179">
    <cfRule type="expression" dxfId="8819" priority="1836">
      <formula>IF($B4179="","",COUNTIF($A:$A,$A4179)&gt;1)</formula>
    </cfRule>
  </conditionalFormatting>
  <conditionalFormatting sqref="C4179">
    <cfRule type="expression" dxfId="8818" priority="1834">
      <formula>AND(ISERROR(FIND("回",$E4179)),ISERROR(FIND("@",$E4179)),$C4179&lt;&gt;"",WORKDAY($C4179,$S$1+$K$1,)&lt;=TODAY())</formula>
    </cfRule>
    <cfRule type="expression" dxfId="8817" priority="1835">
      <formula>AND(ISERROR(FIND("回",$E4179)),ISERROR(FIND("@",$E4179)),$C4179&lt;&gt;"",TODAY()&gt;=($C4179+$S$1))</formula>
    </cfRule>
  </conditionalFormatting>
  <conditionalFormatting sqref="AB4179">
    <cfRule type="expression" dxfId="8816" priority="1833">
      <formula>$Y4179-$AB4179&lt;0</formula>
    </cfRule>
  </conditionalFormatting>
  <conditionalFormatting sqref="X4179">
    <cfRule type="cellIs" dxfId="8815" priority="1831" operator="lessThan">
      <formula>TODAY()-60</formula>
    </cfRule>
    <cfRule type="expression" dxfId="8814" priority="1832">
      <formula>AND($X4179&lt;&gt;"",$X4179&lt;TODAY())</formula>
    </cfRule>
  </conditionalFormatting>
  <conditionalFormatting sqref="AD4179:BG4179">
    <cfRule type="expression" dxfId="8813" priority="1830">
      <formula>AND(AD4179=$D4179,$D4179&lt;&gt;"")</formula>
    </cfRule>
  </conditionalFormatting>
  <conditionalFormatting sqref="R4179">
    <cfRule type="cellIs" dxfId="8812" priority="1829" operator="equal">
      <formula>"未排"</formula>
    </cfRule>
  </conditionalFormatting>
  <conditionalFormatting sqref="N4179">
    <cfRule type="containsText" dxfId="8811" priority="1825" operator="containsText" text="!!">
      <formula>NOT(ISERROR(SEARCH("!!",N4179)))</formula>
    </cfRule>
    <cfRule type="containsText" dxfId="8810" priority="1826" operator="containsText" text="!">
      <formula>NOT(ISERROR(SEARCH("!",N4179)))</formula>
    </cfRule>
  </conditionalFormatting>
  <conditionalFormatting sqref="B4180">
    <cfRule type="expression" dxfId="8809" priority="1824">
      <formula>IF($B4180="","",COUNTIF($A:$A,$A4180)&gt;1)</formula>
    </cfRule>
  </conditionalFormatting>
  <conditionalFormatting sqref="C4180">
    <cfRule type="expression" dxfId="8808" priority="1822">
      <formula>AND(ISERROR(FIND("回",$E4180)),ISERROR(FIND("@",$E4180)),$C4180&lt;&gt;"",WORKDAY($C4180,$S$1+$K$1,)&lt;=TODAY())</formula>
    </cfRule>
    <cfRule type="expression" dxfId="8807" priority="1823">
      <formula>AND(ISERROR(FIND("回",$E4180)),ISERROR(FIND("@",$E4180)),$C4180&lt;&gt;"",TODAY()&gt;=($C4180+$S$1))</formula>
    </cfRule>
  </conditionalFormatting>
  <conditionalFormatting sqref="AB4180">
    <cfRule type="expression" dxfId="8806" priority="1821">
      <formula>$Y4180-$AB4180&lt;0</formula>
    </cfRule>
  </conditionalFormatting>
  <conditionalFormatting sqref="X4180">
    <cfRule type="cellIs" dxfId="8805" priority="1819" operator="lessThan">
      <formula>TODAY()-60</formula>
    </cfRule>
    <cfRule type="expression" dxfId="8804" priority="1820">
      <formula>AND($X4180&lt;&gt;"",$X4180&lt;TODAY())</formula>
    </cfRule>
  </conditionalFormatting>
  <conditionalFormatting sqref="AD4180:BG4180">
    <cfRule type="expression" dxfId="8803" priority="1818">
      <formula>AND(AD4180=$D4180,$D4180&lt;&gt;"")</formula>
    </cfRule>
  </conditionalFormatting>
  <conditionalFormatting sqref="R4180">
    <cfRule type="cellIs" dxfId="8802" priority="1817" operator="equal">
      <formula>"未排"</formula>
    </cfRule>
  </conditionalFormatting>
  <conditionalFormatting sqref="N4180">
    <cfRule type="containsText" dxfId="8801" priority="1813" operator="containsText" text="!!">
      <formula>NOT(ISERROR(SEARCH("!!",N4180)))</formula>
    </cfRule>
    <cfRule type="containsText" dxfId="8800" priority="1814" operator="containsText" text="!">
      <formula>NOT(ISERROR(SEARCH("!",N4180)))</formula>
    </cfRule>
  </conditionalFormatting>
  <conditionalFormatting sqref="B4181">
    <cfRule type="expression" dxfId="8799" priority="1812">
      <formula>IF($B4181="","",COUNTIF($A:$A,$A4181)&gt;1)</formula>
    </cfRule>
  </conditionalFormatting>
  <conditionalFormatting sqref="C4181">
    <cfRule type="expression" dxfId="8798" priority="1810">
      <formula>AND(ISERROR(FIND("回",$E4181)),ISERROR(FIND("@",$E4181)),$C4181&lt;&gt;"",WORKDAY($C4181,$S$1+$K$1,)&lt;=TODAY())</formula>
    </cfRule>
    <cfRule type="expression" dxfId="8797" priority="1811">
      <formula>AND(ISERROR(FIND("回",$E4181)),ISERROR(FIND("@",$E4181)),$C4181&lt;&gt;"",TODAY()&gt;=($C4181+$S$1))</formula>
    </cfRule>
  </conditionalFormatting>
  <conditionalFormatting sqref="AB4181">
    <cfRule type="expression" dxfId="8796" priority="1809">
      <formula>$Y4181-$AB4181&lt;0</formula>
    </cfRule>
  </conditionalFormatting>
  <conditionalFormatting sqref="X4181">
    <cfRule type="cellIs" dxfId="8795" priority="1807" operator="lessThan">
      <formula>TODAY()-60</formula>
    </cfRule>
    <cfRule type="expression" dxfId="8794" priority="1808">
      <formula>AND($X4181&lt;&gt;"",$X4181&lt;TODAY())</formula>
    </cfRule>
  </conditionalFormatting>
  <conditionalFormatting sqref="AD4181:BG4181">
    <cfRule type="expression" dxfId="8793" priority="1806">
      <formula>AND(AD4181=$D4181,$D4181&lt;&gt;"")</formula>
    </cfRule>
  </conditionalFormatting>
  <conditionalFormatting sqref="R4181">
    <cfRule type="cellIs" dxfId="8792" priority="1805" operator="equal">
      <formula>"未排"</formula>
    </cfRule>
  </conditionalFormatting>
  <conditionalFormatting sqref="N4181">
    <cfRule type="containsText" dxfId="8791" priority="1801" operator="containsText" text="!!">
      <formula>NOT(ISERROR(SEARCH("!!",N4181)))</formula>
    </cfRule>
    <cfRule type="containsText" dxfId="8790" priority="1802" operator="containsText" text="!">
      <formula>NOT(ISERROR(SEARCH("!",N4181)))</formula>
    </cfRule>
  </conditionalFormatting>
  <conditionalFormatting sqref="B4182">
    <cfRule type="expression" dxfId="8789" priority="1800">
      <formula>IF($B4182="","",COUNTIF($A:$A,$A4182)&gt;1)</formula>
    </cfRule>
  </conditionalFormatting>
  <conditionalFormatting sqref="C4182">
    <cfRule type="expression" dxfId="8788" priority="1798">
      <formula>AND(ISERROR(FIND("回",$E4182)),ISERROR(FIND("@",$E4182)),$C4182&lt;&gt;"",WORKDAY($C4182,$S$1+$K$1,)&lt;=TODAY())</formula>
    </cfRule>
    <cfRule type="expression" dxfId="8787" priority="1799">
      <formula>AND(ISERROR(FIND("回",$E4182)),ISERROR(FIND("@",$E4182)),$C4182&lt;&gt;"",TODAY()&gt;=($C4182+$S$1))</formula>
    </cfRule>
  </conditionalFormatting>
  <conditionalFormatting sqref="AB4182">
    <cfRule type="expression" dxfId="8786" priority="1797">
      <formula>$Y4182-$AB4182&lt;0</formula>
    </cfRule>
  </conditionalFormatting>
  <conditionalFormatting sqref="X4182">
    <cfRule type="cellIs" dxfId="8785" priority="1795" operator="lessThan">
      <formula>TODAY()-60</formula>
    </cfRule>
    <cfRule type="expression" dxfId="8784" priority="1796">
      <formula>AND($X4182&lt;&gt;"",$X4182&lt;TODAY())</formula>
    </cfRule>
  </conditionalFormatting>
  <conditionalFormatting sqref="AD4182:BG4182">
    <cfRule type="expression" dxfId="8783" priority="1794">
      <formula>AND(AD4182=$D4182,$D4182&lt;&gt;"")</formula>
    </cfRule>
  </conditionalFormatting>
  <conditionalFormatting sqref="R4182">
    <cfRule type="cellIs" dxfId="8782" priority="1793" operator="equal">
      <formula>"未排"</formula>
    </cfRule>
  </conditionalFormatting>
  <conditionalFormatting sqref="N4182">
    <cfRule type="containsText" dxfId="8781" priority="1789" operator="containsText" text="!!">
      <formula>NOT(ISERROR(SEARCH("!!",N4182)))</formula>
    </cfRule>
    <cfRule type="containsText" dxfId="8780" priority="1790" operator="containsText" text="!">
      <formula>NOT(ISERROR(SEARCH("!",N4182)))</formula>
    </cfRule>
  </conditionalFormatting>
  <conditionalFormatting sqref="B4183">
    <cfRule type="expression" dxfId="8779" priority="1788">
      <formula>IF($B4183="","",COUNTIF($A:$A,$A4183)&gt;1)</formula>
    </cfRule>
  </conditionalFormatting>
  <conditionalFormatting sqref="C4183">
    <cfRule type="expression" dxfId="8778" priority="1786">
      <formula>AND(ISERROR(FIND("回",$E4183)),ISERROR(FIND("@",$E4183)),$C4183&lt;&gt;"",WORKDAY($C4183,$S$1+$K$1,)&lt;=TODAY())</formula>
    </cfRule>
    <cfRule type="expression" dxfId="8777" priority="1787">
      <formula>AND(ISERROR(FIND("回",$E4183)),ISERROR(FIND("@",$E4183)),$C4183&lt;&gt;"",TODAY()&gt;=($C4183+$S$1))</formula>
    </cfRule>
  </conditionalFormatting>
  <conditionalFormatting sqref="AB4183">
    <cfRule type="expression" dxfId="8776" priority="1785">
      <formula>$Y4183-$AB4183&lt;0</formula>
    </cfRule>
  </conditionalFormatting>
  <conditionalFormatting sqref="X4183">
    <cfRule type="cellIs" dxfId="8775" priority="1783" operator="lessThan">
      <formula>TODAY()-60</formula>
    </cfRule>
    <cfRule type="expression" dxfId="8774" priority="1784">
      <formula>AND($X4183&lt;&gt;"",$X4183&lt;TODAY())</formula>
    </cfRule>
  </conditionalFormatting>
  <conditionalFormatting sqref="AD4183:BG4183">
    <cfRule type="expression" dxfId="8773" priority="1782">
      <formula>AND(AD4183=$D4183,$D4183&lt;&gt;"")</formula>
    </cfRule>
  </conditionalFormatting>
  <conditionalFormatting sqref="R4183">
    <cfRule type="cellIs" dxfId="8772" priority="1781" operator="equal">
      <formula>"未排"</formula>
    </cfRule>
  </conditionalFormatting>
  <conditionalFormatting sqref="N4183">
    <cfRule type="containsText" dxfId="8771" priority="1777" operator="containsText" text="!!">
      <formula>NOT(ISERROR(SEARCH("!!",N4183)))</formula>
    </cfRule>
    <cfRule type="containsText" dxfId="8770" priority="1778" operator="containsText" text="!">
      <formula>NOT(ISERROR(SEARCH("!",N4183)))</formula>
    </cfRule>
  </conditionalFormatting>
  <conditionalFormatting sqref="B4184">
    <cfRule type="expression" dxfId="8769" priority="1776">
      <formula>IF($B4184="","",COUNTIF($A:$A,$A4184)&gt;1)</formula>
    </cfRule>
  </conditionalFormatting>
  <conditionalFormatting sqref="C4184">
    <cfRule type="expression" dxfId="8768" priority="1774">
      <formula>AND(ISERROR(FIND("回",$E4184)),ISERROR(FIND("@",$E4184)),$C4184&lt;&gt;"",WORKDAY($C4184,$S$1+$K$1,)&lt;=TODAY())</formula>
    </cfRule>
    <cfRule type="expression" dxfId="8767" priority="1775">
      <formula>AND(ISERROR(FIND("回",$E4184)),ISERROR(FIND("@",$E4184)),$C4184&lt;&gt;"",TODAY()&gt;=($C4184+$S$1))</formula>
    </cfRule>
  </conditionalFormatting>
  <conditionalFormatting sqref="AB4184">
    <cfRule type="expression" dxfId="8766" priority="1773">
      <formula>$Y4184-$AB4184&lt;0</formula>
    </cfRule>
  </conditionalFormatting>
  <conditionalFormatting sqref="X4184">
    <cfRule type="cellIs" dxfId="8765" priority="1771" operator="lessThan">
      <formula>TODAY()-60</formula>
    </cfRule>
    <cfRule type="expression" dxfId="8764" priority="1772">
      <formula>AND($X4184&lt;&gt;"",$X4184&lt;TODAY())</formula>
    </cfRule>
  </conditionalFormatting>
  <conditionalFormatting sqref="AD4184:BG4184">
    <cfRule type="expression" dxfId="8763" priority="1770">
      <formula>AND(AD4184=$D4184,$D4184&lt;&gt;"")</formula>
    </cfRule>
  </conditionalFormatting>
  <conditionalFormatting sqref="R4184">
    <cfRule type="cellIs" dxfId="8762" priority="1769" operator="equal">
      <formula>"未排"</formula>
    </cfRule>
  </conditionalFormatting>
  <conditionalFormatting sqref="N4184">
    <cfRule type="containsText" dxfId="8761" priority="1765" operator="containsText" text="!!">
      <formula>NOT(ISERROR(SEARCH("!!",N4184)))</formula>
    </cfRule>
    <cfRule type="containsText" dxfId="8760" priority="1766" operator="containsText" text="!">
      <formula>NOT(ISERROR(SEARCH("!",N4184)))</formula>
    </cfRule>
  </conditionalFormatting>
  <conditionalFormatting sqref="B4185">
    <cfRule type="expression" dxfId="8759" priority="1764">
      <formula>IF($B4185="","",COUNTIF($A:$A,$A4185)&gt;1)</formula>
    </cfRule>
  </conditionalFormatting>
  <conditionalFormatting sqref="C4185">
    <cfRule type="expression" dxfId="8758" priority="1762">
      <formula>AND(ISERROR(FIND("回",$E4185)),ISERROR(FIND("@",$E4185)),$C4185&lt;&gt;"",WORKDAY($C4185,$S$1+$K$1,)&lt;=TODAY())</formula>
    </cfRule>
    <cfRule type="expression" dxfId="8757" priority="1763">
      <formula>AND(ISERROR(FIND("回",$E4185)),ISERROR(FIND("@",$E4185)),$C4185&lt;&gt;"",TODAY()&gt;=($C4185+$S$1))</formula>
    </cfRule>
  </conditionalFormatting>
  <conditionalFormatting sqref="AB4185">
    <cfRule type="expression" dxfId="8756" priority="1761">
      <formula>$Y4185-$AB4185&lt;0</formula>
    </cfRule>
  </conditionalFormatting>
  <conditionalFormatting sqref="X4185">
    <cfRule type="cellIs" dxfId="8755" priority="1759" operator="lessThan">
      <formula>TODAY()-60</formula>
    </cfRule>
    <cfRule type="expression" dxfId="8754" priority="1760">
      <formula>AND($X4185&lt;&gt;"",$X4185&lt;TODAY())</formula>
    </cfRule>
  </conditionalFormatting>
  <conditionalFormatting sqref="AD4185:BG4185">
    <cfRule type="expression" dxfId="8753" priority="1758">
      <formula>AND(AD4185=$D4185,$D4185&lt;&gt;"")</formula>
    </cfRule>
  </conditionalFormatting>
  <conditionalFormatting sqref="R4185">
    <cfRule type="cellIs" dxfId="8752" priority="1757" operator="equal">
      <formula>"未排"</formula>
    </cfRule>
  </conditionalFormatting>
  <conditionalFormatting sqref="N4185">
    <cfRule type="containsText" dxfId="8751" priority="1753" operator="containsText" text="!!">
      <formula>NOT(ISERROR(SEARCH("!!",N4185)))</formula>
    </cfRule>
    <cfRule type="containsText" dxfId="8750" priority="1754" operator="containsText" text="!">
      <formula>NOT(ISERROR(SEARCH("!",N4185)))</formula>
    </cfRule>
  </conditionalFormatting>
  <conditionalFormatting sqref="B4186">
    <cfRule type="expression" dxfId="8749" priority="1752">
      <formula>IF($B4186="","",COUNTIF($A:$A,$A4186)&gt;1)</formula>
    </cfRule>
  </conditionalFormatting>
  <conditionalFormatting sqref="C4186">
    <cfRule type="expression" dxfId="8748" priority="1750">
      <formula>AND(ISERROR(FIND("回",$E4186)),ISERROR(FIND("@",$E4186)),$C4186&lt;&gt;"",WORKDAY($C4186,$S$1+$K$1,)&lt;=TODAY())</formula>
    </cfRule>
    <cfRule type="expression" dxfId="8747" priority="1751">
      <formula>AND(ISERROR(FIND("回",$E4186)),ISERROR(FIND("@",$E4186)),$C4186&lt;&gt;"",TODAY()&gt;=($C4186+$S$1))</formula>
    </cfRule>
  </conditionalFormatting>
  <conditionalFormatting sqref="AB4186">
    <cfRule type="expression" dxfId="8746" priority="1749">
      <formula>$Y4186-$AB4186&lt;0</formula>
    </cfRule>
  </conditionalFormatting>
  <conditionalFormatting sqref="X4186">
    <cfRule type="cellIs" dxfId="8745" priority="1747" operator="lessThan">
      <formula>TODAY()-60</formula>
    </cfRule>
    <cfRule type="expression" dxfId="8744" priority="1748">
      <formula>AND($X4186&lt;&gt;"",$X4186&lt;TODAY())</formula>
    </cfRule>
  </conditionalFormatting>
  <conditionalFormatting sqref="AD4186:BG4186">
    <cfRule type="expression" dxfId="8743" priority="1746">
      <formula>AND(AD4186=$D4186,$D4186&lt;&gt;"")</formula>
    </cfRule>
  </conditionalFormatting>
  <conditionalFormatting sqref="R4186">
    <cfRule type="cellIs" dxfId="8742" priority="1745" operator="equal">
      <formula>"未排"</formula>
    </cfRule>
  </conditionalFormatting>
  <conditionalFormatting sqref="N4186">
    <cfRule type="containsText" dxfId="8741" priority="1741" operator="containsText" text="!!">
      <formula>NOT(ISERROR(SEARCH("!!",N4186)))</formula>
    </cfRule>
    <cfRule type="containsText" dxfId="8740" priority="1742" operator="containsText" text="!">
      <formula>NOT(ISERROR(SEARCH("!",N4186)))</formula>
    </cfRule>
  </conditionalFormatting>
  <conditionalFormatting sqref="B4187">
    <cfRule type="expression" dxfId="8739" priority="1740">
      <formula>IF($B4187="","",COUNTIF($A:$A,$A4187)&gt;1)</formula>
    </cfRule>
  </conditionalFormatting>
  <conditionalFormatting sqref="C4187">
    <cfRule type="expression" dxfId="8738" priority="1738">
      <formula>AND(ISERROR(FIND("回",$E4187)),ISERROR(FIND("@",$E4187)),$C4187&lt;&gt;"",WORKDAY($C4187,$S$1+$K$1,)&lt;=TODAY())</formula>
    </cfRule>
    <cfRule type="expression" dxfId="8737" priority="1739">
      <formula>AND(ISERROR(FIND("回",$E4187)),ISERROR(FIND("@",$E4187)),$C4187&lt;&gt;"",TODAY()&gt;=($C4187+$S$1))</formula>
    </cfRule>
  </conditionalFormatting>
  <conditionalFormatting sqref="AB4187">
    <cfRule type="expression" dxfId="8736" priority="1737">
      <formula>$Y4187-$AB4187&lt;0</formula>
    </cfRule>
  </conditionalFormatting>
  <conditionalFormatting sqref="X4187">
    <cfRule type="cellIs" dxfId="8735" priority="1735" operator="lessThan">
      <formula>TODAY()-60</formula>
    </cfRule>
    <cfRule type="expression" dxfId="8734" priority="1736">
      <formula>AND($X4187&lt;&gt;"",$X4187&lt;TODAY())</formula>
    </cfRule>
  </conditionalFormatting>
  <conditionalFormatting sqref="AD4187:BG4187">
    <cfRule type="expression" dxfId="8733" priority="1734">
      <formula>AND(AD4187=$D4187,$D4187&lt;&gt;"")</formula>
    </cfRule>
  </conditionalFormatting>
  <conditionalFormatting sqref="R4187">
    <cfRule type="cellIs" dxfId="8732" priority="1733" operator="equal">
      <formula>"未排"</formula>
    </cfRule>
  </conditionalFormatting>
  <conditionalFormatting sqref="N4187">
    <cfRule type="containsText" dxfId="8731" priority="1729" operator="containsText" text="!!">
      <formula>NOT(ISERROR(SEARCH("!!",N4187)))</formula>
    </cfRule>
    <cfRule type="containsText" dxfId="8730" priority="1730" operator="containsText" text="!">
      <formula>NOT(ISERROR(SEARCH("!",N4187)))</formula>
    </cfRule>
  </conditionalFormatting>
  <conditionalFormatting sqref="B4188">
    <cfRule type="expression" dxfId="8729" priority="1728">
      <formula>IF($B4188="","",COUNTIF($A:$A,$A4188)&gt;1)</formula>
    </cfRule>
  </conditionalFormatting>
  <conditionalFormatting sqref="C4188">
    <cfRule type="expression" dxfId="8728" priority="1726">
      <formula>AND(ISERROR(FIND("回",$E4188)),ISERROR(FIND("@",$E4188)),$C4188&lt;&gt;"",WORKDAY($C4188,$S$1+$K$1,)&lt;=TODAY())</formula>
    </cfRule>
    <cfRule type="expression" dxfId="8727" priority="1727">
      <formula>AND(ISERROR(FIND("回",$E4188)),ISERROR(FIND("@",$E4188)),$C4188&lt;&gt;"",TODAY()&gt;=($C4188+$S$1))</formula>
    </cfRule>
  </conditionalFormatting>
  <conditionalFormatting sqref="AB4188">
    <cfRule type="expression" dxfId="8726" priority="1725">
      <formula>$Y4188-$AB4188&lt;0</formula>
    </cfRule>
  </conditionalFormatting>
  <conditionalFormatting sqref="X4188">
    <cfRule type="cellIs" dxfId="8725" priority="1723" operator="lessThan">
      <formula>TODAY()-60</formula>
    </cfRule>
    <cfRule type="expression" dxfId="8724" priority="1724">
      <formula>AND($X4188&lt;&gt;"",$X4188&lt;TODAY())</formula>
    </cfRule>
  </conditionalFormatting>
  <conditionalFormatting sqref="AD4188:BG4188">
    <cfRule type="expression" dxfId="8723" priority="1722">
      <formula>AND(AD4188=$D4188,$D4188&lt;&gt;"")</formula>
    </cfRule>
  </conditionalFormatting>
  <conditionalFormatting sqref="R4188">
    <cfRule type="cellIs" dxfId="8722" priority="1721" operator="equal">
      <formula>"未排"</formula>
    </cfRule>
  </conditionalFormatting>
  <conditionalFormatting sqref="N4188">
    <cfRule type="containsText" dxfId="8721" priority="1717" operator="containsText" text="!!">
      <formula>NOT(ISERROR(SEARCH("!!",N4188)))</formula>
    </cfRule>
    <cfRule type="containsText" dxfId="8720" priority="1718" operator="containsText" text="!">
      <formula>NOT(ISERROR(SEARCH("!",N4188)))</formula>
    </cfRule>
  </conditionalFormatting>
  <conditionalFormatting sqref="B4189">
    <cfRule type="expression" dxfId="8719" priority="1716">
      <formula>IF($B4189="","",COUNTIF($A:$A,$A4189)&gt;1)</formula>
    </cfRule>
  </conditionalFormatting>
  <conditionalFormatting sqref="C4189">
    <cfRule type="expression" dxfId="8718" priority="1714">
      <formula>AND(ISERROR(FIND("回",$E4189)),ISERROR(FIND("@",$E4189)),$C4189&lt;&gt;"",WORKDAY($C4189,$S$1+$K$1,)&lt;=TODAY())</formula>
    </cfRule>
    <cfRule type="expression" dxfId="8717" priority="1715">
      <formula>AND(ISERROR(FIND("回",$E4189)),ISERROR(FIND("@",$E4189)),$C4189&lt;&gt;"",TODAY()&gt;=($C4189+$S$1))</formula>
    </cfRule>
  </conditionalFormatting>
  <conditionalFormatting sqref="AB4189">
    <cfRule type="expression" dxfId="8716" priority="1713">
      <formula>$Y4189-$AB4189&lt;0</formula>
    </cfRule>
  </conditionalFormatting>
  <conditionalFormatting sqref="X4189">
    <cfRule type="cellIs" dxfId="8715" priority="1711" operator="lessThan">
      <formula>TODAY()-60</formula>
    </cfRule>
    <cfRule type="expression" dxfId="8714" priority="1712">
      <formula>AND($X4189&lt;&gt;"",$X4189&lt;TODAY())</formula>
    </cfRule>
  </conditionalFormatting>
  <conditionalFormatting sqref="AD4189:BG4189">
    <cfRule type="expression" dxfId="8713" priority="1710">
      <formula>AND(AD4189=$D4189,$D4189&lt;&gt;"")</formula>
    </cfRule>
  </conditionalFormatting>
  <conditionalFormatting sqref="R4189">
    <cfRule type="cellIs" dxfId="8712" priority="1709" operator="equal">
      <formula>"未排"</formula>
    </cfRule>
  </conditionalFormatting>
  <conditionalFormatting sqref="N4189">
    <cfRule type="containsText" dxfId="8711" priority="1705" operator="containsText" text="!!">
      <formula>NOT(ISERROR(SEARCH("!!",N4189)))</formula>
    </cfRule>
    <cfRule type="containsText" dxfId="8710" priority="1706" operator="containsText" text="!">
      <formula>NOT(ISERROR(SEARCH("!",N4189)))</formula>
    </cfRule>
  </conditionalFormatting>
  <conditionalFormatting sqref="B4190">
    <cfRule type="expression" dxfId="8709" priority="1704">
      <formula>IF($B4190="","",COUNTIF($A:$A,$A4190)&gt;1)</formula>
    </cfRule>
  </conditionalFormatting>
  <conditionalFormatting sqref="C4190">
    <cfRule type="expression" dxfId="8708" priority="1702">
      <formula>AND(ISERROR(FIND("回",$E4190)),ISERROR(FIND("@",$E4190)),$C4190&lt;&gt;"",WORKDAY($C4190,$S$1+$K$1,)&lt;=TODAY())</formula>
    </cfRule>
    <cfRule type="expression" dxfId="8707" priority="1703">
      <formula>AND(ISERROR(FIND("回",$E4190)),ISERROR(FIND("@",$E4190)),$C4190&lt;&gt;"",TODAY()&gt;=($C4190+$S$1))</formula>
    </cfRule>
  </conditionalFormatting>
  <conditionalFormatting sqref="AB4190">
    <cfRule type="expression" dxfId="8706" priority="1701">
      <formula>$Y4190-$AB4190&lt;0</formula>
    </cfRule>
  </conditionalFormatting>
  <conditionalFormatting sqref="X4190">
    <cfRule type="cellIs" dxfId="8705" priority="1699" operator="lessThan">
      <formula>TODAY()-60</formula>
    </cfRule>
    <cfRule type="expression" dxfId="8704" priority="1700">
      <formula>AND($X4190&lt;&gt;"",$X4190&lt;TODAY())</formula>
    </cfRule>
  </conditionalFormatting>
  <conditionalFormatting sqref="AD4190:BG4190">
    <cfRule type="expression" dxfId="8703" priority="1698">
      <formula>AND(AD4190=$D4190,$D4190&lt;&gt;"")</formula>
    </cfRule>
  </conditionalFormatting>
  <conditionalFormatting sqref="R4190">
    <cfRule type="cellIs" dxfId="8702" priority="1697" operator="equal">
      <formula>"未排"</formula>
    </cfRule>
  </conditionalFormatting>
  <conditionalFormatting sqref="N4190">
    <cfRule type="containsText" dxfId="8701" priority="1693" operator="containsText" text="!!">
      <formula>NOT(ISERROR(SEARCH("!!",N4190)))</formula>
    </cfRule>
    <cfRule type="containsText" dxfId="8700" priority="1694" operator="containsText" text="!">
      <formula>NOT(ISERROR(SEARCH("!",N4190)))</formula>
    </cfRule>
  </conditionalFormatting>
  <conditionalFormatting sqref="B4191">
    <cfRule type="expression" dxfId="8699" priority="1692">
      <formula>IF($B4191="","",COUNTIF($A:$A,$A4191)&gt;1)</formula>
    </cfRule>
  </conditionalFormatting>
  <conditionalFormatting sqref="C4191">
    <cfRule type="expression" dxfId="8698" priority="1690">
      <formula>AND(ISERROR(FIND("回",$E4191)),ISERROR(FIND("@",$E4191)),$C4191&lt;&gt;"",WORKDAY($C4191,$S$1+$K$1,)&lt;=TODAY())</formula>
    </cfRule>
    <cfRule type="expression" dxfId="8697" priority="1691">
      <formula>AND(ISERROR(FIND("回",$E4191)),ISERROR(FIND("@",$E4191)),$C4191&lt;&gt;"",TODAY()&gt;=($C4191+$S$1))</formula>
    </cfRule>
  </conditionalFormatting>
  <conditionalFormatting sqref="AB4191">
    <cfRule type="expression" dxfId="8696" priority="1689">
      <formula>$Y4191-$AB4191&lt;0</formula>
    </cfRule>
  </conditionalFormatting>
  <conditionalFormatting sqref="X4191">
    <cfRule type="cellIs" dxfId="8695" priority="1687" operator="lessThan">
      <formula>TODAY()-60</formula>
    </cfRule>
    <cfRule type="expression" dxfId="8694" priority="1688">
      <formula>AND($X4191&lt;&gt;"",$X4191&lt;TODAY())</formula>
    </cfRule>
  </conditionalFormatting>
  <conditionalFormatting sqref="AD4191:BG4191">
    <cfRule type="expression" dxfId="8693" priority="1686">
      <formula>AND(AD4191=$D4191,$D4191&lt;&gt;"")</formula>
    </cfRule>
  </conditionalFormatting>
  <conditionalFormatting sqref="R4191">
    <cfRule type="cellIs" dxfId="8692" priority="1685" operator="equal">
      <formula>"未排"</formula>
    </cfRule>
  </conditionalFormatting>
  <conditionalFormatting sqref="N4191">
    <cfRule type="containsText" dxfId="8691" priority="1681" operator="containsText" text="!!">
      <formula>NOT(ISERROR(SEARCH("!!",N4191)))</formula>
    </cfRule>
    <cfRule type="containsText" dxfId="8690" priority="1682" operator="containsText" text="!">
      <formula>NOT(ISERROR(SEARCH("!",N4191)))</formula>
    </cfRule>
  </conditionalFormatting>
  <conditionalFormatting sqref="B4192">
    <cfRule type="expression" dxfId="8689" priority="1680">
      <formula>IF($B4192="","",COUNTIF($A:$A,$A4192)&gt;1)</formula>
    </cfRule>
  </conditionalFormatting>
  <conditionalFormatting sqref="C4192">
    <cfRule type="expression" dxfId="8688" priority="1678">
      <formula>AND(ISERROR(FIND("回",$E4192)),ISERROR(FIND("@",$E4192)),$C4192&lt;&gt;"",WORKDAY($C4192,$S$1+$K$1,)&lt;=TODAY())</formula>
    </cfRule>
    <cfRule type="expression" dxfId="8687" priority="1679">
      <formula>AND(ISERROR(FIND("回",$E4192)),ISERROR(FIND("@",$E4192)),$C4192&lt;&gt;"",TODAY()&gt;=($C4192+$S$1))</formula>
    </cfRule>
  </conditionalFormatting>
  <conditionalFormatting sqref="AB4192">
    <cfRule type="expression" dxfId="8686" priority="1677">
      <formula>$Y4192-$AB4192&lt;0</formula>
    </cfRule>
  </conditionalFormatting>
  <conditionalFormatting sqref="X4192">
    <cfRule type="cellIs" dxfId="8685" priority="1675" operator="lessThan">
      <formula>TODAY()-60</formula>
    </cfRule>
    <cfRule type="expression" dxfId="8684" priority="1676">
      <formula>AND($X4192&lt;&gt;"",$X4192&lt;TODAY())</formula>
    </cfRule>
  </conditionalFormatting>
  <conditionalFormatting sqref="AD4192:BG4192">
    <cfRule type="expression" dxfId="8683" priority="1674">
      <formula>AND(AD4192=$D4192,$D4192&lt;&gt;"")</formula>
    </cfRule>
  </conditionalFormatting>
  <conditionalFormatting sqref="R4192">
    <cfRule type="cellIs" dxfId="8682" priority="1673" operator="equal">
      <formula>"未排"</formula>
    </cfRule>
  </conditionalFormatting>
  <conditionalFormatting sqref="N4192">
    <cfRule type="containsText" dxfId="8681" priority="1669" operator="containsText" text="!!">
      <formula>NOT(ISERROR(SEARCH("!!",N4192)))</formula>
    </cfRule>
    <cfRule type="containsText" dxfId="8680" priority="1670" operator="containsText" text="!">
      <formula>NOT(ISERROR(SEARCH("!",N4192)))</formula>
    </cfRule>
  </conditionalFormatting>
  <conditionalFormatting sqref="B4193">
    <cfRule type="expression" dxfId="8679" priority="1668">
      <formula>IF($B4193="","",COUNTIF($A:$A,$A4193)&gt;1)</formula>
    </cfRule>
  </conditionalFormatting>
  <conditionalFormatting sqref="C4193">
    <cfRule type="expression" dxfId="8678" priority="1666">
      <formula>AND(ISERROR(FIND("回",$E4193)),ISERROR(FIND("@",$E4193)),$C4193&lt;&gt;"",WORKDAY($C4193,$S$1+$K$1,)&lt;=TODAY())</formula>
    </cfRule>
    <cfRule type="expression" dxfId="8677" priority="1667">
      <formula>AND(ISERROR(FIND("回",$E4193)),ISERROR(FIND("@",$E4193)),$C4193&lt;&gt;"",TODAY()&gt;=($C4193+$S$1))</formula>
    </cfRule>
  </conditionalFormatting>
  <conditionalFormatting sqref="AB4193">
    <cfRule type="expression" dxfId="8676" priority="1665">
      <formula>$Y4193-$AB4193&lt;0</formula>
    </cfRule>
  </conditionalFormatting>
  <conditionalFormatting sqref="X4193">
    <cfRule type="cellIs" dxfId="8675" priority="1663" operator="lessThan">
      <formula>TODAY()-60</formula>
    </cfRule>
    <cfRule type="expression" dxfId="8674" priority="1664">
      <formula>AND($X4193&lt;&gt;"",$X4193&lt;TODAY())</formula>
    </cfRule>
  </conditionalFormatting>
  <conditionalFormatting sqref="AD4193:BG4193">
    <cfRule type="expression" dxfId="8673" priority="1662">
      <formula>AND(AD4193=$D4193,$D4193&lt;&gt;"")</formula>
    </cfRule>
  </conditionalFormatting>
  <conditionalFormatting sqref="R4193">
    <cfRule type="cellIs" dxfId="8672" priority="1661" operator="equal">
      <formula>"未排"</formula>
    </cfRule>
  </conditionalFormatting>
  <conditionalFormatting sqref="N4193">
    <cfRule type="containsText" dxfId="8671" priority="1657" operator="containsText" text="!!">
      <formula>NOT(ISERROR(SEARCH("!!",N4193)))</formula>
    </cfRule>
    <cfRule type="containsText" dxfId="8670" priority="1658" operator="containsText" text="!">
      <formula>NOT(ISERROR(SEARCH("!",N4193)))</formula>
    </cfRule>
  </conditionalFormatting>
  <conditionalFormatting sqref="B4194">
    <cfRule type="expression" dxfId="8669" priority="1656">
      <formula>IF($B4194="","",COUNTIF($A:$A,$A4194)&gt;1)</formula>
    </cfRule>
  </conditionalFormatting>
  <conditionalFormatting sqref="C4194">
    <cfRule type="expression" dxfId="8668" priority="1654">
      <formula>AND(ISERROR(FIND("回",$E4194)),ISERROR(FIND("@",$E4194)),$C4194&lt;&gt;"",WORKDAY($C4194,$S$1+$K$1,)&lt;=TODAY())</formula>
    </cfRule>
    <cfRule type="expression" dxfId="8667" priority="1655">
      <formula>AND(ISERROR(FIND("回",$E4194)),ISERROR(FIND("@",$E4194)),$C4194&lt;&gt;"",TODAY()&gt;=($C4194+$S$1))</formula>
    </cfRule>
  </conditionalFormatting>
  <conditionalFormatting sqref="AB4194">
    <cfRule type="expression" dxfId="8666" priority="1653">
      <formula>$Y4194-$AB4194&lt;0</formula>
    </cfRule>
  </conditionalFormatting>
  <conditionalFormatting sqref="X4194">
    <cfRule type="cellIs" dxfId="8665" priority="1651" operator="lessThan">
      <formula>TODAY()-60</formula>
    </cfRule>
    <cfRule type="expression" dxfId="8664" priority="1652">
      <formula>AND($X4194&lt;&gt;"",$X4194&lt;TODAY())</formula>
    </cfRule>
  </conditionalFormatting>
  <conditionalFormatting sqref="AD4194:BG4194">
    <cfRule type="expression" dxfId="8663" priority="1650">
      <formula>AND(AD4194=$D4194,$D4194&lt;&gt;"")</formula>
    </cfRule>
  </conditionalFormatting>
  <conditionalFormatting sqref="R4194">
    <cfRule type="cellIs" dxfId="8662" priority="1649" operator="equal">
      <formula>"未排"</formula>
    </cfRule>
  </conditionalFormatting>
  <conditionalFormatting sqref="N4194">
    <cfRule type="containsText" dxfId="8661" priority="1645" operator="containsText" text="!!">
      <formula>NOT(ISERROR(SEARCH("!!",N4194)))</formula>
    </cfRule>
    <cfRule type="containsText" dxfId="8660" priority="1646" operator="containsText" text="!">
      <formula>NOT(ISERROR(SEARCH("!",N4194)))</formula>
    </cfRule>
  </conditionalFormatting>
  <conditionalFormatting sqref="B4195">
    <cfRule type="expression" dxfId="8659" priority="1644">
      <formula>IF($B4195="","",COUNTIF($A:$A,$A4195)&gt;1)</formula>
    </cfRule>
  </conditionalFormatting>
  <conditionalFormatting sqref="C4195">
    <cfRule type="expression" dxfId="8658" priority="1642">
      <formula>AND(ISERROR(FIND("回",$E4195)),ISERROR(FIND("@",$E4195)),$C4195&lt;&gt;"",WORKDAY($C4195,$S$1+$K$1,)&lt;=TODAY())</formula>
    </cfRule>
    <cfRule type="expression" dxfId="8657" priority="1643">
      <formula>AND(ISERROR(FIND("回",$E4195)),ISERROR(FIND("@",$E4195)),$C4195&lt;&gt;"",TODAY()&gt;=($C4195+$S$1))</formula>
    </cfRule>
  </conditionalFormatting>
  <conditionalFormatting sqref="AB4195">
    <cfRule type="expression" dxfId="8656" priority="1641">
      <formula>$Y4195-$AB4195&lt;0</formula>
    </cfRule>
  </conditionalFormatting>
  <conditionalFormatting sqref="X4195">
    <cfRule type="cellIs" dxfId="8655" priority="1639" operator="lessThan">
      <formula>TODAY()-60</formula>
    </cfRule>
    <cfRule type="expression" dxfId="8654" priority="1640">
      <formula>AND($X4195&lt;&gt;"",$X4195&lt;TODAY())</formula>
    </cfRule>
  </conditionalFormatting>
  <conditionalFormatting sqref="AD4195:BG4195">
    <cfRule type="expression" dxfId="8653" priority="1638">
      <formula>AND(AD4195=$D4195,$D4195&lt;&gt;"")</formula>
    </cfRule>
  </conditionalFormatting>
  <conditionalFormatting sqref="R4195">
    <cfRule type="cellIs" dxfId="8652" priority="1637" operator="equal">
      <formula>"未排"</formula>
    </cfRule>
  </conditionalFormatting>
  <conditionalFormatting sqref="N4195">
    <cfRule type="containsText" dxfId="8651" priority="1633" operator="containsText" text="!!">
      <formula>NOT(ISERROR(SEARCH("!!",N4195)))</formula>
    </cfRule>
    <cfRule type="containsText" dxfId="8650" priority="1634" operator="containsText" text="!">
      <formula>NOT(ISERROR(SEARCH("!",N4195)))</formula>
    </cfRule>
  </conditionalFormatting>
  <conditionalFormatting sqref="B4196">
    <cfRule type="expression" dxfId="8649" priority="1632">
      <formula>IF($B4196="","",COUNTIF($A:$A,$A4196)&gt;1)</formula>
    </cfRule>
  </conditionalFormatting>
  <conditionalFormatting sqref="C4196">
    <cfRule type="expression" dxfId="8648" priority="1630">
      <formula>AND(ISERROR(FIND("回",$E4196)),ISERROR(FIND("@",$E4196)),$C4196&lt;&gt;"",WORKDAY($C4196,$S$1+$K$1,)&lt;=TODAY())</formula>
    </cfRule>
    <cfRule type="expression" dxfId="8647" priority="1631">
      <formula>AND(ISERROR(FIND("回",$E4196)),ISERROR(FIND("@",$E4196)),$C4196&lt;&gt;"",TODAY()&gt;=($C4196+$S$1))</formula>
    </cfRule>
  </conditionalFormatting>
  <conditionalFormatting sqref="AB4196">
    <cfRule type="expression" dxfId="8646" priority="1629">
      <formula>$Y4196-$AB4196&lt;0</formula>
    </cfRule>
  </conditionalFormatting>
  <conditionalFormatting sqref="X4196">
    <cfRule type="cellIs" dxfId="8645" priority="1627" operator="lessThan">
      <formula>TODAY()-60</formula>
    </cfRule>
    <cfRule type="expression" dxfId="8644" priority="1628">
      <formula>AND($X4196&lt;&gt;"",$X4196&lt;TODAY())</formula>
    </cfRule>
  </conditionalFormatting>
  <conditionalFormatting sqref="AD4196:BG4196">
    <cfRule type="expression" dxfId="8643" priority="1626">
      <formula>AND(AD4196=$D4196,$D4196&lt;&gt;"")</formula>
    </cfRule>
  </conditionalFormatting>
  <conditionalFormatting sqref="R4196">
    <cfRule type="cellIs" dxfId="8642" priority="1625" operator="equal">
      <formula>"未排"</formula>
    </cfRule>
  </conditionalFormatting>
  <conditionalFormatting sqref="N4196">
    <cfRule type="containsText" dxfId="8641" priority="1621" operator="containsText" text="!!">
      <formula>NOT(ISERROR(SEARCH("!!",N4196)))</formula>
    </cfRule>
    <cfRule type="containsText" dxfId="8640" priority="1622" operator="containsText" text="!">
      <formula>NOT(ISERROR(SEARCH("!",N4196)))</formula>
    </cfRule>
  </conditionalFormatting>
  <conditionalFormatting sqref="B4197">
    <cfRule type="expression" dxfId="8639" priority="1620">
      <formula>IF($B4197="","",COUNTIF($A:$A,$A4197)&gt;1)</formula>
    </cfRule>
  </conditionalFormatting>
  <conditionalFormatting sqref="C4197">
    <cfRule type="expression" dxfId="8638" priority="1618">
      <formula>AND(ISERROR(FIND("回",$E4197)),ISERROR(FIND("@",$E4197)),$C4197&lt;&gt;"",WORKDAY($C4197,$S$1+$K$1,)&lt;=TODAY())</formula>
    </cfRule>
    <cfRule type="expression" dxfId="8637" priority="1619">
      <formula>AND(ISERROR(FIND("回",$E4197)),ISERROR(FIND("@",$E4197)),$C4197&lt;&gt;"",TODAY()&gt;=($C4197+$S$1))</formula>
    </cfRule>
  </conditionalFormatting>
  <conditionalFormatting sqref="AB4197">
    <cfRule type="expression" dxfId="8636" priority="1617">
      <formula>$Y4197-$AB4197&lt;0</formula>
    </cfRule>
  </conditionalFormatting>
  <conditionalFormatting sqref="X4197">
    <cfRule type="cellIs" dxfId="8635" priority="1615" operator="lessThan">
      <formula>TODAY()-60</formula>
    </cfRule>
    <cfRule type="expression" dxfId="8634" priority="1616">
      <formula>AND($X4197&lt;&gt;"",$X4197&lt;TODAY())</formula>
    </cfRule>
  </conditionalFormatting>
  <conditionalFormatting sqref="AD4197:BG4197">
    <cfRule type="expression" dxfId="8633" priority="1614">
      <formula>AND(AD4197=$D4197,$D4197&lt;&gt;"")</formula>
    </cfRule>
  </conditionalFormatting>
  <conditionalFormatting sqref="R4197">
    <cfRule type="cellIs" dxfId="8632" priority="1613" operator="equal">
      <formula>"未排"</formula>
    </cfRule>
  </conditionalFormatting>
  <conditionalFormatting sqref="N4197">
    <cfRule type="containsText" dxfId="8631" priority="1609" operator="containsText" text="!!">
      <formula>NOT(ISERROR(SEARCH("!!",N4197)))</formula>
    </cfRule>
    <cfRule type="containsText" dxfId="8630" priority="1610" operator="containsText" text="!">
      <formula>NOT(ISERROR(SEARCH("!",N4197)))</formula>
    </cfRule>
  </conditionalFormatting>
  <conditionalFormatting sqref="B4198">
    <cfRule type="expression" dxfId="8629" priority="1608">
      <formula>IF($B4198="","",COUNTIF($A:$A,$A4198)&gt;1)</formula>
    </cfRule>
  </conditionalFormatting>
  <conditionalFormatting sqref="C4198">
    <cfRule type="expression" dxfId="8628" priority="1606">
      <formula>AND(ISERROR(FIND("回",$E4198)),ISERROR(FIND("@",$E4198)),$C4198&lt;&gt;"",WORKDAY($C4198,$S$1+$K$1,)&lt;=TODAY())</formula>
    </cfRule>
    <cfRule type="expression" dxfId="8627" priority="1607">
      <formula>AND(ISERROR(FIND("回",$E4198)),ISERROR(FIND("@",$E4198)),$C4198&lt;&gt;"",TODAY()&gt;=($C4198+$S$1))</formula>
    </cfRule>
  </conditionalFormatting>
  <conditionalFormatting sqref="AB4198">
    <cfRule type="expression" dxfId="8626" priority="1605">
      <formula>$Y4198-$AB4198&lt;0</formula>
    </cfRule>
  </conditionalFormatting>
  <conditionalFormatting sqref="X4198">
    <cfRule type="cellIs" dxfId="8625" priority="1603" operator="lessThan">
      <formula>TODAY()-60</formula>
    </cfRule>
    <cfRule type="expression" dxfId="8624" priority="1604">
      <formula>AND($X4198&lt;&gt;"",$X4198&lt;TODAY())</formula>
    </cfRule>
  </conditionalFormatting>
  <conditionalFormatting sqref="AD4198:BG4198">
    <cfRule type="expression" dxfId="8623" priority="1602">
      <formula>AND(AD4198=$D4198,$D4198&lt;&gt;"")</formula>
    </cfRule>
  </conditionalFormatting>
  <conditionalFormatting sqref="R4198">
    <cfRule type="cellIs" dxfId="8622" priority="1601" operator="equal">
      <formula>"未排"</formula>
    </cfRule>
  </conditionalFormatting>
  <conditionalFormatting sqref="N4198">
    <cfRule type="containsText" dxfId="8621" priority="1597" operator="containsText" text="!!">
      <formula>NOT(ISERROR(SEARCH("!!",N4198)))</formula>
    </cfRule>
    <cfRule type="containsText" dxfId="8620" priority="1598" operator="containsText" text="!">
      <formula>NOT(ISERROR(SEARCH("!",N4198)))</formula>
    </cfRule>
  </conditionalFormatting>
  <conditionalFormatting sqref="B4199">
    <cfRule type="expression" dxfId="8619" priority="1596">
      <formula>IF($B4199="","",COUNTIF($A:$A,$A4199)&gt;1)</formula>
    </cfRule>
  </conditionalFormatting>
  <conditionalFormatting sqref="C4199">
    <cfRule type="expression" dxfId="8618" priority="1594">
      <formula>AND(ISERROR(FIND("回",$E4199)),ISERROR(FIND("@",$E4199)),$C4199&lt;&gt;"",WORKDAY($C4199,$S$1+$K$1,)&lt;=TODAY())</formula>
    </cfRule>
    <cfRule type="expression" dxfId="8617" priority="1595">
      <formula>AND(ISERROR(FIND("回",$E4199)),ISERROR(FIND("@",$E4199)),$C4199&lt;&gt;"",TODAY()&gt;=($C4199+$S$1))</formula>
    </cfRule>
  </conditionalFormatting>
  <conditionalFormatting sqref="AB4199">
    <cfRule type="expression" dxfId="8616" priority="1593">
      <formula>$Y4199-$AB4199&lt;0</formula>
    </cfRule>
  </conditionalFormatting>
  <conditionalFormatting sqref="X4199">
    <cfRule type="cellIs" dxfId="8615" priority="1591" operator="lessThan">
      <formula>TODAY()-60</formula>
    </cfRule>
    <cfRule type="expression" dxfId="8614" priority="1592">
      <formula>AND($X4199&lt;&gt;"",$X4199&lt;TODAY())</formula>
    </cfRule>
  </conditionalFormatting>
  <conditionalFormatting sqref="AD4199:BG4199">
    <cfRule type="expression" dxfId="8613" priority="1590">
      <formula>AND(AD4199=$D4199,$D4199&lt;&gt;"")</formula>
    </cfRule>
  </conditionalFormatting>
  <conditionalFormatting sqref="R4199">
    <cfRule type="cellIs" dxfId="8612" priority="1589" operator="equal">
      <formula>"未排"</formula>
    </cfRule>
  </conditionalFormatting>
  <conditionalFormatting sqref="N4199">
    <cfRule type="containsText" dxfId="8611" priority="1585" operator="containsText" text="!!">
      <formula>NOT(ISERROR(SEARCH("!!",N4199)))</formula>
    </cfRule>
    <cfRule type="containsText" dxfId="8610" priority="1586" operator="containsText" text="!">
      <formula>NOT(ISERROR(SEARCH("!",N4199)))</formula>
    </cfRule>
  </conditionalFormatting>
  <conditionalFormatting sqref="B4200">
    <cfRule type="expression" dxfId="8609" priority="1584">
      <formula>IF($B4200="","",COUNTIF($A:$A,$A4200)&gt;1)</formula>
    </cfRule>
  </conditionalFormatting>
  <conditionalFormatting sqref="C4200">
    <cfRule type="expression" dxfId="8608" priority="1582">
      <formula>AND(ISERROR(FIND("回",$E4200)),ISERROR(FIND("@",$E4200)),$C4200&lt;&gt;"",WORKDAY($C4200,$S$1+$K$1,)&lt;=TODAY())</formula>
    </cfRule>
    <cfRule type="expression" dxfId="8607" priority="1583">
      <formula>AND(ISERROR(FIND("回",$E4200)),ISERROR(FIND("@",$E4200)),$C4200&lt;&gt;"",TODAY()&gt;=($C4200+$S$1))</formula>
    </cfRule>
  </conditionalFormatting>
  <conditionalFormatting sqref="AB4200">
    <cfRule type="expression" dxfId="8606" priority="1581">
      <formula>$Y4200-$AB4200&lt;0</formula>
    </cfRule>
  </conditionalFormatting>
  <conditionalFormatting sqref="X4200">
    <cfRule type="cellIs" dxfId="8605" priority="1579" operator="lessThan">
      <formula>TODAY()-60</formula>
    </cfRule>
    <cfRule type="expression" dxfId="8604" priority="1580">
      <formula>AND($X4200&lt;&gt;"",$X4200&lt;TODAY())</formula>
    </cfRule>
  </conditionalFormatting>
  <conditionalFormatting sqref="AD4200:BG4200">
    <cfRule type="expression" dxfId="8603" priority="1578">
      <formula>AND(AD4200=$D4200,$D4200&lt;&gt;"")</formula>
    </cfRule>
  </conditionalFormatting>
  <conditionalFormatting sqref="R4200">
    <cfRule type="cellIs" dxfId="8602" priority="1577" operator="equal">
      <formula>"未排"</formula>
    </cfRule>
  </conditionalFormatting>
  <conditionalFormatting sqref="N4200">
    <cfRule type="containsText" dxfId="8601" priority="1573" operator="containsText" text="!!">
      <formula>NOT(ISERROR(SEARCH("!!",N4200)))</formula>
    </cfRule>
    <cfRule type="containsText" dxfId="8600" priority="1574" operator="containsText" text="!">
      <formula>NOT(ISERROR(SEARCH("!",N4200)))</formula>
    </cfRule>
  </conditionalFormatting>
  <conditionalFormatting sqref="B4201">
    <cfRule type="expression" dxfId="8599" priority="1572">
      <formula>IF($B4201="","",COUNTIF($A:$A,$A4201)&gt;1)</formula>
    </cfRule>
  </conditionalFormatting>
  <conditionalFormatting sqref="C4201">
    <cfRule type="expression" dxfId="8598" priority="1570">
      <formula>AND(ISERROR(FIND("回",$E4201)),ISERROR(FIND("@",$E4201)),$C4201&lt;&gt;"",WORKDAY($C4201,$S$1+$K$1,)&lt;=TODAY())</formula>
    </cfRule>
    <cfRule type="expression" dxfId="8597" priority="1571">
      <formula>AND(ISERROR(FIND("回",$E4201)),ISERROR(FIND("@",$E4201)),$C4201&lt;&gt;"",TODAY()&gt;=($C4201+$S$1))</formula>
    </cfRule>
  </conditionalFormatting>
  <conditionalFormatting sqref="AB4201">
    <cfRule type="expression" dxfId="8596" priority="1569">
      <formula>$Y4201-$AB4201&lt;0</formula>
    </cfRule>
  </conditionalFormatting>
  <conditionalFormatting sqref="X4201">
    <cfRule type="cellIs" dxfId="8595" priority="1567" operator="lessThan">
      <formula>TODAY()-60</formula>
    </cfRule>
    <cfRule type="expression" dxfId="8594" priority="1568">
      <formula>AND($X4201&lt;&gt;"",$X4201&lt;TODAY())</formula>
    </cfRule>
  </conditionalFormatting>
  <conditionalFormatting sqref="AD4201:BG4201">
    <cfRule type="expression" dxfId="8593" priority="1566">
      <formula>AND(AD4201=$D4201,$D4201&lt;&gt;"")</formula>
    </cfRule>
  </conditionalFormatting>
  <conditionalFormatting sqref="R4201">
    <cfRule type="cellIs" dxfId="8592" priority="1565" operator="equal">
      <formula>"未排"</formula>
    </cfRule>
  </conditionalFormatting>
  <conditionalFormatting sqref="N4201">
    <cfRule type="containsText" dxfId="8591" priority="1561" operator="containsText" text="!!">
      <formula>NOT(ISERROR(SEARCH("!!",N4201)))</formula>
    </cfRule>
    <cfRule type="containsText" dxfId="8590" priority="1562" operator="containsText" text="!">
      <formula>NOT(ISERROR(SEARCH("!",N4201)))</formula>
    </cfRule>
  </conditionalFormatting>
  <conditionalFormatting sqref="B4202">
    <cfRule type="expression" dxfId="8589" priority="1560">
      <formula>IF($B4202="","",COUNTIF($A:$A,$A4202)&gt;1)</formula>
    </cfRule>
  </conditionalFormatting>
  <conditionalFormatting sqref="C4202">
    <cfRule type="expression" dxfId="8588" priority="1558">
      <formula>AND(ISERROR(FIND("回",$E4202)),ISERROR(FIND("@",$E4202)),$C4202&lt;&gt;"",WORKDAY($C4202,$S$1+$K$1,)&lt;=TODAY())</formula>
    </cfRule>
    <cfRule type="expression" dxfId="8587" priority="1559">
      <formula>AND(ISERROR(FIND("回",$E4202)),ISERROR(FIND("@",$E4202)),$C4202&lt;&gt;"",TODAY()&gt;=($C4202+$S$1))</formula>
    </cfRule>
  </conditionalFormatting>
  <conditionalFormatting sqref="AB4202">
    <cfRule type="expression" dxfId="8586" priority="1557">
      <formula>$Y4202-$AB4202&lt;0</formula>
    </cfRule>
  </conditionalFormatting>
  <conditionalFormatting sqref="X4202">
    <cfRule type="cellIs" dxfId="8585" priority="1555" operator="lessThan">
      <formula>TODAY()-60</formula>
    </cfRule>
    <cfRule type="expression" dxfId="8584" priority="1556">
      <formula>AND($X4202&lt;&gt;"",$X4202&lt;TODAY())</formula>
    </cfRule>
  </conditionalFormatting>
  <conditionalFormatting sqref="AD4202:BG4202">
    <cfRule type="expression" dxfId="8583" priority="1554">
      <formula>AND(AD4202=$D4202,$D4202&lt;&gt;"")</formula>
    </cfRule>
  </conditionalFormatting>
  <conditionalFormatting sqref="R4202">
    <cfRule type="cellIs" dxfId="8582" priority="1553" operator="equal">
      <formula>"未排"</formula>
    </cfRule>
  </conditionalFormatting>
  <conditionalFormatting sqref="N4202">
    <cfRule type="containsText" dxfId="8581" priority="1549" operator="containsText" text="!!">
      <formula>NOT(ISERROR(SEARCH("!!",N4202)))</formula>
    </cfRule>
    <cfRule type="containsText" dxfId="8580" priority="1550" operator="containsText" text="!">
      <formula>NOT(ISERROR(SEARCH("!",N4202)))</formula>
    </cfRule>
  </conditionalFormatting>
  <conditionalFormatting sqref="B4203">
    <cfRule type="expression" dxfId="8579" priority="1548">
      <formula>IF($B4203="","",COUNTIF($A:$A,$A4203)&gt;1)</formula>
    </cfRule>
  </conditionalFormatting>
  <conditionalFormatting sqref="C4203">
    <cfRule type="expression" dxfId="8578" priority="1546">
      <formula>AND(ISERROR(FIND("回",$E4203)),ISERROR(FIND("@",$E4203)),$C4203&lt;&gt;"",WORKDAY($C4203,$S$1+$K$1,)&lt;=TODAY())</formula>
    </cfRule>
    <cfRule type="expression" dxfId="8577" priority="1547">
      <formula>AND(ISERROR(FIND("回",$E4203)),ISERROR(FIND("@",$E4203)),$C4203&lt;&gt;"",TODAY()&gt;=($C4203+$S$1))</formula>
    </cfRule>
  </conditionalFormatting>
  <conditionalFormatting sqref="AB4203">
    <cfRule type="expression" dxfId="8576" priority="1545">
      <formula>$Y4203-$AB4203&lt;0</formula>
    </cfRule>
  </conditionalFormatting>
  <conditionalFormatting sqref="X4203">
    <cfRule type="cellIs" dxfId="8575" priority="1543" operator="lessThan">
      <formula>TODAY()-60</formula>
    </cfRule>
    <cfRule type="expression" dxfId="8574" priority="1544">
      <formula>AND($X4203&lt;&gt;"",$X4203&lt;TODAY())</formula>
    </cfRule>
  </conditionalFormatting>
  <conditionalFormatting sqref="AD4203:BG4203">
    <cfRule type="expression" dxfId="8573" priority="1542">
      <formula>AND(AD4203=$D4203,$D4203&lt;&gt;"")</formula>
    </cfRule>
  </conditionalFormatting>
  <conditionalFormatting sqref="R4203">
    <cfRule type="cellIs" dxfId="8572" priority="1541" operator="equal">
      <formula>"未排"</formula>
    </cfRule>
  </conditionalFormatting>
  <conditionalFormatting sqref="N4203">
    <cfRule type="containsText" dxfId="8571" priority="1537" operator="containsText" text="!!">
      <formula>NOT(ISERROR(SEARCH("!!",N4203)))</formula>
    </cfRule>
    <cfRule type="containsText" dxfId="8570" priority="1538" operator="containsText" text="!">
      <formula>NOT(ISERROR(SEARCH("!",N4203)))</formula>
    </cfRule>
  </conditionalFormatting>
  <conditionalFormatting sqref="B4204">
    <cfRule type="expression" dxfId="8569" priority="1536">
      <formula>IF($B4204="","",COUNTIF($A:$A,$A4204)&gt;1)</formula>
    </cfRule>
  </conditionalFormatting>
  <conditionalFormatting sqref="C4204">
    <cfRule type="expression" dxfId="8568" priority="1534">
      <formula>AND(ISERROR(FIND("回",$E4204)),ISERROR(FIND("@",$E4204)),$C4204&lt;&gt;"",WORKDAY($C4204,$S$1+$K$1,)&lt;=TODAY())</formula>
    </cfRule>
    <cfRule type="expression" dxfId="8567" priority="1535">
      <formula>AND(ISERROR(FIND("回",$E4204)),ISERROR(FIND("@",$E4204)),$C4204&lt;&gt;"",TODAY()&gt;=($C4204+$S$1))</formula>
    </cfRule>
  </conditionalFormatting>
  <conditionalFormatting sqref="AB4204">
    <cfRule type="expression" dxfId="8566" priority="1533">
      <formula>$Y4204-$AB4204&lt;0</formula>
    </cfRule>
  </conditionalFormatting>
  <conditionalFormatting sqref="X4204">
    <cfRule type="cellIs" dxfId="8565" priority="1531" operator="lessThan">
      <formula>TODAY()-60</formula>
    </cfRule>
    <cfRule type="expression" dxfId="8564" priority="1532">
      <formula>AND($X4204&lt;&gt;"",$X4204&lt;TODAY())</formula>
    </cfRule>
  </conditionalFormatting>
  <conditionalFormatting sqref="AD4204:BG4204">
    <cfRule type="expression" dxfId="8563" priority="1530">
      <formula>AND(AD4204=$D4204,$D4204&lt;&gt;"")</formula>
    </cfRule>
  </conditionalFormatting>
  <conditionalFormatting sqref="R4204">
    <cfRule type="cellIs" dxfId="8562" priority="1529" operator="equal">
      <formula>"未排"</formula>
    </cfRule>
  </conditionalFormatting>
  <conditionalFormatting sqref="N4204">
    <cfRule type="containsText" dxfId="8561" priority="1525" operator="containsText" text="!!">
      <formula>NOT(ISERROR(SEARCH("!!",N4204)))</formula>
    </cfRule>
    <cfRule type="containsText" dxfId="8560" priority="1526" operator="containsText" text="!">
      <formula>NOT(ISERROR(SEARCH("!",N4204)))</formula>
    </cfRule>
  </conditionalFormatting>
  <conditionalFormatting sqref="B4205">
    <cfRule type="expression" dxfId="8559" priority="1524">
      <formula>IF($B4205="","",COUNTIF($A:$A,$A4205)&gt;1)</formula>
    </cfRule>
  </conditionalFormatting>
  <conditionalFormatting sqref="C4205">
    <cfRule type="expression" dxfId="8558" priority="1522">
      <formula>AND(ISERROR(FIND("回",$E4205)),ISERROR(FIND("@",$E4205)),$C4205&lt;&gt;"",WORKDAY($C4205,$S$1+$K$1,)&lt;=TODAY())</formula>
    </cfRule>
    <cfRule type="expression" dxfId="8557" priority="1523">
      <formula>AND(ISERROR(FIND("回",$E4205)),ISERROR(FIND("@",$E4205)),$C4205&lt;&gt;"",TODAY()&gt;=($C4205+$S$1))</formula>
    </cfRule>
  </conditionalFormatting>
  <conditionalFormatting sqref="AB4205">
    <cfRule type="expression" dxfId="8556" priority="1521">
      <formula>$Y4205-$AB4205&lt;0</formula>
    </cfRule>
  </conditionalFormatting>
  <conditionalFormatting sqref="X4205">
    <cfRule type="cellIs" dxfId="8555" priority="1519" operator="lessThan">
      <formula>TODAY()-60</formula>
    </cfRule>
    <cfRule type="expression" dxfId="8554" priority="1520">
      <formula>AND($X4205&lt;&gt;"",$X4205&lt;TODAY())</formula>
    </cfRule>
  </conditionalFormatting>
  <conditionalFormatting sqref="AD4205:BG4205">
    <cfRule type="expression" dxfId="8553" priority="1518">
      <formula>AND(AD4205=$D4205,$D4205&lt;&gt;"")</formula>
    </cfRule>
  </conditionalFormatting>
  <conditionalFormatting sqref="R4205">
    <cfRule type="cellIs" dxfId="8552" priority="1517" operator="equal">
      <formula>"未排"</formula>
    </cfRule>
  </conditionalFormatting>
  <conditionalFormatting sqref="N4205">
    <cfRule type="containsText" dxfId="8551" priority="1513" operator="containsText" text="!!">
      <formula>NOT(ISERROR(SEARCH("!!",N4205)))</formula>
    </cfRule>
    <cfRule type="containsText" dxfId="8550" priority="1514" operator="containsText" text="!">
      <formula>NOT(ISERROR(SEARCH("!",N4205)))</formula>
    </cfRule>
  </conditionalFormatting>
  <conditionalFormatting sqref="B4206">
    <cfRule type="expression" dxfId="8549" priority="1512">
      <formula>IF($B4206="","",COUNTIF($A:$A,$A4206)&gt;1)</formula>
    </cfRule>
  </conditionalFormatting>
  <conditionalFormatting sqref="C4206">
    <cfRule type="expression" dxfId="8548" priority="1510">
      <formula>AND(ISERROR(FIND("回",$E4206)),ISERROR(FIND("@",$E4206)),$C4206&lt;&gt;"",WORKDAY($C4206,$S$1+$K$1,)&lt;=TODAY())</formula>
    </cfRule>
    <cfRule type="expression" dxfId="8547" priority="1511">
      <formula>AND(ISERROR(FIND("回",$E4206)),ISERROR(FIND("@",$E4206)),$C4206&lt;&gt;"",TODAY()&gt;=($C4206+$S$1))</formula>
    </cfRule>
  </conditionalFormatting>
  <conditionalFormatting sqref="AB4206">
    <cfRule type="expression" dxfId="8546" priority="1509">
      <formula>$Y4206-$AB4206&lt;0</formula>
    </cfRule>
  </conditionalFormatting>
  <conditionalFormatting sqref="X4206">
    <cfRule type="cellIs" dxfId="8545" priority="1507" operator="lessThan">
      <formula>TODAY()-60</formula>
    </cfRule>
    <cfRule type="expression" dxfId="8544" priority="1508">
      <formula>AND($X4206&lt;&gt;"",$X4206&lt;TODAY())</formula>
    </cfRule>
  </conditionalFormatting>
  <conditionalFormatting sqref="AD4206:BG4206">
    <cfRule type="expression" dxfId="8543" priority="1506">
      <formula>AND(AD4206=$D4206,$D4206&lt;&gt;"")</formula>
    </cfRule>
  </conditionalFormatting>
  <conditionalFormatting sqref="R4206">
    <cfRule type="cellIs" dxfId="8542" priority="1505" operator="equal">
      <formula>"未排"</formula>
    </cfRule>
  </conditionalFormatting>
  <conditionalFormatting sqref="N4206">
    <cfRule type="containsText" dxfId="8541" priority="1501" operator="containsText" text="!!">
      <formula>NOT(ISERROR(SEARCH("!!",N4206)))</formula>
    </cfRule>
    <cfRule type="containsText" dxfId="8540" priority="1502" operator="containsText" text="!">
      <formula>NOT(ISERROR(SEARCH("!",N4206)))</formula>
    </cfRule>
  </conditionalFormatting>
  <conditionalFormatting sqref="B4207">
    <cfRule type="expression" dxfId="8539" priority="1500">
      <formula>IF($B4207="","",COUNTIF($A:$A,$A4207)&gt;1)</formula>
    </cfRule>
  </conditionalFormatting>
  <conditionalFormatting sqref="C4207">
    <cfRule type="expression" dxfId="8538" priority="1498">
      <formula>AND(ISERROR(FIND("回",$E4207)),ISERROR(FIND("@",$E4207)),$C4207&lt;&gt;"",WORKDAY($C4207,$S$1+$K$1,)&lt;=TODAY())</formula>
    </cfRule>
    <cfRule type="expression" dxfId="8537" priority="1499">
      <formula>AND(ISERROR(FIND("回",$E4207)),ISERROR(FIND("@",$E4207)),$C4207&lt;&gt;"",TODAY()&gt;=($C4207+$S$1))</formula>
    </cfRule>
  </conditionalFormatting>
  <conditionalFormatting sqref="AB4207">
    <cfRule type="expression" dxfId="8536" priority="1497">
      <formula>$Y4207-$AB4207&lt;0</formula>
    </cfRule>
  </conditionalFormatting>
  <conditionalFormatting sqref="X4207">
    <cfRule type="cellIs" dxfId="8535" priority="1495" operator="lessThan">
      <formula>TODAY()-60</formula>
    </cfRule>
    <cfRule type="expression" dxfId="8534" priority="1496">
      <formula>AND($X4207&lt;&gt;"",$X4207&lt;TODAY())</formula>
    </cfRule>
  </conditionalFormatting>
  <conditionalFormatting sqref="AD4207:BG4207">
    <cfRule type="expression" dxfId="8533" priority="1494">
      <formula>AND(AD4207=$D4207,$D4207&lt;&gt;"")</formula>
    </cfRule>
  </conditionalFormatting>
  <conditionalFormatting sqref="R4207">
    <cfRule type="cellIs" dxfId="8532" priority="1493" operator="equal">
      <formula>"未排"</formula>
    </cfRule>
  </conditionalFormatting>
  <conditionalFormatting sqref="N4207">
    <cfRule type="containsText" dxfId="8531" priority="1489" operator="containsText" text="!!">
      <formula>NOT(ISERROR(SEARCH("!!",N4207)))</formula>
    </cfRule>
    <cfRule type="containsText" dxfId="8530" priority="1490" operator="containsText" text="!">
      <formula>NOT(ISERROR(SEARCH("!",N4207)))</formula>
    </cfRule>
  </conditionalFormatting>
  <conditionalFormatting sqref="B4208">
    <cfRule type="expression" dxfId="8529" priority="1488">
      <formula>IF($B4208="","",COUNTIF($A:$A,$A4208)&gt;1)</formula>
    </cfRule>
  </conditionalFormatting>
  <conditionalFormatting sqref="C4208">
    <cfRule type="expression" dxfId="8528" priority="1486">
      <formula>AND(ISERROR(FIND("回",$E4208)),ISERROR(FIND("@",$E4208)),$C4208&lt;&gt;"",WORKDAY($C4208,$S$1+$K$1,)&lt;=TODAY())</formula>
    </cfRule>
    <cfRule type="expression" dxfId="8527" priority="1487">
      <formula>AND(ISERROR(FIND("回",$E4208)),ISERROR(FIND("@",$E4208)),$C4208&lt;&gt;"",TODAY()&gt;=($C4208+$S$1))</formula>
    </cfRule>
  </conditionalFormatting>
  <conditionalFormatting sqref="AB4208">
    <cfRule type="expression" dxfId="8526" priority="1485">
      <formula>$Y4208-$AB4208&lt;0</formula>
    </cfRule>
  </conditionalFormatting>
  <conditionalFormatting sqref="X4208">
    <cfRule type="cellIs" dxfId="8525" priority="1483" operator="lessThan">
      <formula>TODAY()-60</formula>
    </cfRule>
    <cfRule type="expression" dxfId="8524" priority="1484">
      <formula>AND($X4208&lt;&gt;"",$X4208&lt;TODAY())</formula>
    </cfRule>
  </conditionalFormatting>
  <conditionalFormatting sqref="AD4208:BG4208">
    <cfRule type="expression" dxfId="8523" priority="1482">
      <formula>AND(AD4208=$D4208,$D4208&lt;&gt;"")</formula>
    </cfRule>
  </conditionalFormatting>
  <conditionalFormatting sqref="R4208">
    <cfRule type="cellIs" dxfId="8522" priority="1481" operator="equal">
      <formula>"未排"</formula>
    </cfRule>
  </conditionalFormatting>
  <conditionalFormatting sqref="N4208">
    <cfRule type="containsText" dxfId="8521" priority="1477" operator="containsText" text="!!">
      <formula>NOT(ISERROR(SEARCH("!!",N4208)))</formula>
    </cfRule>
    <cfRule type="containsText" dxfId="8520" priority="1478" operator="containsText" text="!">
      <formula>NOT(ISERROR(SEARCH("!",N4208)))</formula>
    </cfRule>
  </conditionalFormatting>
  <conditionalFormatting sqref="B4209">
    <cfRule type="expression" dxfId="8519" priority="1476">
      <formula>IF($B4209="","",COUNTIF($A:$A,$A4209)&gt;1)</formula>
    </cfRule>
  </conditionalFormatting>
  <conditionalFormatting sqref="C4209">
    <cfRule type="expression" dxfId="8518" priority="1474">
      <formula>AND(ISERROR(FIND("回",$E4209)),ISERROR(FIND("@",$E4209)),$C4209&lt;&gt;"",WORKDAY($C4209,$S$1+$K$1,)&lt;=TODAY())</formula>
    </cfRule>
    <cfRule type="expression" dxfId="8517" priority="1475">
      <formula>AND(ISERROR(FIND("回",$E4209)),ISERROR(FIND("@",$E4209)),$C4209&lt;&gt;"",TODAY()&gt;=($C4209+$S$1))</formula>
    </cfRule>
  </conditionalFormatting>
  <conditionalFormatting sqref="AB4209">
    <cfRule type="expression" dxfId="8516" priority="1473">
      <formula>$Y4209-$AB4209&lt;0</formula>
    </cfRule>
  </conditionalFormatting>
  <conditionalFormatting sqref="X4209">
    <cfRule type="cellIs" dxfId="8515" priority="1471" operator="lessThan">
      <formula>TODAY()-60</formula>
    </cfRule>
    <cfRule type="expression" dxfId="8514" priority="1472">
      <formula>AND($X4209&lt;&gt;"",$X4209&lt;TODAY())</formula>
    </cfRule>
  </conditionalFormatting>
  <conditionalFormatting sqref="AD4209:BG4209">
    <cfRule type="expression" dxfId="8513" priority="1470">
      <formula>AND(AD4209=$D4209,$D4209&lt;&gt;"")</formula>
    </cfRule>
  </conditionalFormatting>
  <conditionalFormatting sqref="R4209">
    <cfRule type="cellIs" dxfId="8512" priority="1469" operator="equal">
      <formula>"未排"</formula>
    </cfRule>
  </conditionalFormatting>
  <conditionalFormatting sqref="N4209">
    <cfRule type="containsText" dxfId="8511" priority="1465" operator="containsText" text="!!">
      <formula>NOT(ISERROR(SEARCH("!!",N4209)))</formula>
    </cfRule>
    <cfRule type="containsText" dxfId="8510" priority="1466" operator="containsText" text="!">
      <formula>NOT(ISERROR(SEARCH("!",N4209)))</formula>
    </cfRule>
  </conditionalFormatting>
  <conditionalFormatting sqref="B4210">
    <cfRule type="expression" dxfId="8509" priority="1464">
      <formula>IF($B4210="","",COUNTIF($A:$A,$A4210)&gt;1)</formula>
    </cfRule>
  </conditionalFormatting>
  <conditionalFormatting sqref="C4210">
    <cfRule type="expression" dxfId="8508" priority="1462">
      <formula>AND(ISERROR(FIND("回",$E4210)),ISERROR(FIND("@",$E4210)),$C4210&lt;&gt;"",WORKDAY($C4210,$S$1+$K$1,)&lt;=TODAY())</formula>
    </cfRule>
    <cfRule type="expression" dxfId="8507" priority="1463">
      <formula>AND(ISERROR(FIND("回",$E4210)),ISERROR(FIND("@",$E4210)),$C4210&lt;&gt;"",TODAY()&gt;=($C4210+$S$1))</formula>
    </cfRule>
  </conditionalFormatting>
  <conditionalFormatting sqref="AB4210">
    <cfRule type="expression" dxfId="8506" priority="1461">
      <formula>$Y4210-$AB4210&lt;0</formula>
    </cfRule>
  </conditionalFormatting>
  <conditionalFormatting sqref="X4210">
    <cfRule type="cellIs" dxfId="8505" priority="1459" operator="lessThan">
      <formula>TODAY()-60</formula>
    </cfRule>
    <cfRule type="expression" dxfId="8504" priority="1460">
      <formula>AND($X4210&lt;&gt;"",$X4210&lt;TODAY())</formula>
    </cfRule>
  </conditionalFormatting>
  <conditionalFormatting sqref="AD4210:BG4210">
    <cfRule type="expression" dxfId="8503" priority="1458">
      <formula>AND(AD4210=$D4210,$D4210&lt;&gt;"")</formula>
    </cfRule>
  </conditionalFormatting>
  <conditionalFormatting sqref="R4210">
    <cfRule type="cellIs" dxfId="8502" priority="1457" operator="equal">
      <formula>"未排"</formula>
    </cfRule>
  </conditionalFormatting>
  <conditionalFormatting sqref="N4210">
    <cfRule type="containsText" dxfId="8501" priority="1453" operator="containsText" text="!!">
      <formula>NOT(ISERROR(SEARCH("!!",N4210)))</formula>
    </cfRule>
    <cfRule type="containsText" dxfId="8500" priority="1454" operator="containsText" text="!">
      <formula>NOT(ISERROR(SEARCH("!",N4210)))</formula>
    </cfRule>
  </conditionalFormatting>
  <conditionalFormatting sqref="B4211">
    <cfRule type="expression" dxfId="8499" priority="1452">
      <formula>IF($B4211="","",COUNTIF($A:$A,$A4211)&gt;1)</formula>
    </cfRule>
  </conditionalFormatting>
  <conditionalFormatting sqref="C4211">
    <cfRule type="expression" dxfId="8498" priority="1450">
      <formula>AND(ISERROR(FIND("回",$E4211)),ISERROR(FIND("@",$E4211)),$C4211&lt;&gt;"",WORKDAY($C4211,$S$1+$K$1,)&lt;=TODAY())</formula>
    </cfRule>
    <cfRule type="expression" dxfId="8497" priority="1451">
      <formula>AND(ISERROR(FIND("回",$E4211)),ISERROR(FIND("@",$E4211)),$C4211&lt;&gt;"",TODAY()&gt;=($C4211+$S$1))</formula>
    </cfRule>
  </conditionalFormatting>
  <conditionalFormatting sqref="AB4211">
    <cfRule type="expression" dxfId="8496" priority="1449">
      <formula>$Y4211-$AB4211&lt;0</formula>
    </cfRule>
  </conditionalFormatting>
  <conditionalFormatting sqref="X4211">
    <cfRule type="cellIs" dxfId="8495" priority="1447" operator="lessThan">
      <formula>TODAY()-60</formula>
    </cfRule>
    <cfRule type="expression" dxfId="8494" priority="1448">
      <formula>AND($X4211&lt;&gt;"",$X4211&lt;TODAY())</formula>
    </cfRule>
  </conditionalFormatting>
  <conditionalFormatting sqref="AD4211:BG4211">
    <cfRule type="expression" dxfId="8493" priority="1446">
      <formula>AND(AD4211=$D4211,$D4211&lt;&gt;"")</formula>
    </cfRule>
  </conditionalFormatting>
  <conditionalFormatting sqref="R4211">
    <cfRule type="cellIs" dxfId="8492" priority="1445" operator="equal">
      <formula>"未排"</formula>
    </cfRule>
  </conditionalFormatting>
  <conditionalFormatting sqref="N4211">
    <cfRule type="containsText" dxfId="8491" priority="1441" operator="containsText" text="!!">
      <formula>NOT(ISERROR(SEARCH("!!",N4211)))</formula>
    </cfRule>
    <cfRule type="containsText" dxfId="8490" priority="1442" operator="containsText" text="!">
      <formula>NOT(ISERROR(SEARCH("!",N4211)))</formula>
    </cfRule>
  </conditionalFormatting>
  <conditionalFormatting sqref="B4212">
    <cfRule type="expression" dxfId="8489" priority="1440">
      <formula>IF($B4212="","",COUNTIF($A:$A,$A4212)&gt;1)</formula>
    </cfRule>
  </conditionalFormatting>
  <conditionalFormatting sqref="C4212">
    <cfRule type="expression" dxfId="8488" priority="1438">
      <formula>AND(ISERROR(FIND("回",$E4212)),ISERROR(FIND("@",$E4212)),$C4212&lt;&gt;"",WORKDAY($C4212,$S$1+$K$1,)&lt;=TODAY())</formula>
    </cfRule>
    <cfRule type="expression" dxfId="8487" priority="1439">
      <formula>AND(ISERROR(FIND("回",$E4212)),ISERROR(FIND("@",$E4212)),$C4212&lt;&gt;"",TODAY()&gt;=($C4212+$S$1))</formula>
    </cfRule>
  </conditionalFormatting>
  <conditionalFormatting sqref="AB4212">
    <cfRule type="expression" dxfId="8486" priority="1437">
      <formula>$Y4212-$AB4212&lt;0</formula>
    </cfRule>
  </conditionalFormatting>
  <conditionalFormatting sqref="X4212">
    <cfRule type="cellIs" dxfId="8485" priority="1435" operator="lessThan">
      <formula>TODAY()-60</formula>
    </cfRule>
    <cfRule type="expression" dxfId="8484" priority="1436">
      <formula>AND($X4212&lt;&gt;"",$X4212&lt;TODAY())</formula>
    </cfRule>
  </conditionalFormatting>
  <conditionalFormatting sqref="AD4212:BG4212">
    <cfRule type="expression" dxfId="8483" priority="1434">
      <formula>AND(AD4212=$D4212,$D4212&lt;&gt;"")</formula>
    </cfRule>
  </conditionalFormatting>
  <conditionalFormatting sqref="R4212">
    <cfRule type="cellIs" dxfId="8482" priority="1433" operator="equal">
      <formula>"未排"</formula>
    </cfRule>
  </conditionalFormatting>
  <conditionalFormatting sqref="N4212">
    <cfRule type="containsText" dxfId="8481" priority="1429" operator="containsText" text="!!">
      <formula>NOT(ISERROR(SEARCH("!!",N4212)))</formula>
    </cfRule>
    <cfRule type="containsText" dxfId="8480" priority="1430" operator="containsText" text="!">
      <formula>NOT(ISERROR(SEARCH("!",N4212)))</formula>
    </cfRule>
  </conditionalFormatting>
  <conditionalFormatting sqref="B4213">
    <cfRule type="expression" dxfId="8479" priority="1428">
      <formula>IF($B4213="","",COUNTIF($A:$A,$A4213)&gt;1)</formula>
    </cfRule>
  </conditionalFormatting>
  <conditionalFormatting sqref="C4213">
    <cfRule type="expression" dxfId="8478" priority="1426">
      <formula>AND(ISERROR(FIND("回",$E4213)),ISERROR(FIND("@",$E4213)),$C4213&lt;&gt;"",WORKDAY($C4213,$S$1+$K$1,)&lt;=TODAY())</formula>
    </cfRule>
    <cfRule type="expression" dxfId="8477" priority="1427">
      <formula>AND(ISERROR(FIND("回",$E4213)),ISERROR(FIND("@",$E4213)),$C4213&lt;&gt;"",TODAY()&gt;=($C4213+$S$1))</formula>
    </cfRule>
  </conditionalFormatting>
  <conditionalFormatting sqref="AB4213">
    <cfRule type="expression" dxfId="8476" priority="1425">
      <formula>$Y4213-$AB4213&lt;0</formula>
    </cfRule>
  </conditionalFormatting>
  <conditionalFormatting sqref="X4213">
    <cfRule type="cellIs" dxfId="8475" priority="1423" operator="lessThan">
      <formula>TODAY()-60</formula>
    </cfRule>
    <cfRule type="expression" dxfId="8474" priority="1424">
      <formula>AND($X4213&lt;&gt;"",$X4213&lt;TODAY())</formula>
    </cfRule>
  </conditionalFormatting>
  <conditionalFormatting sqref="AD4213:BG4213">
    <cfRule type="expression" dxfId="8473" priority="1422">
      <formula>AND(AD4213=$D4213,$D4213&lt;&gt;"")</formula>
    </cfRule>
  </conditionalFormatting>
  <conditionalFormatting sqref="R4213">
    <cfRule type="cellIs" dxfId="8472" priority="1421" operator="equal">
      <formula>"未排"</formula>
    </cfRule>
  </conditionalFormatting>
  <conditionalFormatting sqref="N4213">
    <cfRule type="containsText" dxfId="8471" priority="1417" operator="containsText" text="!!">
      <formula>NOT(ISERROR(SEARCH("!!",N4213)))</formula>
    </cfRule>
    <cfRule type="containsText" dxfId="8470" priority="1418" operator="containsText" text="!">
      <formula>NOT(ISERROR(SEARCH("!",N4213)))</formula>
    </cfRule>
  </conditionalFormatting>
  <conditionalFormatting sqref="B4214">
    <cfRule type="expression" dxfId="8469" priority="1416">
      <formula>IF($B4214="","",COUNTIF($A:$A,$A4214)&gt;1)</formula>
    </cfRule>
  </conditionalFormatting>
  <conditionalFormatting sqref="C4214">
    <cfRule type="expression" dxfId="8468" priority="1414">
      <formula>AND(ISERROR(FIND("回",$E4214)),ISERROR(FIND("@",$E4214)),$C4214&lt;&gt;"",WORKDAY($C4214,$S$1+$K$1,)&lt;=TODAY())</formula>
    </cfRule>
    <cfRule type="expression" dxfId="8467" priority="1415">
      <formula>AND(ISERROR(FIND("回",$E4214)),ISERROR(FIND("@",$E4214)),$C4214&lt;&gt;"",TODAY()&gt;=($C4214+$S$1))</formula>
    </cfRule>
  </conditionalFormatting>
  <conditionalFormatting sqref="AB4214">
    <cfRule type="expression" dxfId="8466" priority="1413">
      <formula>$Y4214-$AB4214&lt;0</formula>
    </cfRule>
  </conditionalFormatting>
  <conditionalFormatting sqref="X4214">
    <cfRule type="cellIs" dxfId="8465" priority="1411" operator="lessThan">
      <formula>TODAY()-60</formula>
    </cfRule>
    <cfRule type="expression" dxfId="8464" priority="1412">
      <formula>AND($X4214&lt;&gt;"",$X4214&lt;TODAY())</formula>
    </cfRule>
  </conditionalFormatting>
  <conditionalFormatting sqref="AD4214:BG4214">
    <cfRule type="expression" dxfId="8463" priority="1410">
      <formula>AND(AD4214=$D4214,$D4214&lt;&gt;"")</formula>
    </cfRule>
  </conditionalFormatting>
  <conditionalFormatting sqref="R4214">
    <cfRule type="cellIs" dxfId="8462" priority="1409" operator="equal">
      <formula>"未排"</formula>
    </cfRule>
  </conditionalFormatting>
  <conditionalFormatting sqref="N4214">
    <cfRule type="containsText" dxfId="8461" priority="1405" operator="containsText" text="!!">
      <formula>NOT(ISERROR(SEARCH("!!",N4214)))</formula>
    </cfRule>
    <cfRule type="containsText" dxfId="8460" priority="1406" operator="containsText" text="!">
      <formula>NOT(ISERROR(SEARCH("!",N4214)))</formula>
    </cfRule>
  </conditionalFormatting>
  <conditionalFormatting sqref="B4215">
    <cfRule type="expression" dxfId="8459" priority="1404">
      <formula>IF($B4215="","",COUNTIF($A:$A,$A4215)&gt;1)</formula>
    </cfRule>
  </conditionalFormatting>
  <conditionalFormatting sqref="C4215">
    <cfRule type="expression" dxfId="8458" priority="1402">
      <formula>AND(ISERROR(FIND("回",$E4215)),ISERROR(FIND("@",$E4215)),$C4215&lt;&gt;"",WORKDAY($C4215,$S$1+$K$1,)&lt;=TODAY())</formula>
    </cfRule>
    <cfRule type="expression" dxfId="8457" priority="1403">
      <formula>AND(ISERROR(FIND("回",$E4215)),ISERROR(FIND("@",$E4215)),$C4215&lt;&gt;"",TODAY()&gt;=($C4215+$S$1))</formula>
    </cfRule>
  </conditionalFormatting>
  <conditionalFormatting sqref="AB4215">
    <cfRule type="expression" dxfId="8456" priority="1401">
      <formula>$Y4215-$AB4215&lt;0</formula>
    </cfRule>
  </conditionalFormatting>
  <conditionalFormatting sqref="X4215">
    <cfRule type="cellIs" dxfId="8455" priority="1399" operator="lessThan">
      <formula>TODAY()-60</formula>
    </cfRule>
    <cfRule type="expression" dxfId="8454" priority="1400">
      <formula>AND($X4215&lt;&gt;"",$X4215&lt;TODAY())</formula>
    </cfRule>
  </conditionalFormatting>
  <conditionalFormatting sqref="AD4215:BG4215">
    <cfRule type="expression" dxfId="8453" priority="1398">
      <formula>AND(AD4215=$D4215,$D4215&lt;&gt;"")</formula>
    </cfRule>
  </conditionalFormatting>
  <conditionalFormatting sqref="R4215">
    <cfRule type="cellIs" dxfId="8452" priority="1397" operator="equal">
      <formula>"未排"</formula>
    </cfRule>
  </conditionalFormatting>
  <conditionalFormatting sqref="N4215">
    <cfRule type="containsText" dxfId="8451" priority="1393" operator="containsText" text="!!">
      <formula>NOT(ISERROR(SEARCH("!!",N4215)))</formula>
    </cfRule>
    <cfRule type="containsText" dxfId="8450" priority="1394" operator="containsText" text="!">
      <formula>NOT(ISERROR(SEARCH("!",N4215)))</formula>
    </cfRule>
  </conditionalFormatting>
  <conditionalFormatting sqref="B4216">
    <cfRule type="expression" dxfId="8449" priority="1392">
      <formula>IF($B4216="","",COUNTIF($A:$A,$A4216)&gt;1)</formula>
    </cfRule>
  </conditionalFormatting>
  <conditionalFormatting sqref="C4216">
    <cfRule type="expression" dxfId="8448" priority="1390">
      <formula>AND(ISERROR(FIND("回",$E4216)),ISERROR(FIND("@",$E4216)),$C4216&lt;&gt;"",WORKDAY($C4216,$S$1+$K$1,)&lt;=TODAY())</formula>
    </cfRule>
    <cfRule type="expression" dxfId="8447" priority="1391">
      <formula>AND(ISERROR(FIND("回",$E4216)),ISERROR(FIND("@",$E4216)),$C4216&lt;&gt;"",TODAY()&gt;=($C4216+$S$1))</formula>
    </cfRule>
  </conditionalFormatting>
  <conditionalFormatting sqref="AB4216">
    <cfRule type="expression" dxfId="8446" priority="1389">
      <formula>$Y4216-$AB4216&lt;0</formula>
    </cfRule>
  </conditionalFormatting>
  <conditionalFormatting sqref="X4216">
    <cfRule type="cellIs" dxfId="8445" priority="1387" operator="lessThan">
      <formula>TODAY()-60</formula>
    </cfRule>
    <cfRule type="expression" dxfId="8444" priority="1388">
      <formula>AND($X4216&lt;&gt;"",$X4216&lt;TODAY())</formula>
    </cfRule>
  </conditionalFormatting>
  <conditionalFormatting sqref="AD4216:BG4216">
    <cfRule type="expression" dxfId="8443" priority="1386">
      <formula>AND(AD4216=$D4216,$D4216&lt;&gt;"")</formula>
    </cfRule>
  </conditionalFormatting>
  <conditionalFormatting sqref="R4216">
    <cfRule type="cellIs" dxfId="8442" priority="1385" operator="equal">
      <formula>"未排"</formula>
    </cfRule>
  </conditionalFormatting>
  <conditionalFormatting sqref="N4216">
    <cfRule type="containsText" dxfId="8441" priority="1381" operator="containsText" text="!!">
      <formula>NOT(ISERROR(SEARCH("!!",N4216)))</formula>
    </cfRule>
    <cfRule type="containsText" dxfId="8440" priority="1382" operator="containsText" text="!">
      <formula>NOT(ISERROR(SEARCH("!",N4216)))</formula>
    </cfRule>
  </conditionalFormatting>
  <conditionalFormatting sqref="B4217">
    <cfRule type="expression" dxfId="8439" priority="1380">
      <formula>IF($B4217="","",COUNTIF($A:$A,$A4217)&gt;1)</formula>
    </cfRule>
  </conditionalFormatting>
  <conditionalFormatting sqref="C4217">
    <cfRule type="expression" dxfId="8438" priority="1378">
      <formula>AND(ISERROR(FIND("回",$E4217)),ISERROR(FIND("@",$E4217)),$C4217&lt;&gt;"",WORKDAY($C4217,$S$1+$K$1,)&lt;=TODAY())</formula>
    </cfRule>
    <cfRule type="expression" dxfId="8437" priority="1379">
      <formula>AND(ISERROR(FIND("回",$E4217)),ISERROR(FIND("@",$E4217)),$C4217&lt;&gt;"",TODAY()&gt;=($C4217+$S$1))</formula>
    </cfRule>
  </conditionalFormatting>
  <conditionalFormatting sqref="AB4217">
    <cfRule type="expression" dxfId="8436" priority="1377">
      <formula>$Y4217-$AB4217&lt;0</formula>
    </cfRule>
  </conditionalFormatting>
  <conditionalFormatting sqref="X4217">
    <cfRule type="cellIs" dxfId="8435" priority="1375" operator="lessThan">
      <formula>TODAY()-60</formula>
    </cfRule>
    <cfRule type="expression" dxfId="8434" priority="1376">
      <formula>AND($X4217&lt;&gt;"",$X4217&lt;TODAY())</formula>
    </cfRule>
  </conditionalFormatting>
  <conditionalFormatting sqref="AD4217:BG4217">
    <cfRule type="expression" dxfId="8433" priority="1374">
      <formula>AND(AD4217=$D4217,$D4217&lt;&gt;"")</formula>
    </cfRule>
  </conditionalFormatting>
  <conditionalFormatting sqref="R4217">
    <cfRule type="cellIs" dxfId="8432" priority="1373" operator="equal">
      <formula>"未排"</formula>
    </cfRule>
  </conditionalFormatting>
  <conditionalFormatting sqref="N4217">
    <cfRule type="containsText" dxfId="8431" priority="1369" operator="containsText" text="!!">
      <formula>NOT(ISERROR(SEARCH("!!",N4217)))</formula>
    </cfRule>
    <cfRule type="containsText" dxfId="8430" priority="1370" operator="containsText" text="!">
      <formula>NOT(ISERROR(SEARCH("!",N4217)))</formula>
    </cfRule>
  </conditionalFormatting>
  <conditionalFormatting sqref="B4218">
    <cfRule type="expression" dxfId="8429" priority="1368">
      <formula>IF($B4218="","",COUNTIF($A:$A,$A4218)&gt;1)</formula>
    </cfRule>
  </conditionalFormatting>
  <conditionalFormatting sqref="C4218">
    <cfRule type="expression" dxfId="8428" priority="1366">
      <formula>AND(ISERROR(FIND("回",$E4218)),ISERROR(FIND("@",$E4218)),$C4218&lt;&gt;"",WORKDAY($C4218,$S$1+$K$1,)&lt;=TODAY())</formula>
    </cfRule>
    <cfRule type="expression" dxfId="8427" priority="1367">
      <formula>AND(ISERROR(FIND("回",$E4218)),ISERROR(FIND("@",$E4218)),$C4218&lt;&gt;"",TODAY()&gt;=($C4218+$S$1))</formula>
    </cfRule>
  </conditionalFormatting>
  <conditionalFormatting sqref="AB4218">
    <cfRule type="expression" dxfId="8426" priority="1365">
      <formula>$Y4218-$AB4218&lt;0</formula>
    </cfRule>
  </conditionalFormatting>
  <conditionalFormatting sqref="X4218">
    <cfRule type="cellIs" dxfId="8425" priority="1363" operator="lessThan">
      <formula>TODAY()-60</formula>
    </cfRule>
    <cfRule type="expression" dxfId="8424" priority="1364">
      <formula>AND($X4218&lt;&gt;"",$X4218&lt;TODAY())</formula>
    </cfRule>
  </conditionalFormatting>
  <conditionalFormatting sqref="AD4218:BG4218">
    <cfRule type="expression" dxfId="8423" priority="1362">
      <formula>AND(AD4218=$D4218,$D4218&lt;&gt;"")</formula>
    </cfRule>
  </conditionalFormatting>
  <conditionalFormatting sqref="R4218">
    <cfRule type="cellIs" dxfId="8422" priority="1361" operator="equal">
      <formula>"未排"</formula>
    </cfRule>
  </conditionalFormatting>
  <conditionalFormatting sqref="N4218">
    <cfRule type="containsText" dxfId="8421" priority="1357" operator="containsText" text="!!">
      <formula>NOT(ISERROR(SEARCH("!!",N4218)))</formula>
    </cfRule>
    <cfRule type="containsText" dxfId="8420" priority="1358" operator="containsText" text="!">
      <formula>NOT(ISERROR(SEARCH("!",N4218)))</formula>
    </cfRule>
  </conditionalFormatting>
  <conditionalFormatting sqref="B4219">
    <cfRule type="expression" dxfId="8419" priority="1356">
      <formula>IF($B4219="","",COUNTIF($A:$A,$A4219)&gt;1)</formula>
    </cfRule>
  </conditionalFormatting>
  <conditionalFormatting sqref="C4219">
    <cfRule type="expression" dxfId="8418" priority="1354">
      <formula>AND(ISERROR(FIND("回",$E4219)),ISERROR(FIND("@",$E4219)),$C4219&lt;&gt;"",WORKDAY($C4219,$S$1+$K$1,)&lt;=TODAY())</formula>
    </cfRule>
    <cfRule type="expression" dxfId="8417" priority="1355">
      <formula>AND(ISERROR(FIND("回",$E4219)),ISERROR(FIND("@",$E4219)),$C4219&lt;&gt;"",TODAY()&gt;=($C4219+$S$1))</formula>
    </cfRule>
  </conditionalFormatting>
  <conditionalFormatting sqref="AB4219">
    <cfRule type="expression" dxfId="8416" priority="1353">
      <formula>$Y4219-$AB4219&lt;0</formula>
    </cfRule>
  </conditionalFormatting>
  <conditionalFormatting sqref="X4219">
    <cfRule type="cellIs" dxfId="8415" priority="1351" operator="lessThan">
      <formula>TODAY()-60</formula>
    </cfRule>
    <cfRule type="expression" dxfId="8414" priority="1352">
      <formula>AND($X4219&lt;&gt;"",$X4219&lt;TODAY())</formula>
    </cfRule>
  </conditionalFormatting>
  <conditionalFormatting sqref="AD4219:BG4219">
    <cfRule type="expression" dxfId="8413" priority="1350">
      <formula>AND(AD4219=$D4219,$D4219&lt;&gt;"")</formula>
    </cfRule>
  </conditionalFormatting>
  <conditionalFormatting sqref="R4219">
    <cfRule type="cellIs" dxfId="8412" priority="1349" operator="equal">
      <formula>"未排"</formula>
    </cfRule>
  </conditionalFormatting>
  <conditionalFormatting sqref="N4219">
    <cfRule type="containsText" dxfId="8411" priority="1345" operator="containsText" text="!!">
      <formula>NOT(ISERROR(SEARCH("!!",N4219)))</formula>
    </cfRule>
    <cfRule type="containsText" dxfId="8410" priority="1346" operator="containsText" text="!">
      <formula>NOT(ISERROR(SEARCH("!",N4219)))</formula>
    </cfRule>
  </conditionalFormatting>
  <conditionalFormatting sqref="B4220">
    <cfRule type="expression" dxfId="8409" priority="1344">
      <formula>IF($B4220="","",COUNTIF($A:$A,$A4220)&gt;1)</formula>
    </cfRule>
  </conditionalFormatting>
  <conditionalFormatting sqref="C4220">
    <cfRule type="expression" dxfId="8408" priority="1342">
      <formula>AND(ISERROR(FIND("回",$E4220)),ISERROR(FIND("@",$E4220)),$C4220&lt;&gt;"",WORKDAY($C4220,$S$1+$K$1,)&lt;=TODAY())</formula>
    </cfRule>
    <cfRule type="expression" dxfId="8407" priority="1343">
      <formula>AND(ISERROR(FIND("回",$E4220)),ISERROR(FIND("@",$E4220)),$C4220&lt;&gt;"",TODAY()&gt;=($C4220+$S$1))</formula>
    </cfRule>
  </conditionalFormatting>
  <conditionalFormatting sqref="AB4220">
    <cfRule type="expression" dxfId="8406" priority="1341">
      <formula>$Y4220-$AB4220&lt;0</formula>
    </cfRule>
  </conditionalFormatting>
  <conditionalFormatting sqref="X4220">
    <cfRule type="cellIs" dxfId="8405" priority="1339" operator="lessThan">
      <formula>TODAY()-60</formula>
    </cfRule>
    <cfRule type="expression" dxfId="8404" priority="1340">
      <formula>AND($X4220&lt;&gt;"",$X4220&lt;TODAY())</formula>
    </cfRule>
  </conditionalFormatting>
  <conditionalFormatting sqref="AD4220:BG4220">
    <cfRule type="expression" dxfId="8403" priority="1338">
      <formula>AND(AD4220=$D4220,$D4220&lt;&gt;"")</formula>
    </cfRule>
  </conditionalFormatting>
  <conditionalFormatting sqref="R4220">
    <cfRule type="cellIs" dxfId="8402" priority="1337" operator="equal">
      <formula>"未排"</formula>
    </cfRule>
  </conditionalFormatting>
  <conditionalFormatting sqref="N4220">
    <cfRule type="containsText" dxfId="8401" priority="1333" operator="containsText" text="!!">
      <formula>NOT(ISERROR(SEARCH("!!",N4220)))</formula>
    </cfRule>
    <cfRule type="containsText" dxfId="8400" priority="1334" operator="containsText" text="!">
      <formula>NOT(ISERROR(SEARCH("!",N4220)))</formula>
    </cfRule>
  </conditionalFormatting>
  <conditionalFormatting sqref="B4221">
    <cfRule type="expression" dxfId="8399" priority="1332">
      <formula>IF($B4221="","",COUNTIF($A:$A,$A4221)&gt;1)</formula>
    </cfRule>
  </conditionalFormatting>
  <conditionalFormatting sqref="C4221">
    <cfRule type="expression" dxfId="8398" priority="1330">
      <formula>AND(ISERROR(FIND("回",$E4221)),ISERROR(FIND("@",$E4221)),$C4221&lt;&gt;"",WORKDAY($C4221,$S$1+$K$1,)&lt;=TODAY())</formula>
    </cfRule>
    <cfRule type="expression" dxfId="8397" priority="1331">
      <formula>AND(ISERROR(FIND("回",$E4221)),ISERROR(FIND("@",$E4221)),$C4221&lt;&gt;"",TODAY()&gt;=($C4221+$S$1))</formula>
    </cfRule>
  </conditionalFormatting>
  <conditionalFormatting sqref="AB4221">
    <cfRule type="expression" dxfId="8396" priority="1329">
      <formula>$Y4221-$AB4221&lt;0</formula>
    </cfRule>
  </conditionalFormatting>
  <conditionalFormatting sqref="X4221">
    <cfRule type="cellIs" dxfId="8395" priority="1327" operator="lessThan">
      <formula>TODAY()-60</formula>
    </cfRule>
    <cfRule type="expression" dxfId="8394" priority="1328">
      <formula>AND($X4221&lt;&gt;"",$X4221&lt;TODAY())</formula>
    </cfRule>
  </conditionalFormatting>
  <conditionalFormatting sqref="AD4221:BG4221">
    <cfRule type="expression" dxfId="8393" priority="1326">
      <formula>AND(AD4221=$D4221,$D4221&lt;&gt;"")</formula>
    </cfRule>
  </conditionalFormatting>
  <conditionalFormatting sqref="R4221">
    <cfRule type="cellIs" dxfId="8392" priority="1325" operator="equal">
      <formula>"未排"</formula>
    </cfRule>
  </conditionalFormatting>
  <conditionalFormatting sqref="N4221">
    <cfRule type="containsText" dxfId="8391" priority="1321" operator="containsText" text="!!">
      <formula>NOT(ISERROR(SEARCH("!!",N4221)))</formula>
    </cfRule>
    <cfRule type="containsText" dxfId="8390" priority="1322" operator="containsText" text="!">
      <formula>NOT(ISERROR(SEARCH("!",N4221)))</formula>
    </cfRule>
  </conditionalFormatting>
  <conditionalFormatting sqref="B4222">
    <cfRule type="expression" dxfId="8389" priority="1320">
      <formula>IF($B4222="","",COUNTIF($A:$A,$A4222)&gt;1)</formula>
    </cfRule>
  </conditionalFormatting>
  <conditionalFormatting sqref="C4222">
    <cfRule type="expression" dxfId="8388" priority="1318">
      <formula>AND(ISERROR(FIND("回",$E4222)),ISERROR(FIND("@",$E4222)),$C4222&lt;&gt;"",WORKDAY($C4222,$S$1+$K$1,)&lt;=TODAY())</formula>
    </cfRule>
    <cfRule type="expression" dxfId="8387" priority="1319">
      <formula>AND(ISERROR(FIND("回",$E4222)),ISERROR(FIND("@",$E4222)),$C4222&lt;&gt;"",TODAY()&gt;=($C4222+$S$1))</formula>
    </cfRule>
  </conditionalFormatting>
  <conditionalFormatting sqref="AB4222">
    <cfRule type="expression" dxfId="8386" priority="1317">
      <formula>$Y4222-$AB4222&lt;0</formula>
    </cfRule>
  </conditionalFormatting>
  <conditionalFormatting sqref="X4222">
    <cfRule type="cellIs" dxfId="8385" priority="1315" operator="lessThan">
      <formula>TODAY()-60</formula>
    </cfRule>
    <cfRule type="expression" dxfId="8384" priority="1316">
      <formula>AND($X4222&lt;&gt;"",$X4222&lt;TODAY())</formula>
    </cfRule>
  </conditionalFormatting>
  <conditionalFormatting sqref="AD4222:BG4222">
    <cfRule type="expression" dxfId="8383" priority="1314">
      <formula>AND(AD4222=$D4222,$D4222&lt;&gt;"")</formula>
    </cfRule>
  </conditionalFormatting>
  <conditionalFormatting sqref="R4222">
    <cfRule type="cellIs" dxfId="8382" priority="1313" operator="equal">
      <formula>"未排"</formula>
    </cfRule>
  </conditionalFormatting>
  <conditionalFormatting sqref="N4222">
    <cfRule type="containsText" dxfId="8381" priority="1309" operator="containsText" text="!!">
      <formula>NOT(ISERROR(SEARCH("!!",N4222)))</formula>
    </cfRule>
    <cfRule type="containsText" dxfId="8380" priority="1310" operator="containsText" text="!">
      <formula>NOT(ISERROR(SEARCH("!",N4222)))</formula>
    </cfRule>
  </conditionalFormatting>
  <conditionalFormatting sqref="B4223">
    <cfRule type="expression" dxfId="8379" priority="1308">
      <formula>IF($B4223="","",COUNTIF($A:$A,$A4223)&gt;1)</formula>
    </cfRule>
  </conditionalFormatting>
  <conditionalFormatting sqref="C4223">
    <cfRule type="expression" dxfId="8378" priority="1306">
      <formula>AND(ISERROR(FIND("回",$E4223)),ISERROR(FIND("@",$E4223)),$C4223&lt;&gt;"",WORKDAY($C4223,$S$1+$K$1,)&lt;=TODAY())</formula>
    </cfRule>
    <cfRule type="expression" dxfId="8377" priority="1307">
      <formula>AND(ISERROR(FIND("回",$E4223)),ISERROR(FIND("@",$E4223)),$C4223&lt;&gt;"",TODAY()&gt;=($C4223+$S$1))</formula>
    </cfRule>
  </conditionalFormatting>
  <conditionalFormatting sqref="AB4223">
    <cfRule type="expression" dxfId="8376" priority="1305">
      <formula>$Y4223-$AB4223&lt;0</formula>
    </cfRule>
  </conditionalFormatting>
  <conditionalFormatting sqref="X4223">
    <cfRule type="cellIs" dxfId="8375" priority="1303" operator="lessThan">
      <formula>TODAY()-60</formula>
    </cfRule>
    <cfRule type="expression" dxfId="8374" priority="1304">
      <formula>AND($X4223&lt;&gt;"",$X4223&lt;TODAY())</formula>
    </cfRule>
  </conditionalFormatting>
  <conditionalFormatting sqref="AD4223:BG4223">
    <cfRule type="expression" dxfId="8373" priority="1302">
      <formula>AND(AD4223=$D4223,$D4223&lt;&gt;"")</formula>
    </cfRule>
  </conditionalFormatting>
  <conditionalFormatting sqref="R4223">
    <cfRule type="cellIs" dxfId="8372" priority="1301" operator="equal">
      <formula>"未排"</formula>
    </cfRule>
  </conditionalFormatting>
  <conditionalFormatting sqref="N4223">
    <cfRule type="containsText" dxfId="8371" priority="1297" operator="containsText" text="!!">
      <formula>NOT(ISERROR(SEARCH("!!",N4223)))</formula>
    </cfRule>
    <cfRule type="containsText" dxfId="8370" priority="1298" operator="containsText" text="!">
      <formula>NOT(ISERROR(SEARCH("!",N4223)))</formula>
    </cfRule>
  </conditionalFormatting>
  <conditionalFormatting sqref="B4224">
    <cfRule type="expression" dxfId="8369" priority="1296">
      <formula>IF($B4224="","",COUNTIF($A:$A,$A4224)&gt;1)</formula>
    </cfRule>
  </conditionalFormatting>
  <conditionalFormatting sqref="C4224">
    <cfRule type="expression" dxfId="8368" priority="1294">
      <formula>AND(ISERROR(FIND("回",$E4224)),ISERROR(FIND("@",$E4224)),$C4224&lt;&gt;"",WORKDAY($C4224,$S$1+$K$1,)&lt;=TODAY())</formula>
    </cfRule>
    <cfRule type="expression" dxfId="8367" priority="1295">
      <formula>AND(ISERROR(FIND("回",$E4224)),ISERROR(FIND("@",$E4224)),$C4224&lt;&gt;"",TODAY()&gt;=($C4224+$S$1))</formula>
    </cfRule>
  </conditionalFormatting>
  <conditionalFormatting sqref="AB4224">
    <cfRule type="expression" dxfId="8366" priority="1293">
      <formula>$Y4224-$AB4224&lt;0</formula>
    </cfRule>
  </conditionalFormatting>
  <conditionalFormatting sqref="X4224">
    <cfRule type="cellIs" dxfId="8365" priority="1291" operator="lessThan">
      <formula>TODAY()-60</formula>
    </cfRule>
    <cfRule type="expression" dxfId="8364" priority="1292">
      <formula>AND($X4224&lt;&gt;"",$X4224&lt;TODAY())</formula>
    </cfRule>
  </conditionalFormatting>
  <conditionalFormatting sqref="AD4224:BG4224">
    <cfRule type="expression" dxfId="8363" priority="1290">
      <formula>AND(AD4224=$D4224,$D4224&lt;&gt;"")</formula>
    </cfRule>
  </conditionalFormatting>
  <conditionalFormatting sqref="R4224">
    <cfRule type="cellIs" dxfId="8362" priority="1289" operator="equal">
      <formula>"未排"</formula>
    </cfRule>
  </conditionalFormatting>
  <conditionalFormatting sqref="N4224">
    <cfRule type="containsText" dxfId="8361" priority="1285" operator="containsText" text="!!">
      <formula>NOT(ISERROR(SEARCH("!!",N4224)))</formula>
    </cfRule>
    <cfRule type="containsText" dxfId="8360" priority="1286" operator="containsText" text="!">
      <formula>NOT(ISERROR(SEARCH("!",N4224)))</formula>
    </cfRule>
  </conditionalFormatting>
  <conditionalFormatting sqref="B4225">
    <cfRule type="expression" dxfId="8359" priority="1284">
      <formula>IF($B4225="","",COUNTIF($A:$A,$A4225)&gt;1)</formula>
    </cfRule>
  </conditionalFormatting>
  <conditionalFormatting sqref="C4225">
    <cfRule type="expression" dxfId="8358" priority="1282">
      <formula>AND(ISERROR(FIND("回",$E4225)),ISERROR(FIND("@",$E4225)),$C4225&lt;&gt;"",WORKDAY($C4225,$S$1+$K$1,)&lt;=TODAY())</formula>
    </cfRule>
    <cfRule type="expression" dxfId="8357" priority="1283">
      <formula>AND(ISERROR(FIND("回",$E4225)),ISERROR(FIND("@",$E4225)),$C4225&lt;&gt;"",TODAY()&gt;=($C4225+$S$1))</formula>
    </cfRule>
  </conditionalFormatting>
  <conditionalFormatting sqref="AB4225">
    <cfRule type="expression" dxfId="8356" priority="1281">
      <formula>$Y4225-$AB4225&lt;0</formula>
    </cfRule>
  </conditionalFormatting>
  <conditionalFormatting sqref="X4225">
    <cfRule type="cellIs" dxfId="8355" priority="1279" operator="lessThan">
      <formula>TODAY()-60</formula>
    </cfRule>
    <cfRule type="expression" dxfId="8354" priority="1280">
      <formula>AND($X4225&lt;&gt;"",$X4225&lt;TODAY())</formula>
    </cfRule>
  </conditionalFormatting>
  <conditionalFormatting sqref="AD4225:BG4225">
    <cfRule type="expression" dxfId="8353" priority="1278">
      <formula>AND(AD4225=$D4225,$D4225&lt;&gt;"")</formula>
    </cfRule>
  </conditionalFormatting>
  <conditionalFormatting sqref="R4225">
    <cfRule type="cellIs" dxfId="8352" priority="1277" operator="equal">
      <formula>"未排"</formula>
    </cfRule>
  </conditionalFormatting>
  <conditionalFormatting sqref="N4225">
    <cfRule type="containsText" dxfId="8351" priority="1273" operator="containsText" text="!!">
      <formula>NOT(ISERROR(SEARCH("!!",N4225)))</formula>
    </cfRule>
    <cfRule type="containsText" dxfId="8350" priority="1274" operator="containsText" text="!">
      <formula>NOT(ISERROR(SEARCH("!",N4225)))</formula>
    </cfRule>
  </conditionalFormatting>
  <conditionalFormatting sqref="B4226">
    <cfRule type="expression" dxfId="8349" priority="1272">
      <formula>IF($B4226="","",COUNTIF($A:$A,$A4226)&gt;1)</formula>
    </cfRule>
  </conditionalFormatting>
  <conditionalFormatting sqref="C4226">
    <cfRule type="expression" dxfId="8348" priority="1270">
      <formula>AND(ISERROR(FIND("回",$E4226)),ISERROR(FIND("@",$E4226)),$C4226&lt;&gt;"",WORKDAY($C4226,$S$1+$K$1,)&lt;=TODAY())</formula>
    </cfRule>
    <cfRule type="expression" dxfId="8347" priority="1271">
      <formula>AND(ISERROR(FIND("回",$E4226)),ISERROR(FIND("@",$E4226)),$C4226&lt;&gt;"",TODAY()&gt;=($C4226+$S$1))</formula>
    </cfRule>
  </conditionalFormatting>
  <conditionalFormatting sqref="AB4226">
    <cfRule type="expression" dxfId="8346" priority="1269">
      <formula>$Y4226-$AB4226&lt;0</formula>
    </cfRule>
  </conditionalFormatting>
  <conditionalFormatting sqref="X4226">
    <cfRule type="cellIs" dxfId="8345" priority="1267" operator="lessThan">
      <formula>TODAY()-60</formula>
    </cfRule>
    <cfRule type="expression" dxfId="8344" priority="1268">
      <formula>AND($X4226&lt;&gt;"",$X4226&lt;TODAY())</formula>
    </cfRule>
  </conditionalFormatting>
  <conditionalFormatting sqref="AD4226:BG4226">
    <cfRule type="expression" dxfId="8343" priority="1266">
      <formula>AND(AD4226=$D4226,$D4226&lt;&gt;"")</formula>
    </cfRule>
  </conditionalFormatting>
  <conditionalFormatting sqref="R4226">
    <cfRule type="cellIs" dxfId="8342" priority="1265" operator="equal">
      <formula>"未排"</formula>
    </cfRule>
  </conditionalFormatting>
  <conditionalFormatting sqref="N4226">
    <cfRule type="containsText" dxfId="8341" priority="1261" operator="containsText" text="!!">
      <formula>NOT(ISERROR(SEARCH("!!",N4226)))</formula>
    </cfRule>
    <cfRule type="containsText" dxfId="8340" priority="1262" operator="containsText" text="!">
      <formula>NOT(ISERROR(SEARCH("!",N4226)))</formula>
    </cfRule>
  </conditionalFormatting>
  <conditionalFormatting sqref="B4227">
    <cfRule type="expression" dxfId="8339" priority="1260">
      <formula>IF($B4227="","",COUNTIF($A:$A,$A4227)&gt;1)</formula>
    </cfRule>
  </conditionalFormatting>
  <conditionalFormatting sqref="C4227">
    <cfRule type="expression" dxfId="8338" priority="1258">
      <formula>AND(ISERROR(FIND("回",$E4227)),ISERROR(FIND("@",$E4227)),$C4227&lt;&gt;"",WORKDAY($C4227,$S$1+$K$1,)&lt;=TODAY())</formula>
    </cfRule>
    <cfRule type="expression" dxfId="8337" priority="1259">
      <formula>AND(ISERROR(FIND("回",$E4227)),ISERROR(FIND("@",$E4227)),$C4227&lt;&gt;"",TODAY()&gt;=($C4227+$S$1))</formula>
    </cfRule>
  </conditionalFormatting>
  <conditionalFormatting sqref="AB4227">
    <cfRule type="expression" dxfId="8336" priority="1257">
      <formula>$Y4227-$AB4227&lt;0</formula>
    </cfRule>
  </conditionalFormatting>
  <conditionalFormatting sqref="X4227">
    <cfRule type="cellIs" dxfId="8335" priority="1255" operator="lessThan">
      <formula>TODAY()-60</formula>
    </cfRule>
    <cfRule type="expression" dxfId="8334" priority="1256">
      <formula>AND($X4227&lt;&gt;"",$X4227&lt;TODAY())</formula>
    </cfRule>
  </conditionalFormatting>
  <conditionalFormatting sqref="AD4227:BG4227">
    <cfRule type="expression" dxfId="8333" priority="1254">
      <formula>AND(AD4227=$D4227,$D4227&lt;&gt;"")</formula>
    </cfRule>
  </conditionalFormatting>
  <conditionalFormatting sqref="R4227">
    <cfRule type="cellIs" dxfId="8332" priority="1253" operator="equal">
      <formula>"未排"</formula>
    </cfRule>
  </conditionalFormatting>
  <conditionalFormatting sqref="N4227">
    <cfRule type="containsText" dxfId="8331" priority="1249" operator="containsText" text="!!">
      <formula>NOT(ISERROR(SEARCH("!!",N4227)))</formula>
    </cfRule>
    <cfRule type="containsText" dxfId="8330" priority="1250" operator="containsText" text="!">
      <formula>NOT(ISERROR(SEARCH("!",N4227)))</formula>
    </cfRule>
  </conditionalFormatting>
  <conditionalFormatting sqref="B4228">
    <cfRule type="expression" dxfId="8329" priority="1248">
      <formula>IF($B4228="","",COUNTIF($A:$A,$A4228)&gt;1)</formula>
    </cfRule>
  </conditionalFormatting>
  <conditionalFormatting sqref="C4228">
    <cfRule type="expression" dxfId="8328" priority="1246">
      <formula>AND(ISERROR(FIND("回",$E4228)),ISERROR(FIND("@",$E4228)),$C4228&lt;&gt;"",WORKDAY($C4228,$S$1+$K$1,)&lt;=TODAY())</formula>
    </cfRule>
    <cfRule type="expression" dxfId="8327" priority="1247">
      <formula>AND(ISERROR(FIND("回",$E4228)),ISERROR(FIND("@",$E4228)),$C4228&lt;&gt;"",TODAY()&gt;=($C4228+$S$1))</formula>
    </cfRule>
  </conditionalFormatting>
  <conditionalFormatting sqref="AB4228">
    <cfRule type="expression" dxfId="8326" priority="1245">
      <formula>$Y4228-$AB4228&lt;0</formula>
    </cfRule>
  </conditionalFormatting>
  <conditionalFormatting sqref="X4228">
    <cfRule type="cellIs" dxfId="8325" priority="1243" operator="lessThan">
      <formula>TODAY()-60</formula>
    </cfRule>
    <cfRule type="expression" dxfId="8324" priority="1244">
      <formula>AND($X4228&lt;&gt;"",$X4228&lt;TODAY())</formula>
    </cfRule>
  </conditionalFormatting>
  <conditionalFormatting sqref="AD4228:BG4228">
    <cfRule type="expression" dxfId="8323" priority="1242">
      <formula>AND(AD4228=$D4228,$D4228&lt;&gt;"")</formula>
    </cfRule>
  </conditionalFormatting>
  <conditionalFormatting sqref="R4228">
    <cfRule type="cellIs" dxfId="8322" priority="1241" operator="equal">
      <formula>"未排"</formula>
    </cfRule>
  </conditionalFormatting>
  <conditionalFormatting sqref="N4228">
    <cfRule type="containsText" dxfId="8321" priority="1237" operator="containsText" text="!!">
      <formula>NOT(ISERROR(SEARCH("!!",N4228)))</formula>
    </cfRule>
    <cfRule type="containsText" dxfId="8320" priority="1238" operator="containsText" text="!">
      <formula>NOT(ISERROR(SEARCH("!",N4228)))</formula>
    </cfRule>
  </conditionalFormatting>
  <conditionalFormatting sqref="B4229">
    <cfRule type="expression" dxfId="8319" priority="1236">
      <formula>IF($B4229="","",COUNTIF($A:$A,$A4229)&gt;1)</formula>
    </cfRule>
  </conditionalFormatting>
  <conditionalFormatting sqref="C4229">
    <cfRule type="expression" dxfId="8318" priority="1234">
      <formula>AND(ISERROR(FIND("回",$E4229)),ISERROR(FIND("@",$E4229)),$C4229&lt;&gt;"",WORKDAY($C4229,$S$1+$K$1,)&lt;=TODAY())</formula>
    </cfRule>
    <cfRule type="expression" dxfId="8317" priority="1235">
      <formula>AND(ISERROR(FIND("回",$E4229)),ISERROR(FIND("@",$E4229)),$C4229&lt;&gt;"",TODAY()&gt;=($C4229+$S$1))</formula>
    </cfRule>
  </conditionalFormatting>
  <conditionalFormatting sqref="AB4229">
    <cfRule type="expression" dxfId="8316" priority="1233">
      <formula>$Y4229-$AB4229&lt;0</formula>
    </cfRule>
  </conditionalFormatting>
  <conditionalFormatting sqref="X4229">
    <cfRule type="cellIs" dxfId="8315" priority="1231" operator="lessThan">
      <formula>TODAY()-60</formula>
    </cfRule>
    <cfRule type="expression" dxfId="8314" priority="1232">
      <formula>AND($X4229&lt;&gt;"",$X4229&lt;TODAY())</formula>
    </cfRule>
  </conditionalFormatting>
  <conditionalFormatting sqref="AD4229:BG4229">
    <cfRule type="expression" dxfId="8313" priority="1230">
      <formula>AND(AD4229=$D4229,$D4229&lt;&gt;"")</formula>
    </cfRule>
  </conditionalFormatting>
  <conditionalFormatting sqref="R4229">
    <cfRule type="cellIs" dxfId="8312" priority="1229" operator="equal">
      <formula>"未排"</formula>
    </cfRule>
  </conditionalFormatting>
  <conditionalFormatting sqref="N4229">
    <cfRule type="containsText" dxfId="8311" priority="1225" operator="containsText" text="!!">
      <formula>NOT(ISERROR(SEARCH("!!",N4229)))</formula>
    </cfRule>
    <cfRule type="containsText" dxfId="8310" priority="1226" operator="containsText" text="!">
      <formula>NOT(ISERROR(SEARCH("!",N4229)))</formula>
    </cfRule>
  </conditionalFormatting>
  <conditionalFormatting sqref="B4230">
    <cfRule type="expression" dxfId="8309" priority="1224">
      <formula>IF($B4230="","",COUNTIF($A:$A,$A4230)&gt;1)</formula>
    </cfRule>
  </conditionalFormatting>
  <conditionalFormatting sqref="C4230">
    <cfRule type="expression" dxfId="8308" priority="1222">
      <formula>AND(ISERROR(FIND("回",$E4230)),ISERROR(FIND("@",$E4230)),$C4230&lt;&gt;"",WORKDAY($C4230,$S$1+$K$1,)&lt;=TODAY())</formula>
    </cfRule>
    <cfRule type="expression" dxfId="8307" priority="1223">
      <formula>AND(ISERROR(FIND("回",$E4230)),ISERROR(FIND("@",$E4230)),$C4230&lt;&gt;"",TODAY()&gt;=($C4230+$S$1))</formula>
    </cfRule>
  </conditionalFormatting>
  <conditionalFormatting sqref="AB4230">
    <cfRule type="expression" dxfId="8306" priority="1221">
      <formula>$Y4230-$AB4230&lt;0</formula>
    </cfRule>
  </conditionalFormatting>
  <conditionalFormatting sqref="X4230">
    <cfRule type="cellIs" dxfId="8305" priority="1219" operator="lessThan">
      <formula>TODAY()-60</formula>
    </cfRule>
    <cfRule type="expression" dxfId="8304" priority="1220">
      <formula>AND($X4230&lt;&gt;"",$X4230&lt;TODAY())</formula>
    </cfRule>
  </conditionalFormatting>
  <conditionalFormatting sqref="AD4230:BG4230">
    <cfRule type="expression" dxfId="8303" priority="1218">
      <formula>AND(AD4230=$D4230,$D4230&lt;&gt;"")</formula>
    </cfRule>
  </conditionalFormatting>
  <conditionalFormatting sqref="R4230">
    <cfRule type="cellIs" dxfId="8302" priority="1217" operator="equal">
      <formula>"未排"</formula>
    </cfRule>
  </conditionalFormatting>
  <conditionalFormatting sqref="N4230">
    <cfRule type="containsText" dxfId="8301" priority="1213" operator="containsText" text="!!">
      <formula>NOT(ISERROR(SEARCH("!!",N4230)))</formula>
    </cfRule>
    <cfRule type="containsText" dxfId="8300" priority="1214" operator="containsText" text="!">
      <formula>NOT(ISERROR(SEARCH("!",N4230)))</formula>
    </cfRule>
  </conditionalFormatting>
  <conditionalFormatting sqref="B4231">
    <cfRule type="expression" dxfId="8299" priority="1212">
      <formula>IF($B4231="","",COUNTIF($A:$A,$A4231)&gt;1)</formula>
    </cfRule>
  </conditionalFormatting>
  <conditionalFormatting sqref="C4231">
    <cfRule type="expression" dxfId="8298" priority="1210">
      <formula>AND(ISERROR(FIND("回",$E4231)),ISERROR(FIND("@",$E4231)),$C4231&lt;&gt;"",WORKDAY($C4231,$S$1+$K$1,)&lt;=TODAY())</formula>
    </cfRule>
    <cfRule type="expression" dxfId="8297" priority="1211">
      <formula>AND(ISERROR(FIND("回",$E4231)),ISERROR(FIND("@",$E4231)),$C4231&lt;&gt;"",TODAY()&gt;=($C4231+$S$1))</formula>
    </cfRule>
  </conditionalFormatting>
  <conditionalFormatting sqref="AB4231">
    <cfRule type="expression" dxfId="8296" priority="1209">
      <formula>$Y4231-$AB4231&lt;0</formula>
    </cfRule>
  </conditionalFormatting>
  <conditionalFormatting sqref="X4231">
    <cfRule type="cellIs" dxfId="8295" priority="1207" operator="lessThan">
      <formula>TODAY()-60</formula>
    </cfRule>
    <cfRule type="expression" dxfId="8294" priority="1208">
      <formula>AND($X4231&lt;&gt;"",$X4231&lt;TODAY())</formula>
    </cfRule>
  </conditionalFormatting>
  <conditionalFormatting sqref="AD4231:BG4231">
    <cfRule type="expression" dxfId="8293" priority="1206">
      <formula>AND(AD4231=$D4231,$D4231&lt;&gt;"")</formula>
    </cfRule>
  </conditionalFormatting>
  <conditionalFormatting sqref="R4231">
    <cfRule type="cellIs" dxfId="8292" priority="1205" operator="equal">
      <formula>"未排"</formula>
    </cfRule>
  </conditionalFormatting>
  <conditionalFormatting sqref="N4231">
    <cfRule type="containsText" dxfId="8291" priority="1201" operator="containsText" text="!!">
      <formula>NOT(ISERROR(SEARCH("!!",N4231)))</formula>
    </cfRule>
    <cfRule type="containsText" dxfId="8290" priority="1202" operator="containsText" text="!">
      <formula>NOT(ISERROR(SEARCH("!",N4231)))</formula>
    </cfRule>
  </conditionalFormatting>
  <conditionalFormatting sqref="B4232">
    <cfRule type="expression" dxfId="8289" priority="1200">
      <formula>IF($B4232="","",COUNTIF($A:$A,$A4232)&gt;1)</formula>
    </cfRule>
  </conditionalFormatting>
  <conditionalFormatting sqref="C4232">
    <cfRule type="expression" dxfId="8288" priority="1198">
      <formula>AND(ISERROR(FIND("回",$E4232)),ISERROR(FIND("@",$E4232)),$C4232&lt;&gt;"",WORKDAY($C4232,$S$1+$K$1,)&lt;=TODAY())</formula>
    </cfRule>
    <cfRule type="expression" dxfId="8287" priority="1199">
      <formula>AND(ISERROR(FIND("回",$E4232)),ISERROR(FIND("@",$E4232)),$C4232&lt;&gt;"",TODAY()&gt;=($C4232+$S$1))</formula>
    </cfRule>
  </conditionalFormatting>
  <conditionalFormatting sqref="AB4232">
    <cfRule type="expression" dxfId="8286" priority="1197">
      <formula>$Y4232-$AB4232&lt;0</formula>
    </cfRule>
  </conditionalFormatting>
  <conditionalFormatting sqref="X4232">
    <cfRule type="cellIs" dxfId="8285" priority="1195" operator="lessThan">
      <formula>TODAY()-60</formula>
    </cfRule>
    <cfRule type="expression" dxfId="8284" priority="1196">
      <formula>AND($X4232&lt;&gt;"",$X4232&lt;TODAY())</formula>
    </cfRule>
  </conditionalFormatting>
  <conditionalFormatting sqref="AD4232:BG4232">
    <cfRule type="expression" dxfId="8283" priority="1194">
      <formula>AND(AD4232=$D4232,$D4232&lt;&gt;"")</formula>
    </cfRule>
  </conditionalFormatting>
  <conditionalFormatting sqref="R4232">
    <cfRule type="cellIs" dxfId="8282" priority="1193" operator="equal">
      <formula>"未排"</formula>
    </cfRule>
  </conditionalFormatting>
  <conditionalFormatting sqref="N4232">
    <cfRule type="containsText" dxfId="8281" priority="1189" operator="containsText" text="!!">
      <formula>NOT(ISERROR(SEARCH("!!",N4232)))</formula>
    </cfRule>
    <cfRule type="containsText" dxfId="8280" priority="1190" operator="containsText" text="!">
      <formula>NOT(ISERROR(SEARCH("!",N4232)))</formula>
    </cfRule>
  </conditionalFormatting>
  <conditionalFormatting sqref="B4233">
    <cfRule type="expression" dxfId="8279" priority="1188">
      <formula>IF($B4233="","",COUNTIF($A:$A,$A4233)&gt;1)</formula>
    </cfRule>
  </conditionalFormatting>
  <conditionalFormatting sqref="C4233">
    <cfRule type="expression" dxfId="8278" priority="1186">
      <formula>AND(ISERROR(FIND("回",$E4233)),ISERROR(FIND("@",$E4233)),$C4233&lt;&gt;"",WORKDAY($C4233,$S$1+$K$1,)&lt;=TODAY())</formula>
    </cfRule>
    <cfRule type="expression" dxfId="8277" priority="1187">
      <formula>AND(ISERROR(FIND("回",$E4233)),ISERROR(FIND("@",$E4233)),$C4233&lt;&gt;"",TODAY()&gt;=($C4233+$S$1))</formula>
    </cfRule>
  </conditionalFormatting>
  <conditionalFormatting sqref="AB4233">
    <cfRule type="expression" dxfId="8276" priority="1185">
      <formula>$Y4233-$AB4233&lt;0</formula>
    </cfRule>
  </conditionalFormatting>
  <conditionalFormatting sqref="X4233">
    <cfRule type="cellIs" dxfId="8275" priority="1183" operator="lessThan">
      <formula>TODAY()-60</formula>
    </cfRule>
    <cfRule type="expression" dxfId="8274" priority="1184">
      <formula>AND($X4233&lt;&gt;"",$X4233&lt;TODAY())</formula>
    </cfRule>
  </conditionalFormatting>
  <conditionalFormatting sqref="AD4233:BG4233">
    <cfRule type="expression" dxfId="8273" priority="1182">
      <formula>AND(AD4233=$D4233,$D4233&lt;&gt;"")</formula>
    </cfRule>
  </conditionalFormatting>
  <conditionalFormatting sqref="R4233">
    <cfRule type="cellIs" dxfId="8272" priority="1181" operator="equal">
      <formula>"未排"</formula>
    </cfRule>
  </conditionalFormatting>
  <conditionalFormatting sqref="N4233">
    <cfRule type="containsText" dxfId="8271" priority="1177" operator="containsText" text="!!">
      <formula>NOT(ISERROR(SEARCH("!!",N4233)))</formula>
    </cfRule>
    <cfRule type="containsText" dxfId="8270" priority="1178" operator="containsText" text="!">
      <formula>NOT(ISERROR(SEARCH("!",N4233)))</formula>
    </cfRule>
  </conditionalFormatting>
  <conditionalFormatting sqref="B4234">
    <cfRule type="expression" dxfId="8269" priority="1176">
      <formula>IF($B4234="","",COUNTIF($A:$A,$A4234)&gt;1)</formula>
    </cfRule>
  </conditionalFormatting>
  <conditionalFormatting sqref="C4234">
    <cfRule type="expression" dxfId="8268" priority="1174">
      <formula>AND(ISERROR(FIND("回",$E4234)),ISERROR(FIND("@",$E4234)),$C4234&lt;&gt;"",WORKDAY($C4234,$S$1+$K$1,)&lt;=TODAY())</formula>
    </cfRule>
    <cfRule type="expression" dxfId="8267" priority="1175">
      <formula>AND(ISERROR(FIND("回",$E4234)),ISERROR(FIND("@",$E4234)),$C4234&lt;&gt;"",TODAY()&gt;=($C4234+$S$1))</formula>
    </cfRule>
  </conditionalFormatting>
  <conditionalFormatting sqref="AB4234">
    <cfRule type="expression" dxfId="8266" priority="1173">
      <formula>$Y4234-$AB4234&lt;0</formula>
    </cfRule>
  </conditionalFormatting>
  <conditionalFormatting sqref="X4234">
    <cfRule type="cellIs" dxfId="8265" priority="1171" operator="lessThan">
      <formula>TODAY()-60</formula>
    </cfRule>
    <cfRule type="expression" dxfId="8264" priority="1172">
      <formula>AND($X4234&lt;&gt;"",$X4234&lt;TODAY())</formula>
    </cfRule>
  </conditionalFormatting>
  <conditionalFormatting sqref="AD4234:BG4234">
    <cfRule type="expression" dxfId="8263" priority="1170">
      <formula>AND(AD4234=$D4234,$D4234&lt;&gt;"")</formula>
    </cfRule>
  </conditionalFormatting>
  <conditionalFormatting sqref="R4234">
    <cfRule type="cellIs" dxfId="8262" priority="1169" operator="equal">
      <formula>"未排"</formula>
    </cfRule>
  </conditionalFormatting>
  <conditionalFormatting sqref="N4234">
    <cfRule type="containsText" dxfId="8261" priority="1165" operator="containsText" text="!!">
      <formula>NOT(ISERROR(SEARCH("!!",N4234)))</formula>
    </cfRule>
    <cfRule type="containsText" dxfId="8260" priority="1166" operator="containsText" text="!">
      <formula>NOT(ISERROR(SEARCH("!",N4234)))</formula>
    </cfRule>
  </conditionalFormatting>
  <conditionalFormatting sqref="B4235">
    <cfRule type="expression" dxfId="8259" priority="1164">
      <formula>IF($B4235="","",COUNTIF($A:$A,$A4235)&gt;1)</formula>
    </cfRule>
  </conditionalFormatting>
  <conditionalFormatting sqref="C4235">
    <cfRule type="expression" dxfId="8258" priority="1162">
      <formula>AND(ISERROR(FIND("回",$E4235)),ISERROR(FIND("@",$E4235)),$C4235&lt;&gt;"",WORKDAY($C4235,$S$1+$K$1,)&lt;=TODAY())</formula>
    </cfRule>
    <cfRule type="expression" dxfId="8257" priority="1163">
      <formula>AND(ISERROR(FIND("回",$E4235)),ISERROR(FIND("@",$E4235)),$C4235&lt;&gt;"",TODAY()&gt;=($C4235+$S$1))</formula>
    </cfRule>
  </conditionalFormatting>
  <conditionalFormatting sqref="AB4235">
    <cfRule type="expression" dxfId="8256" priority="1161">
      <formula>$Y4235-$AB4235&lt;0</formula>
    </cfRule>
  </conditionalFormatting>
  <conditionalFormatting sqref="X4235">
    <cfRule type="cellIs" dxfId="8255" priority="1159" operator="lessThan">
      <formula>TODAY()-60</formula>
    </cfRule>
    <cfRule type="expression" dxfId="8254" priority="1160">
      <formula>AND($X4235&lt;&gt;"",$X4235&lt;TODAY())</formula>
    </cfRule>
  </conditionalFormatting>
  <conditionalFormatting sqref="AD4235:BG4235">
    <cfRule type="expression" dxfId="8253" priority="1158">
      <formula>AND(AD4235=$D4235,$D4235&lt;&gt;"")</formula>
    </cfRule>
  </conditionalFormatting>
  <conditionalFormatting sqref="R4235">
    <cfRule type="cellIs" dxfId="8252" priority="1157" operator="equal">
      <formula>"未排"</formula>
    </cfRule>
  </conditionalFormatting>
  <conditionalFormatting sqref="N4235">
    <cfRule type="containsText" dxfId="8251" priority="1153" operator="containsText" text="!!">
      <formula>NOT(ISERROR(SEARCH("!!",N4235)))</formula>
    </cfRule>
    <cfRule type="containsText" dxfId="8250" priority="1154" operator="containsText" text="!">
      <formula>NOT(ISERROR(SEARCH("!",N4235)))</formula>
    </cfRule>
  </conditionalFormatting>
  <conditionalFormatting sqref="B4236">
    <cfRule type="expression" dxfId="8249" priority="1152">
      <formula>IF($B4236="","",COUNTIF($A:$A,$A4236)&gt;1)</formula>
    </cfRule>
  </conditionalFormatting>
  <conditionalFormatting sqref="C4236">
    <cfRule type="expression" dxfId="8248" priority="1150">
      <formula>AND(ISERROR(FIND("回",$E4236)),ISERROR(FIND("@",$E4236)),$C4236&lt;&gt;"",WORKDAY($C4236,$S$1+$K$1,)&lt;=TODAY())</formula>
    </cfRule>
    <cfRule type="expression" dxfId="8247" priority="1151">
      <formula>AND(ISERROR(FIND("回",$E4236)),ISERROR(FIND("@",$E4236)),$C4236&lt;&gt;"",TODAY()&gt;=($C4236+$S$1))</formula>
    </cfRule>
  </conditionalFormatting>
  <conditionalFormatting sqref="AB4236">
    <cfRule type="expression" dxfId="8246" priority="1149">
      <formula>$Y4236-$AB4236&lt;0</formula>
    </cfRule>
  </conditionalFormatting>
  <conditionalFormatting sqref="X4236">
    <cfRule type="cellIs" dxfId="8245" priority="1147" operator="lessThan">
      <formula>TODAY()-60</formula>
    </cfRule>
    <cfRule type="expression" dxfId="8244" priority="1148">
      <formula>AND($X4236&lt;&gt;"",$X4236&lt;TODAY())</formula>
    </cfRule>
  </conditionalFormatting>
  <conditionalFormatting sqref="AD4236:BG4236">
    <cfRule type="expression" dxfId="8243" priority="1146">
      <formula>AND(AD4236=$D4236,$D4236&lt;&gt;"")</formula>
    </cfRule>
  </conditionalFormatting>
  <conditionalFormatting sqref="R4236">
    <cfRule type="cellIs" dxfId="8242" priority="1145" operator="equal">
      <formula>"未排"</formula>
    </cfRule>
  </conditionalFormatting>
  <conditionalFormatting sqref="N4236">
    <cfRule type="containsText" dxfId="8241" priority="1141" operator="containsText" text="!!">
      <formula>NOT(ISERROR(SEARCH("!!",N4236)))</formula>
    </cfRule>
    <cfRule type="containsText" dxfId="8240" priority="1142" operator="containsText" text="!">
      <formula>NOT(ISERROR(SEARCH("!",N4236)))</formula>
    </cfRule>
  </conditionalFormatting>
  <conditionalFormatting sqref="B4237">
    <cfRule type="expression" dxfId="8239" priority="1140">
      <formula>IF($B4237="","",COUNTIF($A:$A,$A4237)&gt;1)</formula>
    </cfRule>
  </conditionalFormatting>
  <conditionalFormatting sqref="C4237">
    <cfRule type="expression" dxfId="8238" priority="1138">
      <formula>AND(ISERROR(FIND("回",$E4237)),ISERROR(FIND("@",$E4237)),$C4237&lt;&gt;"",WORKDAY($C4237,$S$1+$K$1,)&lt;=TODAY())</formula>
    </cfRule>
    <cfRule type="expression" dxfId="8237" priority="1139">
      <formula>AND(ISERROR(FIND("回",$E4237)),ISERROR(FIND("@",$E4237)),$C4237&lt;&gt;"",TODAY()&gt;=($C4237+$S$1))</formula>
    </cfRule>
  </conditionalFormatting>
  <conditionalFormatting sqref="AB4237">
    <cfRule type="expression" dxfId="8236" priority="1137">
      <formula>$Y4237-$AB4237&lt;0</formula>
    </cfRule>
  </conditionalFormatting>
  <conditionalFormatting sqref="X4237">
    <cfRule type="cellIs" dxfId="8235" priority="1135" operator="lessThan">
      <formula>TODAY()-60</formula>
    </cfRule>
    <cfRule type="expression" dxfId="8234" priority="1136">
      <formula>AND($X4237&lt;&gt;"",$X4237&lt;TODAY())</formula>
    </cfRule>
  </conditionalFormatting>
  <conditionalFormatting sqref="AD4237:BG4237">
    <cfRule type="expression" dxfId="8233" priority="1134">
      <formula>AND(AD4237=$D4237,$D4237&lt;&gt;"")</formula>
    </cfRule>
  </conditionalFormatting>
  <conditionalFormatting sqref="R4237">
    <cfRule type="cellIs" dxfId="8232" priority="1133" operator="equal">
      <formula>"未排"</formula>
    </cfRule>
  </conditionalFormatting>
  <conditionalFormatting sqref="N4237">
    <cfRule type="containsText" dxfId="8231" priority="1129" operator="containsText" text="!!">
      <formula>NOT(ISERROR(SEARCH("!!",N4237)))</formula>
    </cfRule>
    <cfRule type="containsText" dxfId="8230" priority="1130" operator="containsText" text="!">
      <formula>NOT(ISERROR(SEARCH("!",N4237)))</formula>
    </cfRule>
  </conditionalFormatting>
  <conditionalFormatting sqref="B4238">
    <cfRule type="expression" dxfId="8229" priority="1128">
      <formula>IF($B4238="","",COUNTIF($A:$A,$A4238)&gt;1)</formula>
    </cfRule>
  </conditionalFormatting>
  <conditionalFormatting sqref="C4238">
    <cfRule type="expression" dxfId="8228" priority="1126">
      <formula>AND(ISERROR(FIND("回",$E4238)),ISERROR(FIND("@",$E4238)),$C4238&lt;&gt;"",WORKDAY($C4238,$S$1+$K$1,)&lt;=TODAY())</formula>
    </cfRule>
    <cfRule type="expression" dxfId="8227" priority="1127">
      <formula>AND(ISERROR(FIND("回",$E4238)),ISERROR(FIND("@",$E4238)),$C4238&lt;&gt;"",TODAY()&gt;=($C4238+$S$1))</formula>
    </cfRule>
  </conditionalFormatting>
  <conditionalFormatting sqref="AB4238">
    <cfRule type="expression" dxfId="8226" priority="1125">
      <formula>$Y4238-$AB4238&lt;0</formula>
    </cfRule>
  </conditionalFormatting>
  <conditionalFormatting sqref="X4238">
    <cfRule type="cellIs" dxfId="8225" priority="1123" operator="lessThan">
      <formula>TODAY()-60</formula>
    </cfRule>
    <cfRule type="expression" dxfId="8224" priority="1124">
      <formula>AND($X4238&lt;&gt;"",$X4238&lt;TODAY())</formula>
    </cfRule>
  </conditionalFormatting>
  <conditionalFormatting sqref="AD4238:BG4238">
    <cfRule type="expression" dxfId="8223" priority="1122">
      <formula>AND(AD4238=$D4238,$D4238&lt;&gt;"")</formula>
    </cfRule>
  </conditionalFormatting>
  <conditionalFormatting sqref="R4238">
    <cfRule type="cellIs" dxfId="8222" priority="1121" operator="equal">
      <formula>"未排"</formula>
    </cfRule>
  </conditionalFormatting>
  <conditionalFormatting sqref="N4238">
    <cfRule type="containsText" dxfId="8221" priority="1117" operator="containsText" text="!!">
      <formula>NOT(ISERROR(SEARCH("!!",N4238)))</formula>
    </cfRule>
    <cfRule type="containsText" dxfId="8220" priority="1118" operator="containsText" text="!">
      <formula>NOT(ISERROR(SEARCH("!",N4238)))</formula>
    </cfRule>
  </conditionalFormatting>
  <conditionalFormatting sqref="B4239">
    <cfRule type="expression" dxfId="8219" priority="1116">
      <formula>IF($B4239="","",COUNTIF($A:$A,$A4239)&gt;1)</formula>
    </cfRule>
  </conditionalFormatting>
  <conditionalFormatting sqref="C4239">
    <cfRule type="expression" dxfId="8218" priority="1114">
      <formula>AND(ISERROR(FIND("回",$E4239)),ISERROR(FIND("@",$E4239)),$C4239&lt;&gt;"",WORKDAY($C4239,$S$1+$K$1,)&lt;=TODAY())</formula>
    </cfRule>
    <cfRule type="expression" dxfId="8217" priority="1115">
      <formula>AND(ISERROR(FIND("回",$E4239)),ISERROR(FIND("@",$E4239)),$C4239&lt;&gt;"",TODAY()&gt;=($C4239+$S$1))</formula>
    </cfRule>
  </conditionalFormatting>
  <conditionalFormatting sqref="AB4239">
    <cfRule type="expression" dxfId="8216" priority="1113">
      <formula>$Y4239-$AB4239&lt;0</formula>
    </cfRule>
  </conditionalFormatting>
  <conditionalFormatting sqref="X4239">
    <cfRule type="cellIs" dxfId="8215" priority="1111" operator="lessThan">
      <formula>TODAY()-60</formula>
    </cfRule>
    <cfRule type="expression" dxfId="8214" priority="1112">
      <formula>AND($X4239&lt;&gt;"",$X4239&lt;TODAY())</formula>
    </cfRule>
  </conditionalFormatting>
  <conditionalFormatting sqref="AD4239:BG4239">
    <cfRule type="expression" dxfId="8213" priority="1110">
      <formula>AND(AD4239=$D4239,$D4239&lt;&gt;"")</formula>
    </cfRule>
  </conditionalFormatting>
  <conditionalFormatting sqref="R4239">
    <cfRule type="cellIs" dxfId="8212" priority="1109" operator="equal">
      <formula>"未排"</formula>
    </cfRule>
  </conditionalFormatting>
  <conditionalFormatting sqref="N4239">
    <cfRule type="containsText" dxfId="8211" priority="1105" operator="containsText" text="!!">
      <formula>NOT(ISERROR(SEARCH("!!",N4239)))</formula>
    </cfRule>
    <cfRule type="containsText" dxfId="8210" priority="1106" operator="containsText" text="!">
      <formula>NOT(ISERROR(SEARCH("!",N4239)))</formula>
    </cfRule>
  </conditionalFormatting>
  <conditionalFormatting sqref="B4240">
    <cfRule type="expression" dxfId="8209" priority="1104">
      <formula>IF($B4240="","",COUNTIF($A:$A,$A4240)&gt;1)</formula>
    </cfRule>
  </conditionalFormatting>
  <conditionalFormatting sqref="C4240">
    <cfRule type="expression" dxfId="8208" priority="1102">
      <formula>AND(ISERROR(FIND("回",$E4240)),ISERROR(FIND("@",$E4240)),$C4240&lt;&gt;"",WORKDAY($C4240,$S$1+$K$1,)&lt;=TODAY())</formula>
    </cfRule>
    <cfRule type="expression" dxfId="8207" priority="1103">
      <formula>AND(ISERROR(FIND("回",$E4240)),ISERROR(FIND("@",$E4240)),$C4240&lt;&gt;"",TODAY()&gt;=($C4240+$S$1))</formula>
    </cfRule>
  </conditionalFormatting>
  <conditionalFormatting sqref="AB4240">
    <cfRule type="expression" dxfId="8206" priority="1101">
      <formula>$Y4240-$AB4240&lt;0</formula>
    </cfRule>
  </conditionalFormatting>
  <conditionalFormatting sqref="X4240">
    <cfRule type="cellIs" dxfId="8205" priority="1099" operator="lessThan">
      <formula>TODAY()-60</formula>
    </cfRule>
    <cfRule type="expression" dxfId="8204" priority="1100">
      <formula>AND($X4240&lt;&gt;"",$X4240&lt;TODAY())</formula>
    </cfRule>
  </conditionalFormatting>
  <conditionalFormatting sqref="AD4240:BG4240">
    <cfRule type="expression" dxfId="8203" priority="1098">
      <formula>AND(AD4240=$D4240,$D4240&lt;&gt;"")</formula>
    </cfRule>
  </conditionalFormatting>
  <conditionalFormatting sqref="R4240">
    <cfRule type="cellIs" dxfId="8202" priority="1097" operator="equal">
      <formula>"未排"</formula>
    </cfRule>
  </conditionalFormatting>
  <conditionalFormatting sqref="N4240">
    <cfRule type="containsText" dxfId="8201" priority="1093" operator="containsText" text="!!">
      <formula>NOT(ISERROR(SEARCH("!!",N4240)))</formula>
    </cfRule>
    <cfRule type="containsText" dxfId="8200" priority="1094" operator="containsText" text="!">
      <formula>NOT(ISERROR(SEARCH("!",N4240)))</formula>
    </cfRule>
  </conditionalFormatting>
  <conditionalFormatting sqref="B4241">
    <cfRule type="expression" dxfId="8199" priority="1092">
      <formula>IF($B4241="","",COUNTIF($A:$A,$A4241)&gt;1)</formula>
    </cfRule>
  </conditionalFormatting>
  <conditionalFormatting sqref="C4241">
    <cfRule type="expression" dxfId="8198" priority="1090">
      <formula>AND(ISERROR(FIND("回",$E4241)),ISERROR(FIND("@",$E4241)),$C4241&lt;&gt;"",WORKDAY($C4241,$S$1+$K$1,)&lt;=TODAY())</formula>
    </cfRule>
    <cfRule type="expression" dxfId="8197" priority="1091">
      <formula>AND(ISERROR(FIND("回",$E4241)),ISERROR(FIND("@",$E4241)),$C4241&lt;&gt;"",TODAY()&gt;=($C4241+$S$1))</formula>
    </cfRule>
  </conditionalFormatting>
  <conditionalFormatting sqref="AB4241">
    <cfRule type="expression" dxfId="8196" priority="1089">
      <formula>$Y4241-$AB4241&lt;0</formula>
    </cfRule>
  </conditionalFormatting>
  <conditionalFormatting sqref="X4241">
    <cfRule type="cellIs" dxfId="8195" priority="1087" operator="lessThan">
      <formula>TODAY()-60</formula>
    </cfRule>
    <cfRule type="expression" dxfId="8194" priority="1088">
      <formula>AND($X4241&lt;&gt;"",$X4241&lt;TODAY())</formula>
    </cfRule>
  </conditionalFormatting>
  <conditionalFormatting sqref="AD4241:BG4241">
    <cfRule type="expression" dxfId="8193" priority="1086">
      <formula>AND(AD4241=$D4241,$D4241&lt;&gt;"")</formula>
    </cfRule>
  </conditionalFormatting>
  <conditionalFormatting sqref="R4241">
    <cfRule type="cellIs" dxfId="8192" priority="1085" operator="equal">
      <formula>"未排"</formula>
    </cfRule>
  </conditionalFormatting>
  <conditionalFormatting sqref="N4241">
    <cfRule type="containsText" dxfId="8191" priority="1081" operator="containsText" text="!!">
      <formula>NOT(ISERROR(SEARCH("!!",N4241)))</formula>
    </cfRule>
    <cfRule type="containsText" dxfId="8190" priority="1082" operator="containsText" text="!">
      <formula>NOT(ISERROR(SEARCH("!",N4241)))</formula>
    </cfRule>
  </conditionalFormatting>
  <conditionalFormatting sqref="B4242">
    <cfRule type="expression" dxfId="8189" priority="1080">
      <formula>IF($B4242="","",COUNTIF($A:$A,$A4242)&gt;1)</formula>
    </cfRule>
  </conditionalFormatting>
  <conditionalFormatting sqref="C4242">
    <cfRule type="expression" dxfId="8188" priority="1078">
      <formula>AND(ISERROR(FIND("回",$E4242)),ISERROR(FIND("@",$E4242)),$C4242&lt;&gt;"",WORKDAY($C4242,$S$1+$K$1,)&lt;=TODAY())</formula>
    </cfRule>
    <cfRule type="expression" dxfId="8187" priority="1079">
      <formula>AND(ISERROR(FIND("回",$E4242)),ISERROR(FIND("@",$E4242)),$C4242&lt;&gt;"",TODAY()&gt;=($C4242+$S$1))</formula>
    </cfRule>
  </conditionalFormatting>
  <conditionalFormatting sqref="AB4242">
    <cfRule type="expression" dxfId="8186" priority="1077">
      <formula>$Y4242-$AB4242&lt;0</formula>
    </cfRule>
  </conditionalFormatting>
  <conditionalFormatting sqref="X4242">
    <cfRule type="cellIs" dxfId="8185" priority="1075" operator="lessThan">
      <formula>TODAY()-60</formula>
    </cfRule>
    <cfRule type="expression" dxfId="8184" priority="1076">
      <formula>AND($X4242&lt;&gt;"",$X4242&lt;TODAY())</formula>
    </cfRule>
  </conditionalFormatting>
  <conditionalFormatting sqref="AD4242:BG4242">
    <cfRule type="expression" dxfId="8183" priority="1074">
      <formula>AND(AD4242=$D4242,$D4242&lt;&gt;"")</formula>
    </cfRule>
  </conditionalFormatting>
  <conditionalFormatting sqref="R4242">
    <cfRule type="cellIs" dxfId="8182" priority="1073" operator="equal">
      <formula>"未排"</formula>
    </cfRule>
  </conditionalFormatting>
  <conditionalFormatting sqref="N4242">
    <cfRule type="containsText" dxfId="8181" priority="1069" operator="containsText" text="!!">
      <formula>NOT(ISERROR(SEARCH("!!",N4242)))</formula>
    </cfRule>
    <cfRule type="containsText" dxfId="8180" priority="1070" operator="containsText" text="!">
      <formula>NOT(ISERROR(SEARCH("!",N4242)))</formula>
    </cfRule>
  </conditionalFormatting>
  <conditionalFormatting sqref="B4243">
    <cfRule type="expression" dxfId="8179" priority="1068">
      <formula>IF($B4243="","",COUNTIF($A:$A,$A4243)&gt;1)</formula>
    </cfRule>
  </conditionalFormatting>
  <conditionalFormatting sqref="C4243">
    <cfRule type="expression" dxfId="8178" priority="1066">
      <formula>AND(ISERROR(FIND("回",$E4243)),ISERROR(FIND("@",$E4243)),$C4243&lt;&gt;"",WORKDAY($C4243,$S$1+$K$1,)&lt;=TODAY())</formula>
    </cfRule>
    <cfRule type="expression" dxfId="8177" priority="1067">
      <formula>AND(ISERROR(FIND("回",$E4243)),ISERROR(FIND("@",$E4243)),$C4243&lt;&gt;"",TODAY()&gt;=($C4243+$S$1))</formula>
    </cfRule>
  </conditionalFormatting>
  <conditionalFormatting sqref="AB4243">
    <cfRule type="expression" dxfId="8176" priority="1065">
      <formula>$Y4243-$AB4243&lt;0</formula>
    </cfRule>
  </conditionalFormatting>
  <conditionalFormatting sqref="X4243">
    <cfRule type="cellIs" dxfId="8175" priority="1063" operator="lessThan">
      <formula>TODAY()-60</formula>
    </cfRule>
    <cfRule type="expression" dxfId="8174" priority="1064">
      <formula>AND($X4243&lt;&gt;"",$X4243&lt;TODAY())</formula>
    </cfRule>
  </conditionalFormatting>
  <conditionalFormatting sqref="AD4243:BG4243">
    <cfRule type="expression" dxfId="8173" priority="1062">
      <formula>AND(AD4243=$D4243,$D4243&lt;&gt;"")</formula>
    </cfRule>
  </conditionalFormatting>
  <conditionalFormatting sqref="R4243">
    <cfRule type="cellIs" dxfId="8172" priority="1061" operator="equal">
      <formula>"未排"</formula>
    </cfRule>
  </conditionalFormatting>
  <conditionalFormatting sqref="N4243">
    <cfRule type="containsText" dxfId="8171" priority="1057" operator="containsText" text="!!">
      <formula>NOT(ISERROR(SEARCH("!!",N4243)))</formula>
    </cfRule>
    <cfRule type="containsText" dxfId="8170" priority="1058" operator="containsText" text="!">
      <formula>NOT(ISERROR(SEARCH("!",N4243)))</formula>
    </cfRule>
  </conditionalFormatting>
  <conditionalFormatting sqref="B4244">
    <cfRule type="expression" dxfId="8169" priority="1056">
      <formula>IF($B4244="","",COUNTIF($A:$A,$A4244)&gt;1)</formula>
    </cfRule>
  </conditionalFormatting>
  <conditionalFormatting sqref="C4244">
    <cfRule type="expression" dxfId="8168" priority="1054">
      <formula>AND(ISERROR(FIND("回",$E4244)),ISERROR(FIND("@",$E4244)),$C4244&lt;&gt;"",WORKDAY($C4244,$S$1+$K$1,)&lt;=TODAY())</formula>
    </cfRule>
    <cfRule type="expression" dxfId="8167" priority="1055">
      <formula>AND(ISERROR(FIND("回",$E4244)),ISERROR(FIND("@",$E4244)),$C4244&lt;&gt;"",TODAY()&gt;=($C4244+$S$1))</formula>
    </cfRule>
  </conditionalFormatting>
  <conditionalFormatting sqref="AB4244">
    <cfRule type="expression" dxfId="8166" priority="1053">
      <formula>$Y4244-$AB4244&lt;0</formula>
    </cfRule>
  </conditionalFormatting>
  <conditionalFormatting sqref="X4244">
    <cfRule type="cellIs" dxfId="8165" priority="1051" operator="lessThan">
      <formula>TODAY()-60</formula>
    </cfRule>
    <cfRule type="expression" dxfId="8164" priority="1052">
      <formula>AND($X4244&lt;&gt;"",$X4244&lt;TODAY())</formula>
    </cfRule>
  </conditionalFormatting>
  <conditionalFormatting sqref="AD4244:BG4244">
    <cfRule type="expression" dxfId="8163" priority="1050">
      <formula>AND(AD4244=$D4244,$D4244&lt;&gt;"")</formula>
    </cfRule>
  </conditionalFormatting>
  <conditionalFormatting sqref="R4244">
    <cfRule type="cellIs" dxfId="8162" priority="1049" operator="equal">
      <formula>"未排"</formula>
    </cfRule>
  </conditionalFormatting>
  <conditionalFormatting sqref="N4244">
    <cfRule type="containsText" dxfId="8161" priority="1045" operator="containsText" text="!!">
      <formula>NOT(ISERROR(SEARCH("!!",N4244)))</formula>
    </cfRule>
    <cfRule type="containsText" dxfId="8160" priority="1046" operator="containsText" text="!">
      <formula>NOT(ISERROR(SEARCH("!",N4244)))</formula>
    </cfRule>
  </conditionalFormatting>
  <conditionalFormatting sqref="B4245">
    <cfRule type="expression" dxfId="8159" priority="1044">
      <formula>IF($B4245="","",COUNTIF($A:$A,$A4245)&gt;1)</formula>
    </cfRule>
  </conditionalFormatting>
  <conditionalFormatting sqref="C4245">
    <cfRule type="expression" dxfId="8158" priority="1042">
      <formula>AND(ISERROR(FIND("回",$E4245)),ISERROR(FIND("@",$E4245)),$C4245&lt;&gt;"",WORKDAY($C4245,$S$1+$K$1,)&lt;=TODAY())</formula>
    </cfRule>
    <cfRule type="expression" dxfId="8157" priority="1043">
      <formula>AND(ISERROR(FIND("回",$E4245)),ISERROR(FIND("@",$E4245)),$C4245&lt;&gt;"",TODAY()&gt;=($C4245+$S$1))</formula>
    </cfRule>
  </conditionalFormatting>
  <conditionalFormatting sqref="AB4245">
    <cfRule type="expression" dxfId="8156" priority="1041">
      <formula>$Y4245-$AB4245&lt;0</formula>
    </cfRule>
  </conditionalFormatting>
  <conditionalFormatting sqref="X4245">
    <cfRule type="cellIs" dxfId="8155" priority="1039" operator="lessThan">
      <formula>TODAY()-60</formula>
    </cfRule>
    <cfRule type="expression" dxfId="8154" priority="1040">
      <formula>AND($X4245&lt;&gt;"",$X4245&lt;TODAY())</formula>
    </cfRule>
  </conditionalFormatting>
  <conditionalFormatting sqref="AD4245:BG4245">
    <cfRule type="expression" dxfId="8153" priority="1038">
      <formula>AND(AD4245=$D4245,$D4245&lt;&gt;"")</formula>
    </cfRule>
  </conditionalFormatting>
  <conditionalFormatting sqref="R4245">
    <cfRule type="cellIs" dxfId="8152" priority="1037" operator="equal">
      <formula>"未排"</formula>
    </cfRule>
  </conditionalFormatting>
  <conditionalFormatting sqref="N4245">
    <cfRule type="containsText" dxfId="8151" priority="1033" operator="containsText" text="!!">
      <formula>NOT(ISERROR(SEARCH("!!",N4245)))</formula>
    </cfRule>
    <cfRule type="containsText" dxfId="8150" priority="1034" operator="containsText" text="!">
      <formula>NOT(ISERROR(SEARCH("!",N4245)))</formula>
    </cfRule>
  </conditionalFormatting>
  <conditionalFormatting sqref="B4246">
    <cfRule type="expression" dxfId="8149" priority="1032">
      <formula>IF($B4246="","",COUNTIF($A:$A,$A4246)&gt;1)</formula>
    </cfRule>
  </conditionalFormatting>
  <conditionalFormatting sqref="C4246">
    <cfRule type="expression" dxfId="8148" priority="1030">
      <formula>AND(ISERROR(FIND("回",$E4246)),ISERROR(FIND("@",$E4246)),$C4246&lt;&gt;"",WORKDAY($C4246,$S$1+$K$1,)&lt;=TODAY())</formula>
    </cfRule>
    <cfRule type="expression" dxfId="8147" priority="1031">
      <formula>AND(ISERROR(FIND("回",$E4246)),ISERROR(FIND("@",$E4246)),$C4246&lt;&gt;"",TODAY()&gt;=($C4246+$S$1))</formula>
    </cfRule>
  </conditionalFormatting>
  <conditionalFormatting sqref="AB4246">
    <cfRule type="expression" dxfId="8146" priority="1029">
      <formula>$Y4246-$AB4246&lt;0</formula>
    </cfRule>
  </conditionalFormatting>
  <conditionalFormatting sqref="X4246">
    <cfRule type="cellIs" dxfId="8145" priority="1027" operator="lessThan">
      <formula>TODAY()-60</formula>
    </cfRule>
    <cfRule type="expression" dxfId="8144" priority="1028">
      <formula>AND($X4246&lt;&gt;"",$X4246&lt;TODAY())</formula>
    </cfRule>
  </conditionalFormatting>
  <conditionalFormatting sqref="AD4246:BG4246">
    <cfRule type="expression" dxfId="8143" priority="1026">
      <formula>AND(AD4246=$D4246,$D4246&lt;&gt;"")</formula>
    </cfRule>
  </conditionalFormatting>
  <conditionalFormatting sqref="R4246">
    <cfRule type="cellIs" dxfId="8142" priority="1025" operator="equal">
      <formula>"未排"</formula>
    </cfRule>
  </conditionalFormatting>
  <conditionalFormatting sqref="N4246">
    <cfRule type="containsText" dxfId="8141" priority="1021" operator="containsText" text="!!">
      <formula>NOT(ISERROR(SEARCH("!!",N4246)))</formula>
    </cfRule>
    <cfRule type="containsText" dxfId="8140" priority="1022" operator="containsText" text="!">
      <formula>NOT(ISERROR(SEARCH("!",N4246)))</formula>
    </cfRule>
  </conditionalFormatting>
  <conditionalFormatting sqref="B4247">
    <cfRule type="expression" dxfId="8139" priority="1020">
      <formula>IF($B4247="","",COUNTIF($A:$A,$A4247)&gt;1)</formula>
    </cfRule>
  </conditionalFormatting>
  <conditionalFormatting sqref="C4247">
    <cfRule type="expression" dxfId="8138" priority="1018">
      <formula>AND(ISERROR(FIND("回",$E4247)),ISERROR(FIND("@",$E4247)),$C4247&lt;&gt;"",WORKDAY($C4247,$S$1+$K$1,)&lt;=TODAY())</formula>
    </cfRule>
    <cfRule type="expression" dxfId="8137" priority="1019">
      <formula>AND(ISERROR(FIND("回",$E4247)),ISERROR(FIND("@",$E4247)),$C4247&lt;&gt;"",TODAY()&gt;=($C4247+$S$1))</formula>
    </cfRule>
  </conditionalFormatting>
  <conditionalFormatting sqref="AB4247">
    <cfRule type="expression" dxfId="8136" priority="1017">
      <formula>$Y4247-$AB4247&lt;0</formula>
    </cfRule>
  </conditionalFormatting>
  <conditionalFormatting sqref="X4247">
    <cfRule type="cellIs" dxfId="8135" priority="1015" operator="lessThan">
      <formula>TODAY()-60</formula>
    </cfRule>
    <cfRule type="expression" dxfId="8134" priority="1016">
      <formula>AND($X4247&lt;&gt;"",$X4247&lt;TODAY())</formula>
    </cfRule>
  </conditionalFormatting>
  <conditionalFormatting sqref="AD4247:BG4247">
    <cfRule type="expression" dxfId="8133" priority="1014">
      <formula>AND(AD4247=$D4247,$D4247&lt;&gt;"")</formula>
    </cfRule>
  </conditionalFormatting>
  <conditionalFormatting sqref="R4247">
    <cfRule type="cellIs" dxfId="8132" priority="1013" operator="equal">
      <formula>"未排"</formula>
    </cfRule>
  </conditionalFormatting>
  <conditionalFormatting sqref="N4247">
    <cfRule type="containsText" dxfId="8131" priority="1009" operator="containsText" text="!!">
      <formula>NOT(ISERROR(SEARCH("!!",N4247)))</formula>
    </cfRule>
    <cfRule type="containsText" dxfId="8130" priority="1010" operator="containsText" text="!">
      <formula>NOT(ISERROR(SEARCH("!",N4247)))</formula>
    </cfRule>
  </conditionalFormatting>
  <conditionalFormatting sqref="B4248">
    <cfRule type="expression" dxfId="8129" priority="1008">
      <formula>IF($B4248="","",COUNTIF($A:$A,$A4248)&gt;1)</formula>
    </cfRule>
  </conditionalFormatting>
  <conditionalFormatting sqref="C4248">
    <cfRule type="expression" dxfId="8128" priority="1006">
      <formula>AND(ISERROR(FIND("回",$E4248)),ISERROR(FIND("@",$E4248)),$C4248&lt;&gt;"",WORKDAY($C4248,$S$1+$K$1,)&lt;=TODAY())</formula>
    </cfRule>
    <cfRule type="expression" dxfId="8127" priority="1007">
      <formula>AND(ISERROR(FIND("回",$E4248)),ISERROR(FIND("@",$E4248)),$C4248&lt;&gt;"",TODAY()&gt;=($C4248+$S$1))</formula>
    </cfRule>
  </conditionalFormatting>
  <conditionalFormatting sqref="AB4248">
    <cfRule type="expression" dxfId="8126" priority="1005">
      <formula>$Y4248-$AB4248&lt;0</formula>
    </cfRule>
  </conditionalFormatting>
  <conditionalFormatting sqref="X4248">
    <cfRule type="cellIs" dxfId="8125" priority="1003" operator="lessThan">
      <formula>TODAY()-60</formula>
    </cfRule>
    <cfRule type="expression" dxfId="8124" priority="1004">
      <formula>AND($X4248&lt;&gt;"",$X4248&lt;TODAY())</formula>
    </cfRule>
  </conditionalFormatting>
  <conditionalFormatting sqref="AD4248:BG4248">
    <cfRule type="expression" dxfId="8123" priority="1002">
      <formula>AND(AD4248=$D4248,$D4248&lt;&gt;"")</formula>
    </cfRule>
  </conditionalFormatting>
  <conditionalFormatting sqref="R4248">
    <cfRule type="cellIs" dxfId="8122" priority="1001" operator="equal">
      <formula>"未排"</formula>
    </cfRule>
  </conditionalFormatting>
  <conditionalFormatting sqref="N4248">
    <cfRule type="containsText" dxfId="8121" priority="997" operator="containsText" text="!!">
      <formula>NOT(ISERROR(SEARCH("!!",N4248)))</formula>
    </cfRule>
    <cfRule type="containsText" dxfId="8120" priority="998" operator="containsText" text="!">
      <formula>NOT(ISERROR(SEARCH("!",N4248)))</formula>
    </cfRule>
  </conditionalFormatting>
  <conditionalFormatting sqref="B4249">
    <cfRule type="expression" dxfId="8119" priority="996">
      <formula>IF($B4249="","",COUNTIF($A:$A,$A4249)&gt;1)</formula>
    </cfRule>
  </conditionalFormatting>
  <conditionalFormatting sqref="C4249">
    <cfRule type="expression" dxfId="8118" priority="994">
      <formula>AND(ISERROR(FIND("回",$E4249)),ISERROR(FIND("@",$E4249)),$C4249&lt;&gt;"",WORKDAY($C4249,$S$1+$K$1,)&lt;=TODAY())</formula>
    </cfRule>
    <cfRule type="expression" dxfId="8117" priority="995">
      <formula>AND(ISERROR(FIND("回",$E4249)),ISERROR(FIND("@",$E4249)),$C4249&lt;&gt;"",TODAY()&gt;=($C4249+$S$1))</formula>
    </cfRule>
  </conditionalFormatting>
  <conditionalFormatting sqref="AB4249">
    <cfRule type="expression" dxfId="8116" priority="993">
      <formula>$Y4249-$AB4249&lt;0</formula>
    </cfRule>
  </conditionalFormatting>
  <conditionalFormatting sqref="X4249">
    <cfRule type="cellIs" dxfId="8115" priority="991" operator="lessThan">
      <formula>TODAY()-60</formula>
    </cfRule>
    <cfRule type="expression" dxfId="8114" priority="992">
      <formula>AND($X4249&lt;&gt;"",$X4249&lt;TODAY())</formula>
    </cfRule>
  </conditionalFormatting>
  <conditionalFormatting sqref="AD4249:BG4249">
    <cfRule type="expression" dxfId="8113" priority="990">
      <formula>AND(AD4249=$D4249,$D4249&lt;&gt;"")</formula>
    </cfRule>
  </conditionalFormatting>
  <conditionalFormatting sqref="R4249">
    <cfRule type="cellIs" dxfId="8112" priority="989" operator="equal">
      <formula>"未排"</formula>
    </cfRule>
  </conditionalFormatting>
  <conditionalFormatting sqref="N4249">
    <cfRule type="containsText" dxfId="8111" priority="985" operator="containsText" text="!!">
      <formula>NOT(ISERROR(SEARCH("!!",N4249)))</formula>
    </cfRule>
    <cfRule type="containsText" dxfId="8110" priority="986" operator="containsText" text="!">
      <formula>NOT(ISERROR(SEARCH("!",N4249)))</formula>
    </cfRule>
  </conditionalFormatting>
  <conditionalFormatting sqref="B4250">
    <cfRule type="expression" dxfId="8109" priority="984">
      <formula>IF($B4250="","",COUNTIF($A:$A,$A4250)&gt;1)</formula>
    </cfRule>
  </conditionalFormatting>
  <conditionalFormatting sqref="C4250">
    <cfRule type="expression" dxfId="8108" priority="982">
      <formula>AND(ISERROR(FIND("回",$E4250)),ISERROR(FIND("@",$E4250)),$C4250&lt;&gt;"",WORKDAY($C4250,$S$1+$K$1,)&lt;=TODAY())</formula>
    </cfRule>
    <cfRule type="expression" dxfId="8107" priority="983">
      <formula>AND(ISERROR(FIND("回",$E4250)),ISERROR(FIND("@",$E4250)),$C4250&lt;&gt;"",TODAY()&gt;=($C4250+$S$1))</formula>
    </cfRule>
  </conditionalFormatting>
  <conditionalFormatting sqref="AB4250">
    <cfRule type="expression" dxfId="8106" priority="981">
      <formula>$Y4250-$AB4250&lt;0</formula>
    </cfRule>
  </conditionalFormatting>
  <conditionalFormatting sqref="X4250">
    <cfRule type="cellIs" dxfId="8105" priority="979" operator="lessThan">
      <formula>TODAY()-60</formula>
    </cfRule>
    <cfRule type="expression" dxfId="8104" priority="980">
      <formula>AND($X4250&lt;&gt;"",$X4250&lt;TODAY())</formula>
    </cfRule>
  </conditionalFormatting>
  <conditionalFormatting sqref="AD4250:BG4250">
    <cfRule type="expression" dxfId="8103" priority="978">
      <formula>AND(AD4250=$D4250,$D4250&lt;&gt;"")</formula>
    </cfRule>
  </conditionalFormatting>
  <conditionalFormatting sqref="R4250">
    <cfRule type="cellIs" dxfId="8102" priority="977" operator="equal">
      <formula>"未排"</formula>
    </cfRule>
  </conditionalFormatting>
  <conditionalFormatting sqref="N4250">
    <cfRule type="containsText" dxfId="8101" priority="973" operator="containsText" text="!!">
      <formula>NOT(ISERROR(SEARCH("!!",N4250)))</formula>
    </cfRule>
    <cfRule type="containsText" dxfId="8100" priority="974" operator="containsText" text="!">
      <formula>NOT(ISERROR(SEARCH("!",N4250)))</formula>
    </cfRule>
  </conditionalFormatting>
  <conditionalFormatting sqref="B4251">
    <cfRule type="expression" dxfId="8099" priority="972">
      <formula>IF($B4251="","",COUNTIF($A:$A,$A4251)&gt;1)</formula>
    </cfRule>
  </conditionalFormatting>
  <conditionalFormatting sqref="C4251">
    <cfRule type="expression" dxfId="8098" priority="970">
      <formula>AND(ISERROR(FIND("回",$E4251)),ISERROR(FIND("@",$E4251)),$C4251&lt;&gt;"",WORKDAY($C4251,$S$1+$K$1,)&lt;=TODAY())</formula>
    </cfRule>
    <cfRule type="expression" dxfId="8097" priority="971">
      <formula>AND(ISERROR(FIND("回",$E4251)),ISERROR(FIND("@",$E4251)),$C4251&lt;&gt;"",TODAY()&gt;=($C4251+$S$1))</formula>
    </cfRule>
  </conditionalFormatting>
  <conditionalFormatting sqref="AB4251">
    <cfRule type="expression" dxfId="8096" priority="969">
      <formula>$Y4251-$AB4251&lt;0</formula>
    </cfRule>
  </conditionalFormatting>
  <conditionalFormatting sqref="X4251">
    <cfRule type="cellIs" dxfId="8095" priority="967" operator="lessThan">
      <formula>TODAY()-60</formula>
    </cfRule>
    <cfRule type="expression" dxfId="8094" priority="968">
      <formula>AND($X4251&lt;&gt;"",$X4251&lt;TODAY())</formula>
    </cfRule>
  </conditionalFormatting>
  <conditionalFormatting sqref="AD4251:BG4251">
    <cfRule type="expression" dxfId="8093" priority="966">
      <formula>AND(AD4251=$D4251,$D4251&lt;&gt;"")</formula>
    </cfRule>
  </conditionalFormatting>
  <conditionalFormatting sqref="R4251">
    <cfRule type="cellIs" dxfId="8092" priority="965" operator="equal">
      <formula>"未排"</formula>
    </cfRule>
  </conditionalFormatting>
  <conditionalFormatting sqref="N4251">
    <cfRule type="containsText" dxfId="8091" priority="961" operator="containsText" text="!!">
      <formula>NOT(ISERROR(SEARCH("!!",N4251)))</formula>
    </cfRule>
    <cfRule type="containsText" dxfId="8090" priority="962" operator="containsText" text="!">
      <formula>NOT(ISERROR(SEARCH("!",N4251)))</formula>
    </cfRule>
  </conditionalFormatting>
  <conditionalFormatting sqref="B4252">
    <cfRule type="expression" dxfId="8089" priority="960">
      <formula>IF($B4252="","",COUNTIF($A:$A,$A4252)&gt;1)</formula>
    </cfRule>
  </conditionalFormatting>
  <conditionalFormatting sqref="C4252">
    <cfRule type="expression" dxfId="8088" priority="958">
      <formula>AND(ISERROR(FIND("回",$E4252)),ISERROR(FIND("@",$E4252)),$C4252&lt;&gt;"",WORKDAY($C4252,$S$1+$K$1,)&lt;=TODAY())</formula>
    </cfRule>
    <cfRule type="expression" dxfId="8087" priority="959">
      <formula>AND(ISERROR(FIND("回",$E4252)),ISERROR(FIND("@",$E4252)),$C4252&lt;&gt;"",TODAY()&gt;=($C4252+$S$1))</formula>
    </cfRule>
  </conditionalFormatting>
  <conditionalFormatting sqref="AB4252">
    <cfRule type="expression" dxfId="8086" priority="957">
      <formula>$Y4252-$AB4252&lt;0</formula>
    </cfRule>
  </conditionalFormatting>
  <conditionalFormatting sqref="X4252">
    <cfRule type="cellIs" dxfId="8085" priority="955" operator="lessThan">
      <formula>TODAY()-60</formula>
    </cfRule>
    <cfRule type="expression" dxfId="8084" priority="956">
      <formula>AND($X4252&lt;&gt;"",$X4252&lt;TODAY())</formula>
    </cfRule>
  </conditionalFormatting>
  <conditionalFormatting sqref="AD4252:BG4252">
    <cfRule type="expression" dxfId="8083" priority="954">
      <formula>AND(AD4252=$D4252,$D4252&lt;&gt;"")</formula>
    </cfRule>
  </conditionalFormatting>
  <conditionalFormatting sqref="R4252">
    <cfRule type="cellIs" dxfId="8082" priority="953" operator="equal">
      <formula>"未排"</formula>
    </cfRule>
  </conditionalFormatting>
  <conditionalFormatting sqref="N4252">
    <cfRule type="containsText" dxfId="8081" priority="949" operator="containsText" text="!!">
      <formula>NOT(ISERROR(SEARCH("!!",N4252)))</formula>
    </cfRule>
    <cfRule type="containsText" dxfId="8080" priority="950" operator="containsText" text="!">
      <formula>NOT(ISERROR(SEARCH("!",N4252)))</formula>
    </cfRule>
  </conditionalFormatting>
  <conditionalFormatting sqref="B4253">
    <cfRule type="expression" dxfId="8079" priority="948">
      <formula>IF($B4253="","",COUNTIF($A:$A,$A4253)&gt;1)</formula>
    </cfRule>
  </conditionalFormatting>
  <conditionalFormatting sqref="C4253">
    <cfRule type="expression" dxfId="8078" priority="946">
      <formula>AND(ISERROR(FIND("回",$E4253)),ISERROR(FIND("@",$E4253)),$C4253&lt;&gt;"",WORKDAY($C4253,$S$1+$K$1,)&lt;=TODAY())</formula>
    </cfRule>
    <cfRule type="expression" dxfId="8077" priority="947">
      <formula>AND(ISERROR(FIND("回",$E4253)),ISERROR(FIND("@",$E4253)),$C4253&lt;&gt;"",TODAY()&gt;=($C4253+$S$1))</formula>
    </cfRule>
  </conditionalFormatting>
  <conditionalFormatting sqref="AB4253">
    <cfRule type="expression" dxfId="8076" priority="945">
      <formula>$Y4253-$AB4253&lt;0</formula>
    </cfRule>
  </conditionalFormatting>
  <conditionalFormatting sqref="X4253">
    <cfRule type="cellIs" dxfId="8075" priority="943" operator="lessThan">
      <formula>TODAY()-60</formula>
    </cfRule>
    <cfRule type="expression" dxfId="8074" priority="944">
      <formula>AND($X4253&lt;&gt;"",$X4253&lt;TODAY())</formula>
    </cfRule>
  </conditionalFormatting>
  <conditionalFormatting sqref="AD4253:BG4253">
    <cfRule type="expression" dxfId="8073" priority="942">
      <formula>AND(AD4253=$D4253,$D4253&lt;&gt;"")</formula>
    </cfRule>
  </conditionalFormatting>
  <conditionalFormatting sqref="R4253">
    <cfRule type="cellIs" dxfId="8072" priority="941" operator="equal">
      <formula>"未排"</formula>
    </cfRule>
  </conditionalFormatting>
  <conditionalFormatting sqref="N4253">
    <cfRule type="containsText" dxfId="8071" priority="937" operator="containsText" text="!!">
      <formula>NOT(ISERROR(SEARCH("!!",N4253)))</formula>
    </cfRule>
    <cfRule type="containsText" dxfId="8070" priority="938" operator="containsText" text="!">
      <formula>NOT(ISERROR(SEARCH("!",N4253)))</formula>
    </cfRule>
  </conditionalFormatting>
  <conditionalFormatting sqref="B4254">
    <cfRule type="expression" dxfId="8069" priority="936">
      <formula>IF($B4254="","",COUNTIF($A:$A,$A4254)&gt;1)</formula>
    </cfRule>
  </conditionalFormatting>
  <conditionalFormatting sqref="C4254">
    <cfRule type="expression" dxfId="8068" priority="934">
      <formula>AND(ISERROR(FIND("回",$E4254)),ISERROR(FIND("@",$E4254)),$C4254&lt;&gt;"",WORKDAY($C4254,$S$1+$K$1,)&lt;=TODAY())</formula>
    </cfRule>
    <cfRule type="expression" dxfId="8067" priority="935">
      <formula>AND(ISERROR(FIND("回",$E4254)),ISERROR(FIND("@",$E4254)),$C4254&lt;&gt;"",TODAY()&gt;=($C4254+$S$1))</formula>
    </cfRule>
  </conditionalFormatting>
  <conditionalFormatting sqref="AB4254">
    <cfRule type="expression" dxfId="8066" priority="933">
      <formula>$Y4254-$AB4254&lt;0</formula>
    </cfRule>
  </conditionalFormatting>
  <conditionalFormatting sqref="X4254">
    <cfRule type="cellIs" dxfId="8065" priority="931" operator="lessThan">
      <formula>TODAY()-60</formula>
    </cfRule>
    <cfRule type="expression" dxfId="8064" priority="932">
      <formula>AND($X4254&lt;&gt;"",$X4254&lt;TODAY())</formula>
    </cfRule>
  </conditionalFormatting>
  <conditionalFormatting sqref="AD4254:BG4254">
    <cfRule type="expression" dxfId="8063" priority="930">
      <formula>AND(AD4254=$D4254,$D4254&lt;&gt;"")</formula>
    </cfRule>
  </conditionalFormatting>
  <conditionalFormatting sqref="R4254">
    <cfRule type="cellIs" dxfId="8062" priority="929" operator="equal">
      <formula>"未排"</formula>
    </cfRule>
  </conditionalFormatting>
  <conditionalFormatting sqref="N4254">
    <cfRule type="containsText" dxfId="8061" priority="925" operator="containsText" text="!!">
      <formula>NOT(ISERROR(SEARCH("!!",N4254)))</formula>
    </cfRule>
    <cfRule type="containsText" dxfId="8060" priority="926" operator="containsText" text="!">
      <formula>NOT(ISERROR(SEARCH("!",N4254)))</formula>
    </cfRule>
  </conditionalFormatting>
  <conditionalFormatting sqref="B4255">
    <cfRule type="expression" dxfId="8059" priority="924">
      <formula>IF($B4255="","",COUNTIF($A:$A,$A4255)&gt;1)</formula>
    </cfRule>
  </conditionalFormatting>
  <conditionalFormatting sqref="C4255">
    <cfRule type="expression" dxfId="8058" priority="922">
      <formula>AND(ISERROR(FIND("回",$E4255)),ISERROR(FIND("@",$E4255)),$C4255&lt;&gt;"",WORKDAY($C4255,$S$1+$K$1,)&lt;=TODAY())</formula>
    </cfRule>
    <cfRule type="expression" dxfId="8057" priority="923">
      <formula>AND(ISERROR(FIND("回",$E4255)),ISERROR(FIND("@",$E4255)),$C4255&lt;&gt;"",TODAY()&gt;=($C4255+$S$1))</formula>
    </cfRule>
  </conditionalFormatting>
  <conditionalFormatting sqref="AB4255">
    <cfRule type="expression" dxfId="8056" priority="921">
      <formula>$Y4255-$AB4255&lt;0</formula>
    </cfRule>
  </conditionalFormatting>
  <conditionalFormatting sqref="X4255">
    <cfRule type="cellIs" dxfId="8055" priority="919" operator="lessThan">
      <formula>TODAY()-60</formula>
    </cfRule>
    <cfRule type="expression" dxfId="8054" priority="920">
      <formula>AND($X4255&lt;&gt;"",$X4255&lt;TODAY())</formula>
    </cfRule>
  </conditionalFormatting>
  <conditionalFormatting sqref="AD4255:BG4255">
    <cfRule type="expression" dxfId="8053" priority="918">
      <formula>AND(AD4255=$D4255,$D4255&lt;&gt;"")</formula>
    </cfRule>
  </conditionalFormatting>
  <conditionalFormatting sqref="R4255">
    <cfRule type="cellIs" dxfId="8052" priority="917" operator="equal">
      <formula>"未排"</formula>
    </cfRule>
  </conditionalFormatting>
  <conditionalFormatting sqref="N4255">
    <cfRule type="containsText" dxfId="8051" priority="913" operator="containsText" text="!!">
      <formula>NOT(ISERROR(SEARCH("!!",N4255)))</formula>
    </cfRule>
    <cfRule type="containsText" dxfId="8050" priority="914" operator="containsText" text="!">
      <formula>NOT(ISERROR(SEARCH("!",N4255)))</formula>
    </cfRule>
  </conditionalFormatting>
  <conditionalFormatting sqref="B4256">
    <cfRule type="expression" dxfId="8049" priority="912">
      <formula>IF($B4256="","",COUNTIF($A:$A,$A4256)&gt;1)</formula>
    </cfRule>
  </conditionalFormatting>
  <conditionalFormatting sqref="C4256">
    <cfRule type="expression" dxfId="8048" priority="910">
      <formula>AND(ISERROR(FIND("回",$E4256)),ISERROR(FIND("@",$E4256)),$C4256&lt;&gt;"",WORKDAY($C4256,$S$1+$K$1,)&lt;=TODAY())</formula>
    </cfRule>
    <cfRule type="expression" dxfId="8047" priority="911">
      <formula>AND(ISERROR(FIND("回",$E4256)),ISERROR(FIND("@",$E4256)),$C4256&lt;&gt;"",TODAY()&gt;=($C4256+$S$1))</formula>
    </cfRule>
  </conditionalFormatting>
  <conditionalFormatting sqref="AB4256">
    <cfRule type="expression" dxfId="8046" priority="909">
      <formula>$Y4256-$AB4256&lt;0</formula>
    </cfRule>
  </conditionalFormatting>
  <conditionalFormatting sqref="X4256">
    <cfRule type="cellIs" dxfId="8045" priority="907" operator="lessThan">
      <formula>TODAY()-60</formula>
    </cfRule>
    <cfRule type="expression" dxfId="8044" priority="908">
      <formula>AND($X4256&lt;&gt;"",$X4256&lt;TODAY())</formula>
    </cfRule>
  </conditionalFormatting>
  <conditionalFormatting sqref="AD4256:BG4256">
    <cfRule type="expression" dxfId="8043" priority="906">
      <formula>AND(AD4256=$D4256,$D4256&lt;&gt;"")</formula>
    </cfRule>
  </conditionalFormatting>
  <conditionalFormatting sqref="R4256">
    <cfRule type="cellIs" dxfId="8042" priority="905" operator="equal">
      <formula>"未排"</formula>
    </cfRule>
  </conditionalFormatting>
  <conditionalFormatting sqref="N4256">
    <cfRule type="containsText" dxfId="8041" priority="901" operator="containsText" text="!!">
      <formula>NOT(ISERROR(SEARCH("!!",N4256)))</formula>
    </cfRule>
    <cfRule type="containsText" dxfId="8040" priority="902" operator="containsText" text="!">
      <formula>NOT(ISERROR(SEARCH("!",N4256)))</formula>
    </cfRule>
  </conditionalFormatting>
  <conditionalFormatting sqref="B4257">
    <cfRule type="expression" dxfId="8039" priority="900">
      <formula>IF($B4257="","",COUNTIF($A:$A,$A4257)&gt;1)</formula>
    </cfRule>
  </conditionalFormatting>
  <conditionalFormatting sqref="C4257">
    <cfRule type="expression" dxfId="8038" priority="898">
      <formula>AND(ISERROR(FIND("回",$E4257)),ISERROR(FIND("@",$E4257)),$C4257&lt;&gt;"",WORKDAY($C4257,$S$1+$K$1,)&lt;=TODAY())</formula>
    </cfRule>
    <cfRule type="expression" dxfId="8037" priority="899">
      <formula>AND(ISERROR(FIND("回",$E4257)),ISERROR(FIND("@",$E4257)),$C4257&lt;&gt;"",TODAY()&gt;=($C4257+$S$1))</formula>
    </cfRule>
  </conditionalFormatting>
  <conditionalFormatting sqref="AB4257">
    <cfRule type="expression" dxfId="8036" priority="897">
      <formula>$Y4257-$AB4257&lt;0</formula>
    </cfRule>
  </conditionalFormatting>
  <conditionalFormatting sqref="X4257">
    <cfRule type="cellIs" dxfId="8035" priority="895" operator="lessThan">
      <formula>TODAY()-60</formula>
    </cfRule>
    <cfRule type="expression" dxfId="8034" priority="896">
      <formula>AND($X4257&lt;&gt;"",$X4257&lt;TODAY())</formula>
    </cfRule>
  </conditionalFormatting>
  <conditionalFormatting sqref="AD4257:BG4257">
    <cfRule type="expression" dxfId="8033" priority="894">
      <formula>AND(AD4257=$D4257,$D4257&lt;&gt;"")</formula>
    </cfRule>
  </conditionalFormatting>
  <conditionalFormatting sqref="R4257">
    <cfRule type="cellIs" dxfId="8032" priority="893" operator="equal">
      <formula>"未排"</formula>
    </cfRule>
  </conditionalFormatting>
  <conditionalFormatting sqref="N4257">
    <cfRule type="containsText" dxfId="8031" priority="889" operator="containsText" text="!!">
      <formula>NOT(ISERROR(SEARCH("!!",N4257)))</formula>
    </cfRule>
    <cfRule type="containsText" dxfId="8030" priority="890" operator="containsText" text="!">
      <formula>NOT(ISERROR(SEARCH("!",N4257)))</formula>
    </cfRule>
  </conditionalFormatting>
  <conditionalFormatting sqref="B4258">
    <cfRule type="expression" dxfId="8029" priority="888">
      <formula>IF($B4258="","",COUNTIF($A:$A,$A4258)&gt;1)</formula>
    </cfRule>
  </conditionalFormatting>
  <conditionalFormatting sqref="C4258">
    <cfRule type="expression" dxfId="8028" priority="886">
      <formula>AND(ISERROR(FIND("回",$E4258)),ISERROR(FIND("@",$E4258)),$C4258&lt;&gt;"",WORKDAY($C4258,$S$1+$K$1,)&lt;=TODAY())</formula>
    </cfRule>
    <cfRule type="expression" dxfId="8027" priority="887">
      <formula>AND(ISERROR(FIND("回",$E4258)),ISERROR(FIND("@",$E4258)),$C4258&lt;&gt;"",TODAY()&gt;=($C4258+$S$1))</formula>
    </cfRule>
  </conditionalFormatting>
  <conditionalFormatting sqref="AB4258">
    <cfRule type="expression" dxfId="8026" priority="885">
      <formula>$Y4258-$AB4258&lt;0</formula>
    </cfRule>
  </conditionalFormatting>
  <conditionalFormatting sqref="X4258">
    <cfRule type="cellIs" dxfId="8025" priority="883" operator="lessThan">
      <formula>TODAY()-60</formula>
    </cfRule>
    <cfRule type="expression" dxfId="8024" priority="884">
      <formula>AND($X4258&lt;&gt;"",$X4258&lt;TODAY())</formula>
    </cfRule>
  </conditionalFormatting>
  <conditionalFormatting sqref="AD4258:BG4258">
    <cfRule type="expression" dxfId="8023" priority="882">
      <formula>AND(AD4258=$D4258,$D4258&lt;&gt;"")</formula>
    </cfRule>
  </conditionalFormatting>
  <conditionalFormatting sqref="R4258">
    <cfRule type="cellIs" dxfId="8022" priority="881" operator="equal">
      <formula>"未排"</formula>
    </cfRule>
  </conditionalFormatting>
  <conditionalFormatting sqref="N4258">
    <cfRule type="containsText" dxfId="8021" priority="877" operator="containsText" text="!!">
      <formula>NOT(ISERROR(SEARCH("!!",N4258)))</formula>
    </cfRule>
    <cfRule type="containsText" dxfId="8020" priority="878" operator="containsText" text="!">
      <formula>NOT(ISERROR(SEARCH("!",N4258)))</formula>
    </cfRule>
  </conditionalFormatting>
  <conditionalFormatting sqref="B4259">
    <cfRule type="expression" dxfId="8019" priority="876">
      <formula>IF($B4259="","",COUNTIF($A:$A,$A4259)&gt;1)</formula>
    </cfRule>
  </conditionalFormatting>
  <conditionalFormatting sqref="C4259">
    <cfRule type="expression" dxfId="8018" priority="874">
      <formula>AND(ISERROR(FIND("回",$E4259)),ISERROR(FIND("@",$E4259)),$C4259&lt;&gt;"",WORKDAY($C4259,$S$1+$K$1,)&lt;=TODAY())</formula>
    </cfRule>
    <cfRule type="expression" dxfId="8017" priority="875">
      <formula>AND(ISERROR(FIND("回",$E4259)),ISERROR(FIND("@",$E4259)),$C4259&lt;&gt;"",TODAY()&gt;=($C4259+$S$1))</formula>
    </cfRule>
  </conditionalFormatting>
  <conditionalFormatting sqref="AB4259">
    <cfRule type="expression" dxfId="8016" priority="873">
      <formula>$Y4259-$AB4259&lt;0</formula>
    </cfRule>
  </conditionalFormatting>
  <conditionalFormatting sqref="X4259">
    <cfRule type="cellIs" dxfId="8015" priority="871" operator="lessThan">
      <formula>TODAY()-60</formula>
    </cfRule>
    <cfRule type="expression" dxfId="8014" priority="872">
      <formula>AND($X4259&lt;&gt;"",$X4259&lt;TODAY())</formula>
    </cfRule>
  </conditionalFormatting>
  <conditionalFormatting sqref="AD4259:BG4259">
    <cfRule type="expression" dxfId="8013" priority="870">
      <formula>AND(AD4259=$D4259,$D4259&lt;&gt;"")</formula>
    </cfRule>
  </conditionalFormatting>
  <conditionalFormatting sqref="R4259">
    <cfRule type="cellIs" dxfId="8012" priority="869" operator="equal">
      <formula>"未排"</formula>
    </cfRule>
  </conditionalFormatting>
  <conditionalFormatting sqref="N4259">
    <cfRule type="containsText" dxfId="8011" priority="865" operator="containsText" text="!!">
      <formula>NOT(ISERROR(SEARCH("!!",N4259)))</formula>
    </cfRule>
    <cfRule type="containsText" dxfId="8010" priority="866" operator="containsText" text="!">
      <formula>NOT(ISERROR(SEARCH("!",N4259)))</formula>
    </cfRule>
  </conditionalFormatting>
  <conditionalFormatting sqref="B4260">
    <cfRule type="expression" dxfId="8009" priority="864">
      <formula>IF($B4260="","",COUNTIF($A:$A,$A4260)&gt;1)</formula>
    </cfRule>
  </conditionalFormatting>
  <conditionalFormatting sqref="C4260">
    <cfRule type="expression" dxfId="8008" priority="862">
      <formula>AND(ISERROR(FIND("回",$E4260)),ISERROR(FIND("@",$E4260)),$C4260&lt;&gt;"",WORKDAY($C4260,$S$1+$K$1,)&lt;=TODAY())</formula>
    </cfRule>
    <cfRule type="expression" dxfId="8007" priority="863">
      <formula>AND(ISERROR(FIND("回",$E4260)),ISERROR(FIND("@",$E4260)),$C4260&lt;&gt;"",TODAY()&gt;=($C4260+$S$1))</formula>
    </cfRule>
  </conditionalFormatting>
  <conditionalFormatting sqref="AB4260">
    <cfRule type="expression" dxfId="8006" priority="861">
      <formula>$Y4260-$AB4260&lt;0</formula>
    </cfRule>
  </conditionalFormatting>
  <conditionalFormatting sqref="X4260">
    <cfRule type="cellIs" dxfId="8005" priority="859" operator="lessThan">
      <formula>TODAY()-60</formula>
    </cfRule>
    <cfRule type="expression" dxfId="8004" priority="860">
      <formula>AND($X4260&lt;&gt;"",$X4260&lt;TODAY())</formula>
    </cfRule>
  </conditionalFormatting>
  <conditionalFormatting sqref="AD4260:BG4260">
    <cfRule type="expression" dxfId="8003" priority="858">
      <formula>AND(AD4260=$D4260,$D4260&lt;&gt;"")</formula>
    </cfRule>
  </conditionalFormatting>
  <conditionalFormatting sqref="R4260">
    <cfRule type="cellIs" dxfId="8002" priority="857" operator="equal">
      <formula>"未排"</formula>
    </cfRule>
  </conditionalFormatting>
  <conditionalFormatting sqref="N4260">
    <cfRule type="containsText" dxfId="8001" priority="853" operator="containsText" text="!!">
      <formula>NOT(ISERROR(SEARCH("!!",N4260)))</formula>
    </cfRule>
    <cfRule type="containsText" dxfId="8000" priority="854" operator="containsText" text="!">
      <formula>NOT(ISERROR(SEARCH("!",N4260)))</formula>
    </cfRule>
  </conditionalFormatting>
  <conditionalFormatting sqref="B4261">
    <cfRule type="expression" dxfId="7999" priority="852">
      <formula>IF($B4261="","",COUNTIF($A:$A,$A4261)&gt;1)</formula>
    </cfRule>
  </conditionalFormatting>
  <conditionalFormatting sqref="C4261">
    <cfRule type="expression" dxfId="7998" priority="850">
      <formula>AND(ISERROR(FIND("回",$E4261)),ISERROR(FIND("@",$E4261)),$C4261&lt;&gt;"",WORKDAY($C4261,$S$1+$K$1,)&lt;=TODAY())</formula>
    </cfRule>
    <cfRule type="expression" dxfId="7997" priority="851">
      <formula>AND(ISERROR(FIND("回",$E4261)),ISERROR(FIND("@",$E4261)),$C4261&lt;&gt;"",TODAY()&gt;=($C4261+$S$1))</formula>
    </cfRule>
  </conditionalFormatting>
  <conditionalFormatting sqref="AB4261">
    <cfRule type="expression" dxfId="7996" priority="849">
      <formula>$Y4261-$AB4261&lt;0</formula>
    </cfRule>
  </conditionalFormatting>
  <conditionalFormatting sqref="X4261">
    <cfRule type="cellIs" dxfId="7995" priority="847" operator="lessThan">
      <formula>TODAY()-60</formula>
    </cfRule>
    <cfRule type="expression" dxfId="7994" priority="848">
      <formula>AND($X4261&lt;&gt;"",$X4261&lt;TODAY())</formula>
    </cfRule>
  </conditionalFormatting>
  <conditionalFormatting sqref="AD4261:BG4261">
    <cfRule type="expression" dxfId="7993" priority="846">
      <formula>AND(AD4261=$D4261,$D4261&lt;&gt;"")</formula>
    </cfRule>
  </conditionalFormatting>
  <conditionalFormatting sqref="R4261">
    <cfRule type="cellIs" dxfId="7992" priority="845" operator="equal">
      <formula>"未排"</formula>
    </cfRule>
  </conditionalFormatting>
  <conditionalFormatting sqref="N4261">
    <cfRule type="containsText" dxfId="7991" priority="841" operator="containsText" text="!!">
      <formula>NOT(ISERROR(SEARCH("!!",N4261)))</formula>
    </cfRule>
    <cfRule type="containsText" dxfId="7990" priority="842" operator="containsText" text="!">
      <formula>NOT(ISERROR(SEARCH("!",N4261)))</formula>
    </cfRule>
  </conditionalFormatting>
  <conditionalFormatting sqref="B4262">
    <cfRule type="expression" dxfId="7989" priority="840">
      <formula>IF($B4262="","",COUNTIF($A:$A,$A4262)&gt;1)</formula>
    </cfRule>
  </conditionalFormatting>
  <conditionalFormatting sqref="C4262">
    <cfRule type="expression" dxfId="7988" priority="838">
      <formula>AND(ISERROR(FIND("回",$E4262)),ISERROR(FIND("@",$E4262)),$C4262&lt;&gt;"",WORKDAY($C4262,$S$1+$K$1,)&lt;=TODAY())</formula>
    </cfRule>
    <cfRule type="expression" dxfId="7987" priority="839">
      <formula>AND(ISERROR(FIND("回",$E4262)),ISERROR(FIND("@",$E4262)),$C4262&lt;&gt;"",TODAY()&gt;=($C4262+$S$1))</formula>
    </cfRule>
  </conditionalFormatting>
  <conditionalFormatting sqref="AB4262">
    <cfRule type="expression" dxfId="7986" priority="837">
      <formula>$Y4262-$AB4262&lt;0</formula>
    </cfRule>
  </conditionalFormatting>
  <conditionalFormatting sqref="X4262">
    <cfRule type="cellIs" dxfId="7985" priority="835" operator="lessThan">
      <formula>TODAY()-60</formula>
    </cfRule>
    <cfRule type="expression" dxfId="7984" priority="836">
      <formula>AND($X4262&lt;&gt;"",$X4262&lt;TODAY())</formula>
    </cfRule>
  </conditionalFormatting>
  <conditionalFormatting sqref="AD4262:BG4262">
    <cfRule type="expression" dxfId="7983" priority="834">
      <formula>AND(AD4262=$D4262,$D4262&lt;&gt;"")</formula>
    </cfRule>
  </conditionalFormatting>
  <conditionalFormatting sqref="R4262">
    <cfRule type="cellIs" dxfId="7982" priority="833" operator="equal">
      <formula>"未排"</formula>
    </cfRule>
  </conditionalFormatting>
  <conditionalFormatting sqref="N4262">
    <cfRule type="containsText" dxfId="7981" priority="829" operator="containsText" text="!!">
      <formula>NOT(ISERROR(SEARCH("!!",N4262)))</formula>
    </cfRule>
    <cfRule type="containsText" dxfId="7980" priority="830" operator="containsText" text="!">
      <formula>NOT(ISERROR(SEARCH("!",N4262)))</formula>
    </cfRule>
  </conditionalFormatting>
  <conditionalFormatting sqref="B4263">
    <cfRule type="expression" dxfId="7979" priority="828">
      <formula>IF($B4263="","",COUNTIF($A:$A,$A4263)&gt;1)</formula>
    </cfRule>
  </conditionalFormatting>
  <conditionalFormatting sqref="C4263">
    <cfRule type="expression" dxfId="7978" priority="826">
      <formula>AND(ISERROR(FIND("回",$E4263)),ISERROR(FIND("@",$E4263)),$C4263&lt;&gt;"",WORKDAY($C4263,$S$1+$K$1,)&lt;=TODAY())</formula>
    </cfRule>
    <cfRule type="expression" dxfId="7977" priority="827">
      <formula>AND(ISERROR(FIND("回",$E4263)),ISERROR(FIND("@",$E4263)),$C4263&lt;&gt;"",TODAY()&gt;=($C4263+$S$1))</formula>
    </cfRule>
  </conditionalFormatting>
  <conditionalFormatting sqref="AB4263">
    <cfRule type="expression" dxfId="7976" priority="825">
      <formula>$Y4263-$AB4263&lt;0</formula>
    </cfRule>
  </conditionalFormatting>
  <conditionalFormatting sqref="X4263">
    <cfRule type="cellIs" dxfId="7975" priority="823" operator="lessThan">
      <formula>TODAY()-60</formula>
    </cfRule>
    <cfRule type="expression" dxfId="7974" priority="824">
      <formula>AND($X4263&lt;&gt;"",$X4263&lt;TODAY())</formula>
    </cfRule>
  </conditionalFormatting>
  <conditionalFormatting sqref="AD4263:BG4263">
    <cfRule type="expression" dxfId="7973" priority="822">
      <formula>AND(AD4263=$D4263,$D4263&lt;&gt;"")</formula>
    </cfRule>
  </conditionalFormatting>
  <conditionalFormatting sqref="R4263">
    <cfRule type="cellIs" dxfId="7972" priority="821" operator="equal">
      <formula>"未排"</formula>
    </cfRule>
  </conditionalFormatting>
  <conditionalFormatting sqref="N4263">
    <cfRule type="containsText" dxfId="7971" priority="817" operator="containsText" text="!!">
      <formula>NOT(ISERROR(SEARCH("!!",N4263)))</formula>
    </cfRule>
    <cfRule type="containsText" dxfId="7970" priority="818" operator="containsText" text="!">
      <formula>NOT(ISERROR(SEARCH("!",N4263)))</formula>
    </cfRule>
  </conditionalFormatting>
  <conditionalFormatting sqref="B4264">
    <cfRule type="expression" dxfId="7969" priority="816">
      <formula>IF($B4264="","",COUNTIF($A:$A,$A4264)&gt;1)</formula>
    </cfRule>
  </conditionalFormatting>
  <conditionalFormatting sqref="C4264">
    <cfRule type="expression" dxfId="7968" priority="814">
      <formula>AND(ISERROR(FIND("回",$E4264)),ISERROR(FIND("@",$E4264)),$C4264&lt;&gt;"",WORKDAY($C4264,$S$1+$K$1,)&lt;=TODAY())</formula>
    </cfRule>
    <cfRule type="expression" dxfId="7967" priority="815">
      <formula>AND(ISERROR(FIND("回",$E4264)),ISERROR(FIND("@",$E4264)),$C4264&lt;&gt;"",TODAY()&gt;=($C4264+$S$1))</formula>
    </cfRule>
  </conditionalFormatting>
  <conditionalFormatting sqref="AB4264">
    <cfRule type="expression" dxfId="7966" priority="813">
      <formula>$Y4264-$AB4264&lt;0</formula>
    </cfRule>
  </conditionalFormatting>
  <conditionalFormatting sqref="X4264">
    <cfRule type="cellIs" dxfId="7965" priority="811" operator="lessThan">
      <formula>TODAY()-60</formula>
    </cfRule>
    <cfRule type="expression" dxfId="7964" priority="812">
      <formula>AND($X4264&lt;&gt;"",$X4264&lt;TODAY())</formula>
    </cfRule>
  </conditionalFormatting>
  <conditionalFormatting sqref="AD4264:BG4264">
    <cfRule type="expression" dxfId="7963" priority="810">
      <formula>AND(AD4264=$D4264,$D4264&lt;&gt;"")</formula>
    </cfRule>
  </conditionalFormatting>
  <conditionalFormatting sqref="R4264">
    <cfRule type="cellIs" dxfId="7962" priority="809" operator="equal">
      <formula>"未排"</formula>
    </cfRule>
  </conditionalFormatting>
  <conditionalFormatting sqref="N4264">
    <cfRule type="containsText" dxfId="7961" priority="805" operator="containsText" text="!!">
      <formula>NOT(ISERROR(SEARCH("!!",N4264)))</formula>
    </cfRule>
    <cfRule type="containsText" dxfId="7960" priority="806" operator="containsText" text="!">
      <formula>NOT(ISERROR(SEARCH("!",N4264)))</formula>
    </cfRule>
  </conditionalFormatting>
  <conditionalFormatting sqref="B4265">
    <cfRule type="expression" dxfId="7959" priority="804">
      <formula>IF($B4265="","",COUNTIF($A:$A,$A4265)&gt;1)</formula>
    </cfRule>
  </conditionalFormatting>
  <conditionalFormatting sqref="C4265">
    <cfRule type="expression" dxfId="7958" priority="802">
      <formula>AND(ISERROR(FIND("回",$E4265)),ISERROR(FIND("@",$E4265)),$C4265&lt;&gt;"",WORKDAY($C4265,$S$1+$K$1,)&lt;=TODAY())</formula>
    </cfRule>
    <cfRule type="expression" dxfId="7957" priority="803">
      <formula>AND(ISERROR(FIND("回",$E4265)),ISERROR(FIND("@",$E4265)),$C4265&lt;&gt;"",TODAY()&gt;=($C4265+$S$1))</formula>
    </cfRule>
  </conditionalFormatting>
  <conditionalFormatting sqref="AB4265">
    <cfRule type="expression" dxfId="7956" priority="801">
      <formula>$Y4265-$AB4265&lt;0</formula>
    </cfRule>
  </conditionalFormatting>
  <conditionalFormatting sqref="X4265">
    <cfRule type="cellIs" dxfId="7955" priority="799" operator="lessThan">
      <formula>TODAY()-60</formula>
    </cfRule>
    <cfRule type="expression" dxfId="7954" priority="800">
      <formula>AND($X4265&lt;&gt;"",$X4265&lt;TODAY())</formula>
    </cfRule>
  </conditionalFormatting>
  <conditionalFormatting sqref="AD4265:BG4265">
    <cfRule type="expression" dxfId="7953" priority="798">
      <formula>AND(AD4265=$D4265,$D4265&lt;&gt;"")</formula>
    </cfRule>
  </conditionalFormatting>
  <conditionalFormatting sqref="R4265">
    <cfRule type="cellIs" dxfId="7952" priority="797" operator="equal">
      <formula>"未排"</formula>
    </cfRule>
  </conditionalFormatting>
  <conditionalFormatting sqref="N4265">
    <cfRule type="containsText" dxfId="7951" priority="793" operator="containsText" text="!!">
      <formula>NOT(ISERROR(SEARCH("!!",N4265)))</formula>
    </cfRule>
    <cfRule type="containsText" dxfId="7950" priority="794" operator="containsText" text="!">
      <formula>NOT(ISERROR(SEARCH("!",N4265)))</formula>
    </cfRule>
  </conditionalFormatting>
  <conditionalFormatting sqref="B4266">
    <cfRule type="expression" dxfId="7949" priority="792">
      <formula>IF($B4266="","",COUNTIF($A:$A,$A4266)&gt;1)</formula>
    </cfRule>
  </conditionalFormatting>
  <conditionalFormatting sqref="C4266">
    <cfRule type="expression" dxfId="7948" priority="790">
      <formula>AND(ISERROR(FIND("回",$E4266)),ISERROR(FIND("@",$E4266)),$C4266&lt;&gt;"",WORKDAY($C4266,$S$1+$K$1,)&lt;=TODAY())</formula>
    </cfRule>
    <cfRule type="expression" dxfId="7947" priority="791">
      <formula>AND(ISERROR(FIND("回",$E4266)),ISERROR(FIND("@",$E4266)),$C4266&lt;&gt;"",TODAY()&gt;=($C4266+$S$1))</formula>
    </cfRule>
  </conditionalFormatting>
  <conditionalFormatting sqref="AB4266">
    <cfRule type="expression" dxfId="7946" priority="789">
      <formula>$Y4266-$AB4266&lt;0</formula>
    </cfRule>
  </conditionalFormatting>
  <conditionalFormatting sqref="X4266">
    <cfRule type="cellIs" dxfId="7945" priority="787" operator="lessThan">
      <formula>TODAY()-60</formula>
    </cfRule>
    <cfRule type="expression" dxfId="7944" priority="788">
      <formula>AND($X4266&lt;&gt;"",$X4266&lt;TODAY())</formula>
    </cfRule>
  </conditionalFormatting>
  <conditionalFormatting sqref="AD4266:BG4266">
    <cfRule type="expression" dxfId="7943" priority="786">
      <formula>AND(AD4266=$D4266,$D4266&lt;&gt;"")</formula>
    </cfRule>
  </conditionalFormatting>
  <conditionalFormatting sqref="R4266">
    <cfRule type="cellIs" dxfId="7942" priority="785" operator="equal">
      <formula>"未排"</formula>
    </cfRule>
  </conditionalFormatting>
  <conditionalFormatting sqref="N4266">
    <cfRule type="containsText" dxfId="7941" priority="781" operator="containsText" text="!!">
      <formula>NOT(ISERROR(SEARCH("!!",N4266)))</formula>
    </cfRule>
    <cfRule type="containsText" dxfId="7940" priority="782" operator="containsText" text="!">
      <formula>NOT(ISERROR(SEARCH("!",N4266)))</formula>
    </cfRule>
  </conditionalFormatting>
  <conditionalFormatting sqref="B4267">
    <cfRule type="expression" dxfId="7939" priority="780">
      <formula>IF($B4267="","",COUNTIF($A:$A,$A4267)&gt;1)</formula>
    </cfRule>
  </conditionalFormatting>
  <conditionalFormatting sqref="C4267">
    <cfRule type="expression" dxfId="7938" priority="778">
      <formula>AND(ISERROR(FIND("回",$E4267)),ISERROR(FIND("@",$E4267)),$C4267&lt;&gt;"",WORKDAY($C4267,$S$1+$K$1,)&lt;=TODAY())</formula>
    </cfRule>
    <cfRule type="expression" dxfId="7937" priority="779">
      <formula>AND(ISERROR(FIND("回",$E4267)),ISERROR(FIND("@",$E4267)),$C4267&lt;&gt;"",TODAY()&gt;=($C4267+$S$1))</formula>
    </cfRule>
  </conditionalFormatting>
  <conditionalFormatting sqref="AB4267">
    <cfRule type="expression" dxfId="7936" priority="777">
      <formula>$Y4267-$AB4267&lt;0</formula>
    </cfRule>
  </conditionalFormatting>
  <conditionalFormatting sqref="X4267">
    <cfRule type="cellIs" dxfId="7935" priority="775" operator="lessThan">
      <formula>TODAY()-60</formula>
    </cfRule>
    <cfRule type="expression" dxfId="7934" priority="776">
      <formula>AND($X4267&lt;&gt;"",$X4267&lt;TODAY())</formula>
    </cfRule>
  </conditionalFormatting>
  <conditionalFormatting sqref="AD4267:BG4267">
    <cfRule type="expression" dxfId="7933" priority="774">
      <formula>AND(AD4267=$D4267,$D4267&lt;&gt;"")</formula>
    </cfRule>
  </conditionalFormatting>
  <conditionalFormatting sqref="R4267">
    <cfRule type="cellIs" dxfId="7932" priority="773" operator="equal">
      <formula>"未排"</formula>
    </cfRule>
  </conditionalFormatting>
  <conditionalFormatting sqref="N4267">
    <cfRule type="containsText" dxfId="7931" priority="769" operator="containsText" text="!!">
      <formula>NOT(ISERROR(SEARCH("!!",N4267)))</formula>
    </cfRule>
    <cfRule type="containsText" dxfId="7930" priority="770" operator="containsText" text="!">
      <formula>NOT(ISERROR(SEARCH("!",N4267)))</formula>
    </cfRule>
  </conditionalFormatting>
  <conditionalFormatting sqref="B4268">
    <cfRule type="expression" dxfId="7929" priority="768">
      <formula>IF($B4268="","",COUNTIF($A:$A,$A4268)&gt;1)</formula>
    </cfRule>
  </conditionalFormatting>
  <conditionalFormatting sqref="C4268">
    <cfRule type="expression" dxfId="7928" priority="766">
      <formula>AND(ISERROR(FIND("回",$E4268)),ISERROR(FIND("@",$E4268)),$C4268&lt;&gt;"",WORKDAY($C4268,$S$1+$K$1,)&lt;=TODAY())</formula>
    </cfRule>
    <cfRule type="expression" dxfId="7927" priority="767">
      <formula>AND(ISERROR(FIND("回",$E4268)),ISERROR(FIND("@",$E4268)),$C4268&lt;&gt;"",TODAY()&gt;=($C4268+$S$1))</formula>
    </cfRule>
  </conditionalFormatting>
  <conditionalFormatting sqref="AB4268">
    <cfRule type="expression" dxfId="7926" priority="765">
      <formula>$Y4268-$AB4268&lt;0</formula>
    </cfRule>
  </conditionalFormatting>
  <conditionalFormatting sqref="X4268">
    <cfRule type="cellIs" dxfId="7925" priority="763" operator="lessThan">
      <formula>TODAY()-60</formula>
    </cfRule>
    <cfRule type="expression" dxfId="7924" priority="764">
      <formula>AND($X4268&lt;&gt;"",$X4268&lt;TODAY())</formula>
    </cfRule>
  </conditionalFormatting>
  <conditionalFormatting sqref="AD4268:BG4268">
    <cfRule type="expression" dxfId="7923" priority="762">
      <formula>AND(AD4268=$D4268,$D4268&lt;&gt;"")</formula>
    </cfRule>
  </conditionalFormatting>
  <conditionalFormatting sqref="R4268">
    <cfRule type="cellIs" dxfId="7922" priority="761" operator="equal">
      <formula>"未排"</formula>
    </cfRule>
  </conditionalFormatting>
  <conditionalFormatting sqref="N4268">
    <cfRule type="containsText" dxfId="7921" priority="757" operator="containsText" text="!!">
      <formula>NOT(ISERROR(SEARCH("!!",N4268)))</formula>
    </cfRule>
    <cfRule type="containsText" dxfId="7920" priority="758" operator="containsText" text="!">
      <formula>NOT(ISERROR(SEARCH("!",N4268)))</formula>
    </cfRule>
  </conditionalFormatting>
  <conditionalFormatting sqref="B4269">
    <cfRule type="expression" dxfId="7919" priority="756">
      <formula>IF($B4269="","",COUNTIF($A:$A,$A4269)&gt;1)</formula>
    </cfRule>
  </conditionalFormatting>
  <conditionalFormatting sqref="C4269">
    <cfRule type="expression" dxfId="7918" priority="754">
      <formula>AND(ISERROR(FIND("回",$E4269)),ISERROR(FIND("@",$E4269)),$C4269&lt;&gt;"",WORKDAY($C4269,$S$1+$K$1,)&lt;=TODAY())</formula>
    </cfRule>
    <cfRule type="expression" dxfId="7917" priority="755">
      <formula>AND(ISERROR(FIND("回",$E4269)),ISERROR(FIND("@",$E4269)),$C4269&lt;&gt;"",TODAY()&gt;=($C4269+$S$1))</formula>
    </cfRule>
  </conditionalFormatting>
  <conditionalFormatting sqref="AB4269">
    <cfRule type="expression" dxfId="7916" priority="753">
      <formula>$Y4269-$AB4269&lt;0</formula>
    </cfRule>
  </conditionalFormatting>
  <conditionalFormatting sqref="X4269">
    <cfRule type="cellIs" dxfId="7915" priority="751" operator="lessThan">
      <formula>TODAY()-60</formula>
    </cfRule>
    <cfRule type="expression" dxfId="7914" priority="752">
      <formula>AND($X4269&lt;&gt;"",$X4269&lt;TODAY())</formula>
    </cfRule>
  </conditionalFormatting>
  <conditionalFormatting sqref="AD4269:BG4269">
    <cfRule type="expression" dxfId="7913" priority="750">
      <formula>AND(AD4269=$D4269,$D4269&lt;&gt;"")</formula>
    </cfRule>
  </conditionalFormatting>
  <conditionalFormatting sqref="R4269">
    <cfRule type="cellIs" dxfId="7912" priority="749" operator="equal">
      <formula>"未排"</formula>
    </cfRule>
  </conditionalFormatting>
  <conditionalFormatting sqref="N4269">
    <cfRule type="containsText" dxfId="7911" priority="745" operator="containsText" text="!!">
      <formula>NOT(ISERROR(SEARCH("!!",N4269)))</formula>
    </cfRule>
    <cfRule type="containsText" dxfId="7910" priority="746" operator="containsText" text="!">
      <formula>NOT(ISERROR(SEARCH("!",N4269)))</formula>
    </cfRule>
  </conditionalFormatting>
  <conditionalFormatting sqref="B4270">
    <cfRule type="expression" dxfId="7909" priority="744">
      <formula>IF($B4270="","",COUNTIF($A:$A,$A4270)&gt;1)</formula>
    </cfRule>
  </conditionalFormatting>
  <conditionalFormatting sqref="C4270">
    <cfRule type="expression" dxfId="7908" priority="742">
      <formula>AND(ISERROR(FIND("回",$E4270)),ISERROR(FIND("@",$E4270)),$C4270&lt;&gt;"",WORKDAY($C4270,$S$1+$K$1,)&lt;=TODAY())</formula>
    </cfRule>
    <cfRule type="expression" dxfId="7907" priority="743">
      <formula>AND(ISERROR(FIND("回",$E4270)),ISERROR(FIND("@",$E4270)),$C4270&lt;&gt;"",TODAY()&gt;=($C4270+$S$1))</formula>
    </cfRule>
  </conditionalFormatting>
  <conditionalFormatting sqref="AB4270">
    <cfRule type="expression" dxfId="7906" priority="741">
      <formula>$Y4270-$AB4270&lt;0</formula>
    </cfRule>
  </conditionalFormatting>
  <conditionalFormatting sqref="X4270">
    <cfRule type="cellIs" dxfId="7905" priority="739" operator="lessThan">
      <formula>TODAY()-60</formula>
    </cfRule>
    <cfRule type="expression" dxfId="7904" priority="740">
      <formula>AND($X4270&lt;&gt;"",$X4270&lt;TODAY())</formula>
    </cfRule>
  </conditionalFormatting>
  <conditionalFormatting sqref="AD4270:BG4270">
    <cfRule type="expression" dxfId="7903" priority="738">
      <formula>AND(AD4270=$D4270,$D4270&lt;&gt;"")</formula>
    </cfRule>
  </conditionalFormatting>
  <conditionalFormatting sqref="R4270">
    <cfRule type="cellIs" dxfId="7902" priority="737" operator="equal">
      <formula>"未排"</formula>
    </cfRule>
  </conditionalFormatting>
  <conditionalFormatting sqref="N4270">
    <cfRule type="containsText" dxfId="7901" priority="733" operator="containsText" text="!!">
      <formula>NOT(ISERROR(SEARCH("!!",N4270)))</formula>
    </cfRule>
    <cfRule type="containsText" dxfId="7900" priority="734" operator="containsText" text="!">
      <formula>NOT(ISERROR(SEARCH("!",N4270)))</formula>
    </cfRule>
  </conditionalFormatting>
  <conditionalFormatting sqref="B4271">
    <cfRule type="expression" dxfId="7899" priority="732">
      <formula>IF($B4271="","",COUNTIF($A:$A,$A4271)&gt;1)</formula>
    </cfRule>
  </conditionalFormatting>
  <conditionalFormatting sqref="C4271">
    <cfRule type="expression" dxfId="7898" priority="730">
      <formula>AND(ISERROR(FIND("回",$E4271)),ISERROR(FIND("@",$E4271)),$C4271&lt;&gt;"",WORKDAY($C4271,$S$1+$K$1,)&lt;=TODAY())</formula>
    </cfRule>
    <cfRule type="expression" dxfId="7897" priority="731">
      <formula>AND(ISERROR(FIND("回",$E4271)),ISERROR(FIND("@",$E4271)),$C4271&lt;&gt;"",TODAY()&gt;=($C4271+$S$1))</formula>
    </cfRule>
  </conditionalFormatting>
  <conditionalFormatting sqref="AB4271">
    <cfRule type="expression" dxfId="7896" priority="729">
      <formula>$Y4271-$AB4271&lt;0</formula>
    </cfRule>
  </conditionalFormatting>
  <conditionalFormatting sqref="X4271">
    <cfRule type="cellIs" dxfId="7895" priority="727" operator="lessThan">
      <formula>TODAY()-60</formula>
    </cfRule>
    <cfRule type="expression" dxfId="7894" priority="728">
      <formula>AND($X4271&lt;&gt;"",$X4271&lt;TODAY())</formula>
    </cfRule>
  </conditionalFormatting>
  <conditionalFormatting sqref="AD4271:BG4271">
    <cfRule type="expression" dxfId="7893" priority="726">
      <formula>AND(AD4271=$D4271,$D4271&lt;&gt;"")</formula>
    </cfRule>
  </conditionalFormatting>
  <conditionalFormatting sqref="R4271">
    <cfRule type="cellIs" dxfId="7892" priority="725" operator="equal">
      <formula>"未排"</formula>
    </cfRule>
  </conditionalFormatting>
  <conditionalFormatting sqref="N4271">
    <cfRule type="containsText" dxfId="7891" priority="721" operator="containsText" text="!!">
      <formula>NOT(ISERROR(SEARCH("!!",N4271)))</formula>
    </cfRule>
    <cfRule type="containsText" dxfId="7890" priority="722" operator="containsText" text="!">
      <formula>NOT(ISERROR(SEARCH("!",N4271)))</formula>
    </cfRule>
  </conditionalFormatting>
  <conditionalFormatting sqref="B4272">
    <cfRule type="expression" dxfId="7889" priority="720">
      <formula>IF($B4272="","",COUNTIF($A:$A,$A4272)&gt;1)</formula>
    </cfRule>
  </conditionalFormatting>
  <conditionalFormatting sqref="C4272">
    <cfRule type="expression" dxfId="7888" priority="718">
      <formula>AND(ISERROR(FIND("回",$E4272)),ISERROR(FIND("@",$E4272)),$C4272&lt;&gt;"",WORKDAY($C4272,$S$1+$K$1,)&lt;=TODAY())</formula>
    </cfRule>
    <cfRule type="expression" dxfId="7887" priority="719">
      <formula>AND(ISERROR(FIND("回",$E4272)),ISERROR(FIND("@",$E4272)),$C4272&lt;&gt;"",TODAY()&gt;=($C4272+$S$1))</formula>
    </cfRule>
  </conditionalFormatting>
  <conditionalFormatting sqref="AB4272">
    <cfRule type="expression" dxfId="7886" priority="717">
      <formula>$Y4272-$AB4272&lt;0</formula>
    </cfRule>
  </conditionalFormatting>
  <conditionalFormatting sqref="X4272">
    <cfRule type="cellIs" dxfId="7885" priority="715" operator="lessThan">
      <formula>TODAY()-60</formula>
    </cfRule>
    <cfRule type="expression" dxfId="7884" priority="716">
      <formula>AND($X4272&lt;&gt;"",$X4272&lt;TODAY())</formula>
    </cfRule>
  </conditionalFormatting>
  <conditionalFormatting sqref="AD4272:BG4272">
    <cfRule type="expression" dxfId="7883" priority="714">
      <formula>AND(AD4272=$D4272,$D4272&lt;&gt;"")</formula>
    </cfRule>
  </conditionalFormatting>
  <conditionalFormatting sqref="R4272">
    <cfRule type="cellIs" dxfId="7882" priority="713" operator="equal">
      <formula>"未排"</formula>
    </cfRule>
  </conditionalFormatting>
  <conditionalFormatting sqref="N4272">
    <cfRule type="containsText" dxfId="7881" priority="709" operator="containsText" text="!!">
      <formula>NOT(ISERROR(SEARCH("!!",N4272)))</formula>
    </cfRule>
    <cfRule type="containsText" dxfId="7880" priority="710" operator="containsText" text="!">
      <formula>NOT(ISERROR(SEARCH("!",N4272)))</formula>
    </cfRule>
  </conditionalFormatting>
  <conditionalFormatting sqref="B4273">
    <cfRule type="expression" dxfId="7879" priority="708">
      <formula>IF($B4273="","",COUNTIF($A:$A,$A4273)&gt;1)</formula>
    </cfRule>
  </conditionalFormatting>
  <conditionalFormatting sqref="C4273">
    <cfRule type="expression" dxfId="7878" priority="706">
      <formula>AND(ISERROR(FIND("回",$E4273)),ISERROR(FIND("@",$E4273)),$C4273&lt;&gt;"",WORKDAY($C4273,$S$1+$K$1,)&lt;=TODAY())</formula>
    </cfRule>
    <cfRule type="expression" dxfId="7877" priority="707">
      <formula>AND(ISERROR(FIND("回",$E4273)),ISERROR(FIND("@",$E4273)),$C4273&lt;&gt;"",TODAY()&gt;=($C4273+$S$1))</formula>
    </cfRule>
  </conditionalFormatting>
  <conditionalFormatting sqref="AB4273">
    <cfRule type="expression" dxfId="7876" priority="705">
      <formula>$Y4273-$AB4273&lt;0</formula>
    </cfRule>
  </conditionalFormatting>
  <conditionalFormatting sqref="X4273">
    <cfRule type="cellIs" dxfId="7875" priority="703" operator="lessThan">
      <formula>TODAY()-60</formula>
    </cfRule>
    <cfRule type="expression" dxfId="7874" priority="704">
      <formula>AND($X4273&lt;&gt;"",$X4273&lt;TODAY())</formula>
    </cfRule>
  </conditionalFormatting>
  <conditionalFormatting sqref="AD4273:BG4273">
    <cfRule type="expression" dxfId="7873" priority="702">
      <formula>AND(AD4273=$D4273,$D4273&lt;&gt;"")</formula>
    </cfRule>
  </conditionalFormatting>
  <conditionalFormatting sqref="R4273">
    <cfRule type="cellIs" dxfId="7872" priority="701" operator="equal">
      <formula>"未排"</formula>
    </cfRule>
  </conditionalFormatting>
  <conditionalFormatting sqref="N4273">
    <cfRule type="containsText" dxfId="7871" priority="697" operator="containsText" text="!!">
      <formula>NOT(ISERROR(SEARCH("!!",N4273)))</formula>
    </cfRule>
    <cfRule type="containsText" dxfId="7870" priority="698" operator="containsText" text="!">
      <formula>NOT(ISERROR(SEARCH("!",N4273)))</formula>
    </cfRule>
  </conditionalFormatting>
  <conditionalFormatting sqref="B4274">
    <cfRule type="expression" dxfId="7869" priority="696">
      <formula>IF($B4274="","",COUNTIF($A:$A,$A4274)&gt;1)</formula>
    </cfRule>
  </conditionalFormatting>
  <conditionalFormatting sqref="C4274">
    <cfRule type="expression" dxfId="7868" priority="694">
      <formula>AND(ISERROR(FIND("回",$E4274)),ISERROR(FIND("@",$E4274)),$C4274&lt;&gt;"",WORKDAY($C4274,$S$1+$K$1,)&lt;=TODAY())</formula>
    </cfRule>
    <cfRule type="expression" dxfId="7867" priority="695">
      <formula>AND(ISERROR(FIND("回",$E4274)),ISERROR(FIND("@",$E4274)),$C4274&lt;&gt;"",TODAY()&gt;=($C4274+$S$1))</formula>
    </cfRule>
  </conditionalFormatting>
  <conditionalFormatting sqref="AB4274">
    <cfRule type="expression" dxfId="7866" priority="693">
      <formula>$Y4274-$AB4274&lt;0</formula>
    </cfRule>
  </conditionalFormatting>
  <conditionalFormatting sqref="X4274">
    <cfRule type="cellIs" dxfId="7865" priority="691" operator="lessThan">
      <formula>TODAY()-60</formula>
    </cfRule>
    <cfRule type="expression" dxfId="7864" priority="692">
      <formula>AND($X4274&lt;&gt;"",$X4274&lt;TODAY())</formula>
    </cfRule>
  </conditionalFormatting>
  <conditionalFormatting sqref="AD4274:BG4274">
    <cfRule type="expression" dxfId="7863" priority="690">
      <formula>AND(AD4274=$D4274,$D4274&lt;&gt;"")</formula>
    </cfRule>
  </conditionalFormatting>
  <conditionalFormatting sqref="R4274">
    <cfRule type="cellIs" dxfId="7862" priority="689" operator="equal">
      <formula>"未排"</formula>
    </cfRule>
  </conditionalFormatting>
  <conditionalFormatting sqref="N4274">
    <cfRule type="containsText" dxfId="7861" priority="685" operator="containsText" text="!!">
      <formula>NOT(ISERROR(SEARCH("!!",N4274)))</formula>
    </cfRule>
    <cfRule type="containsText" dxfId="7860" priority="686" operator="containsText" text="!">
      <formula>NOT(ISERROR(SEARCH("!",N4274)))</formula>
    </cfRule>
  </conditionalFormatting>
  <conditionalFormatting sqref="B4275">
    <cfRule type="expression" dxfId="7859" priority="684">
      <formula>IF($B4275="","",COUNTIF($A:$A,$A4275)&gt;1)</formula>
    </cfRule>
  </conditionalFormatting>
  <conditionalFormatting sqref="C4275">
    <cfRule type="expression" dxfId="7858" priority="682">
      <formula>AND(ISERROR(FIND("回",$E4275)),ISERROR(FIND("@",$E4275)),$C4275&lt;&gt;"",WORKDAY($C4275,$S$1+$K$1,)&lt;=TODAY())</formula>
    </cfRule>
    <cfRule type="expression" dxfId="7857" priority="683">
      <formula>AND(ISERROR(FIND("回",$E4275)),ISERROR(FIND("@",$E4275)),$C4275&lt;&gt;"",TODAY()&gt;=($C4275+$S$1))</formula>
    </cfRule>
  </conditionalFormatting>
  <conditionalFormatting sqref="AB4275">
    <cfRule type="expression" dxfId="7856" priority="681">
      <formula>$Y4275-$AB4275&lt;0</formula>
    </cfRule>
  </conditionalFormatting>
  <conditionalFormatting sqref="X4275">
    <cfRule type="cellIs" dxfId="7855" priority="679" operator="lessThan">
      <formula>TODAY()-60</formula>
    </cfRule>
    <cfRule type="expression" dxfId="7854" priority="680">
      <formula>AND($X4275&lt;&gt;"",$X4275&lt;TODAY())</formula>
    </cfRule>
  </conditionalFormatting>
  <conditionalFormatting sqref="AD4275:BG4275">
    <cfRule type="expression" dxfId="7853" priority="678">
      <formula>AND(AD4275=$D4275,$D4275&lt;&gt;"")</formula>
    </cfRule>
  </conditionalFormatting>
  <conditionalFormatting sqref="R4275">
    <cfRule type="cellIs" dxfId="7852" priority="677" operator="equal">
      <formula>"未排"</formula>
    </cfRule>
  </conditionalFormatting>
  <conditionalFormatting sqref="N4275">
    <cfRule type="containsText" dxfId="7851" priority="673" operator="containsText" text="!!">
      <formula>NOT(ISERROR(SEARCH("!!",N4275)))</formula>
    </cfRule>
    <cfRule type="containsText" dxfId="7850" priority="674" operator="containsText" text="!">
      <formula>NOT(ISERROR(SEARCH("!",N4275)))</formula>
    </cfRule>
  </conditionalFormatting>
  <conditionalFormatting sqref="B4276">
    <cfRule type="expression" dxfId="7849" priority="672">
      <formula>IF($B4276="","",COUNTIF($A:$A,$A4276)&gt;1)</formula>
    </cfRule>
  </conditionalFormatting>
  <conditionalFormatting sqref="C4276">
    <cfRule type="expression" dxfId="7848" priority="670">
      <formula>AND(ISERROR(FIND("回",$E4276)),ISERROR(FIND("@",$E4276)),$C4276&lt;&gt;"",WORKDAY($C4276,$S$1+$K$1,)&lt;=TODAY())</formula>
    </cfRule>
    <cfRule type="expression" dxfId="7847" priority="671">
      <formula>AND(ISERROR(FIND("回",$E4276)),ISERROR(FIND("@",$E4276)),$C4276&lt;&gt;"",TODAY()&gt;=($C4276+$S$1))</formula>
    </cfRule>
  </conditionalFormatting>
  <conditionalFormatting sqref="AB4276">
    <cfRule type="expression" dxfId="7846" priority="669">
      <formula>$Y4276-$AB4276&lt;0</formula>
    </cfRule>
  </conditionalFormatting>
  <conditionalFormatting sqref="X4276">
    <cfRule type="cellIs" dxfId="7845" priority="667" operator="lessThan">
      <formula>TODAY()-60</formula>
    </cfRule>
    <cfRule type="expression" dxfId="7844" priority="668">
      <formula>AND($X4276&lt;&gt;"",$X4276&lt;TODAY())</formula>
    </cfRule>
  </conditionalFormatting>
  <conditionalFormatting sqref="AD4276:BG4276">
    <cfRule type="expression" dxfId="7843" priority="666">
      <formula>AND(AD4276=$D4276,$D4276&lt;&gt;"")</formula>
    </cfRule>
  </conditionalFormatting>
  <conditionalFormatting sqref="R4276">
    <cfRule type="cellIs" dxfId="7842" priority="665" operator="equal">
      <formula>"未排"</formula>
    </cfRule>
  </conditionalFormatting>
  <conditionalFormatting sqref="N4276">
    <cfRule type="containsText" dxfId="7841" priority="661" operator="containsText" text="!!">
      <formula>NOT(ISERROR(SEARCH("!!",N4276)))</formula>
    </cfRule>
    <cfRule type="containsText" dxfId="7840" priority="662" operator="containsText" text="!">
      <formula>NOT(ISERROR(SEARCH("!",N4276)))</formula>
    </cfRule>
  </conditionalFormatting>
  <conditionalFormatting sqref="B4277">
    <cfRule type="expression" dxfId="7839" priority="660">
      <formula>IF($B4277="","",COUNTIF($A:$A,$A4277)&gt;1)</formula>
    </cfRule>
  </conditionalFormatting>
  <conditionalFormatting sqref="C4277">
    <cfRule type="expression" dxfId="7838" priority="658">
      <formula>AND(ISERROR(FIND("回",$E4277)),ISERROR(FIND("@",$E4277)),$C4277&lt;&gt;"",WORKDAY($C4277,$S$1+$K$1,)&lt;=TODAY())</formula>
    </cfRule>
    <cfRule type="expression" dxfId="7837" priority="659">
      <formula>AND(ISERROR(FIND("回",$E4277)),ISERROR(FIND("@",$E4277)),$C4277&lt;&gt;"",TODAY()&gt;=($C4277+$S$1))</formula>
    </cfRule>
  </conditionalFormatting>
  <conditionalFormatting sqref="AB4277">
    <cfRule type="expression" dxfId="7836" priority="657">
      <formula>$Y4277-$AB4277&lt;0</formula>
    </cfRule>
  </conditionalFormatting>
  <conditionalFormatting sqref="X4277">
    <cfRule type="cellIs" dxfId="7835" priority="655" operator="lessThan">
      <formula>TODAY()-60</formula>
    </cfRule>
    <cfRule type="expression" dxfId="7834" priority="656">
      <formula>AND($X4277&lt;&gt;"",$X4277&lt;TODAY())</formula>
    </cfRule>
  </conditionalFormatting>
  <conditionalFormatting sqref="AD4277:BG4277">
    <cfRule type="expression" dxfId="7833" priority="654">
      <formula>AND(AD4277=$D4277,$D4277&lt;&gt;"")</formula>
    </cfRule>
  </conditionalFormatting>
  <conditionalFormatting sqref="R4277">
    <cfRule type="cellIs" dxfId="7832" priority="653" operator="equal">
      <formula>"未排"</formula>
    </cfRule>
  </conditionalFormatting>
  <conditionalFormatting sqref="N4277">
    <cfRule type="containsText" dxfId="7831" priority="649" operator="containsText" text="!!">
      <formula>NOT(ISERROR(SEARCH("!!",N4277)))</formula>
    </cfRule>
    <cfRule type="containsText" dxfId="7830" priority="650" operator="containsText" text="!">
      <formula>NOT(ISERROR(SEARCH("!",N4277)))</formula>
    </cfRule>
  </conditionalFormatting>
  <conditionalFormatting sqref="B4278">
    <cfRule type="expression" dxfId="7829" priority="648">
      <formula>IF($B4278="","",COUNTIF($A:$A,$A4278)&gt;1)</formula>
    </cfRule>
  </conditionalFormatting>
  <conditionalFormatting sqref="C4278">
    <cfRule type="expression" dxfId="7828" priority="646">
      <formula>AND(ISERROR(FIND("回",$E4278)),ISERROR(FIND("@",$E4278)),$C4278&lt;&gt;"",WORKDAY($C4278,$S$1+$K$1,)&lt;=TODAY())</formula>
    </cfRule>
    <cfRule type="expression" dxfId="7827" priority="647">
      <formula>AND(ISERROR(FIND("回",$E4278)),ISERROR(FIND("@",$E4278)),$C4278&lt;&gt;"",TODAY()&gt;=($C4278+$S$1))</formula>
    </cfRule>
  </conditionalFormatting>
  <conditionalFormatting sqref="AB4278">
    <cfRule type="expression" dxfId="7826" priority="645">
      <formula>$Y4278-$AB4278&lt;0</formula>
    </cfRule>
  </conditionalFormatting>
  <conditionalFormatting sqref="X4278">
    <cfRule type="cellIs" dxfId="7825" priority="643" operator="lessThan">
      <formula>TODAY()-60</formula>
    </cfRule>
    <cfRule type="expression" dxfId="7824" priority="644">
      <formula>AND($X4278&lt;&gt;"",$X4278&lt;TODAY())</formula>
    </cfRule>
  </conditionalFormatting>
  <conditionalFormatting sqref="AD4278:BG4278">
    <cfRule type="expression" dxfId="7823" priority="642">
      <formula>AND(AD4278=$D4278,$D4278&lt;&gt;"")</formula>
    </cfRule>
  </conditionalFormatting>
  <conditionalFormatting sqref="R4278">
    <cfRule type="cellIs" dxfId="7822" priority="641" operator="equal">
      <formula>"未排"</formula>
    </cfRule>
  </conditionalFormatting>
  <conditionalFormatting sqref="N4278">
    <cfRule type="containsText" dxfId="7821" priority="637" operator="containsText" text="!!">
      <formula>NOT(ISERROR(SEARCH("!!",N4278)))</formula>
    </cfRule>
    <cfRule type="containsText" dxfId="7820" priority="638" operator="containsText" text="!">
      <formula>NOT(ISERROR(SEARCH("!",N4278)))</formula>
    </cfRule>
  </conditionalFormatting>
  <conditionalFormatting sqref="B4279">
    <cfRule type="expression" dxfId="7819" priority="576">
      <formula>IF($B4279="","",COUNTIF($A:$A,$A4279)&gt;1)</formula>
    </cfRule>
  </conditionalFormatting>
  <conditionalFormatting sqref="C4279">
    <cfRule type="expression" dxfId="7818" priority="574">
      <formula>AND(ISERROR(FIND("回",$E4279)),ISERROR(FIND("@",$E4279)),$C4279&lt;&gt;"",WORKDAY($C4279,$S$1+$K$1,)&lt;=TODAY())</formula>
    </cfRule>
    <cfRule type="expression" dxfId="7817" priority="575">
      <formula>AND(ISERROR(FIND("回",$E4279)),ISERROR(FIND("@",$E4279)),$C4279&lt;&gt;"",TODAY()&gt;=($C4279+$S$1))</formula>
    </cfRule>
  </conditionalFormatting>
  <conditionalFormatting sqref="AB4279">
    <cfRule type="expression" dxfId="7816" priority="573">
      <formula>$Y4279-$AB4279&lt;0</formula>
    </cfRule>
  </conditionalFormatting>
  <conditionalFormatting sqref="X4279">
    <cfRule type="cellIs" dxfId="7815" priority="571" operator="lessThan">
      <formula>TODAY()-60</formula>
    </cfRule>
    <cfRule type="expression" dxfId="7814" priority="572">
      <formula>AND($X4279&lt;&gt;"",$X4279&lt;TODAY())</formula>
    </cfRule>
  </conditionalFormatting>
  <conditionalFormatting sqref="AD4279:BG4279">
    <cfRule type="expression" dxfId="7813" priority="570">
      <formula>AND(AD4279=$D4279,$D4279&lt;&gt;"")</formula>
    </cfRule>
  </conditionalFormatting>
  <conditionalFormatting sqref="R4279">
    <cfRule type="cellIs" dxfId="7812" priority="569" operator="equal">
      <formula>"未排"</formula>
    </cfRule>
  </conditionalFormatting>
  <conditionalFormatting sqref="N4279">
    <cfRule type="containsText" dxfId="7811" priority="565" operator="containsText" text="!!">
      <formula>NOT(ISERROR(SEARCH("!!",N4279)))</formula>
    </cfRule>
    <cfRule type="containsText" dxfId="7810" priority="566" operator="containsText" text="!">
      <formula>NOT(ISERROR(SEARCH("!",N4279)))</formula>
    </cfRule>
  </conditionalFormatting>
  <conditionalFormatting sqref="B4280">
    <cfRule type="expression" dxfId="7809" priority="564">
      <formula>IF($B4280="","",COUNTIF($A:$A,$A4280)&gt;1)</formula>
    </cfRule>
  </conditionalFormatting>
  <conditionalFormatting sqref="C4280">
    <cfRule type="expression" dxfId="7808" priority="562">
      <formula>AND(ISERROR(FIND("回",$E4280)),ISERROR(FIND("@",$E4280)),$C4280&lt;&gt;"",WORKDAY($C4280,$S$1+$K$1,)&lt;=TODAY())</formula>
    </cfRule>
    <cfRule type="expression" dxfId="7807" priority="563">
      <formula>AND(ISERROR(FIND("回",$E4280)),ISERROR(FIND("@",$E4280)),$C4280&lt;&gt;"",TODAY()&gt;=($C4280+$S$1))</formula>
    </cfRule>
  </conditionalFormatting>
  <conditionalFormatting sqref="AB4280">
    <cfRule type="expression" dxfId="7806" priority="561">
      <formula>$Y4280-$AB4280&lt;0</formula>
    </cfRule>
  </conditionalFormatting>
  <conditionalFormatting sqref="X4280">
    <cfRule type="cellIs" dxfId="7805" priority="559" operator="lessThan">
      <formula>TODAY()-60</formula>
    </cfRule>
    <cfRule type="expression" dxfId="7804" priority="560">
      <formula>AND($X4280&lt;&gt;"",$X4280&lt;TODAY())</formula>
    </cfRule>
  </conditionalFormatting>
  <conditionalFormatting sqref="AD4280:BG4280">
    <cfRule type="expression" dxfId="7803" priority="558">
      <formula>AND(AD4280=$D4280,$D4280&lt;&gt;"")</formula>
    </cfRule>
  </conditionalFormatting>
  <conditionalFormatting sqref="R4280">
    <cfRule type="cellIs" dxfId="7802" priority="557" operator="equal">
      <formula>"未排"</formula>
    </cfRule>
  </conditionalFormatting>
  <conditionalFormatting sqref="N4280">
    <cfRule type="containsText" dxfId="7801" priority="553" operator="containsText" text="!!">
      <formula>NOT(ISERROR(SEARCH("!!",N4280)))</formula>
    </cfRule>
    <cfRule type="containsText" dxfId="7800" priority="554" operator="containsText" text="!">
      <formula>NOT(ISERROR(SEARCH("!",N4280)))</formula>
    </cfRule>
  </conditionalFormatting>
  <conditionalFormatting sqref="B4281">
    <cfRule type="expression" dxfId="7799" priority="552">
      <formula>IF($B4281="","",COUNTIF($A:$A,$A4281)&gt;1)</formula>
    </cfRule>
  </conditionalFormatting>
  <conditionalFormatting sqref="C4281">
    <cfRule type="expression" dxfId="7798" priority="550">
      <formula>AND(ISERROR(FIND("回",$E4281)),ISERROR(FIND("@",$E4281)),$C4281&lt;&gt;"",WORKDAY($C4281,$S$1+$K$1,)&lt;=TODAY())</formula>
    </cfRule>
    <cfRule type="expression" dxfId="7797" priority="551">
      <formula>AND(ISERROR(FIND("回",$E4281)),ISERROR(FIND("@",$E4281)),$C4281&lt;&gt;"",TODAY()&gt;=($C4281+$S$1))</formula>
    </cfRule>
  </conditionalFormatting>
  <conditionalFormatting sqref="AB4281">
    <cfRule type="expression" dxfId="7796" priority="549">
      <formula>$Y4281-$AB4281&lt;0</formula>
    </cfRule>
  </conditionalFormatting>
  <conditionalFormatting sqref="X4281">
    <cfRule type="cellIs" dxfId="7795" priority="547" operator="lessThan">
      <formula>TODAY()-60</formula>
    </cfRule>
    <cfRule type="expression" dxfId="7794" priority="548">
      <formula>AND($X4281&lt;&gt;"",$X4281&lt;TODAY())</formula>
    </cfRule>
  </conditionalFormatting>
  <conditionalFormatting sqref="AD4281:BG4281">
    <cfRule type="expression" dxfId="7793" priority="546">
      <formula>AND(AD4281=$D4281,$D4281&lt;&gt;"")</formula>
    </cfRule>
  </conditionalFormatting>
  <conditionalFormatting sqref="R4281">
    <cfRule type="cellIs" dxfId="7792" priority="545" operator="equal">
      <formula>"未排"</formula>
    </cfRule>
  </conditionalFormatting>
  <conditionalFormatting sqref="N4281">
    <cfRule type="containsText" dxfId="7791" priority="541" operator="containsText" text="!!">
      <formula>NOT(ISERROR(SEARCH("!!",N4281)))</formula>
    </cfRule>
    <cfRule type="containsText" dxfId="7790" priority="542" operator="containsText" text="!">
      <formula>NOT(ISERROR(SEARCH("!",N4281)))</formula>
    </cfRule>
  </conditionalFormatting>
  <conditionalFormatting sqref="B4282">
    <cfRule type="expression" dxfId="7789" priority="540">
      <formula>IF($B4282="","",COUNTIF($A:$A,$A4282)&gt;1)</formula>
    </cfRule>
  </conditionalFormatting>
  <conditionalFormatting sqref="C4282">
    <cfRule type="expression" dxfId="7788" priority="538">
      <formula>AND(ISERROR(FIND("回",$E4282)),ISERROR(FIND("@",$E4282)),$C4282&lt;&gt;"",WORKDAY($C4282,$S$1+$K$1,)&lt;=TODAY())</formula>
    </cfRule>
    <cfRule type="expression" dxfId="7787" priority="539">
      <formula>AND(ISERROR(FIND("回",$E4282)),ISERROR(FIND("@",$E4282)),$C4282&lt;&gt;"",TODAY()&gt;=($C4282+$S$1))</formula>
    </cfRule>
  </conditionalFormatting>
  <conditionalFormatting sqref="AB4282">
    <cfRule type="expression" dxfId="7786" priority="537">
      <formula>$Y4282-$AB4282&lt;0</formula>
    </cfRule>
  </conditionalFormatting>
  <conditionalFormatting sqref="X4282">
    <cfRule type="cellIs" dxfId="7785" priority="535" operator="lessThan">
      <formula>TODAY()-60</formula>
    </cfRule>
    <cfRule type="expression" dxfId="7784" priority="536">
      <formula>AND($X4282&lt;&gt;"",$X4282&lt;TODAY())</formula>
    </cfRule>
  </conditionalFormatting>
  <conditionalFormatting sqref="AD4282:BG4282">
    <cfRule type="expression" dxfId="7783" priority="534">
      <formula>AND(AD4282=$D4282,$D4282&lt;&gt;"")</formula>
    </cfRule>
  </conditionalFormatting>
  <conditionalFormatting sqref="R4282">
    <cfRule type="cellIs" dxfId="7782" priority="533" operator="equal">
      <formula>"未排"</formula>
    </cfRule>
  </conditionalFormatting>
  <conditionalFormatting sqref="N4282">
    <cfRule type="containsText" dxfId="7781" priority="529" operator="containsText" text="!!">
      <formula>NOT(ISERROR(SEARCH("!!",N4282)))</formula>
    </cfRule>
    <cfRule type="containsText" dxfId="7780" priority="530" operator="containsText" text="!">
      <formula>NOT(ISERROR(SEARCH("!",N4282)))</formula>
    </cfRule>
  </conditionalFormatting>
  <conditionalFormatting sqref="B4283">
    <cfRule type="expression" dxfId="7779" priority="528">
      <formula>IF($B4283="","",COUNTIF($A:$A,$A4283)&gt;1)</formula>
    </cfRule>
  </conditionalFormatting>
  <conditionalFormatting sqref="C4283">
    <cfRule type="expression" dxfId="7778" priority="526">
      <formula>AND(ISERROR(FIND("回",$E4283)),ISERROR(FIND("@",$E4283)),$C4283&lt;&gt;"",WORKDAY($C4283,$S$1+$K$1,)&lt;=TODAY())</formula>
    </cfRule>
    <cfRule type="expression" dxfId="7777" priority="527">
      <formula>AND(ISERROR(FIND("回",$E4283)),ISERROR(FIND("@",$E4283)),$C4283&lt;&gt;"",TODAY()&gt;=($C4283+$S$1))</formula>
    </cfRule>
  </conditionalFormatting>
  <conditionalFormatting sqref="AB4283">
    <cfRule type="expression" dxfId="7776" priority="525">
      <formula>$Y4283-$AB4283&lt;0</formula>
    </cfRule>
  </conditionalFormatting>
  <conditionalFormatting sqref="X4283">
    <cfRule type="cellIs" dxfId="7775" priority="523" operator="lessThan">
      <formula>TODAY()-60</formula>
    </cfRule>
    <cfRule type="expression" dxfId="7774" priority="524">
      <formula>AND($X4283&lt;&gt;"",$X4283&lt;TODAY())</formula>
    </cfRule>
  </conditionalFormatting>
  <conditionalFormatting sqref="AD4283:BG4283">
    <cfRule type="expression" dxfId="7773" priority="522">
      <formula>AND(AD4283=$D4283,$D4283&lt;&gt;"")</formula>
    </cfRule>
  </conditionalFormatting>
  <conditionalFormatting sqref="R4283">
    <cfRule type="cellIs" dxfId="7772" priority="521" operator="equal">
      <formula>"未排"</formula>
    </cfRule>
  </conditionalFormatting>
  <conditionalFormatting sqref="N4283">
    <cfRule type="containsText" dxfId="7771" priority="517" operator="containsText" text="!!">
      <formula>NOT(ISERROR(SEARCH("!!",N4283)))</formula>
    </cfRule>
    <cfRule type="containsText" dxfId="7770" priority="518" operator="containsText" text="!">
      <formula>NOT(ISERROR(SEARCH("!",N4283)))</formula>
    </cfRule>
  </conditionalFormatting>
  <conditionalFormatting sqref="B4284">
    <cfRule type="expression" dxfId="7769" priority="516">
      <formula>IF($B4284="","",COUNTIF($A:$A,$A4284)&gt;1)</formula>
    </cfRule>
  </conditionalFormatting>
  <conditionalFormatting sqref="C4284">
    <cfRule type="expression" dxfId="7768" priority="514">
      <formula>AND(ISERROR(FIND("回",$E4284)),ISERROR(FIND("@",$E4284)),$C4284&lt;&gt;"",WORKDAY($C4284,$S$1+$K$1,)&lt;=TODAY())</formula>
    </cfRule>
    <cfRule type="expression" dxfId="7767" priority="515">
      <formula>AND(ISERROR(FIND("回",$E4284)),ISERROR(FIND("@",$E4284)),$C4284&lt;&gt;"",TODAY()&gt;=($C4284+$S$1))</formula>
    </cfRule>
  </conditionalFormatting>
  <conditionalFormatting sqref="AB4284">
    <cfRule type="expression" dxfId="7766" priority="513">
      <formula>$Y4284-$AB4284&lt;0</formula>
    </cfRule>
  </conditionalFormatting>
  <conditionalFormatting sqref="X4284">
    <cfRule type="cellIs" dxfId="7765" priority="511" operator="lessThan">
      <formula>TODAY()-60</formula>
    </cfRule>
    <cfRule type="expression" dxfId="7764" priority="512">
      <formula>AND($X4284&lt;&gt;"",$X4284&lt;TODAY())</formula>
    </cfRule>
  </conditionalFormatting>
  <conditionalFormatting sqref="AD4284:BG4284">
    <cfRule type="expression" dxfId="7763" priority="510">
      <formula>AND(AD4284=$D4284,$D4284&lt;&gt;"")</formula>
    </cfRule>
  </conditionalFormatting>
  <conditionalFormatting sqref="R4284">
    <cfRule type="cellIs" dxfId="7762" priority="509" operator="equal">
      <formula>"未排"</formula>
    </cfRule>
  </conditionalFormatting>
  <conditionalFormatting sqref="N4284">
    <cfRule type="containsText" dxfId="7761" priority="505" operator="containsText" text="!!">
      <formula>NOT(ISERROR(SEARCH("!!",N4284)))</formula>
    </cfRule>
    <cfRule type="containsText" dxfId="7760" priority="506" operator="containsText" text="!">
      <formula>NOT(ISERROR(SEARCH("!",N4284)))</formula>
    </cfRule>
  </conditionalFormatting>
  <conditionalFormatting sqref="B4285">
    <cfRule type="expression" dxfId="7759" priority="504">
      <formula>IF($B4285="","",COUNTIF($A:$A,$A4285)&gt;1)</formula>
    </cfRule>
  </conditionalFormatting>
  <conditionalFormatting sqref="C4285">
    <cfRule type="expression" dxfId="7758" priority="502">
      <formula>AND(ISERROR(FIND("回",$E4285)),ISERROR(FIND("@",$E4285)),$C4285&lt;&gt;"",WORKDAY($C4285,$S$1+$K$1,)&lt;=TODAY())</formula>
    </cfRule>
    <cfRule type="expression" dxfId="7757" priority="503">
      <formula>AND(ISERROR(FIND("回",$E4285)),ISERROR(FIND("@",$E4285)),$C4285&lt;&gt;"",TODAY()&gt;=($C4285+$S$1))</formula>
    </cfRule>
  </conditionalFormatting>
  <conditionalFormatting sqref="AB4285">
    <cfRule type="expression" dxfId="7756" priority="501">
      <formula>$Y4285-$AB4285&lt;0</formula>
    </cfRule>
  </conditionalFormatting>
  <conditionalFormatting sqref="X4285">
    <cfRule type="cellIs" dxfId="7755" priority="499" operator="lessThan">
      <formula>TODAY()-60</formula>
    </cfRule>
    <cfRule type="expression" dxfId="7754" priority="500">
      <formula>AND($X4285&lt;&gt;"",$X4285&lt;TODAY())</formula>
    </cfRule>
  </conditionalFormatting>
  <conditionalFormatting sqref="AD4285:BG4285">
    <cfRule type="expression" dxfId="7753" priority="498">
      <formula>AND(AD4285=$D4285,$D4285&lt;&gt;"")</formula>
    </cfRule>
  </conditionalFormatting>
  <conditionalFormatting sqref="R4285">
    <cfRule type="cellIs" dxfId="7752" priority="497" operator="equal">
      <formula>"未排"</formula>
    </cfRule>
  </conditionalFormatting>
  <conditionalFormatting sqref="N4285">
    <cfRule type="containsText" dxfId="7751" priority="493" operator="containsText" text="!!">
      <formula>NOT(ISERROR(SEARCH("!!",N4285)))</formula>
    </cfRule>
    <cfRule type="containsText" dxfId="7750" priority="494" operator="containsText" text="!">
      <formula>NOT(ISERROR(SEARCH("!",N4285)))</formula>
    </cfRule>
  </conditionalFormatting>
  <conditionalFormatting sqref="B4286">
    <cfRule type="expression" dxfId="7749" priority="492">
      <formula>IF($B4286="","",COUNTIF($A:$A,$A4286)&gt;1)</formula>
    </cfRule>
  </conditionalFormatting>
  <conditionalFormatting sqref="C4286">
    <cfRule type="expression" dxfId="7748" priority="490">
      <formula>AND(ISERROR(FIND("回",$E4286)),ISERROR(FIND("@",$E4286)),$C4286&lt;&gt;"",WORKDAY($C4286,$S$1+$K$1,)&lt;=TODAY())</formula>
    </cfRule>
    <cfRule type="expression" dxfId="7747" priority="491">
      <formula>AND(ISERROR(FIND("回",$E4286)),ISERROR(FIND("@",$E4286)),$C4286&lt;&gt;"",TODAY()&gt;=($C4286+$S$1))</formula>
    </cfRule>
  </conditionalFormatting>
  <conditionalFormatting sqref="AB4286">
    <cfRule type="expression" dxfId="7746" priority="489">
      <formula>$Y4286-$AB4286&lt;0</formula>
    </cfRule>
  </conditionalFormatting>
  <conditionalFormatting sqref="X4286">
    <cfRule type="cellIs" dxfId="7745" priority="487" operator="lessThan">
      <formula>TODAY()-60</formula>
    </cfRule>
    <cfRule type="expression" dxfId="7744" priority="488">
      <formula>AND($X4286&lt;&gt;"",$X4286&lt;TODAY())</formula>
    </cfRule>
  </conditionalFormatting>
  <conditionalFormatting sqref="AD4286:BG4286">
    <cfRule type="expression" dxfId="7743" priority="486">
      <formula>AND(AD4286=$D4286,$D4286&lt;&gt;"")</formula>
    </cfRule>
  </conditionalFormatting>
  <conditionalFormatting sqref="R4286">
    <cfRule type="cellIs" dxfId="7742" priority="485" operator="equal">
      <formula>"未排"</formula>
    </cfRule>
  </conditionalFormatting>
  <conditionalFormatting sqref="N4286">
    <cfRule type="containsText" dxfId="7741" priority="481" operator="containsText" text="!!">
      <formula>NOT(ISERROR(SEARCH("!!",N4286)))</formula>
    </cfRule>
    <cfRule type="containsText" dxfId="7740" priority="482" operator="containsText" text="!">
      <formula>NOT(ISERROR(SEARCH("!",N4286)))</formula>
    </cfRule>
  </conditionalFormatting>
  <conditionalFormatting sqref="B4287">
    <cfRule type="expression" dxfId="7739" priority="480">
      <formula>IF($B4287="","",COUNTIF($A:$A,$A4287)&gt;1)</formula>
    </cfRule>
  </conditionalFormatting>
  <conditionalFormatting sqref="C4287">
    <cfRule type="expression" dxfId="7738" priority="478">
      <formula>AND(ISERROR(FIND("回",$E4287)),ISERROR(FIND("@",$E4287)),$C4287&lt;&gt;"",WORKDAY($C4287,$S$1+$K$1,)&lt;=TODAY())</formula>
    </cfRule>
    <cfRule type="expression" dxfId="7737" priority="479">
      <formula>AND(ISERROR(FIND("回",$E4287)),ISERROR(FIND("@",$E4287)),$C4287&lt;&gt;"",TODAY()&gt;=($C4287+$S$1))</formula>
    </cfRule>
  </conditionalFormatting>
  <conditionalFormatting sqref="AB4287">
    <cfRule type="expression" dxfId="7736" priority="477">
      <formula>$Y4287-$AB4287&lt;0</formula>
    </cfRule>
  </conditionalFormatting>
  <conditionalFormatting sqref="X4287">
    <cfRule type="cellIs" dxfId="7735" priority="475" operator="lessThan">
      <formula>TODAY()-60</formula>
    </cfRule>
    <cfRule type="expression" dxfId="7734" priority="476">
      <formula>AND($X4287&lt;&gt;"",$X4287&lt;TODAY())</formula>
    </cfRule>
  </conditionalFormatting>
  <conditionalFormatting sqref="AD4287:BG4287">
    <cfRule type="expression" dxfId="7733" priority="474">
      <formula>AND(AD4287=$D4287,$D4287&lt;&gt;"")</formula>
    </cfRule>
  </conditionalFormatting>
  <conditionalFormatting sqref="R4287">
    <cfRule type="cellIs" dxfId="7732" priority="473" operator="equal">
      <formula>"未排"</formula>
    </cfRule>
  </conditionalFormatting>
  <conditionalFormatting sqref="N4287">
    <cfRule type="containsText" dxfId="7731" priority="469" operator="containsText" text="!!">
      <formula>NOT(ISERROR(SEARCH("!!",N4287)))</formula>
    </cfRule>
    <cfRule type="containsText" dxfId="7730" priority="470" operator="containsText" text="!">
      <formula>NOT(ISERROR(SEARCH("!",N4287)))</formula>
    </cfRule>
  </conditionalFormatting>
  <conditionalFormatting sqref="B4288">
    <cfRule type="expression" dxfId="7729" priority="468">
      <formula>IF($B4288="","",COUNTIF($A:$A,$A4288)&gt;1)</formula>
    </cfRule>
  </conditionalFormatting>
  <conditionalFormatting sqref="C4288">
    <cfRule type="expression" dxfId="7728" priority="466">
      <formula>AND(ISERROR(FIND("回",$E4288)),ISERROR(FIND("@",$E4288)),$C4288&lt;&gt;"",WORKDAY($C4288,$S$1+$K$1,)&lt;=TODAY())</formula>
    </cfRule>
    <cfRule type="expression" dxfId="7727" priority="467">
      <formula>AND(ISERROR(FIND("回",$E4288)),ISERROR(FIND("@",$E4288)),$C4288&lt;&gt;"",TODAY()&gt;=($C4288+$S$1))</formula>
    </cfRule>
  </conditionalFormatting>
  <conditionalFormatting sqref="AB4288">
    <cfRule type="expression" dxfId="7726" priority="465">
      <formula>$Y4288-$AB4288&lt;0</formula>
    </cfRule>
  </conditionalFormatting>
  <conditionalFormatting sqref="X4288">
    <cfRule type="cellIs" dxfId="7725" priority="463" operator="lessThan">
      <formula>TODAY()-60</formula>
    </cfRule>
    <cfRule type="expression" dxfId="7724" priority="464">
      <formula>AND($X4288&lt;&gt;"",$X4288&lt;TODAY())</formula>
    </cfRule>
  </conditionalFormatting>
  <conditionalFormatting sqref="AD4288:BG4288">
    <cfRule type="expression" dxfId="7723" priority="462">
      <formula>AND(AD4288=$D4288,$D4288&lt;&gt;"")</formula>
    </cfRule>
  </conditionalFormatting>
  <conditionalFormatting sqref="R4288">
    <cfRule type="cellIs" dxfId="7722" priority="461" operator="equal">
      <formula>"未排"</formula>
    </cfRule>
  </conditionalFormatting>
  <conditionalFormatting sqref="N4288">
    <cfRule type="containsText" dxfId="7721" priority="457" operator="containsText" text="!!">
      <formula>NOT(ISERROR(SEARCH("!!",N4288)))</formula>
    </cfRule>
    <cfRule type="containsText" dxfId="7720" priority="458" operator="containsText" text="!">
      <formula>NOT(ISERROR(SEARCH("!",N4288)))</formula>
    </cfRule>
  </conditionalFormatting>
  <conditionalFormatting sqref="B4289">
    <cfRule type="expression" dxfId="7719" priority="456">
      <formula>IF($B4289="","",COUNTIF($A:$A,$A4289)&gt;1)</formula>
    </cfRule>
  </conditionalFormatting>
  <conditionalFormatting sqref="C4289">
    <cfRule type="expression" dxfId="7718" priority="454">
      <formula>AND(ISERROR(FIND("回",$E4289)),ISERROR(FIND("@",$E4289)),$C4289&lt;&gt;"",WORKDAY($C4289,$S$1+$K$1,)&lt;=TODAY())</formula>
    </cfRule>
    <cfRule type="expression" dxfId="7717" priority="455">
      <formula>AND(ISERROR(FIND("回",$E4289)),ISERROR(FIND("@",$E4289)),$C4289&lt;&gt;"",TODAY()&gt;=($C4289+$S$1))</formula>
    </cfRule>
  </conditionalFormatting>
  <conditionalFormatting sqref="AB4289">
    <cfRule type="expression" dxfId="7716" priority="453">
      <formula>$Y4289-$AB4289&lt;0</formula>
    </cfRule>
  </conditionalFormatting>
  <conditionalFormatting sqref="X4289">
    <cfRule type="cellIs" dxfId="7715" priority="451" operator="lessThan">
      <formula>TODAY()-60</formula>
    </cfRule>
    <cfRule type="expression" dxfId="7714" priority="452">
      <formula>AND($X4289&lt;&gt;"",$X4289&lt;TODAY())</formula>
    </cfRule>
  </conditionalFormatting>
  <conditionalFormatting sqref="AD4289:BG4289">
    <cfRule type="expression" dxfId="7713" priority="450">
      <formula>AND(AD4289=$D4289,$D4289&lt;&gt;"")</formula>
    </cfRule>
  </conditionalFormatting>
  <conditionalFormatting sqref="R4289">
    <cfRule type="cellIs" dxfId="7712" priority="449" operator="equal">
      <formula>"未排"</formula>
    </cfRule>
  </conditionalFormatting>
  <conditionalFormatting sqref="N4289">
    <cfRule type="containsText" dxfId="7711" priority="445" operator="containsText" text="!!">
      <formula>NOT(ISERROR(SEARCH("!!",N4289)))</formula>
    </cfRule>
    <cfRule type="containsText" dxfId="7710" priority="446" operator="containsText" text="!">
      <formula>NOT(ISERROR(SEARCH("!",N4289)))</formula>
    </cfRule>
  </conditionalFormatting>
  <conditionalFormatting sqref="B4290">
    <cfRule type="expression" dxfId="7709" priority="444">
      <formula>IF($B4290="","",COUNTIF($A:$A,$A4290)&gt;1)</formula>
    </cfRule>
  </conditionalFormatting>
  <conditionalFormatting sqref="C4290">
    <cfRule type="expression" dxfId="7708" priority="442">
      <formula>AND(ISERROR(FIND("回",$E4290)),ISERROR(FIND("@",$E4290)),$C4290&lt;&gt;"",WORKDAY($C4290,$S$1+$K$1,)&lt;=TODAY())</formula>
    </cfRule>
    <cfRule type="expression" dxfId="7707" priority="443">
      <formula>AND(ISERROR(FIND("回",$E4290)),ISERROR(FIND("@",$E4290)),$C4290&lt;&gt;"",TODAY()&gt;=($C4290+$S$1))</formula>
    </cfRule>
  </conditionalFormatting>
  <conditionalFormatting sqref="AB4290">
    <cfRule type="expression" dxfId="7706" priority="441">
      <formula>$Y4290-$AB4290&lt;0</formula>
    </cfRule>
  </conditionalFormatting>
  <conditionalFormatting sqref="X4290">
    <cfRule type="cellIs" dxfId="7705" priority="439" operator="lessThan">
      <formula>TODAY()-60</formula>
    </cfRule>
    <cfRule type="expression" dxfId="7704" priority="440">
      <formula>AND($X4290&lt;&gt;"",$X4290&lt;TODAY())</formula>
    </cfRule>
  </conditionalFormatting>
  <conditionalFormatting sqref="AD4290:BG4290">
    <cfRule type="expression" dxfId="7703" priority="438">
      <formula>AND(AD4290=$D4290,$D4290&lt;&gt;"")</formula>
    </cfRule>
  </conditionalFormatting>
  <conditionalFormatting sqref="R4290">
    <cfRule type="cellIs" dxfId="7702" priority="437" operator="equal">
      <formula>"未排"</formula>
    </cfRule>
  </conditionalFormatting>
  <conditionalFormatting sqref="N4290">
    <cfRule type="containsText" dxfId="7701" priority="433" operator="containsText" text="!!">
      <formula>NOT(ISERROR(SEARCH("!!",N4290)))</formula>
    </cfRule>
    <cfRule type="containsText" dxfId="7700" priority="434" operator="containsText" text="!">
      <formula>NOT(ISERROR(SEARCH("!",N4290)))</formula>
    </cfRule>
  </conditionalFormatting>
  <conditionalFormatting sqref="B4291">
    <cfRule type="expression" dxfId="7699" priority="432">
      <formula>IF($B4291="","",COUNTIF($A:$A,$A4291)&gt;1)</formula>
    </cfRule>
  </conditionalFormatting>
  <conditionalFormatting sqref="C4291">
    <cfRule type="expression" dxfId="7698" priority="430">
      <formula>AND(ISERROR(FIND("回",$E4291)),ISERROR(FIND("@",$E4291)),$C4291&lt;&gt;"",WORKDAY($C4291,$S$1+$K$1,)&lt;=TODAY())</formula>
    </cfRule>
    <cfRule type="expression" dxfId="7697" priority="431">
      <formula>AND(ISERROR(FIND("回",$E4291)),ISERROR(FIND("@",$E4291)),$C4291&lt;&gt;"",TODAY()&gt;=($C4291+$S$1))</formula>
    </cfRule>
  </conditionalFormatting>
  <conditionalFormatting sqref="AB4291">
    <cfRule type="expression" dxfId="7696" priority="429">
      <formula>$Y4291-$AB4291&lt;0</formula>
    </cfRule>
  </conditionalFormatting>
  <conditionalFormatting sqref="X4291">
    <cfRule type="cellIs" dxfId="7695" priority="427" operator="lessThan">
      <formula>TODAY()-60</formula>
    </cfRule>
    <cfRule type="expression" dxfId="7694" priority="428">
      <formula>AND($X4291&lt;&gt;"",$X4291&lt;TODAY())</formula>
    </cfRule>
  </conditionalFormatting>
  <conditionalFormatting sqref="AD4291:BG4291">
    <cfRule type="expression" dxfId="7693" priority="426">
      <formula>AND(AD4291=$D4291,$D4291&lt;&gt;"")</formula>
    </cfRule>
  </conditionalFormatting>
  <conditionalFormatting sqref="R4291">
    <cfRule type="cellIs" dxfId="7692" priority="425" operator="equal">
      <formula>"未排"</formula>
    </cfRule>
  </conditionalFormatting>
  <conditionalFormatting sqref="N4291">
    <cfRule type="containsText" dxfId="7691" priority="421" operator="containsText" text="!!">
      <formula>NOT(ISERROR(SEARCH("!!",N4291)))</formula>
    </cfRule>
    <cfRule type="containsText" dxfId="7690" priority="422" operator="containsText" text="!">
      <formula>NOT(ISERROR(SEARCH("!",N4291)))</formula>
    </cfRule>
  </conditionalFormatting>
  <conditionalFormatting sqref="B4292">
    <cfRule type="expression" dxfId="7689" priority="420">
      <formula>IF($B4292="","",COUNTIF($A:$A,$A4292)&gt;1)</formula>
    </cfRule>
  </conditionalFormatting>
  <conditionalFormatting sqref="C4292">
    <cfRule type="expression" dxfId="7688" priority="418">
      <formula>AND(ISERROR(FIND("回",$E4292)),ISERROR(FIND("@",$E4292)),$C4292&lt;&gt;"",WORKDAY($C4292,$S$1+$K$1,)&lt;=TODAY())</formula>
    </cfRule>
    <cfRule type="expression" dxfId="7687" priority="419">
      <formula>AND(ISERROR(FIND("回",$E4292)),ISERROR(FIND("@",$E4292)),$C4292&lt;&gt;"",TODAY()&gt;=($C4292+$S$1))</formula>
    </cfRule>
  </conditionalFormatting>
  <conditionalFormatting sqref="AB4292">
    <cfRule type="expression" dxfId="7686" priority="417">
      <formula>$Y4292-$AB4292&lt;0</formula>
    </cfRule>
  </conditionalFormatting>
  <conditionalFormatting sqref="X4292">
    <cfRule type="cellIs" dxfId="7685" priority="415" operator="lessThan">
      <formula>TODAY()-60</formula>
    </cfRule>
    <cfRule type="expression" dxfId="7684" priority="416">
      <formula>AND($X4292&lt;&gt;"",$X4292&lt;TODAY())</formula>
    </cfRule>
  </conditionalFormatting>
  <conditionalFormatting sqref="AD4292:BG4292">
    <cfRule type="expression" dxfId="7683" priority="414">
      <formula>AND(AD4292=$D4292,$D4292&lt;&gt;"")</formula>
    </cfRule>
  </conditionalFormatting>
  <conditionalFormatting sqref="R4292">
    <cfRule type="cellIs" dxfId="7682" priority="413" operator="equal">
      <formula>"未排"</formula>
    </cfRule>
  </conditionalFormatting>
  <conditionalFormatting sqref="N4292">
    <cfRule type="containsText" dxfId="7681" priority="409" operator="containsText" text="!!">
      <formula>NOT(ISERROR(SEARCH("!!",N4292)))</formula>
    </cfRule>
    <cfRule type="containsText" dxfId="7680" priority="410" operator="containsText" text="!">
      <formula>NOT(ISERROR(SEARCH("!",N4292)))</formula>
    </cfRule>
  </conditionalFormatting>
  <conditionalFormatting sqref="B4293">
    <cfRule type="expression" dxfId="7679" priority="408">
      <formula>IF($B4293="","",COUNTIF($A:$A,$A4293)&gt;1)</formula>
    </cfRule>
  </conditionalFormatting>
  <conditionalFormatting sqref="C4293">
    <cfRule type="expression" dxfId="7678" priority="406">
      <formula>AND(ISERROR(FIND("回",$E4293)),ISERROR(FIND("@",$E4293)),$C4293&lt;&gt;"",WORKDAY($C4293,$S$1+$K$1,)&lt;=TODAY())</formula>
    </cfRule>
    <cfRule type="expression" dxfId="7677" priority="407">
      <formula>AND(ISERROR(FIND("回",$E4293)),ISERROR(FIND("@",$E4293)),$C4293&lt;&gt;"",TODAY()&gt;=($C4293+$S$1))</formula>
    </cfRule>
  </conditionalFormatting>
  <conditionalFormatting sqref="AB4293">
    <cfRule type="expression" dxfId="7676" priority="405">
      <formula>$Y4293-$AB4293&lt;0</formula>
    </cfRule>
  </conditionalFormatting>
  <conditionalFormatting sqref="X4293">
    <cfRule type="cellIs" dxfId="7675" priority="403" operator="lessThan">
      <formula>TODAY()-60</formula>
    </cfRule>
    <cfRule type="expression" dxfId="7674" priority="404">
      <formula>AND($X4293&lt;&gt;"",$X4293&lt;TODAY())</formula>
    </cfRule>
  </conditionalFormatting>
  <conditionalFormatting sqref="AD4293:BG4293">
    <cfRule type="expression" dxfId="7673" priority="402">
      <formula>AND(AD4293=$D4293,$D4293&lt;&gt;"")</formula>
    </cfRule>
  </conditionalFormatting>
  <conditionalFormatting sqref="R4293">
    <cfRule type="cellIs" dxfId="7672" priority="401" operator="equal">
      <formula>"未排"</formula>
    </cfRule>
  </conditionalFormatting>
  <conditionalFormatting sqref="N4293">
    <cfRule type="containsText" dxfId="7671" priority="397" operator="containsText" text="!!">
      <formula>NOT(ISERROR(SEARCH("!!",N4293)))</formula>
    </cfRule>
    <cfRule type="containsText" dxfId="7670" priority="398" operator="containsText" text="!">
      <formula>NOT(ISERROR(SEARCH("!",N4293)))</formula>
    </cfRule>
  </conditionalFormatting>
  <conditionalFormatting sqref="B4294">
    <cfRule type="expression" dxfId="7669" priority="396">
      <formula>IF($B4294="","",COUNTIF($A:$A,$A4294)&gt;1)</formula>
    </cfRule>
  </conditionalFormatting>
  <conditionalFormatting sqref="C4294">
    <cfRule type="expression" dxfId="7668" priority="394">
      <formula>AND(ISERROR(FIND("回",$E4294)),ISERROR(FIND("@",$E4294)),$C4294&lt;&gt;"",WORKDAY($C4294,$S$1+$K$1,)&lt;=TODAY())</formula>
    </cfRule>
    <cfRule type="expression" dxfId="7667" priority="395">
      <formula>AND(ISERROR(FIND("回",$E4294)),ISERROR(FIND("@",$E4294)),$C4294&lt;&gt;"",TODAY()&gt;=($C4294+$S$1))</formula>
    </cfRule>
  </conditionalFormatting>
  <conditionalFormatting sqref="AB4294">
    <cfRule type="expression" dxfId="7666" priority="393">
      <formula>$Y4294-$AB4294&lt;0</formula>
    </cfRule>
  </conditionalFormatting>
  <conditionalFormatting sqref="X4294">
    <cfRule type="cellIs" dxfId="7665" priority="391" operator="lessThan">
      <formula>TODAY()-60</formula>
    </cfRule>
    <cfRule type="expression" dxfId="7664" priority="392">
      <formula>AND($X4294&lt;&gt;"",$X4294&lt;TODAY())</formula>
    </cfRule>
  </conditionalFormatting>
  <conditionalFormatting sqref="AD4294:BG4294">
    <cfRule type="expression" dxfId="7663" priority="390">
      <formula>AND(AD4294=$D4294,$D4294&lt;&gt;"")</formula>
    </cfRule>
  </conditionalFormatting>
  <conditionalFormatting sqref="R4294">
    <cfRule type="cellIs" dxfId="7662" priority="389" operator="equal">
      <formula>"未排"</formula>
    </cfRule>
  </conditionalFormatting>
  <conditionalFormatting sqref="N4294">
    <cfRule type="containsText" dxfId="7661" priority="385" operator="containsText" text="!!">
      <formula>NOT(ISERROR(SEARCH("!!",N4294)))</formula>
    </cfRule>
    <cfRule type="containsText" dxfId="7660" priority="386" operator="containsText" text="!">
      <formula>NOT(ISERROR(SEARCH("!",N4294)))</formula>
    </cfRule>
  </conditionalFormatting>
  <conditionalFormatting sqref="B4295">
    <cfRule type="expression" dxfId="7659" priority="384">
      <formula>IF($B4295="","",COUNTIF($A:$A,$A4295)&gt;1)</formula>
    </cfRule>
  </conditionalFormatting>
  <conditionalFormatting sqref="C4295">
    <cfRule type="expression" dxfId="7658" priority="382">
      <formula>AND(ISERROR(FIND("回",$E4295)),ISERROR(FIND("@",$E4295)),$C4295&lt;&gt;"",WORKDAY($C4295,$S$1+$K$1,)&lt;=TODAY())</formula>
    </cfRule>
    <cfRule type="expression" dxfId="7657" priority="383">
      <formula>AND(ISERROR(FIND("回",$E4295)),ISERROR(FIND("@",$E4295)),$C4295&lt;&gt;"",TODAY()&gt;=($C4295+$S$1))</formula>
    </cfRule>
  </conditionalFormatting>
  <conditionalFormatting sqref="AB4295">
    <cfRule type="expression" dxfId="7656" priority="381">
      <formula>$Y4295-$AB4295&lt;0</formula>
    </cfRule>
  </conditionalFormatting>
  <conditionalFormatting sqref="X4295">
    <cfRule type="cellIs" dxfId="7655" priority="379" operator="lessThan">
      <formula>TODAY()-60</formula>
    </cfRule>
    <cfRule type="expression" dxfId="7654" priority="380">
      <formula>AND($X4295&lt;&gt;"",$X4295&lt;TODAY())</formula>
    </cfRule>
  </conditionalFormatting>
  <conditionalFormatting sqref="AD4295:BG4295">
    <cfRule type="expression" dxfId="7653" priority="378">
      <formula>AND(AD4295=$D4295,$D4295&lt;&gt;"")</formula>
    </cfRule>
  </conditionalFormatting>
  <conditionalFormatting sqref="R4295">
    <cfRule type="cellIs" dxfId="7652" priority="377" operator="equal">
      <formula>"未排"</formula>
    </cfRule>
  </conditionalFormatting>
  <conditionalFormatting sqref="N4295">
    <cfRule type="containsText" dxfId="7651" priority="373" operator="containsText" text="!!">
      <formula>NOT(ISERROR(SEARCH("!!",N4295)))</formula>
    </cfRule>
    <cfRule type="containsText" dxfId="7650" priority="374" operator="containsText" text="!">
      <formula>NOT(ISERROR(SEARCH("!",N4295)))</formula>
    </cfRule>
  </conditionalFormatting>
  <conditionalFormatting sqref="B4296">
    <cfRule type="expression" dxfId="7649" priority="372">
      <formula>IF($B4296="","",COUNTIF($A:$A,$A4296)&gt;1)</formula>
    </cfRule>
  </conditionalFormatting>
  <conditionalFormatting sqref="C4296">
    <cfRule type="expression" dxfId="7648" priority="370">
      <formula>AND(ISERROR(FIND("回",$E4296)),ISERROR(FIND("@",$E4296)),$C4296&lt;&gt;"",WORKDAY($C4296,$S$1+$K$1,)&lt;=TODAY())</formula>
    </cfRule>
    <cfRule type="expression" dxfId="7647" priority="371">
      <formula>AND(ISERROR(FIND("回",$E4296)),ISERROR(FIND("@",$E4296)),$C4296&lt;&gt;"",TODAY()&gt;=($C4296+$S$1))</formula>
    </cfRule>
  </conditionalFormatting>
  <conditionalFormatting sqref="AB4296">
    <cfRule type="expression" dxfId="7646" priority="369">
      <formula>$Y4296-$AB4296&lt;0</formula>
    </cfRule>
  </conditionalFormatting>
  <conditionalFormatting sqref="X4296">
    <cfRule type="cellIs" dxfId="7645" priority="367" operator="lessThan">
      <formula>TODAY()-60</formula>
    </cfRule>
    <cfRule type="expression" dxfId="7644" priority="368">
      <formula>AND($X4296&lt;&gt;"",$X4296&lt;TODAY())</formula>
    </cfRule>
  </conditionalFormatting>
  <conditionalFormatting sqref="AD4296:BG4296">
    <cfRule type="expression" dxfId="7643" priority="366">
      <formula>AND(AD4296=$D4296,$D4296&lt;&gt;"")</formula>
    </cfRule>
  </conditionalFormatting>
  <conditionalFormatting sqref="R4296">
    <cfRule type="cellIs" dxfId="7642" priority="365" operator="equal">
      <formula>"未排"</formula>
    </cfRule>
  </conditionalFormatting>
  <conditionalFormatting sqref="N4296">
    <cfRule type="containsText" dxfId="7641" priority="361" operator="containsText" text="!!">
      <formula>NOT(ISERROR(SEARCH("!!",N4296)))</formula>
    </cfRule>
    <cfRule type="containsText" dxfId="7640" priority="362" operator="containsText" text="!">
      <formula>NOT(ISERROR(SEARCH("!",N4296)))</formula>
    </cfRule>
  </conditionalFormatting>
  <conditionalFormatting sqref="B4297">
    <cfRule type="expression" dxfId="7639" priority="360">
      <formula>IF($B4297="","",COUNTIF($A:$A,$A4297)&gt;1)</formula>
    </cfRule>
  </conditionalFormatting>
  <conditionalFormatting sqref="C4297">
    <cfRule type="expression" dxfId="7638" priority="358">
      <formula>AND(ISERROR(FIND("回",$E4297)),ISERROR(FIND("@",$E4297)),$C4297&lt;&gt;"",WORKDAY($C4297,$S$1+$K$1,)&lt;=TODAY())</formula>
    </cfRule>
    <cfRule type="expression" dxfId="7637" priority="359">
      <formula>AND(ISERROR(FIND("回",$E4297)),ISERROR(FIND("@",$E4297)),$C4297&lt;&gt;"",TODAY()&gt;=($C4297+$S$1))</formula>
    </cfRule>
  </conditionalFormatting>
  <conditionalFormatting sqref="AB4297">
    <cfRule type="expression" dxfId="7636" priority="357">
      <formula>$Y4297-$AB4297&lt;0</formula>
    </cfRule>
  </conditionalFormatting>
  <conditionalFormatting sqref="X4297">
    <cfRule type="cellIs" dxfId="7635" priority="355" operator="lessThan">
      <formula>TODAY()-60</formula>
    </cfRule>
    <cfRule type="expression" dxfId="7634" priority="356">
      <formula>AND($X4297&lt;&gt;"",$X4297&lt;TODAY())</formula>
    </cfRule>
  </conditionalFormatting>
  <conditionalFormatting sqref="AD4297:BG4297">
    <cfRule type="expression" dxfId="7633" priority="354">
      <formula>AND(AD4297=$D4297,$D4297&lt;&gt;"")</formula>
    </cfRule>
  </conditionalFormatting>
  <conditionalFormatting sqref="R4297">
    <cfRule type="cellIs" dxfId="7632" priority="353" operator="equal">
      <formula>"未排"</formula>
    </cfRule>
  </conditionalFormatting>
  <conditionalFormatting sqref="N4297">
    <cfRule type="containsText" dxfId="7631" priority="349" operator="containsText" text="!!">
      <formula>NOT(ISERROR(SEARCH("!!",N4297)))</formula>
    </cfRule>
    <cfRule type="containsText" dxfId="7630" priority="350" operator="containsText" text="!">
      <formula>NOT(ISERROR(SEARCH("!",N4297)))</formula>
    </cfRule>
  </conditionalFormatting>
  <conditionalFormatting sqref="B4298">
    <cfRule type="expression" dxfId="7629" priority="348">
      <formula>IF($B4298="","",COUNTIF($A:$A,$A4298)&gt;1)</formula>
    </cfRule>
  </conditionalFormatting>
  <conditionalFormatting sqref="C4298">
    <cfRule type="expression" dxfId="7628" priority="346">
      <formula>AND(ISERROR(FIND("回",$E4298)),ISERROR(FIND("@",$E4298)),$C4298&lt;&gt;"",WORKDAY($C4298,$S$1+$K$1,)&lt;=TODAY())</formula>
    </cfRule>
    <cfRule type="expression" dxfId="7627" priority="347">
      <formula>AND(ISERROR(FIND("回",$E4298)),ISERROR(FIND("@",$E4298)),$C4298&lt;&gt;"",TODAY()&gt;=($C4298+$S$1))</formula>
    </cfRule>
  </conditionalFormatting>
  <conditionalFormatting sqref="AB4298">
    <cfRule type="expression" dxfId="7626" priority="345">
      <formula>$Y4298-$AB4298&lt;0</formula>
    </cfRule>
  </conditionalFormatting>
  <conditionalFormatting sqref="X4298">
    <cfRule type="cellIs" dxfId="7625" priority="343" operator="lessThan">
      <formula>TODAY()-60</formula>
    </cfRule>
    <cfRule type="expression" dxfId="7624" priority="344">
      <formula>AND($X4298&lt;&gt;"",$X4298&lt;TODAY())</formula>
    </cfRule>
  </conditionalFormatting>
  <conditionalFormatting sqref="AD4298:BG4298">
    <cfRule type="expression" dxfId="7623" priority="342">
      <formula>AND(AD4298=$D4298,$D4298&lt;&gt;"")</formula>
    </cfRule>
  </conditionalFormatting>
  <conditionalFormatting sqref="R4298">
    <cfRule type="cellIs" dxfId="7622" priority="341" operator="equal">
      <formula>"未排"</formula>
    </cfRule>
  </conditionalFormatting>
  <conditionalFormatting sqref="N4298">
    <cfRule type="containsText" dxfId="7621" priority="337" operator="containsText" text="!!">
      <formula>NOT(ISERROR(SEARCH("!!",N4298)))</formula>
    </cfRule>
    <cfRule type="containsText" dxfId="7620" priority="338" operator="containsText" text="!">
      <formula>NOT(ISERROR(SEARCH("!",N4298)))</formula>
    </cfRule>
  </conditionalFormatting>
  <conditionalFormatting sqref="B4299">
    <cfRule type="expression" dxfId="7619" priority="336">
      <formula>IF($B4299="","",COUNTIF($A:$A,$A4299)&gt;1)</formula>
    </cfRule>
  </conditionalFormatting>
  <conditionalFormatting sqref="C4299">
    <cfRule type="expression" dxfId="7618" priority="334">
      <formula>AND(ISERROR(FIND("回",$E4299)),ISERROR(FIND("@",$E4299)),$C4299&lt;&gt;"",WORKDAY($C4299,$S$1+$K$1,)&lt;=TODAY())</formula>
    </cfRule>
    <cfRule type="expression" dxfId="7617" priority="335">
      <formula>AND(ISERROR(FIND("回",$E4299)),ISERROR(FIND("@",$E4299)),$C4299&lt;&gt;"",TODAY()&gt;=($C4299+$S$1))</formula>
    </cfRule>
  </conditionalFormatting>
  <conditionalFormatting sqref="AB4299">
    <cfRule type="expression" dxfId="7616" priority="333">
      <formula>$Y4299-$AB4299&lt;0</formula>
    </cfRule>
  </conditionalFormatting>
  <conditionalFormatting sqref="X4299">
    <cfRule type="cellIs" dxfId="7615" priority="331" operator="lessThan">
      <formula>TODAY()-60</formula>
    </cfRule>
    <cfRule type="expression" dxfId="7614" priority="332">
      <formula>AND($X4299&lt;&gt;"",$X4299&lt;TODAY())</formula>
    </cfRule>
  </conditionalFormatting>
  <conditionalFormatting sqref="AD4299:BG4299">
    <cfRule type="expression" dxfId="7613" priority="330">
      <formula>AND(AD4299=$D4299,$D4299&lt;&gt;"")</formula>
    </cfRule>
  </conditionalFormatting>
  <conditionalFormatting sqref="R4299">
    <cfRule type="cellIs" dxfId="7612" priority="329" operator="equal">
      <formula>"未排"</formula>
    </cfRule>
  </conditionalFormatting>
  <conditionalFormatting sqref="N4299">
    <cfRule type="containsText" dxfId="7611" priority="325" operator="containsText" text="!!">
      <formula>NOT(ISERROR(SEARCH("!!",N4299)))</formula>
    </cfRule>
    <cfRule type="containsText" dxfId="7610" priority="326" operator="containsText" text="!">
      <formula>NOT(ISERROR(SEARCH("!",N4299)))</formula>
    </cfRule>
  </conditionalFormatting>
  <conditionalFormatting sqref="B4300">
    <cfRule type="expression" dxfId="7609" priority="324">
      <formula>IF($B4300="","",COUNTIF($A:$A,$A4300)&gt;1)</formula>
    </cfRule>
  </conditionalFormatting>
  <conditionalFormatting sqref="C4300">
    <cfRule type="expression" dxfId="7608" priority="322">
      <formula>AND(ISERROR(FIND("回",$E4300)),ISERROR(FIND("@",$E4300)),$C4300&lt;&gt;"",WORKDAY($C4300,$S$1+$K$1,)&lt;=TODAY())</formula>
    </cfRule>
    <cfRule type="expression" dxfId="7607" priority="323">
      <formula>AND(ISERROR(FIND("回",$E4300)),ISERROR(FIND("@",$E4300)),$C4300&lt;&gt;"",TODAY()&gt;=($C4300+$S$1))</formula>
    </cfRule>
  </conditionalFormatting>
  <conditionalFormatting sqref="AB4300">
    <cfRule type="expression" dxfId="7606" priority="321">
      <formula>$Y4300-$AB4300&lt;0</formula>
    </cfRule>
  </conditionalFormatting>
  <conditionalFormatting sqref="X4300">
    <cfRule type="cellIs" dxfId="7605" priority="319" operator="lessThan">
      <formula>TODAY()-60</formula>
    </cfRule>
    <cfRule type="expression" dxfId="7604" priority="320">
      <formula>AND($X4300&lt;&gt;"",$X4300&lt;TODAY())</formula>
    </cfRule>
  </conditionalFormatting>
  <conditionalFormatting sqref="AD4300:BG4300">
    <cfRule type="expression" dxfId="7603" priority="318">
      <formula>AND(AD4300=$D4300,$D4300&lt;&gt;"")</formula>
    </cfRule>
  </conditionalFormatting>
  <conditionalFormatting sqref="R4300">
    <cfRule type="cellIs" dxfId="7602" priority="317" operator="equal">
      <formula>"未排"</formula>
    </cfRule>
  </conditionalFormatting>
  <conditionalFormatting sqref="N4300">
    <cfRule type="containsText" dxfId="7601" priority="313" operator="containsText" text="!!">
      <formula>NOT(ISERROR(SEARCH("!!",N4300)))</formula>
    </cfRule>
    <cfRule type="containsText" dxfId="7600" priority="314" operator="containsText" text="!">
      <formula>NOT(ISERROR(SEARCH("!",N4300)))</formula>
    </cfRule>
  </conditionalFormatting>
  <conditionalFormatting sqref="B4301">
    <cfRule type="expression" dxfId="7599" priority="312">
      <formula>IF($B4301="","",COUNTIF($A:$A,$A4301)&gt;1)</formula>
    </cfRule>
  </conditionalFormatting>
  <conditionalFormatting sqref="C4301">
    <cfRule type="expression" dxfId="7598" priority="310">
      <formula>AND(ISERROR(FIND("回",$E4301)),ISERROR(FIND("@",$E4301)),$C4301&lt;&gt;"",WORKDAY($C4301,$S$1+$K$1,)&lt;=TODAY())</formula>
    </cfRule>
    <cfRule type="expression" dxfId="7597" priority="311">
      <formula>AND(ISERROR(FIND("回",$E4301)),ISERROR(FIND("@",$E4301)),$C4301&lt;&gt;"",TODAY()&gt;=($C4301+$S$1))</formula>
    </cfRule>
  </conditionalFormatting>
  <conditionalFormatting sqref="AB4301">
    <cfRule type="expression" dxfId="7596" priority="309">
      <formula>$Y4301-$AB4301&lt;0</formula>
    </cfRule>
  </conditionalFormatting>
  <conditionalFormatting sqref="X4301">
    <cfRule type="cellIs" dxfId="7595" priority="307" operator="lessThan">
      <formula>TODAY()-60</formula>
    </cfRule>
    <cfRule type="expression" dxfId="7594" priority="308">
      <formula>AND($X4301&lt;&gt;"",$X4301&lt;TODAY())</formula>
    </cfRule>
  </conditionalFormatting>
  <conditionalFormatting sqref="AD4301:BG4301">
    <cfRule type="expression" dxfId="7593" priority="306">
      <formula>AND(AD4301=$D4301,$D4301&lt;&gt;"")</formula>
    </cfRule>
  </conditionalFormatting>
  <conditionalFormatting sqref="R4301">
    <cfRule type="cellIs" dxfId="7592" priority="305" operator="equal">
      <formula>"未排"</formula>
    </cfRule>
  </conditionalFormatting>
  <conditionalFormatting sqref="N4301">
    <cfRule type="containsText" dxfId="7591" priority="301" operator="containsText" text="!!">
      <formula>NOT(ISERROR(SEARCH("!!",N4301)))</formula>
    </cfRule>
    <cfRule type="containsText" dxfId="7590" priority="302" operator="containsText" text="!">
      <formula>NOT(ISERROR(SEARCH("!",N4301)))</formula>
    </cfRule>
  </conditionalFormatting>
  <conditionalFormatting sqref="B4302">
    <cfRule type="expression" dxfId="7589" priority="300">
      <formula>IF($B4302="","",COUNTIF($A:$A,$A4302)&gt;1)</formula>
    </cfRule>
  </conditionalFormatting>
  <conditionalFormatting sqref="C4302">
    <cfRule type="expression" dxfId="7588" priority="298">
      <formula>AND(ISERROR(FIND("回",$E4302)),ISERROR(FIND("@",$E4302)),$C4302&lt;&gt;"",WORKDAY($C4302,$S$1+$K$1,)&lt;=TODAY())</formula>
    </cfRule>
    <cfRule type="expression" dxfId="7587" priority="299">
      <formula>AND(ISERROR(FIND("回",$E4302)),ISERROR(FIND("@",$E4302)),$C4302&lt;&gt;"",TODAY()&gt;=($C4302+$S$1))</formula>
    </cfRule>
  </conditionalFormatting>
  <conditionalFormatting sqref="AB4302">
    <cfRule type="expression" dxfId="7586" priority="297">
      <formula>$Y4302-$AB4302&lt;0</formula>
    </cfRule>
  </conditionalFormatting>
  <conditionalFormatting sqref="X4302">
    <cfRule type="cellIs" dxfId="7585" priority="295" operator="lessThan">
      <formula>TODAY()-60</formula>
    </cfRule>
    <cfRule type="expression" dxfId="7584" priority="296">
      <formula>AND($X4302&lt;&gt;"",$X4302&lt;TODAY())</formula>
    </cfRule>
  </conditionalFormatting>
  <conditionalFormatting sqref="AD4302:BG4302">
    <cfRule type="expression" dxfId="7583" priority="294">
      <formula>AND(AD4302=$D4302,$D4302&lt;&gt;"")</formula>
    </cfRule>
  </conditionalFormatting>
  <conditionalFormatting sqref="R4302">
    <cfRule type="cellIs" dxfId="7582" priority="293" operator="equal">
      <formula>"未排"</formula>
    </cfRule>
  </conditionalFormatting>
  <conditionalFormatting sqref="N4302">
    <cfRule type="containsText" dxfId="7581" priority="289" operator="containsText" text="!!">
      <formula>NOT(ISERROR(SEARCH("!!",N4302)))</formula>
    </cfRule>
    <cfRule type="containsText" dxfId="7580" priority="290" operator="containsText" text="!">
      <formula>NOT(ISERROR(SEARCH("!",N4302)))</formula>
    </cfRule>
  </conditionalFormatting>
  <conditionalFormatting sqref="B4303">
    <cfRule type="expression" dxfId="7579" priority="288">
      <formula>IF($B4303="","",COUNTIF($A:$A,$A4303)&gt;1)</formula>
    </cfRule>
  </conditionalFormatting>
  <conditionalFormatting sqref="C4303">
    <cfRule type="expression" dxfId="7578" priority="286">
      <formula>AND(ISERROR(FIND("回",$E4303)),ISERROR(FIND("@",$E4303)),$C4303&lt;&gt;"",WORKDAY($C4303,$S$1+$K$1,)&lt;=TODAY())</formula>
    </cfRule>
    <cfRule type="expression" dxfId="7577" priority="287">
      <formula>AND(ISERROR(FIND("回",$E4303)),ISERROR(FIND("@",$E4303)),$C4303&lt;&gt;"",TODAY()&gt;=($C4303+$S$1))</formula>
    </cfRule>
  </conditionalFormatting>
  <conditionalFormatting sqref="AB4303">
    <cfRule type="expression" dxfId="7576" priority="285">
      <formula>$Y4303-$AB4303&lt;0</formula>
    </cfRule>
  </conditionalFormatting>
  <conditionalFormatting sqref="X4303">
    <cfRule type="cellIs" dxfId="7575" priority="283" operator="lessThan">
      <formula>TODAY()-60</formula>
    </cfRule>
    <cfRule type="expression" dxfId="7574" priority="284">
      <formula>AND($X4303&lt;&gt;"",$X4303&lt;TODAY())</formula>
    </cfRule>
  </conditionalFormatting>
  <conditionalFormatting sqref="AD4303:BG4303">
    <cfRule type="expression" dxfId="7573" priority="282">
      <formula>AND(AD4303=$D4303,$D4303&lt;&gt;"")</formula>
    </cfRule>
  </conditionalFormatting>
  <conditionalFormatting sqref="R4303">
    <cfRule type="cellIs" dxfId="7572" priority="281" operator="equal">
      <formula>"未排"</formula>
    </cfRule>
  </conditionalFormatting>
  <conditionalFormatting sqref="N4303">
    <cfRule type="containsText" dxfId="7571" priority="277" operator="containsText" text="!!">
      <formula>NOT(ISERROR(SEARCH("!!",N4303)))</formula>
    </cfRule>
    <cfRule type="containsText" dxfId="7570" priority="278" operator="containsText" text="!">
      <formula>NOT(ISERROR(SEARCH("!",N4303)))</formula>
    </cfRule>
  </conditionalFormatting>
  <conditionalFormatting sqref="B4304">
    <cfRule type="expression" dxfId="7569" priority="276">
      <formula>IF($B4304="","",COUNTIF($A:$A,$A4304)&gt;1)</formula>
    </cfRule>
  </conditionalFormatting>
  <conditionalFormatting sqref="C4304">
    <cfRule type="expression" dxfId="7568" priority="274">
      <formula>AND(ISERROR(FIND("回",$E4304)),ISERROR(FIND("@",$E4304)),$C4304&lt;&gt;"",WORKDAY($C4304,$S$1+$K$1,)&lt;=TODAY())</formula>
    </cfRule>
    <cfRule type="expression" dxfId="7567" priority="275">
      <formula>AND(ISERROR(FIND("回",$E4304)),ISERROR(FIND("@",$E4304)),$C4304&lt;&gt;"",TODAY()&gt;=($C4304+$S$1))</formula>
    </cfRule>
  </conditionalFormatting>
  <conditionalFormatting sqref="AB4304">
    <cfRule type="expression" dxfId="7566" priority="273">
      <formula>$Y4304-$AB4304&lt;0</formula>
    </cfRule>
  </conditionalFormatting>
  <conditionalFormatting sqref="X4304">
    <cfRule type="cellIs" dxfId="7565" priority="271" operator="lessThan">
      <formula>TODAY()-60</formula>
    </cfRule>
    <cfRule type="expression" dxfId="7564" priority="272">
      <formula>AND($X4304&lt;&gt;"",$X4304&lt;TODAY())</formula>
    </cfRule>
  </conditionalFormatting>
  <conditionalFormatting sqref="AD4304:BG4304">
    <cfRule type="expression" dxfId="7563" priority="270">
      <formula>AND(AD4304=$D4304,$D4304&lt;&gt;"")</formula>
    </cfRule>
  </conditionalFormatting>
  <conditionalFormatting sqref="R4304">
    <cfRule type="cellIs" dxfId="7562" priority="269" operator="equal">
      <formula>"未排"</formula>
    </cfRule>
  </conditionalFormatting>
  <conditionalFormatting sqref="N4304">
    <cfRule type="containsText" dxfId="7561" priority="265" operator="containsText" text="!!">
      <formula>NOT(ISERROR(SEARCH("!!",N4304)))</formula>
    </cfRule>
    <cfRule type="containsText" dxfId="7560" priority="266" operator="containsText" text="!">
      <formula>NOT(ISERROR(SEARCH("!",N4304)))</formula>
    </cfRule>
  </conditionalFormatting>
  <conditionalFormatting sqref="B4305">
    <cfRule type="expression" dxfId="7559" priority="264">
      <formula>IF($B4305="","",COUNTIF($A:$A,$A4305)&gt;1)</formula>
    </cfRule>
  </conditionalFormatting>
  <conditionalFormatting sqref="C4305">
    <cfRule type="expression" dxfId="7558" priority="262">
      <formula>AND(ISERROR(FIND("回",$E4305)),ISERROR(FIND("@",$E4305)),$C4305&lt;&gt;"",WORKDAY($C4305,$S$1+$K$1,)&lt;=TODAY())</formula>
    </cfRule>
    <cfRule type="expression" dxfId="7557" priority="263">
      <formula>AND(ISERROR(FIND("回",$E4305)),ISERROR(FIND("@",$E4305)),$C4305&lt;&gt;"",TODAY()&gt;=($C4305+$S$1))</formula>
    </cfRule>
  </conditionalFormatting>
  <conditionalFormatting sqref="AB4305">
    <cfRule type="expression" dxfId="7556" priority="261">
      <formula>$Y4305-$AB4305&lt;0</formula>
    </cfRule>
  </conditionalFormatting>
  <conditionalFormatting sqref="X4305">
    <cfRule type="cellIs" dxfId="7555" priority="259" operator="lessThan">
      <formula>TODAY()-60</formula>
    </cfRule>
    <cfRule type="expression" dxfId="7554" priority="260">
      <formula>AND($X4305&lt;&gt;"",$X4305&lt;TODAY())</formula>
    </cfRule>
  </conditionalFormatting>
  <conditionalFormatting sqref="AD4305:BG4305">
    <cfRule type="expression" dxfId="7553" priority="258">
      <formula>AND(AD4305=$D4305,$D4305&lt;&gt;"")</formula>
    </cfRule>
  </conditionalFormatting>
  <conditionalFormatting sqref="R4305">
    <cfRule type="cellIs" dxfId="7552" priority="257" operator="equal">
      <formula>"未排"</formula>
    </cfRule>
  </conditionalFormatting>
  <conditionalFormatting sqref="N4305">
    <cfRule type="containsText" dxfId="7551" priority="253" operator="containsText" text="!!">
      <formula>NOT(ISERROR(SEARCH("!!",N4305)))</formula>
    </cfRule>
    <cfRule type="containsText" dxfId="7550" priority="254" operator="containsText" text="!">
      <formula>NOT(ISERROR(SEARCH("!",N4305)))</formula>
    </cfRule>
  </conditionalFormatting>
  <conditionalFormatting sqref="B4306">
    <cfRule type="expression" dxfId="7549" priority="252">
      <formula>IF($B4306="","",COUNTIF($A:$A,$A4306)&gt;1)</formula>
    </cfRule>
  </conditionalFormatting>
  <conditionalFormatting sqref="C4306">
    <cfRule type="expression" dxfId="7548" priority="250">
      <formula>AND(ISERROR(FIND("回",$E4306)),ISERROR(FIND("@",$E4306)),$C4306&lt;&gt;"",WORKDAY($C4306,$S$1+$K$1,)&lt;=TODAY())</formula>
    </cfRule>
    <cfRule type="expression" dxfId="7547" priority="251">
      <formula>AND(ISERROR(FIND("回",$E4306)),ISERROR(FIND("@",$E4306)),$C4306&lt;&gt;"",TODAY()&gt;=($C4306+$S$1))</formula>
    </cfRule>
  </conditionalFormatting>
  <conditionalFormatting sqref="AB4306">
    <cfRule type="expression" dxfId="7546" priority="249">
      <formula>$Y4306-$AB4306&lt;0</formula>
    </cfRule>
  </conditionalFormatting>
  <conditionalFormatting sqref="X4306">
    <cfRule type="cellIs" dxfId="7545" priority="247" operator="lessThan">
      <formula>TODAY()-60</formula>
    </cfRule>
    <cfRule type="expression" dxfId="7544" priority="248">
      <formula>AND($X4306&lt;&gt;"",$X4306&lt;TODAY())</formula>
    </cfRule>
  </conditionalFormatting>
  <conditionalFormatting sqref="AD4306:BG4306">
    <cfRule type="expression" dxfId="7543" priority="246">
      <formula>AND(AD4306=$D4306,$D4306&lt;&gt;"")</formula>
    </cfRule>
  </conditionalFormatting>
  <conditionalFormatting sqref="R4306">
    <cfRule type="cellIs" dxfId="7542" priority="245" operator="equal">
      <formula>"未排"</formula>
    </cfRule>
  </conditionalFormatting>
  <conditionalFormatting sqref="N4306">
    <cfRule type="containsText" dxfId="7541" priority="241" operator="containsText" text="!!">
      <formula>NOT(ISERROR(SEARCH("!!",N4306)))</formula>
    </cfRule>
    <cfRule type="containsText" dxfId="7540" priority="242" operator="containsText" text="!">
      <formula>NOT(ISERROR(SEARCH("!",N4306)))</formula>
    </cfRule>
  </conditionalFormatting>
  <conditionalFormatting sqref="B4307">
    <cfRule type="expression" dxfId="7539" priority="240">
      <formula>IF($B4307="","",COUNTIF($A:$A,$A4307)&gt;1)</formula>
    </cfRule>
  </conditionalFormatting>
  <conditionalFormatting sqref="C4307">
    <cfRule type="expression" dxfId="7538" priority="238">
      <formula>AND(ISERROR(FIND("回",$E4307)),ISERROR(FIND("@",$E4307)),$C4307&lt;&gt;"",WORKDAY($C4307,$S$1+$K$1,)&lt;=TODAY())</formula>
    </cfRule>
    <cfRule type="expression" dxfId="7537" priority="239">
      <formula>AND(ISERROR(FIND("回",$E4307)),ISERROR(FIND("@",$E4307)),$C4307&lt;&gt;"",TODAY()&gt;=($C4307+$S$1))</formula>
    </cfRule>
  </conditionalFormatting>
  <conditionalFormatting sqref="AB4307">
    <cfRule type="expression" dxfId="7536" priority="237">
      <formula>$Y4307-$AB4307&lt;0</formula>
    </cfRule>
  </conditionalFormatting>
  <conditionalFormatting sqref="X4307">
    <cfRule type="cellIs" dxfId="7535" priority="235" operator="lessThan">
      <formula>TODAY()-60</formula>
    </cfRule>
    <cfRule type="expression" dxfId="7534" priority="236">
      <formula>AND($X4307&lt;&gt;"",$X4307&lt;TODAY())</formula>
    </cfRule>
  </conditionalFormatting>
  <conditionalFormatting sqref="AD4307:BG4307">
    <cfRule type="expression" dxfId="7533" priority="234">
      <formula>AND(AD4307=$D4307,$D4307&lt;&gt;"")</formula>
    </cfRule>
  </conditionalFormatting>
  <conditionalFormatting sqref="R4307">
    <cfRule type="cellIs" dxfId="7532" priority="233" operator="equal">
      <formula>"未排"</formula>
    </cfRule>
  </conditionalFormatting>
  <conditionalFormatting sqref="N4307">
    <cfRule type="containsText" dxfId="7531" priority="229" operator="containsText" text="!!">
      <formula>NOT(ISERROR(SEARCH("!!",N4307)))</formula>
    </cfRule>
    <cfRule type="containsText" dxfId="7530" priority="230" operator="containsText" text="!">
      <formula>NOT(ISERROR(SEARCH("!",N4307)))</formula>
    </cfRule>
  </conditionalFormatting>
  <conditionalFormatting sqref="B4308">
    <cfRule type="expression" dxfId="7529" priority="228">
      <formula>IF($B4308="","",COUNTIF($A:$A,$A4308)&gt;1)</formula>
    </cfRule>
  </conditionalFormatting>
  <conditionalFormatting sqref="C4308">
    <cfRule type="expression" dxfId="7528" priority="226">
      <formula>AND(ISERROR(FIND("回",$E4308)),ISERROR(FIND("@",$E4308)),$C4308&lt;&gt;"",WORKDAY($C4308,$S$1+$K$1,)&lt;=TODAY())</formula>
    </cfRule>
    <cfRule type="expression" dxfId="7527" priority="227">
      <formula>AND(ISERROR(FIND("回",$E4308)),ISERROR(FIND("@",$E4308)),$C4308&lt;&gt;"",TODAY()&gt;=($C4308+$S$1))</formula>
    </cfRule>
  </conditionalFormatting>
  <conditionalFormatting sqref="AB4308">
    <cfRule type="expression" dxfId="7526" priority="225">
      <formula>$Y4308-$AB4308&lt;0</formula>
    </cfRule>
  </conditionalFormatting>
  <conditionalFormatting sqref="X4308">
    <cfRule type="cellIs" dxfId="7525" priority="223" operator="lessThan">
      <formula>TODAY()-60</formula>
    </cfRule>
    <cfRule type="expression" dxfId="7524" priority="224">
      <formula>AND($X4308&lt;&gt;"",$X4308&lt;TODAY())</formula>
    </cfRule>
  </conditionalFormatting>
  <conditionalFormatting sqref="AD4308:BG4308">
    <cfRule type="expression" dxfId="7523" priority="222">
      <formula>AND(AD4308=$D4308,$D4308&lt;&gt;"")</formula>
    </cfRule>
  </conditionalFormatting>
  <conditionalFormatting sqref="R4308">
    <cfRule type="cellIs" dxfId="7522" priority="221" operator="equal">
      <formula>"未排"</formula>
    </cfRule>
  </conditionalFormatting>
  <conditionalFormatting sqref="N4308">
    <cfRule type="containsText" dxfId="7521" priority="217" operator="containsText" text="!!">
      <formula>NOT(ISERROR(SEARCH("!!",N4308)))</formula>
    </cfRule>
    <cfRule type="containsText" dxfId="7520" priority="218" operator="containsText" text="!">
      <formula>NOT(ISERROR(SEARCH("!",N4308)))</formula>
    </cfRule>
  </conditionalFormatting>
  <conditionalFormatting sqref="B4309">
    <cfRule type="expression" dxfId="7519" priority="216">
      <formula>IF($B4309="","",COUNTIF($A:$A,$A4309)&gt;1)</formula>
    </cfRule>
  </conditionalFormatting>
  <conditionalFormatting sqref="C4309">
    <cfRule type="expression" dxfId="7518" priority="214">
      <formula>AND(ISERROR(FIND("回",$E4309)),ISERROR(FIND("@",$E4309)),$C4309&lt;&gt;"",WORKDAY($C4309,$S$1+$K$1,)&lt;=TODAY())</formula>
    </cfRule>
    <cfRule type="expression" dxfId="7517" priority="215">
      <formula>AND(ISERROR(FIND("回",$E4309)),ISERROR(FIND("@",$E4309)),$C4309&lt;&gt;"",TODAY()&gt;=($C4309+$S$1))</formula>
    </cfRule>
  </conditionalFormatting>
  <conditionalFormatting sqref="AB4309">
    <cfRule type="expression" dxfId="7516" priority="213">
      <formula>$Y4309-$AB4309&lt;0</formula>
    </cfRule>
  </conditionalFormatting>
  <conditionalFormatting sqref="X4309">
    <cfRule type="cellIs" dxfId="7515" priority="211" operator="lessThan">
      <formula>TODAY()-60</formula>
    </cfRule>
    <cfRule type="expression" dxfId="7514" priority="212">
      <formula>AND($X4309&lt;&gt;"",$X4309&lt;TODAY())</formula>
    </cfRule>
  </conditionalFormatting>
  <conditionalFormatting sqref="AD4309:BG4309">
    <cfRule type="expression" dxfId="7513" priority="210">
      <formula>AND(AD4309=$D4309,$D4309&lt;&gt;"")</formula>
    </cfRule>
  </conditionalFormatting>
  <conditionalFormatting sqref="R4309">
    <cfRule type="cellIs" dxfId="7512" priority="209" operator="equal">
      <formula>"未排"</formula>
    </cfRule>
  </conditionalFormatting>
  <conditionalFormatting sqref="N4309">
    <cfRule type="containsText" dxfId="7511" priority="205" operator="containsText" text="!!">
      <formula>NOT(ISERROR(SEARCH("!!",N4309)))</formula>
    </cfRule>
    <cfRule type="containsText" dxfId="7510" priority="206" operator="containsText" text="!">
      <formula>NOT(ISERROR(SEARCH("!",N4309)))</formula>
    </cfRule>
  </conditionalFormatting>
  <conditionalFormatting sqref="B4310">
    <cfRule type="expression" dxfId="7509" priority="204">
      <formula>IF($B4310="","",COUNTIF($A:$A,$A4310)&gt;1)</formula>
    </cfRule>
  </conditionalFormatting>
  <conditionalFormatting sqref="C4310">
    <cfRule type="expression" dxfId="7508" priority="202">
      <formula>AND(ISERROR(FIND("回",$E4310)),ISERROR(FIND("@",$E4310)),$C4310&lt;&gt;"",WORKDAY($C4310,$S$1+$K$1,)&lt;=TODAY())</formula>
    </cfRule>
    <cfRule type="expression" dxfId="7507" priority="203">
      <formula>AND(ISERROR(FIND("回",$E4310)),ISERROR(FIND("@",$E4310)),$C4310&lt;&gt;"",TODAY()&gt;=($C4310+$S$1))</formula>
    </cfRule>
  </conditionalFormatting>
  <conditionalFormatting sqref="AB4310">
    <cfRule type="expression" dxfId="7506" priority="201">
      <formula>$Y4310-$AB4310&lt;0</formula>
    </cfRule>
  </conditionalFormatting>
  <conditionalFormatting sqref="X4310">
    <cfRule type="cellIs" dxfId="7505" priority="199" operator="lessThan">
      <formula>TODAY()-60</formula>
    </cfRule>
    <cfRule type="expression" dxfId="7504" priority="200">
      <formula>AND($X4310&lt;&gt;"",$X4310&lt;TODAY())</formula>
    </cfRule>
  </conditionalFormatting>
  <conditionalFormatting sqref="AD4310:BG4310">
    <cfRule type="expression" dxfId="7503" priority="198">
      <formula>AND(AD4310=$D4310,$D4310&lt;&gt;"")</formula>
    </cfRule>
  </conditionalFormatting>
  <conditionalFormatting sqref="R4310">
    <cfRule type="cellIs" dxfId="7502" priority="197" operator="equal">
      <formula>"未排"</formula>
    </cfRule>
  </conditionalFormatting>
  <conditionalFormatting sqref="N4310">
    <cfRule type="containsText" dxfId="7501" priority="193" operator="containsText" text="!!">
      <formula>NOT(ISERROR(SEARCH("!!",N4310)))</formula>
    </cfRule>
    <cfRule type="containsText" dxfId="7500" priority="194" operator="containsText" text="!">
      <formula>NOT(ISERROR(SEARCH("!",N4310)))</formula>
    </cfRule>
  </conditionalFormatting>
  <conditionalFormatting sqref="B4311">
    <cfRule type="expression" dxfId="7499" priority="192">
      <formula>IF($B4311="","",COUNTIF($A:$A,$A4311)&gt;1)</formula>
    </cfRule>
  </conditionalFormatting>
  <conditionalFormatting sqref="C4311">
    <cfRule type="expression" dxfId="7498" priority="190">
      <formula>AND(ISERROR(FIND("回",$E4311)),ISERROR(FIND("@",$E4311)),$C4311&lt;&gt;"",WORKDAY($C4311,$S$1+$K$1,)&lt;=TODAY())</formula>
    </cfRule>
    <cfRule type="expression" dxfId="7497" priority="191">
      <formula>AND(ISERROR(FIND("回",$E4311)),ISERROR(FIND("@",$E4311)),$C4311&lt;&gt;"",TODAY()&gt;=($C4311+$S$1))</formula>
    </cfRule>
  </conditionalFormatting>
  <conditionalFormatting sqref="AB4311">
    <cfRule type="expression" dxfId="7496" priority="189">
      <formula>$Y4311-$AB4311&lt;0</formula>
    </cfRule>
  </conditionalFormatting>
  <conditionalFormatting sqref="X4311">
    <cfRule type="cellIs" dxfId="7495" priority="187" operator="lessThan">
      <formula>TODAY()-60</formula>
    </cfRule>
    <cfRule type="expression" dxfId="7494" priority="188">
      <formula>AND($X4311&lt;&gt;"",$X4311&lt;TODAY())</formula>
    </cfRule>
  </conditionalFormatting>
  <conditionalFormatting sqref="AD4311:BG4311">
    <cfRule type="expression" dxfId="7493" priority="186">
      <formula>AND(AD4311=$D4311,$D4311&lt;&gt;"")</formula>
    </cfRule>
  </conditionalFormatting>
  <conditionalFormatting sqref="R4311">
    <cfRule type="cellIs" dxfId="7492" priority="185" operator="equal">
      <formula>"未排"</formula>
    </cfRule>
  </conditionalFormatting>
  <conditionalFormatting sqref="N4311">
    <cfRule type="containsText" dxfId="7491" priority="181" operator="containsText" text="!!">
      <formula>NOT(ISERROR(SEARCH("!!",N4311)))</formula>
    </cfRule>
    <cfRule type="containsText" dxfId="7490" priority="182" operator="containsText" text="!">
      <formula>NOT(ISERROR(SEARCH("!",N4311)))</formula>
    </cfRule>
  </conditionalFormatting>
  <conditionalFormatting sqref="B4312">
    <cfRule type="expression" dxfId="7489" priority="180">
      <formula>IF($B4312="","",COUNTIF($A:$A,$A4312)&gt;1)</formula>
    </cfRule>
  </conditionalFormatting>
  <conditionalFormatting sqref="C4312">
    <cfRule type="expression" dxfId="7488" priority="178">
      <formula>AND(ISERROR(FIND("回",$E4312)),ISERROR(FIND("@",$E4312)),$C4312&lt;&gt;"",WORKDAY($C4312,$S$1+$K$1,)&lt;=TODAY())</formula>
    </cfRule>
    <cfRule type="expression" dxfId="7487" priority="179">
      <formula>AND(ISERROR(FIND("回",$E4312)),ISERROR(FIND("@",$E4312)),$C4312&lt;&gt;"",TODAY()&gt;=($C4312+$S$1))</formula>
    </cfRule>
  </conditionalFormatting>
  <conditionalFormatting sqref="AB4312">
    <cfRule type="expression" dxfId="7486" priority="177">
      <formula>$Y4312-$AB4312&lt;0</formula>
    </cfRule>
  </conditionalFormatting>
  <conditionalFormatting sqref="X4312">
    <cfRule type="cellIs" dxfId="7485" priority="175" operator="lessThan">
      <formula>TODAY()-60</formula>
    </cfRule>
    <cfRule type="expression" dxfId="7484" priority="176">
      <formula>AND($X4312&lt;&gt;"",$X4312&lt;TODAY())</formula>
    </cfRule>
  </conditionalFormatting>
  <conditionalFormatting sqref="AD4312:BG4312">
    <cfRule type="expression" dxfId="7483" priority="174">
      <formula>AND(AD4312=$D4312,$D4312&lt;&gt;"")</formula>
    </cfRule>
  </conditionalFormatting>
  <conditionalFormatting sqref="R4312">
    <cfRule type="cellIs" dxfId="7482" priority="173" operator="equal">
      <formula>"未排"</formula>
    </cfRule>
  </conditionalFormatting>
  <conditionalFormatting sqref="N4312">
    <cfRule type="containsText" dxfId="7481" priority="169" operator="containsText" text="!!">
      <formula>NOT(ISERROR(SEARCH("!!",N4312)))</formula>
    </cfRule>
    <cfRule type="containsText" dxfId="7480" priority="170" operator="containsText" text="!">
      <formula>NOT(ISERROR(SEARCH("!",N4312)))</formula>
    </cfRule>
  </conditionalFormatting>
  <conditionalFormatting sqref="B4313">
    <cfRule type="expression" dxfId="7479" priority="168">
      <formula>IF($B4313="","",COUNTIF($A:$A,$A4313)&gt;1)</formula>
    </cfRule>
  </conditionalFormatting>
  <conditionalFormatting sqref="C4313">
    <cfRule type="expression" dxfId="7478" priority="166">
      <formula>AND(ISERROR(FIND("回",$E4313)),ISERROR(FIND("@",$E4313)),$C4313&lt;&gt;"",WORKDAY($C4313,$S$1+$K$1,)&lt;=TODAY())</formula>
    </cfRule>
    <cfRule type="expression" dxfId="7477" priority="167">
      <formula>AND(ISERROR(FIND("回",$E4313)),ISERROR(FIND("@",$E4313)),$C4313&lt;&gt;"",TODAY()&gt;=($C4313+$S$1))</formula>
    </cfRule>
  </conditionalFormatting>
  <conditionalFormatting sqref="AB4313">
    <cfRule type="expression" dxfId="7476" priority="165">
      <formula>$Y4313-$AB4313&lt;0</formula>
    </cfRule>
  </conditionalFormatting>
  <conditionalFormatting sqref="X4313">
    <cfRule type="cellIs" dxfId="7475" priority="163" operator="lessThan">
      <formula>TODAY()-60</formula>
    </cfRule>
    <cfRule type="expression" dxfId="7474" priority="164">
      <formula>AND($X4313&lt;&gt;"",$X4313&lt;TODAY())</formula>
    </cfRule>
  </conditionalFormatting>
  <conditionalFormatting sqref="AD4313:BG4313">
    <cfRule type="expression" dxfId="7473" priority="162">
      <formula>AND(AD4313=$D4313,$D4313&lt;&gt;"")</formula>
    </cfRule>
  </conditionalFormatting>
  <conditionalFormatting sqref="R4313">
    <cfRule type="cellIs" dxfId="7472" priority="161" operator="equal">
      <formula>"未排"</formula>
    </cfRule>
  </conditionalFormatting>
  <conditionalFormatting sqref="N4313">
    <cfRule type="containsText" dxfId="7471" priority="157" operator="containsText" text="!!">
      <formula>NOT(ISERROR(SEARCH("!!",N4313)))</formula>
    </cfRule>
    <cfRule type="containsText" dxfId="7470" priority="158" operator="containsText" text="!">
      <formula>NOT(ISERROR(SEARCH("!",N4313)))</formula>
    </cfRule>
  </conditionalFormatting>
  <conditionalFormatting sqref="B4314">
    <cfRule type="expression" dxfId="7469" priority="156">
      <formula>IF($B4314="","",COUNTIF($A:$A,$A4314)&gt;1)</formula>
    </cfRule>
  </conditionalFormatting>
  <conditionalFormatting sqref="C4314">
    <cfRule type="expression" dxfId="7468" priority="154">
      <formula>AND(ISERROR(FIND("回",$E4314)),ISERROR(FIND("@",$E4314)),$C4314&lt;&gt;"",WORKDAY($C4314,$S$1+$K$1,)&lt;=TODAY())</formula>
    </cfRule>
    <cfRule type="expression" dxfId="7467" priority="155">
      <formula>AND(ISERROR(FIND("回",$E4314)),ISERROR(FIND("@",$E4314)),$C4314&lt;&gt;"",TODAY()&gt;=($C4314+$S$1))</formula>
    </cfRule>
  </conditionalFormatting>
  <conditionalFormatting sqref="AB4314">
    <cfRule type="expression" dxfId="7466" priority="153">
      <formula>$Y4314-$AB4314&lt;0</formula>
    </cfRule>
  </conditionalFormatting>
  <conditionalFormatting sqref="X4314">
    <cfRule type="cellIs" dxfId="7465" priority="151" operator="lessThan">
      <formula>TODAY()-60</formula>
    </cfRule>
    <cfRule type="expression" dxfId="7464" priority="152">
      <formula>AND($X4314&lt;&gt;"",$X4314&lt;TODAY())</formula>
    </cfRule>
  </conditionalFormatting>
  <conditionalFormatting sqref="AD4314:BG4314">
    <cfRule type="expression" dxfId="7463" priority="150">
      <formula>AND(AD4314=$D4314,$D4314&lt;&gt;"")</formula>
    </cfRule>
  </conditionalFormatting>
  <conditionalFormatting sqref="R4314">
    <cfRule type="cellIs" dxfId="7462" priority="149" operator="equal">
      <formula>"未排"</formula>
    </cfRule>
  </conditionalFormatting>
  <conditionalFormatting sqref="N4314">
    <cfRule type="containsText" dxfId="7461" priority="145" operator="containsText" text="!!">
      <formula>NOT(ISERROR(SEARCH("!!",N4314)))</formula>
    </cfRule>
    <cfRule type="containsText" dxfId="7460" priority="146" operator="containsText" text="!">
      <formula>NOT(ISERROR(SEARCH("!",N4314)))</formula>
    </cfRule>
  </conditionalFormatting>
  <conditionalFormatting sqref="B4315">
    <cfRule type="expression" dxfId="7459" priority="144">
      <formula>IF($B4315="","",COUNTIF($A:$A,$A4315)&gt;1)</formula>
    </cfRule>
  </conditionalFormatting>
  <conditionalFormatting sqref="C4315">
    <cfRule type="expression" dxfId="7458" priority="142">
      <formula>AND(ISERROR(FIND("回",$E4315)),ISERROR(FIND("@",$E4315)),$C4315&lt;&gt;"",WORKDAY($C4315,$S$1+$K$1,)&lt;=TODAY())</formula>
    </cfRule>
    <cfRule type="expression" dxfId="7457" priority="143">
      <formula>AND(ISERROR(FIND("回",$E4315)),ISERROR(FIND("@",$E4315)),$C4315&lt;&gt;"",TODAY()&gt;=($C4315+$S$1))</formula>
    </cfRule>
  </conditionalFormatting>
  <conditionalFormatting sqref="AB4315">
    <cfRule type="expression" dxfId="7456" priority="141">
      <formula>$Y4315-$AB4315&lt;0</formula>
    </cfRule>
  </conditionalFormatting>
  <conditionalFormatting sqref="X4315">
    <cfRule type="cellIs" dxfId="7455" priority="139" operator="lessThan">
      <formula>TODAY()-60</formula>
    </cfRule>
    <cfRule type="expression" dxfId="7454" priority="140">
      <formula>AND($X4315&lt;&gt;"",$X4315&lt;TODAY())</formula>
    </cfRule>
  </conditionalFormatting>
  <conditionalFormatting sqref="AD4315:BG4315">
    <cfRule type="expression" dxfId="7453" priority="138">
      <formula>AND(AD4315=$D4315,$D4315&lt;&gt;"")</formula>
    </cfRule>
  </conditionalFormatting>
  <conditionalFormatting sqref="R4315">
    <cfRule type="cellIs" dxfId="7452" priority="137" operator="equal">
      <formula>"未排"</formula>
    </cfRule>
  </conditionalFormatting>
  <conditionalFormatting sqref="N4315">
    <cfRule type="containsText" dxfId="7451" priority="133" operator="containsText" text="!!">
      <formula>NOT(ISERROR(SEARCH("!!",N4315)))</formula>
    </cfRule>
    <cfRule type="containsText" dxfId="7450" priority="134" operator="containsText" text="!">
      <formula>NOT(ISERROR(SEARCH("!",N4315)))</formula>
    </cfRule>
  </conditionalFormatting>
  <conditionalFormatting sqref="B4316">
    <cfRule type="expression" dxfId="7449" priority="132">
      <formula>IF($B4316="","",COUNTIF($A:$A,$A4316)&gt;1)</formula>
    </cfRule>
  </conditionalFormatting>
  <conditionalFormatting sqref="C4316">
    <cfRule type="expression" dxfId="7448" priority="130">
      <formula>AND(ISERROR(FIND("回",$E4316)),ISERROR(FIND("@",$E4316)),$C4316&lt;&gt;"",WORKDAY($C4316,$S$1+$K$1,)&lt;=TODAY())</formula>
    </cfRule>
    <cfRule type="expression" dxfId="7447" priority="131">
      <formula>AND(ISERROR(FIND("回",$E4316)),ISERROR(FIND("@",$E4316)),$C4316&lt;&gt;"",TODAY()&gt;=($C4316+$S$1))</formula>
    </cfRule>
  </conditionalFormatting>
  <conditionalFormatting sqref="AB4316">
    <cfRule type="expression" dxfId="7446" priority="129">
      <formula>$Y4316-$AB4316&lt;0</formula>
    </cfRule>
  </conditionalFormatting>
  <conditionalFormatting sqref="X4316">
    <cfRule type="cellIs" dxfId="7445" priority="127" operator="lessThan">
      <formula>TODAY()-60</formula>
    </cfRule>
    <cfRule type="expression" dxfId="7444" priority="128">
      <formula>AND($X4316&lt;&gt;"",$X4316&lt;TODAY())</formula>
    </cfRule>
  </conditionalFormatting>
  <conditionalFormatting sqref="AD4316:BG4316">
    <cfRule type="expression" dxfId="7443" priority="126">
      <formula>AND(AD4316=$D4316,$D4316&lt;&gt;"")</formula>
    </cfRule>
  </conditionalFormatting>
  <conditionalFormatting sqref="R4316">
    <cfRule type="cellIs" dxfId="7442" priority="125" operator="equal">
      <formula>"未排"</formula>
    </cfRule>
  </conditionalFormatting>
  <conditionalFormatting sqref="N4316">
    <cfRule type="containsText" dxfId="7441" priority="121" operator="containsText" text="!!">
      <formula>NOT(ISERROR(SEARCH("!!",N4316)))</formula>
    </cfRule>
    <cfRule type="containsText" dxfId="7440" priority="122" operator="containsText" text="!">
      <formula>NOT(ISERROR(SEARCH("!",N4316)))</formula>
    </cfRule>
  </conditionalFormatting>
  <conditionalFormatting sqref="B4317">
    <cfRule type="expression" dxfId="7439" priority="120">
      <formula>IF($B4317="","",COUNTIF($A:$A,$A4317)&gt;1)</formula>
    </cfRule>
  </conditionalFormatting>
  <conditionalFormatting sqref="C4317">
    <cfRule type="expression" dxfId="7438" priority="118">
      <formula>AND(ISERROR(FIND("回",$E4317)),ISERROR(FIND("@",$E4317)),$C4317&lt;&gt;"",WORKDAY($C4317,$S$1+$K$1,)&lt;=TODAY())</formula>
    </cfRule>
    <cfRule type="expression" dxfId="7437" priority="119">
      <formula>AND(ISERROR(FIND("回",$E4317)),ISERROR(FIND("@",$E4317)),$C4317&lt;&gt;"",TODAY()&gt;=($C4317+$S$1))</formula>
    </cfRule>
  </conditionalFormatting>
  <conditionalFormatting sqref="AB4317">
    <cfRule type="expression" dxfId="7436" priority="117">
      <formula>$Y4317-$AB4317&lt;0</formula>
    </cfRule>
  </conditionalFormatting>
  <conditionalFormatting sqref="X4317">
    <cfRule type="cellIs" dxfId="7435" priority="115" operator="lessThan">
      <formula>TODAY()-60</formula>
    </cfRule>
    <cfRule type="expression" dxfId="7434" priority="116">
      <formula>AND($X4317&lt;&gt;"",$X4317&lt;TODAY())</formula>
    </cfRule>
  </conditionalFormatting>
  <conditionalFormatting sqref="AD4317:BG4317">
    <cfRule type="expression" dxfId="7433" priority="114">
      <formula>AND(AD4317=$D4317,$D4317&lt;&gt;"")</formula>
    </cfRule>
  </conditionalFormatting>
  <conditionalFormatting sqref="R4317">
    <cfRule type="cellIs" dxfId="7432" priority="113" operator="equal">
      <formula>"未排"</formula>
    </cfRule>
  </conditionalFormatting>
  <conditionalFormatting sqref="N4317">
    <cfRule type="containsText" dxfId="7431" priority="109" operator="containsText" text="!!">
      <formula>NOT(ISERROR(SEARCH("!!",N4317)))</formula>
    </cfRule>
    <cfRule type="containsText" dxfId="7430" priority="110" operator="containsText" text="!">
      <formula>NOT(ISERROR(SEARCH("!",N4317)))</formula>
    </cfRule>
  </conditionalFormatting>
  <conditionalFormatting sqref="B4318">
    <cfRule type="expression" dxfId="7429" priority="108">
      <formula>IF($B4318="","",COUNTIF($A:$A,$A4318)&gt;1)</formula>
    </cfRule>
  </conditionalFormatting>
  <conditionalFormatting sqref="C4318">
    <cfRule type="expression" dxfId="7428" priority="106">
      <formula>AND(ISERROR(FIND("回",$E4318)),ISERROR(FIND("@",$E4318)),$C4318&lt;&gt;"",WORKDAY($C4318,$S$1+$K$1,)&lt;=TODAY())</formula>
    </cfRule>
    <cfRule type="expression" dxfId="7427" priority="107">
      <formula>AND(ISERROR(FIND("回",$E4318)),ISERROR(FIND("@",$E4318)),$C4318&lt;&gt;"",TODAY()&gt;=($C4318+$S$1))</formula>
    </cfRule>
  </conditionalFormatting>
  <conditionalFormatting sqref="AB4318">
    <cfRule type="expression" dxfId="7426" priority="105">
      <formula>$Y4318-$AB4318&lt;0</formula>
    </cfRule>
  </conditionalFormatting>
  <conditionalFormatting sqref="X4318">
    <cfRule type="cellIs" dxfId="7425" priority="103" operator="lessThan">
      <formula>TODAY()-60</formula>
    </cfRule>
    <cfRule type="expression" dxfId="7424" priority="104">
      <formula>AND($X4318&lt;&gt;"",$X4318&lt;TODAY())</formula>
    </cfRule>
  </conditionalFormatting>
  <conditionalFormatting sqref="AD4318:BG4318">
    <cfRule type="expression" dxfId="7423" priority="102">
      <formula>AND(AD4318=$D4318,$D4318&lt;&gt;"")</formula>
    </cfRule>
  </conditionalFormatting>
  <conditionalFormatting sqref="R4318">
    <cfRule type="cellIs" dxfId="7422" priority="101" operator="equal">
      <formula>"未排"</formula>
    </cfRule>
  </conditionalFormatting>
  <conditionalFormatting sqref="N4318">
    <cfRule type="containsText" dxfId="7421" priority="97" operator="containsText" text="!!">
      <formula>NOT(ISERROR(SEARCH("!!",N4318)))</formula>
    </cfRule>
    <cfRule type="containsText" dxfId="7420" priority="98" operator="containsText" text="!">
      <formula>NOT(ISERROR(SEARCH("!",N4318)))</formula>
    </cfRule>
  </conditionalFormatting>
  <conditionalFormatting sqref="B4319">
    <cfRule type="expression" dxfId="7419" priority="96">
      <formula>IF($B4319="","",COUNTIF($A:$A,$A4319)&gt;1)</formula>
    </cfRule>
  </conditionalFormatting>
  <conditionalFormatting sqref="C4319">
    <cfRule type="expression" dxfId="7418" priority="94">
      <formula>AND(ISERROR(FIND("回",$E4319)),ISERROR(FIND("@",$E4319)),$C4319&lt;&gt;"",WORKDAY($C4319,$S$1+$K$1,)&lt;=TODAY())</formula>
    </cfRule>
    <cfRule type="expression" dxfId="7417" priority="95">
      <formula>AND(ISERROR(FIND("回",$E4319)),ISERROR(FIND("@",$E4319)),$C4319&lt;&gt;"",TODAY()&gt;=($C4319+$S$1))</formula>
    </cfRule>
  </conditionalFormatting>
  <conditionalFormatting sqref="AB4319">
    <cfRule type="expression" dxfId="7416" priority="93">
      <formula>$Y4319-$AB4319&lt;0</formula>
    </cfRule>
  </conditionalFormatting>
  <conditionalFormatting sqref="X4319">
    <cfRule type="cellIs" dxfId="7415" priority="91" operator="lessThan">
      <formula>TODAY()-60</formula>
    </cfRule>
    <cfRule type="expression" dxfId="7414" priority="92">
      <formula>AND($X4319&lt;&gt;"",$X4319&lt;TODAY())</formula>
    </cfRule>
  </conditionalFormatting>
  <conditionalFormatting sqref="AD4319:BG4319">
    <cfRule type="expression" dxfId="7413" priority="90">
      <formula>AND(AD4319=$D4319,$D4319&lt;&gt;"")</formula>
    </cfRule>
  </conditionalFormatting>
  <conditionalFormatting sqref="R4319">
    <cfRule type="cellIs" dxfId="7412" priority="89" operator="equal">
      <formula>"未排"</formula>
    </cfRule>
  </conditionalFormatting>
  <conditionalFormatting sqref="N4319">
    <cfRule type="containsText" dxfId="7411" priority="85" operator="containsText" text="!!">
      <formula>NOT(ISERROR(SEARCH("!!",N4319)))</formula>
    </cfRule>
    <cfRule type="containsText" dxfId="7410" priority="86" operator="containsText" text="!">
      <formula>NOT(ISERROR(SEARCH("!",N4319)))</formula>
    </cfRule>
  </conditionalFormatting>
  <conditionalFormatting sqref="B4320">
    <cfRule type="expression" dxfId="7409" priority="84">
      <formula>IF($B4320="","",COUNTIF($A:$A,$A4320)&gt;1)</formula>
    </cfRule>
  </conditionalFormatting>
  <conditionalFormatting sqref="C4320">
    <cfRule type="expression" dxfId="7408" priority="82">
      <formula>AND(ISERROR(FIND("回",$E4320)),ISERROR(FIND("@",$E4320)),$C4320&lt;&gt;"",WORKDAY($C4320,$S$1+$K$1,)&lt;=TODAY())</formula>
    </cfRule>
    <cfRule type="expression" dxfId="7407" priority="83">
      <formula>AND(ISERROR(FIND("回",$E4320)),ISERROR(FIND("@",$E4320)),$C4320&lt;&gt;"",TODAY()&gt;=($C4320+$S$1))</formula>
    </cfRule>
  </conditionalFormatting>
  <conditionalFormatting sqref="AB4320">
    <cfRule type="expression" dxfId="7406" priority="81">
      <formula>$Y4320-$AB4320&lt;0</formula>
    </cfRule>
  </conditionalFormatting>
  <conditionalFormatting sqref="X4320">
    <cfRule type="cellIs" dxfId="7405" priority="79" operator="lessThan">
      <formula>TODAY()-60</formula>
    </cfRule>
    <cfRule type="expression" dxfId="7404" priority="80">
      <formula>AND($X4320&lt;&gt;"",$X4320&lt;TODAY())</formula>
    </cfRule>
  </conditionalFormatting>
  <conditionalFormatting sqref="AD4320:BG4320">
    <cfRule type="expression" dxfId="7403" priority="78">
      <formula>AND(AD4320=$D4320,$D4320&lt;&gt;"")</formula>
    </cfRule>
  </conditionalFormatting>
  <conditionalFormatting sqref="R4320">
    <cfRule type="cellIs" dxfId="7402" priority="77" operator="equal">
      <formula>"未排"</formula>
    </cfRule>
  </conditionalFormatting>
  <conditionalFormatting sqref="N4320">
    <cfRule type="containsText" dxfId="7401" priority="73" operator="containsText" text="!!">
      <formula>NOT(ISERROR(SEARCH("!!",N4320)))</formula>
    </cfRule>
    <cfRule type="containsText" dxfId="7400" priority="74" operator="containsText" text="!">
      <formula>NOT(ISERROR(SEARCH("!",N4320)))</formula>
    </cfRule>
  </conditionalFormatting>
  <conditionalFormatting sqref="B4321">
    <cfRule type="expression" dxfId="71" priority="72">
      <formula>IF($B4321="","",COUNTIF($A:$A,$A4321)&gt;1)</formula>
    </cfRule>
  </conditionalFormatting>
  <conditionalFormatting sqref="C4321">
    <cfRule type="expression" dxfId="70" priority="70">
      <formula>AND(ISERROR(FIND("回",$E4321)),ISERROR(FIND("@",$E4321)),$C4321&lt;&gt;"",WORKDAY($C4321,$S$1+$K$1,)&lt;=TODAY())</formula>
    </cfRule>
    <cfRule type="expression" dxfId="69" priority="71">
      <formula>AND(ISERROR(FIND("回",$E4321)),ISERROR(FIND("@",$E4321)),$C4321&lt;&gt;"",TODAY()&gt;=($C4321+$S$1))</formula>
    </cfRule>
  </conditionalFormatting>
  <conditionalFormatting sqref="AB4321">
    <cfRule type="expression" dxfId="68" priority="69">
      <formula>$Y4321-$AB4321&lt;0</formula>
    </cfRule>
  </conditionalFormatting>
  <conditionalFormatting sqref="X4321">
    <cfRule type="cellIs" dxfId="67" priority="67" operator="lessThan">
      <formula>TODAY()-60</formula>
    </cfRule>
    <cfRule type="expression" dxfId="66" priority="68">
      <formula>AND($X4321&lt;&gt;"",$X4321&lt;TODAY())</formula>
    </cfRule>
  </conditionalFormatting>
  <conditionalFormatting sqref="AD4321:BG4321">
    <cfRule type="expression" dxfId="65" priority="66">
      <formula>AND(AD4321=$D4321,$D4321&lt;&gt;"")</formula>
    </cfRule>
  </conditionalFormatting>
  <conditionalFormatting sqref="R4321">
    <cfRule type="cellIs" dxfId="64" priority="65" operator="equal">
      <formula>"未排"</formula>
    </cfRule>
  </conditionalFormatting>
  <conditionalFormatting sqref="N4321">
    <cfRule type="containsText" dxfId="63" priority="61" operator="containsText" text="!!">
      <formula>NOT(ISERROR(SEARCH("!!",N4321)))</formula>
    </cfRule>
    <cfRule type="containsText" dxfId="62" priority="62" operator="containsText" text="!">
      <formula>NOT(ISERROR(SEARCH("!",N4321)))</formula>
    </cfRule>
  </conditionalFormatting>
  <conditionalFormatting sqref="B4322">
    <cfRule type="expression" dxfId="59" priority="60">
      <formula>IF($B4322="","",COUNTIF($A:$A,$A4322)&gt;1)</formula>
    </cfRule>
  </conditionalFormatting>
  <conditionalFormatting sqref="C4322">
    <cfRule type="expression" dxfId="58" priority="58">
      <formula>AND(ISERROR(FIND("回",$E4322)),ISERROR(FIND("@",$E4322)),$C4322&lt;&gt;"",WORKDAY($C4322,$S$1+$K$1,)&lt;=TODAY())</formula>
    </cfRule>
    <cfRule type="expression" dxfId="57" priority="59">
      <formula>AND(ISERROR(FIND("回",$E4322)),ISERROR(FIND("@",$E4322)),$C4322&lt;&gt;"",TODAY()&gt;=($C4322+$S$1))</formula>
    </cfRule>
  </conditionalFormatting>
  <conditionalFormatting sqref="AB4322">
    <cfRule type="expression" dxfId="56" priority="57">
      <formula>$Y4322-$AB4322&lt;0</formula>
    </cfRule>
  </conditionalFormatting>
  <conditionalFormatting sqref="X4322">
    <cfRule type="cellIs" dxfId="55" priority="55" operator="lessThan">
      <formula>TODAY()-60</formula>
    </cfRule>
    <cfRule type="expression" dxfId="54" priority="56">
      <formula>AND($X4322&lt;&gt;"",$X4322&lt;TODAY())</formula>
    </cfRule>
  </conditionalFormatting>
  <conditionalFormatting sqref="AD4322:BG4322">
    <cfRule type="expression" dxfId="53" priority="54">
      <formula>AND(AD4322=$D4322,$D4322&lt;&gt;"")</formula>
    </cfRule>
  </conditionalFormatting>
  <conditionalFormatting sqref="R4322">
    <cfRule type="cellIs" dxfId="52" priority="53" operator="equal">
      <formula>"未排"</formula>
    </cfRule>
  </conditionalFormatting>
  <conditionalFormatting sqref="N4322">
    <cfRule type="containsText" dxfId="51" priority="49" operator="containsText" text="!!">
      <formula>NOT(ISERROR(SEARCH("!!",N4322)))</formula>
    </cfRule>
    <cfRule type="containsText" dxfId="50" priority="50" operator="containsText" text="!">
      <formula>NOT(ISERROR(SEARCH("!",N4322)))</formula>
    </cfRule>
  </conditionalFormatting>
  <conditionalFormatting sqref="B4323">
    <cfRule type="expression" dxfId="47" priority="48">
      <formula>IF($B4323="","",COUNTIF($A:$A,$A4323)&gt;1)</formula>
    </cfRule>
  </conditionalFormatting>
  <conditionalFormatting sqref="C4323">
    <cfRule type="expression" dxfId="46" priority="46">
      <formula>AND(ISERROR(FIND("回",$E4323)),ISERROR(FIND("@",$E4323)),$C4323&lt;&gt;"",WORKDAY($C4323,$S$1+$K$1,)&lt;=TODAY())</formula>
    </cfRule>
    <cfRule type="expression" dxfId="45" priority="47">
      <formula>AND(ISERROR(FIND("回",$E4323)),ISERROR(FIND("@",$E4323)),$C4323&lt;&gt;"",TODAY()&gt;=($C4323+$S$1))</formula>
    </cfRule>
  </conditionalFormatting>
  <conditionalFormatting sqref="AB4323">
    <cfRule type="expression" dxfId="44" priority="45">
      <formula>$Y4323-$AB4323&lt;0</formula>
    </cfRule>
  </conditionalFormatting>
  <conditionalFormatting sqref="X4323">
    <cfRule type="cellIs" dxfId="43" priority="43" operator="lessThan">
      <formula>TODAY()-60</formula>
    </cfRule>
    <cfRule type="expression" dxfId="42" priority="44">
      <formula>AND($X4323&lt;&gt;"",$X4323&lt;TODAY())</formula>
    </cfRule>
  </conditionalFormatting>
  <conditionalFormatting sqref="AD4323:BG4323">
    <cfRule type="expression" dxfId="41" priority="42">
      <formula>AND(AD4323=$D4323,$D4323&lt;&gt;"")</formula>
    </cfRule>
  </conditionalFormatting>
  <conditionalFormatting sqref="R4323">
    <cfRule type="cellIs" dxfId="40" priority="41" operator="equal">
      <formula>"未排"</formula>
    </cfRule>
  </conditionalFormatting>
  <conditionalFormatting sqref="N4323">
    <cfRule type="containsText" dxfId="39" priority="37" operator="containsText" text="!!">
      <formula>NOT(ISERROR(SEARCH("!!",N4323)))</formula>
    </cfRule>
    <cfRule type="containsText" dxfId="38" priority="38" operator="containsText" text="!">
      <formula>NOT(ISERROR(SEARCH("!",N4323)))</formula>
    </cfRule>
  </conditionalFormatting>
  <conditionalFormatting sqref="B4324">
    <cfRule type="expression" dxfId="35" priority="36">
      <formula>IF($B4324="","",COUNTIF($A:$A,$A4324)&gt;1)</formula>
    </cfRule>
  </conditionalFormatting>
  <conditionalFormatting sqref="C4324">
    <cfRule type="expression" dxfId="34" priority="34">
      <formula>AND(ISERROR(FIND("回",$E4324)),ISERROR(FIND("@",$E4324)),$C4324&lt;&gt;"",WORKDAY($C4324,$S$1+$K$1,)&lt;=TODAY())</formula>
    </cfRule>
    <cfRule type="expression" dxfId="33" priority="35">
      <formula>AND(ISERROR(FIND("回",$E4324)),ISERROR(FIND("@",$E4324)),$C4324&lt;&gt;"",TODAY()&gt;=($C4324+$S$1))</formula>
    </cfRule>
  </conditionalFormatting>
  <conditionalFormatting sqref="AB4324">
    <cfRule type="expression" dxfId="32" priority="33">
      <formula>$Y4324-$AB4324&lt;0</formula>
    </cfRule>
  </conditionalFormatting>
  <conditionalFormatting sqref="X4324">
    <cfRule type="cellIs" dxfId="31" priority="31" operator="lessThan">
      <formula>TODAY()-60</formula>
    </cfRule>
    <cfRule type="expression" dxfId="30" priority="32">
      <formula>AND($X4324&lt;&gt;"",$X4324&lt;TODAY())</formula>
    </cfRule>
  </conditionalFormatting>
  <conditionalFormatting sqref="AD4324:BG4324">
    <cfRule type="expression" dxfId="29" priority="30">
      <formula>AND(AD4324=$D4324,$D4324&lt;&gt;"")</formula>
    </cfRule>
  </conditionalFormatting>
  <conditionalFormatting sqref="R4324">
    <cfRule type="cellIs" dxfId="28" priority="29" operator="equal">
      <formula>"未排"</formula>
    </cfRule>
  </conditionalFormatting>
  <conditionalFormatting sqref="N4324">
    <cfRule type="containsText" dxfId="27" priority="25" operator="containsText" text="!!">
      <formula>NOT(ISERROR(SEARCH("!!",N4324)))</formula>
    </cfRule>
    <cfRule type="containsText" dxfId="26" priority="26" operator="containsText" text="!">
      <formula>NOT(ISERROR(SEARCH("!",N4324)))</formula>
    </cfRule>
  </conditionalFormatting>
  <conditionalFormatting sqref="B4325">
    <cfRule type="expression" dxfId="23" priority="24">
      <formula>IF($B4325="","",COUNTIF($A:$A,$A4325)&gt;1)</formula>
    </cfRule>
  </conditionalFormatting>
  <conditionalFormatting sqref="C4325">
    <cfRule type="expression" dxfId="22" priority="22">
      <formula>AND(ISERROR(FIND("回",$E4325)),ISERROR(FIND("@",$E4325)),$C4325&lt;&gt;"",WORKDAY($C4325,$S$1+$K$1,)&lt;=TODAY())</formula>
    </cfRule>
    <cfRule type="expression" dxfId="21" priority="23">
      <formula>AND(ISERROR(FIND("回",$E4325)),ISERROR(FIND("@",$E4325)),$C4325&lt;&gt;"",TODAY()&gt;=($C4325+$S$1))</formula>
    </cfRule>
  </conditionalFormatting>
  <conditionalFormatting sqref="AB4325">
    <cfRule type="expression" dxfId="20" priority="21">
      <formula>$Y4325-$AB4325&lt;0</formula>
    </cfRule>
  </conditionalFormatting>
  <conditionalFormatting sqref="X4325">
    <cfRule type="cellIs" dxfId="19" priority="19" operator="lessThan">
      <formula>TODAY()-60</formula>
    </cfRule>
    <cfRule type="expression" dxfId="18" priority="20">
      <formula>AND($X4325&lt;&gt;"",$X4325&lt;TODAY())</formula>
    </cfRule>
  </conditionalFormatting>
  <conditionalFormatting sqref="AD4325:BG4325">
    <cfRule type="expression" dxfId="17" priority="18">
      <formula>AND(AD4325=$D4325,$D4325&lt;&gt;"")</formula>
    </cfRule>
  </conditionalFormatting>
  <conditionalFormatting sqref="R4325">
    <cfRule type="cellIs" dxfId="16" priority="17" operator="equal">
      <formula>"未排"</formula>
    </cfRule>
  </conditionalFormatting>
  <conditionalFormatting sqref="N4325">
    <cfRule type="containsText" dxfId="15" priority="13" operator="containsText" text="!!">
      <formula>NOT(ISERROR(SEARCH("!!",N4325)))</formula>
    </cfRule>
    <cfRule type="containsText" dxfId="14" priority="14" operator="containsText" text="!">
      <formula>NOT(ISERROR(SEARCH("!",N4325)))</formula>
    </cfRule>
  </conditionalFormatting>
  <conditionalFormatting sqref="B4326:B4336">
    <cfRule type="expression" dxfId="11" priority="12">
      <formula>IF($B4326="","",COUNTIF($A:$A,$A4326)&gt;1)</formula>
    </cfRule>
  </conditionalFormatting>
  <conditionalFormatting sqref="C4326:C4336">
    <cfRule type="expression" dxfId="10" priority="10">
      <formula>AND(ISERROR(FIND("回",$E4326)),ISERROR(FIND("@",$E4326)),$C4326&lt;&gt;"",WORKDAY($C4326,$S$1+$K$1,)&lt;=TODAY())</formula>
    </cfRule>
    <cfRule type="expression" dxfId="9" priority="11">
      <formula>AND(ISERROR(FIND("回",$E4326)),ISERROR(FIND("@",$E4326)),$C4326&lt;&gt;"",TODAY()&gt;=($C4326+$S$1))</formula>
    </cfRule>
  </conditionalFormatting>
  <conditionalFormatting sqref="AB4326:AB4336">
    <cfRule type="expression" dxfId="8" priority="9">
      <formula>$Y4326-$AB4326&lt;0</formula>
    </cfRule>
  </conditionalFormatting>
  <conditionalFormatting sqref="X4326:X4336">
    <cfRule type="cellIs" dxfId="7" priority="7" operator="lessThan">
      <formula>TODAY()-60</formula>
    </cfRule>
    <cfRule type="expression" dxfId="6" priority="8">
      <formula>AND($X4326&lt;&gt;"",$X4326&lt;TODAY())</formula>
    </cfRule>
  </conditionalFormatting>
  <conditionalFormatting sqref="AD4326:BG4336">
    <cfRule type="expression" dxfId="5" priority="6">
      <formula>AND(AD4326=$D4326,$D4326&lt;&gt;"")</formula>
    </cfRule>
  </conditionalFormatting>
  <conditionalFormatting sqref="R4326:R4336">
    <cfRule type="cellIs" dxfId="4" priority="5" operator="equal">
      <formula>"未排"</formula>
    </cfRule>
  </conditionalFormatting>
  <conditionalFormatting sqref="N4326:N4336">
    <cfRule type="containsText" dxfId="3" priority="1" operator="containsText" text="!!">
      <formula>NOT(ISERROR(SEARCH("!!",N4326)))</formula>
    </cfRule>
    <cfRule type="containsText" dxfId="2" priority="2" operator="containsText" text="!">
      <formula>NOT(ISERROR(SEARCH("!",N4326)))</formula>
    </cfRule>
  </conditionalFormatting>
  <dataValidations count="5">
    <dataValidation type="list" allowBlank="1" showInputMessage="1" showErrorMessage="1" sqref="F1">
      <formula1>"銑床,平研,外研,線割,車床,滾齒,齒研,雷刻與包裝"</formula1>
    </dataValidation>
    <dataValidation type="list" allowBlank="1" showInputMessage="1" showErrorMessage="1" sqref="H1">
      <formula1>委外製程選單</formula1>
    </dataValidation>
    <dataValidation type="list" allowBlank="1" showInputMessage="1" showErrorMessage="1" sqref="AA3">
      <formula1>OFFSET(客戶電話基準,MATCH(OFFSET(訂單基準,MATCH($B3,訂單範圍,0),4,,),客戶電話範圍,0),,,6)</formula1>
    </dataValidation>
    <dataValidation type="list" allowBlank="1" showInputMessage="1" showErrorMessage="1" sqref="H3:H4336">
      <formula1>延誤原因</formula1>
    </dataValidation>
    <dataValidation type="list" allowBlank="1" showInputMessage="1" showErrorMessage="1" sqref="AC3:AC4336">
      <formula1>IF($B3="","",IF(ISERROR(MATCH($B3,訂單範圍,0)),T3,OFFSET(訂單交期基準,MATCH($B3,訂單範圍,0),,,5)))</formula1>
    </dataValidation>
  </dataValidations>
  <hyperlinks>
    <hyperlink ref="B6" r:id="rId2"/>
    <hyperlink ref="A4" r:id="rId3"/>
    <hyperlink ref="B4" r:id="rId4"/>
    <hyperlink ref="A7" r:id="rId5"/>
    <hyperlink ref="B7" r:id="rId6"/>
    <hyperlink ref="A6" r:id="rId7"/>
    <hyperlink ref="A3" r:id="rId8"/>
    <hyperlink ref="A8" r:id="rId9"/>
    <hyperlink ref="B8" r:id="rId10"/>
    <hyperlink ref="A9" r:id="rId11"/>
    <hyperlink ref="B9" r:id="rId12"/>
    <hyperlink ref="A10" r:id="rId13"/>
    <hyperlink ref="B10" r:id="rId14"/>
    <hyperlink ref="A11" r:id="rId15"/>
    <hyperlink ref="B11" r:id="rId16"/>
    <hyperlink ref="A12" r:id="rId17"/>
    <hyperlink ref="B12" r:id="rId18"/>
    <hyperlink ref="A13" r:id="rId19"/>
    <hyperlink ref="B13" r:id="rId20"/>
    <hyperlink ref="A14" r:id="rId21"/>
    <hyperlink ref="B14" r:id="rId22"/>
    <hyperlink ref="A15" r:id="rId23"/>
    <hyperlink ref="B15" r:id="rId24"/>
    <hyperlink ref="A16" r:id="rId25"/>
    <hyperlink ref="B16" r:id="rId26"/>
    <hyperlink ref="A17" r:id="rId27"/>
    <hyperlink ref="B17" r:id="rId28"/>
    <hyperlink ref="A19" r:id="rId29"/>
    <hyperlink ref="B19" r:id="rId30"/>
    <hyperlink ref="A20" r:id="rId31"/>
    <hyperlink ref="B20" r:id="rId32"/>
    <hyperlink ref="A21" r:id="rId33"/>
    <hyperlink ref="B21" r:id="rId34"/>
    <hyperlink ref="A22" r:id="rId35"/>
    <hyperlink ref="B22" r:id="rId36"/>
    <hyperlink ref="A23" r:id="rId37"/>
    <hyperlink ref="B23" r:id="rId38"/>
    <hyperlink ref="A24" r:id="rId39"/>
    <hyperlink ref="B24" r:id="rId40"/>
    <hyperlink ref="A25" r:id="rId41"/>
    <hyperlink ref="B25" r:id="rId42"/>
    <hyperlink ref="A26" r:id="rId43"/>
    <hyperlink ref="B26" r:id="rId44"/>
    <hyperlink ref="A18" r:id="rId45"/>
    <hyperlink ref="B18" r:id="rId46"/>
    <hyperlink ref="A27" r:id="rId47"/>
    <hyperlink ref="B27" r:id="rId48"/>
    <hyperlink ref="A28" r:id="rId49"/>
    <hyperlink ref="B28" r:id="rId50"/>
    <hyperlink ref="A29" r:id="rId51"/>
    <hyperlink ref="B29" r:id="rId52"/>
    <hyperlink ref="A30" r:id="rId53"/>
    <hyperlink ref="B30" r:id="rId54"/>
    <hyperlink ref="A31" r:id="rId55"/>
    <hyperlink ref="B31" r:id="rId56"/>
    <hyperlink ref="A32" r:id="rId57"/>
    <hyperlink ref="B32" r:id="rId58"/>
    <hyperlink ref="A33" r:id="rId59"/>
    <hyperlink ref="B33" r:id="rId60"/>
    <hyperlink ref="A34" r:id="rId61"/>
    <hyperlink ref="B34" r:id="rId62"/>
    <hyperlink ref="A35" r:id="rId63"/>
    <hyperlink ref="B35" r:id="rId64"/>
    <hyperlink ref="A36" r:id="rId65"/>
    <hyperlink ref="B36" r:id="rId66"/>
    <hyperlink ref="A37" r:id="rId67"/>
    <hyperlink ref="B37" r:id="rId68"/>
    <hyperlink ref="A38" r:id="rId69"/>
    <hyperlink ref="B38" r:id="rId70"/>
    <hyperlink ref="A39" r:id="rId71"/>
    <hyperlink ref="B39" r:id="rId72"/>
    <hyperlink ref="A40" r:id="rId73"/>
    <hyperlink ref="B40" r:id="rId74"/>
    <hyperlink ref="A41" r:id="rId75"/>
    <hyperlink ref="B41" r:id="rId76"/>
    <hyperlink ref="A42" r:id="rId77"/>
    <hyperlink ref="B42" r:id="rId78"/>
    <hyperlink ref="A43" r:id="rId79"/>
    <hyperlink ref="B43" r:id="rId80"/>
    <hyperlink ref="A44" r:id="rId81"/>
    <hyperlink ref="B44" r:id="rId82"/>
    <hyperlink ref="A45" r:id="rId83"/>
    <hyperlink ref="B45" r:id="rId84"/>
    <hyperlink ref="A46" r:id="rId85"/>
    <hyperlink ref="B46" r:id="rId86"/>
    <hyperlink ref="A47" r:id="rId87"/>
    <hyperlink ref="B47" r:id="rId88"/>
    <hyperlink ref="A48" r:id="rId89"/>
    <hyperlink ref="B48" r:id="rId90"/>
    <hyperlink ref="A49" r:id="rId91"/>
    <hyperlink ref="B49" r:id="rId92"/>
    <hyperlink ref="A50" r:id="rId93"/>
    <hyperlink ref="B50" r:id="rId94"/>
    <hyperlink ref="A51" r:id="rId95"/>
    <hyperlink ref="B51" r:id="rId96"/>
    <hyperlink ref="A52" r:id="rId97"/>
    <hyperlink ref="B52" r:id="rId98"/>
    <hyperlink ref="A53" r:id="rId99"/>
    <hyperlink ref="B53" r:id="rId100"/>
    <hyperlink ref="A54" r:id="rId101"/>
    <hyperlink ref="B54" r:id="rId102"/>
    <hyperlink ref="A55" r:id="rId103"/>
    <hyperlink ref="B55" r:id="rId104"/>
    <hyperlink ref="A56" r:id="rId105"/>
    <hyperlink ref="B56" r:id="rId106"/>
    <hyperlink ref="A57" r:id="rId107"/>
    <hyperlink ref="B57" r:id="rId108"/>
    <hyperlink ref="A58" r:id="rId109"/>
    <hyperlink ref="B58" r:id="rId110"/>
    <hyperlink ref="A59" r:id="rId111"/>
    <hyperlink ref="B59" r:id="rId112"/>
    <hyperlink ref="A60" r:id="rId113"/>
    <hyperlink ref="B60" r:id="rId114"/>
    <hyperlink ref="A61" r:id="rId115"/>
    <hyperlink ref="B61" r:id="rId116"/>
    <hyperlink ref="A62" r:id="rId117"/>
    <hyperlink ref="B62" r:id="rId118"/>
    <hyperlink ref="B3" r:id="rId119"/>
    <hyperlink ref="A63" r:id="rId120"/>
    <hyperlink ref="B63" r:id="rId121"/>
    <hyperlink ref="A64" r:id="rId122"/>
    <hyperlink ref="B64" r:id="rId123"/>
    <hyperlink ref="A65" r:id="rId124"/>
    <hyperlink ref="B65" r:id="rId125"/>
    <hyperlink ref="A66" r:id="rId126"/>
    <hyperlink ref="B66" r:id="rId127"/>
    <hyperlink ref="A67" r:id="rId128"/>
    <hyperlink ref="B67" r:id="rId129"/>
    <hyperlink ref="A68" r:id="rId130"/>
    <hyperlink ref="B68" r:id="rId131"/>
    <hyperlink ref="A69" r:id="rId132"/>
    <hyperlink ref="B69" r:id="rId133"/>
    <hyperlink ref="A70" r:id="rId134"/>
    <hyperlink ref="B70" r:id="rId135"/>
    <hyperlink ref="A71" r:id="rId136"/>
    <hyperlink ref="B71" r:id="rId137"/>
    <hyperlink ref="A72" r:id="rId138"/>
    <hyperlink ref="B72" r:id="rId139"/>
    <hyperlink ref="A73" r:id="rId140"/>
    <hyperlink ref="B73" r:id="rId141"/>
    <hyperlink ref="A74" r:id="rId142"/>
    <hyperlink ref="B74" r:id="rId143"/>
    <hyperlink ref="A75" r:id="rId144"/>
    <hyperlink ref="B75" r:id="rId145"/>
    <hyperlink ref="A76" r:id="rId146"/>
    <hyperlink ref="B76" r:id="rId147"/>
    <hyperlink ref="A77" r:id="rId148"/>
    <hyperlink ref="B77" r:id="rId149"/>
    <hyperlink ref="A78" r:id="rId150"/>
    <hyperlink ref="B78" r:id="rId151"/>
    <hyperlink ref="A79" r:id="rId152"/>
    <hyperlink ref="B79" r:id="rId153"/>
    <hyperlink ref="A80" r:id="rId154"/>
    <hyperlink ref="B80" r:id="rId155"/>
    <hyperlink ref="A81" r:id="rId156"/>
    <hyperlink ref="B81" r:id="rId157"/>
    <hyperlink ref="A82" r:id="rId158"/>
    <hyperlink ref="B82" r:id="rId159"/>
    <hyperlink ref="A83" r:id="rId160"/>
    <hyperlink ref="B83" r:id="rId161"/>
    <hyperlink ref="A84" r:id="rId162"/>
    <hyperlink ref="B84" r:id="rId163"/>
    <hyperlink ref="A85" r:id="rId164"/>
    <hyperlink ref="B85" r:id="rId165"/>
    <hyperlink ref="A86" r:id="rId166"/>
    <hyperlink ref="B86" r:id="rId167"/>
    <hyperlink ref="A87" r:id="rId168"/>
    <hyperlink ref="B87" r:id="rId169"/>
    <hyperlink ref="A88" r:id="rId170"/>
    <hyperlink ref="B88" r:id="rId171"/>
    <hyperlink ref="A91" r:id="rId172"/>
    <hyperlink ref="B91" r:id="rId173"/>
    <hyperlink ref="A90" r:id="rId174"/>
    <hyperlink ref="B90" r:id="rId175"/>
    <hyperlink ref="A89" r:id="rId176"/>
    <hyperlink ref="B89" r:id="rId177"/>
    <hyperlink ref="A92" r:id="rId178"/>
    <hyperlink ref="B92" r:id="rId179"/>
    <hyperlink ref="A93" r:id="rId180"/>
    <hyperlink ref="B93" r:id="rId181"/>
    <hyperlink ref="A94" r:id="rId182"/>
    <hyperlink ref="B94" r:id="rId183"/>
    <hyperlink ref="A95" r:id="rId184"/>
    <hyperlink ref="B95" r:id="rId185"/>
    <hyperlink ref="A96" r:id="rId186"/>
    <hyperlink ref="B96" r:id="rId187"/>
    <hyperlink ref="A97" r:id="rId188"/>
    <hyperlink ref="B97" r:id="rId189"/>
    <hyperlink ref="A98" r:id="rId190"/>
    <hyperlink ref="B98" r:id="rId191"/>
    <hyperlink ref="A99" r:id="rId192"/>
    <hyperlink ref="B99" r:id="rId193"/>
    <hyperlink ref="A100" r:id="rId194"/>
    <hyperlink ref="B100" r:id="rId195"/>
    <hyperlink ref="A101" r:id="rId196"/>
    <hyperlink ref="B101" r:id="rId197"/>
    <hyperlink ref="A102" r:id="rId198"/>
    <hyperlink ref="B102" r:id="rId199"/>
    <hyperlink ref="A103" r:id="rId200"/>
    <hyperlink ref="B103" r:id="rId201"/>
    <hyperlink ref="A104" r:id="rId202"/>
    <hyperlink ref="B104" r:id="rId203"/>
    <hyperlink ref="A105" r:id="rId204"/>
    <hyperlink ref="B105" r:id="rId205"/>
    <hyperlink ref="A106" r:id="rId206"/>
    <hyperlink ref="B106" r:id="rId207"/>
    <hyperlink ref="A107" r:id="rId208"/>
    <hyperlink ref="B107" r:id="rId209"/>
    <hyperlink ref="A108" r:id="rId210"/>
    <hyperlink ref="B108" r:id="rId211"/>
    <hyperlink ref="A109" r:id="rId212"/>
    <hyperlink ref="B109" r:id="rId213"/>
    <hyperlink ref="A110" r:id="rId214"/>
    <hyperlink ref="B110" r:id="rId215"/>
    <hyperlink ref="A111" r:id="rId216"/>
    <hyperlink ref="B111" r:id="rId217"/>
    <hyperlink ref="A112" r:id="rId218"/>
    <hyperlink ref="B112" r:id="rId219"/>
    <hyperlink ref="A113" r:id="rId220"/>
    <hyperlink ref="B113" r:id="rId221"/>
    <hyperlink ref="A114" r:id="rId222"/>
    <hyperlink ref="B114" r:id="rId223"/>
    <hyperlink ref="A115" r:id="rId224"/>
    <hyperlink ref="B115" r:id="rId225"/>
    <hyperlink ref="A116" r:id="rId226"/>
    <hyperlink ref="B116" r:id="rId227"/>
    <hyperlink ref="A117" r:id="rId228"/>
    <hyperlink ref="B117" r:id="rId229"/>
    <hyperlink ref="A118" r:id="rId230"/>
    <hyperlink ref="B118" r:id="rId231"/>
    <hyperlink ref="A119" r:id="rId232"/>
    <hyperlink ref="B119" r:id="rId233"/>
    <hyperlink ref="A120" r:id="rId234"/>
    <hyperlink ref="B120" r:id="rId235"/>
    <hyperlink ref="A121" r:id="rId236"/>
    <hyperlink ref="B121" r:id="rId237"/>
    <hyperlink ref="A122" r:id="rId238"/>
    <hyperlink ref="B122" r:id="rId239"/>
    <hyperlink ref="A123" r:id="rId240"/>
    <hyperlink ref="B123" r:id="rId241"/>
    <hyperlink ref="A124" r:id="rId242"/>
    <hyperlink ref="B124" r:id="rId243"/>
    <hyperlink ref="A125" r:id="rId244"/>
    <hyperlink ref="B125" r:id="rId245"/>
    <hyperlink ref="A126" r:id="rId246"/>
    <hyperlink ref="B126" r:id="rId247"/>
    <hyperlink ref="A127" r:id="rId248"/>
    <hyperlink ref="B127" r:id="rId249"/>
    <hyperlink ref="A128" r:id="rId250"/>
    <hyperlink ref="B128" r:id="rId251"/>
    <hyperlink ref="A129" r:id="rId252"/>
    <hyperlink ref="B129" r:id="rId253"/>
    <hyperlink ref="A130" r:id="rId254"/>
    <hyperlink ref="B130" r:id="rId255"/>
    <hyperlink ref="A131" r:id="rId256"/>
    <hyperlink ref="B131" r:id="rId257"/>
    <hyperlink ref="A132" r:id="rId258"/>
    <hyperlink ref="B132" r:id="rId259"/>
    <hyperlink ref="A133" r:id="rId260"/>
    <hyperlink ref="B133" r:id="rId261"/>
    <hyperlink ref="A134" r:id="rId262"/>
    <hyperlink ref="B134" r:id="rId263"/>
    <hyperlink ref="A135" r:id="rId264"/>
    <hyperlink ref="B135" r:id="rId265"/>
    <hyperlink ref="A136" r:id="rId266"/>
    <hyperlink ref="B136" r:id="rId267"/>
    <hyperlink ref="A137" r:id="rId268"/>
    <hyperlink ref="B137" r:id="rId269"/>
    <hyperlink ref="A138" r:id="rId270"/>
    <hyperlink ref="B138" r:id="rId271"/>
    <hyperlink ref="A139" r:id="rId272"/>
    <hyperlink ref="B139" r:id="rId273"/>
    <hyperlink ref="A140" r:id="rId274"/>
    <hyperlink ref="B140" r:id="rId275"/>
    <hyperlink ref="A141" r:id="rId276"/>
    <hyperlink ref="B141" r:id="rId277"/>
    <hyperlink ref="A142" r:id="rId278"/>
    <hyperlink ref="B142" r:id="rId279"/>
    <hyperlink ref="A143" r:id="rId280"/>
    <hyperlink ref="B143" r:id="rId281"/>
    <hyperlink ref="A144" r:id="rId282"/>
    <hyperlink ref="B144" r:id="rId283"/>
    <hyperlink ref="A145" r:id="rId284"/>
    <hyperlink ref="B145" r:id="rId285"/>
    <hyperlink ref="A146" r:id="rId286"/>
    <hyperlink ref="B146" r:id="rId287"/>
    <hyperlink ref="A147" r:id="rId288"/>
    <hyperlink ref="B147" r:id="rId289"/>
    <hyperlink ref="A148" r:id="rId290"/>
    <hyperlink ref="B148" r:id="rId291"/>
    <hyperlink ref="A149" r:id="rId292"/>
    <hyperlink ref="B149" r:id="rId293"/>
    <hyperlink ref="A150" r:id="rId294"/>
    <hyperlink ref="B150" r:id="rId295"/>
    <hyperlink ref="A151" r:id="rId296"/>
    <hyperlink ref="B151" r:id="rId297"/>
    <hyperlink ref="A152" r:id="rId298"/>
    <hyperlink ref="B152" r:id="rId299"/>
    <hyperlink ref="A153" r:id="rId300"/>
    <hyperlink ref="B153" r:id="rId301"/>
    <hyperlink ref="A154" r:id="rId302"/>
    <hyperlink ref="B154" r:id="rId303"/>
    <hyperlink ref="A155" r:id="rId304"/>
    <hyperlink ref="B155" r:id="rId305"/>
    <hyperlink ref="A156" r:id="rId306"/>
    <hyperlink ref="B156" r:id="rId307"/>
    <hyperlink ref="A157" r:id="rId308"/>
    <hyperlink ref="B157" r:id="rId309"/>
    <hyperlink ref="A158" r:id="rId310"/>
    <hyperlink ref="B158" r:id="rId311"/>
    <hyperlink ref="A159" r:id="rId312"/>
    <hyperlink ref="B159" r:id="rId313"/>
    <hyperlink ref="A160" r:id="rId314"/>
    <hyperlink ref="B160" r:id="rId315"/>
    <hyperlink ref="A161" r:id="rId316"/>
    <hyperlink ref="B161" r:id="rId317"/>
    <hyperlink ref="A162" r:id="rId318"/>
    <hyperlink ref="B162" r:id="rId319"/>
    <hyperlink ref="A163" r:id="rId320"/>
    <hyperlink ref="B163" r:id="rId321"/>
    <hyperlink ref="A164" r:id="rId322"/>
    <hyperlink ref="B164" r:id="rId323"/>
    <hyperlink ref="A165" r:id="rId324"/>
    <hyperlink ref="B165" r:id="rId325"/>
    <hyperlink ref="A166" r:id="rId326"/>
    <hyperlink ref="B166" r:id="rId327"/>
    <hyperlink ref="A167" r:id="rId328"/>
    <hyperlink ref="B167" r:id="rId329"/>
    <hyperlink ref="A168" r:id="rId330"/>
    <hyperlink ref="B168" r:id="rId331"/>
    <hyperlink ref="A169" r:id="rId332"/>
    <hyperlink ref="B169" r:id="rId333"/>
    <hyperlink ref="A170" r:id="rId334"/>
    <hyperlink ref="B170" r:id="rId335"/>
    <hyperlink ref="A171" r:id="rId336"/>
    <hyperlink ref="B171" r:id="rId337"/>
    <hyperlink ref="A172" r:id="rId338"/>
    <hyperlink ref="B172" r:id="rId339"/>
    <hyperlink ref="A173" r:id="rId340"/>
    <hyperlink ref="B173" r:id="rId341"/>
    <hyperlink ref="A174" r:id="rId342"/>
    <hyperlink ref="B174" r:id="rId343"/>
    <hyperlink ref="A175" r:id="rId344"/>
    <hyperlink ref="B175" r:id="rId345"/>
    <hyperlink ref="A176" r:id="rId346"/>
    <hyperlink ref="B176" r:id="rId347"/>
    <hyperlink ref="A177" r:id="rId348"/>
    <hyperlink ref="B177" r:id="rId349"/>
    <hyperlink ref="A178" r:id="rId350"/>
    <hyperlink ref="B178" r:id="rId351"/>
    <hyperlink ref="A179" r:id="rId352"/>
    <hyperlink ref="B179" r:id="rId353"/>
    <hyperlink ref="A180" r:id="rId354"/>
    <hyperlink ref="B180" r:id="rId355"/>
    <hyperlink ref="A181" r:id="rId356"/>
    <hyperlink ref="B181" r:id="rId357"/>
    <hyperlink ref="A182" r:id="rId358"/>
    <hyperlink ref="B182" r:id="rId359"/>
    <hyperlink ref="A183" r:id="rId360"/>
    <hyperlink ref="B183" r:id="rId361"/>
    <hyperlink ref="A184" r:id="rId362"/>
    <hyperlink ref="B184" r:id="rId363"/>
    <hyperlink ref="A185" r:id="rId364"/>
    <hyperlink ref="B185" r:id="rId365"/>
    <hyperlink ref="A186" r:id="rId366"/>
    <hyperlink ref="B186" r:id="rId367"/>
    <hyperlink ref="A187" r:id="rId368"/>
    <hyperlink ref="B187" r:id="rId369"/>
    <hyperlink ref="A188" r:id="rId370"/>
    <hyperlink ref="B188" r:id="rId371"/>
    <hyperlink ref="A189" r:id="rId372"/>
    <hyperlink ref="B189" r:id="rId373"/>
    <hyperlink ref="A190" r:id="rId374"/>
    <hyperlink ref="B190" r:id="rId375"/>
    <hyperlink ref="A191" r:id="rId376"/>
    <hyperlink ref="B191" r:id="rId377"/>
    <hyperlink ref="A192" r:id="rId378"/>
    <hyperlink ref="B192" r:id="rId379"/>
    <hyperlink ref="A193" r:id="rId380"/>
    <hyperlink ref="B193" r:id="rId381"/>
    <hyperlink ref="A194" r:id="rId382"/>
    <hyperlink ref="B194" r:id="rId383"/>
    <hyperlink ref="A195" r:id="rId384"/>
    <hyperlink ref="B195" r:id="rId385"/>
    <hyperlink ref="A196" r:id="rId386"/>
    <hyperlink ref="B196" r:id="rId387"/>
    <hyperlink ref="A197" r:id="rId388"/>
    <hyperlink ref="B197" r:id="rId389"/>
    <hyperlink ref="A198" r:id="rId390"/>
    <hyperlink ref="B198" r:id="rId391"/>
    <hyperlink ref="A199" r:id="rId392"/>
    <hyperlink ref="B199" r:id="rId393"/>
    <hyperlink ref="A200" r:id="rId394"/>
    <hyperlink ref="B200" r:id="rId395"/>
    <hyperlink ref="A201" r:id="rId396"/>
    <hyperlink ref="B201" r:id="rId397"/>
    <hyperlink ref="A202" r:id="rId398"/>
    <hyperlink ref="B202" r:id="rId399"/>
    <hyperlink ref="A203" r:id="rId400"/>
    <hyperlink ref="B203" r:id="rId401"/>
    <hyperlink ref="A204" r:id="rId402"/>
    <hyperlink ref="B204" r:id="rId403"/>
    <hyperlink ref="A205" r:id="rId404"/>
    <hyperlink ref="B205" r:id="rId405"/>
    <hyperlink ref="A206" r:id="rId406"/>
    <hyperlink ref="B206" r:id="rId407"/>
    <hyperlink ref="A207" r:id="rId408"/>
    <hyperlink ref="B207" r:id="rId409"/>
    <hyperlink ref="A208" r:id="rId410"/>
    <hyperlink ref="B208" r:id="rId411"/>
    <hyperlink ref="A209" r:id="rId412"/>
    <hyperlink ref="B209" r:id="rId413"/>
    <hyperlink ref="A210" r:id="rId414"/>
    <hyperlink ref="B210" r:id="rId415"/>
    <hyperlink ref="A211" r:id="rId416"/>
    <hyperlink ref="B211" r:id="rId417"/>
    <hyperlink ref="A212" r:id="rId418"/>
    <hyperlink ref="B212" r:id="rId419"/>
    <hyperlink ref="A213" r:id="rId420"/>
    <hyperlink ref="B213" r:id="rId421"/>
    <hyperlink ref="A214" r:id="rId422"/>
    <hyperlink ref="B214" r:id="rId423"/>
    <hyperlink ref="A215" r:id="rId424"/>
    <hyperlink ref="B215" r:id="rId425"/>
    <hyperlink ref="A216" r:id="rId426"/>
    <hyperlink ref="B216" r:id="rId427"/>
    <hyperlink ref="A217" r:id="rId428"/>
    <hyperlink ref="B217" r:id="rId429"/>
    <hyperlink ref="A218" r:id="rId430"/>
    <hyperlink ref="B218" r:id="rId431"/>
    <hyperlink ref="A219" r:id="rId432"/>
    <hyperlink ref="B219" r:id="rId433"/>
    <hyperlink ref="A220" r:id="rId434"/>
    <hyperlink ref="B220" r:id="rId435"/>
    <hyperlink ref="A221" r:id="rId436"/>
    <hyperlink ref="B221" r:id="rId437"/>
    <hyperlink ref="A222" r:id="rId438"/>
    <hyperlink ref="B222" r:id="rId439"/>
    <hyperlink ref="A223" r:id="rId440"/>
    <hyperlink ref="B223" r:id="rId441"/>
    <hyperlink ref="A224" r:id="rId442"/>
    <hyperlink ref="B224" r:id="rId443"/>
    <hyperlink ref="A225" r:id="rId444"/>
    <hyperlink ref="B225" r:id="rId445"/>
    <hyperlink ref="A226" r:id="rId446"/>
    <hyperlink ref="B226" r:id="rId447"/>
    <hyperlink ref="A227" r:id="rId448"/>
    <hyperlink ref="B227" r:id="rId449"/>
    <hyperlink ref="A228" r:id="rId450"/>
    <hyperlink ref="B228" r:id="rId451"/>
    <hyperlink ref="A229" r:id="rId452"/>
    <hyperlink ref="B229" r:id="rId453"/>
    <hyperlink ref="A230" r:id="rId454"/>
    <hyperlink ref="B230" r:id="rId455"/>
    <hyperlink ref="A231" r:id="rId456"/>
    <hyperlink ref="B231" r:id="rId457"/>
    <hyperlink ref="A232" r:id="rId458"/>
    <hyperlink ref="B232" r:id="rId459"/>
    <hyperlink ref="A233" r:id="rId460"/>
    <hyperlink ref="B233" r:id="rId461"/>
    <hyperlink ref="A234" r:id="rId462"/>
    <hyperlink ref="B234" r:id="rId463"/>
    <hyperlink ref="A235" r:id="rId464"/>
    <hyperlink ref="B235" r:id="rId465"/>
    <hyperlink ref="A236" r:id="rId466"/>
    <hyperlink ref="B236" r:id="rId467"/>
    <hyperlink ref="A237" r:id="rId468"/>
    <hyperlink ref="B237" r:id="rId469"/>
    <hyperlink ref="A238" r:id="rId470"/>
    <hyperlink ref="B238" r:id="rId471"/>
    <hyperlink ref="A239" r:id="rId472"/>
    <hyperlink ref="B239" r:id="rId473"/>
    <hyperlink ref="A240" r:id="rId474"/>
    <hyperlink ref="B240" r:id="rId475"/>
    <hyperlink ref="A241" r:id="rId476"/>
    <hyperlink ref="B241" r:id="rId477"/>
    <hyperlink ref="A242" r:id="rId478"/>
    <hyperlink ref="B242" r:id="rId479"/>
    <hyperlink ref="A243" r:id="rId480"/>
    <hyperlink ref="B243" r:id="rId481"/>
    <hyperlink ref="A244" r:id="rId482"/>
    <hyperlink ref="B244" r:id="rId483"/>
    <hyperlink ref="A245" r:id="rId484"/>
    <hyperlink ref="B245" r:id="rId485"/>
    <hyperlink ref="A246" r:id="rId486"/>
    <hyperlink ref="B246" r:id="rId487"/>
    <hyperlink ref="A247" r:id="rId488"/>
    <hyperlink ref="B247" r:id="rId489"/>
    <hyperlink ref="A248" r:id="rId490"/>
    <hyperlink ref="B248" r:id="rId491"/>
    <hyperlink ref="A249" r:id="rId492"/>
    <hyperlink ref="B249" r:id="rId493"/>
    <hyperlink ref="A250" r:id="rId494"/>
    <hyperlink ref="B250" r:id="rId495"/>
    <hyperlink ref="A251" r:id="rId496"/>
    <hyperlink ref="B251" r:id="rId497"/>
    <hyperlink ref="A252" r:id="rId498"/>
    <hyperlink ref="B252" r:id="rId499"/>
    <hyperlink ref="A253" r:id="rId500"/>
    <hyperlink ref="B253" r:id="rId501"/>
    <hyperlink ref="A254" r:id="rId502"/>
    <hyperlink ref="B254" r:id="rId503"/>
    <hyperlink ref="A255" r:id="rId504"/>
    <hyperlink ref="B255" r:id="rId505"/>
    <hyperlink ref="A256" r:id="rId506"/>
    <hyperlink ref="B256" r:id="rId507"/>
    <hyperlink ref="A257" r:id="rId508"/>
    <hyperlink ref="B257" r:id="rId509"/>
    <hyperlink ref="A258" r:id="rId510"/>
    <hyperlink ref="B258" r:id="rId511"/>
    <hyperlink ref="A259" r:id="rId512"/>
    <hyperlink ref="B259" r:id="rId513"/>
    <hyperlink ref="A260" r:id="rId514"/>
    <hyperlink ref="B260" r:id="rId515"/>
    <hyperlink ref="A261" r:id="rId516"/>
    <hyperlink ref="B261" r:id="rId517"/>
    <hyperlink ref="A262" r:id="rId518"/>
    <hyperlink ref="B262" r:id="rId519"/>
    <hyperlink ref="A263" r:id="rId520"/>
    <hyperlink ref="B263" r:id="rId521"/>
    <hyperlink ref="A264" r:id="rId522"/>
    <hyperlink ref="B264" r:id="rId523"/>
    <hyperlink ref="A265" r:id="rId524"/>
    <hyperlink ref="B265" r:id="rId525"/>
    <hyperlink ref="A266" r:id="rId526"/>
    <hyperlink ref="B266" r:id="rId527"/>
    <hyperlink ref="A267" r:id="rId528"/>
    <hyperlink ref="B267" r:id="rId529"/>
    <hyperlink ref="A268" r:id="rId530"/>
    <hyperlink ref="B268" r:id="rId531"/>
    <hyperlink ref="A269" r:id="rId532"/>
    <hyperlink ref="B269" r:id="rId533"/>
    <hyperlink ref="A270" r:id="rId534"/>
    <hyperlink ref="B270" r:id="rId535"/>
    <hyperlink ref="A271" r:id="rId536"/>
    <hyperlink ref="B271" r:id="rId537"/>
    <hyperlink ref="A272" r:id="rId538"/>
    <hyperlink ref="B272" r:id="rId539"/>
    <hyperlink ref="A273" r:id="rId540"/>
    <hyperlink ref="B273" r:id="rId541"/>
    <hyperlink ref="A274" r:id="rId542"/>
    <hyperlink ref="B274" r:id="rId543"/>
    <hyperlink ref="A275" r:id="rId544"/>
    <hyperlink ref="B275" r:id="rId545"/>
    <hyperlink ref="A276" r:id="rId546"/>
    <hyperlink ref="B276" r:id="rId547"/>
    <hyperlink ref="A277" r:id="rId548"/>
    <hyperlink ref="B277" r:id="rId549"/>
    <hyperlink ref="A278" r:id="rId550"/>
    <hyperlink ref="B278" r:id="rId551"/>
    <hyperlink ref="A279" r:id="rId552"/>
    <hyperlink ref="B279" r:id="rId553"/>
    <hyperlink ref="A280" r:id="rId554"/>
    <hyperlink ref="B280" r:id="rId555"/>
    <hyperlink ref="A281" r:id="rId556"/>
    <hyperlink ref="B281" r:id="rId557"/>
    <hyperlink ref="A282" r:id="rId558"/>
    <hyperlink ref="B282" r:id="rId559"/>
    <hyperlink ref="A283" r:id="rId560"/>
    <hyperlink ref="B283" r:id="rId561"/>
    <hyperlink ref="A284" r:id="rId562"/>
    <hyperlink ref="B284" r:id="rId563"/>
    <hyperlink ref="A285" r:id="rId564"/>
    <hyperlink ref="B285" r:id="rId565"/>
    <hyperlink ref="A286" r:id="rId566"/>
    <hyperlink ref="B286" r:id="rId567"/>
    <hyperlink ref="A287" r:id="rId568"/>
    <hyperlink ref="B287" r:id="rId569"/>
    <hyperlink ref="A288" r:id="rId570"/>
    <hyperlink ref="B288" r:id="rId571"/>
    <hyperlink ref="A289" r:id="rId572"/>
    <hyperlink ref="B289" r:id="rId573"/>
    <hyperlink ref="A290" r:id="rId574"/>
    <hyperlink ref="B290" r:id="rId575"/>
    <hyperlink ref="A291" r:id="rId576"/>
    <hyperlink ref="B291" r:id="rId577"/>
    <hyperlink ref="A292" r:id="rId578"/>
    <hyperlink ref="B292" r:id="rId579"/>
    <hyperlink ref="A293" r:id="rId580"/>
    <hyperlink ref="B293" r:id="rId581"/>
    <hyperlink ref="A294" r:id="rId582"/>
    <hyperlink ref="B294" r:id="rId583"/>
    <hyperlink ref="A295" r:id="rId584"/>
    <hyperlink ref="B295" r:id="rId585"/>
    <hyperlink ref="A296" r:id="rId586"/>
    <hyperlink ref="B296" r:id="rId587"/>
    <hyperlink ref="A297" r:id="rId588"/>
    <hyperlink ref="B297" r:id="rId589"/>
    <hyperlink ref="A298" r:id="rId590"/>
    <hyperlink ref="B298" r:id="rId591"/>
    <hyperlink ref="A299" r:id="rId592"/>
    <hyperlink ref="B299" r:id="rId593"/>
    <hyperlink ref="A300" r:id="rId594"/>
    <hyperlink ref="B300" r:id="rId595"/>
    <hyperlink ref="A301" r:id="rId596"/>
    <hyperlink ref="B301" r:id="rId597"/>
    <hyperlink ref="A302" r:id="rId598"/>
    <hyperlink ref="B302" r:id="rId599"/>
    <hyperlink ref="A303" r:id="rId600"/>
    <hyperlink ref="B303" r:id="rId601"/>
    <hyperlink ref="A304" r:id="rId602"/>
    <hyperlink ref="B304" r:id="rId603"/>
    <hyperlink ref="A305" r:id="rId604"/>
    <hyperlink ref="B305" r:id="rId605"/>
    <hyperlink ref="A306" r:id="rId606"/>
    <hyperlink ref="B306" r:id="rId607"/>
    <hyperlink ref="A307" r:id="rId608"/>
    <hyperlink ref="B307" r:id="rId609"/>
    <hyperlink ref="A308" r:id="rId610"/>
    <hyperlink ref="B308" r:id="rId611"/>
    <hyperlink ref="A309" r:id="rId612"/>
    <hyperlink ref="B309" r:id="rId613"/>
    <hyperlink ref="A310" r:id="rId614"/>
    <hyperlink ref="B310" r:id="rId615"/>
    <hyperlink ref="A311" r:id="rId616"/>
    <hyperlink ref="B311" r:id="rId617"/>
    <hyperlink ref="A312" r:id="rId618"/>
    <hyperlink ref="B312" r:id="rId619"/>
    <hyperlink ref="A313" r:id="rId620"/>
    <hyperlink ref="B313" r:id="rId621"/>
    <hyperlink ref="A314" r:id="rId622"/>
    <hyperlink ref="B314" r:id="rId623"/>
    <hyperlink ref="A315" r:id="rId624"/>
    <hyperlink ref="B315" r:id="rId625"/>
    <hyperlink ref="A316" r:id="rId626"/>
    <hyperlink ref="B316" r:id="rId627"/>
    <hyperlink ref="A317" r:id="rId628"/>
    <hyperlink ref="B317" r:id="rId629"/>
    <hyperlink ref="A318" r:id="rId630"/>
    <hyperlink ref="B318" r:id="rId631"/>
    <hyperlink ref="A319" r:id="rId632"/>
    <hyperlink ref="B319" r:id="rId633"/>
    <hyperlink ref="A320" r:id="rId634"/>
    <hyperlink ref="B320" r:id="rId635"/>
    <hyperlink ref="A321" r:id="rId636"/>
    <hyperlink ref="B321" r:id="rId637"/>
    <hyperlink ref="A322" r:id="rId638"/>
    <hyperlink ref="B322" r:id="rId639"/>
    <hyperlink ref="A323" r:id="rId640"/>
    <hyperlink ref="B323" r:id="rId641"/>
    <hyperlink ref="A324" r:id="rId642"/>
    <hyperlink ref="B324" r:id="rId643"/>
    <hyperlink ref="A325" r:id="rId644"/>
    <hyperlink ref="B325" r:id="rId645"/>
    <hyperlink ref="A326" r:id="rId646"/>
    <hyperlink ref="B326" r:id="rId647"/>
    <hyperlink ref="A327" r:id="rId648"/>
    <hyperlink ref="B327" r:id="rId649"/>
    <hyperlink ref="A328" r:id="rId650"/>
    <hyperlink ref="B328" r:id="rId651"/>
    <hyperlink ref="A329" r:id="rId652"/>
    <hyperlink ref="B329" r:id="rId653"/>
    <hyperlink ref="A330" r:id="rId654"/>
    <hyperlink ref="B330" r:id="rId655"/>
    <hyperlink ref="A331" r:id="rId656"/>
    <hyperlink ref="B331" r:id="rId657"/>
    <hyperlink ref="A332" r:id="rId658"/>
    <hyperlink ref="B332" r:id="rId659"/>
    <hyperlink ref="A333" r:id="rId660"/>
    <hyperlink ref="B333" r:id="rId661"/>
    <hyperlink ref="A334" r:id="rId662"/>
    <hyperlink ref="B334" r:id="rId663"/>
    <hyperlink ref="A335" r:id="rId664"/>
    <hyperlink ref="B335" r:id="rId665"/>
    <hyperlink ref="A336" r:id="rId666"/>
    <hyperlink ref="B336" r:id="rId667"/>
    <hyperlink ref="A337" r:id="rId668"/>
    <hyperlink ref="B337" r:id="rId669"/>
    <hyperlink ref="A338" r:id="rId670"/>
    <hyperlink ref="B338" r:id="rId671"/>
    <hyperlink ref="A339" r:id="rId672"/>
    <hyperlink ref="B339" r:id="rId673"/>
    <hyperlink ref="A340" r:id="rId674"/>
    <hyperlink ref="B340" r:id="rId675"/>
    <hyperlink ref="A341" r:id="rId676"/>
    <hyperlink ref="B341" r:id="rId677"/>
    <hyperlink ref="A342" r:id="rId678"/>
    <hyperlink ref="B342" r:id="rId679"/>
    <hyperlink ref="A343" r:id="rId680"/>
    <hyperlink ref="B343" r:id="rId681"/>
    <hyperlink ref="A344" r:id="rId682"/>
    <hyperlink ref="B344" r:id="rId683"/>
    <hyperlink ref="A345" r:id="rId684"/>
    <hyperlink ref="B345" r:id="rId685"/>
    <hyperlink ref="A346" r:id="rId686"/>
    <hyperlink ref="B346" r:id="rId687"/>
    <hyperlink ref="A347" r:id="rId688"/>
    <hyperlink ref="B347" r:id="rId689"/>
    <hyperlink ref="A348" r:id="rId690"/>
    <hyperlink ref="B348" r:id="rId691"/>
    <hyperlink ref="A349" r:id="rId692"/>
    <hyperlink ref="B349" r:id="rId693"/>
    <hyperlink ref="A350" r:id="rId694"/>
    <hyperlink ref="B350" r:id="rId695"/>
    <hyperlink ref="A351" r:id="rId696"/>
    <hyperlink ref="B351" r:id="rId697"/>
    <hyperlink ref="A352" r:id="rId698"/>
    <hyperlink ref="B352" r:id="rId699"/>
    <hyperlink ref="A353" r:id="rId700"/>
    <hyperlink ref="B353" r:id="rId701"/>
    <hyperlink ref="A354" r:id="rId702"/>
    <hyperlink ref="B354" r:id="rId703"/>
    <hyperlink ref="A355" r:id="rId704"/>
    <hyperlink ref="B355" r:id="rId705"/>
    <hyperlink ref="A356" r:id="rId706"/>
    <hyperlink ref="B356" r:id="rId707"/>
    <hyperlink ref="A357" r:id="rId708"/>
    <hyperlink ref="B357" r:id="rId709"/>
    <hyperlink ref="A358" r:id="rId710"/>
    <hyperlink ref="B358" r:id="rId711"/>
    <hyperlink ref="A359" r:id="rId712"/>
    <hyperlink ref="B359" r:id="rId713"/>
    <hyperlink ref="A360" r:id="rId714"/>
    <hyperlink ref="B360" r:id="rId715"/>
    <hyperlink ref="A361" r:id="rId716"/>
    <hyperlink ref="B361" r:id="rId717"/>
    <hyperlink ref="A362" r:id="rId718"/>
    <hyperlink ref="B362" r:id="rId719"/>
    <hyperlink ref="A363" r:id="rId720"/>
    <hyperlink ref="B363" r:id="rId721"/>
    <hyperlink ref="A364" r:id="rId722"/>
    <hyperlink ref="B364" r:id="rId723"/>
    <hyperlink ref="A365" r:id="rId724"/>
    <hyperlink ref="B365" r:id="rId725"/>
    <hyperlink ref="A366" r:id="rId726"/>
    <hyperlink ref="B366" r:id="rId727"/>
    <hyperlink ref="A367" r:id="rId728"/>
    <hyperlink ref="B367" r:id="rId729"/>
    <hyperlink ref="A368" r:id="rId730"/>
    <hyperlink ref="B368" r:id="rId731"/>
    <hyperlink ref="A369" r:id="rId732"/>
    <hyperlink ref="B369" r:id="rId733"/>
    <hyperlink ref="A370" r:id="rId734"/>
    <hyperlink ref="B370" r:id="rId735"/>
    <hyperlink ref="A371" r:id="rId736"/>
    <hyperlink ref="B371" r:id="rId737"/>
    <hyperlink ref="A372" r:id="rId738"/>
    <hyperlink ref="B372" r:id="rId739"/>
    <hyperlink ref="A373" r:id="rId740"/>
    <hyperlink ref="B373" r:id="rId741"/>
    <hyperlink ref="A374" r:id="rId742"/>
    <hyperlink ref="B374" r:id="rId743"/>
    <hyperlink ref="A375" r:id="rId744"/>
    <hyperlink ref="B375" r:id="rId745"/>
    <hyperlink ref="A376" r:id="rId746"/>
    <hyperlink ref="B376" r:id="rId747"/>
    <hyperlink ref="A377" r:id="rId748"/>
    <hyperlink ref="B377" r:id="rId749"/>
    <hyperlink ref="A378" r:id="rId750"/>
    <hyperlink ref="B378" r:id="rId751"/>
    <hyperlink ref="A379" r:id="rId752"/>
    <hyperlink ref="B379" r:id="rId753"/>
    <hyperlink ref="A380" r:id="rId754"/>
    <hyperlink ref="B380" r:id="rId755"/>
    <hyperlink ref="A381" r:id="rId756"/>
    <hyperlink ref="B381" r:id="rId757"/>
    <hyperlink ref="A382" r:id="rId758"/>
    <hyperlink ref="B382" r:id="rId759"/>
    <hyperlink ref="A383" r:id="rId760"/>
    <hyperlink ref="B383" r:id="rId761"/>
    <hyperlink ref="A384" r:id="rId762"/>
    <hyperlink ref="B384" r:id="rId763"/>
    <hyperlink ref="A385" r:id="rId764"/>
    <hyperlink ref="B385" r:id="rId765"/>
    <hyperlink ref="A386" r:id="rId766"/>
    <hyperlink ref="B386" r:id="rId767"/>
    <hyperlink ref="A387" r:id="rId768"/>
    <hyperlink ref="B387" r:id="rId769"/>
    <hyperlink ref="A388" r:id="rId770"/>
    <hyperlink ref="B388" r:id="rId771"/>
    <hyperlink ref="A389" r:id="rId772"/>
    <hyperlink ref="B389" r:id="rId773"/>
    <hyperlink ref="A390" r:id="rId774"/>
    <hyperlink ref="B390" r:id="rId775"/>
    <hyperlink ref="A391" r:id="rId776"/>
    <hyperlink ref="B391" r:id="rId777"/>
    <hyperlink ref="A392" r:id="rId778"/>
    <hyperlink ref="B392" r:id="rId779"/>
    <hyperlink ref="A393" r:id="rId780"/>
    <hyperlink ref="B393" r:id="rId781"/>
    <hyperlink ref="A394" r:id="rId782"/>
    <hyperlink ref="B394" r:id="rId783"/>
    <hyperlink ref="A395" r:id="rId784"/>
    <hyperlink ref="B395" r:id="rId785"/>
    <hyperlink ref="A396" r:id="rId786"/>
    <hyperlink ref="B396" r:id="rId787"/>
    <hyperlink ref="A397" r:id="rId788"/>
    <hyperlink ref="B397" r:id="rId789"/>
    <hyperlink ref="A398" r:id="rId790"/>
    <hyperlink ref="B398" r:id="rId791"/>
    <hyperlink ref="A399" r:id="rId792"/>
    <hyperlink ref="B399" r:id="rId793"/>
    <hyperlink ref="A400" r:id="rId794"/>
    <hyperlink ref="B400" r:id="rId795"/>
    <hyperlink ref="A401" r:id="rId796"/>
    <hyperlink ref="B401" r:id="rId797"/>
    <hyperlink ref="A402" r:id="rId798"/>
    <hyperlink ref="B402" r:id="rId799"/>
    <hyperlink ref="A403" r:id="rId800"/>
    <hyperlink ref="B403" r:id="rId801"/>
    <hyperlink ref="A404" r:id="rId802"/>
    <hyperlink ref="B404" r:id="rId803"/>
    <hyperlink ref="A405" r:id="rId804"/>
    <hyperlink ref="B405" r:id="rId805"/>
    <hyperlink ref="A406" r:id="rId806"/>
    <hyperlink ref="B406" r:id="rId807"/>
    <hyperlink ref="A407" r:id="rId808"/>
    <hyperlink ref="B407" r:id="rId809"/>
    <hyperlink ref="A408" r:id="rId810"/>
    <hyperlink ref="B408" r:id="rId811"/>
    <hyperlink ref="A409" r:id="rId812"/>
    <hyperlink ref="B409" r:id="rId813"/>
    <hyperlink ref="A410" r:id="rId814"/>
    <hyperlink ref="B410" r:id="rId815"/>
    <hyperlink ref="A411" r:id="rId816"/>
    <hyperlink ref="B411" r:id="rId817"/>
    <hyperlink ref="A412" r:id="rId818"/>
    <hyperlink ref="B412" r:id="rId819"/>
    <hyperlink ref="A413" r:id="rId820"/>
    <hyperlink ref="B413" r:id="rId821"/>
    <hyperlink ref="A414" r:id="rId822"/>
    <hyperlink ref="B414" r:id="rId823"/>
    <hyperlink ref="A415" r:id="rId824"/>
    <hyperlink ref="B415" r:id="rId825"/>
    <hyperlink ref="A416" r:id="rId826"/>
    <hyperlink ref="B416" r:id="rId827"/>
    <hyperlink ref="A417" r:id="rId828"/>
    <hyperlink ref="B417" r:id="rId829"/>
    <hyperlink ref="A418" r:id="rId830"/>
    <hyperlink ref="B418" r:id="rId831"/>
    <hyperlink ref="A419" r:id="rId832"/>
    <hyperlink ref="B419" r:id="rId833"/>
    <hyperlink ref="A420" r:id="rId834"/>
    <hyperlink ref="B420" r:id="rId835"/>
    <hyperlink ref="A421" r:id="rId836"/>
    <hyperlink ref="B421" r:id="rId837"/>
    <hyperlink ref="A422" r:id="rId838"/>
    <hyperlink ref="B422" r:id="rId839"/>
    <hyperlink ref="A423" r:id="rId840"/>
    <hyperlink ref="B423" r:id="rId841"/>
    <hyperlink ref="A424" r:id="rId842"/>
    <hyperlink ref="B424" r:id="rId843"/>
    <hyperlink ref="A425" r:id="rId844"/>
    <hyperlink ref="B425" r:id="rId845"/>
    <hyperlink ref="A426" r:id="rId846"/>
    <hyperlink ref="B426" r:id="rId847"/>
    <hyperlink ref="A427" r:id="rId848"/>
    <hyperlink ref="B427" r:id="rId849"/>
    <hyperlink ref="A428" r:id="rId850"/>
    <hyperlink ref="B428" r:id="rId851"/>
    <hyperlink ref="A429" r:id="rId852"/>
    <hyperlink ref="B429" r:id="rId853"/>
    <hyperlink ref="A430" r:id="rId854"/>
    <hyperlink ref="B430" r:id="rId855"/>
    <hyperlink ref="A431" r:id="rId856"/>
    <hyperlink ref="B431" r:id="rId857"/>
    <hyperlink ref="A432" r:id="rId858"/>
    <hyperlink ref="B432" r:id="rId859"/>
    <hyperlink ref="A433" r:id="rId860"/>
    <hyperlink ref="B433" r:id="rId861"/>
    <hyperlink ref="A434" r:id="rId862"/>
    <hyperlink ref="B434" r:id="rId863"/>
    <hyperlink ref="A435" r:id="rId864"/>
    <hyperlink ref="B435" r:id="rId865"/>
    <hyperlink ref="A436" r:id="rId866"/>
    <hyperlink ref="B436" r:id="rId867"/>
    <hyperlink ref="A437" r:id="rId868"/>
    <hyperlink ref="B437" r:id="rId869"/>
    <hyperlink ref="A438" r:id="rId870"/>
    <hyperlink ref="B438" r:id="rId871"/>
    <hyperlink ref="A439" r:id="rId872"/>
    <hyperlink ref="B439" r:id="rId873"/>
    <hyperlink ref="A440" r:id="rId874"/>
    <hyperlink ref="B440" r:id="rId875"/>
    <hyperlink ref="A441" r:id="rId876"/>
    <hyperlink ref="B441" r:id="rId877"/>
    <hyperlink ref="A442" r:id="rId878"/>
    <hyperlink ref="B442" r:id="rId879"/>
    <hyperlink ref="A443" r:id="rId880"/>
    <hyperlink ref="B443" r:id="rId881"/>
    <hyperlink ref="A444" r:id="rId882"/>
    <hyperlink ref="B444" r:id="rId883"/>
    <hyperlink ref="A445" r:id="rId884"/>
    <hyperlink ref="B445" r:id="rId885"/>
    <hyperlink ref="A446" r:id="rId886"/>
    <hyperlink ref="B446" r:id="rId887"/>
    <hyperlink ref="A447" r:id="rId888"/>
    <hyperlink ref="B447" r:id="rId889"/>
    <hyperlink ref="A448" r:id="rId890"/>
    <hyperlink ref="B448" r:id="rId891"/>
    <hyperlink ref="A449" r:id="rId892"/>
    <hyperlink ref="B449" r:id="rId893"/>
    <hyperlink ref="A450" r:id="rId894"/>
    <hyperlink ref="B450" r:id="rId895"/>
    <hyperlink ref="A451" r:id="rId896"/>
    <hyperlink ref="B451" r:id="rId897"/>
    <hyperlink ref="A452" r:id="rId898"/>
    <hyperlink ref="B452" r:id="rId899"/>
    <hyperlink ref="A453" r:id="rId900"/>
    <hyperlink ref="B453" r:id="rId901"/>
    <hyperlink ref="A454" r:id="rId902"/>
    <hyperlink ref="B454" r:id="rId903"/>
    <hyperlink ref="A455" r:id="rId904"/>
    <hyperlink ref="B455" r:id="rId905"/>
    <hyperlink ref="A456" r:id="rId906"/>
    <hyperlink ref="B456" r:id="rId907"/>
    <hyperlink ref="A457" r:id="rId908"/>
    <hyperlink ref="B457" r:id="rId909"/>
    <hyperlink ref="A458" r:id="rId910"/>
    <hyperlink ref="B458" r:id="rId911"/>
    <hyperlink ref="A459" r:id="rId912"/>
    <hyperlink ref="B459" r:id="rId913"/>
    <hyperlink ref="A460" r:id="rId914"/>
    <hyperlink ref="B460" r:id="rId915"/>
    <hyperlink ref="A461" r:id="rId916"/>
    <hyperlink ref="B461" r:id="rId917"/>
    <hyperlink ref="A462" r:id="rId918"/>
    <hyperlink ref="B462" r:id="rId919"/>
    <hyperlink ref="A463" r:id="rId920"/>
    <hyperlink ref="B463" r:id="rId921"/>
    <hyperlink ref="A464" r:id="rId922"/>
    <hyperlink ref="B464" r:id="rId923"/>
    <hyperlink ref="A465" r:id="rId924"/>
    <hyperlink ref="B465" r:id="rId925"/>
    <hyperlink ref="A466" r:id="rId926"/>
    <hyperlink ref="B466" r:id="rId927"/>
    <hyperlink ref="A467" r:id="rId928"/>
    <hyperlink ref="B467" r:id="rId929"/>
    <hyperlink ref="A468" r:id="rId930"/>
    <hyperlink ref="B468" r:id="rId931"/>
    <hyperlink ref="A469" r:id="rId932"/>
    <hyperlink ref="B469" r:id="rId933"/>
    <hyperlink ref="A470" r:id="rId934"/>
    <hyperlink ref="B470" r:id="rId935"/>
    <hyperlink ref="A471" r:id="rId936"/>
    <hyperlink ref="B471" r:id="rId937"/>
    <hyperlink ref="A472" r:id="rId938"/>
    <hyperlink ref="B472" r:id="rId939"/>
    <hyperlink ref="A473" r:id="rId940"/>
    <hyperlink ref="B473" r:id="rId941"/>
    <hyperlink ref="A474" r:id="rId942"/>
    <hyperlink ref="B474" r:id="rId943"/>
    <hyperlink ref="A475" r:id="rId944"/>
    <hyperlink ref="B475" r:id="rId945"/>
    <hyperlink ref="A476" r:id="rId946"/>
    <hyperlink ref="B476" r:id="rId947"/>
    <hyperlink ref="A477" r:id="rId948"/>
    <hyperlink ref="B477" r:id="rId949"/>
    <hyperlink ref="A478" r:id="rId950"/>
    <hyperlink ref="B478" r:id="rId951"/>
    <hyperlink ref="A479" r:id="rId952"/>
    <hyperlink ref="B479" r:id="rId953"/>
    <hyperlink ref="A480" r:id="rId954"/>
    <hyperlink ref="B480" r:id="rId955"/>
    <hyperlink ref="A481" r:id="rId956"/>
    <hyperlink ref="B481" r:id="rId957"/>
    <hyperlink ref="A482" r:id="rId958"/>
    <hyperlink ref="B482" r:id="rId959"/>
    <hyperlink ref="A483" r:id="rId960"/>
    <hyperlink ref="B483" r:id="rId961"/>
    <hyperlink ref="A484" r:id="rId962"/>
    <hyperlink ref="B484" r:id="rId963"/>
    <hyperlink ref="A485" r:id="rId964"/>
    <hyperlink ref="B485" r:id="rId965"/>
    <hyperlink ref="A486" r:id="rId966"/>
    <hyperlink ref="B486" r:id="rId967"/>
    <hyperlink ref="A487" r:id="rId968"/>
    <hyperlink ref="B487" r:id="rId969"/>
    <hyperlink ref="A488" r:id="rId970"/>
    <hyperlink ref="B488" r:id="rId971"/>
    <hyperlink ref="A489" r:id="rId972"/>
    <hyperlink ref="B489" r:id="rId973"/>
    <hyperlink ref="A490" r:id="rId974"/>
    <hyperlink ref="B490" r:id="rId975"/>
    <hyperlink ref="A491" r:id="rId976"/>
    <hyperlink ref="B491" r:id="rId977"/>
    <hyperlink ref="A492" r:id="rId978"/>
    <hyperlink ref="B492" r:id="rId979"/>
    <hyperlink ref="A493" r:id="rId980"/>
    <hyperlink ref="B493" r:id="rId981"/>
    <hyperlink ref="A494" r:id="rId982"/>
    <hyperlink ref="B494" r:id="rId983"/>
    <hyperlink ref="A495" r:id="rId984"/>
    <hyperlink ref="B495" r:id="rId985"/>
    <hyperlink ref="A496" r:id="rId986"/>
    <hyperlink ref="B496" r:id="rId987"/>
    <hyperlink ref="A497" r:id="rId988"/>
    <hyperlink ref="B497" r:id="rId989"/>
    <hyperlink ref="A498" r:id="rId990"/>
    <hyperlink ref="B498" r:id="rId991"/>
    <hyperlink ref="A499" r:id="rId992"/>
    <hyperlink ref="B499" r:id="rId993"/>
    <hyperlink ref="A500" r:id="rId994"/>
    <hyperlink ref="B500" r:id="rId995"/>
    <hyperlink ref="A501" r:id="rId996"/>
    <hyperlink ref="B501" r:id="rId997"/>
    <hyperlink ref="A502" r:id="rId998"/>
    <hyperlink ref="B502" r:id="rId999"/>
    <hyperlink ref="A503" r:id="rId1000"/>
    <hyperlink ref="B503" r:id="rId1001"/>
    <hyperlink ref="A504" r:id="rId1002"/>
    <hyperlink ref="B504" r:id="rId1003"/>
    <hyperlink ref="A505" r:id="rId1004"/>
    <hyperlink ref="B505" r:id="rId1005"/>
    <hyperlink ref="A506" r:id="rId1006"/>
    <hyperlink ref="B506" r:id="rId1007"/>
    <hyperlink ref="A507" r:id="rId1008"/>
    <hyperlink ref="B507" r:id="rId1009"/>
    <hyperlink ref="A508" r:id="rId1010"/>
    <hyperlink ref="B508" r:id="rId1011"/>
    <hyperlink ref="A509" r:id="rId1012"/>
    <hyperlink ref="B509" r:id="rId1013"/>
    <hyperlink ref="A510" r:id="rId1014"/>
    <hyperlink ref="B510" r:id="rId1015"/>
    <hyperlink ref="A511" r:id="rId1016"/>
    <hyperlink ref="B511" r:id="rId1017"/>
    <hyperlink ref="A512" r:id="rId1018"/>
    <hyperlink ref="B512" r:id="rId1019"/>
    <hyperlink ref="A513" r:id="rId1020"/>
    <hyperlink ref="B513" r:id="rId1021"/>
    <hyperlink ref="A514" r:id="rId1022"/>
    <hyperlink ref="B514" r:id="rId1023"/>
    <hyperlink ref="A515" r:id="rId1024"/>
    <hyperlink ref="B515" r:id="rId1025"/>
    <hyperlink ref="A516" r:id="rId1026"/>
    <hyperlink ref="B516" r:id="rId1027"/>
    <hyperlink ref="A517" r:id="rId1028"/>
    <hyperlink ref="B517" r:id="rId1029"/>
    <hyperlink ref="A518" r:id="rId1030"/>
    <hyperlink ref="B518" r:id="rId1031"/>
    <hyperlink ref="A519" r:id="rId1032"/>
    <hyperlink ref="B519" r:id="rId1033"/>
    <hyperlink ref="A520" r:id="rId1034"/>
    <hyperlink ref="B520" r:id="rId1035"/>
    <hyperlink ref="A521" r:id="rId1036"/>
    <hyperlink ref="B521" r:id="rId1037"/>
    <hyperlink ref="A522" r:id="rId1038"/>
    <hyperlink ref="B522" r:id="rId1039"/>
    <hyperlink ref="A523" r:id="rId1040"/>
    <hyperlink ref="B523" r:id="rId1041"/>
    <hyperlink ref="A524" r:id="rId1042"/>
    <hyperlink ref="B524" r:id="rId1043"/>
    <hyperlink ref="A525" r:id="rId1044"/>
    <hyperlink ref="B525" r:id="rId1045"/>
    <hyperlink ref="A526" r:id="rId1046"/>
    <hyperlink ref="B526" r:id="rId1047"/>
    <hyperlink ref="A527" r:id="rId1048"/>
    <hyperlink ref="B527" r:id="rId1049"/>
    <hyperlink ref="A528" r:id="rId1050"/>
    <hyperlink ref="B528" r:id="rId1051"/>
    <hyperlink ref="A529" r:id="rId1052"/>
    <hyperlink ref="B529" r:id="rId1053"/>
    <hyperlink ref="A530" r:id="rId1054"/>
    <hyperlink ref="B530" r:id="rId1055"/>
    <hyperlink ref="A531" r:id="rId1056"/>
    <hyperlink ref="B531" r:id="rId1057"/>
    <hyperlink ref="A532" r:id="rId1058"/>
    <hyperlink ref="B532" r:id="rId1059"/>
    <hyperlink ref="A533" r:id="rId1060"/>
    <hyperlink ref="B533" r:id="rId1061"/>
    <hyperlink ref="A534" r:id="rId1062"/>
    <hyperlink ref="B534" r:id="rId1063"/>
    <hyperlink ref="A535" r:id="rId1064"/>
    <hyperlink ref="B535" r:id="rId1065"/>
    <hyperlink ref="A536" r:id="rId1066"/>
    <hyperlink ref="B536" r:id="rId1067"/>
    <hyperlink ref="A537" r:id="rId1068"/>
    <hyperlink ref="B537" r:id="rId1069"/>
    <hyperlink ref="A538" r:id="rId1070"/>
    <hyperlink ref="B538" r:id="rId1071"/>
    <hyperlink ref="A539" r:id="rId1072"/>
    <hyperlink ref="B539" r:id="rId1073"/>
    <hyperlink ref="A540" r:id="rId1074"/>
    <hyperlink ref="B540" r:id="rId1075"/>
    <hyperlink ref="A541" r:id="rId1076"/>
    <hyperlink ref="B541" r:id="rId1077"/>
    <hyperlink ref="A542" r:id="rId1078"/>
    <hyperlink ref="B542" r:id="rId1079"/>
    <hyperlink ref="A543" r:id="rId1080"/>
    <hyperlink ref="B543" r:id="rId1081"/>
    <hyperlink ref="A544" r:id="rId1082"/>
    <hyperlink ref="B544" r:id="rId1083"/>
    <hyperlink ref="A545" r:id="rId1084"/>
    <hyperlink ref="B545" r:id="rId1085"/>
    <hyperlink ref="A546" r:id="rId1086"/>
    <hyperlink ref="B546" r:id="rId1087"/>
    <hyperlink ref="A547" r:id="rId1088"/>
    <hyperlink ref="B547" r:id="rId1089"/>
    <hyperlink ref="A548" r:id="rId1090"/>
    <hyperlink ref="B548" r:id="rId1091"/>
    <hyperlink ref="A549" r:id="rId1092"/>
    <hyperlink ref="B549" r:id="rId1093"/>
    <hyperlink ref="A550" r:id="rId1094"/>
    <hyperlink ref="B550" r:id="rId1095"/>
    <hyperlink ref="A551" r:id="rId1096"/>
    <hyperlink ref="B551" r:id="rId1097"/>
    <hyperlink ref="A552" r:id="rId1098"/>
    <hyperlink ref="B552" r:id="rId1099"/>
    <hyperlink ref="A553" r:id="rId1100"/>
    <hyperlink ref="B553" r:id="rId1101"/>
    <hyperlink ref="A554" r:id="rId1102"/>
    <hyperlink ref="B554" r:id="rId1103"/>
    <hyperlink ref="A555" r:id="rId1104"/>
    <hyperlink ref="B555" r:id="rId1105"/>
    <hyperlink ref="A556" r:id="rId1106"/>
    <hyperlink ref="B556" r:id="rId1107"/>
    <hyperlink ref="A557" r:id="rId1108"/>
    <hyperlink ref="B557" r:id="rId1109"/>
    <hyperlink ref="A558" r:id="rId1110"/>
    <hyperlink ref="B558" r:id="rId1111"/>
    <hyperlink ref="A559" r:id="rId1112"/>
    <hyperlink ref="B559" r:id="rId1113"/>
    <hyperlink ref="A560" r:id="rId1114"/>
    <hyperlink ref="B560" r:id="rId1115"/>
    <hyperlink ref="A561" r:id="rId1116"/>
    <hyperlink ref="B561" r:id="rId1117"/>
    <hyperlink ref="A562" r:id="rId1118"/>
    <hyperlink ref="B562" r:id="rId1119"/>
    <hyperlink ref="A563" r:id="rId1120"/>
    <hyperlink ref="B563" r:id="rId1121"/>
    <hyperlink ref="A564" r:id="rId1122"/>
    <hyperlink ref="B564" r:id="rId1123"/>
    <hyperlink ref="A565" r:id="rId1124"/>
    <hyperlink ref="B565" r:id="rId1125"/>
    <hyperlink ref="A566" r:id="rId1126"/>
    <hyperlink ref="B566" r:id="rId1127"/>
    <hyperlink ref="A567" r:id="rId1128"/>
    <hyperlink ref="B567" r:id="rId1129"/>
    <hyperlink ref="A568" r:id="rId1130"/>
    <hyperlink ref="B568" r:id="rId1131"/>
    <hyperlink ref="A569" r:id="rId1132"/>
    <hyperlink ref="B569" r:id="rId1133"/>
    <hyperlink ref="A570" r:id="rId1134"/>
    <hyperlink ref="B570" r:id="rId1135"/>
    <hyperlink ref="A571" r:id="rId1136"/>
    <hyperlink ref="B571" r:id="rId1137"/>
    <hyperlink ref="A572" r:id="rId1138"/>
    <hyperlink ref="B572" r:id="rId1139"/>
    <hyperlink ref="A573" r:id="rId1140"/>
    <hyperlink ref="B573" r:id="rId1141"/>
    <hyperlink ref="A574" r:id="rId1142"/>
    <hyperlink ref="B574" r:id="rId1143"/>
    <hyperlink ref="A575" r:id="rId1144"/>
    <hyperlink ref="B575" r:id="rId1145"/>
    <hyperlink ref="A576" r:id="rId1146"/>
    <hyperlink ref="B576" r:id="rId1147"/>
    <hyperlink ref="A577" r:id="rId1148"/>
    <hyperlink ref="B577" r:id="rId1149"/>
    <hyperlink ref="A578" r:id="rId1150"/>
    <hyperlink ref="B578" r:id="rId1151"/>
    <hyperlink ref="A579" r:id="rId1152"/>
    <hyperlink ref="B579" r:id="rId1153"/>
    <hyperlink ref="A580" r:id="rId1154"/>
    <hyperlink ref="B580" r:id="rId1155"/>
    <hyperlink ref="A581" r:id="rId1156"/>
    <hyperlink ref="B581" r:id="rId1157"/>
    <hyperlink ref="A582" r:id="rId1158"/>
    <hyperlink ref="B582" r:id="rId1159"/>
    <hyperlink ref="A583" r:id="rId1160"/>
    <hyperlink ref="B583" r:id="rId1161"/>
    <hyperlink ref="A584" r:id="rId1162"/>
    <hyperlink ref="B584" r:id="rId1163"/>
    <hyperlink ref="A585" r:id="rId1164"/>
    <hyperlink ref="B585" r:id="rId1165"/>
    <hyperlink ref="A586" r:id="rId1166"/>
    <hyperlink ref="B586" r:id="rId1167"/>
    <hyperlink ref="A587" r:id="rId1168"/>
    <hyperlink ref="B587" r:id="rId1169"/>
    <hyperlink ref="A588" r:id="rId1170"/>
    <hyperlink ref="B588" r:id="rId1171"/>
    <hyperlink ref="A589" r:id="rId1172"/>
    <hyperlink ref="B589" r:id="rId1173"/>
    <hyperlink ref="A590" r:id="rId1174"/>
    <hyperlink ref="B590" r:id="rId1175"/>
    <hyperlink ref="A591" r:id="rId1176"/>
    <hyperlink ref="B591" r:id="rId1177"/>
    <hyperlink ref="A592" r:id="rId1178"/>
    <hyperlink ref="B592" r:id="rId1179"/>
    <hyperlink ref="A593" r:id="rId1180"/>
    <hyperlink ref="B593" r:id="rId1181"/>
    <hyperlink ref="A594" r:id="rId1182"/>
    <hyperlink ref="B594" r:id="rId1183"/>
    <hyperlink ref="A595" r:id="rId1184"/>
    <hyperlink ref="B595" r:id="rId1185"/>
    <hyperlink ref="A596" r:id="rId1186"/>
    <hyperlink ref="B596" r:id="rId1187"/>
    <hyperlink ref="A597" r:id="rId1188"/>
    <hyperlink ref="B597" r:id="rId1189"/>
    <hyperlink ref="A598" r:id="rId1190"/>
    <hyperlink ref="B598" r:id="rId1191"/>
    <hyperlink ref="A599" r:id="rId1192"/>
    <hyperlink ref="B599" r:id="rId1193"/>
    <hyperlink ref="A600" r:id="rId1194"/>
    <hyperlink ref="B600" r:id="rId1195"/>
    <hyperlink ref="A601" r:id="rId1196"/>
    <hyperlink ref="B601" r:id="rId1197"/>
    <hyperlink ref="A602" r:id="rId1198"/>
    <hyperlink ref="B602" r:id="rId1199"/>
    <hyperlink ref="A603" r:id="rId1200"/>
    <hyperlink ref="B603" r:id="rId1201"/>
    <hyperlink ref="A604" r:id="rId1202"/>
    <hyperlink ref="B604" r:id="rId1203"/>
    <hyperlink ref="A605" r:id="rId1204"/>
    <hyperlink ref="B605" r:id="rId1205"/>
    <hyperlink ref="A606" r:id="rId1206"/>
    <hyperlink ref="B606" r:id="rId1207"/>
    <hyperlink ref="A607" r:id="rId1208"/>
    <hyperlink ref="B607" r:id="rId1209"/>
    <hyperlink ref="A608" r:id="rId1210"/>
    <hyperlink ref="B608" r:id="rId1211"/>
    <hyperlink ref="A609" r:id="rId1212"/>
    <hyperlink ref="B609" r:id="rId1213"/>
    <hyperlink ref="A610" r:id="rId1214"/>
    <hyperlink ref="B610" r:id="rId1215"/>
    <hyperlink ref="A611" r:id="rId1216"/>
    <hyperlink ref="B611" r:id="rId1217"/>
    <hyperlink ref="A612" r:id="rId1218"/>
    <hyperlink ref="B612" r:id="rId1219"/>
    <hyperlink ref="A613" r:id="rId1220"/>
    <hyperlink ref="B613" r:id="rId1221"/>
    <hyperlink ref="A614" r:id="rId1222"/>
    <hyperlink ref="B614" r:id="rId1223"/>
    <hyperlink ref="A615" r:id="rId1224"/>
    <hyperlink ref="B615" r:id="rId1225"/>
    <hyperlink ref="A616" r:id="rId1226"/>
    <hyperlink ref="B616" r:id="rId1227"/>
    <hyperlink ref="A617" r:id="rId1228"/>
    <hyperlink ref="B617" r:id="rId1229"/>
    <hyperlink ref="A618" r:id="rId1230"/>
    <hyperlink ref="B618" r:id="rId1231"/>
    <hyperlink ref="A619" r:id="rId1232"/>
    <hyperlink ref="B619" r:id="rId1233"/>
    <hyperlink ref="A620" r:id="rId1234"/>
    <hyperlink ref="B620" r:id="rId1235"/>
    <hyperlink ref="A621" r:id="rId1236"/>
    <hyperlink ref="B621" r:id="rId1237"/>
    <hyperlink ref="A622" r:id="rId1238"/>
    <hyperlink ref="B622" r:id="rId1239"/>
    <hyperlink ref="A623" r:id="rId1240"/>
    <hyperlink ref="B623" r:id="rId1241"/>
    <hyperlink ref="A624" r:id="rId1242"/>
    <hyperlink ref="B624" r:id="rId1243"/>
    <hyperlink ref="A625" r:id="rId1244"/>
    <hyperlink ref="B625" r:id="rId1245"/>
    <hyperlink ref="A626" r:id="rId1246"/>
    <hyperlink ref="B626" r:id="rId1247"/>
    <hyperlink ref="A627" r:id="rId1248"/>
    <hyperlink ref="B627" r:id="rId1249"/>
    <hyperlink ref="A628" r:id="rId1250"/>
    <hyperlink ref="B628" r:id="rId1251"/>
    <hyperlink ref="A629" r:id="rId1252"/>
    <hyperlink ref="B629" r:id="rId1253"/>
    <hyperlink ref="A630" r:id="rId1254"/>
    <hyperlink ref="B630" r:id="rId1255"/>
    <hyperlink ref="A631" r:id="rId1256"/>
    <hyperlink ref="B631" r:id="rId1257"/>
    <hyperlink ref="A632" r:id="rId1258"/>
    <hyperlink ref="B632" r:id="rId1259"/>
    <hyperlink ref="A633" r:id="rId1260"/>
    <hyperlink ref="B633" r:id="rId1261"/>
    <hyperlink ref="A634" r:id="rId1262"/>
    <hyperlink ref="B634" r:id="rId1263"/>
    <hyperlink ref="A635" r:id="rId1264"/>
    <hyperlink ref="B635" r:id="rId1265"/>
    <hyperlink ref="A636" r:id="rId1266"/>
    <hyperlink ref="B636" r:id="rId1267"/>
    <hyperlink ref="A637" r:id="rId1268"/>
    <hyperlink ref="B637" r:id="rId1269"/>
    <hyperlink ref="A638" r:id="rId1270"/>
    <hyperlink ref="B638" r:id="rId1271"/>
    <hyperlink ref="A639" r:id="rId1272"/>
    <hyperlink ref="B639" r:id="rId1273"/>
    <hyperlink ref="A640" r:id="rId1274"/>
    <hyperlink ref="B640" r:id="rId1275"/>
    <hyperlink ref="A641" r:id="rId1276"/>
    <hyperlink ref="B641" r:id="rId1277"/>
    <hyperlink ref="A642" r:id="rId1278"/>
    <hyperlink ref="B642" r:id="rId1279"/>
    <hyperlink ref="A643" r:id="rId1280"/>
    <hyperlink ref="B643" r:id="rId1281"/>
    <hyperlink ref="A644" r:id="rId1282"/>
    <hyperlink ref="B644" r:id="rId1283"/>
    <hyperlink ref="A645" r:id="rId1284"/>
    <hyperlink ref="B645" r:id="rId1285"/>
    <hyperlink ref="A646" r:id="rId1286"/>
    <hyperlink ref="B646" r:id="rId1287"/>
    <hyperlink ref="A647" r:id="rId1288"/>
    <hyperlink ref="B647" r:id="rId1289"/>
    <hyperlink ref="A648" r:id="rId1290"/>
    <hyperlink ref="B648" r:id="rId1291"/>
    <hyperlink ref="A649" r:id="rId1292"/>
    <hyperlink ref="B649" r:id="rId1293"/>
    <hyperlink ref="A650" r:id="rId1294"/>
    <hyperlink ref="B650" r:id="rId1295"/>
    <hyperlink ref="A651" r:id="rId1296"/>
    <hyperlink ref="B651" r:id="rId1297"/>
    <hyperlink ref="A652" r:id="rId1298"/>
    <hyperlink ref="B652" r:id="rId1299"/>
    <hyperlink ref="A653" r:id="rId1300"/>
    <hyperlink ref="B653" r:id="rId1301"/>
    <hyperlink ref="A654" r:id="rId1302"/>
    <hyperlink ref="B654" r:id="rId1303"/>
    <hyperlink ref="A655" r:id="rId1304"/>
    <hyperlink ref="B655" r:id="rId1305"/>
    <hyperlink ref="A656" r:id="rId1306"/>
    <hyperlink ref="B656" r:id="rId1307"/>
    <hyperlink ref="A657" r:id="rId1308"/>
    <hyperlink ref="B657" r:id="rId1309"/>
    <hyperlink ref="A658" r:id="rId1310"/>
    <hyperlink ref="B658" r:id="rId1311"/>
    <hyperlink ref="A659" r:id="rId1312"/>
    <hyperlink ref="B659" r:id="rId1313"/>
    <hyperlink ref="A660" r:id="rId1314"/>
    <hyperlink ref="B660" r:id="rId1315"/>
    <hyperlink ref="A661" r:id="rId1316"/>
    <hyperlink ref="B661" r:id="rId1317"/>
    <hyperlink ref="A662" r:id="rId1318"/>
    <hyperlink ref="B662" r:id="rId1319"/>
    <hyperlink ref="A663" r:id="rId1320"/>
    <hyperlink ref="B663" r:id="rId1321"/>
    <hyperlink ref="A664" r:id="rId1322"/>
    <hyperlink ref="B664" r:id="rId1323"/>
    <hyperlink ref="A665" r:id="rId1324"/>
    <hyperlink ref="B665" r:id="rId1325"/>
    <hyperlink ref="A666" r:id="rId1326"/>
    <hyperlink ref="B666" r:id="rId1327"/>
    <hyperlink ref="A667" r:id="rId1328"/>
    <hyperlink ref="B667" r:id="rId1329"/>
    <hyperlink ref="A668" r:id="rId1330"/>
    <hyperlink ref="B668" r:id="rId1331"/>
    <hyperlink ref="A669" r:id="rId1332"/>
    <hyperlink ref="B669" r:id="rId1333"/>
    <hyperlink ref="A670" r:id="rId1334"/>
    <hyperlink ref="B670" r:id="rId1335"/>
    <hyperlink ref="A671" r:id="rId1336"/>
    <hyperlink ref="B671" r:id="rId1337"/>
    <hyperlink ref="A672" r:id="rId1338"/>
    <hyperlink ref="B672" r:id="rId1339"/>
    <hyperlink ref="A673" r:id="rId1340"/>
    <hyperlink ref="B673" r:id="rId1341"/>
    <hyperlink ref="A674" r:id="rId1342"/>
    <hyperlink ref="B674" r:id="rId1343"/>
    <hyperlink ref="A675" r:id="rId1344"/>
    <hyperlink ref="B675" r:id="rId1345"/>
    <hyperlink ref="A676" r:id="rId1346"/>
    <hyperlink ref="B676" r:id="rId1347"/>
    <hyperlink ref="A677" r:id="rId1348"/>
    <hyperlink ref="B677" r:id="rId1349"/>
    <hyperlink ref="A678" r:id="rId1350"/>
    <hyperlink ref="B678" r:id="rId1351"/>
    <hyperlink ref="A679" r:id="rId1352"/>
    <hyperlink ref="B679" r:id="rId1353"/>
    <hyperlink ref="A680" r:id="rId1354"/>
    <hyperlink ref="B680" r:id="rId1355"/>
    <hyperlink ref="A681" r:id="rId1356"/>
    <hyperlink ref="B681" r:id="rId1357"/>
    <hyperlink ref="A682" r:id="rId1358"/>
    <hyperlink ref="B682" r:id="rId1359"/>
    <hyperlink ref="A683" r:id="rId1360"/>
    <hyperlink ref="B683" r:id="rId1361"/>
    <hyperlink ref="A684" r:id="rId1362"/>
    <hyperlink ref="B684" r:id="rId1363"/>
    <hyperlink ref="A685" r:id="rId1364"/>
    <hyperlink ref="B685" r:id="rId1365"/>
    <hyperlink ref="A686" r:id="rId1366"/>
    <hyperlink ref="B686" r:id="rId1367"/>
    <hyperlink ref="A687" r:id="rId1368"/>
    <hyperlink ref="B687" r:id="rId1369"/>
    <hyperlink ref="A688" r:id="rId1370"/>
    <hyperlink ref="B688" r:id="rId1371"/>
    <hyperlink ref="A689" r:id="rId1372"/>
    <hyperlink ref="B689" r:id="rId1373"/>
    <hyperlink ref="A690" r:id="rId1374"/>
    <hyperlink ref="B690" r:id="rId1375"/>
    <hyperlink ref="A691" r:id="rId1376"/>
    <hyperlink ref="B691" r:id="rId1377"/>
    <hyperlink ref="A692" r:id="rId1378"/>
    <hyperlink ref="B692" r:id="rId1379"/>
    <hyperlink ref="A693" r:id="rId1380"/>
    <hyperlink ref="B693" r:id="rId1381"/>
    <hyperlink ref="A694" r:id="rId1382"/>
    <hyperlink ref="B694" r:id="rId1383"/>
    <hyperlink ref="A695" r:id="rId1384"/>
    <hyperlink ref="B695" r:id="rId1385"/>
    <hyperlink ref="A696" r:id="rId1386"/>
    <hyperlink ref="B696" r:id="rId1387"/>
    <hyperlink ref="A697" r:id="rId1388"/>
    <hyperlink ref="B697" r:id="rId1389"/>
    <hyperlink ref="A698" r:id="rId1390"/>
    <hyperlink ref="B698" r:id="rId1391"/>
    <hyperlink ref="A699" r:id="rId1392"/>
    <hyperlink ref="B699" r:id="rId1393"/>
    <hyperlink ref="A700" r:id="rId1394"/>
    <hyperlink ref="B700" r:id="rId1395"/>
    <hyperlink ref="A701" r:id="rId1396"/>
    <hyperlink ref="B701" r:id="rId1397"/>
    <hyperlink ref="A702" r:id="rId1398"/>
    <hyperlink ref="B702" r:id="rId1399"/>
    <hyperlink ref="A703" r:id="rId1400"/>
    <hyperlink ref="B703" r:id="rId1401"/>
    <hyperlink ref="A704" r:id="rId1402"/>
    <hyperlink ref="B704" r:id="rId1403"/>
    <hyperlink ref="A705" r:id="rId1404"/>
    <hyperlink ref="B705" r:id="rId1405"/>
    <hyperlink ref="A706" r:id="rId1406"/>
    <hyperlink ref="B706" r:id="rId1407"/>
    <hyperlink ref="A707" r:id="rId1408"/>
    <hyperlink ref="B707" r:id="rId1409"/>
    <hyperlink ref="A708" r:id="rId1410"/>
    <hyperlink ref="B708" r:id="rId1411"/>
    <hyperlink ref="A709" r:id="rId1412"/>
    <hyperlink ref="B709" r:id="rId1413"/>
    <hyperlink ref="A710" r:id="rId1414"/>
    <hyperlink ref="B710" r:id="rId1415"/>
    <hyperlink ref="A711" r:id="rId1416"/>
    <hyperlink ref="B711" r:id="rId1417"/>
    <hyperlink ref="A712" r:id="rId1418"/>
    <hyperlink ref="B712" r:id="rId1419"/>
    <hyperlink ref="A713" r:id="rId1420"/>
    <hyperlink ref="B713" r:id="rId1421"/>
    <hyperlink ref="A714" r:id="rId1422"/>
    <hyperlink ref="B714" r:id="rId1423"/>
    <hyperlink ref="A715" r:id="rId1424"/>
    <hyperlink ref="B715" r:id="rId1425"/>
    <hyperlink ref="A716" r:id="rId1426"/>
    <hyperlink ref="B716" r:id="rId1427"/>
    <hyperlink ref="A717" r:id="rId1428"/>
    <hyperlink ref="B717" r:id="rId1429"/>
    <hyperlink ref="A718" r:id="rId1430"/>
    <hyperlink ref="B718" r:id="rId1431"/>
    <hyperlink ref="A719" r:id="rId1432"/>
    <hyperlink ref="B719" r:id="rId1433"/>
    <hyperlink ref="A720" r:id="rId1434"/>
    <hyperlink ref="B720" r:id="rId1435"/>
    <hyperlink ref="A721" r:id="rId1436"/>
    <hyperlink ref="B721" r:id="rId1437"/>
    <hyperlink ref="A722" r:id="rId1438"/>
    <hyperlink ref="B722" r:id="rId1439"/>
    <hyperlink ref="A723" r:id="rId1440"/>
    <hyperlink ref="B723" r:id="rId1441"/>
    <hyperlink ref="A724" r:id="rId1442"/>
    <hyperlink ref="B724" r:id="rId1443"/>
    <hyperlink ref="A725" r:id="rId1444"/>
    <hyperlink ref="B725" r:id="rId1445"/>
    <hyperlink ref="A726" r:id="rId1446"/>
    <hyperlink ref="B726" r:id="rId1447"/>
    <hyperlink ref="A727" r:id="rId1448"/>
    <hyperlink ref="B727" r:id="rId1449"/>
    <hyperlink ref="A728" r:id="rId1450"/>
    <hyperlink ref="B728" r:id="rId1451"/>
    <hyperlink ref="A729" r:id="rId1452"/>
    <hyperlink ref="B729" r:id="rId1453"/>
    <hyperlink ref="A730" r:id="rId1454"/>
    <hyperlink ref="B730" r:id="rId1455"/>
    <hyperlink ref="A731" r:id="rId1456"/>
    <hyperlink ref="B731" r:id="rId1457"/>
    <hyperlink ref="A732" r:id="rId1458"/>
    <hyperlink ref="B732" r:id="rId1459"/>
    <hyperlink ref="A733" r:id="rId1460"/>
    <hyperlink ref="B733" r:id="rId1461"/>
    <hyperlink ref="A734" r:id="rId1462"/>
    <hyperlink ref="B734" r:id="rId1463"/>
    <hyperlink ref="A735" r:id="rId1464"/>
    <hyperlink ref="B735" r:id="rId1465"/>
    <hyperlink ref="A736" r:id="rId1466"/>
    <hyperlink ref="B736" r:id="rId1467"/>
    <hyperlink ref="A737" r:id="rId1468"/>
    <hyperlink ref="B737" r:id="rId1469"/>
    <hyperlink ref="A738" r:id="rId1470"/>
    <hyperlink ref="B738" r:id="rId1471"/>
    <hyperlink ref="A739" r:id="rId1472"/>
    <hyperlink ref="B739" r:id="rId1473"/>
    <hyperlink ref="A740" r:id="rId1474"/>
    <hyperlink ref="B740" r:id="rId1475"/>
    <hyperlink ref="A741" r:id="rId1476"/>
    <hyperlink ref="B741" r:id="rId1477"/>
    <hyperlink ref="A742" r:id="rId1478"/>
    <hyperlink ref="B742" r:id="rId1479"/>
    <hyperlink ref="A743" r:id="rId1480"/>
    <hyperlink ref="B743" r:id="rId1481"/>
    <hyperlink ref="A744" r:id="rId1482"/>
    <hyperlink ref="B744" r:id="rId1483"/>
    <hyperlink ref="A745" r:id="rId1484"/>
    <hyperlink ref="B745" r:id="rId1485"/>
    <hyperlink ref="A746" r:id="rId1486"/>
    <hyperlink ref="B746" r:id="rId1487"/>
    <hyperlink ref="A747" r:id="rId1488"/>
    <hyperlink ref="B747" r:id="rId1489"/>
    <hyperlink ref="A748" r:id="rId1490"/>
    <hyperlink ref="B748" r:id="rId1491"/>
    <hyperlink ref="A749" r:id="rId1492"/>
    <hyperlink ref="B749" r:id="rId1493"/>
    <hyperlink ref="A750" r:id="rId1494"/>
    <hyperlink ref="B750" r:id="rId1495"/>
    <hyperlink ref="A751" r:id="rId1496"/>
    <hyperlink ref="B751" r:id="rId1497"/>
    <hyperlink ref="A752" r:id="rId1498"/>
    <hyperlink ref="B752" r:id="rId1499"/>
    <hyperlink ref="A753" r:id="rId1500"/>
    <hyperlink ref="B753" r:id="rId1501"/>
    <hyperlink ref="A754" r:id="rId1502"/>
    <hyperlink ref="B754" r:id="rId1503"/>
    <hyperlink ref="A755" r:id="rId1504"/>
    <hyperlink ref="B755" r:id="rId1505"/>
    <hyperlink ref="A756" r:id="rId1506"/>
    <hyperlink ref="B756" r:id="rId1507"/>
    <hyperlink ref="A757" r:id="rId1508"/>
    <hyperlink ref="B757" r:id="rId1509"/>
    <hyperlink ref="A758" r:id="rId1510"/>
    <hyperlink ref="B758" r:id="rId1511"/>
    <hyperlink ref="A759" r:id="rId1512"/>
    <hyperlink ref="B759" r:id="rId1513"/>
    <hyperlink ref="A760" r:id="rId1514"/>
    <hyperlink ref="B760" r:id="rId1515"/>
    <hyperlink ref="A761" r:id="rId1516"/>
    <hyperlink ref="B761" r:id="rId1517"/>
    <hyperlink ref="A762" r:id="rId1518"/>
    <hyperlink ref="B762" r:id="rId1519"/>
    <hyperlink ref="A763" r:id="rId1520"/>
    <hyperlink ref="B763" r:id="rId1521"/>
    <hyperlink ref="A764" r:id="rId1522"/>
    <hyperlink ref="B764" r:id="rId1523"/>
    <hyperlink ref="A765" r:id="rId1524"/>
    <hyperlink ref="B765" r:id="rId1525"/>
    <hyperlink ref="A766" r:id="rId1526"/>
    <hyperlink ref="B766" r:id="rId1527"/>
    <hyperlink ref="A767" r:id="rId1528"/>
    <hyperlink ref="B767" r:id="rId1529"/>
    <hyperlink ref="A768" r:id="rId1530"/>
    <hyperlink ref="B768" r:id="rId1531"/>
    <hyperlink ref="A769" r:id="rId1532"/>
    <hyperlink ref="B769" r:id="rId1533"/>
    <hyperlink ref="A770" r:id="rId1534"/>
    <hyperlink ref="B770" r:id="rId1535"/>
    <hyperlink ref="A771" r:id="rId1536"/>
    <hyperlink ref="B771" r:id="rId1537"/>
    <hyperlink ref="A772" r:id="rId1538"/>
    <hyperlink ref="B772" r:id="rId1539"/>
    <hyperlink ref="A773" r:id="rId1540"/>
    <hyperlink ref="B773" r:id="rId1541"/>
    <hyperlink ref="A774" r:id="rId1542"/>
    <hyperlink ref="B774" r:id="rId1543"/>
    <hyperlink ref="A775" r:id="rId1544"/>
    <hyperlink ref="B775" r:id="rId1545"/>
    <hyperlink ref="A776" r:id="rId1546"/>
    <hyperlink ref="B776" r:id="rId1547"/>
    <hyperlink ref="A777" r:id="rId1548"/>
    <hyperlink ref="B777" r:id="rId1549"/>
    <hyperlink ref="A778" r:id="rId1550"/>
    <hyperlink ref="B778" r:id="rId1551"/>
    <hyperlink ref="A779" r:id="rId1552"/>
    <hyperlink ref="B779" r:id="rId1553"/>
    <hyperlink ref="A780" r:id="rId1554"/>
    <hyperlink ref="B780" r:id="rId1555"/>
    <hyperlink ref="A781" r:id="rId1556"/>
    <hyperlink ref="B781" r:id="rId1557"/>
    <hyperlink ref="A782" r:id="rId1558"/>
    <hyperlink ref="B782" r:id="rId1559"/>
    <hyperlink ref="A783" r:id="rId1560"/>
    <hyperlink ref="B783" r:id="rId1561"/>
    <hyperlink ref="A784" r:id="rId1562"/>
    <hyperlink ref="B784" r:id="rId1563"/>
    <hyperlink ref="A785" r:id="rId1564"/>
    <hyperlink ref="B785" r:id="rId1565"/>
    <hyperlink ref="A786" r:id="rId1566"/>
    <hyperlink ref="B786" r:id="rId1567"/>
    <hyperlink ref="A787" r:id="rId1568"/>
    <hyperlink ref="B787" r:id="rId1569"/>
    <hyperlink ref="A788" r:id="rId1570"/>
    <hyperlink ref="B788" r:id="rId1571"/>
    <hyperlink ref="A789" r:id="rId1572"/>
    <hyperlink ref="B789" r:id="rId1573"/>
    <hyperlink ref="A790" r:id="rId1574"/>
    <hyperlink ref="B790" r:id="rId1575"/>
    <hyperlink ref="A791" r:id="rId1576"/>
    <hyperlink ref="B791" r:id="rId1577"/>
    <hyperlink ref="A792" r:id="rId1578"/>
    <hyperlink ref="B792" r:id="rId1579"/>
    <hyperlink ref="A793" r:id="rId1580"/>
    <hyperlink ref="B793" r:id="rId1581"/>
    <hyperlink ref="A794" r:id="rId1582"/>
    <hyperlink ref="B794" r:id="rId1583"/>
    <hyperlink ref="A795" r:id="rId1584"/>
    <hyperlink ref="B795" r:id="rId1585"/>
    <hyperlink ref="A796" r:id="rId1586"/>
    <hyperlink ref="B796" r:id="rId1587"/>
    <hyperlink ref="A797" r:id="rId1588"/>
    <hyperlink ref="B797" r:id="rId1589"/>
    <hyperlink ref="A798" r:id="rId1590"/>
    <hyperlink ref="B798" r:id="rId1591"/>
    <hyperlink ref="A799" r:id="rId1592"/>
    <hyperlink ref="B799" r:id="rId1593"/>
    <hyperlink ref="A800" r:id="rId1594"/>
    <hyperlink ref="B800" r:id="rId1595"/>
    <hyperlink ref="A801" r:id="rId1596"/>
    <hyperlink ref="B801" r:id="rId1597"/>
    <hyperlink ref="A802" r:id="rId1598"/>
    <hyperlink ref="B802" r:id="rId1599"/>
    <hyperlink ref="A803" r:id="rId1600"/>
    <hyperlink ref="B803" r:id="rId1601"/>
    <hyperlink ref="A804" r:id="rId1602"/>
    <hyperlink ref="B804" r:id="rId1603"/>
    <hyperlink ref="A805" r:id="rId1604"/>
    <hyperlink ref="B805" r:id="rId1605"/>
    <hyperlink ref="A806" r:id="rId1606"/>
    <hyperlink ref="B806" r:id="rId1607"/>
    <hyperlink ref="A807" r:id="rId1608"/>
    <hyperlink ref="B807" r:id="rId1609"/>
    <hyperlink ref="A808" r:id="rId1610"/>
    <hyperlink ref="B808" r:id="rId1611"/>
    <hyperlink ref="A809" r:id="rId1612"/>
    <hyperlink ref="B809" r:id="rId1613"/>
    <hyperlink ref="A810" r:id="rId1614"/>
    <hyperlink ref="B810" r:id="rId1615"/>
    <hyperlink ref="A811" r:id="rId1616"/>
    <hyperlink ref="B811" r:id="rId1617"/>
    <hyperlink ref="A812" r:id="rId1618"/>
    <hyperlink ref="B812" r:id="rId1619"/>
    <hyperlink ref="A813" r:id="rId1620"/>
    <hyperlink ref="B813" r:id="rId1621"/>
    <hyperlink ref="A814" r:id="rId1622"/>
    <hyperlink ref="B814" r:id="rId1623"/>
    <hyperlink ref="A815" r:id="rId1624"/>
    <hyperlink ref="B815" r:id="rId1625"/>
    <hyperlink ref="A816" r:id="rId1626"/>
    <hyperlink ref="B816" r:id="rId1627"/>
    <hyperlink ref="A817" r:id="rId1628"/>
    <hyperlink ref="B817" r:id="rId1629"/>
    <hyperlink ref="A818" r:id="rId1630"/>
    <hyperlink ref="B818" r:id="rId1631"/>
    <hyperlink ref="A819" r:id="rId1632"/>
    <hyperlink ref="B819" r:id="rId1633"/>
    <hyperlink ref="A820" r:id="rId1634"/>
    <hyperlink ref="B820" r:id="rId1635"/>
    <hyperlink ref="A821" r:id="rId1636"/>
    <hyperlink ref="B821" r:id="rId1637"/>
    <hyperlink ref="A822" r:id="rId1638"/>
    <hyperlink ref="B822" r:id="rId1639"/>
    <hyperlink ref="A823" r:id="rId1640"/>
    <hyperlink ref="B823" r:id="rId1641"/>
    <hyperlink ref="A824" r:id="rId1642"/>
    <hyperlink ref="B824" r:id="rId1643"/>
    <hyperlink ref="A825" r:id="rId1644"/>
    <hyperlink ref="B825" r:id="rId1645"/>
    <hyperlink ref="A826" r:id="rId1646"/>
    <hyperlink ref="B826" r:id="rId1647"/>
    <hyperlink ref="A827" r:id="rId1648"/>
    <hyperlink ref="B827" r:id="rId1649"/>
    <hyperlink ref="A828" r:id="rId1650"/>
    <hyperlink ref="B828" r:id="rId1651"/>
    <hyperlink ref="A829" r:id="rId1652"/>
    <hyperlink ref="B829" r:id="rId1653"/>
    <hyperlink ref="A830" r:id="rId1654"/>
    <hyperlink ref="B830" r:id="rId1655"/>
    <hyperlink ref="A831" r:id="rId1656"/>
    <hyperlink ref="B831" r:id="rId1657"/>
    <hyperlink ref="A832" r:id="rId1658"/>
    <hyperlink ref="B832" r:id="rId1659"/>
    <hyperlink ref="A833" r:id="rId1660"/>
    <hyperlink ref="B833" r:id="rId1661"/>
    <hyperlink ref="A834" r:id="rId1662"/>
    <hyperlink ref="B834" r:id="rId1663"/>
    <hyperlink ref="A835" r:id="rId1664"/>
    <hyperlink ref="B835" r:id="rId1665"/>
    <hyperlink ref="A836" r:id="rId1666"/>
    <hyperlink ref="B836" r:id="rId1667"/>
    <hyperlink ref="A837" r:id="rId1668"/>
    <hyperlink ref="B837" r:id="rId1669"/>
    <hyperlink ref="A838" r:id="rId1670"/>
    <hyperlink ref="B838" r:id="rId1671"/>
    <hyperlink ref="A839" r:id="rId1672"/>
    <hyperlink ref="B839" r:id="rId1673"/>
    <hyperlink ref="A840" r:id="rId1674"/>
    <hyperlink ref="B840" r:id="rId1675"/>
    <hyperlink ref="A841" r:id="rId1676"/>
    <hyperlink ref="B841" r:id="rId1677"/>
    <hyperlink ref="A842" r:id="rId1678"/>
    <hyperlink ref="B842" r:id="rId1679"/>
    <hyperlink ref="A843" r:id="rId1680"/>
    <hyperlink ref="B843" r:id="rId1681"/>
    <hyperlink ref="A844" r:id="rId1682"/>
    <hyperlink ref="B844" r:id="rId1683"/>
    <hyperlink ref="A845" r:id="rId1684"/>
    <hyperlink ref="B845" r:id="rId1685"/>
    <hyperlink ref="A846" r:id="rId1686"/>
    <hyperlink ref="B846" r:id="rId1687"/>
    <hyperlink ref="A847" r:id="rId1688"/>
    <hyperlink ref="B847" r:id="rId1689"/>
    <hyperlink ref="A848" r:id="rId1690"/>
    <hyperlink ref="B848" r:id="rId1691"/>
    <hyperlink ref="A849" r:id="rId1692"/>
    <hyperlink ref="B849" r:id="rId1693"/>
    <hyperlink ref="A850" r:id="rId1694"/>
    <hyperlink ref="B850" r:id="rId1695"/>
    <hyperlink ref="A851" r:id="rId1696"/>
    <hyperlink ref="B851" r:id="rId1697"/>
    <hyperlink ref="A852" r:id="rId1698"/>
    <hyperlink ref="B852" r:id="rId1699"/>
    <hyperlink ref="A853" r:id="rId1700"/>
    <hyperlink ref="B853" r:id="rId1701"/>
    <hyperlink ref="A854" r:id="rId1702"/>
    <hyperlink ref="B854" r:id="rId1703"/>
    <hyperlink ref="A855" r:id="rId1704"/>
    <hyperlink ref="B855" r:id="rId1705"/>
    <hyperlink ref="A856" r:id="rId1706"/>
    <hyperlink ref="B856" r:id="rId1707"/>
    <hyperlink ref="A857" r:id="rId1708"/>
    <hyperlink ref="B857" r:id="rId1709"/>
    <hyperlink ref="A858" r:id="rId1710"/>
    <hyperlink ref="B858" r:id="rId1711"/>
    <hyperlink ref="A859" r:id="rId1712"/>
    <hyperlink ref="B859" r:id="rId1713"/>
    <hyperlink ref="A860" r:id="rId1714"/>
    <hyperlink ref="B860" r:id="rId1715"/>
    <hyperlink ref="A861" r:id="rId1716"/>
    <hyperlink ref="B861" r:id="rId1717"/>
    <hyperlink ref="A862" r:id="rId1718"/>
    <hyperlink ref="B862" r:id="rId1719"/>
    <hyperlink ref="A863" r:id="rId1720"/>
    <hyperlink ref="B863" r:id="rId1721"/>
    <hyperlink ref="A864" r:id="rId1722"/>
    <hyperlink ref="B864" r:id="rId1723"/>
    <hyperlink ref="A865" r:id="rId1724"/>
    <hyperlink ref="B865" r:id="rId1725"/>
    <hyperlink ref="A866" r:id="rId1726"/>
    <hyperlink ref="B866" r:id="rId1727"/>
    <hyperlink ref="A867" r:id="rId1728"/>
    <hyperlink ref="B867" r:id="rId1729"/>
    <hyperlink ref="A868" r:id="rId1730"/>
    <hyperlink ref="B868" r:id="rId1731"/>
    <hyperlink ref="A869" r:id="rId1732"/>
    <hyperlink ref="B869" r:id="rId1733"/>
    <hyperlink ref="A870" r:id="rId1734"/>
    <hyperlink ref="B870" r:id="rId1735"/>
    <hyperlink ref="A871" r:id="rId1736"/>
    <hyperlink ref="B871" r:id="rId1737"/>
    <hyperlink ref="A872" r:id="rId1738"/>
    <hyperlink ref="B872" r:id="rId1739"/>
    <hyperlink ref="A873" r:id="rId1740"/>
    <hyperlink ref="B873" r:id="rId1741"/>
    <hyperlink ref="A874" r:id="rId1742"/>
    <hyperlink ref="B874" r:id="rId1743"/>
    <hyperlink ref="A875" r:id="rId1744"/>
    <hyperlink ref="B875" r:id="rId1745"/>
    <hyperlink ref="A876" r:id="rId1746"/>
    <hyperlink ref="B876" r:id="rId1747"/>
    <hyperlink ref="A877" r:id="rId1748"/>
    <hyperlink ref="B877" r:id="rId1749"/>
    <hyperlink ref="A878" r:id="rId1750"/>
    <hyperlink ref="B878" r:id="rId1751"/>
    <hyperlink ref="A879" r:id="rId1752"/>
    <hyperlink ref="B879" r:id="rId1753"/>
    <hyperlink ref="A880" r:id="rId1754"/>
    <hyperlink ref="B880" r:id="rId1755"/>
    <hyperlink ref="A881" r:id="rId1756"/>
    <hyperlink ref="B881" r:id="rId1757"/>
    <hyperlink ref="A882" r:id="rId1758"/>
    <hyperlink ref="B882" r:id="rId1759"/>
    <hyperlink ref="A883" r:id="rId1760"/>
    <hyperlink ref="B883" r:id="rId1761"/>
    <hyperlink ref="A884" r:id="rId1762"/>
    <hyperlink ref="B884" r:id="rId1763"/>
    <hyperlink ref="A885" r:id="rId1764"/>
    <hyperlink ref="B885" r:id="rId1765"/>
    <hyperlink ref="A886" r:id="rId1766"/>
    <hyperlink ref="B886" r:id="rId1767"/>
    <hyperlink ref="A887" r:id="rId1768"/>
    <hyperlink ref="B887" r:id="rId1769"/>
    <hyperlink ref="A888" r:id="rId1770"/>
    <hyperlink ref="B888" r:id="rId1771"/>
    <hyperlink ref="A889" r:id="rId1772"/>
    <hyperlink ref="B889" r:id="rId1773"/>
    <hyperlink ref="A890" r:id="rId1774"/>
    <hyperlink ref="B890" r:id="rId1775"/>
    <hyperlink ref="A891" r:id="rId1776"/>
    <hyperlink ref="B891" r:id="rId1777"/>
    <hyperlink ref="A892" r:id="rId1778"/>
    <hyperlink ref="B892" r:id="rId1779"/>
    <hyperlink ref="A893" r:id="rId1780"/>
    <hyperlink ref="B893" r:id="rId1781"/>
    <hyperlink ref="A894" r:id="rId1782"/>
    <hyperlink ref="B894" r:id="rId1783"/>
    <hyperlink ref="A895" r:id="rId1784"/>
    <hyperlink ref="B895" r:id="rId1785"/>
    <hyperlink ref="A896" r:id="rId1786"/>
    <hyperlink ref="B896" r:id="rId1787"/>
    <hyperlink ref="A897" r:id="rId1788"/>
    <hyperlink ref="B897" r:id="rId1789"/>
    <hyperlink ref="A898" r:id="rId1790"/>
    <hyperlink ref="B898" r:id="rId1791"/>
    <hyperlink ref="A899" r:id="rId1792"/>
    <hyperlink ref="B899" r:id="rId1793"/>
    <hyperlink ref="A900" r:id="rId1794"/>
    <hyperlink ref="B900" r:id="rId1795"/>
    <hyperlink ref="A901" r:id="rId1796"/>
    <hyperlink ref="B901" r:id="rId1797"/>
    <hyperlink ref="A902" r:id="rId1798"/>
    <hyperlink ref="B902" r:id="rId1799"/>
    <hyperlink ref="A903" r:id="rId1800"/>
    <hyperlink ref="B903" r:id="rId1801"/>
    <hyperlink ref="A904" r:id="rId1802"/>
    <hyperlink ref="B904" r:id="rId1803"/>
    <hyperlink ref="A905" r:id="rId1804"/>
    <hyperlink ref="B905" r:id="rId1805"/>
    <hyperlink ref="A906" r:id="rId1806"/>
    <hyperlink ref="B906" r:id="rId1807"/>
    <hyperlink ref="A907" r:id="rId1808"/>
    <hyperlink ref="B907" r:id="rId1809"/>
    <hyperlink ref="A908" r:id="rId1810"/>
    <hyperlink ref="B908" r:id="rId1811"/>
    <hyperlink ref="A909" r:id="rId1812"/>
    <hyperlink ref="B909" r:id="rId1813"/>
    <hyperlink ref="A910" r:id="rId1814"/>
    <hyperlink ref="B910" r:id="rId1815"/>
    <hyperlink ref="A911" r:id="rId1816"/>
    <hyperlink ref="B911" r:id="rId1817"/>
    <hyperlink ref="A912" r:id="rId1818"/>
    <hyperlink ref="B912" r:id="rId1819"/>
    <hyperlink ref="A913" r:id="rId1820"/>
    <hyperlink ref="B913" r:id="rId1821"/>
    <hyperlink ref="A914" r:id="rId1822"/>
    <hyperlink ref="B914" r:id="rId1823"/>
    <hyperlink ref="A915" r:id="rId1824"/>
    <hyperlink ref="B915" r:id="rId1825"/>
    <hyperlink ref="A916" r:id="rId1826"/>
    <hyperlink ref="B916" r:id="rId1827"/>
    <hyperlink ref="A917" r:id="rId1828"/>
    <hyperlink ref="B917" r:id="rId1829"/>
    <hyperlink ref="A918" r:id="rId1830"/>
    <hyperlink ref="B918" r:id="rId1831"/>
    <hyperlink ref="A919" r:id="rId1832"/>
    <hyperlink ref="B919" r:id="rId1833"/>
    <hyperlink ref="A920" r:id="rId1834"/>
    <hyperlink ref="B920" r:id="rId1835"/>
    <hyperlink ref="A921" r:id="rId1836"/>
    <hyperlink ref="B921" r:id="rId1837"/>
    <hyperlink ref="A922" r:id="rId1838"/>
    <hyperlink ref="B922" r:id="rId1839"/>
    <hyperlink ref="A923" r:id="rId1840"/>
    <hyperlink ref="B923" r:id="rId1841"/>
    <hyperlink ref="A924" r:id="rId1842"/>
    <hyperlink ref="B924" r:id="rId1843"/>
    <hyperlink ref="A925" r:id="rId1844"/>
    <hyperlink ref="B925" r:id="rId1845"/>
    <hyperlink ref="A926" r:id="rId1846"/>
    <hyperlink ref="B926" r:id="rId1847"/>
    <hyperlink ref="A927" r:id="rId1848"/>
    <hyperlink ref="B927" r:id="rId1849"/>
    <hyperlink ref="A928" r:id="rId1850"/>
    <hyperlink ref="B928" r:id="rId1851"/>
    <hyperlink ref="A929" r:id="rId1852"/>
    <hyperlink ref="B929" r:id="rId1853"/>
    <hyperlink ref="A930" r:id="rId1854"/>
    <hyperlink ref="B930" r:id="rId1855"/>
    <hyperlink ref="A931" r:id="rId1856"/>
    <hyperlink ref="B931" r:id="rId1857"/>
    <hyperlink ref="A932" r:id="rId1858"/>
    <hyperlink ref="B932" r:id="rId1859"/>
    <hyperlink ref="A933" r:id="rId1860"/>
    <hyperlink ref="B933" r:id="rId1861"/>
    <hyperlink ref="A934" r:id="rId1862"/>
    <hyperlink ref="B934" r:id="rId1863"/>
    <hyperlink ref="A935" r:id="rId1864"/>
    <hyperlink ref="B935" r:id="rId1865"/>
    <hyperlink ref="A936" r:id="rId1866"/>
    <hyperlink ref="B936" r:id="rId1867"/>
    <hyperlink ref="A937" r:id="rId1868"/>
    <hyperlink ref="B937" r:id="rId1869"/>
    <hyperlink ref="A938" r:id="rId1870"/>
    <hyperlink ref="B938" r:id="rId1871"/>
    <hyperlink ref="A939" r:id="rId1872"/>
    <hyperlink ref="B939" r:id="rId1873"/>
    <hyperlink ref="A940" r:id="rId1874"/>
    <hyperlink ref="B940" r:id="rId1875"/>
    <hyperlink ref="A941" r:id="rId1876"/>
    <hyperlink ref="B941" r:id="rId1877"/>
    <hyperlink ref="A942" r:id="rId1878"/>
    <hyperlink ref="B942" r:id="rId1879"/>
    <hyperlink ref="A943" r:id="rId1880"/>
    <hyperlink ref="B943" r:id="rId1881"/>
    <hyperlink ref="A944" r:id="rId1882"/>
    <hyperlink ref="B944" r:id="rId1883"/>
    <hyperlink ref="A945" r:id="rId1884"/>
    <hyperlink ref="B945" r:id="rId1885"/>
    <hyperlink ref="A946" r:id="rId1886"/>
    <hyperlink ref="B946" r:id="rId1887"/>
    <hyperlink ref="A947" r:id="rId1888"/>
    <hyperlink ref="B947" r:id="rId1889"/>
    <hyperlink ref="A948" r:id="rId1890"/>
    <hyperlink ref="B948" r:id="rId1891"/>
    <hyperlink ref="A949" r:id="rId1892"/>
    <hyperlink ref="B949" r:id="rId1893"/>
    <hyperlink ref="A950" r:id="rId1894"/>
    <hyperlink ref="B950" r:id="rId1895"/>
    <hyperlink ref="A951" r:id="rId1896"/>
    <hyperlink ref="B951" r:id="rId1897"/>
    <hyperlink ref="A952" r:id="rId1898"/>
    <hyperlink ref="B952" r:id="rId1899"/>
    <hyperlink ref="A953" r:id="rId1900"/>
    <hyperlink ref="B953" r:id="rId1901"/>
    <hyperlink ref="A954" r:id="rId1902"/>
    <hyperlink ref="B954" r:id="rId1903"/>
    <hyperlink ref="A955" r:id="rId1904"/>
    <hyperlink ref="B955" r:id="rId1905"/>
    <hyperlink ref="A956" r:id="rId1906"/>
    <hyperlink ref="B956" r:id="rId1907"/>
    <hyperlink ref="A957" r:id="rId1908"/>
    <hyperlink ref="B957" r:id="rId1909"/>
    <hyperlink ref="A958" r:id="rId1910"/>
    <hyperlink ref="B958" r:id="rId1911"/>
    <hyperlink ref="A959" r:id="rId1912"/>
    <hyperlink ref="B959" r:id="rId1913"/>
    <hyperlink ref="A960" r:id="rId1914"/>
    <hyperlink ref="B960" r:id="rId1915"/>
    <hyperlink ref="A961" r:id="rId1916"/>
    <hyperlink ref="B961" r:id="rId1917"/>
    <hyperlink ref="A962" r:id="rId1918"/>
    <hyperlink ref="B962" r:id="rId1919"/>
    <hyperlink ref="A963" r:id="rId1920"/>
    <hyperlink ref="B963" r:id="rId1921"/>
    <hyperlink ref="A964" r:id="rId1922"/>
    <hyperlink ref="B964" r:id="rId1923"/>
    <hyperlink ref="A965" r:id="rId1924"/>
    <hyperlink ref="B965" r:id="rId1925"/>
    <hyperlink ref="A966" r:id="rId1926"/>
    <hyperlink ref="B966" r:id="rId1927"/>
    <hyperlink ref="A967" r:id="rId1928"/>
    <hyperlink ref="B967" r:id="rId1929"/>
    <hyperlink ref="A968" r:id="rId1930"/>
    <hyperlink ref="B968" r:id="rId1931"/>
    <hyperlink ref="A969" r:id="rId1932"/>
    <hyperlink ref="B969" r:id="rId1933"/>
    <hyperlink ref="A970" r:id="rId1934"/>
    <hyperlink ref="B970" r:id="rId1935"/>
    <hyperlink ref="A971" r:id="rId1936"/>
    <hyperlink ref="B971" r:id="rId1937"/>
    <hyperlink ref="A972" r:id="rId1938"/>
    <hyperlink ref="B972" r:id="rId1939"/>
    <hyperlink ref="A973" r:id="rId1940"/>
    <hyperlink ref="B973" r:id="rId1941"/>
    <hyperlink ref="A974" r:id="rId1942"/>
    <hyperlink ref="B974" r:id="rId1943"/>
    <hyperlink ref="A975" r:id="rId1944"/>
    <hyperlink ref="B975" r:id="rId1945"/>
    <hyperlink ref="A976" r:id="rId1946"/>
    <hyperlink ref="B976" r:id="rId1947"/>
    <hyperlink ref="A977" r:id="rId1948"/>
    <hyperlink ref="B977" r:id="rId1949"/>
    <hyperlink ref="A978" r:id="rId1950"/>
    <hyperlink ref="B978" r:id="rId1951"/>
    <hyperlink ref="A979" r:id="rId1952"/>
    <hyperlink ref="B979" r:id="rId1953"/>
    <hyperlink ref="A980" r:id="rId1954"/>
    <hyperlink ref="B980" r:id="rId1955"/>
    <hyperlink ref="A981" r:id="rId1956"/>
    <hyperlink ref="B981" r:id="rId1957"/>
    <hyperlink ref="A982" r:id="rId1958"/>
    <hyperlink ref="B982" r:id="rId1959"/>
    <hyperlink ref="A983" r:id="rId1960"/>
    <hyperlink ref="B983" r:id="rId1961"/>
    <hyperlink ref="A984" r:id="rId1962"/>
    <hyperlink ref="B984" r:id="rId1963"/>
    <hyperlink ref="A985" r:id="rId1964"/>
    <hyperlink ref="B985" r:id="rId1965"/>
    <hyperlink ref="A986" r:id="rId1966"/>
    <hyperlink ref="B986" r:id="rId1967"/>
    <hyperlink ref="A987" r:id="rId1968"/>
    <hyperlink ref="B987" r:id="rId1969"/>
    <hyperlink ref="A988" r:id="rId1970"/>
    <hyperlink ref="B988" r:id="rId1971"/>
    <hyperlink ref="A989" r:id="rId1972"/>
    <hyperlink ref="B989" r:id="rId1973"/>
    <hyperlink ref="A990" r:id="rId1974"/>
    <hyperlink ref="B990" r:id="rId1975"/>
    <hyperlink ref="A991" r:id="rId1976"/>
    <hyperlink ref="B991" r:id="rId1977"/>
    <hyperlink ref="A992" r:id="rId1978"/>
    <hyperlink ref="B992" r:id="rId1979"/>
    <hyperlink ref="A993" r:id="rId1980"/>
    <hyperlink ref="B993" r:id="rId1981"/>
    <hyperlink ref="A994" r:id="rId1982"/>
    <hyperlink ref="B994" r:id="rId1983"/>
    <hyperlink ref="A995" r:id="rId1984"/>
    <hyperlink ref="B995" r:id="rId1985"/>
    <hyperlink ref="A996" r:id="rId1986"/>
    <hyperlink ref="B996" r:id="rId1987"/>
    <hyperlink ref="A997" r:id="rId1988"/>
    <hyperlink ref="B997" r:id="rId1989"/>
    <hyperlink ref="A998" r:id="rId1990"/>
    <hyperlink ref="B998" r:id="rId1991"/>
    <hyperlink ref="A999" r:id="rId1992"/>
    <hyperlink ref="B999" r:id="rId1993"/>
    <hyperlink ref="A1000" r:id="rId1994"/>
    <hyperlink ref="B1000" r:id="rId1995"/>
    <hyperlink ref="A1001" r:id="rId1996"/>
    <hyperlink ref="B1001" r:id="rId1997"/>
    <hyperlink ref="A1002" r:id="rId1998"/>
    <hyperlink ref="B1002" r:id="rId1999"/>
    <hyperlink ref="A1003" r:id="rId2000"/>
    <hyperlink ref="B1003" r:id="rId2001"/>
    <hyperlink ref="A1004" r:id="rId2002"/>
    <hyperlink ref="B1004" r:id="rId2003"/>
    <hyperlink ref="A1005" r:id="rId2004"/>
    <hyperlink ref="B1005" r:id="rId2005"/>
    <hyperlink ref="A1006" r:id="rId2006"/>
    <hyperlink ref="B1006" r:id="rId2007"/>
    <hyperlink ref="A1007" r:id="rId2008"/>
    <hyperlink ref="B1007" r:id="rId2009"/>
    <hyperlink ref="A1008" r:id="rId2010"/>
    <hyperlink ref="B1008" r:id="rId2011"/>
    <hyperlink ref="A1009" r:id="rId2012"/>
    <hyperlink ref="B1009" r:id="rId2013"/>
    <hyperlink ref="A1010" r:id="rId2014"/>
    <hyperlink ref="B1010" r:id="rId2015"/>
    <hyperlink ref="A1011" r:id="rId2016"/>
    <hyperlink ref="B1011" r:id="rId2017"/>
    <hyperlink ref="A1012" r:id="rId2018"/>
    <hyperlink ref="B1012" r:id="rId2019"/>
    <hyperlink ref="A1013" r:id="rId2020"/>
    <hyperlink ref="B1013" r:id="rId2021"/>
    <hyperlink ref="A1014" r:id="rId2022"/>
    <hyperlink ref="B1014" r:id="rId2023"/>
    <hyperlink ref="A1015" r:id="rId2024"/>
    <hyperlink ref="B1015" r:id="rId2025"/>
    <hyperlink ref="A1016" r:id="rId2026"/>
    <hyperlink ref="B1016" r:id="rId2027"/>
    <hyperlink ref="A1017" r:id="rId2028"/>
    <hyperlink ref="B1017" r:id="rId2029"/>
    <hyperlink ref="A1018" r:id="rId2030"/>
    <hyperlink ref="B1018" r:id="rId2031"/>
    <hyperlink ref="A1019" r:id="rId2032"/>
    <hyperlink ref="B1019" r:id="rId2033"/>
    <hyperlink ref="A1020" r:id="rId2034"/>
    <hyperlink ref="B1020" r:id="rId2035"/>
    <hyperlink ref="A1021" r:id="rId2036"/>
    <hyperlink ref="B1021" r:id="rId2037"/>
    <hyperlink ref="A1022" r:id="rId2038"/>
    <hyperlink ref="B1022" r:id="rId2039"/>
    <hyperlink ref="A1023" r:id="rId2040"/>
    <hyperlink ref="B1023" r:id="rId2041"/>
    <hyperlink ref="A1024" r:id="rId2042"/>
    <hyperlink ref="B1024" r:id="rId2043"/>
    <hyperlink ref="A1025" r:id="rId2044"/>
    <hyperlink ref="B1025" r:id="rId2045"/>
    <hyperlink ref="A1026" r:id="rId2046"/>
    <hyperlink ref="B1026" r:id="rId2047"/>
    <hyperlink ref="A1027" r:id="rId2048"/>
    <hyperlink ref="B1027" r:id="rId2049"/>
    <hyperlink ref="A1028" r:id="rId2050"/>
    <hyperlink ref="B1028" r:id="rId2051"/>
    <hyperlink ref="A1029" r:id="rId2052"/>
    <hyperlink ref="B1029" r:id="rId2053"/>
    <hyperlink ref="A1030" r:id="rId2054"/>
    <hyperlink ref="B1030" r:id="rId2055"/>
    <hyperlink ref="A1031" r:id="rId2056"/>
    <hyperlink ref="B1031" r:id="rId2057"/>
    <hyperlink ref="A1032" r:id="rId2058"/>
    <hyperlink ref="B1032" r:id="rId2059"/>
    <hyperlink ref="A1033" r:id="rId2060"/>
    <hyperlink ref="B1033" r:id="rId2061"/>
    <hyperlink ref="A1034" r:id="rId2062"/>
    <hyperlink ref="B1034" r:id="rId2063"/>
    <hyperlink ref="A1035" r:id="rId2064"/>
    <hyperlink ref="B1035" r:id="rId2065"/>
    <hyperlink ref="A1036" r:id="rId2066"/>
    <hyperlink ref="B1036" r:id="rId2067"/>
    <hyperlink ref="A1037" r:id="rId2068"/>
    <hyperlink ref="B1037" r:id="rId2069"/>
    <hyperlink ref="A1038" r:id="rId2070"/>
    <hyperlink ref="B1038" r:id="rId2071"/>
    <hyperlink ref="A1039" r:id="rId2072"/>
    <hyperlink ref="B1039" r:id="rId2073"/>
    <hyperlink ref="A1040" r:id="rId2074"/>
    <hyperlink ref="B1040" r:id="rId2075"/>
    <hyperlink ref="A1041" r:id="rId2076"/>
    <hyperlink ref="B1041" r:id="rId2077"/>
    <hyperlink ref="A1042" r:id="rId2078"/>
    <hyperlink ref="B1042" r:id="rId2079"/>
    <hyperlink ref="A1043" r:id="rId2080"/>
    <hyperlink ref="B1043" r:id="rId2081"/>
    <hyperlink ref="A1044" r:id="rId2082"/>
    <hyperlink ref="B1044" r:id="rId2083"/>
    <hyperlink ref="A1045" r:id="rId2084"/>
    <hyperlink ref="B1045" r:id="rId2085"/>
    <hyperlink ref="A1046" r:id="rId2086"/>
    <hyperlink ref="B1046" r:id="rId2087"/>
    <hyperlink ref="A1047" r:id="rId2088"/>
    <hyperlink ref="B1047" r:id="rId2089"/>
    <hyperlink ref="A1048" r:id="rId2090"/>
    <hyperlink ref="B1048" r:id="rId2091"/>
    <hyperlink ref="A1049" r:id="rId2092"/>
    <hyperlink ref="B1049" r:id="rId2093"/>
    <hyperlink ref="A1050" r:id="rId2094"/>
    <hyperlink ref="B1050" r:id="rId2095"/>
    <hyperlink ref="A1051" r:id="rId2096"/>
    <hyperlink ref="B1051" r:id="rId2097"/>
    <hyperlink ref="A1052" r:id="rId2098"/>
    <hyperlink ref="B1052" r:id="rId2099"/>
    <hyperlink ref="A1053" r:id="rId2100"/>
    <hyperlink ref="B1053" r:id="rId2101"/>
    <hyperlink ref="A1054" r:id="rId2102"/>
    <hyperlink ref="B1054" r:id="rId2103"/>
    <hyperlink ref="A1055" r:id="rId2104"/>
    <hyperlink ref="B1055" r:id="rId2105"/>
    <hyperlink ref="A1056" r:id="rId2106"/>
    <hyperlink ref="B1056" r:id="rId2107"/>
    <hyperlink ref="A1057" r:id="rId2108"/>
    <hyperlink ref="B1057" r:id="rId2109"/>
    <hyperlink ref="A1058" r:id="rId2110"/>
    <hyperlink ref="B1058" r:id="rId2111"/>
    <hyperlink ref="A1059" r:id="rId2112"/>
    <hyperlink ref="B1059" r:id="rId2113"/>
    <hyperlink ref="A1060" r:id="rId2114"/>
    <hyperlink ref="B1060" r:id="rId2115"/>
    <hyperlink ref="A1061" r:id="rId2116"/>
    <hyperlink ref="B1061" r:id="rId2117"/>
    <hyperlink ref="A1062" r:id="rId2118"/>
    <hyperlink ref="B1062" r:id="rId2119"/>
    <hyperlink ref="A1063" r:id="rId2120"/>
    <hyperlink ref="B1063" r:id="rId2121"/>
    <hyperlink ref="A1064" r:id="rId2122"/>
    <hyperlink ref="B1064" r:id="rId2123"/>
    <hyperlink ref="A1065" r:id="rId2124"/>
    <hyperlink ref="B1065" r:id="rId2125"/>
    <hyperlink ref="A1066" r:id="rId2126"/>
    <hyperlink ref="B1066" r:id="rId2127"/>
    <hyperlink ref="A1067" r:id="rId2128"/>
    <hyperlink ref="B1067" r:id="rId2129"/>
    <hyperlink ref="A1068" r:id="rId2130"/>
    <hyperlink ref="B1068" r:id="rId2131"/>
    <hyperlink ref="A1069" r:id="rId2132"/>
    <hyperlink ref="B1069" r:id="rId2133"/>
    <hyperlink ref="A1070" r:id="rId2134"/>
    <hyperlink ref="B1070" r:id="rId2135"/>
    <hyperlink ref="A1071" r:id="rId2136"/>
    <hyperlink ref="B1071" r:id="rId2137"/>
    <hyperlink ref="A1072" r:id="rId2138"/>
    <hyperlink ref="B1072" r:id="rId2139"/>
    <hyperlink ref="A1073" r:id="rId2140"/>
    <hyperlink ref="B1073" r:id="rId2141"/>
    <hyperlink ref="A1074" r:id="rId2142"/>
    <hyperlink ref="B1074" r:id="rId2143"/>
    <hyperlink ref="A1075" r:id="rId2144"/>
    <hyperlink ref="B1075" r:id="rId2145"/>
    <hyperlink ref="A1076" r:id="rId2146"/>
    <hyperlink ref="B1076" r:id="rId2147"/>
    <hyperlink ref="A1077" r:id="rId2148"/>
    <hyperlink ref="B1077" r:id="rId2149"/>
    <hyperlink ref="A1078" r:id="rId2150"/>
    <hyperlink ref="B1078" r:id="rId2151"/>
    <hyperlink ref="A1079" r:id="rId2152"/>
    <hyperlink ref="B1079" r:id="rId2153"/>
    <hyperlink ref="A1080" r:id="rId2154"/>
    <hyperlink ref="B1080" r:id="rId2155"/>
    <hyperlink ref="A1081" r:id="rId2156"/>
    <hyperlink ref="B1081" r:id="rId2157"/>
    <hyperlink ref="A1082" r:id="rId2158"/>
    <hyperlink ref="B1082" r:id="rId2159"/>
    <hyperlink ref="A1083" r:id="rId2160"/>
    <hyperlink ref="B1083" r:id="rId2161"/>
    <hyperlink ref="A1084" r:id="rId2162"/>
    <hyperlink ref="B1084" r:id="rId2163"/>
    <hyperlink ref="A1085" r:id="rId2164"/>
    <hyperlink ref="B1085" r:id="rId2165"/>
    <hyperlink ref="A1086" r:id="rId2166"/>
    <hyperlink ref="B1086" r:id="rId2167"/>
    <hyperlink ref="A1087" r:id="rId2168"/>
    <hyperlink ref="B1087" r:id="rId2169"/>
    <hyperlink ref="A1088" r:id="rId2170"/>
    <hyperlink ref="B1088" r:id="rId2171"/>
    <hyperlink ref="A1089" r:id="rId2172"/>
    <hyperlink ref="B1089" r:id="rId2173"/>
    <hyperlink ref="A1090" r:id="rId2174"/>
    <hyperlink ref="B1090" r:id="rId2175"/>
    <hyperlink ref="A1091" r:id="rId2176"/>
    <hyperlink ref="B1091" r:id="rId2177"/>
    <hyperlink ref="A1092" r:id="rId2178"/>
    <hyperlink ref="B1092" r:id="rId2179"/>
    <hyperlink ref="A1093" r:id="rId2180"/>
    <hyperlink ref="B1093" r:id="rId2181"/>
    <hyperlink ref="A1094" r:id="rId2182"/>
    <hyperlink ref="B1094" r:id="rId2183"/>
    <hyperlink ref="A1095" r:id="rId2184"/>
    <hyperlink ref="B1095" r:id="rId2185"/>
    <hyperlink ref="A1096" r:id="rId2186"/>
    <hyperlink ref="B1096" r:id="rId2187"/>
    <hyperlink ref="A1097" r:id="rId2188"/>
    <hyperlink ref="B1097" r:id="rId2189"/>
    <hyperlink ref="A1098" r:id="rId2190"/>
    <hyperlink ref="B1098" r:id="rId2191"/>
    <hyperlink ref="A1099" r:id="rId2192"/>
    <hyperlink ref="B1099" r:id="rId2193"/>
    <hyperlink ref="A1100" r:id="rId2194"/>
    <hyperlink ref="B1100" r:id="rId2195"/>
    <hyperlink ref="A1101" r:id="rId2196"/>
    <hyperlink ref="B1101" r:id="rId2197"/>
    <hyperlink ref="A1102" r:id="rId2198"/>
    <hyperlink ref="B1102" r:id="rId2199"/>
    <hyperlink ref="A1103" r:id="rId2200"/>
    <hyperlink ref="B1103" r:id="rId2201"/>
    <hyperlink ref="A1104" r:id="rId2202"/>
    <hyperlink ref="B1104" r:id="rId2203"/>
    <hyperlink ref="A1105" r:id="rId2204"/>
    <hyperlink ref="B1105" r:id="rId2205"/>
    <hyperlink ref="A1106" r:id="rId2206"/>
    <hyperlink ref="B1106" r:id="rId2207"/>
    <hyperlink ref="A1107" r:id="rId2208"/>
    <hyperlink ref="B1107" r:id="rId2209"/>
    <hyperlink ref="A1108" r:id="rId2210"/>
    <hyperlink ref="B1108" r:id="rId2211"/>
    <hyperlink ref="A1109" r:id="rId2212"/>
    <hyperlink ref="B1109" r:id="rId2213"/>
    <hyperlink ref="A1110" r:id="rId2214"/>
    <hyperlink ref="B1110" r:id="rId2215"/>
    <hyperlink ref="A1111" r:id="rId2216"/>
    <hyperlink ref="B1111" r:id="rId2217"/>
    <hyperlink ref="A1112" r:id="rId2218"/>
    <hyperlink ref="B1112" r:id="rId2219"/>
    <hyperlink ref="A1113" r:id="rId2220"/>
    <hyperlink ref="B1113" r:id="rId2221"/>
    <hyperlink ref="A1114" r:id="rId2222"/>
    <hyperlink ref="B1114" r:id="rId2223"/>
    <hyperlink ref="A1115" r:id="rId2224"/>
    <hyperlink ref="B1115" r:id="rId2225"/>
    <hyperlink ref="A1116" r:id="rId2226"/>
    <hyperlink ref="B1116" r:id="rId2227"/>
    <hyperlink ref="A1117" r:id="rId2228"/>
    <hyperlink ref="B1117" r:id="rId2229"/>
    <hyperlink ref="A1118" r:id="rId2230"/>
    <hyperlink ref="B1118" r:id="rId2231"/>
    <hyperlink ref="A1119" r:id="rId2232"/>
    <hyperlink ref="B1119" r:id="rId2233"/>
    <hyperlink ref="A1120" r:id="rId2234"/>
    <hyperlink ref="B1120" r:id="rId2235"/>
    <hyperlink ref="A1121" r:id="rId2236"/>
    <hyperlink ref="B1121" r:id="rId2237"/>
    <hyperlink ref="A1122" r:id="rId2238"/>
    <hyperlink ref="B1122" r:id="rId2239"/>
    <hyperlink ref="A1123" r:id="rId2240"/>
    <hyperlink ref="B1123" r:id="rId2241"/>
    <hyperlink ref="A1124" r:id="rId2242"/>
    <hyperlink ref="B1124" r:id="rId2243"/>
    <hyperlink ref="A1125" r:id="rId2244"/>
    <hyperlink ref="B1125" r:id="rId2245"/>
    <hyperlink ref="A1126" r:id="rId2246"/>
    <hyperlink ref="B1126" r:id="rId2247"/>
    <hyperlink ref="A1127" r:id="rId2248"/>
    <hyperlink ref="B1127" r:id="rId2249"/>
    <hyperlink ref="A1128" r:id="rId2250"/>
    <hyperlink ref="B1128" r:id="rId2251"/>
    <hyperlink ref="A1129" r:id="rId2252"/>
    <hyperlink ref="B1129" r:id="rId2253"/>
    <hyperlink ref="A1130" r:id="rId2254"/>
    <hyperlink ref="B1130" r:id="rId2255"/>
    <hyperlink ref="A1131" r:id="rId2256"/>
    <hyperlink ref="B1131" r:id="rId2257"/>
    <hyperlink ref="A1132" r:id="rId2258"/>
    <hyperlink ref="B1132" r:id="rId2259"/>
    <hyperlink ref="A1133" r:id="rId2260"/>
    <hyperlink ref="B1133" r:id="rId2261"/>
    <hyperlink ref="A1134" r:id="rId2262"/>
    <hyperlink ref="B1134" r:id="rId2263"/>
    <hyperlink ref="A1135" r:id="rId2264"/>
    <hyperlink ref="B1135" r:id="rId2265"/>
    <hyperlink ref="A1136" r:id="rId2266"/>
    <hyperlink ref="B1136" r:id="rId2267"/>
    <hyperlink ref="A1137" r:id="rId2268"/>
    <hyperlink ref="B1137" r:id="rId2269"/>
    <hyperlink ref="A1138" r:id="rId2270"/>
    <hyperlink ref="B1138" r:id="rId2271"/>
    <hyperlink ref="A1139" r:id="rId2272"/>
    <hyperlink ref="B1139" r:id="rId2273"/>
    <hyperlink ref="A1140" r:id="rId2274"/>
    <hyperlink ref="B1140" r:id="rId2275"/>
    <hyperlink ref="A1141" r:id="rId2276"/>
    <hyperlink ref="B1141" r:id="rId2277"/>
    <hyperlink ref="A1142" r:id="rId2278"/>
    <hyperlink ref="B1142" r:id="rId2279"/>
    <hyperlink ref="A1143" r:id="rId2280"/>
    <hyperlink ref="B1143" r:id="rId2281"/>
    <hyperlink ref="A1144" r:id="rId2282"/>
    <hyperlink ref="B1144" r:id="rId2283"/>
    <hyperlink ref="A1145" r:id="rId2284"/>
    <hyperlink ref="B1145" r:id="rId2285"/>
    <hyperlink ref="A1146" r:id="rId2286"/>
    <hyperlink ref="B1146" r:id="rId2287"/>
    <hyperlink ref="A1147" r:id="rId2288"/>
    <hyperlink ref="B1147" r:id="rId2289"/>
    <hyperlink ref="A1148" r:id="rId2290"/>
    <hyperlink ref="B1148" r:id="rId2291"/>
    <hyperlink ref="A1149" r:id="rId2292"/>
    <hyperlink ref="B1149" r:id="rId2293"/>
    <hyperlink ref="A1150" r:id="rId2294"/>
    <hyperlink ref="B1150" r:id="rId2295"/>
    <hyperlink ref="A1151" r:id="rId2296"/>
    <hyperlink ref="B1151" r:id="rId2297"/>
    <hyperlink ref="A1152" r:id="rId2298"/>
    <hyperlink ref="B1152" r:id="rId2299"/>
    <hyperlink ref="A1153" r:id="rId2300"/>
    <hyperlink ref="B1153" r:id="rId2301"/>
    <hyperlink ref="A1154" r:id="rId2302"/>
    <hyperlink ref="B1154" r:id="rId2303"/>
    <hyperlink ref="A1155" r:id="rId2304"/>
    <hyperlink ref="B1155" r:id="rId2305"/>
    <hyperlink ref="A1156" r:id="rId2306"/>
    <hyperlink ref="B1156" r:id="rId2307"/>
    <hyperlink ref="A1157" r:id="rId2308"/>
    <hyperlink ref="B1157" r:id="rId2309"/>
    <hyperlink ref="A1158" r:id="rId2310"/>
    <hyperlink ref="B1158" r:id="rId2311"/>
    <hyperlink ref="A1159" r:id="rId2312"/>
    <hyperlink ref="B1159" r:id="rId2313"/>
    <hyperlink ref="A1160" r:id="rId2314"/>
    <hyperlink ref="B1160" r:id="rId2315"/>
    <hyperlink ref="A1161" r:id="rId2316"/>
    <hyperlink ref="B1161" r:id="rId2317"/>
    <hyperlink ref="A1162" r:id="rId2318"/>
    <hyperlink ref="B1162" r:id="rId2319"/>
    <hyperlink ref="A1163" r:id="rId2320"/>
    <hyperlink ref="B1163" r:id="rId2321"/>
    <hyperlink ref="A1164" r:id="rId2322"/>
    <hyperlink ref="B1164" r:id="rId2323"/>
    <hyperlink ref="A1165" r:id="rId2324"/>
    <hyperlink ref="B1165" r:id="rId2325"/>
    <hyperlink ref="A1166" r:id="rId2326"/>
    <hyperlink ref="B1166" r:id="rId2327"/>
    <hyperlink ref="A1167" r:id="rId2328"/>
    <hyperlink ref="B1167" r:id="rId2329"/>
    <hyperlink ref="A1168" r:id="rId2330"/>
    <hyperlink ref="B1168" r:id="rId2331"/>
    <hyperlink ref="A1169" r:id="rId2332"/>
    <hyperlink ref="B1169" r:id="rId2333"/>
    <hyperlink ref="A1170" r:id="rId2334"/>
    <hyperlink ref="B1170" r:id="rId2335"/>
    <hyperlink ref="A1171" r:id="rId2336"/>
    <hyperlink ref="B1171" r:id="rId2337"/>
    <hyperlink ref="A1172" r:id="rId2338"/>
    <hyperlink ref="B1172" r:id="rId2339"/>
    <hyperlink ref="A1173" r:id="rId2340"/>
    <hyperlink ref="B1173" r:id="rId2341"/>
    <hyperlink ref="A1174" r:id="rId2342"/>
    <hyperlink ref="B1174" r:id="rId2343"/>
    <hyperlink ref="A1175" r:id="rId2344"/>
    <hyperlink ref="B1175" r:id="rId2345"/>
    <hyperlink ref="A1176" r:id="rId2346"/>
    <hyperlink ref="B1176" r:id="rId2347"/>
    <hyperlink ref="A1177" r:id="rId2348"/>
    <hyperlink ref="B1177" r:id="rId2349"/>
    <hyperlink ref="A1178" r:id="rId2350"/>
    <hyperlink ref="B1178" r:id="rId2351"/>
    <hyperlink ref="A1179" r:id="rId2352"/>
    <hyperlink ref="B1179" r:id="rId2353"/>
    <hyperlink ref="A1180" r:id="rId2354"/>
    <hyperlink ref="B1180" r:id="rId2355"/>
    <hyperlink ref="A1181" r:id="rId2356"/>
    <hyperlink ref="B1181" r:id="rId2357"/>
    <hyperlink ref="A1182" r:id="rId2358"/>
    <hyperlink ref="B1182" r:id="rId2359"/>
    <hyperlink ref="A1183" r:id="rId2360"/>
    <hyperlink ref="B1183" r:id="rId2361"/>
    <hyperlink ref="A1184" r:id="rId2362"/>
    <hyperlink ref="B1184" r:id="rId2363"/>
    <hyperlink ref="A1185" r:id="rId2364"/>
    <hyperlink ref="B1185" r:id="rId2365"/>
    <hyperlink ref="A1186" r:id="rId2366"/>
    <hyperlink ref="B1186" r:id="rId2367"/>
    <hyperlink ref="A1187" r:id="rId2368"/>
    <hyperlink ref="B1187" r:id="rId2369"/>
    <hyperlink ref="A1188" r:id="rId2370"/>
    <hyperlink ref="B1188" r:id="rId2371"/>
    <hyperlink ref="A1189" r:id="rId2372"/>
    <hyperlink ref="B1189" r:id="rId2373"/>
    <hyperlink ref="A1190" r:id="rId2374"/>
    <hyperlink ref="B1190" r:id="rId2375"/>
    <hyperlink ref="A1191" r:id="rId2376"/>
    <hyperlink ref="B1191" r:id="rId2377"/>
    <hyperlink ref="A1192" r:id="rId2378"/>
    <hyperlink ref="B1192" r:id="rId2379"/>
    <hyperlink ref="A1193" r:id="rId2380"/>
    <hyperlink ref="B1193" r:id="rId2381"/>
    <hyperlink ref="A1194" r:id="rId2382"/>
    <hyperlink ref="B1194" r:id="rId2383"/>
    <hyperlink ref="A1195" r:id="rId2384"/>
    <hyperlink ref="B1195" r:id="rId2385"/>
    <hyperlink ref="A1196" r:id="rId2386"/>
    <hyperlink ref="B1196" r:id="rId2387"/>
    <hyperlink ref="A1197" r:id="rId2388"/>
    <hyperlink ref="B1197" r:id="rId2389"/>
    <hyperlink ref="A1198" r:id="rId2390"/>
    <hyperlink ref="B1198" r:id="rId2391"/>
    <hyperlink ref="A1199" r:id="rId2392"/>
    <hyperlink ref="B1199" r:id="rId2393"/>
    <hyperlink ref="A1200" r:id="rId2394"/>
    <hyperlink ref="B1200" r:id="rId2395"/>
    <hyperlink ref="A1201" r:id="rId2396"/>
    <hyperlink ref="B1201" r:id="rId2397"/>
    <hyperlink ref="A1202" r:id="rId2398"/>
    <hyperlink ref="B1202" r:id="rId2399"/>
    <hyperlink ref="A1203" r:id="rId2400"/>
    <hyperlink ref="B1203" r:id="rId2401"/>
    <hyperlink ref="A1204" r:id="rId2402"/>
    <hyperlink ref="B1204" r:id="rId2403"/>
    <hyperlink ref="A1205" r:id="rId2404"/>
    <hyperlink ref="B1205" r:id="rId2405"/>
    <hyperlink ref="A1206" r:id="rId2406"/>
    <hyperlink ref="B1206" r:id="rId2407"/>
    <hyperlink ref="A1207" r:id="rId2408"/>
    <hyperlink ref="B1207" r:id="rId2409"/>
    <hyperlink ref="A1208" r:id="rId2410"/>
    <hyperlink ref="B1208" r:id="rId2411"/>
    <hyperlink ref="A1209" r:id="rId2412"/>
    <hyperlink ref="B1209" r:id="rId2413"/>
    <hyperlink ref="A1210" r:id="rId2414"/>
    <hyperlink ref="B1210" r:id="rId2415"/>
    <hyperlink ref="A1211" r:id="rId2416"/>
    <hyperlink ref="B1211" r:id="rId2417"/>
    <hyperlink ref="A1212" r:id="rId2418"/>
    <hyperlink ref="B1212" r:id="rId2419"/>
    <hyperlink ref="A1213" r:id="rId2420"/>
    <hyperlink ref="B1213" r:id="rId2421"/>
    <hyperlink ref="A1214" r:id="rId2422"/>
    <hyperlink ref="B1214" r:id="rId2423"/>
    <hyperlink ref="A1215" r:id="rId2424"/>
    <hyperlink ref="B1215" r:id="rId2425"/>
    <hyperlink ref="A1216" r:id="rId2426"/>
    <hyperlink ref="B1216" r:id="rId2427"/>
    <hyperlink ref="A1217" r:id="rId2428"/>
    <hyperlink ref="B1217" r:id="rId2429"/>
    <hyperlink ref="A1218" r:id="rId2430"/>
    <hyperlink ref="B1218" r:id="rId2431"/>
    <hyperlink ref="A1219" r:id="rId2432"/>
    <hyperlink ref="B1219" r:id="rId2433"/>
    <hyperlink ref="A1220" r:id="rId2434"/>
    <hyperlink ref="B1220" r:id="rId2435"/>
    <hyperlink ref="A1221" r:id="rId2436"/>
    <hyperlink ref="B1221" r:id="rId2437"/>
    <hyperlink ref="A1222" r:id="rId2438"/>
    <hyperlink ref="B1222" r:id="rId2439"/>
    <hyperlink ref="A1223" r:id="rId2440"/>
    <hyperlink ref="B1223" r:id="rId2441"/>
    <hyperlink ref="A1224" r:id="rId2442"/>
    <hyperlink ref="B1224" r:id="rId2443"/>
    <hyperlink ref="A1225" r:id="rId2444"/>
    <hyperlink ref="B1225" r:id="rId2445"/>
    <hyperlink ref="A1226" r:id="rId2446"/>
    <hyperlink ref="B1226" r:id="rId2447"/>
    <hyperlink ref="A1227" r:id="rId2448"/>
    <hyperlink ref="B1227" r:id="rId2449"/>
    <hyperlink ref="A1228" r:id="rId2450"/>
    <hyperlink ref="B1228" r:id="rId2451"/>
    <hyperlink ref="A1229" r:id="rId2452"/>
    <hyperlink ref="B1229" r:id="rId2453"/>
    <hyperlink ref="A1230" r:id="rId2454"/>
    <hyperlink ref="B1230" r:id="rId2455"/>
    <hyperlink ref="A1231" r:id="rId2456"/>
    <hyperlink ref="B1231" r:id="rId2457"/>
    <hyperlink ref="A1232" r:id="rId2458"/>
    <hyperlink ref="B1232" r:id="rId2459"/>
    <hyperlink ref="A1233" r:id="rId2460"/>
    <hyperlink ref="B1233" r:id="rId2461"/>
    <hyperlink ref="A1234" r:id="rId2462"/>
    <hyperlink ref="B1234" r:id="rId2463"/>
    <hyperlink ref="A1235" r:id="rId2464"/>
    <hyperlink ref="B1235" r:id="rId2465"/>
    <hyperlink ref="A1236" r:id="rId2466"/>
    <hyperlink ref="B1236" r:id="rId2467"/>
    <hyperlink ref="A1237" r:id="rId2468"/>
    <hyperlink ref="B1237" r:id="rId2469"/>
    <hyperlink ref="A1238" r:id="rId2470"/>
    <hyperlink ref="B1238" r:id="rId2471"/>
    <hyperlink ref="A1239" r:id="rId2472"/>
    <hyperlink ref="B1239" r:id="rId2473"/>
    <hyperlink ref="A1240" r:id="rId2474"/>
    <hyperlink ref="B1240" r:id="rId2475"/>
    <hyperlink ref="A1241" r:id="rId2476"/>
    <hyperlink ref="B1241" r:id="rId2477"/>
    <hyperlink ref="A1242" r:id="rId2478"/>
    <hyperlink ref="B1242" r:id="rId2479"/>
    <hyperlink ref="A1243" r:id="rId2480"/>
    <hyperlink ref="B1243" r:id="rId2481"/>
    <hyperlink ref="A1244" r:id="rId2482"/>
    <hyperlink ref="B1244" r:id="rId2483"/>
    <hyperlink ref="A1245" r:id="rId2484"/>
    <hyperlink ref="B1245" r:id="rId2485"/>
    <hyperlink ref="A1246" r:id="rId2486"/>
    <hyperlink ref="B1246" r:id="rId2487"/>
    <hyperlink ref="A1247" r:id="rId2488"/>
    <hyperlink ref="B1247" r:id="rId2489"/>
    <hyperlink ref="A1248" r:id="rId2490"/>
    <hyperlink ref="B1248" r:id="rId2491"/>
    <hyperlink ref="A1249" r:id="rId2492"/>
    <hyperlink ref="B1249" r:id="rId2493"/>
    <hyperlink ref="A1250" r:id="rId2494"/>
    <hyperlink ref="B1250" r:id="rId2495"/>
    <hyperlink ref="A1251" r:id="rId2496"/>
    <hyperlink ref="B1251" r:id="rId2497"/>
    <hyperlink ref="A1252" r:id="rId2498"/>
    <hyperlink ref="B1252" r:id="rId2499"/>
    <hyperlink ref="A1253" r:id="rId2500"/>
    <hyperlink ref="B1253" r:id="rId2501"/>
    <hyperlink ref="A1254" r:id="rId2502"/>
    <hyperlink ref="B1254" r:id="rId2503"/>
    <hyperlink ref="A1255" r:id="rId2504"/>
    <hyperlink ref="B1255" r:id="rId2505"/>
    <hyperlink ref="A1256" r:id="rId2506"/>
    <hyperlink ref="B1256" r:id="rId2507"/>
    <hyperlink ref="A1257" r:id="rId2508"/>
    <hyperlink ref="B1257" r:id="rId2509"/>
    <hyperlink ref="A1258" r:id="rId2510"/>
    <hyperlink ref="B1258" r:id="rId2511"/>
    <hyperlink ref="A1259" r:id="rId2512"/>
    <hyperlink ref="B1259" r:id="rId2513"/>
    <hyperlink ref="A1260" r:id="rId2514"/>
    <hyperlink ref="B1260" r:id="rId2515"/>
    <hyperlink ref="A1261" r:id="rId2516"/>
    <hyperlink ref="B1261" r:id="rId2517"/>
    <hyperlink ref="A1262" r:id="rId2518"/>
    <hyperlink ref="B1262" r:id="rId2519"/>
    <hyperlink ref="A1263" r:id="rId2520"/>
    <hyperlink ref="B1263" r:id="rId2521"/>
    <hyperlink ref="A1264" r:id="rId2522"/>
    <hyperlink ref="B1264" r:id="rId2523"/>
    <hyperlink ref="A1265" r:id="rId2524"/>
    <hyperlink ref="B1265" r:id="rId2525"/>
    <hyperlink ref="A1266" r:id="rId2526"/>
    <hyperlink ref="B1266" r:id="rId2527"/>
    <hyperlink ref="A1267" r:id="rId2528"/>
    <hyperlink ref="B1267" r:id="rId2529"/>
    <hyperlink ref="A1268" r:id="rId2530"/>
    <hyperlink ref="B1268" r:id="rId2531"/>
    <hyperlink ref="A1269" r:id="rId2532"/>
    <hyperlink ref="B1269" r:id="rId2533"/>
    <hyperlink ref="A1270" r:id="rId2534"/>
    <hyperlink ref="B1270" r:id="rId2535"/>
    <hyperlink ref="A1271" r:id="rId2536"/>
    <hyperlink ref="B1271" r:id="rId2537"/>
    <hyperlink ref="A1272" r:id="rId2538"/>
    <hyperlink ref="B1272" r:id="rId2539"/>
    <hyperlink ref="A1273" r:id="rId2540"/>
    <hyperlink ref="B1273" r:id="rId2541"/>
    <hyperlink ref="A1274" r:id="rId2542"/>
    <hyperlink ref="B1274" r:id="rId2543"/>
    <hyperlink ref="A1275" r:id="rId2544"/>
    <hyperlink ref="B1275" r:id="rId2545"/>
    <hyperlink ref="A1276" r:id="rId2546"/>
    <hyperlink ref="B1276" r:id="rId2547"/>
    <hyperlink ref="A1277" r:id="rId2548"/>
    <hyperlink ref="B1277" r:id="rId2549"/>
    <hyperlink ref="A1278" r:id="rId2550"/>
    <hyperlink ref="B1278" r:id="rId2551"/>
    <hyperlink ref="A1279" r:id="rId2552"/>
    <hyperlink ref="B1279" r:id="rId2553"/>
    <hyperlink ref="A1280" r:id="rId2554"/>
    <hyperlink ref="B1280" r:id="rId2555"/>
    <hyperlink ref="A1281" r:id="rId2556"/>
    <hyperlink ref="B1281" r:id="rId2557"/>
    <hyperlink ref="A1282" r:id="rId2558"/>
    <hyperlink ref="B1282" r:id="rId2559"/>
    <hyperlink ref="A1283" r:id="rId2560"/>
    <hyperlink ref="B1283" r:id="rId2561"/>
    <hyperlink ref="A1284" r:id="rId2562"/>
    <hyperlink ref="B1284" r:id="rId2563"/>
    <hyperlink ref="A1285" r:id="rId2564"/>
    <hyperlink ref="B1285" r:id="rId2565"/>
    <hyperlink ref="A1286" r:id="rId2566"/>
    <hyperlink ref="B1286" r:id="rId2567"/>
    <hyperlink ref="A1287" r:id="rId2568"/>
    <hyperlink ref="B1287" r:id="rId2569"/>
    <hyperlink ref="A1288" r:id="rId2570"/>
    <hyperlink ref="B1288" r:id="rId2571"/>
    <hyperlink ref="A1289" r:id="rId2572"/>
    <hyperlink ref="B1289" r:id="rId2573"/>
    <hyperlink ref="A1290" r:id="rId2574"/>
    <hyperlink ref="B1290" r:id="rId2575"/>
    <hyperlink ref="A1291" r:id="rId2576"/>
    <hyperlink ref="B1291" r:id="rId2577"/>
    <hyperlink ref="A1292" r:id="rId2578"/>
    <hyperlink ref="B1292" r:id="rId2579"/>
    <hyperlink ref="A1293" r:id="rId2580"/>
    <hyperlink ref="B1293" r:id="rId2581"/>
    <hyperlink ref="A1294" r:id="rId2582"/>
    <hyperlink ref="B1294" r:id="rId2583"/>
    <hyperlink ref="A1295" r:id="rId2584"/>
    <hyperlink ref="B1295" r:id="rId2585"/>
    <hyperlink ref="A1296" r:id="rId2586"/>
    <hyperlink ref="B1296" r:id="rId2587"/>
    <hyperlink ref="A1297" r:id="rId2588"/>
    <hyperlink ref="B1297" r:id="rId2589"/>
    <hyperlink ref="A1298" r:id="rId2590"/>
    <hyperlink ref="B1298" r:id="rId2591"/>
    <hyperlink ref="A1299" r:id="rId2592"/>
    <hyperlink ref="B1299" r:id="rId2593"/>
    <hyperlink ref="A1300" r:id="rId2594"/>
    <hyperlink ref="B1300" r:id="rId2595"/>
    <hyperlink ref="A1301" r:id="rId2596"/>
    <hyperlink ref="B1301" r:id="rId2597"/>
    <hyperlink ref="A1302" r:id="rId2598"/>
    <hyperlink ref="B1302" r:id="rId2599"/>
    <hyperlink ref="A1303" r:id="rId2600"/>
    <hyperlink ref="B1303" r:id="rId2601"/>
    <hyperlink ref="A1304" r:id="rId2602"/>
    <hyperlink ref="B1304" r:id="rId2603"/>
    <hyperlink ref="A1305" r:id="rId2604"/>
    <hyperlink ref="B1305" r:id="rId2605"/>
    <hyperlink ref="A1306" r:id="rId2606"/>
    <hyperlink ref="B1306" r:id="rId2607"/>
    <hyperlink ref="A1307" r:id="rId2608"/>
    <hyperlink ref="B1307" r:id="rId2609"/>
    <hyperlink ref="A1308" r:id="rId2610"/>
    <hyperlink ref="B1308" r:id="rId2611"/>
    <hyperlink ref="A1309" r:id="rId2612"/>
    <hyperlink ref="B1309" r:id="rId2613"/>
    <hyperlink ref="A1310" r:id="rId2614"/>
    <hyperlink ref="B1310" r:id="rId2615"/>
    <hyperlink ref="A1311" r:id="rId2616"/>
    <hyperlink ref="B1311" r:id="rId2617"/>
    <hyperlink ref="A1312" r:id="rId2618"/>
    <hyperlink ref="B1312" r:id="rId2619"/>
    <hyperlink ref="A1313" r:id="rId2620"/>
    <hyperlink ref="B1313" r:id="rId2621"/>
    <hyperlink ref="A1314" r:id="rId2622"/>
    <hyperlink ref="B1314" r:id="rId2623"/>
    <hyperlink ref="A1315" r:id="rId2624"/>
    <hyperlink ref="B1315" r:id="rId2625"/>
    <hyperlink ref="A1316" r:id="rId2626"/>
    <hyperlink ref="B1316" r:id="rId2627"/>
    <hyperlink ref="A1317" r:id="rId2628"/>
    <hyperlink ref="B1317" r:id="rId2629"/>
    <hyperlink ref="A1318" r:id="rId2630"/>
    <hyperlink ref="B1318" r:id="rId2631"/>
    <hyperlink ref="A1319" r:id="rId2632"/>
    <hyperlink ref="B1319" r:id="rId2633"/>
    <hyperlink ref="A1320" r:id="rId2634"/>
    <hyperlink ref="B1320" r:id="rId2635"/>
    <hyperlink ref="A1321" r:id="rId2636"/>
    <hyperlink ref="B1321" r:id="rId2637"/>
    <hyperlink ref="A1322" r:id="rId2638"/>
    <hyperlink ref="B1322" r:id="rId2639"/>
    <hyperlink ref="A1323" r:id="rId2640"/>
    <hyperlink ref="B1323" r:id="rId2641"/>
    <hyperlink ref="A1324" r:id="rId2642"/>
    <hyperlink ref="B1324" r:id="rId2643"/>
    <hyperlink ref="A1325" r:id="rId2644"/>
    <hyperlink ref="B1325" r:id="rId2645"/>
    <hyperlink ref="A1326" r:id="rId2646"/>
    <hyperlink ref="B1326" r:id="rId2647"/>
    <hyperlink ref="A1327" r:id="rId2648"/>
    <hyperlink ref="B1327" r:id="rId2649"/>
    <hyperlink ref="A1328" r:id="rId2650"/>
    <hyperlink ref="B1328" r:id="rId2651"/>
    <hyperlink ref="A1329" r:id="rId2652"/>
    <hyperlink ref="B1329" r:id="rId2653"/>
    <hyperlink ref="A1330" r:id="rId2654"/>
    <hyperlink ref="B1330" r:id="rId2655"/>
    <hyperlink ref="A1331" r:id="rId2656"/>
    <hyperlink ref="B1331" r:id="rId2657"/>
    <hyperlink ref="A1332" r:id="rId2658"/>
    <hyperlink ref="B1332" r:id="rId2659"/>
    <hyperlink ref="A1333" r:id="rId2660"/>
    <hyperlink ref="B1333" r:id="rId2661"/>
    <hyperlink ref="A1334" r:id="rId2662"/>
    <hyperlink ref="B1334" r:id="rId2663"/>
    <hyperlink ref="A1335" r:id="rId2664"/>
    <hyperlink ref="B1335" r:id="rId2665"/>
    <hyperlink ref="A1336" r:id="rId2666"/>
    <hyperlink ref="B1336" r:id="rId2667"/>
    <hyperlink ref="A1337" r:id="rId2668"/>
    <hyperlink ref="B1337" r:id="rId2669"/>
    <hyperlink ref="A1338" r:id="rId2670"/>
    <hyperlink ref="B1338" r:id="rId2671"/>
    <hyperlink ref="A1339" r:id="rId2672"/>
    <hyperlink ref="B1339" r:id="rId2673"/>
    <hyperlink ref="A1340" r:id="rId2674"/>
    <hyperlink ref="B1340" r:id="rId2675"/>
    <hyperlink ref="A1341" r:id="rId2676"/>
    <hyperlink ref="B1341" r:id="rId2677"/>
    <hyperlink ref="A1342" r:id="rId2678"/>
    <hyperlink ref="B1342" r:id="rId2679"/>
    <hyperlink ref="A1343" r:id="rId2680"/>
    <hyperlink ref="B1343" r:id="rId2681"/>
    <hyperlink ref="A1344" r:id="rId2682"/>
    <hyperlink ref="B1344" r:id="rId2683"/>
    <hyperlink ref="A1345" r:id="rId2684"/>
    <hyperlink ref="B1345" r:id="rId2685"/>
    <hyperlink ref="A1346" r:id="rId2686"/>
    <hyperlink ref="B1346" r:id="rId2687"/>
    <hyperlink ref="A1347" r:id="rId2688"/>
    <hyperlink ref="B1347" r:id="rId2689"/>
    <hyperlink ref="A1348" r:id="rId2690"/>
    <hyperlink ref="B1348" r:id="rId2691"/>
    <hyperlink ref="A1349" r:id="rId2692"/>
    <hyperlink ref="B1349" r:id="rId2693"/>
    <hyperlink ref="A1350" r:id="rId2694"/>
    <hyperlink ref="B1350" r:id="rId2695"/>
    <hyperlink ref="A1351" r:id="rId2696"/>
    <hyperlink ref="B1351" r:id="rId2697"/>
    <hyperlink ref="A1352" r:id="rId2698"/>
    <hyperlink ref="B1352" r:id="rId2699"/>
    <hyperlink ref="A1353" r:id="rId2700"/>
    <hyperlink ref="B1353" r:id="rId2701"/>
    <hyperlink ref="A1354" r:id="rId2702"/>
    <hyperlink ref="B1354" r:id="rId2703"/>
    <hyperlink ref="A1355" r:id="rId2704"/>
    <hyperlink ref="B1355" r:id="rId2705"/>
    <hyperlink ref="A1356" r:id="rId2706"/>
    <hyperlink ref="B1356" r:id="rId2707"/>
    <hyperlink ref="A1357" r:id="rId2708"/>
    <hyperlink ref="B1357" r:id="rId2709"/>
    <hyperlink ref="A1358" r:id="rId2710"/>
    <hyperlink ref="B1358" r:id="rId2711"/>
    <hyperlink ref="A1359" r:id="rId2712"/>
    <hyperlink ref="B1359" r:id="rId2713"/>
    <hyperlink ref="A1360" r:id="rId2714"/>
    <hyperlink ref="B1360" r:id="rId2715"/>
    <hyperlink ref="A1361" r:id="rId2716"/>
    <hyperlink ref="B1361" r:id="rId2717"/>
    <hyperlink ref="A1362" r:id="rId2718"/>
    <hyperlink ref="B1362" r:id="rId2719"/>
    <hyperlink ref="A1363" r:id="rId2720"/>
    <hyperlink ref="B1363" r:id="rId2721"/>
    <hyperlink ref="A1364" r:id="rId2722"/>
    <hyperlink ref="B1364" r:id="rId2723"/>
    <hyperlink ref="A1365" r:id="rId2724"/>
    <hyperlink ref="B1365" r:id="rId2725"/>
    <hyperlink ref="A1366" r:id="rId2726"/>
    <hyperlink ref="B1366" r:id="rId2727"/>
    <hyperlink ref="A1367" r:id="rId2728"/>
    <hyperlink ref="B1367" r:id="rId2729"/>
    <hyperlink ref="A1368" r:id="rId2730"/>
    <hyperlink ref="B1368" r:id="rId2731"/>
    <hyperlink ref="A1369" r:id="rId2732"/>
    <hyperlink ref="B1369" r:id="rId2733"/>
    <hyperlink ref="A1370" r:id="rId2734"/>
    <hyperlink ref="B1370" r:id="rId2735"/>
    <hyperlink ref="A1371" r:id="rId2736"/>
    <hyperlink ref="B1371" r:id="rId2737"/>
    <hyperlink ref="A1372" r:id="rId2738"/>
    <hyperlink ref="B1372" r:id="rId2739"/>
    <hyperlink ref="A1373" r:id="rId2740"/>
    <hyperlink ref="B1373" r:id="rId2741"/>
    <hyperlink ref="A1374" r:id="rId2742"/>
    <hyperlink ref="B1374" r:id="rId2743"/>
    <hyperlink ref="A1375" r:id="rId2744"/>
    <hyperlink ref="B1375" r:id="rId2745"/>
    <hyperlink ref="A1376" r:id="rId2746"/>
    <hyperlink ref="B1376" r:id="rId2747"/>
    <hyperlink ref="A1377" r:id="rId2748"/>
    <hyperlink ref="B1377" r:id="rId2749"/>
    <hyperlink ref="A1378" r:id="rId2750"/>
    <hyperlink ref="B1378" r:id="rId2751"/>
    <hyperlink ref="A1379" r:id="rId2752"/>
    <hyperlink ref="B1379" r:id="rId2753"/>
    <hyperlink ref="A1380" r:id="rId2754"/>
    <hyperlink ref="B1380" r:id="rId2755"/>
    <hyperlink ref="A1381" r:id="rId2756"/>
    <hyperlink ref="B1381" r:id="rId2757"/>
    <hyperlink ref="A1382" r:id="rId2758"/>
    <hyperlink ref="B1382" r:id="rId2759"/>
    <hyperlink ref="A1383" r:id="rId2760"/>
    <hyperlink ref="B1383" r:id="rId2761"/>
    <hyperlink ref="A1384" r:id="rId2762"/>
    <hyperlink ref="B1384" r:id="rId2763"/>
    <hyperlink ref="A1385" r:id="rId2764"/>
    <hyperlink ref="B1385" r:id="rId2765"/>
    <hyperlink ref="A1386" r:id="rId2766"/>
    <hyperlink ref="B1386" r:id="rId2767"/>
    <hyperlink ref="A1387" r:id="rId2768"/>
    <hyperlink ref="B1387" r:id="rId2769"/>
    <hyperlink ref="A1388" r:id="rId2770"/>
    <hyperlink ref="B1388" r:id="rId2771"/>
    <hyperlink ref="A1389" r:id="rId2772"/>
    <hyperlink ref="B1389" r:id="rId2773"/>
    <hyperlink ref="A1390" r:id="rId2774"/>
    <hyperlink ref="B1390" r:id="rId2775"/>
    <hyperlink ref="A1391" r:id="rId2776"/>
    <hyperlink ref="B1391" r:id="rId2777"/>
    <hyperlink ref="A1392" r:id="rId2778"/>
    <hyperlink ref="B1392" r:id="rId2779"/>
    <hyperlink ref="A1393" r:id="rId2780"/>
    <hyperlink ref="B1393" r:id="rId2781"/>
    <hyperlink ref="A1394" r:id="rId2782"/>
    <hyperlink ref="B1394" r:id="rId2783"/>
    <hyperlink ref="A1395" r:id="rId2784"/>
    <hyperlink ref="B1395" r:id="rId2785"/>
    <hyperlink ref="A1396" r:id="rId2786"/>
    <hyperlink ref="B1396" r:id="rId2787"/>
    <hyperlink ref="A1397" r:id="rId2788"/>
    <hyperlink ref="B1397" r:id="rId2789"/>
    <hyperlink ref="A1398" r:id="rId2790"/>
    <hyperlink ref="B1398" r:id="rId2791"/>
    <hyperlink ref="A1399" r:id="rId2792"/>
    <hyperlink ref="B1399" r:id="rId2793"/>
    <hyperlink ref="A1400" r:id="rId2794"/>
    <hyperlink ref="B1400" r:id="rId2795"/>
    <hyperlink ref="A1401" r:id="rId2796"/>
    <hyperlink ref="B1401" r:id="rId2797"/>
    <hyperlink ref="A1402" r:id="rId2798"/>
    <hyperlink ref="B1402" r:id="rId2799"/>
    <hyperlink ref="A1403" r:id="rId2800"/>
    <hyperlink ref="B1403" r:id="rId2801"/>
    <hyperlink ref="A1404" r:id="rId2802"/>
    <hyperlink ref="B1404" r:id="rId2803"/>
    <hyperlink ref="A1405" r:id="rId2804"/>
    <hyperlink ref="B1405" r:id="rId2805"/>
    <hyperlink ref="A1406" r:id="rId2806"/>
    <hyperlink ref="B1406" r:id="rId2807"/>
    <hyperlink ref="A1407" r:id="rId2808"/>
    <hyperlink ref="B1407" r:id="rId2809"/>
    <hyperlink ref="A1408" r:id="rId2810"/>
    <hyperlink ref="B1408" r:id="rId2811"/>
    <hyperlink ref="A1409" r:id="rId2812"/>
    <hyperlink ref="B1409" r:id="rId2813"/>
    <hyperlink ref="A1410" r:id="rId2814"/>
    <hyperlink ref="B1410" r:id="rId2815"/>
    <hyperlink ref="A1411" r:id="rId2816"/>
    <hyperlink ref="B1411" r:id="rId2817"/>
    <hyperlink ref="A1412" r:id="rId2818"/>
    <hyperlink ref="B1412" r:id="rId2819"/>
    <hyperlink ref="A1413" r:id="rId2820"/>
    <hyperlink ref="B1413" r:id="rId2821"/>
    <hyperlink ref="A1414" r:id="rId2822"/>
    <hyperlink ref="B1414" r:id="rId2823"/>
    <hyperlink ref="A1415" r:id="rId2824"/>
    <hyperlink ref="B1415" r:id="rId2825"/>
    <hyperlink ref="A1416" r:id="rId2826"/>
    <hyperlink ref="B1416" r:id="rId2827"/>
    <hyperlink ref="A1417" r:id="rId2828"/>
    <hyperlink ref="B1417" r:id="rId2829"/>
    <hyperlink ref="A1418" r:id="rId2830"/>
    <hyperlink ref="B1418" r:id="rId2831"/>
    <hyperlink ref="A1419" r:id="rId2832"/>
    <hyperlink ref="B1419" r:id="rId2833"/>
    <hyperlink ref="A1420" r:id="rId2834"/>
    <hyperlink ref="B1420" r:id="rId2835"/>
    <hyperlink ref="A1421" r:id="rId2836"/>
    <hyperlink ref="B1421" r:id="rId2837"/>
    <hyperlink ref="A1422" r:id="rId2838"/>
    <hyperlink ref="B1422" r:id="rId2839"/>
    <hyperlink ref="A1423" r:id="rId2840"/>
    <hyperlink ref="B1423" r:id="rId2841"/>
    <hyperlink ref="A1424" r:id="rId2842"/>
    <hyperlink ref="B1424" r:id="rId2843"/>
    <hyperlink ref="A1425" r:id="rId2844"/>
    <hyperlink ref="B1425" r:id="rId2845"/>
    <hyperlink ref="A1426" r:id="rId2846"/>
    <hyperlink ref="B1426" r:id="rId2847"/>
    <hyperlink ref="A1427" r:id="rId2848"/>
    <hyperlink ref="B1427" r:id="rId2849"/>
    <hyperlink ref="A1428" r:id="rId2850"/>
    <hyperlink ref="B1428" r:id="rId2851"/>
    <hyperlink ref="A1429" r:id="rId2852"/>
    <hyperlink ref="B1429" r:id="rId2853"/>
    <hyperlink ref="A1430" r:id="rId2854"/>
    <hyperlink ref="B1430" r:id="rId2855"/>
    <hyperlink ref="A1431" r:id="rId2856"/>
    <hyperlink ref="B1431" r:id="rId2857"/>
    <hyperlink ref="A1432" r:id="rId2858"/>
    <hyperlink ref="B1432" r:id="rId2859"/>
    <hyperlink ref="A1433" r:id="rId2860"/>
    <hyperlink ref="B1433" r:id="rId2861"/>
    <hyperlink ref="A1434" r:id="rId2862"/>
    <hyperlink ref="B1434" r:id="rId2863"/>
    <hyperlink ref="A1435" r:id="rId2864"/>
    <hyperlink ref="B1435" r:id="rId2865"/>
    <hyperlink ref="A1436" r:id="rId2866"/>
    <hyperlink ref="B1436" r:id="rId2867"/>
    <hyperlink ref="A1437" r:id="rId2868"/>
    <hyperlink ref="B1437" r:id="rId2869"/>
    <hyperlink ref="A1438" r:id="rId2870"/>
    <hyperlink ref="B1438" r:id="rId2871"/>
    <hyperlink ref="A1439" r:id="rId2872"/>
    <hyperlink ref="B1439" r:id="rId2873"/>
    <hyperlink ref="A1440" r:id="rId2874"/>
    <hyperlink ref="B1440" r:id="rId2875"/>
    <hyperlink ref="A1441" r:id="rId2876"/>
    <hyperlink ref="B1441" r:id="rId2877"/>
    <hyperlink ref="A1442" r:id="rId2878"/>
    <hyperlink ref="B1442" r:id="rId2879"/>
    <hyperlink ref="A1443" r:id="rId2880"/>
    <hyperlink ref="B1443" r:id="rId2881"/>
    <hyperlink ref="A1444" r:id="rId2882"/>
    <hyperlink ref="B1444" r:id="rId2883"/>
    <hyperlink ref="A1445" r:id="rId2884"/>
    <hyperlink ref="B1445" r:id="rId2885"/>
    <hyperlink ref="A1446" r:id="rId2886"/>
    <hyperlink ref="B1446" r:id="rId2887"/>
    <hyperlink ref="A1447" r:id="rId2888"/>
    <hyperlink ref="B1447" r:id="rId2889"/>
    <hyperlink ref="A1448" r:id="rId2890"/>
    <hyperlink ref="B1448" r:id="rId2891"/>
    <hyperlink ref="A1449" r:id="rId2892"/>
    <hyperlink ref="B1449" r:id="rId2893"/>
    <hyperlink ref="A1450" r:id="rId2894"/>
    <hyperlink ref="B1450" r:id="rId2895"/>
    <hyperlink ref="A1451" r:id="rId2896"/>
    <hyperlink ref="B1451" r:id="rId2897"/>
    <hyperlink ref="A1452" r:id="rId2898"/>
    <hyperlink ref="B1452" r:id="rId2899"/>
    <hyperlink ref="A1453" r:id="rId2900"/>
    <hyperlink ref="B1453" r:id="rId2901"/>
    <hyperlink ref="A1454" r:id="rId2902"/>
    <hyperlink ref="B1454" r:id="rId2903"/>
    <hyperlink ref="A1455" r:id="rId2904"/>
    <hyperlink ref="B1455" r:id="rId2905"/>
    <hyperlink ref="A1456" r:id="rId2906"/>
    <hyperlink ref="B1456" r:id="rId2907"/>
    <hyperlink ref="A1457" r:id="rId2908"/>
    <hyperlink ref="B1457" r:id="rId2909"/>
    <hyperlink ref="A1458" r:id="rId2910"/>
    <hyperlink ref="B1458" r:id="rId2911"/>
    <hyperlink ref="A1459" r:id="rId2912"/>
    <hyperlink ref="B1459" r:id="rId2913"/>
    <hyperlink ref="A1460" r:id="rId2914"/>
    <hyperlink ref="B1460" r:id="rId2915"/>
    <hyperlink ref="A1461" r:id="rId2916"/>
    <hyperlink ref="B1461" r:id="rId2917"/>
    <hyperlink ref="A1462" r:id="rId2918"/>
    <hyperlink ref="B1462" r:id="rId2919"/>
    <hyperlink ref="A1463" r:id="rId2920"/>
    <hyperlink ref="B1463" r:id="rId2921"/>
    <hyperlink ref="A1464" r:id="rId2922"/>
    <hyperlink ref="B1464" r:id="rId2923"/>
    <hyperlink ref="A1465" r:id="rId2924"/>
    <hyperlink ref="B1465" r:id="rId2925"/>
    <hyperlink ref="A1466" r:id="rId2926"/>
    <hyperlink ref="B1466" r:id="rId2927"/>
    <hyperlink ref="A1467" r:id="rId2928"/>
    <hyperlink ref="B1467" r:id="rId2929"/>
    <hyperlink ref="A1468" r:id="rId2930"/>
    <hyperlink ref="B1468" r:id="rId2931"/>
    <hyperlink ref="A1469" r:id="rId2932"/>
    <hyperlink ref="B1469" r:id="rId2933"/>
    <hyperlink ref="A1470" r:id="rId2934"/>
    <hyperlink ref="B1470" r:id="rId2935"/>
    <hyperlink ref="A1471" r:id="rId2936"/>
    <hyperlink ref="B1471" r:id="rId2937"/>
    <hyperlink ref="A1472" r:id="rId2938"/>
    <hyperlink ref="B1472" r:id="rId2939"/>
    <hyperlink ref="A1473" r:id="rId2940"/>
    <hyperlink ref="B1473" r:id="rId2941"/>
    <hyperlink ref="A1474" r:id="rId2942"/>
    <hyperlink ref="B1474" r:id="rId2943"/>
    <hyperlink ref="A1475" r:id="rId2944"/>
    <hyperlink ref="B1475" r:id="rId2945"/>
    <hyperlink ref="A1476" r:id="rId2946"/>
    <hyperlink ref="B1476" r:id="rId2947"/>
    <hyperlink ref="A1477" r:id="rId2948"/>
    <hyperlink ref="B1477" r:id="rId2949"/>
    <hyperlink ref="A1478" r:id="rId2950"/>
    <hyperlink ref="B1478" r:id="rId2951"/>
    <hyperlink ref="A1479" r:id="rId2952"/>
    <hyperlink ref="B1479" r:id="rId2953"/>
    <hyperlink ref="A1480" r:id="rId2954"/>
    <hyperlink ref="B1480" r:id="rId2955"/>
    <hyperlink ref="A1481" r:id="rId2956"/>
    <hyperlink ref="B1481" r:id="rId2957"/>
    <hyperlink ref="A1482" r:id="rId2958"/>
    <hyperlink ref="B1482" r:id="rId2959"/>
    <hyperlink ref="A1483" r:id="rId2960"/>
    <hyperlink ref="B1483" r:id="rId2961"/>
    <hyperlink ref="A1484" r:id="rId2962"/>
    <hyperlink ref="B1484" r:id="rId2963"/>
    <hyperlink ref="A1485" r:id="rId2964"/>
    <hyperlink ref="B1485" r:id="rId2965"/>
    <hyperlink ref="A1486" r:id="rId2966"/>
    <hyperlink ref="B1486" r:id="rId2967"/>
    <hyperlink ref="A1487" r:id="rId2968"/>
    <hyperlink ref="B1487" r:id="rId2969"/>
    <hyperlink ref="A1488" r:id="rId2970"/>
    <hyperlink ref="B1488" r:id="rId2971"/>
    <hyperlink ref="A1489" r:id="rId2972"/>
    <hyperlink ref="B1489" r:id="rId2973"/>
    <hyperlink ref="A1490" r:id="rId2974"/>
    <hyperlink ref="B1490" r:id="rId2975"/>
    <hyperlink ref="A1491" r:id="rId2976"/>
    <hyperlink ref="B1491" r:id="rId2977"/>
    <hyperlink ref="A1492" r:id="rId2978"/>
    <hyperlink ref="B1492" r:id="rId2979"/>
    <hyperlink ref="A1493" r:id="rId2980"/>
    <hyperlink ref="B1493" r:id="rId2981"/>
    <hyperlink ref="A1494" r:id="rId2982"/>
    <hyperlink ref="B1494" r:id="rId2983"/>
    <hyperlink ref="A1495" r:id="rId2984"/>
    <hyperlink ref="B1495" r:id="rId2985"/>
    <hyperlink ref="A1496" r:id="rId2986"/>
    <hyperlink ref="B1496" r:id="rId2987"/>
    <hyperlink ref="A1497" r:id="rId2988"/>
    <hyperlink ref="B1497" r:id="rId2989"/>
    <hyperlink ref="A1498" r:id="rId2990"/>
    <hyperlink ref="B1498" r:id="rId2991"/>
    <hyperlink ref="A1499" r:id="rId2992"/>
    <hyperlink ref="B1499" r:id="rId2993"/>
    <hyperlink ref="A1500" r:id="rId2994"/>
    <hyperlink ref="B1500" r:id="rId2995"/>
    <hyperlink ref="A1501" r:id="rId2996"/>
    <hyperlink ref="B1501" r:id="rId2997"/>
    <hyperlink ref="A1502" r:id="rId2998"/>
    <hyperlink ref="B1502" r:id="rId2999"/>
    <hyperlink ref="A1503" r:id="rId3000"/>
    <hyperlink ref="B1503" r:id="rId3001"/>
    <hyperlink ref="A1504" r:id="rId3002"/>
    <hyperlink ref="B1504" r:id="rId3003"/>
    <hyperlink ref="A1505" r:id="rId3004"/>
    <hyperlink ref="B1505" r:id="rId3005"/>
    <hyperlink ref="A1506" r:id="rId3006"/>
    <hyperlink ref="B1506" r:id="rId3007"/>
    <hyperlink ref="A1507" r:id="rId3008"/>
    <hyperlink ref="B1507" r:id="rId3009"/>
    <hyperlink ref="A1508" r:id="rId3010"/>
    <hyperlink ref="B1508" r:id="rId3011"/>
    <hyperlink ref="A1509" r:id="rId3012"/>
    <hyperlink ref="B1509" r:id="rId3013"/>
    <hyperlink ref="A1510" r:id="rId3014"/>
    <hyperlink ref="B1510" r:id="rId3015"/>
    <hyperlink ref="A1511" r:id="rId3016"/>
    <hyperlink ref="B1511" r:id="rId3017"/>
    <hyperlink ref="A1512" r:id="rId3018"/>
    <hyperlink ref="B1512" r:id="rId3019"/>
    <hyperlink ref="A1513" r:id="rId3020"/>
    <hyperlink ref="B1513" r:id="rId3021"/>
    <hyperlink ref="A1514" r:id="rId3022"/>
    <hyperlink ref="B1514" r:id="rId3023"/>
    <hyperlink ref="A1515" r:id="rId3024"/>
    <hyperlink ref="B1515" r:id="rId3025"/>
    <hyperlink ref="A1516" r:id="rId3026"/>
    <hyperlink ref="B1516" r:id="rId3027"/>
    <hyperlink ref="A1517" r:id="rId3028"/>
    <hyperlink ref="B1517" r:id="rId3029"/>
    <hyperlink ref="A1518" r:id="rId3030"/>
    <hyperlink ref="B1518" r:id="rId3031"/>
    <hyperlink ref="A1519" r:id="rId3032"/>
    <hyperlink ref="B1519" r:id="rId3033"/>
    <hyperlink ref="A1520" r:id="rId3034"/>
    <hyperlink ref="B1520" r:id="rId3035"/>
    <hyperlink ref="A1521" r:id="rId3036"/>
    <hyperlink ref="B1521" r:id="rId3037"/>
    <hyperlink ref="A1522" r:id="rId3038"/>
    <hyperlink ref="B1522" r:id="rId3039"/>
    <hyperlink ref="A1523" r:id="rId3040"/>
    <hyperlink ref="B1523" r:id="rId3041"/>
    <hyperlink ref="A1524" r:id="rId3042"/>
    <hyperlink ref="B1524" r:id="rId3043"/>
    <hyperlink ref="A1525" r:id="rId3044"/>
    <hyperlink ref="B1525" r:id="rId3045"/>
    <hyperlink ref="A1526" r:id="rId3046"/>
    <hyperlink ref="B1526" r:id="rId3047"/>
    <hyperlink ref="A1527" r:id="rId3048"/>
    <hyperlink ref="B1527" r:id="rId3049"/>
    <hyperlink ref="A1528" r:id="rId3050"/>
    <hyperlink ref="B1528" r:id="rId3051"/>
    <hyperlink ref="A1529" r:id="rId3052"/>
    <hyperlink ref="B1529" r:id="rId3053"/>
    <hyperlink ref="A1530" r:id="rId3054"/>
    <hyperlink ref="B1530" r:id="rId3055"/>
    <hyperlink ref="A1531" r:id="rId3056"/>
    <hyperlink ref="B1531" r:id="rId3057"/>
    <hyperlink ref="A1532" r:id="rId3058"/>
    <hyperlink ref="B1532" r:id="rId3059"/>
    <hyperlink ref="A1533" r:id="rId3060"/>
    <hyperlink ref="B1533" r:id="rId3061"/>
    <hyperlink ref="A1534" r:id="rId3062"/>
    <hyperlink ref="B1534" r:id="rId3063"/>
    <hyperlink ref="A1535" r:id="rId3064"/>
    <hyperlink ref="B1535" r:id="rId3065"/>
    <hyperlink ref="A1536" r:id="rId3066"/>
    <hyperlink ref="B1536" r:id="rId3067"/>
    <hyperlink ref="A1537" r:id="rId3068"/>
    <hyperlink ref="B1537" r:id="rId3069"/>
    <hyperlink ref="A1538" r:id="rId3070"/>
    <hyperlink ref="B1538" r:id="rId3071"/>
    <hyperlink ref="A1539" r:id="rId3072"/>
    <hyperlink ref="B1539" r:id="rId3073"/>
    <hyperlink ref="A1540" r:id="rId3074"/>
    <hyperlink ref="B1540" r:id="rId3075"/>
    <hyperlink ref="A1541" r:id="rId3076"/>
    <hyperlink ref="B1541" r:id="rId3077"/>
    <hyperlink ref="A1542" r:id="rId3078"/>
    <hyperlink ref="B1542" r:id="rId3079"/>
    <hyperlink ref="A1543" r:id="rId3080"/>
    <hyperlink ref="B1543" r:id="rId3081"/>
    <hyperlink ref="A1544" r:id="rId3082"/>
    <hyperlink ref="B1544" r:id="rId3083"/>
    <hyperlink ref="A1545" r:id="rId3084"/>
    <hyperlink ref="B1545" r:id="rId3085"/>
    <hyperlink ref="A1546" r:id="rId3086"/>
    <hyperlink ref="B1546" r:id="rId3087"/>
    <hyperlink ref="A1547" r:id="rId3088"/>
    <hyperlink ref="B1547" r:id="rId3089"/>
    <hyperlink ref="A1548" r:id="rId3090"/>
    <hyperlink ref="B1548" r:id="rId3091"/>
    <hyperlink ref="A1549" r:id="rId3092"/>
    <hyperlink ref="B1549" r:id="rId3093"/>
    <hyperlink ref="A1550" r:id="rId3094"/>
    <hyperlink ref="B1550" r:id="rId3095"/>
    <hyperlink ref="A1551" r:id="rId3096"/>
    <hyperlink ref="B1551" r:id="rId3097"/>
    <hyperlink ref="A1552" r:id="rId3098"/>
    <hyperlink ref="B1552" r:id="rId3099"/>
    <hyperlink ref="A1553" r:id="rId3100"/>
    <hyperlink ref="B1553" r:id="rId3101"/>
    <hyperlink ref="A1554" r:id="rId3102"/>
    <hyperlink ref="B1554" r:id="rId3103"/>
    <hyperlink ref="A1555" r:id="rId3104"/>
    <hyperlink ref="B1555" r:id="rId3105"/>
    <hyperlink ref="A1556" r:id="rId3106"/>
    <hyperlink ref="B1556" r:id="rId3107"/>
    <hyperlink ref="A1557" r:id="rId3108"/>
    <hyperlink ref="B1557" r:id="rId3109"/>
    <hyperlink ref="A1558" r:id="rId3110"/>
    <hyperlink ref="B1558" r:id="rId3111"/>
    <hyperlink ref="A1559" r:id="rId3112"/>
    <hyperlink ref="B1559" r:id="rId3113"/>
    <hyperlink ref="A1560" r:id="rId3114"/>
    <hyperlink ref="B1560" r:id="rId3115"/>
    <hyperlink ref="A1561" r:id="rId3116"/>
    <hyperlink ref="B1561" r:id="rId3117"/>
    <hyperlink ref="A1562" r:id="rId3118"/>
    <hyperlink ref="B1562" r:id="rId3119"/>
    <hyperlink ref="A1563" r:id="rId3120"/>
    <hyperlink ref="B1563" r:id="rId3121"/>
    <hyperlink ref="A1564" r:id="rId3122"/>
    <hyperlink ref="B1564" r:id="rId3123"/>
    <hyperlink ref="A1565" r:id="rId3124"/>
    <hyperlink ref="B1565" r:id="rId3125"/>
    <hyperlink ref="A1566" r:id="rId3126"/>
    <hyperlink ref="B1566" r:id="rId3127"/>
    <hyperlink ref="A1567" r:id="rId3128"/>
    <hyperlink ref="B1567" r:id="rId3129"/>
    <hyperlink ref="A1568" r:id="rId3130"/>
    <hyperlink ref="B1568" r:id="rId3131"/>
    <hyperlink ref="A1569" r:id="rId3132"/>
    <hyperlink ref="B1569" r:id="rId3133"/>
    <hyperlink ref="A1570" r:id="rId3134"/>
    <hyperlink ref="B1570" r:id="rId3135"/>
    <hyperlink ref="A1571" r:id="rId3136"/>
    <hyperlink ref="B1571" r:id="rId3137"/>
    <hyperlink ref="A1572" r:id="rId3138"/>
    <hyperlink ref="B1572" r:id="rId3139"/>
    <hyperlink ref="A1573" r:id="rId3140"/>
    <hyperlink ref="B1573" r:id="rId3141"/>
    <hyperlink ref="A1574" r:id="rId3142"/>
    <hyperlink ref="B1574" r:id="rId3143"/>
    <hyperlink ref="A1575" r:id="rId3144"/>
    <hyperlink ref="B1575" r:id="rId3145"/>
    <hyperlink ref="A1576" r:id="rId3146"/>
    <hyperlink ref="B1576" r:id="rId3147"/>
    <hyperlink ref="A1577" r:id="rId3148"/>
    <hyperlink ref="B1577" r:id="rId3149"/>
    <hyperlink ref="A1578" r:id="rId3150"/>
    <hyperlink ref="B1578" r:id="rId3151"/>
    <hyperlink ref="A1579" r:id="rId3152"/>
    <hyperlink ref="B1579" r:id="rId3153"/>
    <hyperlink ref="A1580" r:id="rId3154"/>
    <hyperlink ref="B1580" r:id="rId3155"/>
    <hyperlink ref="A1581" r:id="rId3156"/>
    <hyperlink ref="B1581" r:id="rId3157"/>
    <hyperlink ref="A1582" r:id="rId3158"/>
    <hyperlink ref="B1582" r:id="rId3159"/>
    <hyperlink ref="A1583" r:id="rId3160"/>
    <hyperlink ref="B1583" r:id="rId3161"/>
    <hyperlink ref="A1584" r:id="rId3162"/>
    <hyperlink ref="B1584" r:id="rId3163"/>
    <hyperlink ref="A1585" r:id="rId3164"/>
    <hyperlink ref="B1585" r:id="rId3165"/>
    <hyperlink ref="A1586" r:id="rId3166"/>
    <hyperlink ref="B1586" r:id="rId3167"/>
    <hyperlink ref="A1587" r:id="rId3168"/>
    <hyperlink ref="B1587" r:id="rId3169"/>
    <hyperlink ref="A1588" r:id="rId3170"/>
    <hyperlink ref="B1588" r:id="rId3171"/>
    <hyperlink ref="A1589" r:id="rId3172"/>
    <hyperlink ref="B1589" r:id="rId3173"/>
    <hyperlink ref="A1590" r:id="rId3174"/>
    <hyperlink ref="B1590" r:id="rId3175"/>
    <hyperlink ref="A1591" r:id="rId3176"/>
    <hyperlink ref="B1591" r:id="rId3177"/>
    <hyperlink ref="A1592" r:id="rId3178"/>
    <hyperlink ref="B1592" r:id="rId3179"/>
    <hyperlink ref="A1593" r:id="rId3180"/>
    <hyperlink ref="B1593" r:id="rId3181"/>
    <hyperlink ref="A1594" r:id="rId3182"/>
    <hyperlink ref="B1594" r:id="rId3183"/>
    <hyperlink ref="A1595" r:id="rId3184"/>
    <hyperlink ref="B1595" r:id="rId3185"/>
    <hyperlink ref="A1596" r:id="rId3186"/>
    <hyperlink ref="B1596" r:id="rId3187"/>
    <hyperlink ref="A1597" r:id="rId3188"/>
    <hyperlink ref="B1597" r:id="rId3189"/>
    <hyperlink ref="A1598" r:id="rId3190"/>
    <hyperlink ref="B1598" r:id="rId3191"/>
    <hyperlink ref="A1599" r:id="rId3192"/>
    <hyperlink ref="B1599" r:id="rId3193"/>
    <hyperlink ref="A1600" r:id="rId3194"/>
    <hyperlink ref="B1600" r:id="rId3195"/>
    <hyperlink ref="A1601" r:id="rId3196"/>
    <hyperlink ref="B1601" r:id="rId3197"/>
    <hyperlink ref="A1602" r:id="rId3198"/>
    <hyperlink ref="B1602" r:id="rId3199"/>
    <hyperlink ref="A1603" r:id="rId3200"/>
    <hyperlink ref="B1603" r:id="rId3201"/>
    <hyperlink ref="A1604" r:id="rId3202"/>
    <hyperlink ref="B1604" r:id="rId3203"/>
    <hyperlink ref="A1605" r:id="rId3204"/>
    <hyperlink ref="B1605" r:id="rId3205"/>
    <hyperlink ref="A1606" r:id="rId3206"/>
    <hyperlink ref="B1606" r:id="rId3207"/>
    <hyperlink ref="A1607" r:id="rId3208"/>
    <hyperlink ref="B1607" r:id="rId3209"/>
    <hyperlink ref="A1608" r:id="rId3210"/>
    <hyperlink ref="B1608" r:id="rId3211"/>
    <hyperlink ref="A1609" r:id="rId3212"/>
    <hyperlink ref="B1609" r:id="rId3213"/>
    <hyperlink ref="A1610" r:id="rId3214"/>
    <hyperlink ref="B1610" r:id="rId3215"/>
    <hyperlink ref="A1611" r:id="rId3216"/>
    <hyperlink ref="B1611" r:id="rId3217"/>
    <hyperlink ref="A1612" r:id="rId3218"/>
    <hyperlink ref="B1612" r:id="rId3219"/>
    <hyperlink ref="A1613" r:id="rId3220"/>
    <hyperlink ref="B1613" r:id="rId3221"/>
    <hyperlink ref="A1614" r:id="rId3222"/>
    <hyperlink ref="B1614" r:id="rId3223"/>
    <hyperlink ref="A1615" r:id="rId3224"/>
    <hyperlink ref="B1615" r:id="rId3225"/>
    <hyperlink ref="A1616" r:id="rId3226"/>
    <hyperlink ref="B1616" r:id="rId3227"/>
    <hyperlink ref="A1617" r:id="rId3228"/>
    <hyperlink ref="B1617" r:id="rId3229"/>
    <hyperlink ref="A1618" r:id="rId3230"/>
    <hyperlink ref="B1618" r:id="rId3231"/>
    <hyperlink ref="A1619" r:id="rId3232"/>
    <hyperlink ref="B1619" r:id="rId3233"/>
    <hyperlink ref="A1620" r:id="rId3234"/>
    <hyperlink ref="B1620" r:id="rId3235"/>
    <hyperlink ref="A1621" r:id="rId3236"/>
    <hyperlink ref="B1621" r:id="rId3237"/>
    <hyperlink ref="A1622" r:id="rId3238"/>
    <hyperlink ref="B1622" r:id="rId3239"/>
    <hyperlink ref="A1623" r:id="rId3240"/>
    <hyperlink ref="B1623" r:id="rId3241"/>
    <hyperlink ref="A1624" r:id="rId3242"/>
    <hyperlink ref="B1624" r:id="rId3243"/>
    <hyperlink ref="A1625" r:id="rId3244"/>
    <hyperlink ref="B1625" r:id="rId3245"/>
    <hyperlink ref="A1626" r:id="rId3246"/>
    <hyperlink ref="B1626" r:id="rId3247"/>
    <hyperlink ref="A1627" r:id="rId3248"/>
    <hyperlink ref="B1627" r:id="rId3249"/>
    <hyperlink ref="A1628" r:id="rId3250"/>
    <hyperlink ref="B1628" r:id="rId3251"/>
    <hyperlink ref="A1629" r:id="rId3252"/>
    <hyperlink ref="B1629" r:id="rId3253"/>
    <hyperlink ref="A1630" r:id="rId3254"/>
    <hyperlink ref="B1630" r:id="rId3255"/>
    <hyperlink ref="A1631" r:id="rId3256"/>
    <hyperlink ref="B1631" r:id="rId3257"/>
    <hyperlink ref="A1632" r:id="rId3258"/>
    <hyperlink ref="B1632" r:id="rId3259"/>
    <hyperlink ref="A1633" r:id="rId3260"/>
    <hyperlink ref="B1633" r:id="rId3261"/>
    <hyperlink ref="A1634" r:id="rId3262"/>
    <hyperlink ref="B1634" r:id="rId3263"/>
    <hyperlink ref="A1635" r:id="rId3264"/>
    <hyperlink ref="B1635" r:id="rId3265"/>
    <hyperlink ref="A1636" r:id="rId3266"/>
    <hyperlink ref="B1636" r:id="rId3267"/>
    <hyperlink ref="A1637" r:id="rId3268"/>
    <hyperlink ref="B1637" r:id="rId3269"/>
    <hyperlink ref="A1638" r:id="rId3270"/>
    <hyperlink ref="B1638" r:id="rId3271"/>
    <hyperlink ref="A1639" r:id="rId3272"/>
    <hyperlink ref="B1639" r:id="rId3273"/>
    <hyperlink ref="A1640" r:id="rId3274"/>
    <hyperlink ref="B1640" r:id="rId3275"/>
    <hyperlink ref="A1641" r:id="rId3276"/>
    <hyperlink ref="B1641" r:id="rId3277"/>
    <hyperlink ref="A1642" r:id="rId3278"/>
    <hyperlink ref="B1642" r:id="rId3279"/>
    <hyperlink ref="A1643" r:id="rId3280"/>
    <hyperlink ref="B1643" r:id="rId3281"/>
    <hyperlink ref="A1644" r:id="rId3282"/>
    <hyperlink ref="B1644" r:id="rId3283"/>
    <hyperlink ref="A1645" r:id="rId3284"/>
    <hyperlink ref="B1645" r:id="rId3285"/>
    <hyperlink ref="A1646" r:id="rId3286"/>
    <hyperlink ref="B1646" r:id="rId3287"/>
    <hyperlink ref="A1647" r:id="rId3288"/>
    <hyperlink ref="B1647" r:id="rId3289"/>
    <hyperlink ref="A1648" r:id="rId3290"/>
    <hyperlink ref="B1648" r:id="rId3291"/>
    <hyperlink ref="A1649" r:id="rId3292"/>
    <hyperlink ref="B1649" r:id="rId3293"/>
    <hyperlink ref="A1650" r:id="rId3294"/>
    <hyperlink ref="B1650" r:id="rId3295"/>
    <hyperlink ref="A1651" r:id="rId3296"/>
    <hyperlink ref="B1651" r:id="rId3297"/>
    <hyperlink ref="A1652" r:id="rId3298"/>
    <hyperlink ref="B1652" r:id="rId3299"/>
    <hyperlink ref="A1653" r:id="rId3300"/>
    <hyperlink ref="B1653" r:id="rId3301"/>
    <hyperlink ref="A1654" r:id="rId3302"/>
    <hyperlink ref="B1654" r:id="rId3303"/>
    <hyperlink ref="A1655" r:id="rId3304"/>
    <hyperlink ref="B1655" r:id="rId3305"/>
    <hyperlink ref="A1656" r:id="rId3306"/>
    <hyperlink ref="B1656" r:id="rId3307"/>
    <hyperlink ref="A1657" r:id="rId3308"/>
    <hyperlink ref="B1657" r:id="rId3309"/>
    <hyperlink ref="A1658" r:id="rId3310"/>
    <hyperlink ref="B1658" r:id="rId3311"/>
    <hyperlink ref="A1659" r:id="rId3312"/>
    <hyperlink ref="B1659" r:id="rId3313"/>
    <hyperlink ref="A1660" r:id="rId3314"/>
    <hyperlink ref="B1660" r:id="rId3315"/>
    <hyperlink ref="A1661" r:id="rId3316"/>
    <hyperlink ref="B1661" r:id="rId3317"/>
    <hyperlink ref="A1662" r:id="rId3318"/>
    <hyperlink ref="B1662" r:id="rId3319"/>
    <hyperlink ref="A1663" r:id="rId3320"/>
    <hyperlink ref="B1663" r:id="rId3321"/>
    <hyperlink ref="A1664" r:id="rId3322"/>
    <hyperlink ref="B1664" r:id="rId3323"/>
    <hyperlink ref="A1665" r:id="rId3324"/>
    <hyperlink ref="B1665" r:id="rId3325"/>
    <hyperlink ref="A1666" r:id="rId3326"/>
    <hyperlink ref="B1666" r:id="rId3327"/>
    <hyperlink ref="A1667" r:id="rId3328"/>
    <hyperlink ref="B1667" r:id="rId3329"/>
    <hyperlink ref="A1668" r:id="rId3330"/>
    <hyperlink ref="B1668" r:id="rId3331"/>
    <hyperlink ref="A1669" r:id="rId3332"/>
    <hyperlink ref="B1669" r:id="rId3333"/>
    <hyperlink ref="A1670" r:id="rId3334"/>
    <hyperlink ref="B1670" r:id="rId3335"/>
    <hyperlink ref="A1671" r:id="rId3336"/>
    <hyperlink ref="B1671" r:id="rId3337"/>
    <hyperlink ref="A1672" r:id="rId3338"/>
    <hyperlink ref="B1672" r:id="rId3339"/>
    <hyperlink ref="A1673" r:id="rId3340"/>
    <hyperlink ref="B1673" r:id="rId3341"/>
    <hyperlink ref="A1674" r:id="rId3342"/>
    <hyperlink ref="B1674" r:id="rId3343"/>
    <hyperlink ref="A1675" r:id="rId3344"/>
    <hyperlink ref="B1675" r:id="rId3345"/>
    <hyperlink ref="A1676" r:id="rId3346"/>
    <hyperlink ref="B1676" r:id="rId3347"/>
    <hyperlink ref="A1677" r:id="rId3348"/>
    <hyperlink ref="B1677" r:id="rId3349"/>
    <hyperlink ref="A1678" r:id="rId3350"/>
    <hyperlink ref="B1678" r:id="rId3351"/>
    <hyperlink ref="A1679" r:id="rId3352"/>
    <hyperlink ref="B1679" r:id="rId3353"/>
    <hyperlink ref="A1680" r:id="rId3354"/>
    <hyperlink ref="B1680" r:id="rId3355"/>
    <hyperlink ref="A1681" r:id="rId3356"/>
    <hyperlink ref="B1681" r:id="rId3357"/>
    <hyperlink ref="A1682" r:id="rId3358"/>
    <hyperlink ref="B1682" r:id="rId3359"/>
    <hyperlink ref="A1683" r:id="rId3360"/>
    <hyperlink ref="B1683" r:id="rId3361"/>
    <hyperlink ref="A1684" r:id="rId3362"/>
    <hyperlink ref="B1684" r:id="rId3363"/>
    <hyperlink ref="A1685" r:id="rId3364"/>
    <hyperlink ref="B1685" r:id="rId3365"/>
    <hyperlink ref="A1686" r:id="rId3366"/>
    <hyperlink ref="B1686" r:id="rId3367"/>
    <hyperlink ref="A1687" r:id="rId3368"/>
    <hyperlink ref="B1687" r:id="rId3369"/>
    <hyperlink ref="A1688" r:id="rId3370"/>
    <hyperlink ref="B1688" r:id="rId3371"/>
    <hyperlink ref="A1689" r:id="rId3372"/>
    <hyperlink ref="B1689" r:id="rId3373"/>
    <hyperlink ref="A1690" r:id="rId3374"/>
    <hyperlink ref="B1690" r:id="rId3375"/>
    <hyperlink ref="A1691" r:id="rId3376"/>
    <hyperlink ref="B1691" r:id="rId3377"/>
    <hyperlink ref="A1692" r:id="rId3378"/>
    <hyperlink ref="B1692" r:id="rId3379"/>
    <hyperlink ref="A1693" r:id="rId3380"/>
    <hyperlink ref="B1693" r:id="rId3381"/>
    <hyperlink ref="A1694" r:id="rId3382"/>
    <hyperlink ref="B1694" r:id="rId3383"/>
    <hyperlink ref="A1695" r:id="rId3384"/>
    <hyperlink ref="B1695" r:id="rId3385"/>
    <hyperlink ref="A1696" r:id="rId3386"/>
    <hyperlink ref="B1696" r:id="rId3387"/>
    <hyperlink ref="A1697" r:id="rId3388"/>
    <hyperlink ref="B1697" r:id="rId3389"/>
    <hyperlink ref="A1698" r:id="rId3390"/>
    <hyperlink ref="B1698" r:id="rId3391"/>
    <hyperlink ref="A1699" r:id="rId3392"/>
    <hyperlink ref="B1699" r:id="rId3393"/>
    <hyperlink ref="A1700" r:id="rId3394"/>
    <hyperlink ref="B1700" r:id="rId3395"/>
    <hyperlink ref="A1701" r:id="rId3396"/>
    <hyperlink ref="B1701" r:id="rId3397"/>
    <hyperlink ref="A1702" r:id="rId3398"/>
    <hyperlink ref="B1702" r:id="rId3399"/>
    <hyperlink ref="A1703" r:id="rId3400"/>
    <hyperlink ref="B1703" r:id="rId3401"/>
    <hyperlink ref="A1704" r:id="rId3402"/>
    <hyperlink ref="B1704" r:id="rId3403"/>
    <hyperlink ref="A1705" r:id="rId3404"/>
    <hyperlink ref="B1705" r:id="rId3405"/>
    <hyperlink ref="A1706" r:id="rId3406"/>
    <hyperlink ref="B1706" r:id="rId3407"/>
    <hyperlink ref="A1707" r:id="rId3408"/>
    <hyperlink ref="B1707" r:id="rId3409"/>
    <hyperlink ref="A1708" r:id="rId3410"/>
    <hyperlink ref="B1708" r:id="rId3411"/>
    <hyperlink ref="A1709" r:id="rId3412"/>
    <hyperlink ref="B1709" r:id="rId3413"/>
    <hyperlink ref="A1710" r:id="rId3414"/>
    <hyperlink ref="B1710" r:id="rId3415"/>
    <hyperlink ref="A1711" r:id="rId3416"/>
    <hyperlink ref="B1711" r:id="rId3417"/>
    <hyperlink ref="A1712" r:id="rId3418"/>
    <hyperlink ref="B1712" r:id="rId3419"/>
    <hyperlink ref="A1713" r:id="rId3420"/>
    <hyperlink ref="B1713" r:id="rId3421"/>
    <hyperlink ref="A1714" r:id="rId3422"/>
    <hyperlink ref="B1714" r:id="rId3423"/>
    <hyperlink ref="A1715" r:id="rId3424"/>
    <hyperlink ref="B1715" r:id="rId3425"/>
    <hyperlink ref="A1716" r:id="rId3426"/>
    <hyperlink ref="B1716" r:id="rId3427"/>
    <hyperlink ref="A1717" r:id="rId3428"/>
    <hyperlink ref="B1717" r:id="rId3429"/>
    <hyperlink ref="A1718" r:id="rId3430"/>
    <hyperlink ref="B1718" r:id="rId3431"/>
    <hyperlink ref="A1719" r:id="rId3432"/>
    <hyperlink ref="B1719" r:id="rId3433"/>
    <hyperlink ref="A1720" r:id="rId3434"/>
    <hyperlink ref="B1720" r:id="rId3435"/>
    <hyperlink ref="A1721" r:id="rId3436"/>
    <hyperlink ref="B1721" r:id="rId3437"/>
    <hyperlink ref="A1722" r:id="rId3438"/>
    <hyperlink ref="B1722" r:id="rId3439"/>
    <hyperlink ref="A1723" r:id="rId3440"/>
    <hyperlink ref="B1723" r:id="rId3441"/>
    <hyperlink ref="A1724" r:id="rId3442"/>
    <hyperlink ref="B1724" r:id="rId3443"/>
    <hyperlink ref="A1725" r:id="rId3444"/>
    <hyperlink ref="B1725" r:id="rId3445"/>
    <hyperlink ref="A1726" r:id="rId3446"/>
    <hyperlink ref="B1726" r:id="rId3447"/>
    <hyperlink ref="A1727" r:id="rId3448"/>
    <hyperlink ref="B1727" r:id="rId3449"/>
    <hyperlink ref="A1728" r:id="rId3450"/>
    <hyperlink ref="B1728" r:id="rId3451"/>
    <hyperlink ref="A1729" r:id="rId3452"/>
    <hyperlink ref="B1729" r:id="rId3453"/>
    <hyperlink ref="A1730" r:id="rId3454"/>
    <hyperlink ref="B1730" r:id="rId3455"/>
    <hyperlink ref="A1731" r:id="rId3456"/>
    <hyperlink ref="B1731" r:id="rId3457"/>
    <hyperlink ref="A1732" r:id="rId3458"/>
    <hyperlink ref="B1732" r:id="rId3459"/>
    <hyperlink ref="A1733" r:id="rId3460"/>
    <hyperlink ref="B1733" r:id="rId3461"/>
    <hyperlink ref="A1734" r:id="rId3462"/>
    <hyperlink ref="B1734" r:id="rId3463"/>
    <hyperlink ref="A1735" r:id="rId3464"/>
    <hyperlink ref="B1735" r:id="rId3465"/>
    <hyperlink ref="A1736" r:id="rId3466"/>
    <hyperlink ref="B1736" r:id="rId3467"/>
    <hyperlink ref="A1737" r:id="rId3468"/>
    <hyperlink ref="B1737" r:id="rId3469"/>
    <hyperlink ref="A1738" r:id="rId3470"/>
    <hyperlink ref="B1738" r:id="rId3471"/>
    <hyperlink ref="A1739" r:id="rId3472"/>
    <hyperlink ref="B1739" r:id="rId3473"/>
    <hyperlink ref="A1740" r:id="rId3474"/>
    <hyperlink ref="B1740" r:id="rId3475"/>
    <hyperlink ref="A1741" r:id="rId3476"/>
    <hyperlink ref="B1741" r:id="rId3477"/>
    <hyperlink ref="A1742" r:id="rId3478"/>
    <hyperlink ref="B1742" r:id="rId3479"/>
    <hyperlink ref="A1743" r:id="rId3480"/>
    <hyperlink ref="B1743" r:id="rId3481"/>
    <hyperlink ref="A1744" r:id="rId3482"/>
    <hyperlink ref="B1744" r:id="rId3483"/>
    <hyperlink ref="A1745" r:id="rId3484"/>
    <hyperlink ref="B1745" r:id="rId3485"/>
    <hyperlink ref="A1746" r:id="rId3486"/>
    <hyperlink ref="B1746" r:id="rId3487"/>
    <hyperlink ref="A1747" r:id="rId3488"/>
    <hyperlink ref="B1747" r:id="rId3489"/>
    <hyperlink ref="A1748" r:id="rId3490"/>
    <hyperlink ref="B1748" r:id="rId3491"/>
    <hyperlink ref="A1749" r:id="rId3492"/>
    <hyperlink ref="B1749" r:id="rId3493"/>
    <hyperlink ref="A1750" r:id="rId3494"/>
    <hyperlink ref="B1750" r:id="rId3495"/>
    <hyperlink ref="A1751" r:id="rId3496"/>
    <hyperlink ref="B1751" r:id="rId3497"/>
    <hyperlink ref="A1752" r:id="rId3498"/>
    <hyperlink ref="B1752" r:id="rId3499"/>
    <hyperlink ref="A1753" r:id="rId3500"/>
    <hyperlink ref="B1753" r:id="rId3501"/>
    <hyperlink ref="A1754" r:id="rId3502"/>
    <hyperlink ref="B1754" r:id="rId3503"/>
    <hyperlink ref="A1755" r:id="rId3504"/>
    <hyperlink ref="B1755" r:id="rId3505"/>
    <hyperlink ref="A1756" r:id="rId3506"/>
    <hyperlink ref="B1756" r:id="rId3507"/>
    <hyperlink ref="A1757" r:id="rId3508"/>
    <hyperlink ref="B1757" r:id="rId3509"/>
    <hyperlink ref="A1758" r:id="rId3510"/>
    <hyperlink ref="B1758" r:id="rId3511"/>
    <hyperlink ref="A1759" r:id="rId3512"/>
    <hyperlink ref="B1759" r:id="rId3513"/>
    <hyperlink ref="A1760" r:id="rId3514"/>
    <hyperlink ref="B1760" r:id="rId3515"/>
    <hyperlink ref="A1761" r:id="rId3516"/>
    <hyperlink ref="B1761" r:id="rId3517"/>
    <hyperlink ref="A1762" r:id="rId3518"/>
    <hyperlink ref="B1762" r:id="rId3519"/>
    <hyperlink ref="A1763" r:id="rId3520"/>
    <hyperlink ref="B1763" r:id="rId3521"/>
    <hyperlink ref="A1764" r:id="rId3522"/>
    <hyperlink ref="B1764" r:id="rId3523"/>
    <hyperlink ref="A1765" r:id="rId3524"/>
    <hyperlink ref="B1765" r:id="rId3525"/>
    <hyperlink ref="A1766" r:id="rId3526"/>
    <hyperlink ref="B1766" r:id="rId3527"/>
    <hyperlink ref="A1767" r:id="rId3528"/>
    <hyperlink ref="B1767" r:id="rId3529"/>
    <hyperlink ref="A1768" r:id="rId3530"/>
    <hyperlink ref="B1768" r:id="rId3531"/>
    <hyperlink ref="A1769" r:id="rId3532"/>
    <hyperlink ref="B1769" r:id="rId3533"/>
    <hyperlink ref="A1770" r:id="rId3534"/>
    <hyperlink ref="B1770" r:id="rId3535"/>
    <hyperlink ref="A1771" r:id="rId3536"/>
    <hyperlink ref="B1771" r:id="rId3537"/>
    <hyperlink ref="A1772" r:id="rId3538"/>
    <hyperlink ref="B1772" r:id="rId3539"/>
    <hyperlink ref="A1773" r:id="rId3540"/>
    <hyperlink ref="B1773" r:id="rId3541"/>
    <hyperlink ref="A1774" r:id="rId3542"/>
    <hyperlink ref="B1774" r:id="rId3543"/>
    <hyperlink ref="A1775" r:id="rId3544"/>
    <hyperlink ref="B1775" r:id="rId3545"/>
    <hyperlink ref="A1776" r:id="rId3546"/>
    <hyperlink ref="B1776" r:id="rId3547"/>
    <hyperlink ref="A1777" r:id="rId3548"/>
    <hyperlink ref="B1777" r:id="rId3549"/>
    <hyperlink ref="A1778" r:id="rId3550"/>
    <hyperlink ref="B1778" r:id="rId3551"/>
    <hyperlink ref="A1779" r:id="rId3552"/>
    <hyperlink ref="B1779" r:id="rId3553"/>
    <hyperlink ref="A1780" r:id="rId3554"/>
    <hyperlink ref="B1780" r:id="rId3555"/>
    <hyperlink ref="A1781" r:id="rId3556"/>
    <hyperlink ref="B1781" r:id="rId3557"/>
    <hyperlink ref="A1782" r:id="rId3558"/>
    <hyperlink ref="B1782" r:id="rId3559"/>
    <hyperlink ref="A1783" r:id="rId3560"/>
    <hyperlink ref="B1783" r:id="rId3561"/>
    <hyperlink ref="A1784" r:id="rId3562"/>
    <hyperlink ref="B1784" r:id="rId3563"/>
    <hyperlink ref="A1785" r:id="rId3564"/>
    <hyperlink ref="B1785" r:id="rId3565"/>
    <hyperlink ref="A1786" r:id="rId3566"/>
    <hyperlink ref="B1786" r:id="rId3567"/>
    <hyperlink ref="A1787" r:id="rId3568"/>
    <hyperlink ref="B1787" r:id="rId3569"/>
    <hyperlink ref="A1788" r:id="rId3570"/>
    <hyperlink ref="B1788" r:id="rId3571"/>
    <hyperlink ref="A1789" r:id="rId3572"/>
    <hyperlink ref="B1789" r:id="rId3573"/>
    <hyperlink ref="A1790" r:id="rId3574"/>
    <hyperlink ref="B1790" r:id="rId3575"/>
    <hyperlink ref="A1791" r:id="rId3576"/>
    <hyperlink ref="B1791" r:id="rId3577"/>
    <hyperlink ref="A1792" r:id="rId3578"/>
    <hyperlink ref="B1792" r:id="rId3579"/>
    <hyperlink ref="A1793" r:id="rId3580"/>
    <hyperlink ref="B1793" r:id="rId3581"/>
    <hyperlink ref="A1794" r:id="rId3582"/>
    <hyperlink ref="B1794" r:id="rId3583"/>
    <hyperlink ref="A1795" r:id="rId3584"/>
    <hyperlink ref="B1795" r:id="rId3585"/>
    <hyperlink ref="A1796" r:id="rId3586"/>
    <hyperlink ref="B1796" r:id="rId3587"/>
    <hyperlink ref="A1797" r:id="rId3588"/>
    <hyperlink ref="B1797" r:id="rId3589"/>
    <hyperlink ref="A1798" r:id="rId3590"/>
    <hyperlink ref="B1798" r:id="rId3591"/>
    <hyperlink ref="A1799" r:id="rId3592"/>
    <hyperlink ref="B1799" r:id="rId3593"/>
    <hyperlink ref="A1800" r:id="rId3594"/>
    <hyperlink ref="B1800" r:id="rId3595"/>
    <hyperlink ref="A1801" r:id="rId3596"/>
    <hyperlink ref="B1801" r:id="rId3597"/>
    <hyperlink ref="A1802" r:id="rId3598"/>
    <hyperlink ref="B1802" r:id="rId3599"/>
    <hyperlink ref="A1803" r:id="rId3600"/>
    <hyperlink ref="B1803" r:id="rId3601"/>
    <hyperlink ref="A1804" r:id="rId3602"/>
    <hyperlink ref="B1804" r:id="rId3603"/>
    <hyperlink ref="A1805" r:id="rId3604"/>
    <hyperlink ref="B1805" r:id="rId3605"/>
    <hyperlink ref="A1806" r:id="rId3606"/>
    <hyperlink ref="B1806" r:id="rId3607"/>
    <hyperlink ref="A1807" r:id="rId3608"/>
    <hyperlink ref="B1807" r:id="rId3609"/>
    <hyperlink ref="A1808" r:id="rId3610"/>
    <hyperlink ref="B1808" r:id="rId3611"/>
    <hyperlink ref="A1809" r:id="rId3612"/>
    <hyperlink ref="B1809" r:id="rId3613"/>
    <hyperlink ref="A1810" r:id="rId3614"/>
    <hyperlink ref="B1810" r:id="rId3615"/>
    <hyperlink ref="A1811" r:id="rId3616"/>
    <hyperlink ref="B1811" r:id="rId3617"/>
    <hyperlink ref="A1812" r:id="rId3618"/>
    <hyperlink ref="B1812" r:id="rId3619"/>
    <hyperlink ref="A1813" r:id="rId3620"/>
    <hyperlink ref="B1813" r:id="rId3621"/>
    <hyperlink ref="A1814" r:id="rId3622"/>
    <hyperlink ref="B1814" r:id="rId3623"/>
    <hyperlink ref="A1815" r:id="rId3624"/>
    <hyperlink ref="B1815" r:id="rId3625"/>
    <hyperlink ref="A1816" r:id="rId3626"/>
    <hyperlink ref="B1816" r:id="rId3627"/>
    <hyperlink ref="A1817" r:id="rId3628"/>
    <hyperlink ref="B1817" r:id="rId3629"/>
    <hyperlink ref="A1818" r:id="rId3630"/>
    <hyperlink ref="B1818" r:id="rId3631"/>
    <hyperlink ref="A1819" r:id="rId3632"/>
    <hyperlink ref="B1819" r:id="rId3633"/>
    <hyperlink ref="A1820" r:id="rId3634"/>
    <hyperlink ref="B1820" r:id="rId3635"/>
    <hyperlink ref="A1821" r:id="rId3636"/>
    <hyperlink ref="B1821" r:id="rId3637"/>
    <hyperlink ref="A1822" r:id="rId3638"/>
    <hyperlink ref="B1822" r:id="rId3639"/>
    <hyperlink ref="A1823" r:id="rId3640"/>
    <hyperlink ref="B1823" r:id="rId3641"/>
    <hyperlink ref="A1824" r:id="rId3642"/>
    <hyperlink ref="B1824" r:id="rId3643"/>
    <hyperlink ref="A1825" r:id="rId3644"/>
    <hyperlink ref="B1825" r:id="rId3645"/>
    <hyperlink ref="A1826" r:id="rId3646"/>
    <hyperlink ref="B1826" r:id="rId3647"/>
    <hyperlink ref="A1827" r:id="rId3648"/>
    <hyperlink ref="B1827" r:id="rId3649"/>
    <hyperlink ref="A1828" r:id="rId3650"/>
    <hyperlink ref="B1828" r:id="rId3651"/>
    <hyperlink ref="A1829" r:id="rId3652"/>
    <hyperlink ref="B1829" r:id="rId3653"/>
    <hyperlink ref="A1830" r:id="rId3654"/>
    <hyperlink ref="B1830" r:id="rId3655"/>
    <hyperlink ref="A1831" r:id="rId3656"/>
    <hyperlink ref="B1831" r:id="rId3657"/>
    <hyperlink ref="A1832" r:id="rId3658"/>
    <hyperlink ref="B1832" r:id="rId3659"/>
    <hyperlink ref="A1833" r:id="rId3660"/>
    <hyperlink ref="B1833" r:id="rId3661"/>
    <hyperlink ref="A1834" r:id="rId3662"/>
    <hyperlink ref="B1834" r:id="rId3663"/>
    <hyperlink ref="A1835" r:id="rId3664"/>
    <hyperlink ref="B1835" r:id="rId3665"/>
    <hyperlink ref="A1836" r:id="rId3666"/>
    <hyperlink ref="B1836" r:id="rId3667"/>
    <hyperlink ref="A1837" r:id="rId3668"/>
    <hyperlink ref="B1837" r:id="rId3669"/>
    <hyperlink ref="A1838" r:id="rId3670"/>
    <hyperlink ref="B1838" r:id="rId3671"/>
    <hyperlink ref="A1839" r:id="rId3672"/>
    <hyperlink ref="B1839" r:id="rId3673"/>
    <hyperlink ref="A1840" r:id="rId3674"/>
    <hyperlink ref="B1840" r:id="rId3675"/>
    <hyperlink ref="A1841" r:id="rId3676"/>
    <hyperlink ref="B1841" r:id="rId3677"/>
    <hyperlink ref="A1842" r:id="rId3678"/>
    <hyperlink ref="B1842" r:id="rId3679"/>
    <hyperlink ref="A1843" r:id="rId3680"/>
    <hyperlink ref="B1843" r:id="rId3681"/>
    <hyperlink ref="A1844" r:id="rId3682"/>
    <hyperlink ref="B1844" r:id="rId3683"/>
    <hyperlink ref="A1845" r:id="rId3684"/>
    <hyperlink ref="B1845" r:id="rId3685"/>
    <hyperlink ref="A1846" r:id="rId3686"/>
    <hyperlink ref="B1846" r:id="rId3687"/>
    <hyperlink ref="A1847" r:id="rId3688"/>
    <hyperlink ref="B1847" r:id="rId3689"/>
    <hyperlink ref="A1848" r:id="rId3690"/>
    <hyperlink ref="B1848" r:id="rId3691"/>
    <hyperlink ref="A1849" r:id="rId3692"/>
    <hyperlink ref="B1849" r:id="rId3693"/>
    <hyperlink ref="A1850" r:id="rId3694"/>
    <hyperlink ref="B1850" r:id="rId3695"/>
    <hyperlink ref="A1851" r:id="rId3696"/>
    <hyperlink ref="B1851" r:id="rId3697"/>
    <hyperlink ref="A1852" r:id="rId3698"/>
    <hyperlink ref="B1852" r:id="rId3699"/>
    <hyperlink ref="A1853" r:id="rId3700"/>
    <hyperlink ref="B1853" r:id="rId3701"/>
    <hyperlink ref="A1854" r:id="rId3702"/>
    <hyperlink ref="B1854" r:id="rId3703"/>
    <hyperlink ref="A1855" r:id="rId3704"/>
    <hyperlink ref="B1855" r:id="rId3705"/>
    <hyperlink ref="A1856" r:id="rId3706"/>
    <hyperlink ref="B1856" r:id="rId3707"/>
    <hyperlink ref="A1857" r:id="rId3708"/>
    <hyperlink ref="B1857" r:id="rId3709"/>
    <hyperlink ref="A1858" r:id="rId3710"/>
    <hyperlink ref="B1858" r:id="rId3711"/>
    <hyperlink ref="A1859" r:id="rId3712"/>
    <hyperlink ref="B1859" r:id="rId3713"/>
    <hyperlink ref="A1860" r:id="rId3714"/>
    <hyperlink ref="B1860" r:id="rId3715"/>
    <hyperlink ref="A1861" r:id="rId3716"/>
    <hyperlink ref="B1861" r:id="rId3717"/>
    <hyperlink ref="A1862" r:id="rId3718"/>
    <hyperlink ref="B1862" r:id="rId3719"/>
    <hyperlink ref="A1863" r:id="rId3720"/>
    <hyperlink ref="B1863" r:id="rId3721"/>
    <hyperlink ref="A1864" r:id="rId3722"/>
    <hyperlink ref="B1864" r:id="rId3723"/>
    <hyperlink ref="A1865" r:id="rId3724"/>
    <hyperlink ref="B1865" r:id="rId3725"/>
    <hyperlink ref="A1866" r:id="rId3726"/>
    <hyperlink ref="B1866" r:id="rId3727"/>
    <hyperlink ref="A1867" r:id="rId3728"/>
    <hyperlink ref="B1867" r:id="rId3729"/>
    <hyperlink ref="A1868" r:id="rId3730"/>
    <hyperlink ref="B1868" r:id="rId3731"/>
    <hyperlink ref="A1869" r:id="rId3732"/>
    <hyperlink ref="B1869" r:id="rId3733"/>
    <hyperlink ref="A1870" r:id="rId3734"/>
    <hyperlink ref="B1870" r:id="rId3735"/>
    <hyperlink ref="A1871" r:id="rId3736"/>
    <hyperlink ref="B1871" r:id="rId3737"/>
    <hyperlink ref="A1872" r:id="rId3738"/>
    <hyperlink ref="B1872" r:id="rId3739"/>
    <hyperlink ref="A1873" r:id="rId3740"/>
    <hyperlink ref="B1873" r:id="rId3741"/>
    <hyperlink ref="A1874" r:id="rId3742"/>
    <hyperlink ref="B1874" r:id="rId3743"/>
    <hyperlink ref="A1875" r:id="rId3744"/>
    <hyperlink ref="B1875" r:id="rId3745"/>
    <hyperlink ref="A1876" r:id="rId3746"/>
    <hyperlink ref="B1876" r:id="rId3747"/>
    <hyperlink ref="A1877" r:id="rId3748"/>
    <hyperlink ref="B1877" r:id="rId3749"/>
    <hyperlink ref="A1878" r:id="rId3750"/>
    <hyperlink ref="B1878" r:id="rId3751"/>
    <hyperlink ref="A1879" r:id="rId3752"/>
    <hyperlink ref="B1879" r:id="rId3753"/>
    <hyperlink ref="A1880" r:id="rId3754"/>
    <hyperlink ref="B1880" r:id="rId3755"/>
    <hyperlink ref="A1881" r:id="rId3756"/>
    <hyperlink ref="B1881" r:id="rId3757"/>
    <hyperlink ref="A1882" r:id="rId3758"/>
    <hyperlink ref="B1882" r:id="rId3759"/>
    <hyperlink ref="A1883" r:id="rId3760"/>
    <hyperlink ref="B1883" r:id="rId3761"/>
    <hyperlink ref="A1884" r:id="rId3762"/>
    <hyperlink ref="B1884" r:id="rId3763"/>
    <hyperlink ref="A1885" r:id="rId3764"/>
    <hyperlink ref="B1885" r:id="rId3765"/>
    <hyperlink ref="A1886" r:id="rId3766"/>
    <hyperlink ref="B1886" r:id="rId3767"/>
    <hyperlink ref="A1887" r:id="rId3768"/>
    <hyperlink ref="B1887" r:id="rId3769"/>
    <hyperlink ref="A1888" r:id="rId3770"/>
    <hyperlink ref="B1888" r:id="rId3771"/>
    <hyperlink ref="A1889" r:id="rId3772"/>
    <hyperlink ref="B1889" r:id="rId3773"/>
    <hyperlink ref="A1890" r:id="rId3774"/>
    <hyperlink ref="B1890" r:id="rId3775"/>
    <hyperlink ref="A1891" r:id="rId3776"/>
    <hyperlink ref="B1891" r:id="rId3777"/>
    <hyperlink ref="A1892" r:id="rId3778"/>
    <hyperlink ref="B1892" r:id="rId3779"/>
    <hyperlink ref="A1893" r:id="rId3780"/>
    <hyperlink ref="B1893" r:id="rId3781"/>
    <hyperlink ref="A1894" r:id="rId3782"/>
    <hyperlink ref="B1894" r:id="rId3783"/>
    <hyperlink ref="A1895" r:id="rId3784"/>
    <hyperlink ref="B1895" r:id="rId3785"/>
    <hyperlink ref="A1896" r:id="rId3786"/>
    <hyperlink ref="B1896" r:id="rId3787"/>
    <hyperlink ref="A1897" r:id="rId3788"/>
    <hyperlink ref="B1897" r:id="rId3789"/>
    <hyperlink ref="A1898" r:id="rId3790"/>
    <hyperlink ref="B1898" r:id="rId3791"/>
    <hyperlink ref="A1899" r:id="rId3792"/>
    <hyperlink ref="B1899" r:id="rId3793"/>
    <hyperlink ref="A1900" r:id="rId3794"/>
    <hyperlink ref="B1900" r:id="rId3795"/>
    <hyperlink ref="A1901" r:id="rId3796"/>
    <hyperlink ref="B1901" r:id="rId3797"/>
    <hyperlink ref="A1902" r:id="rId3798"/>
    <hyperlink ref="B1902" r:id="rId3799"/>
    <hyperlink ref="A1903" r:id="rId3800"/>
    <hyperlink ref="B1903" r:id="rId3801"/>
    <hyperlink ref="A1904" r:id="rId3802"/>
    <hyperlink ref="B1904" r:id="rId3803"/>
    <hyperlink ref="A1905" r:id="rId3804"/>
    <hyperlink ref="B1905" r:id="rId3805"/>
    <hyperlink ref="A1906" r:id="rId3806"/>
    <hyperlink ref="B1906" r:id="rId3807"/>
    <hyperlink ref="A1907" r:id="rId3808"/>
    <hyperlink ref="B1907" r:id="rId3809"/>
    <hyperlink ref="A1908" r:id="rId3810"/>
    <hyperlink ref="B1908" r:id="rId3811"/>
    <hyperlink ref="A1909" r:id="rId3812"/>
    <hyperlink ref="B1909" r:id="rId3813"/>
    <hyperlink ref="A1910" r:id="rId3814"/>
    <hyperlink ref="B1910" r:id="rId3815"/>
    <hyperlink ref="A1911" r:id="rId3816"/>
    <hyperlink ref="B1911" r:id="rId3817"/>
    <hyperlink ref="A1912" r:id="rId3818"/>
    <hyperlink ref="B1912" r:id="rId3819"/>
    <hyperlink ref="A1913" r:id="rId3820"/>
    <hyperlink ref="B1913" r:id="rId3821"/>
    <hyperlink ref="A1914" r:id="rId3822"/>
    <hyperlink ref="B1914" r:id="rId3823"/>
    <hyperlink ref="A1915" r:id="rId3824"/>
    <hyperlink ref="B1915" r:id="rId3825"/>
    <hyperlink ref="A1916" r:id="rId3826"/>
    <hyperlink ref="B1916" r:id="rId3827"/>
    <hyperlink ref="A1917" r:id="rId3828"/>
    <hyperlink ref="B1917" r:id="rId3829"/>
    <hyperlink ref="A1918" r:id="rId3830"/>
    <hyperlink ref="B1918" r:id="rId3831"/>
    <hyperlink ref="A1919" r:id="rId3832"/>
    <hyperlink ref="B1919" r:id="rId3833"/>
    <hyperlink ref="A1920" r:id="rId3834"/>
    <hyperlink ref="B1920" r:id="rId3835"/>
    <hyperlink ref="A1921" r:id="rId3836"/>
    <hyperlink ref="B1921" r:id="rId3837"/>
    <hyperlink ref="A1922" r:id="rId3838"/>
    <hyperlink ref="B1922" r:id="rId3839"/>
    <hyperlink ref="A1923" r:id="rId3840"/>
    <hyperlink ref="B1923" r:id="rId3841"/>
    <hyperlink ref="A1924" r:id="rId3842"/>
    <hyperlink ref="B1924" r:id="rId3843"/>
    <hyperlink ref="A1925" r:id="rId3844"/>
    <hyperlink ref="B1925" r:id="rId3845"/>
    <hyperlink ref="A1926" r:id="rId3846"/>
    <hyperlink ref="B1926" r:id="rId3847"/>
    <hyperlink ref="A1927" r:id="rId3848"/>
    <hyperlink ref="B1927" r:id="rId3849"/>
    <hyperlink ref="A1928" r:id="rId3850"/>
    <hyperlink ref="B1928" r:id="rId3851"/>
    <hyperlink ref="A1929" r:id="rId3852"/>
    <hyperlink ref="B1929" r:id="rId3853"/>
    <hyperlink ref="A1930" r:id="rId3854"/>
    <hyperlink ref="B1930" r:id="rId3855"/>
    <hyperlink ref="A1931" r:id="rId3856"/>
    <hyperlink ref="B1931" r:id="rId3857"/>
    <hyperlink ref="A1932" r:id="rId3858"/>
    <hyperlink ref="B1932" r:id="rId3859"/>
    <hyperlink ref="A1933" r:id="rId3860"/>
    <hyperlink ref="B1933" r:id="rId3861"/>
    <hyperlink ref="A1934" r:id="rId3862"/>
    <hyperlink ref="B1934" r:id="rId3863"/>
    <hyperlink ref="A1935" r:id="rId3864"/>
    <hyperlink ref="B1935" r:id="rId3865"/>
    <hyperlink ref="A1936" r:id="rId3866"/>
    <hyperlink ref="B1936" r:id="rId3867"/>
    <hyperlink ref="A1937" r:id="rId3868"/>
    <hyperlink ref="B1937" r:id="rId3869"/>
    <hyperlink ref="A1938" r:id="rId3870"/>
    <hyperlink ref="B1938" r:id="rId3871"/>
    <hyperlink ref="A1939" r:id="rId3872"/>
    <hyperlink ref="B1939" r:id="rId3873"/>
    <hyperlink ref="A1940" r:id="rId3874"/>
    <hyperlink ref="B1940" r:id="rId3875"/>
    <hyperlink ref="A1941" r:id="rId3876"/>
    <hyperlink ref="B1941" r:id="rId3877"/>
    <hyperlink ref="A1942" r:id="rId3878"/>
    <hyperlink ref="B1942" r:id="rId3879"/>
    <hyperlink ref="A1943" r:id="rId3880"/>
    <hyperlink ref="B1943" r:id="rId3881"/>
    <hyperlink ref="A1944" r:id="rId3882"/>
    <hyperlink ref="B1944" r:id="rId3883"/>
    <hyperlink ref="A1945" r:id="rId3884"/>
    <hyperlink ref="B1945" r:id="rId3885"/>
    <hyperlink ref="A1946" r:id="rId3886"/>
    <hyperlink ref="B1946" r:id="rId3887"/>
    <hyperlink ref="A1947" r:id="rId3888"/>
    <hyperlink ref="B1947" r:id="rId3889"/>
    <hyperlink ref="A1948" r:id="rId3890"/>
    <hyperlink ref="B1948" r:id="rId3891"/>
    <hyperlink ref="A1949" r:id="rId3892"/>
    <hyperlink ref="B1949" r:id="rId3893"/>
    <hyperlink ref="A1950" r:id="rId3894"/>
    <hyperlink ref="B1950" r:id="rId3895"/>
    <hyperlink ref="A1951" r:id="rId3896"/>
    <hyperlink ref="B1951" r:id="rId3897"/>
    <hyperlink ref="A1952" r:id="rId3898"/>
    <hyperlink ref="B1952" r:id="rId3899"/>
    <hyperlink ref="A1953" r:id="rId3900"/>
    <hyperlink ref="B1953" r:id="rId3901"/>
    <hyperlink ref="A1954" r:id="rId3902"/>
    <hyperlink ref="B1954" r:id="rId3903"/>
    <hyperlink ref="A1955" r:id="rId3904"/>
    <hyperlink ref="B1955" r:id="rId3905"/>
    <hyperlink ref="A1956" r:id="rId3906"/>
    <hyperlink ref="B1956" r:id="rId3907"/>
    <hyperlink ref="A1957" r:id="rId3908"/>
    <hyperlink ref="B1957" r:id="rId3909"/>
    <hyperlink ref="A1958" r:id="rId3910"/>
    <hyperlink ref="B1958" r:id="rId3911"/>
    <hyperlink ref="A1959" r:id="rId3912"/>
    <hyperlink ref="B1959" r:id="rId3913"/>
    <hyperlink ref="A1960" r:id="rId3914"/>
    <hyperlink ref="B1960" r:id="rId3915"/>
    <hyperlink ref="A1961" r:id="rId3916"/>
    <hyperlink ref="B1961" r:id="rId3917"/>
    <hyperlink ref="A1962" r:id="rId3918"/>
    <hyperlink ref="B1962" r:id="rId3919"/>
    <hyperlink ref="A1963" r:id="rId3920"/>
    <hyperlink ref="B1963" r:id="rId3921"/>
    <hyperlink ref="A1964" r:id="rId3922"/>
    <hyperlink ref="B1964" r:id="rId3923"/>
    <hyperlink ref="A1965" r:id="rId3924"/>
    <hyperlink ref="B1965" r:id="rId3925"/>
    <hyperlink ref="A1966" r:id="rId3926"/>
    <hyperlink ref="B1966" r:id="rId3927"/>
    <hyperlink ref="A1967" r:id="rId3928"/>
    <hyperlink ref="B1967" r:id="rId3929"/>
    <hyperlink ref="A1968" r:id="rId3930"/>
    <hyperlink ref="B1968" r:id="rId3931"/>
    <hyperlink ref="A1969" r:id="rId3932"/>
    <hyperlink ref="B1969" r:id="rId3933"/>
    <hyperlink ref="A1970" r:id="rId3934"/>
    <hyperlink ref="B1970" r:id="rId3935"/>
    <hyperlink ref="A1971" r:id="rId3936"/>
    <hyperlink ref="B1971" r:id="rId3937"/>
    <hyperlink ref="A1972" r:id="rId3938"/>
    <hyperlink ref="B1972" r:id="rId3939"/>
    <hyperlink ref="A1973" r:id="rId3940"/>
    <hyperlink ref="B1973" r:id="rId3941"/>
    <hyperlink ref="A1974" r:id="rId3942"/>
    <hyperlink ref="B1974" r:id="rId3943"/>
    <hyperlink ref="A1975" r:id="rId3944"/>
    <hyperlink ref="B1975" r:id="rId3945"/>
    <hyperlink ref="A1976" r:id="rId3946"/>
    <hyperlink ref="B1976" r:id="rId3947"/>
    <hyperlink ref="A1977" r:id="rId3948"/>
    <hyperlink ref="B1977" r:id="rId3949"/>
    <hyperlink ref="A1978" r:id="rId3950"/>
    <hyperlink ref="B1978" r:id="rId3951"/>
    <hyperlink ref="A1979" r:id="rId3952"/>
    <hyperlink ref="B1979" r:id="rId3953"/>
    <hyperlink ref="A1980" r:id="rId3954"/>
    <hyperlink ref="B1980" r:id="rId3955"/>
    <hyperlink ref="A1981" r:id="rId3956"/>
    <hyperlink ref="B1981" r:id="rId3957"/>
    <hyperlink ref="A1982" r:id="rId3958"/>
    <hyperlink ref="B1982" r:id="rId3959"/>
    <hyperlink ref="A1983" r:id="rId3960"/>
    <hyperlink ref="B1983" r:id="rId3961"/>
    <hyperlink ref="A1984" r:id="rId3962"/>
    <hyperlink ref="B1984" r:id="rId3963"/>
    <hyperlink ref="A1985" r:id="rId3964"/>
    <hyperlink ref="B1985" r:id="rId3965"/>
    <hyperlink ref="A1986" r:id="rId3966"/>
    <hyperlink ref="B1986" r:id="rId3967"/>
    <hyperlink ref="A1987" r:id="rId3968"/>
    <hyperlink ref="B1987" r:id="rId3969"/>
    <hyperlink ref="A1988" r:id="rId3970"/>
    <hyperlink ref="B1988" r:id="rId3971"/>
    <hyperlink ref="A1989" r:id="rId3972"/>
    <hyperlink ref="B1989" r:id="rId3973"/>
    <hyperlink ref="A1990" r:id="rId3974"/>
    <hyperlink ref="B1990" r:id="rId3975"/>
    <hyperlink ref="A1991" r:id="rId3976"/>
    <hyperlink ref="B1991" r:id="rId3977"/>
    <hyperlink ref="A1992" r:id="rId3978"/>
    <hyperlink ref="B1992" r:id="rId3979"/>
    <hyperlink ref="A1993" r:id="rId3980"/>
    <hyperlink ref="B1993" r:id="rId3981"/>
    <hyperlink ref="A1994" r:id="rId3982"/>
    <hyperlink ref="B1994" r:id="rId3983"/>
    <hyperlink ref="A1995" r:id="rId3984"/>
    <hyperlink ref="B1995" r:id="rId3985"/>
    <hyperlink ref="A1996" r:id="rId3986"/>
    <hyperlink ref="B1996" r:id="rId3987"/>
    <hyperlink ref="A1997" r:id="rId3988"/>
    <hyperlink ref="B1997" r:id="rId3989"/>
    <hyperlink ref="A1998" r:id="rId3990"/>
    <hyperlink ref="B1998" r:id="rId3991"/>
    <hyperlink ref="A1999" r:id="rId3992"/>
    <hyperlink ref="B1999" r:id="rId3993"/>
    <hyperlink ref="A2000" r:id="rId3994"/>
    <hyperlink ref="B2000" r:id="rId3995"/>
    <hyperlink ref="A2001" r:id="rId3996"/>
    <hyperlink ref="B2001" r:id="rId3997"/>
    <hyperlink ref="A2002" r:id="rId3998"/>
    <hyperlink ref="B2002" r:id="rId3999"/>
    <hyperlink ref="A2003" r:id="rId4000"/>
    <hyperlink ref="B2003" r:id="rId4001"/>
    <hyperlink ref="A2004" r:id="rId4002"/>
    <hyperlink ref="B2004" r:id="rId4003"/>
    <hyperlink ref="A2005" r:id="rId4004"/>
    <hyperlink ref="B2005" r:id="rId4005"/>
    <hyperlink ref="A2006" r:id="rId4006"/>
    <hyperlink ref="B2006" r:id="rId4007"/>
    <hyperlink ref="A2007" r:id="rId4008"/>
    <hyperlink ref="B2007" r:id="rId4009"/>
    <hyperlink ref="A2008" r:id="rId4010"/>
    <hyperlink ref="B2008" r:id="rId4011"/>
    <hyperlink ref="A2009" r:id="rId4012"/>
    <hyperlink ref="B2009" r:id="rId4013"/>
    <hyperlink ref="A2010" r:id="rId4014"/>
    <hyperlink ref="B2010" r:id="rId4015"/>
    <hyperlink ref="A2011" r:id="rId4016"/>
    <hyperlink ref="B2011" r:id="rId4017"/>
    <hyperlink ref="A2012" r:id="rId4018"/>
    <hyperlink ref="B2012" r:id="rId4019"/>
    <hyperlink ref="A2013" r:id="rId4020"/>
    <hyperlink ref="B2013" r:id="rId4021"/>
    <hyperlink ref="A2014" r:id="rId4022"/>
    <hyperlink ref="B2014" r:id="rId4023"/>
    <hyperlink ref="A2015" r:id="rId4024"/>
    <hyperlink ref="B2015" r:id="rId4025"/>
    <hyperlink ref="A2016" r:id="rId4026"/>
    <hyperlink ref="B2016" r:id="rId4027"/>
    <hyperlink ref="A2017" r:id="rId4028"/>
    <hyperlink ref="B2017" r:id="rId4029"/>
    <hyperlink ref="A2018" r:id="rId4030"/>
    <hyperlink ref="B2018" r:id="rId4031"/>
    <hyperlink ref="A2019" r:id="rId4032"/>
    <hyperlink ref="B2019" r:id="rId4033"/>
    <hyperlink ref="A2020" r:id="rId4034"/>
    <hyperlink ref="B2020" r:id="rId4035"/>
    <hyperlink ref="A2021" r:id="rId4036"/>
    <hyperlink ref="B2021" r:id="rId4037"/>
    <hyperlink ref="A2022" r:id="rId4038"/>
    <hyperlink ref="B2022" r:id="rId4039"/>
    <hyperlink ref="A2023" r:id="rId4040"/>
    <hyperlink ref="B2023" r:id="rId4041"/>
    <hyperlink ref="A2024" r:id="rId4042"/>
    <hyperlink ref="B2024" r:id="rId4043"/>
    <hyperlink ref="A2025" r:id="rId4044"/>
    <hyperlink ref="B2025" r:id="rId4045"/>
    <hyperlink ref="A2026" r:id="rId4046"/>
    <hyperlink ref="B2026" r:id="rId4047"/>
    <hyperlink ref="A2027" r:id="rId4048"/>
    <hyperlink ref="B2027" r:id="rId4049"/>
    <hyperlink ref="A2028" r:id="rId4050"/>
    <hyperlink ref="B2028" r:id="rId4051"/>
    <hyperlink ref="A2029" r:id="rId4052"/>
    <hyperlink ref="B2029" r:id="rId4053"/>
    <hyperlink ref="A2030" r:id="rId4054"/>
    <hyperlink ref="B2030" r:id="rId4055"/>
    <hyperlink ref="A2031" r:id="rId4056"/>
    <hyperlink ref="B2031" r:id="rId4057"/>
    <hyperlink ref="A2032" r:id="rId4058"/>
    <hyperlink ref="B2032" r:id="rId4059"/>
    <hyperlink ref="A2033" r:id="rId4060"/>
    <hyperlink ref="B2033" r:id="rId4061"/>
    <hyperlink ref="A2034" r:id="rId4062"/>
    <hyperlink ref="B2034" r:id="rId4063"/>
    <hyperlink ref="A2035" r:id="rId4064"/>
    <hyperlink ref="B2035" r:id="rId4065"/>
    <hyperlink ref="A2036" r:id="rId4066"/>
    <hyperlink ref="B2036" r:id="rId4067"/>
    <hyperlink ref="A2037" r:id="rId4068"/>
    <hyperlink ref="B2037" r:id="rId4069"/>
    <hyperlink ref="A2038" r:id="rId4070"/>
    <hyperlink ref="B2038" r:id="rId4071"/>
    <hyperlink ref="A2039" r:id="rId4072"/>
    <hyperlink ref="B2039" r:id="rId4073"/>
    <hyperlink ref="A2040" r:id="rId4074"/>
    <hyperlink ref="B2040" r:id="rId4075"/>
    <hyperlink ref="A2041" r:id="rId4076"/>
    <hyperlink ref="B2041" r:id="rId4077"/>
    <hyperlink ref="A2042" r:id="rId4078"/>
    <hyperlink ref="B2042" r:id="rId4079"/>
    <hyperlink ref="A2043" r:id="rId4080"/>
    <hyperlink ref="B2043" r:id="rId4081"/>
    <hyperlink ref="A2044" r:id="rId4082"/>
    <hyperlink ref="B2044" r:id="rId4083"/>
    <hyperlink ref="A2045" r:id="rId4084"/>
    <hyperlink ref="B2045" r:id="rId4085"/>
    <hyperlink ref="A2046" r:id="rId4086"/>
    <hyperlink ref="B2046" r:id="rId4087"/>
    <hyperlink ref="A2047" r:id="rId4088"/>
    <hyperlink ref="B2047" r:id="rId4089"/>
    <hyperlink ref="A2048" r:id="rId4090"/>
    <hyperlink ref="B2048" r:id="rId4091"/>
    <hyperlink ref="A2049" r:id="rId4092"/>
    <hyperlink ref="B2049" r:id="rId4093"/>
    <hyperlink ref="A2050" r:id="rId4094"/>
    <hyperlink ref="B2050" r:id="rId4095"/>
    <hyperlink ref="A2051" r:id="rId4096"/>
    <hyperlink ref="B2051" r:id="rId4097"/>
    <hyperlink ref="A2052" r:id="rId4098"/>
    <hyperlink ref="B2052" r:id="rId4099"/>
    <hyperlink ref="A2053" r:id="rId4100"/>
    <hyperlink ref="B2053" r:id="rId4101"/>
    <hyperlink ref="A2054" r:id="rId4102"/>
    <hyperlink ref="B2054" r:id="rId4103"/>
    <hyperlink ref="A2055" r:id="rId4104"/>
    <hyperlink ref="B2055" r:id="rId4105"/>
    <hyperlink ref="A2056" r:id="rId4106"/>
    <hyperlink ref="B2056" r:id="rId4107"/>
    <hyperlink ref="A2057" r:id="rId4108"/>
    <hyperlink ref="B2057" r:id="rId4109"/>
    <hyperlink ref="A2058" r:id="rId4110"/>
    <hyperlink ref="B2058" r:id="rId4111"/>
    <hyperlink ref="A2059" r:id="rId4112"/>
    <hyperlink ref="B2059" r:id="rId4113"/>
    <hyperlink ref="A2060" r:id="rId4114"/>
    <hyperlink ref="B2060" r:id="rId4115"/>
    <hyperlink ref="A2061" r:id="rId4116"/>
    <hyperlink ref="B2061" r:id="rId4117"/>
    <hyperlink ref="A2062" r:id="rId4118"/>
    <hyperlink ref="B2062" r:id="rId4119"/>
    <hyperlink ref="A2063" r:id="rId4120"/>
    <hyperlink ref="B2063" r:id="rId4121"/>
    <hyperlink ref="A2064" r:id="rId4122"/>
    <hyperlink ref="B2064" r:id="rId4123"/>
    <hyperlink ref="A2065" r:id="rId4124"/>
    <hyperlink ref="B2065" r:id="rId4125"/>
    <hyperlink ref="A2066" r:id="rId4126"/>
    <hyperlink ref="B2066" r:id="rId4127"/>
    <hyperlink ref="A2067" r:id="rId4128"/>
    <hyperlink ref="B2067" r:id="rId4129"/>
    <hyperlink ref="A2068" r:id="rId4130"/>
    <hyperlink ref="B2068" r:id="rId4131"/>
    <hyperlink ref="A2069" r:id="rId4132"/>
    <hyperlink ref="B2069" r:id="rId4133"/>
    <hyperlink ref="A2070" r:id="rId4134"/>
    <hyperlink ref="B2070" r:id="rId4135"/>
    <hyperlink ref="A2071" r:id="rId4136"/>
    <hyperlink ref="B2071" r:id="rId4137"/>
    <hyperlink ref="A2072" r:id="rId4138"/>
    <hyperlink ref="B2072" r:id="rId4139"/>
    <hyperlink ref="A2073" r:id="rId4140"/>
    <hyperlink ref="B2073" r:id="rId4141"/>
    <hyperlink ref="A2074" r:id="rId4142"/>
    <hyperlink ref="B2074" r:id="rId4143"/>
    <hyperlink ref="A2075" r:id="rId4144"/>
    <hyperlink ref="B2075" r:id="rId4145"/>
    <hyperlink ref="A2076" r:id="rId4146"/>
    <hyperlink ref="B2076" r:id="rId4147"/>
    <hyperlink ref="A2077" r:id="rId4148"/>
    <hyperlink ref="B2077" r:id="rId4149"/>
    <hyperlink ref="A2078" r:id="rId4150"/>
    <hyperlink ref="B2078" r:id="rId4151"/>
    <hyperlink ref="A2079" r:id="rId4152"/>
    <hyperlink ref="B2079" r:id="rId4153"/>
    <hyperlink ref="A2080" r:id="rId4154"/>
    <hyperlink ref="B2080" r:id="rId4155"/>
    <hyperlink ref="A2081" r:id="rId4156"/>
    <hyperlink ref="B2081" r:id="rId4157"/>
    <hyperlink ref="A2082" r:id="rId4158"/>
    <hyperlink ref="B2082" r:id="rId4159"/>
    <hyperlink ref="A2083" r:id="rId4160"/>
    <hyperlink ref="B2083" r:id="rId4161"/>
    <hyperlink ref="A2084" r:id="rId4162"/>
    <hyperlink ref="B2084" r:id="rId4163"/>
    <hyperlink ref="A2085" r:id="rId4164"/>
    <hyperlink ref="B2085" r:id="rId4165"/>
    <hyperlink ref="A2086" r:id="rId4166"/>
    <hyperlink ref="B2086" r:id="rId4167"/>
    <hyperlink ref="A2087" r:id="rId4168"/>
    <hyperlink ref="B2087" r:id="rId4169"/>
    <hyperlink ref="A2088" r:id="rId4170"/>
    <hyperlink ref="B2088" r:id="rId4171"/>
    <hyperlink ref="A2089" r:id="rId4172"/>
    <hyperlink ref="B2089" r:id="rId4173"/>
    <hyperlink ref="A2090" r:id="rId4174"/>
    <hyperlink ref="B2090" r:id="rId4175"/>
    <hyperlink ref="A2091" r:id="rId4176"/>
    <hyperlink ref="B2091" r:id="rId4177"/>
    <hyperlink ref="A2092" r:id="rId4178"/>
    <hyperlink ref="B2092" r:id="rId4179"/>
    <hyperlink ref="A2093" r:id="rId4180"/>
    <hyperlink ref="B2093" r:id="rId4181"/>
    <hyperlink ref="A2094" r:id="rId4182"/>
    <hyperlink ref="B2094" r:id="rId4183"/>
    <hyperlink ref="A2095" r:id="rId4184"/>
    <hyperlink ref="B2095" r:id="rId4185"/>
    <hyperlink ref="A2096" r:id="rId4186"/>
    <hyperlink ref="B2096" r:id="rId4187"/>
    <hyperlink ref="A2097" r:id="rId4188"/>
    <hyperlink ref="B2097" r:id="rId4189"/>
    <hyperlink ref="A2098" r:id="rId4190"/>
    <hyperlink ref="B2098" r:id="rId4191"/>
    <hyperlink ref="A2099" r:id="rId4192"/>
    <hyperlink ref="B2099" r:id="rId4193"/>
    <hyperlink ref="A2100" r:id="rId4194"/>
    <hyperlink ref="B2100" r:id="rId4195"/>
    <hyperlink ref="A2101" r:id="rId4196"/>
    <hyperlink ref="B2101" r:id="rId4197"/>
    <hyperlink ref="A2102" r:id="rId4198"/>
    <hyperlink ref="B2102" r:id="rId4199"/>
    <hyperlink ref="A2103" r:id="rId4200"/>
    <hyperlink ref="B2103" r:id="rId4201"/>
    <hyperlink ref="A2104" r:id="rId4202"/>
    <hyperlink ref="B2104" r:id="rId4203"/>
    <hyperlink ref="A2105" r:id="rId4204"/>
    <hyperlink ref="B2105" r:id="rId4205"/>
    <hyperlink ref="A2106" r:id="rId4206"/>
    <hyperlink ref="B2106" r:id="rId4207"/>
    <hyperlink ref="A2107" r:id="rId4208"/>
    <hyperlink ref="B2107" r:id="rId4209"/>
    <hyperlink ref="A2108" r:id="rId4210"/>
    <hyperlink ref="B2108" r:id="rId4211"/>
    <hyperlink ref="A2109" r:id="rId4212"/>
    <hyperlink ref="B2109" r:id="rId4213"/>
    <hyperlink ref="A2110" r:id="rId4214"/>
    <hyperlink ref="B2110" r:id="rId4215"/>
    <hyperlink ref="A2111" r:id="rId4216"/>
    <hyperlink ref="B2111" r:id="rId4217"/>
    <hyperlink ref="A2112" r:id="rId4218"/>
    <hyperlink ref="B2112" r:id="rId4219"/>
    <hyperlink ref="A2113" r:id="rId4220"/>
    <hyperlink ref="B2113" r:id="rId4221"/>
    <hyperlink ref="A2114" r:id="rId4222"/>
    <hyperlink ref="B2114" r:id="rId4223"/>
    <hyperlink ref="A2115" r:id="rId4224"/>
    <hyperlink ref="B2115" r:id="rId4225"/>
    <hyperlink ref="A2116" r:id="rId4226"/>
    <hyperlink ref="B2116" r:id="rId4227"/>
    <hyperlink ref="A2117" r:id="rId4228"/>
    <hyperlink ref="B2117" r:id="rId4229"/>
    <hyperlink ref="A2118" r:id="rId4230"/>
    <hyperlink ref="B2118" r:id="rId4231"/>
    <hyperlink ref="A2119" r:id="rId4232"/>
    <hyperlink ref="B2119" r:id="rId4233"/>
    <hyperlink ref="A2120" r:id="rId4234"/>
    <hyperlink ref="B2120" r:id="rId4235"/>
    <hyperlink ref="A2121" r:id="rId4236"/>
    <hyperlink ref="B2121" r:id="rId4237"/>
    <hyperlink ref="A2122" r:id="rId4238"/>
    <hyperlink ref="B2122" r:id="rId4239"/>
    <hyperlink ref="A2123" r:id="rId4240"/>
    <hyperlink ref="B2123" r:id="rId4241"/>
    <hyperlink ref="A2124" r:id="rId4242"/>
    <hyperlink ref="B2124" r:id="rId4243"/>
    <hyperlink ref="A2125" r:id="rId4244"/>
    <hyperlink ref="B2125" r:id="rId4245"/>
    <hyperlink ref="A2126" r:id="rId4246"/>
    <hyperlink ref="B2126" r:id="rId4247"/>
    <hyperlink ref="A2127" r:id="rId4248"/>
    <hyperlink ref="B2127" r:id="rId4249"/>
    <hyperlink ref="A2128" r:id="rId4250"/>
    <hyperlink ref="B2128" r:id="rId4251"/>
    <hyperlink ref="A2129" r:id="rId4252"/>
    <hyperlink ref="B2129" r:id="rId4253"/>
    <hyperlink ref="A2130" r:id="rId4254"/>
    <hyperlink ref="B2130" r:id="rId4255"/>
    <hyperlink ref="A2131" r:id="rId4256"/>
    <hyperlink ref="B2131" r:id="rId4257"/>
    <hyperlink ref="A2132" r:id="rId4258"/>
    <hyperlink ref="B2132" r:id="rId4259"/>
    <hyperlink ref="A2133" r:id="rId4260"/>
    <hyperlink ref="B2133" r:id="rId4261"/>
    <hyperlink ref="A2134" r:id="rId4262"/>
    <hyperlink ref="B2134" r:id="rId4263"/>
    <hyperlink ref="A2135" r:id="rId4264"/>
    <hyperlink ref="B2135" r:id="rId4265"/>
    <hyperlink ref="A2136" r:id="rId4266"/>
    <hyperlink ref="B2136" r:id="rId4267"/>
    <hyperlink ref="A2137" r:id="rId4268"/>
    <hyperlink ref="B2137" r:id="rId4269"/>
    <hyperlink ref="A2138" r:id="rId4270"/>
    <hyperlink ref="B2138" r:id="rId4271"/>
    <hyperlink ref="A2139" r:id="rId4272"/>
    <hyperlink ref="B2139" r:id="rId4273"/>
    <hyperlink ref="A2140" r:id="rId4274"/>
    <hyperlink ref="B2140" r:id="rId4275"/>
    <hyperlink ref="A2141" r:id="rId4276"/>
    <hyperlink ref="B2141" r:id="rId4277"/>
    <hyperlink ref="A2142" r:id="rId4278"/>
    <hyperlink ref="B2142" r:id="rId4279"/>
    <hyperlink ref="A2143" r:id="rId4280"/>
    <hyperlink ref="B2143" r:id="rId4281"/>
    <hyperlink ref="A2144" r:id="rId4282"/>
    <hyperlink ref="B2144" r:id="rId4283"/>
    <hyperlink ref="A2145" r:id="rId4284"/>
    <hyperlink ref="B2145" r:id="rId4285"/>
    <hyperlink ref="A2146" r:id="rId4286"/>
    <hyperlink ref="B2146" r:id="rId4287"/>
    <hyperlink ref="A2147" r:id="rId4288"/>
    <hyperlink ref="B2147" r:id="rId4289"/>
    <hyperlink ref="A2148" r:id="rId4290"/>
    <hyperlink ref="B2148" r:id="rId4291"/>
    <hyperlink ref="A2149" r:id="rId4292"/>
    <hyperlink ref="B2149" r:id="rId4293"/>
    <hyperlink ref="A2150" r:id="rId4294"/>
    <hyperlink ref="B2150" r:id="rId4295"/>
    <hyperlink ref="A2151" r:id="rId4296"/>
    <hyperlink ref="B2151" r:id="rId4297"/>
    <hyperlink ref="A2152" r:id="rId4298"/>
    <hyperlink ref="B2152" r:id="rId4299"/>
    <hyperlink ref="A2153" r:id="rId4300"/>
    <hyperlink ref="B2153" r:id="rId4301"/>
    <hyperlink ref="A2154" r:id="rId4302"/>
    <hyperlink ref="B2154" r:id="rId4303"/>
    <hyperlink ref="A2155" r:id="rId4304"/>
    <hyperlink ref="B2155" r:id="rId4305"/>
    <hyperlink ref="A2156" r:id="rId4306"/>
    <hyperlink ref="B2156" r:id="rId4307"/>
    <hyperlink ref="A2157" r:id="rId4308"/>
    <hyperlink ref="B2157" r:id="rId4309"/>
    <hyperlink ref="A2158" r:id="rId4310"/>
    <hyperlink ref="B2158" r:id="rId4311"/>
    <hyperlink ref="A2159" r:id="rId4312"/>
    <hyperlink ref="B2159" r:id="rId4313"/>
    <hyperlink ref="A2160" r:id="rId4314"/>
    <hyperlink ref="B2160" r:id="rId4315"/>
    <hyperlink ref="A2161" r:id="rId4316"/>
    <hyperlink ref="B2161" r:id="rId4317"/>
    <hyperlink ref="A2162" r:id="rId4318"/>
    <hyperlink ref="B2162" r:id="rId4319"/>
    <hyperlink ref="A2163" r:id="rId4320"/>
    <hyperlink ref="B2163" r:id="rId4321"/>
    <hyperlink ref="A2164" r:id="rId4322"/>
    <hyperlink ref="B2164" r:id="rId4323"/>
    <hyperlink ref="A2165" r:id="rId4324"/>
    <hyperlink ref="B2165" r:id="rId4325"/>
    <hyperlink ref="A2166" r:id="rId4326"/>
    <hyperlink ref="B2166" r:id="rId4327"/>
    <hyperlink ref="A2167" r:id="rId4328"/>
    <hyperlink ref="B2167" r:id="rId4329"/>
    <hyperlink ref="A2168" r:id="rId4330"/>
    <hyperlink ref="B2168" r:id="rId4331"/>
    <hyperlink ref="A2169" r:id="rId4332"/>
    <hyperlink ref="B2169" r:id="rId4333"/>
    <hyperlink ref="A2170" r:id="rId4334"/>
    <hyperlink ref="B2170" r:id="rId4335"/>
    <hyperlink ref="A2171" r:id="rId4336"/>
    <hyperlink ref="B2171" r:id="rId4337"/>
    <hyperlink ref="A2172" r:id="rId4338"/>
    <hyperlink ref="B2172" r:id="rId4339"/>
    <hyperlink ref="A2173" r:id="rId4340"/>
    <hyperlink ref="B2173" r:id="rId4341"/>
    <hyperlink ref="A2174" r:id="rId4342"/>
    <hyperlink ref="B2174" r:id="rId4343"/>
    <hyperlink ref="A2175" r:id="rId4344"/>
    <hyperlink ref="B2175" r:id="rId4345"/>
    <hyperlink ref="A2176" r:id="rId4346"/>
    <hyperlink ref="B2176" r:id="rId4347"/>
    <hyperlink ref="A2177" r:id="rId4348"/>
    <hyperlink ref="B2177" r:id="rId4349"/>
    <hyperlink ref="A2178" r:id="rId4350"/>
    <hyperlink ref="B2178" r:id="rId4351"/>
    <hyperlink ref="A2179" r:id="rId4352"/>
    <hyperlink ref="B2179" r:id="rId4353"/>
    <hyperlink ref="A2180" r:id="rId4354"/>
    <hyperlink ref="B2180" r:id="rId4355"/>
    <hyperlink ref="A2181" r:id="rId4356"/>
    <hyperlink ref="B2181" r:id="rId4357"/>
    <hyperlink ref="A2182" r:id="rId4358"/>
    <hyperlink ref="B2182" r:id="rId4359"/>
    <hyperlink ref="A2183" r:id="rId4360"/>
    <hyperlink ref="B2183" r:id="rId4361"/>
    <hyperlink ref="A2184" r:id="rId4362"/>
    <hyperlink ref="B2184" r:id="rId4363"/>
    <hyperlink ref="A2185" r:id="rId4364"/>
    <hyperlink ref="B2185" r:id="rId4365"/>
    <hyperlink ref="A2186" r:id="rId4366"/>
    <hyperlink ref="B2186" r:id="rId4367"/>
    <hyperlink ref="A2187" r:id="rId4368"/>
    <hyperlink ref="B2187" r:id="rId4369"/>
    <hyperlink ref="A2188" r:id="rId4370"/>
    <hyperlink ref="B2188" r:id="rId4371"/>
    <hyperlink ref="A2189" r:id="rId4372"/>
    <hyperlink ref="B2189" r:id="rId4373"/>
    <hyperlink ref="A2190" r:id="rId4374"/>
    <hyperlink ref="B2190" r:id="rId4375"/>
    <hyperlink ref="A2191" r:id="rId4376"/>
    <hyperlink ref="B2191" r:id="rId4377"/>
    <hyperlink ref="A2192" r:id="rId4378"/>
    <hyperlink ref="B2192" r:id="rId4379"/>
    <hyperlink ref="A2193" r:id="rId4380"/>
    <hyperlink ref="B2193" r:id="rId4381"/>
    <hyperlink ref="A2194" r:id="rId4382"/>
    <hyperlink ref="B2194" r:id="rId4383"/>
    <hyperlink ref="A2195" r:id="rId4384"/>
    <hyperlink ref="B2195" r:id="rId4385"/>
    <hyperlink ref="A2196" r:id="rId4386"/>
    <hyperlink ref="B2196" r:id="rId4387"/>
    <hyperlink ref="A2197" r:id="rId4388"/>
    <hyperlink ref="B2197" r:id="rId4389"/>
    <hyperlink ref="A2198" r:id="rId4390"/>
    <hyperlink ref="B2198" r:id="rId4391"/>
    <hyperlink ref="A2199" r:id="rId4392"/>
    <hyperlink ref="B2199" r:id="rId4393"/>
    <hyperlink ref="A2200" r:id="rId4394"/>
    <hyperlink ref="B2200" r:id="rId4395"/>
    <hyperlink ref="A2201" r:id="rId4396"/>
    <hyperlink ref="B2201" r:id="rId4397"/>
    <hyperlink ref="A2202" r:id="rId4398"/>
    <hyperlink ref="B2202" r:id="rId4399"/>
    <hyperlink ref="A2203" r:id="rId4400"/>
    <hyperlink ref="B2203" r:id="rId4401"/>
    <hyperlink ref="A2204" r:id="rId4402"/>
    <hyperlink ref="B2204" r:id="rId4403"/>
    <hyperlink ref="A2205" r:id="rId4404"/>
    <hyperlink ref="B2205" r:id="rId4405"/>
    <hyperlink ref="A2206" r:id="rId4406"/>
    <hyperlink ref="B2206" r:id="rId4407"/>
    <hyperlink ref="A2207" r:id="rId4408"/>
    <hyperlink ref="B2207" r:id="rId4409"/>
    <hyperlink ref="A2208" r:id="rId4410"/>
    <hyperlink ref="B2208" r:id="rId4411"/>
    <hyperlink ref="A2209" r:id="rId4412"/>
    <hyperlink ref="B2209" r:id="rId4413"/>
    <hyperlink ref="A2210" r:id="rId4414"/>
    <hyperlink ref="B2210" r:id="rId4415"/>
    <hyperlink ref="A2211" r:id="rId4416"/>
    <hyperlink ref="B2211" r:id="rId4417"/>
    <hyperlink ref="A2212" r:id="rId4418"/>
    <hyperlink ref="B2212" r:id="rId4419"/>
    <hyperlink ref="A2213" r:id="rId4420"/>
    <hyperlink ref="B2213" r:id="rId4421"/>
    <hyperlink ref="A2214" r:id="rId4422"/>
    <hyperlink ref="B2214" r:id="rId4423"/>
    <hyperlink ref="A2215" r:id="rId4424"/>
    <hyperlink ref="B2215" r:id="rId4425"/>
    <hyperlink ref="A2216" r:id="rId4426"/>
    <hyperlink ref="B2216" r:id="rId4427"/>
    <hyperlink ref="A2217" r:id="rId4428"/>
    <hyperlink ref="B2217" r:id="rId4429"/>
    <hyperlink ref="A2218" r:id="rId4430"/>
    <hyperlink ref="B2218" r:id="rId4431"/>
    <hyperlink ref="A2219" r:id="rId4432"/>
    <hyperlink ref="B2219" r:id="rId4433"/>
    <hyperlink ref="A2220" r:id="rId4434"/>
    <hyperlink ref="B2220" r:id="rId4435"/>
    <hyperlink ref="A2221" r:id="rId4436"/>
    <hyperlink ref="B2221" r:id="rId4437"/>
    <hyperlink ref="A2222" r:id="rId4438"/>
    <hyperlink ref="B2222" r:id="rId4439"/>
    <hyperlink ref="A2223" r:id="rId4440"/>
    <hyperlink ref="B2223" r:id="rId4441"/>
    <hyperlink ref="A2224" r:id="rId4442"/>
    <hyperlink ref="B2224" r:id="rId4443"/>
    <hyperlink ref="A2225" r:id="rId4444"/>
    <hyperlink ref="B2225" r:id="rId4445"/>
    <hyperlink ref="A2226" r:id="rId4446"/>
    <hyperlink ref="B2226" r:id="rId4447"/>
    <hyperlink ref="A2227" r:id="rId4448"/>
    <hyperlink ref="B2227" r:id="rId4449"/>
    <hyperlink ref="A2228" r:id="rId4450"/>
    <hyperlink ref="B2228" r:id="rId4451"/>
    <hyperlink ref="A2229" r:id="rId4452"/>
    <hyperlink ref="B2229" r:id="rId4453"/>
    <hyperlink ref="A2230" r:id="rId4454"/>
    <hyperlink ref="B2230" r:id="rId4455"/>
    <hyperlink ref="A2231" r:id="rId4456"/>
    <hyperlink ref="B2231" r:id="rId4457"/>
    <hyperlink ref="A2232" r:id="rId4458"/>
    <hyperlink ref="B2232" r:id="rId4459"/>
    <hyperlink ref="A2233" r:id="rId4460"/>
    <hyperlink ref="B2233" r:id="rId4461"/>
    <hyperlink ref="A2234" r:id="rId4462"/>
    <hyperlink ref="B2234" r:id="rId4463"/>
    <hyperlink ref="A2235" r:id="rId4464"/>
    <hyperlink ref="B2235" r:id="rId4465"/>
    <hyperlink ref="A2236" r:id="rId4466"/>
    <hyperlink ref="B2236" r:id="rId4467"/>
    <hyperlink ref="A2237" r:id="rId4468"/>
    <hyperlink ref="B2237" r:id="rId4469"/>
    <hyperlink ref="A2238" r:id="rId4470"/>
    <hyperlink ref="B2238" r:id="rId4471"/>
    <hyperlink ref="A2239" r:id="rId4472"/>
    <hyperlink ref="B2239" r:id="rId4473"/>
    <hyperlink ref="A2240" r:id="rId4474"/>
    <hyperlink ref="B2240" r:id="rId4475"/>
    <hyperlink ref="A2241" r:id="rId4476"/>
    <hyperlink ref="B2241" r:id="rId4477"/>
    <hyperlink ref="A2242" r:id="rId4478"/>
    <hyperlink ref="B2242" r:id="rId4479"/>
    <hyperlink ref="A2243" r:id="rId4480"/>
    <hyperlink ref="B2243" r:id="rId4481"/>
    <hyperlink ref="A2244" r:id="rId4482"/>
    <hyperlink ref="B2244" r:id="rId4483"/>
    <hyperlink ref="A2245" r:id="rId4484"/>
    <hyperlink ref="B2245" r:id="rId4485"/>
    <hyperlink ref="A2246" r:id="rId4486"/>
    <hyperlink ref="B2246" r:id="rId4487"/>
    <hyperlink ref="A2247" r:id="rId4488"/>
    <hyperlink ref="B2247" r:id="rId4489"/>
    <hyperlink ref="A2248" r:id="rId4490"/>
    <hyperlink ref="B2248" r:id="rId4491"/>
    <hyperlink ref="A2249" r:id="rId4492"/>
    <hyperlink ref="B2249" r:id="rId4493"/>
    <hyperlink ref="A2250" r:id="rId4494"/>
    <hyperlink ref="B2250" r:id="rId4495"/>
    <hyperlink ref="A2251" r:id="rId4496"/>
    <hyperlink ref="B2251" r:id="rId4497"/>
    <hyperlink ref="A2252" r:id="rId4498"/>
    <hyperlink ref="B2252" r:id="rId4499"/>
    <hyperlink ref="A2253" r:id="rId4500"/>
    <hyperlink ref="B2253" r:id="rId4501"/>
    <hyperlink ref="A2254" r:id="rId4502"/>
    <hyperlink ref="B2254" r:id="rId4503"/>
    <hyperlink ref="A2255" r:id="rId4504"/>
    <hyperlink ref="B2255" r:id="rId4505"/>
    <hyperlink ref="A2256" r:id="rId4506"/>
    <hyperlink ref="B2256" r:id="rId4507"/>
    <hyperlink ref="A2257" r:id="rId4508"/>
    <hyperlink ref="B2257" r:id="rId4509"/>
    <hyperlink ref="A2258" r:id="rId4510"/>
    <hyperlink ref="B2258" r:id="rId4511"/>
    <hyperlink ref="A2259" r:id="rId4512"/>
    <hyperlink ref="B2259" r:id="rId4513"/>
    <hyperlink ref="A2260" r:id="rId4514"/>
    <hyperlink ref="B2260" r:id="rId4515"/>
    <hyperlink ref="A2261" r:id="rId4516"/>
    <hyperlink ref="B2261" r:id="rId4517"/>
    <hyperlink ref="A2262" r:id="rId4518"/>
    <hyperlink ref="B2262" r:id="rId4519"/>
    <hyperlink ref="A2263" r:id="rId4520"/>
    <hyperlink ref="B2263" r:id="rId4521"/>
    <hyperlink ref="A2264" r:id="rId4522"/>
    <hyperlink ref="B2264" r:id="rId4523"/>
    <hyperlink ref="A2265" r:id="rId4524"/>
    <hyperlink ref="B2265" r:id="rId4525"/>
    <hyperlink ref="A2266" r:id="rId4526"/>
    <hyperlink ref="B2266" r:id="rId4527"/>
    <hyperlink ref="A2267" r:id="rId4528"/>
    <hyperlink ref="B2267" r:id="rId4529"/>
    <hyperlink ref="A2268" r:id="rId4530"/>
    <hyperlink ref="B2268" r:id="rId4531"/>
    <hyperlink ref="A2269" r:id="rId4532"/>
    <hyperlink ref="B2269" r:id="rId4533"/>
    <hyperlink ref="A2270" r:id="rId4534"/>
    <hyperlink ref="B2270" r:id="rId4535"/>
    <hyperlink ref="A2271" r:id="rId4536"/>
    <hyperlink ref="B2271" r:id="rId4537"/>
    <hyperlink ref="A2272" r:id="rId4538"/>
    <hyperlink ref="B2272" r:id="rId4539"/>
    <hyperlink ref="A2273" r:id="rId4540"/>
    <hyperlink ref="B2273" r:id="rId4541"/>
    <hyperlink ref="A2274" r:id="rId4542"/>
    <hyperlink ref="B2274" r:id="rId4543"/>
    <hyperlink ref="A2275" r:id="rId4544"/>
    <hyperlink ref="B2275" r:id="rId4545"/>
    <hyperlink ref="A2276" r:id="rId4546"/>
    <hyperlink ref="B2276" r:id="rId4547"/>
    <hyperlink ref="A2277" r:id="rId4548"/>
    <hyperlink ref="B2277" r:id="rId4549"/>
    <hyperlink ref="A2278" r:id="rId4550"/>
    <hyperlink ref="B2278" r:id="rId4551"/>
    <hyperlink ref="A2279" r:id="rId4552"/>
    <hyperlink ref="B2279" r:id="rId4553"/>
    <hyperlink ref="A2280" r:id="rId4554"/>
    <hyperlink ref="B2280" r:id="rId4555"/>
    <hyperlink ref="A2281" r:id="rId4556"/>
    <hyperlink ref="B2281" r:id="rId4557"/>
    <hyperlink ref="A2282" r:id="rId4558"/>
    <hyperlink ref="B2282" r:id="rId4559"/>
    <hyperlink ref="A2283" r:id="rId4560"/>
    <hyperlink ref="B2283" r:id="rId4561"/>
    <hyperlink ref="A2284" r:id="rId4562"/>
    <hyperlink ref="B2284" r:id="rId4563"/>
    <hyperlink ref="A2285" r:id="rId4564"/>
    <hyperlink ref="B2285" r:id="rId4565"/>
    <hyperlink ref="A2286" r:id="rId4566"/>
    <hyperlink ref="B2286" r:id="rId4567"/>
    <hyperlink ref="A2287" r:id="rId4568"/>
    <hyperlink ref="B2287" r:id="rId4569"/>
    <hyperlink ref="A2288" r:id="rId4570"/>
    <hyperlink ref="B2288" r:id="rId4571"/>
    <hyperlink ref="A2289" r:id="rId4572"/>
    <hyperlink ref="B2289" r:id="rId4573"/>
    <hyperlink ref="A2290" r:id="rId4574"/>
    <hyperlink ref="B2290" r:id="rId4575"/>
    <hyperlink ref="A2291" r:id="rId4576"/>
    <hyperlink ref="B2291" r:id="rId4577"/>
    <hyperlink ref="A2292" r:id="rId4578"/>
    <hyperlink ref="B2292" r:id="rId4579"/>
    <hyperlink ref="A2293" r:id="rId4580"/>
    <hyperlink ref="B2293" r:id="rId4581"/>
    <hyperlink ref="A2294" r:id="rId4582"/>
    <hyperlink ref="B2294" r:id="rId4583"/>
    <hyperlink ref="A2295" r:id="rId4584"/>
    <hyperlink ref="B2295" r:id="rId4585"/>
    <hyperlink ref="A2296" r:id="rId4586"/>
    <hyperlink ref="B2296" r:id="rId4587"/>
    <hyperlink ref="A2297" r:id="rId4588"/>
    <hyperlink ref="B2297" r:id="rId4589"/>
    <hyperlink ref="A2298" r:id="rId4590"/>
    <hyperlink ref="B2298" r:id="rId4591"/>
    <hyperlink ref="A2299" r:id="rId4592"/>
    <hyperlink ref="B2299" r:id="rId4593"/>
    <hyperlink ref="A2300" r:id="rId4594"/>
    <hyperlink ref="B2300" r:id="rId4595"/>
    <hyperlink ref="A2301" r:id="rId4596"/>
    <hyperlink ref="B2301" r:id="rId4597"/>
    <hyperlink ref="A2302" r:id="rId4598"/>
    <hyperlink ref="B2302" r:id="rId4599"/>
    <hyperlink ref="A2303" r:id="rId4600"/>
    <hyperlink ref="B2303" r:id="rId4601"/>
    <hyperlink ref="A2304" r:id="rId4602"/>
    <hyperlink ref="B2304" r:id="rId4603"/>
    <hyperlink ref="A2305" r:id="rId4604"/>
    <hyperlink ref="B2305" r:id="rId4605"/>
    <hyperlink ref="A2306" r:id="rId4606"/>
    <hyperlink ref="B2306" r:id="rId4607"/>
    <hyperlink ref="A2307" r:id="rId4608"/>
    <hyperlink ref="B2307" r:id="rId4609"/>
    <hyperlink ref="A2308" r:id="rId4610"/>
    <hyperlink ref="B2308" r:id="rId4611"/>
    <hyperlink ref="A2309" r:id="rId4612"/>
    <hyperlink ref="B2309" r:id="rId4613"/>
    <hyperlink ref="A2310" r:id="rId4614"/>
    <hyperlink ref="B2310" r:id="rId4615"/>
    <hyperlink ref="A2311" r:id="rId4616"/>
    <hyperlink ref="B2311" r:id="rId4617"/>
    <hyperlink ref="A2312" r:id="rId4618"/>
    <hyperlink ref="B2312" r:id="rId4619"/>
    <hyperlink ref="A2313" r:id="rId4620"/>
    <hyperlink ref="B2313" r:id="rId4621"/>
    <hyperlink ref="A2314" r:id="rId4622"/>
    <hyperlink ref="B2314" r:id="rId4623"/>
    <hyperlink ref="A2315" r:id="rId4624"/>
    <hyperlink ref="B2315" r:id="rId4625"/>
    <hyperlink ref="A2316" r:id="rId4626"/>
    <hyperlink ref="B2316" r:id="rId4627"/>
    <hyperlink ref="A2317" r:id="rId4628"/>
    <hyperlink ref="B2317" r:id="rId4629"/>
    <hyperlink ref="A2318" r:id="rId4630"/>
    <hyperlink ref="B2318" r:id="rId4631"/>
    <hyperlink ref="A2319" r:id="rId4632"/>
    <hyperlink ref="B2319" r:id="rId4633"/>
    <hyperlink ref="A2320" r:id="rId4634"/>
    <hyperlink ref="B2320" r:id="rId4635"/>
    <hyperlink ref="A2321" r:id="rId4636"/>
    <hyperlink ref="B2321" r:id="rId4637"/>
    <hyperlink ref="A2322" r:id="rId4638"/>
    <hyperlink ref="B2322" r:id="rId4639"/>
    <hyperlink ref="A2323" r:id="rId4640"/>
    <hyperlink ref="B2323" r:id="rId4641"/>
    <hyperlink ref="A2324" r:id="rId4642"/>
    <hyperlink ref="B2324" r:id="rId4643"/>
    <hyperlink ref="A2325" r:id="rId4644"/>
    <hyperlink ref="B2325" r:id="rId4645"/>
    <hyperlink ref="A2326" r:id="rId4646"/>
    <hyperlink ref="B2326" r:id="rId4647"/>
    <hyperlink ref="A2327" r:id="rId4648"/>
    <hyperlink ref="B2327" r:id="rId4649"/>
    <hyperlink ref="A2328" r:id="rId4650"/>
    <hyperlink ref="B2328" r:id="rId4651"/>
    <hyperlink ref="A2329" r:id="rId4652"/>
    <hyperlink ref="B2329" r:id="rId4653"/>
    <hyperlink ref="A2330" r:id="rId4654"/>
    <hyperlink ref="B2330" r:id="rId4655"/>
    <hyperlink ref="A2331" r:id="rId4656"/>
    <hyperlink ref="B2331" r:id="rId4657"/>
    <hyperlink ref="A2332" r:id="rId4658"/>
    <hyperlink ref="B2332" r:id="rId4659"/>
    <hyperlink ref="A2333" r:id="rId4660"/>
    <hyperlink ref="B2333" r:id="rId4661"/>
    <hyperlink ref="A2334" r:id="rId4662"/>
    <hyperlink ref="B2334" r:id="rId4663"/>
    <hyperlink ref="A2335" r:id="rId4664"/>
    <hyperlink ref="B2335" r:id="rId4665"/>
    <hyperlink ref="A2336" r:id="rId4666"/>
    <hyperlink ref="B2336" r:id="rId4667"/>
    <hyperlink ref="A2337" r:id="rId4668"/>
    <hyperlink ref="B2337" r:id="rId4669"/>
    <hyperlink ref="A2338" r:id="rId4670"/>
    <hyperlink ref="B2338" r:id="rId4671"/>
    <hyperlink ref="A2339" r:id="rId4672"/>
    <hyperlink ref="B2339" r:id="rId4673"/>
    <hyperlink ref="A2340" r:id="rId4674"/>
    <hyperlink ref="B2340" r:id="rId4675"/>
    <hyperlink ref="A2341" r:id="rId4676"/>
    <hyperlink ref="B2341" r:id="rId4677"/>
    <hyperlink ref="A2342" r:id="rId4678"/>
    <hyperlink ref="B2342" r:id="rId4679"/>
    <hyperlink ref="A2343" r:id="rId4680"/>
    <hyperlink ref="B2343" r:id="rId4681"/>
    <hyperlink ref="A2344" r:id="rId4682"/>
    <hyperlink ref="B2344" r:id="rId4683"/>
    <hyperlink ref="A2345" r:id="rId4684"/>
    <hyperlink ref="B2345" r:id="rId4685"/>
    <hyperlink ref="A2346" r:id="rId4686"/>
    <hyperlink ref="B2346" r:id="rId4687"/>
    <hyperlink ref="A2347" r:id="rId4688"/>
    <hyperlink ref="B2347" r:id="rId4689"/>
    <hyperlink ref="A2348" r:id="rId4690"/>
    <hyperlink ref="B2348" r:id="rId4691"/>
    <hyperlink ref="A2349" r:id="rId4692"/>
    <hyperlink ref="B2349" r:id="rId4693"/>
    <hyperlink ref="A2350" r:id="rId4694"/>
    <hyperlink ref="B2350" r:id="rId4695"/>
    <hyperlink ref="A2351" r:id="rId4696"/>
    <hyperlink ref="B2351" r:id="rId4697"/>
    <hyperlink ref="A2352" r:id="rId4698"/>
    <hyperlink ref="B2352" r:id="rId4699"/>
    <hyperlink ref="A2353" r:id="rId4700"/>
    <hyperlink ref="B2353" r:id="rId4701"/>
    <hyperlink ref="A2354" r:id="rId4702"/>
    <hyperlink ref="B2354" r:id="rId4703"/>
    <hyperlink ref="A2355" r:id="rId4704"/>
    <hyperlink ref="B2355" r:id="rId4705"/>
    <hyperlink ref="A2356" r:id="rId4706"/>
    <hyperlink ref="B2356" r:id="rId4707"/>
    <hyperlink ref="A2357" r:id="rId4708"/>
    <hyperlink ref="B2357" r:id="rId4709"/>
    <hyperlink ref="A2358" r:id="rId4710"/>
    <hyperlink ref="B2358" r:id="rId4711"/>
    <hyperlink ref="A2359" r:id="rId4712"/>
    <hyperlink ref="B2359" r:id="rId4713"/>
    <hyperlink ref="A2360" r:id="rId4714"/>
    <hyperlink ref="B2360" r:id="rId4715"/>
    <hyperlink ref="A2361" r:id="rId4716"/>
    <hyperlink ref="B2361" r:id="rId4717"/>
    <hyperlink ref="A2362" r:id="rId4718"/>
    <hyperlink ref="B2362" r:id="rId4719"/>
    <hyperlink ref="A2363" r:id="rId4720"/>
    <hyperlink ref="B2363" r:id="rId4721"/>
    <hyperlink ref="A2364" r:id="rId4722"/>
    <hyperlink ref="B2364" r:id="rId4723"/>
    <hyperlink ref="A2365" r:id="rId4724"/>
    <hyperlink ref="B2365" r:id="rId4725"/>
    <hyperlink ref="A2366" r:id="rId4726"/>
    <hyperlink ref="B2366" r:id="rId4727"/>
    <hyperlink ref="A2367" r:id="rId4728"/>
    <hyperlink ref="B2367" r:id="rId4729"/>
    <hyperlink ref="A2368" r:id="rId4730"/>
    <hyperlink ref="B2368" r:id="rId4731"/>
    <hyperlink ref="A2369" r:id="rId4732"/>
    <hyperlink ref="B2369" r:id="rId4733"/>
    <hyperlink ref="A2370" r:id="rId4734"/>
    <hyperlink ref="B2370" r:id="rId4735"/>
    <hyperlink ref="A2371" r:id="rId4736"/>
    <hyperlink ref="B2371" r:id="rId4737"/>
    <hyperlink ref="A2372" r:id="rId4738"/>
    <hyperlink ref="B2372" r:id="rId4739"/>
    <hyperlink ref="A2373" r:id="rId4740"/>
    <hyperlink ref="B2373" r:id="rId4741"/>
    <hyperlink ref="A2374" r:id="rId4742"/>
    <hyperlink ref="B2374" r:id="rId4743"/>
    <hyperlink ref="A2375" r:id="rId4744"/>
    <hyperlink ref="B2375" r:id="rId4745"/>
    <hyperlink ref="A2376" r:id="rId4746"/>
    <hyperlink ref="B2376" r:id="rId4747"/>
    <hyperlink ref="A2377" r:id="rId4748"/>
    <hyperlink ref="B2377" r:id="rId4749"/>
    <hyperlink ref="A2378" r:id="rId4750"/>
    <hyperlink ref="B2378" r:id="rId4751"/>
    <hyperlink ref="A2379" r:id="rId4752"/>
    <hyperlink ref="B2379" r:id="rId4753"/>
    <hyperlink ref="A2380" r:id="rId4754"/>
    <hyperlink ref="B2380" r:id="rId4755"/>
    <hyperlink ref="A2381" r:id="rId4756"/>
    <hyperlink ref="B2381" r:id="rId4757"/>
    <hyperlink ref="A2382" r:id="rId4758"/>
    <hyperlink ref="B2382" r:id="rId4759"/>
    <hyperlink ref="A2383" r:id="rId4760"/>
    <hyperlink ref="B2383" r:id="rId4761"/>
    <hyperlink ref="A2384" r:id="rId4762"/>
    <hyperlink ref="B2384" r:id="rId4763"/>
    <hyperlink ref="A2385" r:id="rId4764"/>
    <hyperlink ref="B2385" r:id="rId4765"/>
    <hyperlink ref="A2386" r:id="rId4766"/>
    <hyperlink ref="B2386" r:id="rId4767"/>
    <hyperlink ref="A2387" r:id="rId4768"/>
    <hyperlink ref="B2387" r:id="rId4769"/>
    <hyperlink ref="A2388" r:id="rId4770"/>
    <hyperlink ref="B2388" r:id="rId4771"/>
    <hyperlink ref="A2389" r:id="rId4772"/>
    <hyperlink ref="B2389" r:id="rId4773"/>
    <hyperlink ref="A2390" r:id="rId4774"/>
    <hyperlink ref="B2390" r:id="rId4775"/>
    <hyperlink ref="A2391" r:id="rId4776"/>
    <hyperlink ref="B2391" r:id="rId4777"/>
    <hyperlink ref="A2392" r:id="rId4778"/>
    <hyperlink ref="B2392" r:id="rId4779"/>
    <hyperlink ref="A2393" r:id="rId4780"/>
    <hyperlink ref="B2393" r:id="rId4781"/>
    <hyperlink ref="A2394" r:id="rId4782"/>
    <hyperlink ref="B2394" r:id="rId4783"/>
    <hyperlink ref="A2395" r:id="rId4784"/>
    <hyperlink ref="B2395" r:id="rId4785"/>
    <hyperlink ref="A2396" r:id="rId4786"/>
    <hyperlink ref="B2396" r:id="rId4787"/>
    <hyperlink ref="A2397" r:id="rId4788"/>
    <hyperlink ref="B2397" r:id="rId4789"/>
    <hyperlink ref="A2398" r:id="rId4790"/>
    <hyperlink ref="B2398" r:id="rId4791"/>
    <hyperlink ref="A2399" r:id="rId4792"/>
    <hyperlink ref="B2399" r:id="rId4793"/>
    <hyperlink ref="A2400" r:id="rId4794"/>
    <hyperlink ref="B2400" r:id="rId4795"/>
    <hyperlink ref="A2401" r:id="rId4796"/>
    <hyperlink ref="B2401" r:id="rId4797"/>
    <hyperlink ref="A2402" r:id="rId4798"/>
    <hyperlink ref="B2402" r:id="rId4799"/>
    <hyperlink ref="A2403" r:id="rId4800"/>
    <hyperlink ref="B2403" r:id="rId4801"/>
    <hyperlink ref="A2404" r:id="rId4802"/>
    <hyperlink ref="B2404" r:id="rId4803"/>
    <hyperlink ref="A2405" r:id="rId4804"/>
    <hyperlink ref="B2405" r:id="rId4805"/>
    <hyperlink ref="A2406" r:id="rId4806"/>
    <hyperlink ref="B2406" r:id="rId4807"/>
    <hyperlink ref="A2407" r:id="rId4808"/>
    <hyperlink ref="B2407" r:id="rId4809"/>
    <hyperlink ref="A2408" r:id="rId4810"/>
    <hyperlink ref="B2408" r:id="rId4811"/>
    <hyperlink ref="A2409" r:id="rId4812"/>
    <hyperlink ref="B2409" r:id="rId4813"/>
    <hyperlink ref="A2410" r:id="rId4814"/>
    <hyperlink ref="B2410" r:id="rId4815"/>
    <hyperlink ref="A2411" r:id="rId4816"/>
    <hyperlink ref="B2411" r:id="rId4817"/>
    <hyperlink ref="A2412" r:id="rId4818"/>
    <hyperlink ref="B2412" r:id="rId4819"/>
    <hyperlink ref="A2413" r:id="rId4820"/>
    <hyperlink ref="B2413" r:id="rId4821"/>
    <hyperlink ref="A2414" r:id="rId4822"/>
    <hyperlink ref="B2414" r:id="rId4823"/>
    <hyperlink ref="A2415" r:id="rId4824"/>
    <hyperlink ref="B2415" r:id="rId4825"/>
    <hyperlink ref="A2416" r:id="rId4826"/>
    <hyperlink ref="B2416" r:id="rId4827"/>
    <hyperlink ref="A2417" r:id="rId4828"/>
    <hyperlink ref="B2417" r:id="rId4829"/>
    <hyperlink ref="A2418" r:id="rId4830"/>
    <hyperlink ref="B2418" r:id="rId4831"/>
    <hyperlink ref="A2419" r:id="rId4832"/>
    <hyperlink ref="B2419" r:id="rId4833"/>
    <hyperlink ref="A2420" r:id="rId4834"/>
    <hyperlink ref="B2420" r:id="rId4835"/>
    <hyperlink ref="A2421" r:id="rId4836"/>
    <hyperlink ref="B2421" r:id="rId4837"/>
    <hyperlink ref="A2422" r:id="rId4838"/>
    <hyperlink ref="B2422" r:id="rId4839"/>
    <hyperlink ref="A2423" r:id="rId4840"/>
    <hyperlink ref="B2423" r:id="rId4841"/>
    <hyperlink ref="A2424" r:id="rId4842"/>
    <hyperlink ref="B2424" r:id="rId4843"/>
    <hyperlink ref="A2425" r:id="rId4844"/>
    <hyperlink ref="B2425" r:id="rId4845"/>
    <hyperlink ref="A2426" r:id="rId4846"/>
    <hyperlink ref="B2426" r:id="rId4847"/>
    <hyperlink ref="A2427" r:id="rId4848"/>
    <hyperlink ref="B2427" r:id="rId4849"/>
    <hyperlink ref="A2428" r:id="rId4850"/>
    <hyperlink ref="B2428" r:id="rId4851"/>
    <hyperlink ref="A2429" r:id="rId4852"/>
    <hyperlink ref="B2429" r:id="rId4853"/>
    <hyperlink ref="A2430" r:id="rId4854"/>
    <hyperlink ref="B2430" r:id="rId4855"/>
    <hyperlink ref="A2431" r:id="rId4856"/>
    <hyperlink ref="B2431" r:id="rId4857"/>
    <hyperlink ref="A2432" r:id="rId4858"/>
    <hyperlink ref="B2432" r:id="rId4859"/>
    <hyperlink ref="A2433" r:id="rId4860"/>
    <hyperlink ref="B2433" r:id="rId4861"/>
    <hyperlink ref="A2434" r:id="rId4862"/>
    <hyperlink ref="B2434" r:id="rId4863"/>
    <hyperlink ref="A2435" r:id="rId4864"/>
    <hyperlink ref="B2435" r:id="rId4865"/>
    <hyperlink ref="A2436" r:id="rId4866"/>
    <hyperlink ref="B2436" r:id="rId4867"/>
    <hyperlink ref="A2437" r:id="rId4868"/>
    <hyperlink ref="B2437" r:id="rId4869"/>
    <hyperlink ref="A2438" r:id="rId4870"/>
    <hyperlink ref="B2438" r:id="rId4871"/>
    <hyperlink ref="A2439" r:id="rId4872"/>
    <hyperlink ref="B2439" r:id="rId4873"/>
    <hyperlink ref="A2440" r:id="rId4874"/>
    <hyperlink ref="B2440" r:id="rId4875"/>
    <hyperlink ref="A2441" r:id="rId4876"/>
    <hyperlink ref="B2441" r:id="rId4877"/>
    <hyperlink ref="A2442" r:id="rId4878"/>
    <hyperlink ref="B2442" r:id="rId4879"/>
    <hyperlink ref="A2443" r:id="rId4880"/>
    <hyperlink ref="B2443" r:id="rId4881"/>
    <hyperlink ref="A2444" r:id="rId4882"/>
    <hyperlink ref="B2444" r:id="rId4883"/>
    <hyperlink ref="A2445" r:id="rId4884"/>
    <hyperlink ref="B2445" r:id="rId4885"/>
    <hyperlink ref="A2446" r:id="rId4886"/>
    <hyperlink ref="B2446" r:id="rId4887"/>
    <hyperlink ref="A2447" r:id="rId4888"/>
    <hyperlink ref="B2447" r:id="rId4889"/>
    <hyperlink ref="A2448" r:id="rId4890"/>
    <hyperlink ref="B2448" r:id="rId4891"/>
    <hyperlink ref="A2449" r:id="rId4892"/>
    <hyperlink ref="B2449" r:id="rId4893"/>
    <hyperlink ref="A2450" r:id="rId4894"/>
    <hyperlink ref="B2450" r:id="rId4895"/>
    <hyperlink ref="A2451" r:id="rId4896"/>
    <hyperlink ref="B2451" r:id="rId4897"/>
    <hyperlink ref="A2452" r:id="rId4898"/>
    <hyperlink ref="B2452" r:id="rId4899"/>
    <hyperlink ref="A2453" r:id="rId4900"/>
    <hyperlink ref="B2453" r:id="rId4901"/>
    <hyperlink ref="A2454" r:id="rId4902"/>
    <hyperlink ref="B2454" r:id="rId4903"/>
    <hyperlink ref="A2455" r:id="rId4904"/>
    <hyperlink ref="B2455" r:id="rId4905"/>
    <hyperlink ref="A2456" r:id="rId4906"/>
    <hyperlink ref="B2456" r:id="rId4907"/>
    <hyperlink ref="A2457" r:id="rId4908"/>
    <hyperlink ref="B2457" r:id="rId4909"/>
    <hyperlink ref="A2458" r:id="rId4910"/>
    <hyperlink ref="B2458" r:id="rId4911"/>
    <hyperlink ref="A2459" r:id="rId4912"/>
    <hyperlink ref="B2459" r:id="rId4913"/>
    <hyperlink ref="A2460" r:id="rId4914"/>
    <hyperlink ref="B2460" r:id="rId4915"/>
    <hyperlink ref="A2461" r:id="rId4916"/>
    <hyperlink ref="B2461" r:id="rId4917"/>
    <hyperlink ref="A2462" r:id="rId4918"/>
    <hyperlink ref="B2462" r:id="rId4919"/>
    <hyperlink ref="A2463" r:id="rId4920"/>
    <hyperlink ref="B2463" r:id="rId4921"/>
    <hyperlink ref="A2464" r:id="rId4922"/>
    <hyperlink ref="B2464" r:id="rId4923"/>
    <hyperlink ref="A2465" r:id="rId4924"/>
    <hyperlink ref="B2465" r:id="rId4925"/>
    <hyperlink ref="A2466" r:id="rId4926"/>
    <hyperlink ref="B2466" r:id="rId4927"/>
    <hyperlink ref="A2467" r:id="rId4928"/>
    <hyperlink ref="B2467" r:id="rId4929"/>
    <hyperlink ref="A2468" r:id="rId4930"/>
    <hyperlink ref="B2468" r:id="rId4931"/>
    <hyperlink ref="A2469" r:id="rId4932"/>
    <hyperlink ref="B2469" r:id="rId4933"/>
    <hyperlink ref="A2470" r:id="rId4934"/>
    <hyperlink ref="B2470" r:id="rId4935"/>
    <hyperlink ref="A2471" r:id="rId4936"/>
    <hyperlink ref="B2471" r:id="rId4937"/>
    <hyperlink ref="A2472" r:id="rId4938"/>
    <hyperlink ref="B2472" r:id="rId4939"/>
    <hyperlink ref="A2473" r:id="rId4940"/>
    <hyperlink ref="B2473" r:id="rId4941"/>
    <hyperlink ref="A2474" r:id="rId4942"/>
    <hyperlink ref="B2474" r:id="rId4943"/>
    <hyperlink ref="A2475" r:id="rId4944"/>
    <hyperlink ref="B2475" r:id="rId4945"/>
    <hyperlink ref="A2476" r:id="rId4946"/>
    <hyperlink ref="B2476" r:id="rId4947"/>
    <hyperlink ref="A2477" r:id="rId4948"/>
    <hyperlink ref="B2477" r:id="rId4949"/>
    <hyperlink ref="A2478" r:id="rId4950"/>
    <hyperlink ref="B2478" r:id="rId4951"/>
    <hyperlink ref="A2479" r:id="rId4952"/>
    <hyperlink ref="B2479" r:id="rId4953"/>
    <hyperlink ref="A2480" r:id="rId4954"/>
    <hyperlink ref="B2480" r:id="rId4955"/>
    <hyperlink ref="A2481" r:id="rId4956"/>
    <hyperlink ref="B2481" r:id="rId4957"/>
    <hyperlink ref="A2482" r:id="rId4958"/>
    <hyperlink ref="B2482" r:id="rId4959"/>
    <hyperlink ref="A2483" r:id="rId4960"/>
    <hyperlink ref="B2483" r:id="rId4961"/>
    <hyperlink ref="A2484" r:id="rId4962"/>
    <hyperlink ref="B2484" r:id="rId4963"/>
    <hyperlink ref="A2485" r:id="rId4964"/>
    <hyperlink ref="B2485" r:id="rId4965"/>
    <hyperlink ref="A2486" r:id="rId4966"/>
    <hyperlink ref="B2486" r:id="rId4967"/>
    <hyperlink ref="A2487" r:id="rId4968"/>
    <hyperlink ref="B2487" r:id="rId4969"/>
    <hyperlink ref="A2488" r:id="rId4970"/>
    <hyperlink ref="B2488" r:id="rId4971"/>
    <hyperlink ref="A2489" r:id="rId4972"/>
    <hyperlink ref="B2489" r:id="rId4973"/>
    <hyperlink ref="A2490" r:id="rId4974"/>
    <hyperlink ref="B2490" r:id="rId4975"/>
    <hyperlink ref="A2491" r:id="rId4976"/>
    <hyperlink ref="B2491" r:id="rId4977"/>
    <hyperlink ref="A2492" r:id="rId4978"/>
    <hyperlink ref="B2492" r:id="rId4979"/>
    <hyperlink ref="A2493" r:id="rId4980"/>
    <hyperlink ref="B2493" r:id="rId4981"/>
    <hyperlink ref="A2494" r:id="rId4982"/>
    <hyperlink ref="B2494" r:id="rId4983"/>
    <hyperlink ref="A2495" r:id="rId4984"/>
    <hyperlink ref="B2495" r:id="rId4985"/>
    <hyperlink ref="A2496" r:id="rId4986"/>
    <hyperlink ref="B2496" r:id="rId4987"/>
    <hyperlink ref="A2497" r:id="rId4988"/>
    <hyperlink ref="B2497" r:id="rId4989"/>
    <hyperlink ref="A2498" r:id="rId4990"/>
    <hyperlink ref="B2498" r:id="rId4991"/>
    <hyperlink ref="A2499" r:id="rId4992"/>
    <hyperlink ref="B2499" r:id="rId4993"/>
    <hyperlink ref="A2500" r:id="rId4994"/>
    <hyperlink ref="B2500" r:id="rId4995"/>
    <hyperlink ref="A2501" r:id="rId4996"/>
    <hyperlink ref="B2501" r:id="rId4997"/>
    <hyperlink ref="A2502" r:id="rId4998"/>
    <hyperlink ref="B2502" r:id="rId4999"/>
    <hyperlink ref="A2503" r:id="rId5000"/>
    <hyperlink ref="B2503" r:id="rId5001"/>
    <hyperlink ref="A2504" r:id="rId5002"/>
    <hyperlink ref="B2504" r:id="rId5003"/>
    <hyperlink ref="A2505" r:id="rId5004"/>
    <hyperlink ref="B2505" r:id="rId5005"/>
    <hyperlink ref="A2506" r:id="rId5006"/>
    <hyperlink ref="B2506" r:id="rId5007"/>
    <hyperlink ref="A2507" r:id="rId5008"/>
    <hyperlink ref="B2507" r:id="rId5009"/>
    <hyperlink ref="A2508" r:id="rId5010"/>
    <hyperlink ref="B2508" r:id="rId5011"/>
    <hyperlink ref="A2509" r:id="rId5012"/>
    <hyperlink ref="B2509" r:id="rId5013"/>
    <hyperlink ref="A2510" r:id="rId5014"/>
    <hyperlink ref="B2510" r:id="rId5015"/>
    <hyperlink ref="A2511" r:id="rId5016"/>
    <hyperlink ref="B2511" r:id="rId5017"/>
    <hyperlink ref="A2512" r:id="rId5018"/>
    <hyperlink ref="B2512" r:id="rId5019"/>
    <hyperlink ref="A2513" r:id="rId5020"/>
    <hyperlink ref="B2513" r:id="rId5021"/>
    <hyperlink ref="A2514" r:id="rId5022"/>
    <hyperlink ref="B2514" r:id="rId5023"/>
    <hyperlink ref="A2515" r:id="rId5024"/>
    <hyperlink ref="B2515" r:id="rId5025"/>
    <hyperlink ref="A2516" r:id="rId5026"/>
    <hyperlink ref="B2516" r:id="rId5027"/>
    <hyperlink ref="A2517" r:id="rId5028"/>
    <hyperlink ref="B2517" r:id="rId5029"/>
    <hyperlink ref="A2518" r:id="rId5030"/>
    <hyperlink ref="B2518" r:id="rId5031"/>
    <hyperlink ref="A2519" r:id="rId5032"/>
    <hyperlink ref="B2519" r:id="rId5033"/>
    <hyperlink ref="A2520" r:id="rId5034"/>
    <hyperlink ref="B2520" r:id="rId5035"/>
    <hyperlink ref="A2521" r:id="rId5036"/>
    <hyperlink ref="B2521" r:id="rId5037"/>
    <hyperlink ref="A2522" r:id="rId5038"/>
    <hyperlink ref="B2522" r:id="rId5039"/>
    <hyperlink ref="A2523" r:id="rId5040"/>
    <hyperlink ref="B2523" r:id="rId5041"/>
    <hyperlink ref="A2524" r:id="rId5042"/>
    <hyperlink ref="B2524" r:id="rId5043"/>
    <hyperlink ref="A2525" r:id="rId5044"/>
    <hyperlink ref="B2525" r:id="rId5045"/>
    <hyperlink ref="A2526" r:id="rId5046"/>
    <hyperlink ref="B2526" r:id="rId5047"/>
    <hyperlink ref="A2527" r:id="rId5048"/>
    <hyperlink ref="B2527" r:id="rId5049"/>
    <hyperlink ref="A2528" r:id="rId5050"/>
    <hyperlink ref="B2528" r:id="rId5051"/>
    <hyperlink ref="A2529" r:id="rId5052"/>
    <hyperlink ref="B2529" r:id="rId5053"/>
    <hyperlink ref="A2530" r:id="rId5054"/>
    <hyperlink ref="B2530" r:id="rId5055"/>
    <hyperlink ref="A2531" r:id="rId5056"/>
    <hyperlink ref="B2531" r:id="rId5057"/>
    <hyperlink ref="A2532" r:id="rId5058"/>
    <hyperlink ref="B2532" r:id="rId5059"/>
    <hyperlink ref="A2533" r:id="rId5060"/>
    <hyperlink ref="B2533" r:id="rId5061"/>
    <hyperlink ref="A2534" r:id="rId5062"/>
    <hyperlink ref="B2534" r:id="rId5063"/>
    <hyperlink ref="A2535" r:id="rId5064"/>
    <hyperlink ref="B2535" r:id="rId5065"/>
    <hyperlink ref="A2536" r:id="rId5066"/>
    <hyperlink ref="B2536" r:id="rId5067"/>
    <hyperlink ref="A2537" r:id="rId5068"/>
    <hyperlink ref="B2537" r:id="rId5069"/>
    <hyperlink ref="A2538" r:id="rId5070"/>
    <hyperlink ref="B2538" r:id="rId5071"/>
    <hyperlink ref="A2539" r:id="rId5072"/>
    <hyperlink ref="B2539" r:id="rId5073"/>
    <hyperlink ref="A2540" r:id="rId5074"/>
    <hyperlink ref="B2540" r:id="rId5075"/>
    <hyperlink ref="A2541" r:id="rId5076"/>
    <hyperlink ref="B2541" r:id="rId5077"/>
    <hyperlink ref="A2542" r:id="rId5078"/>
    <hyperlink ref="B2542" r:id="rId5079"/>
    <hyperlink ref="A2543" r:id="rId5080"/>
    <hyperlink ref="B2543" r:id="rId5081"/>
    <hyperlink ref="A2544" r:id="rId5082"/>
    <hyperlink ref="B2544" r:id="rId5083"/>
    <hyperlink ref="A2545" r:id="rId5084"/>
    <hyperlink ref="B2545" r:id="rId5085"/>
    <hyperlink ref="A2546" r:id="rId5086"/>
    <hyperlink ref="B2546" r:id="rId5087"/>
    <hyperlink ref="A2547" r:id="rId5088"/>
    <hyperlink ref="B2547" r:id="rId5089"/>
    <hyperlink ref="A2548" r:id="rId5090"/>
    <hyperlink ref="B2548" r:id="rId5091"/>
    <hyperlink ref="A2549" r:id="rId5092"/>
    <hyperlink ref="B2549" r:id="rId5093"/>
    <hyperlink ref="A2550" r:id="rId5094"/>
    <hyperlink ref="B2550" r:id="rId5095"/>
    <hyperlink ref="A2551" r:id="rId5096"/>
    <hyperlink ref="B2551" r:id="rId5097"/>
    <hyperlink ref="A2552" r:id="rId5098"/>
    <hyperlink ref="B2552" r:id="rId5099"/>
    <hyperlink ref="A2553" r:id="rId5100"/>
    <hyperlink ref="B2553" r:id="rId5101"/>
    <hyperlink ref="A2554" r:id="rId5102"/>
    <hyperlink ref="B2554" r:id="rId5103"/>
    <hyperlink ref="A2555" r:id="rId5104"/>
    <hyperlink ref="B2555" r:id="rId5105"/>
    <hyperlink ref="A2556" r:id="rId5106"/>
    <hyperlink ref="B2556" r:id="rId5107"/>
    <hyperlink ref="A2557" r:id="rId5108"/>
    <hyperlink ref="B2557" r:id="rId5109"/>
    <hyperlink ref="A2558" r:id="rId5110"/>
    <hyperlink ref="B2558" r:id="rId5111"/>
    <hyperlink ref="A2559" r:id="rId5112"/>
    <hyperlink ref="B2559" r:id="rId5113"/>
    <hyperlink ref="A2560" r:id="rId5114"/>
    <hyperlink ref="B2560" r:id="rId5115"/>
    <hyperlink ref="A2561" r:id="rId5116"/>
    <hyperlink ref="B2561" r:id="rId5117"/>
    <hyperlink ref="A2562" r:id="rId5118"/>
    <hyperlink ref="B2562" r:id="rId5119"/>
    <hyperlink ref="A2563" r:id="rId5120"/>
    <hyperlink ref="B2563" r:id="rId5121"/>
    <hyperlink ref="A2564" r:id="rId5122"/>
    <hyperlink ref="B2564" r:id="rId5123"/>
    <hyperlink ref="A2565" r:id="rId5124"/>
    <hyperlink ref="B2565" r:id="rId5125"/>
    <hyperlink ref="A2566" r:id="rId5126"/>
    <hyperlink ref="B2566" r:id="rId5127"/>
    <hyperlink ref="A2567" r:id="rId5128"/>
    <hyperlink ref="B2567" r:id="rId5129"/>
    <hyperlink ref="A2568" r:id="rId5130"/>
    <hyperlink ref="B2568" r:id="rId5131"/>
    <hyperlink ref="A2569" r:id="rId5132"/>
    <hyperlink ref="B2569" r:id="rId5133"/>
    <hyperlink ref="A2570" r:id="rId5134"/>
    <hyperlink ref="B2570" r:id="rId5135"/>
    <hyperlink ref="A2571" r:id="rId5136"/>
    <hyperlink ref="B2571" r:id="rId5137"/>
    <hyperlink ref="A2572" r:id="rId5138"/>
    <hyperlink ref="B2572" r:id="rId5139"/>
    <hyperlink ref="A2573" r:id="rId5140"/>
    <hyperlink ref="B2573" r:id="rId5141"/>
    <hyperlink ref="A2574" r:id="rId5142"/>
    <hyperlink ref="B2574" r:id="rId5143"/>
    <hyperlink ref="A2575" r:id="rId5144"/>
    <hyperlink ref="B2575" r:id="rId5145"/>
    <hyperlink ref="A2576" r:id="rId5146"/>
    <hyperlink ref="B2576" r:id="rId5147"/>
    <hyperlink ref="A2577" r:id="rId5148"/>
    <hyperlink ref="B2577" r:id="rId5149"/>
    <hyperlink ref="A2578" r:id="rId5150"/>
    <hyperlink ref="B2578" r:id="rId5151"/>
    <hyperlink ref="A2579" r:id="rId5152"/>
    <hyperlink ref="B2579" r:id="rId5153"/>
    <hyperlink ref="A2580" r:id="rId5154"/>
    <hyperlink ref="B2580" r:id="rId5155"/>
    <hyperlink ref="A2581" r:id="rId5156"/>
    <hyperlink ref="B2581" r:id="rId5157"/>
    <hyperlink ref="A2582" r:id="rId5158"/>
    <hyperlink ref="B2582" r:id="rId5159"/>
    <hyperlink ref="A2583" r:id="rId5160"/>
    <hyperlink ref="B2583" r:id="rId5161"/>
    <hyperlink ref="A2584" r:id="rId5162"/>
    <hyperlink ref="B2584" r:id="rId5163"/>
    <hyperlink ref="A2585" r:id="rId5164"/>
    <hyperlink ref="B2585" r:id="rId5165"/>
    <hyperlink ref="A2586" r:id="rId5166"/>
    <hyperlink ref="B2586" r:id="rId5167"/>
    <hyperlink ref="A2587" r:id="rId5168"/>
    <hyperlink ref="B2587" r:id="rId5169"/>
    <hyperlink ref="A2588" r:id="rId5170"/>
    <hyperlink ref="B2588" r:id="rId5171"/>
    <hyperlink ref="A2589" r:id="rId5172"/>
    <hyperlink ref="B2589" r:id="rId5173"/>
    <hyperlink ref="A2590" r:id="rId5174"/>
    <hyperlink ref="B2590" r:id="rId5175"/>
    <hyperlink ref="A2591" r:id="rId5176"/>
    <hyperlink ref="B2591" r:id="rId5177"/>
    <hyperlink ref="A2592" r:id="rId5178"/>
    <hyperlink ref="B2592" r:id="rId5179"/>
    <hyperlink ref="A2593" r:id="rId5180"/>
    <hyperlink ref="B2593" r:id="rId5181"/>
    <hyperlink ref="A2594" r:id="rId5182"/>
    <hyperlink ref="B2594" r:id="rId5183"/>
    <hyperlink ref="A2595" r:id="rId5184"/>
    <hyperlink ref="B2595" r:id="rId5185"/>
    <hyperlink ref="A2596" r:id="rId5186"/>
    <hyperlink ref="B2596" r:id="rId5187"/>
    <hyperlink ref="A2597" r:id="rId5188"/>
    <hyperlink ref="B2597" r:id="rId5189"/>
    <hyperlink ref="A2598" r:id="rId5190"/>
    <hyperlink ref="B2598" r:id="rId5191"/>
    <hyperlink ref="A2599" r:id="rId5192"/>
    <hyperlink ref="B2599" r:id="rId5193"/>
    <hyperlink ref="A2600" r:id="rId5194"/>
    <hyperlink ref="B2600" r:id="rId5195"/>
    <hyperlink ref="A2601" r:id="rId5196"/>
    <hyperlink ref="B2601" r:id="rId5197"/>
    <hyperlink ref="A2602" r:id="rId5198"/>
    <hyperlink ref="B2602" r:id="rId5199"/>
    <hyperlink ref="A2603" r:id="rId5200"/>
    <hyperlink ref="B2603" r:id="rId5201"/>
    <hyperlink ref="A2604" r:id="rId5202"/>
    <hyperlink ref="B2604" r:id="rId5203"/>
    <hyperlink ref="A2605" r:id="rId5204"/>
    <hyperlink ref="B2605" r:id="rId5205"/>
    <hyperlink ref="A2606" r:id="rId5206"/>
    <hyperlink ref="B2606" r:id="rId5207"/>
    <hyperlink ref="A2607" r:id="rId5208"/>
    <hyperlink ref="B2607" r:id="rId5209"/>
    <hyperlink ref="A2608" r:id="rId5210"/>
    <hyperlink ref="B2608" r:id="rId5211"/>
    <hyperlink ref="A2609" r:id="rId5212"/>
    <hyperlink ref="B2609" r:id="rId5213"/>
    <hyperlink ref="A2610" r:id="rId5214"/>
    <hyperlink ref="B2610" r:id="rId5215"/>
    <hyperlink ref="A2611" r:id="rId5216"/>
    <hyperlink ref="B2611" r:id="rId5217"/>
    <hyperlink ref="A2612" r:id="rId5218"/>
    <hyperlink ref="B2612" r:id="rId5219"/>
    <hyperlink ref="A2613" r:id="rId5220"/>
    <hyperlink ref="B2613" r:id="rId5221"/>
    <hyperlink ref="A2614" r:id="rId5222"/>
    <hyperlink ref="B2614" r:id="rId5223"/>
    <hyperlink ref="A2615" r:id="rId5224"/>
    <hyperlink ref="B2615" r:id="rId5225"/>
    <hyperlink ref="A2616" r:id="rId5226"/>
    <hyperlink ref="B2616" r:id="rId5227"/>
    <hyperlink ref="A2617" r:id="rId5228"/>
    <hyperlink ref="B2617" r:id="rId5229"/>
    <hyperlink ref="A2618" r:id="rId5230"/>
    <hyperlink ref="B2618" r:id="rId5231"/>
    <hyperlink ref="A2619" r:id="rId5232"/>
    <hyperlink ref="B2619" r:id="rId5233"/>
    <hyperlink ref="A2620" r:id="rId5234"/>
    <hyperlink ref="B2620" r:id="rId5235"/>
    <hyperlink ref="A2621" r:id="rId5236"/>
    <hyperlink ref="B2621" r:id="rId5237"/>
    <hyperlink ref="A2622" r:id="rId5238"/>
    <hyperlink ref="B2622" r:id="rId5239"/>
    <hyperlink ref="A2623" r:id="rId5240"/>
    <hyperlink ref="B2623" r:id="rId5241"/>
    <hyperlink ref="A2624" r:id="rId5242"/>
    <hyperlink ref="B2624" r:id="rId5243"/>
    <hyperlink ref="A2625" r:id="rId5244"/>
    <hyperlink ref="B2625" r:id="rId5245"/>
    <hyperlink ref="A2626" r:id="rId5246"/>
    <hyperlink ref="B2626" r:id="rId5247"/>
    <hyperlink ref="A2627" r:id="rId5248"/>
    <hyperlink ref="B2627" r:id="rId5249"/>
    <hyperlink ref="A2628" r:id="rId5250"/>
    <hyperlink ref="B2628" r:id="rId5251"/>
    <hyperlink ref="A2629" r:id="rId5252"/>
    <hyperlink ref="B2629" r:id="rId5253"/>
    <hyperlink ref="A2630" r:id="rId5254"/>
    <hyperlink ref="B2630" r:id="rId5255"/>
    <hyperlink ref="A2631" r:id="rId5256"/>
    <hyperlink ref="B2631" r:id="rId5257"/>
    <hyperlink ref="A2632" r:id="rId5258"/>
    <hyperlink ref="B2632" r:id="rId5259"/>
    <hyperlink ref="A2633" r:id="rId5260"/>
    <hyperlink ref="B2633" r:id="rId5261"/>
    <hyperlink ref="A2634" r:id="rId5262"/>
    <hyperlink ref="B2634" r:id="rId5263"/>
    <hyperlink ref="A2635" r:id="rId5264"/>
    <hyperlink ref="B2635" r:id="rId5265"/>
    <hyperlink ref="A2636" r:id="rId5266"/>
    <hyperlink ref="B2636" r:id="rId5267"/>
    <hyperlink ref="A2637" r:id="rId5268"/>
    <hyperlink ref="B2637" r:id="rId5269"/>
    <hyperlink ref="A2638" r:id="rId5270"/>
    <hyperlink ref="B2638" r:id="rId5271"/>
    <hyperlink ref="A2639" r:id="rId5272"/>
    <hyperlink ref="B2639" r:id="rId5273"/>
    <hyperlink ref="A2640" r:id="rId5274"/>
    <hyperlink ref="B2640" r:id="rId5275"/>
    <hyperlink ref="A2641" r:id="rId5276"/>
    <hyperlink ref="B2641" r:id="rId5277"/>
    <hyperlink ref="A2642" r:id="rId5278"/>
    <hyperlink ref="B2642" r:id="rId5279"/>
    <hyperlink ref="A2643" r:id="rId5280"/>
    <hyperlink ref="B2643" r:id="rId5281"/>
    <hyperlink ref="A2644" r:id="rId5282"/>
    <hyperlink ref="B2644" r:id="rId5283"/>
    <hyperlink ref="A2645" r:id="rId5284"/>
    <hyperlink ref="B2645" r:id="rId5285"/>
    <hyperlink ref="A2646" r:id="rId5286"/>
    <hyperlink ref="B2646" r:id="rId5287"/>
    <hyperlink ref="A2647" r:id="rId5288"/>
    <hyperlink ref="B2647" r:id="rId5289"/>
    <hyperlink ref="A2648" r:id="rId5290"/>
    <hyperlink ref="B2648" r:id="rId5291"/>
    <hyperlink ref="A2649" r:id="rId5292"/>
    <hyperlink ref="B2649" r:id="rId5293"/>
    <hyperlink ref="A2650" r:id="rId5294"/>
    <hyperlink ref="B2650" r:id="rId5295"/>
    <hyperlink ref="A2651" r:id="rId5296"/>
    <hyperlink ref="B2651" r:id="rId5297"/>
    <hyperlink ref="A2652" r:id="rId5298"/>
    <hyperlink ref="B2652" r:id="rId5299"/>
    <hyperlink ref="A2653" r:id="rId5300"/>
    <hyperlink ref="B2653" r:id="rId5301"/>
    <hyperlink ref="A2654" r:id="rId5302"/>
    <hyperlink ref="B2654" r:id="rId5303"/>
    <hyperlink ref="A2655" r:id="rId5304"/>
    <hyperlink ref="B2655" r:id="rId5305"/>
    <hyperlink ref="A2656" r:id="rId5306"/>
    <hyperlink ref="B2656" r:id="rId5307"/>
    <hyperlink ref="A2657" r:id="rId5308"/>
    <hyperlink ref="B2657" r:id="rId5309"/>
    <hyperlink ref="A2658" r:id="rId5310"/>
    <hyperlink ref="B2658" r:id="rId5311"/>
    <hyperlink ref="A2659" r:id="rId5312"/>
    <hyperlink ref="B2659" r:id="rId5313"/>
    <hyperlink ref="A2660" r:id="rId5314"/>
    <hyperlink ref="B2660" r:id="rId5315"/>
    <hyperlink ref="A2661" r:id="rId5316"/>
    <hyperlink ref="B2661" r:id="rId5317"/>
    <hyperlink ref="A2662" r:id="rId5318"/>
    <hyperlink ref="B2662" r:id="rId5319"/>
    <hyperlink ref="A2663" r:id="rId5320"/>
    <hyperlink ref="B2663" r:id="rId5321"/>
    <hyperlink ref="A2664" r:id="rId5322"/>
    <hyperlink ref="B2664" r:id="rId5323"/>
    <hyperlink ref="A2665" r:id="rId5324"/>
    <hyperlink ref="B2665" r:id="rId5325"/>
    <hyperlink ref="A2666" r:id="rId5326"/>
    <hyperlink ref="B2666" r:id="rId5327"/>
    <hyperlink ref="A2667" r:id="rId5328"/>
    <hyperlink ref="B2667" r:id="rId5329"/>
    <hyperlink ref="A2668" r:id="rId5330"/>
    <hyperlink ref="B2668" r:id="rId5331"/>
    <hyperlink ref="A2669" r:id="rId5332"/>
    <hyperlink ref="B2669" r:id="rId5333"/>
    <hyperlink ref="A2670" r:id="rId5334"/>
    <hyperlink ref="B2670" r:id="rId5335"/>
    <hyperlink ref="A2671" r:id="rId5336"/>
    <hyperlink ref="B2671" r:id="rId5337"/>
    <hyperlink ref="A2672" r:id="rId5338"/>
    <hyperlink ref="B2672" r:id="rId5339"/>
    <hyperlink ref="A2673" r:id="rId5340"/>
    <hyperlink ref="B2673" r:id="rId5341"/>
    <hyperlink ref="A2674" r:id="rId5342"/>
    <hyperlink ref="B2674" r:id="rId5343"/>
    <hyperlink ref="A2675" r:id="rId5344"/>
    <hyperlink ref="B2675" r:id="rId5345"/>
    <hyperlink ref="A2676" r:id="rId5346"/>
    <hyperlink ref="B2676" r:id="rId5347"/>
    <hyperlink ref="A2677" r:id="rId5348"/>
    <hyperlink ref="B2677" r:id="rId5349"/>
    <hyperlink ref="A2678" r:id="rId5350"/>
    <hyperlink ref="B2678" r:id="rId5351"/>
    <hyperlink ref="A2679" r:id="rId5352"/>
    <hyperlink ref="B2679" r:id="rId5353"/>
    <hyperlink ref="A2680" r:id="rId5354"/>
    <hyperlink ref="B2680" r:id="rId5355"/>
    <hyperlink ref="A2681" r:id="rId5356"/>
    <hyperlink ref="B2681" r:id="rId5357"/>
    <hyperlink ref="A2682" r:id="rId5358"/>
    <hyperlink ref="B2682" r:id="rId5359"/>
    <hyperlink ref="A2683" r:id="rId5360"/>
    <hyperlink ref="B2683" r:id="rId5361"/>
    <hyperlink ref="A2684" r:id="rId5362"/>
    <hyperlink ref="B2684" r:id="rId5363"/>
    <hyperlink ref="A2685" r:id="rId5364"/>
    <hyperlink ref="B2685" r:id="rId5365"/>
    <hyperlink ref="A2686" r:id="rId5366"/>
    <hyperlink ref="B2686" r:id="rId5367"/>
    <hyperlink ref="A2687" r:id="rId5368"/>
    <hyperlink ref="B2687" r:id="rId5369"/>
    <hyperlink ref="A2688" r:id="rId5370"/>
    <hyperlink ref="B2688" r:id="rId5371"/>
    <hyperlink ref="A2689" r:id="rId5372"/>
    <hyperlink ref="B2689" r:id="rId5373"/>
    <hyperlink ref="A2690" r:id="rId5374"/>
    <hyperlink ref="B2690" r:id="rId5375"/>
    <hyperlink ref="A2691" r:id="rId5376"/>
    <hyperlink ref="B2691" r:id="rId5377"/>
    <hyperlink ref="A2692" r:id="rId5378"/>
    <hyperlink ref="B2692" r:id="rId5379"/>
    <hyperlink ref="A2693" r:id="rId5380"/>
    <hyperlink ref="B2693" r:id="rId5381"/>
    <hyperlink ref="A2694" r:id="rId5382"/>
    <hyperlink ref="B2694" r:id="rId5383"/>
    <hyperlink ref="A2695" r:id="rId5384"/>
    <hyperlink ref="B2695" r:id="rId5385"/>
    <hyperlink ref="A2696" r:id="rId5386"/>
    <hyperlink ref="B2696" r:id="rId5387"/>
    <hyperlink ref="A2697" r:id="rId5388"/>
    <hyperlink ref="B2697" r:id="rId5389"/>
    <hyperlink ref="A2698" r:id="rId5390"/>
    <hyperlink ref="B2698" r:id="rId5391"/>
    <hyperlink ref="A2699" r:id="rId5392"/>
    <hyperlink ref="B2699" r:id="rId5393"/>
    <hyperlink ref="A2700" r:id="rId5394"/>
    <hyperlink ref="B2700" r:id="rId5395"/>
    <hyperlink ref="A2701" r:id="rId5396"/>
    <hyperlink ref="B2701" r:id="rId5397"/>
    <hyperlink ref="A2702" r:id="rId5398"/>
    <hyperlink ref="B2702" r:id="rId5399"/>
    <hyperlink ref="A2703" r:id="rId5400"/>
    <hyperlink ref="B2703" r:id="rId5401"/>
    <hyperlink ref="A2704" r:id="rId5402"/>
    <hyperlink ref="B2704" r:id="rId5403"/>
    <hyperlink ref="A2705" r:id="rId5404"/>
    <hyperlink ref="B2705" r:id="rId5405"/>
    <hyperlink ref="A2706" r:id="rId5406"/>
    <hyperlink ref="B2706" r:id="rId5407"/>
    <hyperlink ref="A2707" r:id="rId5408"/>
    <hyperlink ref="B2707" r:id="rId5409"/>
    <hyperlink ref="A2708" r:id="rId5410"/>
    <hyperlink ref="B2708" r:id="rId5411"/>
    <hyperlink ref="A2709" r:id="rId5412"/>
    <hyperlink ref="B2709" r:id="rId5413"/>
    <hyperlink ref="A2710" r:id="rId5414"/>
    <hyperlink ref="B2710" r:id="rId5415"/>
    <hyperlink ref="A2711" r:id="rId5416"/>
    <hyperlink ref="B2711" r:id="rId5417"/>
    <hyperlink ref="A2712" r:id="rId5418"/>
    <hyperlink ref="B2712" r:id="rId5419"/>
    <hyperlink ref="A2713" r:id="rId5420"/>
    <hyperlink ref="B2713" r:id="rId5421"/>
    <hyperlink ref="A2714" r:id="rId5422"/>
    <hyperlink ref="B2714" r:id="rId5423"/>
    <hyperlink ref="A2715" r:id="rId5424"/>
    <hyperlink ref="B2715" r:id="rId5425"/>
    <hyperlink ref="A2716" r:id="rId5426"/>
    <hyperlink ref="B2716" r:id="rId5427"/>
    <hyperlink ref="A2717" r:id="rId5428"/>
    <hyperlink ref="B2717" r:id="rId5429"/>
    <hyperlink ref="A2718" r:id="rId5430"/>
    <hyperlink ref="B2718" r:id="rId5431"/>
    <hyperlink ref="A2719" r:id="rId5432"/>
    <hyperlink ref="B2719" r:id="rId5433"/>
    <hyperlink ref="A2720" r:id="rId5434"/>
    <hyperlink ref="B2720" r:id="rId5435"/>
    <hyperlink ref="A2721" r:id="rId5436"/>
    <hyperlink ref="B2721" r:id="rId5437"/>
    <hyperlink ref="A2722" r:id="rId5438"/>
    <hyperlink ref="B2722" r:id="rId5439"/>
    <hyperlink ref="A2723" r:id="rId5440"/>
    <hyperlink ref="B2723" r:id="rId5441"/>
    <hyperlink ref="A2724" r:id="rId5442"/>
    <hyperlink ref="B2724" r:id="rId5443"/>
    <hyperlink ref="A2725" r:id="rId5444"/>
    <hyperlink ref="B2725" r:id="rId5445"/>
    <hyperlink ref="A2726" r:id="rId5446"/>
    <hyperlink ref="B2726" r:id="rId5447"/>
    <hyperlink ref="A2727" r:id="rId5448"/>
    <hyperlink ref="B2727" r:id="rId5449"/>
    <hyperlink ref="A2728" r:id="rId5450"/>
    <hyperlink ref="B2728" r:id="rId5451"/>
    <hyperlink ref="A2729" r:id="rId5452"/>
    <hyperlink ref="B2729" r:id="rId5453"/>
    <hyperlink ref="A2730" r:id="rId5454"/>
    <hyperlink ref="B2730" r:id="rId5455"/>
    <hyperlink ref="A2731" r:id="rId5456"/>
    <hyperlink ref="B2731" r:id="rId5457"/>
    <hyperlink ref="A2732" r:id="rId5458"/>
    <hyperlink ref="B2732" r:id="rId5459"/>
    <hyperlink ref="A2733" r:id="rId5460"/>
    <hyperlink ref="B2733" r:id="rId5461"/>
    <hyperlink ref="A2734" r:id="rId5462"/>
    <hyperlink ref="B2734" r:id="rId5463"/>
    <hyperlink ref="A2735" r:id="rId5464"/>
    <hyperlink ref="B2735" r:id="rId5465"/>
    <hyperlink ref="A2736" r:id="rId5466"/>
    <hyperlink ref="B2736" r:id="rId5467"/>
    <hyperlink ref="A2737" r:id="rId5468"/>
    <hyperlink ref="B2737" r:id="rId5469"/>
    <hyperlink ref="A2738" r:id="rId5470"/>
    <hyperlink ref="B2738" r:id="rId5471"/>
    <hyperlink ref="A2739" r:id="rId5472"/>
    <hyperlink ref="B2739" r:id="rId5473"/>
    <hyperlink ref="A2740" r:id="rId5474"/>
    <hyperlink ref="B2740" r:id="rId5475"/>
    <hyperlink ref="A2741" r:id="rId5476"/>
    <hyperlink ref="B2741" r:id="rId5477"/>
    <hyperlink ref="A2742" r:id="rId5478"/>
    <hyperlink ref="B2742" r:id="rId5479"/>
    <hyperlink ref="A2743" r:id="rId5480"/>
    <hyperlink ref="B2743" r:id="rId5481"/>
    <hyperlink ref="A2744" r:id="rId5482"/>
    <hyperlink ref="B2744" r:id="rId5483"/>
    <hyperlink ref="A2745" r:id="rId5484"/>
    <hyperlink ref="B2745" r:id="rId5485"/>
    <hyperlink ref="A2746" r:id="rId5486"/>
    <hyperlink ref="B2746" r:id="rId5487"/>
    <hyperlink ref="A2747" r:id="rId5488"/>
    <hyperlink ref="B2747" r:id="rId5489"/>
    <hyperlink ref="A2748" r:id="rId5490"/>
    <hyperlink ref="B2748" r:id="rId5491"/>
    <hyperlink ref="A2749" r:id="rId5492"/>
    <hyperlink ref="B2749" r:id="rId5493"/>
    <hyperlink ref="A2750" r:id="rId5494"/>
    <hyperlink ref="B2750" r:id="rId5495"/>
    <hyperlink ref="A2751" r:id="rId5496"/>
    <hyperlink ref="B2751" r:id="rId5497"/>
    <hyperlink ref="A2752" r:id="rId5498"/>
    <hyperlink ref="B2752" r:id="rId5499"/>
    <hyperlink ref="A2753" r:id="rId5500"/>
    <hyperlink ref="B2753" r:id="rId5501"/>
    <hyperlink ref="A2754" r:id="rId5502"/>
    <hyperlink ref="B2754" r:id="rId5503"/>
    <hyperlink ref="A2755" r:id="rId5504"/>
    <hyperlink ref="B2755" r:id="rId5505"/>
    <hyperlink ref="A2756" r:id="rId5506"/>
    <hyperlink ref="B2756" r:id="rId5507"/>
    <hyperlink ref="A2757" r:id="rId5508"/>
    <hyperlink ref="B2757" r:id="rId5509"/>
    <hyperlink ref="A2758" r:id="rId5510"/>
    <hyperlink ref="B2758" r:id="rId5511"/>
    <hyperlink ref="A2759" r:id="rId5512"/>
    <hyperlink ref="B2759" r:id="rId5513"/>
    <hyperlink ref="A2760" r:id="rId5514"/>
    <hyperlink ref="B2760" r:id="rId5515"/>
    <hyperlink ref="A2761" r:id="rId5516"/>
    <hyperlink ref="B2761" r:id="rId5517"/>
    <hyperlink ref="A2762" r:id="rId5518"/>
    <hyperlink ref="B2762" r:id="rId5519"/>
    <hyperlink ref="A2763" r:id="rId5520"/>
    <hyperlink ref="B2763" r:id="rId5521"/>
    <hyperlink ref="A2764" r:id="rId5522"/>
    <hyperlink ref="B2764" r:id="rId5523"/>
    <hyperlink ref="A2765" r:id="rId5524"/>
    <hyperlink ref="B2765" r:id="rId5525"/>
    <hyperlink ref="A2766" r:id="rId5526"/>
    <hyperlink ref="B2766" r:id="rId5527"/>
    <hyperlink ref="A2767" r:id="rId5528"/>
    <hyperlink ref="B2767" r:id="rId5529"/>
    <hyperlink ref="A2768" r:id="rId5530"/>
    <hyperlink ref="B2768" r:id="rId5531"/>
    <hyperlink ref="A2769" r:id="rId5532"/>
    <hyperlink ref="B2769" r:id="rId5533"/>
    <hyperlink ref="A2770" r:id="rId5534"/>
    <hyperlink ref="B2770" r:id="rId5535"/>
    <hyperlink ref="A2771" r:id="rId5536"/>
    <hyperlink ref="B2771" r:id="rId5537"/>
    <hyperlink ref="A2772" r:id="rId5538"/>
    <hyperlink ref="B2772" r:id="rId5539"/>
    <hyperlink ref="A2773" r:id="rId5540"/>
    <hyperlink ref="B2773" r:id="rId5541"/>
    <hyperlink ref="A2774" r:id="rId5542"/>
    <hyperlink ref="B2774" r:id="rId5543"/>
    <hyperlink ref="A2775" r:id="rId5544"/>
    <hyperlink ref="B2775" r:id="rId5545"/>
    <hyperlink ref="A2776" r:id="rId5546"/>
    <hyperlink ref="B2776" r:id="rId5547"/>
    <hyperlink ref="A2777" r:id="rId5548"/>
    <hyperlink ref="B2777" r:id="rId5549"/>
    <hyperlink ref="A2778" r:id="rId5550"/>
    <hyperlink ref="B2778" r:id="rId5551"/>
    <hyperlink ref="A2779" r:id="rId5552"/>
    <hyperlink ref="B2779" r:id="rId5553"/>
    <hyperlink ref="A2780" r:id="rId5554"/>
    <hyperlink ref="B2780" r:id="rId5555"/>
    <hyperlink ref="A2781" r:id="rId5556"/>
    <hyperlink ref="B2781" r:id="rId5557"/>
    <hyperlink ref="A2782" r:id="rId5558"/>
    <hyperlink ref="B2782" r:id="rId5559"/>
    <hyperlink ref="A2783" r:id="rId5560"/>
    <hyperlink ref="B2783" r:id="rId5561"/>
    <hyperlink ref="A2784" r:id="rId5562"/>
    <hyperlink ref="B2784" r:id="rId5563"/>
    <hyperlink ref="A2785" r:id="rId5564"/>
    <hyperlink ref="B2785" r:id="rId5565"/>
    <hyperlink ref="A2786" r:id="rId5566"/>
    <hyperlink ref="B2786" r:id="rId5567"/>
    <hyperlink ref="A2787" r:id="rId5568"/>
    <hyperlink ref="B2787" r:id="rId5569"/>
    <hyperlink ref="A2788" r:id="rId5570"/>
    <hyperlink ref="B2788" r:id="rId5571"/>
    <hyperlink ref="A2789" r:id="rId5572"/>
    <hyperlink ref="B2789" r:id="rId5573"/>
    <hyperlink ref="A2790" r:id="rId5574"/>
    <hyperlink ref="B2790" r:id="rId5575"/>
    <hyperlink ref="A2791" r:id="rId5576"/>
    <hyperlink ref="B2791" r:id="rId5577"/>
    <hyperlink ref="A2792" r:id="rId5578"/>
    <hyperlink ref="B2792" r:id="rId5579"/>
    <hyperlink ref="A2793" r:id="rId5580"/>
    <hyperlink ref="B2793" r:id="rId5581"/>
    <hyperlink ref="A2794" r:id="rId5582"/>
    <hyperlink ref="B2794" r:id="rId5583"/>
    <hyperlink ref="A2795" r:id="rId5584"/>
    <hyperlink ref="B2795" r:id="rId5585"/>
    <hyperlink ref="A2796" r:id="rId5586"/>
    <hyperlink ref="B2796" r:id="rId5587"/>
    <hyperlink ref="A2797" r:id="rId5588"/>
    <hyperlink ref="B2797" r:id="rId5589"/>
    <hyperlink ref="A2798" r:id="rId5590"/>
    <hyperlink ref="B2798" r:id="rId5591"/>
    <hyperlink ref="A2799" r:id="rId5592"/>
    <hyperlink ref="B2799" r:id="rId5593"/>
    <hyperlink ref="A2800" r:id="rId5594"/>
    <hyperlink ref="B2800" r:id="rId5595"/>
    <hyperlink ref="A2801" r:id="rId5596"/>
    <hyperlink ref="B2801" r:id="rId5597"/>
    <hyperlink ref="A2802" r:id="rId5598"/>
    <hyperlink ref="B2802" r:id="rId5599"/>
    <hyperlink ref="A2803" r:id="rId5600"/>
    <hyperlink ref="B2803" r:id="rId5601"/>
    <hyperlink ref="A2804" r:id="rId5602"/>
    <hyperlink ref="B2804" r:id="rId5603"/>
    <hyperlink ref="A2805" r:id="rId5604"/>
    <hyperlink ref="B2805" r:id="rId5605"/>
    <hyperlink ref="A2806" r:id="rId5606"/>
    <hyperlink ref="B2806" r:id="rId5607"/>
    <hyperlink ref="A2807" r:id="rId5608"/>
    <hyperlink ref="B2807" r:id="rId5609"/>
    <hyperlink ref="A2808" r:id="rId5610"/>
    <hyperlink ref="B2808" r:id="rId5611"/>
    <hyperlink ref="A2809" r:id="rId5612"/>
    <hyperlink ref="B2809" r:id="rId5613"/>
    <hyperlink ref="A2810" r:id="rId5614"/>
    <hyperlink ref="B2810" r:id="rId5615"/>
    <hyperlink ref="A2811" r:id="rId5616"/>
    <hyperlink ref="B2811" r:id="rId5617"/>
    <hyperlink ref="A2812" r:id="rId5618"/>
    <hyperlink ref="B2812" r:id="rId5619"/>
    <hyperlink ref="A2813" r:id="rId5620"/>
    <hyperlink ref="B2813" r:id="rId5621"/>
    <hyperlink ref="A2814" r:id="rId5622"/>
    <hyperlink ref="B2814" r:id="rId5623"/>
    <hyperlink ref="A2815" r:id="rId5624"/>
    <hyperlink ref="B2815" r:id="rId5625"/>
    <hyperlink ref="A2816" r:id="rId5626"/>
    <hyperlink ref="B2816" r:id="rId5627"/>
    <hyperlink ref="A2817" r:id="rId5628"/>
    <hyperlink ref="B2817" r:id="rId5629"/>
    <hyperlink ref="A2818" r:id="rId5630"/>
    <hyperlink ref="B2818" r:id="rId5631"/>
    <hyperlink ref="A2819" r:id="rId5632"/>
    <hyperlink ref="B2819" r:id="rId5633"/>
    <hyperlink ref="A2820" r:id="rId5634"/>
    <hyperlink ref="B2820" r:id="rId5635"/>
    <hyperlink ref="A2821" r:id="rId5636"/>
    <hyperlink ref="B2821" r:id="rId5637"/>
    <hyperlink ref="A2822" r:id="rId5638"/>
    <hyperlink ref="B2822" r:id="rId5639"/>
    <hyperlink ref="A2823" r:id="rId5640"/>
    <hyperlink ref="B2823" r:id="rId5641"/>
    <hyperlink ref="A2824" r:id="rId5642"/>
    <hyperlink ref="B2824" r:id="rId5643"/>
    <hyperlink ref="A2825" r:id="rId5644"/>
    <hyperlink ref="B2825" r:id="rId5645"/>
    <hyperlink ref="A2826" r:id="rId5646"/>
    <hyperlink ref="B2826" r:id="rId5647"/>
    <hyperlink ref="A2827" r:id="rId5648"/>
    <hyperlink ref="B2827" r:id="rId5649"/>
    <hyperlink ref="A2828" r:id="rId5650"/>
    <hyperlink ref="B2828" r:id="rId5651"/>
    <hyperlink ref="A2829" r:id="rId5652"/>
    <hyperlink ref="B2829" r:id="rId5653"/>
    <hyperlink ref="A2830" r:id="rId5654"/>
    <hyperlink ref="B2830" r:id="rId5655"/>
    <hyperlink ref="A2831" r:id="rId5656"/>
    <hyperlink ref="B2831" r:id="rId5657"/>
    <hyperlink ref="A2832" r:id="rId5658"/>
    <hyperlink ref="B2832" r:id="rId5659"/>
    <hyperlink ref="A2833" r:id="rId5660"/>
    <hyperlink ref="B2833" r:id="rId5661"/>
    <hyperlink ref="A2834" r:id="rId5662"/>
    <hyperlink ref="B2834" r:id="rId5663"/>
    <hyperlink ref="A2835" r:id="rId5664"/>
    <hyperlink ref="B2835" r:id="rId5665"/>
    <hyperlink ref="A2836" r:id="rId5666"/>
    <hyperlink ref="B2836" r:id="rId5667"/>
    <hyperlink ref="A2837" r:id="rId5668"/>
    <hyperlink ref="B2837" r:id="rId5669"/>
    <hyperlink ref="A2838" r:id="rId5670"/>
    <hyperlink ref="B2838" r:id="rId5671"/>
    <hyperlink ref="A2839" r:id="rId5672"/>
    <hyperlink ref="B2839" r:id="rId5673"/>
    <hyperlink ref="A2840" r:id="rId5674"/>
    <hyperlink ref="B2840" r:id="rId5675"/>
    <hyperlink ref="A2841" r:id="rId5676"/>
    <hyperlink ref="B2841" r:id="rId5677"/>
    <hyperlink ref="A2842" r:id="rId5678"/>
    <hyperlink ref="B2842" r:id="rId5679"/>
    <hyperlink ref="A2843" r:id="rId5680"/>
    <hyperlink ref="B2843" r:id="rId5681"/>
    <hyperlink ref="A2844" r:id="rId5682"/>
    <hyperlink ref="B2844" r:id="rId5683"/>
    <hyperlink ref="A2845" r:id="rId5684"/>
    <hyperlink ref="B2845" r:id="rId5685"/>
    <hyperlink ref="A2846" r:id="rId5686"/>
    <hyperlink ref="B2846" r:id="rId5687"/>
    <hyperlink ref="A2847" r:id="rId5688"/>
    <hyperlink ref="B2847" r:id="rId5689"/>
    <hyperlink ref="A2848" r:id="rId5690"/>
    <hyperlink ref="B2848" r:id="rId5691"/>
    <hyperlink ref="A2849" r:id="rId5692"/>
    <hyperlink ref="B2849" r:id="rId5693"/>
    <hyperlink ref="A2850" r:id="rId5694"/>
    <hyperlink ref="B2850" r:id="rId5695"/>
    <hyperlink ref="A2851" r:id="rId5696"/>
    <hyperlink ref="B2851" r:id="rId5697"/>
    <hyperlink ref="A2852" r:id="rId5698"/>
    <hyperlink ref="B2852" r:id="rId5699"/>
    <hyperlink ref="A2853" r:id="rId5700"/>
    <hyperlink ref="B2853" r:id="rId5701"/>
    <hyperlink ref="A2854" r:id="rId5702"/>
    <hyperlink ref="B2854" r:id="rId5703"/>
    <hyperlink ref="A2855" r:id="rId5704"/>
    <hyperlink ref="B2855" r:id="rId5705"/>
    <hyperlink ref="A2856" r:id="rId5706"/>
    <hyperlink ref="B2856" r:id="rId5707"/>
    <hyperlink ref="A2857" r:id="rId5708"/>
    <hyperlink ref="B2857" r:id="rId5709"/>
    <hyperlink ref="A2858" r:id="rId5710"/>
    <hyperlink ref="B2858" r:id="rId5711"/>
    <hyperlink ref="A2859" r:id="rId5712"/>
    <hyperlink ref="B2859" r:id="rId5713"/>
    <hyperlink ref="A2860" r:id="rId5714"/>
    <hyperlink ref="B2860" r:id="rId5715"/>
    <hyperlink ref="A2861" r:id="rId5716"/>
    <hyperlink ref="B2861" r:id="rId5717"/>
    <hyperlink ref="A2862" r:id="rId5718"/>
    <hyperlink ref="B2862" r:id="rId5719"/>
    <hyperlink ref="A2863" r:id="rId5720"/>
    <hyperlink ref="B2863" r:id="rId5721"/>
    <hyperlink ref="A2864" r:id="rId5722"/>
    <hyperlink ref="B2864" r:id="rId5723"/>
    <hyperlink ref="A2865" r:id="rId5724"/>
    <hyperlink ref="B2865" r:id="rId5725"/>
    <hyperlink ref="A2866" r:id="rId5726"/>
    <hyperlink ref="B2866" r:id="rId5727"/>
    <hyperlink ref="A2867" r:id="rId5728"/>
    <hyperlink ref="B2867" r:id="rId5729"/>
    <hyperlink ref="A2868" r:id="rId5730"/>
    <hyperlink ref="B2868" r:id="rId5731"/>
    <hyperlink ref="A2869" r:id="rId5732"/>
    <hyperlink ref="B2869" r:id="rId5733"/>
    <hyperlink ref="A2870" r:id="rId5734"/>
    <hyperlink ref="B2870" r:id="rId5735"/>
    <hyperlink ref="A2871" r:id="rId5736"/>
    <hyperlink ref="B2871" r:id="rId5737"/>
    <hyperlink ref="A2872" r:id="rId5738"/>
    <hyperlink ref="B2872" r:id="rId5739"/>
    <hyperlink ref="A2873" r:id="rId5740"/>
    <hyperlink ref="B2873" r:id="rId5741"/>
    <hyperlink ref="A2874" r:id="rId5742"/>
    <hyperlink ref="B2874" r:id="rId5743"/>
    <hyperlink ref="A2875" r:id="rId5744"/>
    <hyperlink ref="B2875" r:id="rId5745"/>
    <hyperlink ref="A2876" r:id="rId5746"/>
    <hyperlink ref="B2876" r:id="rId5747"/>
    <hyperlink ref="A2877" r:id="rId5748"/>
    <hyperlink ref="B2877" r:id="rId5749"/>
    <hyperlink ref="A2878" r:id="rId5750"/>
    <hyperlink ref="B2878" r:id="rId5751"/>
    <hyperlink ref="A2879" r:id="rId5752"/>
    <hyperlink ref="B2879" r:id="rId5753"/>
    <hyperlink ref="A2880" r:id="rId5754"/>
    <hyperlink ref="B2880" r:id="rId5755"/>
    <hyperlink ref="A2881" r:id="rId5756"/>
    <hyperlink ref="B2881" r:id="rId5757"/>
    <hyperlink ref="A2882" r:id="rId5758"/>
    <hyperlink ref="B2882" r:id="rId5759"/>
    <hyperlink ref="A2883" r:id="rId5760"/>
    <hyperlink ref="B2883" r:id="rId5761"/>
    <hyperlink ref="A2884" r:id="rId5762"/>
    <hyperlink ref="B2884" r:id="rId5763"/>
    <hyperlink ref="A2885" r:id="rId5764"/>
    <hyperlink ref="B2885" r:id="rId5765"/>
    <hyperlink ref="A2886" r:id="rId5766"/>
    <hyperlink ref="B2886" r:id="rId5767"/>
    <hyperlink ref="A2887" r:id="rId5768"/>
    <hyperlink ref="B2887" r:id="rId5769"/>
    <hyperlink ref="A2888" r:id="rId5770"/>
    <hyperlink ref="B2888" r:id="rId5771"/>
    <hyperlink ref="A2889" r:id="rId5772"/>
    <hyperlink ref="B2889" r:id="rId5773"/>
    <hyperlink ref="A2890" r:id="rId5774"/>
    <hyperlink ref="B2890" r:id="rId5775"/>
    <hyperlink ref="A2891" r:id="rId5776"/>
    <hyperlink ref="B2891" r:id="rId5777"/>
    <hyperlink ref="A2892" r:id="rId5778"/>
    <hyperlink ref="B2892" r:id="rId5779"/>
    <hyperlink ref="A2893" r:id="rId5780"/>
    <hyperlink ref="B2893" r:id="rId5781"/>
    <hyperlink ref="A2894" r:id="rId5782"/>
    <hyperlink ref="B2894" r:id="rId5783"/>
    <hyperlink ref="A2895" r:id="rId5784"/>
    <hyperlink ref="B2895" r:id="rId5785"/>
    <hyperlink ref="A2896" r:id="rId5786"/>
    <hyperlink ref="B2896" r:id="rId5787"/>
    <hyperlink ref="A2897" r:id="rId5788"/>
    <hyperlink ref="B2897" r:id="rId5789"/>
    <hyperlink ref="A2898" r:id="rId5790"/>
    <hyperlink ref="B2898" r:id="rId5791"/>
    <hyperlink ref="A2899" r:id="rId5792"/>
    <hyperlink ref="B2899" r:id="rId5793"/>
    <hyperlink ref="A2900" r:id="rId5794"/>
    <hyperlink ref="B2900" r:id="rId5795"/>
    <hyperlink ref="A2901" r:id="rId5796"/>
    <hyperlink ref="B2901" r:id="rId5797"/>
    <hyperlink ref="A2902" r:id="rId5798"/>
    <hyperlink ref="B2902" r:id="rId5799"/>
    <hyperlink ref="A2903" r:id="rId5800"/>
    <hyperlink ref="B2903" r:id="rId5801"/>
    <hyperlink ref="A2904" r:id="rId5802"/>
    <hyperlink ref="B2904" r:id="rId5803"/>
    <hyperlink ref="A2905" r:id="rId5804"/>
    <hyperlink ref="B2905" r:id="rId5805"/>
    <hyperlink ref="A2906" r:id="rId5806"/>
    <hyperlink ref="B2906" r:id="rId5807"/>
    <hyperlink ref="A2907" r:id="rId5808"/>
    <hyperlink ref="B2907" r:id="rId5809"/>
    <hyperlink ref="A2908" r:id="rId5810"/>
    <hyperlink ref="B2908" r:id="rId5811"/>
    <hyperlink ref="A2909" r:id="rId5812"/>
    <hyperlink ref="B2909" r:id="rId5813"/>
    <hyperlink ref="A2910" r:id="rId5814"/>
    <hyperlink ref="B2910" r:id="rId5815"/>
    <hyperlink ref="A2911" r:id="rId5816"/>
    <hyperlink ref="B2911" r:id="rId5817"/>
    <hyperlink ref="A2912" r:id="rId5818"/>
    <hyperlink ref="B2912" r:id="rId5819"/>
    <hyperlink ref="A2913" r:id="rId5820"/>
    <hyperlink ref="B2913" r:id="rId5821"/>
    <hyperlink ref="A2914" r:id="rId5822"/>
    <hyperlink ref="B2914" r:id="rId5823"/>
    <hyperlink ref="A2915" r:id="rId5824"/>
    <hyperlink ref="B2915" r:id="rId5825"/>
    <hyperlink ref="A2916" r:id="rId5826"/>
    <hyperlink ref="B2916" r:id="rId5827"/>
    <hyperlink ref="A2917" r:id="rId5828"/>
    <hyperlink ref="B2917" r:id="rId5829"/>
    <hyperlink ref="A2918" r:id="rId5830"/>
    <hyperlink ref="B2918" r:id="rId5831"/>
    <hyperlink ref="A2919" r:id="rId5832"/>
    <hyperlink ref="B2919" r:id="rId5833"/>
    <hyperlink ref="A2920" r:id="rId5834"/>
    <hyperlink ref="B2920" r:id="rId5835"/>
    <hyperlink ref="A2921" r:id="rId5836"/>
    <hyperlink ref="B2921" r:id="rId5837"/>
    <hyperlink ref="A2922" r:id="rId5838"/>
    <hyperlink ref="B2922" r:id="rId5839"/>
    <hyperlink ref="A2923" r:id="rId5840"/>
    <hyperlink ref="B2923" r:id="rId5841"/>
    <hyperlink ref="A2924" r:id="rId5842"/>
    <hyperlink ref="B2924" r:id="rId5843"/>
    <hyperlink ref="A2925" r:id="rId5844"/>
    <hyperlink ref="B2925" r:id="rId5845"/>
    <hyperlink ref="A2926" r:id="rId5846"/>
    <hyperlink ref="B2926" r:id="rId5847"/>
    <hyperlink ref="A2927" r:id="rId5848"/>
    <hyperlink ref="B2927" r:id="rId5849"/>
    <hyperlink ref="A2928" r:id="rId5850"/>
    <hyperlink ref="B2928" r:id="rId5851"/>
    <hyperlink ref="A2929" r:id="rId5852"/>
    <hyperlink ref="B2929" r:id="rId5853"/>
    <hyperlink ref="A2930" r:id="rId5854"/>
    <hyperlink ref="B2930" r:id="rId5855"/>
    <hyperlink ref="A2931" r:id="rId5856"/>
    <hyperlink ref="B2931" r:id="rId5857"/>
    <hyperlink ref="A2932" r:id="rId5858"/>
    <hyperlink ref="B2932" r:id="rId5859"/>
    <hyperlink ref="A2933" r:id="rId5860"/>
    <hyperlink ref="B2933" r:id="rId5861"/>
    <hyperlink ref="A2934" r:id="rId5862"/>
    <hyperlink ref="B2934" r:id="rId5863"/>
    <hyperlink ref="A2935" r:id="rId5864"/>
    <hyperlink ref="B2935" r:id="rId5865"/>
    <hyperlink ref="A2936" r:id="rId5866"/>
    <hyperlink ref="B2936" r:id="rId5867"/>
    <hyperlink ref="A2937" r:id="rId5868"/>
    <hyperlink ref="B2937" r:id="rId5869"/>
    <hyperlink ref="A2938" r:id="rId5870"/>
    <hyperlink ref="B2938" r:id="rId5871"/>
    <hyperlink ref="A2939" r:id="rId5872"/>
    <hyperlink ref="B2939" r:id="rId5873"/>
    <hyperlink ref="A2940" r:id="rId5874"/>
    <hyperlink ref="B2940" r:id="rId5875"/>
    <hyperlink ref="A2941" r:id="rId5876"/>
    <hyperlink ref="B2941" r:id="rId5877"/>
    <hyperlink ref="A2942" r:id="rId5878"/>
    <hyperlink ref="B2942" r:id="rId5879"/>
    <hyperlink ref="A2943" r:id="rId5880"/>
    <hyperlink ref="B2943" r:id="rId5881"/>
    <hyperlink ref="A2944" r:id="rId5882"/>
    <hyperlink ref="B2944" r:id="rId5883"/>
    <hyperlink ref="A2945" r:id="rId5884"/>
    <hyperlink ref="B2945" r:id="rId5885"/>
    <hyperlink ref="A2946" r:id="rId5886"/>
    <hyperlink ref="B2946" r:id="rId5887"/>
    <hyperlink ref="A2947" r:id="rId5888"/>
    <hyperlink ref="B2947" r:id="rId5889"/>
    <hyperlink ref="A2948" r:id="rId5890"/>
    <hyperlink ref="B2948" r:id="rId5891"/>
    <hyperlink ref="A2949" r:id="rId5892"/>
    <hyperlink ref="B2949" r:id="rId5893"/>
    <hyperlink ref="A2950" r:id="rId5894"/>
    <hyperlink ref="B2950" r:id="rId5895"/>
    <hyperlink ref="A2951" r:id="rId5896"/>
    <hyperlink ref="B2951" r:id="rId5897"/>
    <hyperlink ref="A2952" r:id="rId5898"/>
    <hyperlink ref="B2952" r:id="rId5899"/>
    <hyperlink ref="A2953" r:id="rId5900"/>
    <hyperlink ref="B2953" r:id="rId5901"/>
    <hyperlink ref="A2954" r:id="rId5902"/>
    <hyperlink ref="B2954" r:id="rId5903"/>
    <hyperlink ref="A2955" r:id="rId5904"/>
    <hyperlink ref="B2955" r:id="rId5905"/>
    <hyperlink ref="A2956" r:id="rId5906"/>
    <hyperlink ref="B2956" r:id="rId5907"/>
    <hyperlink ref="A2957" r:id="rId5908"/>
    <hyperlink ref="B2957" r:id="rId5909"/>
    <hyperlink ref="A2958" r:id="rId5910"/>
    <hyperlink ref="B2958" r:id="rId5911"/>
    <hyperlink ref="A2959" r:id="rId5912"/>
    <hyperlink ref="B2959" r:id="rId5913"/>
    <hyperlink ref="A2960" r:id="rId5914"/>
    <hyperlink ref="B2960" r:id="rId5915"/>
    <hyperlink ref="A2961" r:id="rId5916"/>
    <hyperlink ref="B2961" r:id="rId5917"/>
    <hyperlink ref="A2962" r:id="rId5918"/>
    <hyperlink ref="B2962" r:id="rId5919"/>
    <hyperlink ref="A2963" r:id="rId5920"/>
    <hyperlink ref="B2963" r:id="rId5921"/>
    <hyperlink ref="A2964" r:id="rId5922"/>
    <hyperlink ref="B2964" r:id="rId5923"/>
    <hyperlink ref="A2965" r:id="rId5924"/>
    <hyperlink ref="B2965" r:id="rId5925"/>
    <hyperlink ref="A2966" r:id="rId5926"/>
    <hyperlink ref="B2966" r:id="rId5927"/>
    <hyperlink ref="A2967" r:id="rId5928"/>
    <hyperlink ref="B2967" r:id="rId5929"/>
    <hyperlink ref="A2968" r:id="rId5930"/>
    <hyperlink ref="B2968" r:id="rId5931"/>
    <hyperlink ref="A2969" r:id="rId5932"/>
    <hyperlink ref="B2969" r:id="rId5933"/>
    <hyperlink ref="A2970" r:id="rId5934"/>
    <hyperlink ref="B2970" r:id="rId5935"/>
    <hyperlink ref="A2971" r:id="rId5936"/>
    <hyperlink ref="B2971" r:id="rId5937"/>
    <hyperlink ref="A2972" r:id="rId5938"/>
    <hyperlink ref="B2972" r:id="rId5939"/>
    <hyperlink ref="A2973" r:id="rId5940"/>
    <hyperlink ref="B2973" r:id="rId5941"/>
    <hyperlink ref="A2974" r:id="rId5942"/>
    <hyperlink ref="B2974" r:id="rId5943"/>
    <hyperlink ref="A2975" r:id="rId5944"/>
    <hyperlink ref="B2975" r:id="rId5945"/>
    <hyperlink ref="A2976" r:id="rId5946"/>
    <hyperlink ref="B2976" r:id="rId5947"/>
    <hyperlink ref="A2977" r:id="rId5948"/>
    <hyperlink ref="B2977" r:id="rId5949"/>
    <hyperlink ref="A2978" r:id="rId5950"/>
    <hyperlink ref="B2978" r:id="rId5951"/>
    <hyperlink ref="A2979" r:id="rId5952"/>
    <hyperlink ref="B2979" r:id="rId5953"/>
    <hyperlink ref="A2980" r:id="rId5954"/>
    <hyperlink ref="B2980" r:id="rId5955"/>
    <hyperlink ref="A2981" r:id="rId5956"/>
    <hyperlink ref="B2981" r:id="rId5957"/>
    <hyperlink ref="A2982" r:id="rId5958"/>
    <hyperlink ref="B2982" r:id="rId5959"/>
    <hyperlink ref="A2983" r:id="rId5960"/>
    <hyperlink ref="B2983" r:id="rId5961"/>
    <hyperlink ref="A2984" r:id="rId5962"/>
    <hyperlink ref="B2984" r:id="rId5963"/>
    <hyperlink ref="A2985" r:id="rId5964"/>
    <hyperlink ref="B2985" r:id="rId5965"/>
    <hyperlink ref="A2986" r:id="rId5966"/>
    <hyperlink ref="B2986" r:id="rId5967"/>
    <hyperlink ref="A2987" r:id="rId5968"/>
    <hyperlink ref="B2987" r:id="rId5969"/>
    <hyperlink ref="A2988" r:id="rId5970"/>
    <hyperlink ref="B2988" r:id="rId5971"/>
    <hyperlink ref="A2989" r:id="rId5972"/>
    <hyperlink ref="B2989" r:id="rId5973"/>
    <hyperlink ref="A2990" r:id="rId5974"/>
    <hyperlink ref="B2990" r:id="rId5975"/>
    <hyperlink ref="A2991" r:id="rId5976"/>
    <hyperlink ref="B2991" r:id="rId5977"/>
    <hyperlink ref="A2992" r:id="rId5978"/>
    <hyperlink ref="B2992" r:id="rId5979"/>
    <hyperlink ref="A2993" r:id="rId5980"/>
    <hyperlink ref="B2993" r:id="rId5981"/>
    <hyperlink ref="A2994" r:id="rId5982"/>
    <hyperlink ref="B2994" r:id="rId5983"/>
    <hyperlink ref="A2995" r:id="rId5984"/>
    <hyperlink ref="B2995" r:id="rId5985"/>
    <hyperlink ref="A2996" r:id="rId5986"/>
    <hyperlink ref="B2996" r:id="rId5987"/>
    <hyperlink ref="A2997" r:id="rId5988"/>
    <hyperlink ref="B2997" r:id="rId5989"/>
    <hyperlink ref="A2998" r:id="rId5990"/>
    <hyperlink ref="B2998" r:id="rId5991"/>
    <hyperlink ref="A2999" r:id="rId5992"/>
    <hyperlink ref="B2999" r:id="rId5993"/>
    <hyperlink ref="A3000" r:id="rId5994"/>
    <hyperlink ref="B3000" r:id="rId5995"/>
    <hyperlink ref="A3001" r:id="rId5996"/>
    <hyperlink ref="B3001" r:id="rId5997"/>
    <hyperlink ref="A3002" r:id="rId5998"/>
    <hyperlink ref="B3002" r:id="rId5999"/>
    <hyperlink ref="A3003" r:id="rId6000"/>
    <hyperlink ref="B3003" r:id="rId6001"/>
    <hyperlink ref="A3004" r:id="rId6002"/>
    <hyperlink ref="B3004" r:id="rId6003"/>
    <hyperlink ref="A3005" r:id="rId6004"/>
    <hyperlink ref="B3005" r:id="rId6005"/>
    <hyperlink ref="A3006" r:id="rId6006"/>
    <hyperlink ref="B3006" r:id="rId6007"/>
    <hyperlink ref="A3007" r:id="rId6008"/>
    <hyperlink ref="B3007" r:id="rId6009"/>
    <hyperlink ref="A3008" r:id="rId6010"/>
    <hyperlink ref="B3008" r:id="rId6011"/>
    <hyperlink ref="A3009" r:id="rId6012"/>
    <hyperlink ref="B3009" r:id="rId6013"/>
    <hyperlink ref="A3010" r:id="rId6014"/>
    <hyperlink ref="B3010" r:id="rId6015"/>
    <hyperlink ref="A3011" r:id="rId6016"/>
    <hyperlink ref="B3011" r:id="rId6017"/>
    <hyperlink ref="A3012" r:id="rId6018"/>
    <hyperlink ref="B3012" r:id="rId6019"/>
    <hyperlink ref="A3013" r:id="rId6020"/>
    <hyperlink ref="B3013" r:id="rId6021"/>
    <hyperlink ref="A3014" r:id="rId6022"/>
    <hyperlink ref="B3014" r:id="rId6023"/>
    <hyperlink ref="A3015" r:id="rId6024"/>
    <hyperlink ref="B3015" r:id="rId6025"/>
    <hyperlink ref="A3016" r:id="rId6026"/>
    <hyperlink ref="B3016" r:id="rId6027"/>
    <hyperlink ref="A3017" r:id="rId6028"/>
    <hyperlink ref="B3017" r:id="rId6029"/>
    <hyperlink ref="A3018" r:id="rId6030"/>
    <hyperlink ref="B3018" r:id="rId6031"/>
    <hyperlink ref="A3019" r:id="rId6032"/>
    <hyperlink ref="B3019" r:id="rId6033"/>
    <hyperlink ref="A3020" r:id="rId6034"/>
    <hyperlink ref="B3020" r:id="rId6035"/>
    <hyperlink ref="A3021" r:id="rId6036"/>
    <hyperlink ref="B3021" r:id="rId6037"/>
    <hyperlink ref="A3022" r:id="rId6038"/>
    <hyperlink ref="B3022" r:id="rId6039"/>
    <hyperlink ref="A3023" r:id="rId6040"/>
    <hyperlink ref="B3023" r:id="rId6041"/>
    <hyperlink ref="A3024" r:id="rId6042"/>
    <hyperlink ref="B3024" r:id="rId6043"/>
    <hyperlink ref="A3025" r:id="rId6044"/>
    <hyperlink ref="B3025" r:id="rId6045"/>
    <hyperlink ref="A3026" r:id="rId6046"/>
    <hyperlink ref="B3026" r:id="rId6047"/>
    <hyperlink ref="A3027" r:id="rId6048"/>
    <hyperlink ref="B3027" r:id="rId6049"/>
    <hyperlink ref="A3028" r:id="rId6050"/>
    <hyperlink ref="B3028" r:id="rId6051"/>
    <hyperlink ref="A3029" r:id="rId6052"/>
    <hyperlink ref="B3029" r:id="rId6053"/>
    <hyperlink ref="A3030" r:id="rId6054"/>
    <hyperlink ref="B3030" r:id="rId6055"/>
    <hyperlink ref="A3031" r:id="rId6056"/>
    <hyperlink ref="B3031" r:id="rId6057"/>
    <hyperlink ref="A3032" r:id="rId6058"/>
    <hyperlink ref="B3032" r:id="rId6059"/>
    <hyperlink ref="A3033" r:id="rId6060"/>
    <hyperlink ref="B3033" r:id="rId6061"/>
    <hyperlink ref="A3034" r:id="rId6062"/>
    <hyperlink ref="B3034" r:id="rId6063"/>
    <hyperlink ref="A3035" r:id="rId6064"/>
    <hyperlink ref="B3035" r:id="rId6065"/>
    <hyperlink ref="A3036" r:id="rId6066"/>
    <hyperlink ref="B3036" r:id="rId6067"/>
    <hyperlink ref="A3037" r:id="rId6068"/>
    <hyperlink ref="B3037" r:id="rId6069"/>
    <hyperlink ref="A3038" r:id="rId6070"/>
    <hyperlink ref="B3038" r:id="rId6071"/>
    <hyperlink ref="A3039" r:id="rId6072"/>
    <hyperlink ref="B3039" r:id="rId6073"/>
    <hyperlink ref="A3040" r:id="rId6074"/>
    <hyperlink ref="B3040" r:id="rId6075"/>
    <hyperlink ref="A3041" r:id="rId6076"/>
    <hyperlink ref="B3041" r:id="rId6077"/>
    <hyperlink ref="A3042" r:id="rId6078"/>
    <hyperlink ref="B3042" r:id="rId6079"/>
    <hyperlink ref="A3043" r:id="rId6080"/>
    <hyperlink ref="B3043" r:id="rId6081"/>
    <hyperlink ref="A3044" r:id="rId6082"/>
    <hyperlink ref="B3044" r:id="rId6083"/>
    <hyperlink ref="A3045" r:id="rId6084"/>
    <hyperlink ref="B3045" r:id="rId6085"/>
    <hyperlink ref="A3046" r:id="rId6086"/>
    <hyperlink ref="B3046" r:id="rId6087"/>
    <hyperlink ref="A3047" r:id="rId6088"/>
    <hyperlink ref="B3047" r:id="rId6089"/>
    <hyperlink ref="A3048" r:id="rId6090"/>
    <hyperlink ref="B3048" r:id="rId6091"/>
    <hyperlink ref="A3049" r:id="rId6092"/>
    <hyperlink ref="B3049" r:id="rId6093"/>
    <hyperlink ref="A3050" r:id="rId6094"/>
    <hyperlink ref="B3050" r:id="rId6095"/>
    <hyperlink ref="A3051" r:id="rId6096"/>
    <hyperlink ref="B3051" r:id="rId6097"/>
    <hyperlink ref="A3052" r:id="rId6098"/>
    <hyperlink ref="B3052" r:id="rId6099"/>
    <hyperlink ref="A3053" r:id="rId6100"/>
    <hyperlink ref="B3053" r:id="rId6101"/>
    <hyperlink ref="A3054" r:id="rId6102"/>
    <hyperlink ref="B3054" r:id="rId6103"/>
    <hyperlink ref="A3055" r:id="rId6104"/>
    <hyperlink ref="B3055" r:id="rId6105"/>
    <hyperlink ref="A3056" r:id="rId6106"/>
    <hyperlink ref="B3056" r:id="rId6107"/>
    <hyperlink ref="A3057" r:id="rId6108"/>
    <hyperlink ref="B3057" r:id="rId6109"/>
    <hyperlink ref="A3058" r:id="rId6110"/>
    <hyperlink ref="B3058" r:id="rId6111"/>
    <hyperlink ref="A3059" r:id="rId6112"/>
    <hyperlink ref="B3059" r:id="rId6113"/>
    <hyperlink ref="A3060" r:id="rId6114"/>
    <hyperlink ref="B3060" r:id="rId6115"/>
    <hyperlink ref="A3061" r:id="rId6116"/>
    <hyperlink ref="B3061" r:id="rId6117"/>
    <hyperlink ref="A3062" r:id="rId6118"/>
    <hyperlink ref="B3062" r:id="rId6119"/>
    <hyperlink ref="A3063" r:id="rId6120"/>
    <hyperlink ref="B3063" r:id="rId6121"/>
    <hyperlink ref="A3064" r:id="rId6122"/>
    <hyperlink ref="B3064" r:id="rId6123"/>
    <hyperlink ref="A3065" r:id="rId6124"/>
    <hyperlink ref="B3065" r:id="rId6125"/>
    <hyperlink ref="A3066" r:id="rId6126"/>
    <hyperlink ref="B3066" r:id="rId6127"/>
    <hyperlink ref="A3067" r:id="rId6128"/>
    <hyperlink ref="B3067" r:id="rId6129"/>
    <hyperlink ref="A3068" r:id="rId6130"/>
    <hyperlink ref="B3068" r:id="rId6131"/>
    <hyperlink ref="A3069" r:id="rId6132"/>
    <hyperlink ref="B3069" r:id="rId6133"/>
    <hyperlink ref="A3070" r:id="rId6134"/>
    <hyperlink ref="B3070" r:id="rId6135"/>
    <hyperlink ref="A3071" r:id="rId6136"/>
    <hyperlink ref="B3071" r:id="rId6137"/>
    <hyperlink ref="A3072" r:id="rId6138"/>
    <hyperlink ref="B3072" r:id="rId6139"/>
    <hyperlink ref="A3073" r:id="rId6140"/>
    <hyperlink ref="B3073" r:id="rId6141"/>
    <hyperlink ref="A3074" r:id="rId6142"/>
    <hyperlink ref="B3074" r:id="rId6143"/>
    <hyperlink ref="A3075" r:id="rId6144"/>
    <hyperlink ref="B3075" r:id="rId6145"/>
    <hyperlink ref="A3076" r:id="rId6146"/>
    <hyperlink ref="B3076" r:id="rId6147"/>
    <hyperlink ref="A3077" r:id="rId6148"/>
    <hyperlink ref="B3077" r:id="rId6149"/>
    <hyperlink ref="A3078" r:id="rId6150"/>
    <hyperlink ref="B3078" r:id="rId6151"/>
    <hyperlink ref="A3079" r:id="rId6152"/>
    <hyperlink ref="B3079" r:id="rId6153"/>
    <hyperlink ref="A3080" r:id="rId6154"/>
    <hyperlink ref="B3080" r:id="rId6155"/>
    <hyperlink ref="A3081" r:id="rId6156"/>
    <hyperlink ref="B3081" r:id="rId6157"/>
    <hyperlink ref="A3082" r:id="rId6158"/>
    <hyperlink ref="B3082" r:id="rId6159"/>
    <hyperlink ref="A3083" r:id="rId6160"/>
    <hyperlink ref="B3083" r:id="rId6161"/>
    <hyperlink ref="A3084" r:id="rId6162"/>
    <hyperlink ref="B3084" r:id="rId6163"/>
    <hyperlink ref="A3085" r:id="rId6164"/>
    <hyperlink ref="B3085" r:id="rId6165"/>
    <hyperlink ref="A3086" r:id="rId6166"/>
    <hyperlink ref="B3086" r:id="rId6167"/>
    <hyperlink ref="A3087" r:id="rId6168"/>
    <hyperlink ref="B3087" r:id="rId6169"/>
    <hyperlink ref="A3088" r:id="rId6170"/>
    <hyperlink ref="B3088" r:id="rId6171"/>
    <hyperlink ref="A3089" r:id="rId6172"/>
    <hyperlink ref="B3089" r:id="rId6173"/>
    <hyperlink ref="A3090" r:id="rId6174"/>
    <hyperlink ref="B3090" r:id="rId6175"/>
    <hyperlink ref="A3091" r:id="rId6176"/>
    <hyperlink ref="B3091" r:id="rId6177"/>
    <hyperlink ref="A3092" r:id="rId6178"/>
    <hyperlink ref="B3092" r:id="rId6179"/>
    <hyperlink ref="A3093" r:id="rId6180"/>
    <hyperlink ref="B3093" r:id="rId6181"/>
    <hyperlink ref="A3094" r:id="rId6182"/>
    <hyperlink ref="B3094" r:id="rId6183"/>
    <hyperlink ref="A3095" r:id="rId6184"/>
    <hyperlink ref="B3095" r:id="rId6185"/>
    <hyperlink ref="A3096" r:id="rId6186"/>
    <hyperlink ref="B3096" r:id="rId6187"/>
    <hyperlink ref="A3097" r:id="rId6188"/>
    <hyperlink ref="B3097" r:id="rId6189"/>
    <hyperlink ref="A3098" r:id="rId6190"/>
    <hyperlink ref="B3098" r:id="rId6191"/>
    <hyperlink ref="A3099" r:id="rId6192"/>
    <hyperlink ref="B3099" r:id="rId6193"/>
    <hyperlink ref="A3100" r:id="rId6194"/>
    <hyperlink ref="B3100" r:id="rId6195"/>
    <hyperlink ref="A3101" r:id="rId6196"/>
    <hyperlink ref="B3101" r:id="rId6197"/>
    <hyperlink ref="A3102" r:id="rId6198"/>
    <hyperlink ref="B3102" r:id="rId6199"/>
    <hyperlink ref="A3103" r:id="rId6200"/>
    <hyperlink ref="B3103" r:id="rId6201"/>
    <hyperlink ref="A3104" r:id="rId6202"/>
    <hyperlink ref="B3104" r:id="rId6203"/>
    <hyperlink ref="A3105" r:id="rId6204"/>
    <hyperlink ref="B3105" r:id="rId6205"/>
    <hyperlink ref="A3106" r:id="rId6206"/>
    <hyperlink ref="B3106" r:id="rId6207"/>
    <hyperlink ref="A3107" r:id="rId6208"/>
    <hyperlink ref="B3107" r:id="rId6209"/>
    <hyperlink ref="A3108" r:id="rId6210"/>
    <hyperlink ref="B3108" r:id="rId6211"/>
    <hyperlink ref="A3109" r:id="rId6212"/>
    <hyperlink ref="B3109" r:id="rId6213"/>
    <hyperlink ref="A3110" r:id="rId6214"/>
    <hyperlink ref="B3110" r:id="rId6215"/>
    <hyperlink ref="A3111" r:id="rId6216"/>
    <hyperlink ref="B3111" r:id="rId6217"/>
    <hyperlink ref="A3112" r:id="rId6218"/>
    <hyperlink ref="B3112" r:id="rId6219"/>
    <hyperlink ref="A3113" r:id="rId6220"/>
    <hyperlink ref="B3113" r:id="rId6221"/>
    <hyperlink ref="A3114" r:id="rId6222"/>
    <hyperlink ref="B3114" r:id="rId6223"/>
    <hyperlink ref="A3115" r:id="rId6224"/>
    <hyperlink ref="B3115" r:id="rId6225"/>
    <hyperlink ref="A3116" r:id="rId6226"/>
    <hyperlink ref="B3116" r:id="rId6227"/>
    <hyperlink ref="A3117" r:id="rId6228"/>
    <hyperlink ref="B3117" r:id="rId6229"/>
    <hyperlink ref="A3118" r:id="rId6230"/>
    <hyperlink ref="B3118" r:id="rId6231"/>
    <hyperlink ref="A3119" r:id="rId6232"/>
    <hyperlink ref="B3119" r:id="rId6233"/>
    <hyperlink ref="A3120" r:id="rId6234"/>
    <hyperlink ref="B3120" r:id="rId6235"/>
    <hyperlink ref="A3121" r:id="rId6236"/>
    <hyperlink ref="B3121" r:id="rId6237"/>
    <hyperlink ref="A3122" r:id="rId6238"/>
    <hyperlink ref="B3122" r:id="rId6239"/>
    <hyperlink ref="A3123" r:id="rId6240"/>
    <hyperlink ref="B3123" r:id="rId6241"/>
    <hyperlink ref="A3124" r:id="rId6242"/>
    <hyperlink ref="B3124" r:id="rId6243"/>
    <hyperlink ref="A3125" r:id="rId6244"/>
    <hyperlink ref="B3125" r:id="rId6245"/>
    <hyperlink ref="A3126" r:id="rId6246"/>
    <hyperlink ref="B3126" r:id="rId6247"/>
    <hyperlink ref="A3127" r:id="rId6248"/>
    <hyperlink ref="B3127" r:id="rId6249"/>
    <hyperlink ref="A3128" r:id="rId6250"/>
    <hyperlink ref="B3128" r:id="rId6251"/>
    <hyperlink ref="A3129" r:id="rId6252"/>
    <hyperlink ref="B3129" r:id="rId6253"/>
    <hyperlink ref="A3130" r:id="rId6254"/>
    <hyperlink ref="B3130" r:id="rId6255"/>
    <hyperlink ref="A3131" r:id="rId6256"/>
    <hyperlink ref="B3131" r:id="rId6257"/>
    <hyperlink ref="A3132" r:id="rId6258"/>
    <hyperlink ref="B3132" r:id="rId6259"/>
    <hyperlink ref="A3133" r:id="rId6260"/>
    <hyperlink ref="B3133" r:id="rId6261"/>
    <hyperlink ref="A3134" r:id="rId6262"/>
    <hyperlink ref="B3134" r:id="rId6263"/>
    <hyperlink ref="A3135" r:id="rId6264"/>
    <hyperlink ref="B3135" r:id="rId6265"/>
    <hyperlink ref="A3136" r:id="rId6266"/>
    <hyperlink ref="B3136" r:id="rId6267"/>
    <hyperlink ref="A3137" r:id="rId6268"/>
    <hyperlink ref="B3137" r:id="rId6269"/>
    <hyperlink ref="A3138" r:id="rId6270"/>
    <hyperlink ref="B3138" r:id="rId6271"/>
    <hyperlink ref="A3139" r:id="rId6272"/>
    <hyperlink ref="B3139" r:id="rId6273"/>
    <hyperlink ref="A3140" r:id="rId6274"/>
    <hyperlink ref="B3140" r:id="rId6275"/>
    <hyperlink ref="A3141" r:id="rId6276"/>
    <hyperlink ref="B3141" r:id="rId6277"/>
    <hyperlink ref="A3142" r:id="rId6278"/>
    <hyperlink ref="B3142" r:id="rId6279"/>
    <hyperlink ref="A3143" r:id="rId6280"/>
    <hyperlink ref="B3143" r:id="rId6281"/>
    <hyperlink ref="A3144" r:id="rId6282"/>
    <hyperlink ref="B3144" r:id="rId6283"/>
    <hyperlink ref="A3145" r:id="rId6284"/>
    <hyperlink ref="B3145" r:id="rId6285"/>
    <hyperlink ref="A3146" r:id="rId6286"/>
    <hyperlink ref="B3146" r:id="rId6287"/>
    <hyperlink ref="A3147" r:id="rId6288"/>
    <hyperlink ref="B3147" r:id="rId6289"/>
    <hyperlink ref="A3148" r:id="rId6290"/>
    <hyperlink ref="B3148" r:id="rId6291"/>
    <hyperlink ref="A3149" r:id="rId6292"/>
    <hyperlink ref="B3149" r:id="rId6293"/>
    <hyperlink ref="A3150" r:id="rId6294"/>
    <hyperlink ref="B3150" r:id="rId6295"/>
    <hyperlink ref="A3151" r:id="rId6296"/>
    <hyperlink ref="B3151" r:id="rId6297"/>
    <hyperlink ref="A3152" r:id="rId6298"/>
    <hyperlink ref="B3152" r:id="rId6299"/>
    <hyperlink ref="A3153" r:id="rId6300"/>
    <hyperlink ref="B3153" r:id="rId6301"/>
    <hyperlink ref="A3154" r:id="rId6302"/>
    <hyperlink ref="B3154" r:id="rId6303"/>
    <hyperlink ref="A3155" r:id="rId6304"/>
    <hyperlink ref="B3155" r:id="rId6305"/>
    <hyperlink ref="A3156" r:id="rId6306"/>
    <hyperlink ref="B3156" r:id="rId6307"/>
    <hyperlink ref="A3157" r:id="rId6308"/>
    <hyperlink ref="B3157" r:id="rId6309"/>
    <hyperlink ref="A3158" r:id="rId6310"/>
    <hyperlink ref="B3158" r:id="rId6311"/>
    <hyperlink ref="A3159" r:id="rId6312"/>
    <hyperlink ref="B3159" r:id="rId6313"/>
    <hyperlink ref="A3160" r:id="rId6314"/>
    <hyperlink ref="B3160" r:id="rId6315"/>
    <hyperlink ref="A3161" r:id="rId6316"/>
    <hyperlink ref="B3161" r:id="rId6317"/>
    <hyperlink ref="A3162" r:id="rId6318"/>
    <hyperlink ref="B3162" r:id="rId6319"/>
    <hyperlink ref="A3163" r:id="rId6320"/>
    <hyperlink ref="B3163" r:id="rId6321"/>
    <hyperlink ref="A3164" r:id="rId6322"/>
    <hyperlink ref="B3164" r:id="rId6323"/>
    <hyperlink ref="A3165" r:id="rId6324"/>
    <hyperlink ref="B3165" r:id="rId6325"/>
    <hyperlink ref="A3166" r:id="rId6326"/>
    <hyperlink ref="B3166" r:id="rId6327"/>
    <hyperlink ref="A3167" r:id="rId6328"/>
    <hyperlink ref="B3167" r:id="rId6329"/>
    <hyperlink ref="A3168" r:id="rId6330"/>
    <hyperlink ref="B3168" r:id="rId6331"/>
    <hyperlink ref="A3169" r:id="rId6332"/>
    <hyperlink ref="B3169" r:id="rId6333"/>
    <hyperlink ref="A3170" r:id="rId6334"/>
    <hyperlink ref="B3170" r:id="rId6335"/>
    <hyperlink ref="A3171" r:id="rId6336"/>
    <hyperlink ref="B3171" r:id="rId6337"/>
    <hyperlink ref="A3172" r:id="rId6338"/>
    <hyperlink ref="B3172" r:id="rId6339"/>
    <hyperlink ref="A3173" r:id="rId6340"/>
    <hyperlink ref="B3173" r:id="rId6341"/>
    <hyperlink ref="A3174" r:id="rId6342"/>
    <hyperlink ref="B3174" r:id="rId6343"/>
    <hyperlink ref="A3175" r:id="rId6344"/>
    <hyperlink ref="B3175" r:id="rId6345"/>
    <hyperlink ref="A3176" r:id="rId6346"/>
    <hyperlink ref="B3176" r:id="rId6347"/>
    <hyperlink ref="A3177" r:id="rId6348"/>
    <hyperlink ref="B3177" r:id="rId6349"/>
    <hyperlink ref="A3178" r:id="rId6350"/>
    <hyperlink ref="B3178" r:id="rId6351"/>
    <hyperlink ref="A3179" r:id="rId6352"/>
    <hyperlink ref="B3179" r:id="rId6353"/>
    <hyperlink ref="A3180" r:id="rId6354"/>
    <hyperlink ref="B3180" r:id="rId6355"/>
    <hyperlink ref="A3181" r:id="rId6356"/>
    <hyperlink ref="B3181" r:id="rId6357"/>
    <hyperlink ref="A3182" r:id="rId6358"/>
    <hyperlink ref="B3182" r:id="rId6359"/>
    <hyperlink ref="A3183" r:id="rId6360"/>
    <hyperlink ref="B3183" r:id="rId6361"/>
    <hyperlink ref="A3184" r:id="rId6362"/>
    <hyperlink ref="B3184" r:id="rId6363"/>
    <hyperlink ref="A3185" r:id="rId6364"/>
    <hyperlink ref="B3185" r:id="rId6365"/>
    <hyperlink ref="A3186" r:id="rId6366"/>
    <hyperlink ref="B3186" r:id="rId6367"/>
    <hyperlink ref="A3187" r:id="rId6368"/>
    <hyperlink ref="B3187" r:id="rId6369"/>
    <hyperlink ref="A3188" r:id="rId6370"/>
    <hyperlink ref="B3188" r:id="rId6371"/>
    <hyperlink ref="A3189" r:id="rId6372"/>
    <hyperlink ref="B3189" r:id="rId6373"/>
    <hyperlink ref="A3190" r:id="rId6374"/>
    <hyperlink ref="B3190" r:id="rId6375"/>
    <hyperlink ref="A3191" r:id="rId6376"/>
    <hyperlink ref="B3191" r:id="rId6377"/>
    <hyperlink ref="A3192" r:id="rId6378"/>
    <hyperlink ref="B3192" r:id="rId6379"/>
    <hyperlink ref="A3193" r:id="rId6380"/>
    <hyperlink ref="B3193" r:id="rId6381"/>
    <hyperlink ref="A3194" r:id="rId6382"/>
    <hyperlink ref="B3194" r:id="rId6383"/>
    <hyperlink ref="A3195" r:id="rId6384"/>
    <hyperlink ref="B3195" r:id="rId6385"/>
    <hyperlink ref="A3196" r:id="rId6386"/>
    <hyperlink ref="B3196" r:id="rId6387"/>
    <hyperlink ref="A3197" r:id="rId6388"/>
    <hyperlink ref="B3197" r:id="rId6389"/>
    <hyperlink ref="A3198" r:id="rId6390"/>
    <hyperlink ref="B3198" r:id="rId6391"/>
    <hyperlink ref="A3199" r:id="rId6392"/>
    <hyperlink ref="B3199" r:id="rId6393"/>
    <hyperlink ref="A3200" r:id="rId6394"/>
    <hyperlink ref="B3200" r:id="rId6395"/>
    <hyperlink ref="A3201" r:id="rId6396"/>
    <hyperlink ref="B3201" r:id="rId6397"/>
    <hyperlink ref="A3202" r:id="rId6398"/>
    <hyperlink ref="B3202" r:id="rId6399"/>
    <hyperlink ref="A3203" r:id="rId6400"/>
    <hyperlink ref="B3203" r:id="rId6401"/>
    <hyperlink ref="A3204" r:id="rId6402"/>
    <hyperlink ref="B3204" r:id="rId6403"/>
    <hyperlink ref="A3205" r:id="rId6404"/>
    <hyperlink ref="B3205" r:id="rId6405"/>
    <hyperlink ref="A3206" r:id="rId6406"/>
    <hyperlink ref="B3206" r:id="rId6407"/>
    <hyperlink ref="A3207" r:id="rId6408"/>
    <hyperlink ref="B3207" r:id="rId6409"/>
    <hyperlink ref="A3208" r:id="rId6410"/>
    <hyperlink ref="B3208" r:id="rId6411"/>
    <hyperlink ref="A3209" r:id="rId6412"/>
    <hyperlink ref="B3209" r:id="rId6413"/>
    <hyperlink ref="A3210" r:id="rId6414"/>
    <hyperlink ref="B3210" r:id="rId6415"/>
    <hyperlink ref="A3211" r:id="rId6416"/>
    <hyperlink ref="B3211" r:id="rId6417"/>
    <hyperlink ref="A3212" r:id="rId6418"/>
    <hyperlink ref="B3212" r:id="rId6419"/>
    <hyperlink ref="A3213" r:id="rId6420"/>
    <hyperlink ref="B3213" r:id="rId6421"/>
    <hyperlink ref="A3214" r:id="rId6422"/>
    <hyperlink ref="B3214" r:id="rId6423"/>
    <hyperlink ref="A3215" r:id="rId6424"/>
    <hyperlink ref="B3215" r:id="rId6425"/>
    <hyperlink ref="A3216" r:id="rId6426"/>
    <hyperlink ref="B3216" r:id="rId6427"/>
    <hyperlink ref="A3217" r:id="rId6428"/>
    <hyperlink ref="B3217" r:id="rId6429"/>
    <hyperlink ref="A3218" r:id="rId6430"/>
    <hyperlink ref="B3218" r:id="rId6431"/>
    <hyperlink ref="A3219" r:id="rId6432"/>
    <hyperlink ref="B3219" r:id="rId6433"/>
    <hyperlink ref="A3220" r:id="rId6434"/>
    <hyperlink ref="B3220" r:id="rId6435"/>
    <hyperlink ref="A3221" r:id="rId6436"/>
    <hyperlink ref="B3221" r:id="rId6437"/>
    <hyperlink ref="A3222" r:id="rId6438"/>
    <hyperlink ref="B3222" r:id="rId6439"/>
    <hyperlink ref="A3223" r:id="rId6440"/>
    <hyperlink ref="B3223" r:id="rId6441"/>
    <hyperlink ref="A3224" r:id="rId6442"/>
    <hyperlink ref="B3224" r:id="rId6443"/>
    <hyperlink ref="A3225" r:id="rId6444"/>
    <hyperlink ref="B3225" r:id="rId6445"/>
    <hyperlink ref="A3226" r:id="rId6446"/>
    <hyperlink ref="B3226" r:id="rId6447"/>
    <hyperlink ref="A3227" r:id="rId6448"/>
    <hyperlink ref="B3227" r:id="rId6449"/>
    <hyperlink ref="A3228" r:id="rId6450"/>
    <hyperlink ref="B3228" r:id="rId6451"/>
    <hyperlink ref="A3229" r:id="rId6452"/>
    <hyperlink ref="B3229" r:id="rId6453"/>
    <hyperlink ref="A3230" r:id="rId6454"/>
    <hyperlink ref="B3230" r:id="rId6455"/>
    <hyperlink ref="A3231" r:id="rId6456"/>
    <hyperlink ref="B3231" r:id="rId6457"/>
    <hyperlink ref="A3232" r:id="rId6458"/>
    <hyperlink ref="B3232" r:id="rId6459"/>
    <hyperlink ref="A3233" r:id="rId6460"/>
    <hyperlink ref="B3233" r:id="rId6461"/>
    <hyperlink ref="A3234" r:id="rId6462"/>
    <hyperlink ref="B3234" r:id="rId6463"/>
    <hyperlink ref="A3235" r:id="rId6464"/>
    <hyperlink ref="B3235" r:id="rId6465"/>
    <hyperlink ref="A3236" r:id="rId6466"/>
    <hyperlink ref="B3236" r:id="rId6467"/>
    <hyperlink ref="A3237" r:id="rId6468"/>
    <hyperlink ref="B3237" r:id="rId6469"/>
    <hyperlink ref="A3238" r:id="rId6470"/>
    <hyperlink ref="B3238" r:id="rId6471"/>
    <hyperlink ref="A3239" r:id="rId6472"/>
    <hyperlink ref="B3239" r:id="rId6473"/>
    <hyperlink ref="A3240" r:id="rId6474"/>
    <hyperlink ref="B3240" r:id="rId6475"/>
    <hyperlink ref="A3241" r:id="rId6476"/>
    <hyperlink ref="B3241" r:id="rId6477"/>
    <hyperlink ref="A3242" r:id="rId6478"/>
    <hyperlink ref="B3242" r:id="rId6479"/>
    <hyperlink ref="A3243" r:id="rId6480"/>
    <hyperlink ref="B3243" r:id="rId6481"/>
    <hyperlink ref="A3244" r:id="rId6482"/>
    <hyperlink ref="B3244" r:id="rId6483"/>
    <hyperlink ref="A3245" r:id="rId6484"/>
    <hyperlink ref="B3245" r:id="rId6485"/>
    <hyperlink ref="A3246" r:id="rId6486"/>
    <hyperlink ref="B3246" r:id="rId6487"/>
    <hyperlink ref="A3247" r:id="rId6488"/>
    <hyperlink ref="B3247" r:id="rId6489"/>
    <hyperlink ref="A3248" r:id="rId6490"/>
    <hyperlink ref="B3248" r:id="rId6491"/>
    <hyperlink ref="A3249" r:id="rId6492"/>
    <hyperlink ref="B3249" r:id="rId6493"/>
    <hyperlink ref="A3250" r:id="rId6494"/>
    <hyperlink ref="B3250" r:id="rId6495"/>
    <hyperlink ref="A3251" r:id="rId6496"/>
    <hyperlink ref="B3251" r:id="rId6497"/>
    <hyperlink ref="A3252" r:id="rId6498"/>
    <hyperlink ref="B3252" r:id="rId6499"/>
    <hyperlink ref="A3253" r:id="rId6500"/>
    <hyperlink ref="B3253" r:id="rId6501"/>
    <hyperlink ref="A3254" r:id="rId6502"/>
    <hyperlink ref="B3254" r:id="rId6503"/>
    <hyperlink ref="A3255" r:id="rId6504"/>
    <hyperlink ref="B3255" r:id="rId6505"/>
    <hyperlink ref="A3256" r:id="rId6506"/>
    <hyperlink ref="B3256" r:id="rId6507"/>
    <hyperlink ref="A3257" r:id="rId6508"/>
    <hyperlink ref="B3257" r:id="rId6509"/>
    <hyperlink ref="A3258" r:id="rId6510"/>
    <hyperlink ref="B3258" r:id="rId6511"/>
    <hyperlink ref="A3259" r:id="rId6512"/>
    <hyperlink ref="B3259" r:id="rId6513"/>
    <hyperlink ref="A3260" r:id="rId6514"/>
    <hyperlink ref="B3260" r:id="rId6515"/>
    <hyperlink ref="A3261" r:id="rId6516"/>
    <hyperlink ref="B3261" r:id="rId6517"/>
    <hyperlink ref="A3262" r:id="rId6518"/>
    <hyperlink ref="B3262" r:id="rId6519"/>
    <hyperlink ref="A3263" r:id="rId6520"/>
    <hyperlink ref="B3263" r:id="rId6521"/>
    <hyperlink ref="A3264" r:id="rId6522"/>
    <hyperlink ref="B3264" r:id="rId6523"/>
    <hyperlink ref="A3265" r:id="rId6524"/>
    <hyperlink ref="B3265" r:id="rId6525"/>
    <hyperlink ref="A3266" r:id="rId6526"/>
    <hyperlink ref="B3266" r:id="rId6527"/>
    <hyperlink ref="A3267" r:id="rId6528"/>
    <hyperlink ref="B3267" r:id="rId6529"/>
    <hyperlink ref="A3268" r:id="rId6530"/>
    <hyperlink ref="B3268" r:id="rId6531"/>
    <hyperlink ref="A3269" r:id="rId6532"/>
    <hyperlink ref="B3269" r:id="rId6533"/>
    <hyperlink ref="A3270" r:id="rId6534"/>
    <hyperlink ref="B3270" r:id="rId6535"/>
    <hyperlink ref="A3271" r:id="rId6536"/>
    <hyperlink ref="B3271" r:id="rId6537"/>
    <hyperlink ref="A3272" r:id="rId6538"/>
    <hyperlink ref="B3272" r:id="rId6539"/>
    <hyperlink ref="A3273" r:id="rId6540"/>
    <hyperlink ref="B3273" r:id="rId6541"/>
    <hyperlink ref="A3274" r:id="rId6542"/>
    <hyperlink ref="B3274" r:id="rId6543"/>
    <hyperlink ref="A3275" r:id="rId6544"/>
    <hyperlink ref="B3275" r:id="rId6545"/>
    <hyperlink ref="A3276" r:id="rId6546"/>
    <hyperlink ref="B3276" r:id="rId6547"/>
    <hyperlink ref="A3277" r:id="rId6548"/>
    <hyperlink ref="B3277" r:id="rId6549"/>
    <hyperlink ref="A3278" r:id="rId6550"/>
    <hyperlink ref="B3278" r:id="rId6551"/>
    <hyperlink ref="A3279" r:id="rId6552"/>
    <hyperlink ref="B3279" r:id="rId6553"/>
    <hyperlink ref="A3280" r:id="rId6554"/>
    <hyperlink ref="B3280" r:id="rId6555"/>
    <hyperlink ref="A3281" r:id="rId6556"/>
    <hyperlink ref="B3281" r:id="rId6557"/>
    <hyperlink ref="A3282" r:id="rId6558"/>
    <hyperlink ref="B3282" r:id="rId6559"/>
    <hyperlink ref="A3283" r:id="rId6560"/>
    <hyperlink ref="B3283" r:id="rId6561"/>
    <hyperlink ref="A3284" r:id="rId6562"/>
    <hyperlink ref="B3284" r:id="rId6563"/>
    <hyperlink ref="A3285" r:id="rId6564"/>
    <hyperlink ref="B3285" r:id="rId6565"/>
    <hyperlink ref="A3286" r:id="rId6566"/>
    <hyperlink ref="B3286" r:id="rId6567"/>
    <hyperlink ref="A3287" r:id="rId6568"/>
    <hyperlink ref="B3287" r:id="rId6569"/>
    <hyperlink ref="A3288" r:id="rId6570"/>
    <hyperlink ref="B3288" r:id="rId6571"/>
    <hyperlink ref="A3289" r:id="rId6572"/>
    <hyperlink ref="B3289" r:id="rId6573"/>
    <hyperlink ref="A3290" r:id="rId6574"/>
    <hyperlink ref="B3290" r:id="rId6575"/>
    <hyperlink ref="A3291" r:id="rId6576"/>
    <hyperlink ref="B3291" r:id="rId6577"/>
    <hyperlink ref="A3292" r:id="rId6578"/>
    <hyperlink ref="B3292" r:id="rId6579"/>
    <hyperlink ref="A3293" r:id="rId6580"/>
    <hyperlink ref="B3293" r:id="rId6581"/>
    <hyperlink ref="A3294" r:id="rId6582"/>
    <hyperlink ref="B3294" r:id="rId6583"/>
    <hyperlink ref="A3295" r:id="rId6584"/>
    <hyperlink ref="B3295" r:id="rId6585"/>
    <hyperlink ref="A3296" r:id="rId6586"/>
    <hyperlink ref="B3296" r:id="rId6587"/>
    <hyperlink ref="A3297" r:id="rId6588"/>
    <hyperlink ref="B3297" r:id="rId6589"/>
    <hyperlink ref="A3298" r:id="rId6590"/>
    <hyperlink ref="B3298" r:id="rId6591"/>
    <hyperlink ref="A3299" r:id="rId6592"/>
    <hyperlink ref="B3299" r:id="rId6593"/>
    <hyperlink ref="A3300" r:id="rId6594"/>
    <hyperlink ref="B3300" r:id="rId6595"/>
    <hyperlink ref="A3301" r:id="rId6596"/>
    <hyperlink ref="B3301" r:id="rId6597"/>
    <hyperlink ref="A3302" r:id="rId6598"/>
    <hyperlink ref="B3302" r:id="rId6599"/>
    <hyperlink ref="A3303" r:id="rId6600"/>
    <hyperlink ref="B3303" r:id="rId6601"/>
    <hyperlink ref="A3304" r:id="rId6602"/>
    <hyperlink ref="B3304" r:id="rId6603"/>
    <hyperlink ref="A3305" r:id="rId6604"/>
    <hyperlink ref="B3305" r:id="rId6605"/>
    <hyperlink ref="A3306" r:id="rId6606"/>
    <hyperlink ref="B3306" r:id="rId6607"/>
    <hyperlink ref="A3307" r:id="rId6608"/>
    <hyperlink ref="B3307" r:id="rId6609"/>
    <hyperlink ref="A3308" r:id="rId6610"/>
    <hyperlink ref="B3308" r:id="rId6611"/>
    <hyperlink ref="A3309" r:id="rId6612"/>
    <hyperlink ref="B3309" r:id="rId6613"/>
    <hyperlink ref="A3310" r:id="rId6614"/>
    <hyperlink ref="B3310" r:id="rId6615"/>
    <hyperlink ref="A3311" r:id="rId6616"/>
    <hyperlink ref="B3311" r:id="rId6617"/>
    <hyperlink ref="A3312" r:id="rId6618"/>
    <hyperlink ref="B3312" r:id="rId6619"/>
    <hyperlink ref="A3313" r:id="rId6620"/>
    <hyperlink ref="B3313" r:id="rId6621"/>
    <hyperlink ref="A3314" r:id="rId6622"/>
    <hyperlink ref="B3314" r:id="rId6623"/>
    <hyperlink ref="A3315" r:id="rId6624"/>
    <hyperlink ref="B3315" r:id="rId6625"/>
    <hyperlink ref="A3316" r:id="rId6626"/>
    <hyperlink ref="B3316" r:id="rId6627"/>
    <hyperlink ref="A3317" r:id="rId6628"/>
    <hyperlink ref="B3317" r:id="rId6629"/>
    <hyperlink ref="A3318" r:id="rId6630"/>
    <hyperlink ref="B3318" r:id="rId6631"/>
    <hyperlink ref="A3319" r:id="rId6632"/>
    <hyperlink ref="B3319" r:id="rId6633"/>
    <hyperlink ref="A3320" r:id="rId6634"/>
    <hyperlink ref="B3320" r:id="rId6635"/>
    <hyperlink ref="A3321" r:id="rId6636"/>
    <hyperlink ref="B3321" r:id="rId6637"/>
    <hyperlink ref="A3322" r:id="rId6638"/>
    <hyperlink ref="B3322" r:id="rId6639"/>
    <hyperlink ref="A3323" r:id="rId6640"/>
    <hyperlink ref="B3323" r:id="rId6641"/>
    <hyperlink ref="A3324" r:id="rId6642"/>
    <hyperlink ref="B3324" r:id="rId6643"/>
    <hyperlink ref="A3325" r:id="rId6644"/>
    <hyperlink ref="B3325" r:id="rId6645"/>
    <hyperlink ref="A3326" r:id="rId6646"/>
    <hyperlink ref="B3326" r:id="rId6647"/>
    <hyperlink ref="A3327" r:id="rId6648"/>
    <hyperlink ref="B3327" r:id="rId6649"/>
    <hyperlink ref="A3328" r:id="rId6650"/>
    <hyperlink ref="B3328" r:id="rId6651"/>
    <hyperlink ref="A3329" r:id="rId6652"/>
    <hyperlink ref="B3329" r:id="rId6653"/>
    <hyperlink ref="A3330" r:id="rId6654"/>
    <hyperlink ref="B3330" r:id="rId6655"/>
    <hyperlink ref="A3331" r:id="rId6656"/>
    <hyperlink ref="B3331" r:id="rId6657"/>
    <hyperlink ref="A3332" r:id="rId6658"/>
    <hyperlink ref="B3332" r:id="rId6659"/>
    <hyperlink ref="A3333" r:id="rId6660"/>
    <hyperlink ref="B3333" r:id="rId6661"/>
    <hyperlink ref="A3334" r:id="rId6662"/>
    <hyperlink ref="B3334" r:id="rId6663"/>
    <hyperlink ref="A3335" r:id="rId6664"/>
    <hyperlink ref="B3335" r:id="rId6665"/>
    <hyperlink ref="A3336" r:id="rId6666"/>
    <hyperlink ref="B3336" r:id="rId6667"/>
    <hyperlink ref="A3337" r:id="rId6668"/>
    <hyperlink ref="B3337" r:id="rId6669"/>
    <hyperlink ref="A3338" r:id="rId6670"/>
    <hyperlink ref="B3338" r:id="rId6671"/>
    <hyperlink ref="A3339" r:id="rId6672"/>
    <hyperlink ref="B3339" r:id="rId6673"/>
    <hyperlink ref="A3340" r:id="rId6674"/>
    <hyperlink ref="B3340" r:id="rId6675"/>
    <hyperlink ref="A3341" r:id="rId6676"/>
    <hyperlink ref="B3341" r:id="rId6677"/>
    <hyperlink ref="A3342" r:id="rId6678"/>
    <hyperlink ref="B3342" r:id="rId6679"/>
    <hyperlink ref="A3343" r:id="rId6680"/>
    <hyperlink ref="B3343" r:id="rId6681"/>
    <hyperlink ref="A3344" r:id="rId6682"/>
    <hyperlink ref="B3344" r:id="rId6683"/>
    <hyperlink ref="A3345" r:id="rId6684"/>
    <hyperlink ref="B3345" r:id="rId6685"/>
    <hyperlink ref="A3346" r:id="rId6686"/>
    <hyperlink ref="B3346" r:id="rId6687"/>
    <hyperlink ref="A3347" r:id="rId6688"/>
    <hyperlink ref="B3347" r:id="rId6689"/>
    <hyperlink ref="A3348" r:id="rId6690"/>
    <hyperlink ref="B3348" r:id="rId6691"/>
    <hyperlink ref="A3349" r:id="rId6692"/>
    <hyperlink ref="B3349" r:id="rId6693"/>
    <hyperlink ref="A3350" r:id="rId6694"/>
    <hyperlink ref="B3350" r:id="rId6695"/>
    <hyperlink ref="A3351" r:id="rId6696"/>
    <hyperlink ref="B3351" r:id="rId6697"/>
    <hyperlink ref="A3352" r:id="rId6698"/>
    <hyperlink ref="B3352" r:id="rId6699"/>
    <hyperlink ref="A3353" r:id="rId6700"/>
    <hyperlink ref="B3353" r:id="rId6701"/>
    <hyperlink ref="A3354" r:id="rId6702"/>
    <hyperlink ref="B3354" r:id="rId6703"/>
    <hyperlink ref="A3355" r:id="rId6704"/>
    <hyperlink ref="B3355" r:id="rId6705"/>
    <hyperlink ref="A3356" r:id="rId6706"/>
    <hyperlink ref="B3356" r:id="rId6707"/>
    <hyperlink ref="A3357" r:id="rId6708"/>
    <hyperlink ref="B3357" r:id="rId6709"/>
    <hyperlink ref="A3358" r:id="rId6710"/>
    <hyperlink ref="B3358" r:id="rId6711"/>
    <hyperlink ref="A3359" r:id="rId6712"/>
    <hyperlink ref="B3359" r:id="rId6713"/>
    <hyperlink ref="A3360" r:id="rId6714"/>
    <hyperlink ref="B3360" r:id="rId6715"/>
    <hyperlink ref="A3361" r:id="rId6716"/>
    <hyperlink ref="B3361" r:id="rId6717"/>
    <hyperlink ref="A3362" r:id="rId6718"/>
    <hyperlink ref="B3362" r:id="rId6719"/>
    <hyperlink ref="A3363" r:id="rId6720"/>
    <hyperlink ref="B3363" r:id="rId6721"/>
    <hyperlink ref="A3364" r:id="rId6722"/>
    <hyperlink ref="B3364" r:id="rId6723"/>
    <hyperlink ref="A3365" r:id="rId6724"/>
    <hyperlink ref="B3365" r:id="rId6725"/>
    <hyperlink ref="A3366" r:id="rId6726"/>
    <hyperlink ref="B3366" r:id="rId6727"/>
    <hyperlink ref="A3367" r:id="rId6728"/>
    <hyperlink ref="B3367" r:id="rId6729"/>
    <hyperlink ref="A3368" r:id="rId6730"/>
    <hyperlink ref="B3368" r:id="rId6731"/>
    <hyperlink ref="A3369" r:id="rId6732"/>
    <hyperlink ref="B3369" r:id="rId6733"/>
    <hyperlink ref="A3370" r:id="rId6734"/>
    <hyperlink ref="B3370" r:id="rId6735"/>
    <hyperlink ref="A3371" r:id="rId6736"/>
    <hyperlink ref="B3371" r:id="rId6737"/>
    <hyperlink ref="A3372" r:id="rId6738"/>
    <hyperlink ref="B3372" r:id="rId6739"/>
    <hyperlink ref="A3373" r:id="rId6740"/>
    <hyperlink ref="B3373" r:id="rId6741"/>
    <hyperlink ref="A3374" r:id="rId6742"/>
    <hyperlink ref="B3374" r:id="rId6743"/>
    <hyperlink ref="A3375" r:id="rId6744"/>
    <hyperlink ref="B3375" r:id="rId6745"/>
    <hyperlink ref="A3376" r:id="rId6746"/>
    <hyperlink ref="B3376" r:id="rId6747"/>
    <hyperlink ref="A3377" r:id="rId6748"/>
    <hyperlink ref="B3377" r:id="rId6749"/>
    <hyperlink ref="A3378" r:id="rId6750"/>
    <hyperlink ref="B3378" r:id="rId6751"/>
    <hyperlink ref="A3379" r:id="rId6752"/>
    <hyperlink ref="B3379" r:id="rId6753"/>
    <hyperlink ref="A3380" r:id="rId6754"/>
    <hyperlink ref="B3380" r:id="rId6755"/>
    <hyperlink ref="A3381" r:id="rId6756"/>
    <hyperlink ref="B3381" r:id="rId6757"/>
    <hyperlink ref="A3382" r:id="rId6758"/>
    <hyperlink ref="B3382" r:id="rId6759"/>
    <hyperlink ref="A3383" r:id="rId6760"/>
    <hyperlink ref="B3383" r:id="rId6761"/>
    <hyperlink ref="A3384" r:id="rId6762"/>
    <hyperlink ref="B3384" r:id="rId6763"/>
    <hyperlink ref="A3385" r:id="rId6764"/>
    <hyperlink ref="B3385" r:id="rId6765"/>
    <hyperlink ref="A3386" r:id="rId6766"/>
    <hyperlink ref="B3386" r:id="rId6767"/>
    <hyperlink ref="A3387" r:id="rId6768"/>
    <hyperlink ref="B3387" r:id="rId6769"/>
    <hyperlink ref="A3388" r:id="rId6770"/>
    <hyperlink ref="B3388" r:id="rId6771"/>
    <hyperlink ref="A3389" r:id="rId6772"/>
    <hyperlink ref="B3389" r:id="rId6773"/>
    <hyperlink ref="A3390" r:id="rId6774"/>
    <hyperlink ref="B3390" r:id="rId6775"/>
    <hyperlink ref="A3391" r:id="rId6776"/>
    <hyperlink ref="B3391" r:id="rId6777"/>
    <hyperlink ref="A3392" r:id="rId6778"/>
    <hyperlink ref="B3392" r:id="rId6779"/>
    <hyperlink ref="A3393" r:id="rId6780"/>
    <hyperlink ref="B3393" r:id="rId6781"/>
    <hyperlink ref="A3394" r:id="rId6782"/>
    <hyperlink ref="B3394" r:id="rId6783"/>
    <hyperlink ref="A3395" r:id="rId6784"/>
    <hyperlink ref="B3395" r:id="rId6785"/>
    <hyperlink ref="A3396" r:id="rId6786"/>
    <hyperlink ref="B3396" r:id="rId6787"/>
    <hyperlink ref="A3397" r:id="rId6788"/>
    <hyperlink ref="B3397" r:id="rId6789"/>
    <hyperlink ref="A3398" r:id="rId6790"/>
    <hyperlink ref="B3398" r:id="rId6791"/>
    <hyperlink ref="A3399" r:id="rId6792"/>
    <hyperlink ref="B3399" r:id="rId6793"/>
    <hyperlink ref="A3400" r:id="rId6794"/>
    <hyperlink ref="B3400" r:id="rId6795"/>
    <hyperlink ref="A3401" r:id="rId6796"/>
    <hyperlink ref="B3401" r:id="rId6797"/>
    <hyperlink ref="A3402" r:id="rId6798"/>
    <hyperlink ref="B3402" r:id="rId6799"/>
    <hyperlink ref="A3403" r:id="rId6800"/>
    <hyperlink ref="B3403" r:id="rId6801"/>
    <hyperlink ref="A3404" r:id="rId6802"/>
    <hyperlink ref="B3404" r:id="rId6803"/>
    <hyperlink ref="A3405" r:id="rId6804"/>
    <hyperlink ref="B3405" r:id="rId6805"/>
    <hyperlink ref="A3406" r:id="rId6806"/>
    <hyperlink ref="B3406" r:id="rId6807"/>
    <hyperlink ref="A3407" r:id="rId6808"/>
    <hyperlink ref="B3407" r:id="rId6809"/>
    <hyperlink ref="A3408" r:id="rId6810"/>
    <hyperlink ref="B3408" r:id="rId6811"/>
    <hyperlink ref="A3409" r:id="rId6812"/>
    <hyperlink ref="B3409" r:id="rId6813"/>
    <hyperlink ref="A3410" r:id="rId6814"/>
    <hyperlink ref="B3410" r:id="rId6815"/>
    <hyperlink ref="A3411" r:id="rId6816"/>
    <hyperlink ref="B3411" r:id="rId6817"/>
    <hyperlink ref="A3412" r:id="rId6818"/>
    <hyperlink ref="B3412" r:id="rId6819"/>
    <hyperlink ref="A3413" r:id="rId6820"/>
    <hyperlink ref="B3413" r:id="rId6821"/>
    <hyperlink ref="A3414" r:id="rId6822"/>
    <hyperlink ref="B3414" r:id="rId6823"/>
    <hyperlink ref="A3415" r:id="rId6824"/>
    <hyperlink ref="B3415" r:id="rId6825"/>
    <hyperlink ref="A3416" r:id="rId6826"/>
    <hyperlink ref="B3416" r:id="rId6827"/>
    <hyperlink ref="A3417" r:id="rId6828"/>
    <hyperlink ref="B3417" r:id="rId6829"/>
    <hyperlink ref="A3418" r:id="rId6830"/>
    <hyperlink ref="B3418" r:id="rId6831"/>
    <hyperlink ref="A3419" r:id="rId6832"/>
    <hyperlink ref="B3419" r:id="rId6833"/>
    <hyperlink ref="A3420" r:id="rId6834"/>
    <hyperlink ref="B3420" r:id="rId6835"/>
    <hyperlink ref="A3421" r:id="rId6836"/>
    <hyperlink ref="B3421" r:id="rId6837"/>
    <hyperlink ref="A3422" r:id="rId6838"/>
    <hyperlink ref="B3422" r:id="rId6839"/>
    <hyperlink ref="A3423" r:id="rId6840"/>
    <hyperlink ref="B3423" r:id="rId6841"/>
    <hyperlink ref="A3424" r:id="rId6842"/>
    <hyperlink ref="B3424" r:id="rId6843"/>
    <hyperlink ref="A3425" r:id="rId6844"/>
    <hyperlink ref="B3425" r:id="rId6845"/>
    <hyperlink ref="A3426" r:id="rId6846"/>
    <hyperlink ref="B3426" r:id="rId6847"/>
    <hyperlink ref="A3427" r:id="rId6848"/>
    <hyperlink ref="B3427" r:id="rId6849"/>
    <hyperlink ref="A3428" r:id="rId6850"/>
    <hyperlink ref="B3428" r:id="rId6851"/>
    <hyperlink ref="A3429" r:id="rId6852"/>
    <hyperlink ref="B3429" r:id="rId6853"/>
    <hyperlink ref="A3430" r:id="rId6854"/>
    <hyperlink ref="B3430" r:id="rId6855"/>
    <hyperlink ref="A3431" r:id="rId6856"/>
    <hyperlink ref="B3431" r:id="rId6857"/>
    <hyperlink ref="A3432" r:id="rId6858"/>
    <hyperlink ref="B3432" r:id="rId6859"/>
    <hyperlink ref="A3433" r:id="rId6860"/>
    <hyperlink ref="B3433" r:id="rId6861"/>
    <hyperlink ref="A3434" r:id="rId6862"/>
    <hyperlink ref="B3434" r:id="rId6863"/>
    <hyperlink ref="A3435" r:id="rId6864"/>
    <hyperlink ref="B3435" r:id="rId6865"/>
    <hyperlink ref="A3436" r:id="rId6866"/>
    <hyperlink ref="B3436" r:id="rId6867"/>
    <hyperlink ref="A3437" r:id="rId6868"/>
    <hyperlink ref="B3437" r:id="rId6869"/>
    <hyperlink ref="A3438" r:id="rId6870"/>
    <hyperlink ref="B3438" r:id="rId6871"/>
    <hyperlink ref="A3439" r:id="rId6872"/>
    <hyperlink ref="B3439" r:id="rId6873"/>
    <hyperlink ref="A3440" r:id="rId6874"/>
    <hyperlink ref="B3440" r:id="rId6875"/>
    <hyperlink ref="A3441" r:id="rId6876"/>
    <hyperlink ref="B3441" r:id="rId6877"/>
    <hyperlink ref="A3442" r:id="rId6878"/>
    <hyperlink ref="B3442" r:id="rId6879"/>
    <hyperlink ref="A3443" r:id="rId6880"/>
    <hyperlink ref="B3443" r:id="rId6881"/>
    <hyperlink ref="A3444" r:id="rId6882"/>
    <hyperlink ref="B3444" r:id="rId6883"/>
    <hyperlink ref="A3445" r:id="rId6884"/>
    <hyperlink ref="B3445" r:id="rId6885"/>
    <hyperlink ref="A3446" r:id="rId6886"/>
    <hyperlink ref="B3446" r:id="rId6887"/>
    <hyperlink ref="A3447" r:id="rId6888"/>
    <hyperlink ref="B3447" r:id="rId6889"/>
    <hyperlink ref="A3448" r:id="rId6890"/>
    <hyperlink ref="B3448" r:id="rId6891"/>
    <hyperlink ref="A3449" r:id="rId6892"/>
    <hyperlink ref="B3449" r:id="rId6893"/>
    <hyperlink ref="A3450" r:id="rId6894"/>
    <hyperlink ref="B3450" r:id="rId6895"/>
    <hyperlink ref="A3451" r:id="rId6896"/>
    <hyperlink ref="B3451" r:id="rId6897"/>
    <hyperlink ref="A3452" r:id="rId6898"/>
    <hyperlink ref="B3452" r:id="rId6899"/>
    <hyperlink ref="A3453" r:id="rId6900"/>
    <hyperlink ref="B3453" r:id="rId6901"/>
    <hyperlink ref="A3454" r:id="rId6902"/>
    <hyperlink ref="B3454" r:id="rId6903"/>
    <hyperlink ref="A3455" r:id="rId6904"/>
    <hyperlink ref="B3455" r:id="rId6905"/>
    <hyperlink ref="A3456" r:id="rId6906"/>
    <hyperlink ref="B3456" r:id="rId6907"/>
    <hyperlink ref="A3457" r:id="rId6908"/>
    <hyperlink ref="B3457" r:id="rId6909"/>
    <hyperlink ref="A3458" r:id="rId6910"/>
    <hyperlink ref="B3458" r:id="rId6911"/>
    <hyperlink ref="A3459" r:id="rId6912"/>
    <hyperlink ref="B3459" r:id="rId6913"/>
    <hyperlink ref="A3460" r:id="rId6914"/>
    <hyperlink ref="B3460" r:id="rId6915"/>
    <hyperlink ref="A3461" r:id="rId6916"/>
    <hyperlink ref="B3461" r:id="rId6917"/>
    <hyperlink ref="A3462" r:id="rId6918"/>
    <hyperlink ref="B3462" r:id="rId6919"/>
    <hyperlink ref="A3463" r:id="rId6920"/>
    <hyperlink ref="B3463" r:id="rId6921"/>
    <hyperlink ref="A3464" r:id="rId6922"/>
    <hyperlink ref="B3464" r:id="rId6923"/>
    <hyperlink ref="A3465" r:id="rId6924"/>
    <hyperlink ref="B3465" r:id="rId6925"/>
    <hyperlink ref="A3466" r:id="rId6926"/>
    <hyperlink ref="B3466" r:id="rId6927"/>
    <hyperlink ref="A3467" r:id="rId6928"/>
    <hyperlink ref="B3467" r:id="rId6929"/>
    <hyperlink ref="A3468" r:id="rId6930"/>
    <hyperlink ref="B3468" r:id="rId6931"/>
    <hyperlink ref="A3469" r:id="rId6932"/>
    <hyperlink ref="B3469" r:id="rId6933"/>
    <hyperlink ref="A3470" r:id="rId6934"/>
    <hyperlink ref="B3470" r:id="rId6935"/>
    <hyperlink ref="A3471" r:id="rId6936"/>
    <hyperlink ref="B3471" r:id="rId6937"/>
    <hyperlink ref="A3472" r:id="rId6938"/>
    <hyperlink ref="B3472" r:id="rId6939"/>
    <hyperlink ref="A3473" r:id="rId6940"/>
    <hyperlink ref="B3473" r:id="rId6941"/>
    <hyperlink ref="A3474" r:id="rId6942"/>
    <hyperlink ref="B3474" r:id="rId6943"/>
    <hyperlink ref="A3475" r:id="rId6944"/>
    <hyperlink ref="B3475" r:id="rId6945"/>
    <hyperlink ref="A3476" r:id="rId6946"/>
    <hyperlink ref="B3476" r:id="rId6947"/>
    <hyperlink ref="A3477" r:id="rId6948"/>
    <hyperlink ref="B3477" r:id="rId6949"/>
    <hyperlink ref="A3478" r:id="rId6950"/>
    <hyperlink ref="B3478" r:id="rId6951"/>
    <hyperlink ref="A3479" r:id="rId6952"/>
    <hyperlink ref="B3479" r:id="rId6953"/>
    <hyperlink ref="A3480" r:id="rId6954"/>
    <hyperlink ref="B3480" r:id="rId6955"/>
    <hyperlink ref="A3481" r:id="rId6956"/>
    <hyperlink ref="B3481" r:id="rId6957"/>
    <hyperlink ref="A3482" r:id="rId6958"/>
    <hyperlink ref="B3482" r:id="rId6959"/>
    <hyperlink ref="A3483" r:id="rId6960"/>
    <hyperlink ref="B3483" r:id="rId6961"/>
    <hyperlink ref="A3484" r:id="rId6962"/>
    <hyperlink ref="B3484" r:id="rId6963"/>
    <hyperlink ref="A3485" r:id="rId6964"/>
    <hyperlink ref="B3485" r:id="rId6965"/>
    <hyperlink ref="A3486" r:id="rId6966"/>
    <hyperlink ref="B3486" r:id="rId6967"/>
    <hyperlink ref="A3487" r:id="rId6968"/>
    <hyperlink ref="B3487" r:id="rId6969"/>
    <hyperlink ref="A3488" r:id="rId6970"/>
    <hyperlink ref="B3488" r:id="rId6971"/>
    <hyperlink ref="A3489" r:id="rId6972"/>
    <hyperlink ref="B3489" r:id="rId6973"/>
    <hyperlink ref="A3490" r:id="rId6974"/>
    <hyperlink ref="B3490" r:id="rId6975"/>
    <hyperlink ref="A3491" r:id="rId6976"/>
    <hyperlink ref="B3491" r:id="rId6977"/>
    <hyperlink ref="A3492" r:id="rId6978"/>
    <hyperlink ref="B3492" r:id="rId6979"/>
    <hyperlink ref="A3493" r:id="rId6980"/>
    <hyperlink ref="B3493" r:id="rId6981"/>
    <hyperlink ref="A3494" r:id="rId6982"/>
    <hyperlink ref="B3494" r:id="rId6983"/>
    <hyperlink ref="A3495" r:id="rId6984"/>
    <hyperlink ref="B3495" r:id="rId6985"/>
    <hyperlink ref="A3496" r:id="rId6986"/>
    <hyperlink ref="B3496" r:id="rId6987"/>
    <hyperlink ref="A3497" r:id="rId6988"/>
    <hyperlink ref="B3497" r:id="rId6989"/>
    <hyperlink ref="A3498" r:id="rId6990"/>
    <hyperlink ref="B3498" r:id="rId6991"/>
    <hyperlink ref="A3499" r:id="rId6992"/>
    <hyperlink ref="B3499" r:id="rId6993"/>
    <hyperlink ref="A3500" r:id="rId6994"/>
    <hyperlink ref="B3500" r:id="rId6995"/>
    <hyperlink ref="A3501" r:id="rId6996"/>
    <hyperlink ref="B3501" r:id="rId6997"/>
    <hyperlink ref="A3502" r:id="rId6998"/>
    <hyperlink ref="B3502" r:id="rId6999"/>
    <hyperlink ref="A3503" r:id="rId7000"/>
    <hyperlink ref="B3503" r:id="rId7001"/>
    <hyperlink ref="A3504" r:id="rId7002"/>
    <hyperlink ref="B3504" r:id="rId7003"/>
    <hyperlink ref="A3505" r:id="rId7004"/>
    <hyperlink ref="B3505" r:id="rId7005"/>
    <hyperlink ref="A3506" r:id="rId7006"/>
    <hyperlink ref="B3506" r:id="rId7007"/>
    <hyperlink ref="A3507" r:id="rId7008"/>
    <hyperlink ref="B3507" r:id="rId7009"/>
    <hyperlink ref="A3508" r:id="rId7010"/>
    <hyperlink ref="B3508" r:id="rId7011"/>
    <hyperlink ref="A3509" r:id="rId7012"/>
    <hyperlink ref="B3509" r:id="rId7013"/>
    <hyperlink ref="A3510" r:id="rId7014"/>
    <hyperlink ref="B3510" r:id="rId7015"/>
    <hyperlink ref="A3511" r:id="rId7016"/>
    <hyperlink ref="B3511" r:id="rId7017"/>
    <hyperlink ref="A3512" r:id="rId7018"/>
    <hyperlink ref="B3512" r:id="rId7019"/>
    <hyperlink ref="A3513" r:id="rId7020"/>
    <hyperlink ref="B3513" r:id="rId7021"/>
    <hyperlink ref="A3514" r:id="rId7022"/>
    <hyperlink ref="B3514" r:id="rId7023"/>
    <hyperlink ref="A3515" r:id="rId7024"/>
    <hyperlink ref="B3515" r:id="rId7025"/>
    <hyperlink ref="A3516" r:id="rId7026"/>
    <hyperlink ref="B3516" r:id="rId7027"/>
    <hyperlink ref="A3517" r:id="rId7028"/>
    <hyperlink ref="B3517" r:id="rId7029"/>
    <hyperlink ref="A3518" r:id="rId7030"/>
    <hyperlink ref="B3518" r:id="rId7031"/>
    <hyperlink ref="A3519" r:id="rId7032"/>
    <hyperlink ref="B3519" r:id="rId7033"/>
    <hyperlink ref="A3520" r:id="rId7034"/>
    <hyperlink ref="B3520" r:id="rId7035"/>
    <hyperlink ref="A3521" r:id="rId7036"/>
    <hyperlink ref="B3521" r:id="rId7037"/>
    <hyperlink ref="A3522" r:id="rId7038"/>
    <hyperlink ref="B3522" r:id="rId7039"/>
    <hyperlink ref="A3523" r:id="rId7040"/>
    <hyperlink ref="B3523" r:id="rId7041"/>
    <hyperlink ref="A3524" r:id="rId7042"/>
    <hyperlink ref="B3524" r:id="rId7043"/>
    <hyperlink ref="A3525" r:id="rId7044"/>
    <hyperlink ref="B3525" r:id="rId7045"/>
    <hyperlink ref="A3526" r:id="rId7046"/>
    <hyperlink ref="B3526" r:id="rId7047"/>
    <hyperlink ref="A3527" r:id="rId7048"/>
    <hyperlink ref="B3527" r:id="rId7049"/>
    <hyperlink ref="A3528" r:id="rId7050"/>
    <hyperlink ref="B3528" r:id="rId7051"/>
    <hyperlink ref="A3529" r:id="rId7052"/>
    <hyperlink ref="B3529" r:id="rId7053"/>
    <hyperlink ref="A3530" r:id="rId7054"/>
    <hyperlink ref="B3530" r:id="rId7055"/>
    <hyperlink ref="A3531" r:id="rId7056"/>
    <hyperlink ref="B3531" r:id="rId7057"/>
    <hyperlink ref="A3532" r:id="rId7058"/>
    <hyperlink ref="B3532" r:id="rId7059"/>
    <hyperlink ref="A3533" r:id="rId7060"/>
    <hyperlink ref="B3533" r:id="rId7061"/>
    <hyperlink ref="A3534" r:id="rId7062"/>
    <hyperlink ref="B3534" r:id="rId7063"/>
    <hyperlink ref="A3535" r:id="rId7064"/>
    <hyperlink ref="B3535" r:id="rId7065"/>
    <hyperlink ref="A3536" r:id="rId7066"/>
    <hyperlink ref="B3536" r:id="rId7067"/>
    <hyperlink ref="A3537" r:id="rId7068"/>
    <hyperlink ref="B3537" r:id="rId7069"/>
    <hyperlink ref="A3538" r:id="rId7070"/>
    <hyperlink ref="B3538" r:id="rId7071"/>
    <hyperlink ref="A3539" r:id="rId7072"/>
    <hyperlink ref="B3539" r:id="rId7073"/>
    <hyperlink ref="A3540" r:id="rId7074"/>
    <hyperlink ref="B3540" r:id="rId7075"/>
    <hyperlink ref="A3541" r:id="rId7076"/>
    <hyperlink ref="B3541" r:id="rId7077"/>
    <hyperlink ref="A3542" r:id="rId7078"/>
    <hyperlink ref="B3542" r:id="rId7079"/>
    <hyperlink ref="A3543" r:id="rId7080"/>
    <hyperlink ref="B3543" r:id="rId7081"/>
    <hyperlink ref="A3544" r:id="rId7082"/>
    <hyperlink ref="B3544" r:id="rId7083"/>
    <hyperlink ref="A3545" r:id="rId7084"/>
    <hyperlink ref="B3545" r:id="rId7085"/>
    <hyperlink ref="A3546" r:id="rId7086"/>
    <hyperlink ref="B3546" r:id="rId7087"/>
    <hyperlink ref="A3547" r:id="rId7088"/>
    <hyperlink ref="B3547" r:id="rId7089"/>
    <hyperlink ref="A3548" r:id="rId7090"/>
    <hyperlink ref="B3548" r:id="rId7091"/>
    <hyperlink ref="A3549" r:id="rId7092"/>
    <hyperlink ref="B3549" r:id="rId7093"/>
    <hyperlink ref="A3550" r:id="rId7094"/>
    <hyperlink ref="B3550" r:id="rId7095"/>
    <hyperlink ref="A3551" r:id="rId7096"/>
    <hyperlink ref="B3551" r:id="rId7097"/>
    <hyperlink ref="A3552" r:id="rId7098"/>
    <hyperlink ref="B3552" r:id="rId7099"/>
    <hyperlink ref="A3553" r:id="rId7100"/>
    <hyperlink ref="B3553" r:id="rId7101"/>
    <hyperlink ref="A3554" r:id="rId7102"/>
    <hyperlink ref="B3554" r:id="rId7103"/>
    <hyperlink ref="A3555" r:id="rId7104"/>
    <hyperlink ref="B3555" r:id="rId7105"/>
    <hyperlink ref="A3556" r:id="rId7106"/>
    <hyperlink ref="B3556" r:id="rId7107"/>
    <hyperlink ref="A3557" r:id="rId7108"/>
    <hyperlink ref="B3557" r:id="rId7109"/>
    <hyperlink ref="A3558" r:id="rId7110"/>
    <hyperlink ref="B3558" r:id="rId7111"/>
    <hyperlink ref="A3559" r:id="rId7112"/>
    <hyperlink ref="B3559" r:id="rId7113"/>
    <hyperlink ref="A3560" r:id="rId7114"/>
    <hyperlink ref="B3560" r:id="rId7115"/>
    <hyperlink ref="A3561" r:id="rId7116"/>
    <hyperlink ref="B3561" r:id="rId7117"/>
    <hyperlink ref="A3562" r:id="rId7118"/>
    <hyperlink ref="B3562" r:id="rId7119"/>
    <hyperlink ref="A3563" r:id="rId7120"/>
    <hyperlink ref="B3563" r:id="rId7121"/>
    <hyperlink ref="A3564" r:id="rId7122"/>
    <hyperlink ref="B3564" r:id="rId7123"/>
    <hyperlink ref="A3565" r:id="rId7124"/>
    <hyperlink ref="B3565" r:id="rId7125"/>
    <hyperlink ref="A3566" r:id="rId7126"/>
    <hyperlink ref="B3566" r:id="rId7127"/>
    <hyperlink ref="A3567" r:id="rId7128"/>
    <hyperlink ref="B3567" r:id="rId7129"/>
    <hyperlink ref="A3568" r:id="rId7130"/>
    <hyperlink ref="B3568" r:id="rId7131"/>
    <hyperlink ref="A3569" r:id="rId7132"/>
    <hyperlink ref="B3569" r:id="rId7133"/>
    <hyperlink ref="A3570" r:id="rId7134"/>
    <hyperlink ref="B3570" r:id="rId7135"/>
    <hyperlink ref="A3571" r:id="rId7136"/>
    <hyperlink ref="B3571" r:id="rId7137"/>
    <hyperlink ref="A3572" r:id="rId7138"/>
    <hyperlink ref="B3572" r:id="rId7139"/>
    <hyperlink ref="A3573" r:id="rId7140"/>
    <hyperlink ref="B3573" r:id="rId7141"/>
    <hyperlink ref="A3574" r:id="rId7142"/>
    <hyperlink ref="B3574" r:id="rId7143"/>
    <hyperlink ref="A3575" r:id="rId7144"/>
    <hyperlink ref="B3575" r:id="rId7145"/>
    <hyperlink ref="A3576" r:id="rId7146"/>
    <hyperlink ref="B3576" r:id="rId7147"/>
    <hyperlink ref="A3577" r:id="rId7148"/>
    <hyperlink ref="B3577" r:id="rId7149"/>
    <hyperlink ref="A3578" r:id="rId7150"/>
    <hyperlink ref="B3578" r:id="rId7151"/>
    <hyperlink ref="A3579" r:id="rId7152"/>
    <hyperlink ref="B3579" r:id="rId7153"/>
    <hyperlink ref="A3580" r:id="rId7154"/>
    <hyperlink ref="B3580" r:id="rId7155"/>
    <hyperlink ref="A3581" r:id="rId7156"/>
    <hyperlink ref="B3581" r:id="rId7157"/>
    <hyperlink ref="A3582" r:id="rId7158"/>
    <hyperlink ref="B3582" r:id="rId7159"/>
    <hyperlink ref="A3583" r:id="rId7160"/>
    <hyperlink ref="B3583" r:id="rId7161"/>
    <hyperlink ref="A3584" r:id="rId7162"/>
    <hyperlink ref="B3584" r:id="rId7163"/>
    <hyperlink ref="A3585" r:id="rId7164"/>
    <hyperlink ref="B3585" r:id="rId7165"/>
    <hyperlink ref="A3586" r:id="rId7166"/>
    <hyperlink ref="B3586" r:id="rId7167"/>
    <hyperlink ref="A3587" r:id="rId7168"/>
    <hyperlink ref="B3587" r:id="rId7169"/>
    <hyperlink ref="A3588" r:id="rId7170"/>
    <hyperlink ref="B3588" r:id="rId7171"/>
    <hyperlink ref="A3589" r:id="rId7172"/>
    <hyperlink ref="B3589" r:id="rId7173"/>
    <hyperlink ref="A3590" r:id="rId7174"/>
    <hyperlink ref="B3590" r:id="rId7175"/>
    <hyperlink ref="A3591" r:id="rId7176"/>
    <hyperlink ref="B3591" r:id="rId7177"/>
    <hyperlink ref="A3592" r:id="rId7178"/>
    <hyperlink ref="B3592" r:id="rId7179"/>
    <hyperlink ref="A3593" r:id="rId7180"/>
    <hyperlink ref="B3593" r:id="rId7181"/>
    <hyperlink ref="A3594" r:id="rId7182"/>
    <hyperlink ref="B3594" r:id="rId7183"/>
    <hyperlink ref="A3595" r:id="rId7184"/>
    <hyperlink ref="B3595" r:id="rId7185"/>
    <hyperlink ref="A3596" r:id="rId7186"/>
    <hyperlink ref="B3596" r:id="rId7187"/>
    <hyperlink ref="A3597" r:id="rId7188"/>
    <hyperlink ref="B3597" r:id="rId7189"/>
    <hyperlink ref="A3598" r:id="rId7190"/>
    <hyperlink ref="B3598" r:id="rId7191"/>
    <hyperlink ref="A3599" r:id="rId7192"/>
    <hyperlink ref="B3599" r:id="rId7193"/>
    <hyperlink ref="A3600" r:id="rId7194"/>
    <hyperlink ref="B3600" r:id="rId7195"/>
    <hyperlink ref="A3601" r:id="rId7196"/>
    <hyperlink ref="B3601" r:id="rId7197"/>
    <hyperlink ref="A3602" r:id="rId7198"/>
    <hyperlink ref="B3602" r:id="rId7199"/>
    <hyperlink ref="A3603" r:id="rId7200"/>
    <hyperlink ref="B3603" r:id="rId7201"/>
    <hyperlink ref="A3604" r:id="rId7202"/>
    <hyperlink ref="B3604" r:id="rId7203"/>
    <hyperlink ref="A3605" r:id="rId7204"/>
    <hyperlink ref="B3605" r:id="rId7205"/>
    <hyperlink ref="A3606" r:id="rId7206"/>
    <hyperlink ref="B3606" r:id="rId7207"/>
    <hyperlink ref="A3607" r:id="rId7208"/>
    <hyperlink ref="B3607" r:id="rId7209"/>
    <hyperlink ref="A3608" r:id="rId7210"/>
    <hyperlink ref="B3608" r:id="rId7211"/>
    <hyperlink ref="A3609" r:id="rId7212"/>
    <hyperlink ref="B3609" r:id="rId7213"/>
    <hyperlink ref="A3610" r:id="rId7214"/>
    <hyperlink ref="B3610" r:id="rId7215"/>
    <hyperlink ref="A3611" r:id="rId7216"/>
    <hyperlink ref="B3611" r:id="rId7217"/>
    <hyperlink ref="A3612" r:id="rId7218"/>
    <hyperlink ref="B3612" r:id="rId7219"/>
    <hyperlink ref="A3613" r:id="rId7220"/>
    <hyperlink ref="B3613" r:id="rId7221"/>
    <hyperlink ref="A3614" r:id="rId7222"/>
    <hyperlink ref="B3614" r:id="rId7223"/>
    <hyperlink ref="A3615" r:id="rId7224"/>
    <hyperlink ref="B3615" r:id="rId7225"/>
    <hyperlink ref="A3616" r:id="rId7226"/>
    <hyperlink ref="B3616" r:id="rId7227"/>
    <hyperlink ref="A3617" r:id="rId7228"/>
    <hyperlink ref="B3617" r:id="rId7229"/>
    <hyperlink ref="A3618" r:id="rId7230"/>
    <hyperlink ref="B3618" r:id="rId7231"/>
    <hyperlink ref="A3619" r:id="rId7232"/>
    <hyperlink ref="B3619" r:id="rId7233"/>
    <hyperlink ref="A3620" r:id="rId7234"/>
    <hyperlink ref="B3620" r:id="rId7235"/>
    <hyperlink ref="A3621" r:id="rId7236"/>
    <hyperlink ref="B3621" r:id="rId7237"/>
    <hyperlink ref="A3622" r:id="rId7238"/>
    <hyperlink ref="B3622" r:id="rId7239"/>
    <hyperlink ref="A3623" r:id="rId7240"/>
    <hyperlink ref="B3623" r:id="rId7241"/>
    <hyperlink ref="A3624" r:id="rId7242"/>
    <hyperlink ref="B3624" r:id="rId7243"/>
    <hyperlink ref="A3625" r:id="rId7244"/>
    <hyperlink ref="B3625" r:id="rId7245"/>
    <hyperlink ref="A3626" r:id="rId7246"/>
    <hyperlink ref="B3626" r:id="rId7247"/>
    <hyperlink ref="A3627" r:id="rId7248"/>
    <hyperlink ref="B3627" r:id="rId7249"/>
    <hyperlink ref="A3628" r:id="rId7250"/>
    <hyperlink ref="B3628" r:id="rId7251"/>
    <hyperlink ref="A3629" r:id="rId7252"/>
    <hyperlink ref="B3629" r:id="rId7253"/>
    <hyperlink ref="A3630" r:id="rId7254"/>
    <hyperlink ref="B3630" r:id="rId7255"/>
    <hyperlink ref="A3631" r:id="rId7256"/>
    <hyperlink ref="B3631" r:id="rId7257"/>
    <hyperlink ref="A3632" r:id="rId7258"/>
    <hyperlink ref="B3632" r:id="rId7259"/>
    <hyperlink ref="A3633" r:id="rId7260"/>
    <hyperlink ref="B3633" r:id="rId7261"/>
    <hyperlink ref="A3634" r:id="rId7262"/>
    <hyperlink ref="B3634" r:id="rId7263"/>
    <hyperlink ref="A3635" r:id="rId7264"/>
    <hyperlink ref="B3635" r:id="rId7265"/>
    <hyperlink ref="A3636" r:id="rId7266"/>
    <hyperlink ref="B3636" r:id="rId7267"/>
    <hyperlink ref="A3637" r:id="rId7268"/>
    <hyperlink ref="B3637" r:id="rId7269"/>
    <hyperlink ref="A3638" r:id="rId7270"/>
    <hyperlink ref="B3638" r:id="rId7271"/>
    <hyperlink ref="A3639" r:id="rId7272"/>
    <hyperlink ref="B3639" r:id="rId7273"/>
    <hyperlink ref="A3640" r:id="rId7274"/>
    <hyperlink ref="B3640" r:id="rId7275"/>
    <hyperlink ref="A3641" r:id="rId7276"/>
    <hyperlink ref="B3641" r:id="rId7277"/>
    <hyperlink ref="A3642" r:id="rId7278"/>
    <hyperlink ref="B3642" r:id="rId7279"/>
    <hyperlink ref="A3643" r:id="rId7280"/>
    <hyperlink ref="B3643" r:id="rId7281"/>
    <hyperlink ref="A3644" r:id="rId7282"/>
    <hyperlink ref="B3644" r:id="rId7283"/>
    <hyperlink ref="A3645" r:id="rId7284"/>
    <hyperlink ref="B3645" r:id="rId7285"/>
    <hyperlink ref="A3646" r:id="rId7286"/>
    <hyperlink ref="B3646" r:id="rId7287"/>
    <hyperlink ref="A3647" r:id="rId7288"/>
    <hyperlink ref="B3647" r:id="rId7289"/>
    <hyperlink ref="A3648" r:id="rId7290"/>
    <hyperlink ref="B3648" r:id="rId7291"/>
    <hyperlink ref="A3649" r:id="rId7292"/>
    <hyperlink ref="B3649" r:id="rId7293"/>
    <hyperlink ref="A3650" r:id="rId7294"/>
    <hyperlink ref="B3650" r:id="rId7295"/>
    <hyperlink ref="A3651" r:id="rId7296"/>
    <hyperlink ref="B3651" r:id="rId7297"/>
    <hyperlink ref="A3652" r:id="rId7298"/>
    <hyperlink ref="B3652" r:id="rId7299"/>
    <hyperlink ref="A3653" r:id="rId7300"/>
    <hyperlink ref="B3653" r:id="rId7301"/>
    <hyperlink ref="A3654" r:id="rId7302"/>
    <hyperlink ref="B3654" r:id="rId7303"/>
    <hyperlink ref="A3655" r:id="rId7304"/>
    <hyperlink ref="B3655" r:id="rId7305"/>
    <hyperlink ref="A3656" r:id="rId7306"/>
    <hyperlink ref="B3656" r:id="rId7307"/>
    <hyperlink ref="A3657" r:id="rId7308"/>
    <hyperlink ref="B3657" r:id="rId7309"/>
    <hyperlink ref="A3658" r:id="rId7310"/>
    <hyperlink ref="B3658" r:id="rId7311"/>
    <hyperlink ref="A3659" r:id="rId7312"/>
    <hyperlink ref="B3659" r:id="rId7313"/>
    <hyperlink ref="A3660" r:id="rId7314"/>
    <hyperlink ref="B3660" r:id="rId7315"/>
    <hyperlink ref="A3661" r:id="rId7316"/>
    <hyperlink ref="B3661" r:id="rId7317"/>
    <hyperlink ref="A3662" r:id="rId7318"/>
    <hyperlink ref="B3662" r:id="rId7319"/>
    <hyperlink ref="A3663" r:id="rId7320"/>
    <hyperlink ref="B3663" r:id="rId7321"/>
    <hyperlink ref="A3664" r:id="rId7322"/>
    <hyperlink ref="B3664" r:id="rId7323"/>
    <hyperlink ref="A3665" r:id="rId7324"/>
    <hyperlink ref="B3665" r:id="rId7325"/>
    <hyperlink ref="A3666" r:id="rId7326"/>
    <hyperlink ref="B3666" r:id="rId7327"/>
    <hyperlink ref="A3667" r:id="rId7328"/>
    <hyperlink ref="B3667" r:id="rId7329"/>
    <hyperlink ref="A3668" r:id="rId7330"/>
    <hyperlink ref="B3668" r:id="rId7331"/>
    <hyperlink ref="A3669" r:id="rId7332"/>
    <hyperlink ref="B3669" r:id="rId7333"/>
    <hyperlink ref="A3670" r:id="rId7334"/>
    <hyperlink ref="B3670" r:id="rId7335"/>
    <hyperlink ref="A3671" r:id="rId7336"/>
    <hyperlink ref="B3671" r:id="rId7337"/>
    <hyperlink ref="A3672" r:id="rId7338"/>
    <hyperlink ref="B3672" r:id="rId7339"/>
    <hyperlink ref="A3673" r:id="rId7340"/>
    <hyperlink ref="B3673" r:id="rId7341"/>
    <hyperlink ref="A3674" r:id="rId7342"/>
    <hyperlink ref="B3674" r:id="rId7343"/>
    <hyperlink ref="A3675" r:id="rId7344"/>
    <hyperlink ref="B3675" r:id="rId7345"/>
    <hyperlink ref="A3676" r:id="rId7346"/>
    <hyperlink ref="B3676" r:id="rId7347"/>
    <hyperlink ref="A3677" r:id="rId7348"/>
    <hyperlink ref="B3677" r:id="rId7349"/>
    <hyperlink ref="A3678" r:id="rId7350"/>
    <hyperlink ref="B3678" r:id="rId7351"/>
    <hyperlink ref="A3679" r:id="rId7352"/>
    <hyperlink ref="B3679" r:id="rId7353"/>
    <hyperlink ref="A3680" r:id="rId7354"/>
    <hyperlink ref="B3680" r:id="rId7355"/>
    <hyperlink ref="A3681" r:id="rId7356"/>
    <hyperlink ref="B3681" r:id="rId7357"/>
    <hyperlink ref="A3682" r:id="rId7358"/>
    <hyperlink ref="B3682" r:id="rId7359"/>
    <hyperlink ref="A3683" r:id="rId7360"/>
    <hyperlink ref="B3683" r:id="rId7361"/>
    <hyperlink ref="A3684" r:id="rId7362"/>
    <hyperlink ref="B3684" r:id="rId7363"/>
    <hyperlink ref="A3685" r:id="rId7364"/>
    <hyperlink ref="B3685" r:id="rId7365"/>
    <hyperlink ref="A3686" r:id="rId7366"/>
    <hyperlink ref="B3686" r:id="rId7367"/>
    <hyperlink ref="A3687" r:id="rId7368"/>
    <hyperlink ref="B3687" r:id="rId7369"/>
    <hyperlink ref="A3688" r:id="rId7370"/>
    <hyperlink ref="B3688" r:id="rId7371"/>
    <hyperlink ref="A3689" r:id="rId7372"/>
    <hyperlink ref="B3689" r:id="rId7373"/>
    <hyperlink ref="A3690" r:id="rId7374"/>
    <hyperlink ref="B3690" r:id="rId7375"/>
    <hyperlink ref="A3691" r:id="rId7376"/>
    <hyperlink ref="B3691" r:id="rId7377"/>
    <hyperlink ref="A3692" r:id="rId7378"/>
    <hyperlink ref="B3692" r:id="rId7379"/>
    <hyperlink ref="A3693" r:id="rId7380"/>
    <hyperlink ref="B3693" r:id="rId7381"/>
    <hyperlink ref="A3694" r:id="rId7382"/>
    <hyperlink ref="B3694" r:id="rId7383"/>
    <hyperlink ref="A3695" r:id="rId7384"/>
    <hyperlink ref="B3695" r:id="rId7385"/>
    <hyperlink ref="A3696" r:id="rId7386"/>
    <hyperlink ref="B3696" r:id="rId7387"/>
    <hyperlink ref="A3697" r:id="rId7388"/>
    <hyperlink ref="B3697" r:id="rId7389"/>
    <hyperlink ref="A3698" r:id="rId7390"/>
    <hyperlink ref="B3698" r:id="rId7391"/>
    <hyperlink ref="A3699" r:id="rId7392"/>
    <hyperlink ref="B3699" r:id="rId7393"/>
    <hyperlink ref="A3700" r:id="rId7394"/>
    <hyperlink ref="B3700" r:id="rId7395"/>
    <hyperlink ref="A3701" r:id="rId7396"/>
    <hyperlink ref="B3701" r:id="rId7397"/>
    <hyperlink ref="A3702" r:id="rId7398"/>
    <hyperlink ref="B3702" r:id="rId7399"/>
    <hyperlink ref="A3703" r:id="rId7400"/>
    <hyperlink ref="B3703" r:id="rId7401"/>
    <hyperlink ref="A3704" r:id="rId7402"/>
    <hyperlink ref="B3704" r:id="rId7403"/>
    <hyperlink ref="A3705" r:id="rId7404"/>
    <hyperlink ref="B3705" r:id="rId7405"/>
    <hyperlink ref="A3706" r:id="rId7406"/>
    <hyperlink ref="B3706" r:id="rId7407"/>
    <hyperlink ref="A3707" r:id="rId7408"/>
    <hyperlink ref="B3707" r:id="rId7409"/>
    <hyperlink ref="A3708" r:id="rId7410"/>
    <hyperlink ref="B3708" r:id="rId7411"/>
    <hyperlink ref="A3709" r:id="rId7412"/>
    <hyperlink ref="B3709" r:id="rId7413"/>
    <hyperlink ref="A3710" r:id="rId7414"/>
    <hyperlink ref="B3710" r:id="rId7415"/>
    <hyperlink ref="A3711" r:id="rId7416"/>
    <hyperlink ref="B3711" r:id="rId7417"/>
    <hyperlink ref="A3712" r:id="rId7418"/>
    <hyperlink ref="B3712" r:id="rId7419"/>
    <hyperlink ref="A3713" r:id="rId7420"/>
    <hyperlink ref="B3713" r:id="rId7421"/>
    <hyperlink ref="A3714" r:id="rId7422"/>
    <hyperlink ref="B3714" r:id="rId7423"/>
    <hyperlink ref="A3715" r:id="rId7424"/>
    <hyperlink ref="B3715" r:id="rId7425"/>
    <hyperlink ref="A3716" r:id="rId7426"/>
    <hyperlink ref="B3716" r:id="rId7427"/>
    <hyperlink ref="A3717" r:id="rId7428"/>
    <hyperlink ref="B3717" r:id="rId7429"/>
    <hyperlink ref="A3718" r:id="rId7430"/>
    <hyperlink ref="B3718" r:id="rId7431"/>
    <hyperlink ref="A3719" r:id="rId7432"/>
    <hyperlink ref="B3719" r:id="rId7433"/>
    <hyperlink ref="A3720" r:id="rId7434"/>
    <hyperlink ref="B3720" r:id="rId7435"/>
    <hyperlink ref="A3721" r:id="rId7436"/>
    <hyperlink ref="B3721" r:id="rId7437"/>
    <hyperlink ref="A3722" r:id="rId7438"/>
    <hyperlink ref="B3722" r:id="rId7439"/>
    <hyperlink ref="A3723" r:id="rId7440"/>
    <hyperlink ref="B3723" r:id="rId7441"/>
    <hyperlink ref="A3724" r:id="rId7442"/>
    <hyperlink ref="B3724" r:id="rId7443"/>
    <hyperlink ref="A3725" r:id="rId7444"/>
    <hyperlink ref="B3725" r:id="rId7445"/>
    <hyperlink ref="A3726" r:id="rId7446"/>
    <hyperlink ref="B3726" r:id="rId7447"/>
    <hyperlink ref="A3727" r:id="rId7448"/>
    <hyperlink ref="B3727" r:id="rId7449"/>
    <hyperlink ref="A3728" r:id="rId7450"/>
    <hyperlink ref="B3728" r:id="rId7451"/>
    <hyperlink ref="A3729" r:id="rId7452"/>
    <hyperlink ref="B3729" r:id="rId7453"/>
    <hyperlink ref="A3730" r:id="rId7454"/>
    <hyperlink ref="B3730" r:id="rId7455"/>
    <hyperlink ref="A3731" r:id="rId7456"/>
    <hyperlink ref="B3731" r:id="rId7457"/>
    <hyperlink ref="A3732" r:id="rId7458"/>
    <hyperlink ref="B3732" r:id="rId7459"/>
    <hyperlink ref="A3733" r:id="rId7460"/>
    <hyperlink ref="B3733" r:id="rId7461"/>
    <hyperlink ref="A3734" r:id="rId7462"/>
    <hyperlink ref="B3734" r:id="rId7463"/>
    <hyperlink ref="A3735" r:id="rId7464"/>
    <hyperlink ref="B3735" r:id="rId7465"/>
    <hyperlink ref="A3736" r:id="rId7466"/>
    <hyperlink ref="B3736" r:id="rId7467"/>
    <hyperlink ref="A3737" r:id="rId7468"/>
    <hyperlink ref="B3737" r:id="rId7469"/>
    <hyperlink ref="A3738" r:id="rId7470"/>
    <hyperlink ref="B3738" r:id="rId7471"/>
    <hyperlink ref="A3739" r:id="rId7472"/>
    <hyperlink ref="B3739" r:id="rId7473"/>
    <hyperlink ref="A3740" r:id="rId7474"/>
    <hyperlink ref="B3740" r:id="rId7475"/>
    <hyperlink ref="A3741" r:id="rId7476"/>
    <hyperlink ref="B3741" r:id="rId7477"/>
    <hyperlink ref="A3742" r:id="rId7478"/>
    <hyperlink ref="B3742" r:id="rId7479"/>
    <hyperlink ref="A3743" r:id="rId7480"/>
    <hyperlink ref="B3743" r:id="rId7481"/>
    <hyperlink ref="A3744" r:id="rId7482"/>
    <hyperlink ref="B3744" r:id="rId7483"/>
    <hyperlink ref="A3745" r:id="rId7484"/>
    <hyperlink ref="B3745" r:id="rId7485"/>
    <hyperlink ref="A3746" r:id="rId7486"/>
    <hyperlink ref="B3746" r:id="rId7487"/>
    <hyperlink ref="A3747" r:id="rId7488"/>
    <hyperlink ref="B3747" r:id="rId7489"/>
    <hyperlink ref="A3748" r:id="rId7490"/>
    <hyperlink ref="B3748" r:id="rId7491"/>
    <hyperlink ref="A3749" r:id="rId7492"/>
    <hyperlink ref="B3749" r:id="rId7493"/>
    <hyperlink ref="A3750" r:id="rId7494"/>
    <hyperlink ref="B3750" r:id="rId7495"/>
    <hyperlink ref="A3751" r:id="rId7496"/>
    <hyperlink ref="B3751" r:id="rId7497"/>
    <hyperlink ref="A3752" r:id="rId7498"/>
    <hyperlink ref="B3752" r:id="rId7499"/>
    <hyperlink ref="A3753" r:id="rId7500"/>
    <hyperlink ref="B3753" r:id="rId7501"/>
    <hyperlink ref="A3754" r:id="rId7502"/>
    <hyperlink ref="B3754" r:id="rId7503"/>
    <hyperlink ref="A3755" r:id="rId7504"/>
    <hyperlink ref="B3755" r:id="rId7505"/>
    <hyperlink ref="A3756" r:id="rId7506"/>
    <hyperlink ref="B3756" r:id="rId7507"/>
    <hyperlink ref="A3757" r:id="rId7508"/>
    <hyperlink ref="B3757" r:id="rId7509"/>
    <hyperlink ref="A3758" r:id="rId7510"/>
    <hyperlink ref="B3758" r:id="rId7511"/>
    <hyperlink ref="A3759" r:id="rId7512"/>
    <hyperlink ref="B3759" r:id="rId7513"/>
    <hyperlink ref="A3760" r:id="rId7514"/>
    <hyperlink ref="B3760" r:id="rId7515"/>
    <hyperlink ref="A3761" r:id="rId7516"/>
    <hyperlink ref="B3761" r:id="rId7517"/>
    <hyperlink ref="A3762" r:id="rId7518"/>
    <hyperlink ref="B3762" r:id="rId7519"/>
    <hyperlink ref="A3763" r:id="rId7520"/>
    <hyperlink ref="B3763" r:id="rId7521"/>
    <hyperlink ref="A3764" r:id="rId7522"/>
    <hyperlink ref="B3764" r:id="rId7523"/>
    <hyperlink ref="A3765" r:id="rId7524"/>
    <hyperlink ref="B3765" r:id="rId7525"/>
    <hyperlink ref="A3766" r:id="rId7526"/>
    <hyperlink ref="B3766" r:id="rId7527"/>
    <hyperlink ref="A3767" r:id="rId7528"/>
    <hyperlink ref="B3767" r:id="rId7529"/>
    <hyperlink ref="A3768" r:id="rId7530"/>
    <hyperlink ref="B3768" r:id="rId7531"/>
    <hyperlink ref="A3769" r:id="rId7532"/>
    <hyperlink ref="B3769" r:id="rId7533"/>
    <hyperlink ref="A3770" r:id="rId7534"/>
    <hyperlink ref="B3770" r:id="rId7535"/>
    <hyperlink ref="A3771" r:id="rId7536"/>
    <hyperlink ref="B3771" r:id="rId7537"/>
    <hyperlink ref="A3772" r:id="rId7538"/>
    <hyperlink ref="B3772" r:id="rId7539"/>
    <hyperlink ref="A3773" r:id="rId7540"/>
    <hyperlink ref="B3773" r:id="rId7541"/>
    <hyperlink ref="A3774" r:id="rId7542"/>
    <hyperlink ref="B3774" r:id="rId7543"/>
    <hyperlink ref="A3775" r:id="rId7544"/>
    <hyperlink ref="B3775" r:id="rId7545"/>
    <hyperlink ref="A3776" r:id="rId7546"/>
    <hyperlink ref="B3776" r:id="rId7547"/>
    <hyperlink ref="A3777" r:id="rId7548"/>
    <hyperlink ref="B3777" r:id="rId7549"/>
    <hyperlink ref="A3778" r:id="rId7550"/>
    <hyperlink ref="B3778" r:id="rId7551"/>
    <hyperlink ref="A3779" r:id="rId7552"/>
    <hyperlink ref="B3779" r:id="rId7553"/>
    <hyperlink ref="A3780" r:id="rId7554"/>
    <hyperlink ref="B3780" r:id="rId7555"/>
    <hyperlink ref="A3781" r:id="rId7556"/>
    <hyperlink ref="B3781" r:id="rId7557"/>
    <hyperlink ref="A3782" r:id="rId7558"/>
    <hyperlink ref="B3782" r:id="rId7559"/>
    <hyperlink ref="A3783" r:id="rId7560"/>
    <hyperlink ref="B3783" r:id="rId7561"/>
    <hyperlink ref="A3784" r:id="rId7562"/>
    <hyperlink ref="B3784" r:id="rId7563"/>
    <hyperlink ref="A3785" r:id="rId7564"/>
    <hyperlink ref="B3785" r:id="rId7565"/>
    <hyperlink ref="A3786" r:id="rId7566"/>
    <hyperlink ref="B3786" r:id="rId7567"/>
    <hyperlink ref="A3787" r:id="rId7568"/>
    <hyperlink ref="B3787" r:id="rId7569"/>
    <hyperlink ref="A3788" r:id="rId7570"/>
    <hyperlink ref="B3788" r:id="rId7571"/>
    <hyperlink ref="A3789" r:id="rId7572"/>
    <hyperlink ref="B3789" r:id="rId7573"/>
    <hyperlink ref="A3790" r:id="rId7574"/>
    <hyperlink ref="B3790" r:id="rId7575"/>
    <hyperlink ref="A3791" r:id="rId7576"/>
    <hyperlink ref="B3791" r:id="rId7577"/>
    <hyperlink ref="A3792" r:id="rId7578"/>
    <hyperlink ref="B3792" r:id="rId7579"/>
    <hyperlink ref="A3793" r:id="rId7580"/>
    <hyperlink ref="B3793" r:id="rId7581"/>
    <hyperlink ref="A3794" r:id="rId7582"/>
    <hyperlink ref="B3794" r:id="rId7583"/>
    <hyperlink ref="A3795" r:id="rId7584"/>
    <hyperlink ref="B3795" r:id="rId7585"/>
    <hyperlink ref="A3796" r:id="rId7586"/>
    <hyperlink ref="B3796" r:id="rId7587"/>
    <hyperlink ref="A3797" r:id="rId7588"/>
    <hyperlink ref="B3797" r:id="rId7589"/>
    <hyperlink ref="A3798" r:id="rId7590"/>
    <hyperlink ref="B3798" r:id="rId7591"/>
    <hyperlink ref="A3799" r:id="rId7592"/>
    <hyperlink ref="B3799" r:id="rId7593"/>
    <hyperlink ref="A3800" r:id="rId7594"/>
    <hyperlink ref="B3800" r:id="rId7595"/>
    <hyperlink ref="A3801" r:id="rId7596"/>
    <hyperlink ref="B3801" r:id="rId7597"/>
    <hyperlink ref="A3802" r:id="rId7598"/>
    <hyperlink ref="B3802" r:id="rId7599"/>
    <hyperlink ref="A3803" r:id="rId7600"/>
    <hyperlink ref="B3803" r:id="rId7601"/>
    <hyperlink ref="A3804" r:id="rId7602"/>
    <hyperlink ref="B3804" r:id="rId7603"/>
    <hyperlink ref="A3805" r:id="rId7604"/>
    <hyperlink ref="B3805" r:id="rId7605"/>
    <hyperlink ref="A3806" r:id="rId7606"/>
    <hyperlink ref="B3806" r:id="rId7607"/>
    <hyperlink ref="A3807" r:id="rId7608"/>
    <hyperlink ref="B3807" r:id="rId7609"/>
    <hyperlink ref="A3808" r:id="rId7610"/>
    <hyperlink ref="B3808" r:id="rId7611"/>
    <hyperlink ref="A3809" r:id="rId7612"/>
    <hyperlink ref="B3809" r:id="rId7613"/>
    <hyperlink ref="A3810" r:id="rId7614"/>
    <hyperlink ref="B3810" r:id="rId7615"/>
    <hyperlink ref="A3811" r:id="rId7616"/>
    <hyperlink ref="B3811" r:id="rId7617"/>
    <hyperlink ref="A3812" r:id="rId7618"/>
    <hyperlink ref="B3812" r:id="rId7619"/>
    <hyperlink ref="A3813" r:id="rId7620"/>
    <hyperlink ref="B3813" r:id="rId7621"/>
    <hyperlink ref="A3814" r:id="rId7622"/>
    <hyperlink ref="B3814" r:id="rId7623"/>
    <hyperlink ref="A3815" r:id="rId7624"/>
    <hyperlink ref="B3815" r:id="rId7625"/>
    <hyperlink ref="A3816" r:id="rId7626"/>
    <hyperlink ref="B3816" r:id="rId7627"/>
    <hyperlink ref="A3817" r:id="rId7628"/>
    <hyperlink ref="B3817" r:id="rId7629"/>
    <hyperlink ref="A3818" r:id="rId7630"/>
    <hyperlink ref="B3818" r:id="rId7631"/>
    <hyperlink ref="A3819" r:id="rId7632"/>
    <hyperlink ref="B3819" r:id="rId7633"/>
    <hyperlink ref="A3820" r:id="rId7634"/>
    <hyperlink ref="B3820" r:id="rId7635"/>
    <hyperlink ref="A3821" r:id="rId7636"/>
    <hyperlink ref="B3821" r:id="rId7637"/>
    <hyperlink ref="A3822" r:id="rId7638"/>
    <hyperlink ref="B3822" r:id="rId7639"/>
    <hyperlink ref="A3823" r:id="rId7640"/>
    <hyperlink ref="B3823" r:id="rId7641"/>
    <hyperlink ref="A3824" r:id="rId7642"/>
    <hyperlink ref="B3824" r:id="rId7643"/>
    <hyperlink ref="A3825" r:id="rId7644"/>
    <hyperlink ref="B3825" r:id="rId7645"/>
    <hyperlink ref="A3826" r:id="rId7646"/>
    <hyperlink ref="B3826" r:id="rId7647"/>
    <hyperlink ref="A3827" r:id="rId7648"/>
    <hyperlink ref="B3827" r:id="rId7649"/>
    <hyperlink ref="A3828" r:id="rId7650"/>
    <hyperlink ref="B3828" r:id="rId7651"/>
    <hyperlink ref="A3829" r:id="rId7652"/>
    <hyperlink ref="B3829" r:id="rId7653"/>
    <hyperlink ref="A3830" r:id="rId7654"/>
    <hyperlink ref="B3830" r:id="rId7655"/>
    <hyperlink ref="A3831" r:id="rId7656"/>
    <hyperlink ref="B3831" r:id="rId7657"/>
    <hyperlink ref="A3832" r:id="rId7658"/>
    <hyperlink ref="B3832" r:id="rId7659"/>
    <hyperlink ref="A3833" r:id="rId7660"/>
    <hyperlink ref="B3833" r:id="rId7661"/>
    <hyperlink ref="A3834" r:id="rId7662"/>
    <hyperlink ref="B3834" r:id="rId7663"/>
    <hyperlink ref="A3835" r:id="rId7664"/>
    <hyperlink ref="B3835" r:id="rId7665"/>
    <hyperlink ref="A3836" r:id="rId7666"/>
    <hyperlink ref="B3836" r:id="rId7667"/>
    <hyperlink ref="A3837" r:id="rId7668"/>
    <hyperlink ref="B3837" r:id="rId7669"/>
    <hyperlink ref="A3838" r:id="rId7670"/>
    <hyperlink ref="B3838" r:id="rId7671"/>
    <hyperlink ref="A3839" r:id="rId7672"/>
    <hyperlink ref="B3839" r:id="rId7673"/>
    <hyperlink ref="A3840" r:id="rId7674"/>
    <hyperlink ref="B3840" r:id="rId7675"/>
    <hyperlink ref="A3841" r:id="rId7676"/>
    <hyperlink ref="B3841" r:id="rId7677"/>
    <hyperlink ref="A3842" r:id="rId7678"/>
    <hyperlink ref="B3842" r:id="rId7679"/>
    <hyperlink ref="A3843" r:id="rId7680"/>
    <hyperlink ref="B3843" r:id="rId7681"/>
    <hyperlink ref="A3844" r:id="rId7682"/>
    <hyperlink ref="B3844" r:id="rId7683"/>
    <hyperlink ref="A3845" r:id="rId7684"/>
    <hyperlink ref="B3845" r:id="rId7685"/>
    <hyperlink ref="A3846" r:id="rId7686"/>
    <hyperlink ref="B3846" r:id="rId7687"/>
    <hyperlink ref="A3847" r:id="rId7688"/>
    <hyperlink ref="B3847" r:id="rId7689"/>
    <hyperlink ref="A3848" r:id="rId7690"/>
    <hyperlink ref="B3848" r:id="rId7691"/>
    <hyperlink ref="A3849" r:id="rId7692"/>
    <hyperlink ref="B3849" r:id="rId7693"/>
    <hyperlink ref="A3850" r:id="rId7694"/>
    <hyperlink ref="B3850" r:id="rId7695"/>
    <hyperlink ref="A3851" r:id="rId7696"/>
    <hyperlink ref="B3851" r:id="rId7697"/>
    <hyperlink ref="A3852" r:id="rId7698"/>
    <hyperlink ref="B3852" r:id="rId7699"/>
    <hyperlink ref="A3853" r:id="rId7700"/>
    <hyperlink ref="B3853" r:id="rId7701"/>
    <hyperlink ref="A3854" r:id="rId7702"/>
    <hyperlink ref="B3854" r:id="rId7703"/>
    <hyperlink ref="A3855" r:id="rId7704"/>
    <hyperlink ref="B3855" r:id="rId7705"/>
    <hyperlink ref="A3856" r:id="rId7706"/>
    <hyperlink ref="B3856" r:id="rId7707"/>
    <hyperlink ref="A3857" r:id="rId7708"/>
    <hyperlink ref="B3857" r:id="rId7709"/>
    <hyperlink ref="A3858" r:id="rId7710"/>
    <hyperlink ref="B3858" r:id="rId7711"/>
    <hyperlink ref="A3859" r:id="rId7712"/>
    <hyperlink ref="B3859" r:id="rId7713"/>
    <hyperlink ref="A3860" r:id="rId7714"/>
    <hyperlink ref="B3860" r:id="rId7715"/>
    <hyperlink ref="A3861" r:id="rId7716"/>
    <hyperlink ref="B3861" r:id="rId7717"/>
    <hyperlink ref="A3862" r:id="rId7718"/>
    <hyperlink ref="B3862" r:id="rId7719"/>
    <hyperlink ref="A3863" r:id="rId7720"/>
    <hyperlink ref="B3863" r:id="rId7721"/>
    <hyperlink ref="A3864" r:id="rId7722"/>
    <hyperlink ref="B3864" r:id="rId7723"/>
    <hyperlink ref="A3865" r:id="rId7724"/>
    <hyperlink ref="B3865" r:id="rId7725"/>
    <hyperlink ref="A3866" r:id="rId7726"/>
    <hyperlink ref="B3866" r:id="rId7727"/>
    <hyperlink ref="A3867" r:id="rId7728"/>
    <hyperlink ref="B3867" r:id="rId7729"/>
    <hyperlink ref="A3868" r:id="rId7730"/>
    <hyperlink ref="B3868" r:id="rId7731"/>
    <hyperlink ref="A3869" r:id="rId7732"/>
    <hyperlink ref="B3869" r:id="rId7733"/>
    <hyperlink ref="A3870" r:id="rId7734"/>
    <hyperlink ref="B3870" r:id="rId7735"/>
    <hyperlink ref="A3871" r:id="rId7736"/>
    <hyperlink ref="B3871" r:id="rId7737"/>
    <hyperlink ref="A3872" r:id="rId7738"/>
    <hyperlink ref="B3872" r:id="rId7739"/>
    <hyperlink ref="A3873" r:id="rId7740"/>
    <hyperlink ref="B3873" r:id="rId7741"/>
    <hyperlink ref="A3874" r:id="rId7742"/>
    <hyperlink ref="B3874" r:id="rId7743"/>
    <hyperlink ref="A3875" r:id="rId7744"/>
    <hyperlink ref="B3875" r:id="rId7745"/>
    <hyperlink ref="A3876" r:id="rId7746"/>
    <hyperlink ref="B3876" r:id="rId7747"/>
    <hyperlink ref="A3877" r:id="rId7748"/>
    <hyperlink ref="B3877" r:id="rId7749"/>
    <hyperlink ref="A3878" r:id="rId7750"/>
    <hyperlink ref="B3878" r:id="rId7751"/>
    <hyperlink ref="A3879" r:id="rId7752"/>
    <hyperlink ref="B3879" r:id="rId7753"/>
    <hyperlink ref="A3880" r:id="rId7754"/>
    <hyperlink ref="B3880" r:id="rId7755"/>
    <hyperlink ref="A3881" r:id="rId7756"/>
    <hyperlink ref="B3881" r:id="rId7757"/>
    <hyperlink ref="A3882" r:id="rId7758"/>
    <hyperlink ref="B3882" r:id="rId7759"/>
    <hyperlink ref="A3883" r:id="rId7760"/>
    <hyperlink ref="B3883" r:id="rId7761"/>
    <hyperlink ref="A3884" r:id="rId7762"/>
    <hyperlink ref="B3884" r:id="rId7763"/>
    <hyperlink ref="A3885" r:id="rId7764"/>
    <hyperlink ref="B3885" r:id="rId7765"/>
    <hyperlink ref="A3886" r:id="rId7766"/>
    <hyperlink ref="B3886" r:id="rId7767"/>
    <hyperlink ref="A3887" r:id="rId7768"/>
    <hyperlink ref="B3887" r:id="rId7769"/>
    <hyperlink ref="A3888" r:id="rId7770"/>
    <hyperlink ref="B3888" r:id="rId7771"/>
    <hyperlink ref="A3889" r:id="rId7772"/>
    <hyperlink ref="B3889" r:id="rId7773"/>
    <hyperlink ref="A3890" r:id="rId7774"/>
    <hyperlink ref="B3890" r:id="rId7775"/>
    <hyperlink ref="A3891" r:id="rId7776"/>
    <hyperlink ref="B3891" r:id="rId7777"/>
    <hyperlink ref="A3892" r:id="rId7778"/>
    <hyperlink ref="B3892" r:id="rId7779"/>
    <hyperlink ref="A3893" r:id="rId7780"/>
    <hyperlink ref="B3893" r:id="rId7781"/>
    <hyperlink ref="A3894" r:id="rId7782"/>
    <hyperlink ref="B3894" r:id="rId7783"/>
    <hyperlink ref="A3895" r:id="rId7784"/>
    <hyperlink ref="B3895" r:id="rId7785"/>
    <hyperlink ref="A3896" r:id="rId7786"/>
    <hyperlink ref="B3896" r:id="rId7787"/>
    <hyperlink ref="A3897" r:id="rId7788"/>
    <hyperlink ref="B3897" r:id="rId7789"/>
    <hyperlink ref="A3898" r:id="rId7790"/>
    <hyperlink ref="B3898" r:id="rId7791"/>
    <hyperlink ref="A3899" r:id="rId7792"/>
    <hyperlink ref="B3899" r:id="rId7793"/>
    <hyperlink ref="A3900" r:id="rId7794"/>
    <hyperlink ref="B3900" r:id="rId7795"/>
    <hyperlink ref="A3901" r:id="rId7796"/>
    <hyperlink ref="B3901" r:id="rId7797"/>
    <hyperlink ref="A3902" r:id="rId7798"/>
    <hyperlink ref="B3902" r:id="rId7799"/>
    <hyperlink ref="A3903" r:id="rId7800"/>
    <hyperlink ref="B3903" r:id="rId7801"/>
    <hyperlink ref="A3904" r:id="rId7802"/>
    <hyperlink ref="B3904" r:id="rId7803"/>
    <hyperlink ref="A3905" r:id="rId7804"/>
    <hyperlink ref="B3905" r:id="rId7805"/>
    <hyperlink ref="A3906" r:id="rId7806"/>
    <hyperlink ref="B3906" r:id="rId7807"/>
    <hyperlink ref="A3907" r:id="rId7808"/>
    <hyperlink ref="B3907" r:id="rId7809"/>
    <hyperlink ref="A3908" r:id="rId7810"/>
    <hyperlink ref="B3908" r:id="rId7811"/>
    <hyperlink ref="A3909" r:id="rId7812"/>
    <hyperlink ref="B3909" r:id="rId7813"/>
    <hyperlink ref="A3910" r:id="rId7814"/>
    <hyperlink ref="B3910" r:id="rId7815"/>
    <hyperlink ref="A3911" r:id="rId7816"/>
    <hyperlink ref="B3911" r:id="rId7817"/>
    <hyperlink ref="A3912" r:id="rId7818"/>
    <hyperlink ref="B3912" r:id="rId7819"/>
    <hyperlink ref="A3913" r:id="rId7820"/>
    <hyperlink ref="B3913" r:id="rId7821"/>
    <hyperlink ref="A3914" r:id="rId7822"/>
    <hyperlink ref="B3914" r:id="rId7823"/>
    <hyperlink ref="A3915" r:id="rId7824"/>
    <hyperlink ref="B3915" r:id="rId7825"/>
    <hyperlink ref="A3916" r:id="rId7826"/>
    <hyperlink ref="B3916" r:id="rId7827"/>
    <hyperlink ref="A3917" r:id="rId7828"/>
    <hyperlink ref="B3917" r:id="rId7829"/>
    <hyperlink ref="A3918" r:id="rId7830"/>
    <hyperlink ref="B3918" r:id="rId7831"/>
    <hyperlink ref="A3919" r:id="rId7832"/>
    <hyperlink ref="B3919" r:id="rId7833"/>
    <hyperlink ref="A3920" r:id="rId7834"/>
    <hyperlink ref="B3920" r:id="rId7835"/>
    <hyperlink ref="A3921" r:id="rId7836"/>
    <hyperlink ref="B3921" r:id="rId7837"/>
    <hyperlink ref="A3922" r:id="rId7838"/>
    <hyperlink ref="B3922" r:id="rId7839"/>
    <hyperlink ref="A3923" r:id="rId7840"/>
    <hyperlink ref="B3923" r:id="rId7841"/>
    <hyperlink ref="A3924" r:id="rId7842"/>
    <hyperlink ref="B3924" r:id="rId7843"/>
    <hyperlink ref="A3925" r:id="rId7844"/>
    <hyperlink ref="B3925" r:id="rId7845"/>
    <hyperlink ref="A3926" r:id="rId7846"/>
    <hyperlink ref="B3926" r:id="rId7847"/>
    <hyperlink ref="A3927" r:id="rId7848"/>
    <hyperlink ref="B3927" r:id="rId7849"/>
    <hyperlink ref="A3928" r:id="rId7850"/>
    <hyperlink ref="B3928" r:id="rId7851"/>
    <hyperlink ref="A3929" r:id="rId7852"/>
    <hyperlink ref="B3929" r:id="rId7853"/>
    <hyperlink ref="A3930" r:id="rId7854"/>
    <hyperlink ref="B3930" r:id="rId7855"/>
    <hyperlink ref="A3931" r:id="rId7856"/>
    <hyperlink ref="B3931" r:id="rId7857"/>
    <hyperlink ref="A3932" r:id="rId7858"/>
    <hyperlink ref="B3932" r:id="rId7859"/>
    <hyperlink ref="A3933" r:id="rId7860"/>
    <hyperlink ref="B3933" r:id="rId7861"/>
    <hyperlink ref="A3934" r:id="rId7862"/>
    <hyperlink ref="B3934" r:id="rId7863"/>
    <hyperlink ref="A3935" r:id="rId7864"/>
    <hyperlink ref="B3935" r:id="rId7865"/>
    <hyperlink ref="A3936" r:id="rId7866"/>
    <hyperlink ref="B3936" r:id="rId7867"/>
    <hyperlink ref="A3937" r:id="rId7868"/>
    <hyperlink ref="B3937" r:id="rId7869"/>
    <hyperlink ref="A3938" r:id="rId7870"/>
    <hyperlink ref="B3938" r:id="rId7871"/>
    <hyperlink ref="A3939" r:id="rId7872"/>
    <hyperlink ref="B3939" r:id="rId7873"/>
    <hyperlink ref="A3940" r:id="rId7874"/>
    <hyperlink ref="B3940" r:id="rId7875"/>
    <hyperlink ref="A3941" r:id="rId7876"/>
    <hyperlink ref="B3941" r:id="rId7877"/>
    <hyperlink ref="A3942" r:id="rId7878"/>
    <hyperlink ref="B3942" r:id="rId7879"/>
    <hyperlink ref="A3943" r:id="rId7880"/>
    <hyperlink ref="B3943" r:id="rId7881"/>
    <hyperlink ref="A3944" r:id="rId7882"/>
    <hyperlink ref="B3944" r:id="rId7883"/>
    <hyperlink ref="A3945" r:id="rId7884"/>
    <hyperlink ref="B3945" r:id="rId7885"/>
    <hyperlink ref="A3946" r:id="rId7886"/>
    <hyperlink ref="B3946" r:id="rId7887"/>
    <hyperlink ref="A3947" r:id="rId7888"/>
    <hyperlink ref="B3947" r:id="rId7889"/>
    <hyperlink ref="A3948" r:id="rId7890"/>
    <hyperlink ref="B3948" r:id="rId7891"/>
    <hyperlink ref="A3949" r:id="rId7892"/>
    <hyperlink ref="B3949" r:id="rId7893"/>
    <hyperlink ref="A3950" r:id="rId7894"/>
    <hyperlink ref="B3950" r:id="rId7895"/>
    <hyperlink ref="A3951" r:id="rId7896"/>
    <hyperlink ref="B3951" r:id="rId7897"/>
    <hyperlink ref="A3952" r:id="rId7898"/>
    <hyperlink ref="B3952" r:id="rId7899"/>
    <hyperlink ref="A3953" r:id="rId7900"/>
    <hyperlink ref="B3953" r:id="rId7901"/>
    <hyperlink ref="A3954" r:id="rId7902"/>
    <hyperlink ref="B3954" r:id="rId7903"/>
    <hyperlink ref="A3955" r:id="rId7904"/>
    <hyperlink ref="B3955" r:id="rId7905"/>
    <hyperlink ref="A3956" r:id="rId7906"/>
    <hyperlink ref="B3956" r:id="rId7907"/>
    <hyperlink ref="A3957" r:id="rId7908"/>
    <hyperlink ref="B3957" r:id="rId7909"/>
    <hyperlink ref="A3958" r:id="rId7910"/>
    <hyperlink ref="B3958" r:id="rId7911"/>
    <hyperlink ref="A3959" r:id="rId7912"/>
    <hyperlink ref="B3959" r:id="rId7913"/>
    <hyperlink ref="A3960" r:id="rId7914"/>
    <hyperlink ref="B3960" r:id="rId7915"/>
    <hyperlink ref="A3961" r:id="rId7916"/>
    <hyperlink ref="B3961" r:id="rId7917"/>
    <hyperlink ref="A3962" r:id="rId7918"/>
    <hyperlink ref="B3962" r:id="rId7919"/>
    <hyperlink ref="A3963" r:id="rId7920"/>
    <hyperlink ref="B3963" r:id="rId7921"/>
    <hyperlink ref="A3964" r:id="rId7922"/>
    <hyperlink ref="B3964" r:id="rId7923"/>
    <hyperlink ref="A3965" r:id="rId7924"/>
    <hyperlink ref="B3965" r:id="rId7925"/>
    <hyperlink ref="A3966" r:id="rId7926"/>
    <hyperlink ref="B3966" r:id="rId7927"/>
    <hyperlink ref="A3967" r:id="rId7928"/>
    <hyperlink ref="B3967" r:id="rId7929"/>
    <hyperlink ref="A3968" r:id="rId7930"/>
    <hyperlink ref="B3968" r:id="rId7931"/>
    <hyperlink ref="A3969" r:id="rId7932"/>
    <hyperlink ref="B3969" r:id="rId7933"/>
    <hyperlink ref="A3970" r:id="rId7934"/>
    <hyperlink ref="B3970" r:id="rId7935"/>
    <hyperlink ref="A3971" r:id="rId7936"/>
    <hyperlink ref="B3971" r:id="rId7937"/>
    <hyperlink ref="A3972" r:id="rId7938"/>
    <hyperlink ref="B3972" r:id="rId7939"/>
    <hyperlink ref="A3973" r:id="rId7940"/>
    <hyperlink ref="B3973" r:id="rId7941"/>
    <hyperlink ref="A3974" r:id="rId7942"/>
    <hyperlink ref="B3974" r:id="rId7943"/>
    <hyperlink ref="A3975" r:id="rId7944"/>
    <hyperlink ref="B3975" r:id="rId7945"/>
    <hyperlink ref="A3976" r:id="rId7946"/>
    <hyperlink ref="B3976" r:id="rId7947"/>
    <hyperlink ref="A3977" r:id="rId7948"/>
    <hyperlink ref="B3977" r:id="rId7949"/>
    <hyperlink ref="A3978" r:id="rId7950"/>
    <hyperlink ref="B3978" r:id="rId7951"/>
    <hyperlink ref="A3979" r:id="rId7952"/>
    <hyperlink ref="B3979" r:id="rId7953"/>
    <hyperlink ref="A3980" r:id="rId7954"/>
    <hyperlink ref="B3980" r:id="rId7955"/>
    <hyperlink ref="A3981" r:id="rId7956"/>
    <hyperlink ref="B3981" r:id="rId7957"/>
    <hyperlink ref="A3982" r:id="rId7958"/>
    <hyperlink ref="B3982" r:id="rId7959"/>
    <hyperlink ref="A3983" r:id="rId7960"/>
    <hyperlink ref="B3983" r:id="rId7961"/>
    <hyperlink ref="A3984" r:id="rId7962"/>
    <hyperlink ref="B3984" r:id="rId7963"/>
    <hyperlink ref="A3985" r:id="rId7964"/>
    <hyperlink ref="B3985" r:id="rId7965"/>
    <hyperlink ref="A3986" r:id="rId7966"/>
    <hyperlink ref="B3986" r:id="rId7967"/>
    <hyperlink ref="A3987" r:id="rId7968"/>
    <hyperlink ref="B3987" r:id="rId7969"/>
    <hyperlink ref="A3988" r:id="rId7970"/>
    <hyperlink ref="B3988" r:id="rId7971"/>
    <hyperlink ref="A3989" r:id="rId7972"/>
    <hyperlink ref="B3989" r:id="rId7973"/>
    <hyperlink ref="A3990" r:id="rId7974"/>
    <hyperlink ref="B3990" r:id="rId7975"/>
    <hyperlink ref="A3991" r:id="rId7976"/>
    <hyperlink ref="B3991" r:id="rId7977"/>
    <hyperlink ref="A3992" r:id="rId7978"/>
    <hyperlink ref="B3992" r:id="rId7979"/>
    <hyperlink ref="A3993" r:id="rId7980"/>
    <hyperlink ref="B3993" r:id="rId7981"/>
    <hyperlink ref="A3994" r:id="rId7982"/>
    <hyperlink ref="B3994" r:id="rId7983"/>
    <hyperlink ref="A3995" r:id="rId7984"/>
    <hyperlink ref="B3995" r:id="rId7985"/>
    <hyperlink ref="A3996" r:id="rId7986"/>
    <hyperlink ref="B3996" r:id="rId7987"/>
    <hyperlink ref="A3997" r:id="rId7988"/>
    <hyperlink ref="B3997" r:id="rId7989"/>
    <hyperlink ref="A3998" r:id="rId7990"/>
    <hyperlink ref="B3998" r:id="rId7991"/>
    <hyperlink ref="A3999" r:id="rId7992"/>
    <hyperlink ref="B3999" r:id="rId7993"/>
    <hyperlink ref="A4000" r:id="rId7994"/>
    <hyperlink ref="B4000" r:id="rId7995"/>
    <hyperlink ref="A4001" r:id="rId7996"/>
    <hyperlink ref="B4001" r:id="rId7997"/>
    <hyperlink ref="A4002" r:id="rId7998"/>
    <hyperlink ref="B4002" r:id="rId7999"/>
    <hyperlink ref="A4003" r:id="rId8000"/>
    <hyperlink ref="B4003" r:id="rId8001"/>
    <hyperlink ref="A4004" r:id="rId8002"/>
    <hyperlink ref="B4004" r:id="rId8003"/>
    <hyperlink ref="A4005" r:id="rId8004"/>
    <hyperlink ref="B4005" r:id="rId8005"/>
    <hyperlink ref="A4006" r:id="rId8006"/>
    <hyperlink ref="B4006" r:id="rId8007"/>
    <hyperlink ref="A4007" r:id="rId8008"/>
    <hyperlink ref="B4007" r:id="rId8009"/>
    <hyperlink ref="A4008" r:id="rId8010"/>
    <hyperlink ref="B4008" r:id="rId8011"/>
    <hyperlink ref="A4009" r:id="rId8012"/>
    <hyperlink ref="B4009" r:id="rId8013"/>
    <hyperlink ref="A4010" r:id="rId8014"/>
    <hyperlink ref="B4010" r:id="rId8015"/>
    <hyperlink ref="A4011" r:id="rId8016"/>
    <hyperlink ref="B4011" r:id="rId8017"/>
    <hyperlink ref="A4012" r:id="rId8018"/>
    <hyperlink ref="B4012" r:id="rId8019"/>
    <hyperlink ref="A4013" r:id="rId8020"/>
    <hyperlink ref="B4013" r:id="rId8021"/>
    <hyperlink ref="A4014" r:id="rId8022"/>
    <hyperlink ref="B4014" r:id="rId8023"/>
    <hyperlink ref="A4015" r:id="rId8024"/>
    <hyperlink ref="B4015" r:id="rId8025"/>
    <hyperlink ref="A4016" r:id="rId8026"/>
    <hyperlink ref="B4016" r:id="rId8027"/>
    <hyperlink ref="A4017" r:id="rId8028"/>
    <hyperlink ref="B4017" r:id="rId8029"/>
    <hyperlink ref="A4018" r:id="rId8030"/>
    <hyperlink ref="B4018" r:id="rId8031"/>
    <hyperlink ref="A4019" r:id="rId8032"/>
    <hyperlink ref="B4019" r:id="rId8033"/>
    <hyperlink ref="A4020" r:id="rId8034"/>
    <hyperlink ref="B4020" r:id="rId8035"/>
    <hyperlink ref="A4021" r:id="rId8036"/>
    <hyperlink ref="B4021" r:id="rId8037"/>
    <hyperlink ref="A4022" r:id="rId8038"/>
    <hyperlink ref="B4022" r:id="rId8039"/>
    <hyperlink ref="A4023" r:id="rId8040"/>
    <hyperlink ref="B4023" r:id="rId8041"/>
    <hyperlink ref="A4024" r:id="rId8042"/>
    <hyperlink ref="B4024" r:id="rId8043"/>
    <hyperlink ref="A4025" r:id="rId8044"/>
    <hyperlink ref="B4025" r:id="rId8045"/>
    <hyperlink ref="A4026" r:id="rId8046"/>
    <hyperlink ref="B4026" r:id="rId8047"/>
    <hyperlink ref="A4027" r:id="rId8048"/>
    <hyperlink ref="B4027" r:id="rId8049"/>
    <hyperlink ref="A4028" r:id="rId8050"/>
    <hyperlink ref="B4028" r:id="rId8051"/>
    <hyperlink ref="A4029" r:id="rId8052"/>
    <hyperlink ref="B4029" r:id="rId8053"/>
    <hyperlink ref="A4030" r:id="rId8054"/>
    <hyperlink ref="B4030" r:id="rId8055"/>
    <hyperlink ref="A4031" r:id="rId8056"/>
    <hyperlink ref="B4031" r:id="rId8057"/>
    <hyperlink ref="A4032" r:id="rId8058"/>
    <hyperlink ref="B4032" r:id="rId8059"/>
    <hyperlink ref="A4033" r:id="rId8060"/>
    <hyperlink ref="B4033" r:id="rId8061"/>
    <hyperlink ref="A4034" r:id="rId8062"/>
    <hyperlink ref="B4034" r:id="rId8063"/>
    <hyperlink ref="A4035" r:id="rId8064"/>
    <hyperlink ref="B4035" r:id="rId8065"/>
    <hyperlink ref="A4036" r:id="rId8066"/>
    <hyperlink ref="B4036" r:id="rId8067"/>
    <hyperlink ref="A4037" r:id="rId8068"/>
    <hyperlink ref="B4037" r:id="rId8069"/>
    <hyperlink ref="A4038" r:id="rId8070"/>
    <hyperlink ref="B4038" r:id="rId8071"/>
    <hyperlink ref="A4039" r:id="rId8072"/>
    <hyperlink ref="B4039" r:id="rId8073"/>
    <hyperlink ref="A4040" r:id="rId8074"/>
    <hyperlink ref="B4040" r:id="rId8075"/>
    <hyperlink ref="A4041" r:id="rId8076"/>
    <hyperlink ref="B4041" r:id="rId8077"/>
    <hyperlink ref="A4042" r:id="rId8078"/>
    <hyperlink ref="B4042" r:id="rId8079"/>
    <hyperlink ref="A4043" r:id="rId8080"/>
    <hyperlink ref="B4043" r:id="rId8081"/>
    <hyperlink ref="A4044" r:id="rId8082"/>
    <hyperlink ref="B4044" r:id="rId8083"/>
    <hyperlink ref="A4045" r:id="rId8084"/>
    <hyperlink ref="B4045" r:id="rId8085"/>
    <hyperlink ref="A4046" r:id="rId8086"/>
    <hyperlink ref="B4046" r:id="rId8087"/>
    <hyperlink ref="A4047" r:id="rId8088"/>
    <hyperlink ref="B4047" r:id="rId8089"/>
    <hyperlink ref="A4048" r:id="rId8090"/>
    <hyperlink ref="B4048" r:id="rId8091"/>
    <hyperlink ref="A4049" r:id="rId8092"/>
    <hyperlink ref="B4049" r:id="rId8093"/>
    <hyperlink ref="A4050" r:id="rId8094"/>
    <hyperlink ref="B4050" r:id="rId8095"/>
    <hyperlink ref="A4051" r:id="rId8096"/>
    <hyperlink ref="B4051" r:id="rId8097"/>
    <hyperlink ref="A4052" r:id="rId8098"/>
    <hyperlink ref="B4052" r:id="rId8099"/>
    <hyperlink ref="A4053" r:id="rId8100"/>
    <hyperlink ref="B4053" r:id="rId8101"/>
    <hyperlink ref="A4054" r:id="rId8102"/>
    <hyperlink ref="B4054" r:id="rId8103"/>
    <hyperlink ref="A4055" r:id="rId8104"/>
    <hyperlink ref="B4055" r:id="rId8105"/>
    <hyperlink ref="A4056" r:id="rId8106"/>
    <hyperlink ref="B4056" r:id="rId8107"/>
    <hyperlink ref="A4057" r:id="rId8108"/>
    <hyperlink ref="B4057" r:id="rId8109"/>
    <hyperlink ref="A4058" r:id="rId8110"/>
    <hyperlink ref="B4058" r:id="rId8111"/>
    <hyperlink ref="A4059" r:id="rId8112"/>
    <hyperlink ref="B4059" r:id="rId8113"/>
    <hyperlink ref="A4060" r:id="rId8114"/>
    <hyperlink ref="B4060" r:id="rId8115"/>
    <hyperlink ref="A4061" r:id="rId8116"/>
    <hyperlink ref="B4061" r:id="rId8117"/>
    <hyperlink ref="A4062" r:id="rId8118"/>
    <hyperlink ref="B4062" r:id="rId8119"/>
    <hyperlink ref="A4063" r:id="rId8120"/>
    <hyperlink ref="B4063" r:id="rId8121"/>
    <hyperlink ref="A4064" r:id="rId8122"/>
    <hyperlink ref="B4064" r:id="rId8123"/>
    <hyperlink ref="A4065" r:id="rId8124"/>
    <hyperlink ref="B4065" r:id="rId8125"/>
    <hyperlink ref="A4066" r:id="rId8126"/>
    <hyperlink ref="B4066" r:id="rId8127"/>
    <hyperlink ref="A4067" r:id="rId8128"/>
    <hyperlink ref="B4067" r:id="rId8129"/>
    <hyperlink ref="A4068" r:id="rId8130"/>
    <hyperlink ref="B4068" r:id="rId8131"/>
    <hyperlink ref="A4069" r:id="rId8132"/>
    <hyperlink ref="B4069" r:id="rId8133"/>
    <hyperlink ref="A4070" r:id="rId8134"/>
    <hyperlink ref="B4070" r:id="rId8135"/>
    <hyperlink ref="A4071" r:id="rId8136"/>
    <hyperlink ref="B4071" r:id="rId8137"/>
    <hyperlink ref="A4072" r:id="rId8138"/>
    <hyperlink ref="B4072" r:id="rId8139"/>
    <hyperlink ref="A4073" r:id="rId8140"/>
    <hyperlink ref="B4073" r:id="rId8141"/>
    <hyperlink ref="A4074" r:id="rId8142"/>
    <hyperlink ref="B4074" r:id="rId8143"/>
    <hyperlink ref="A4075" r:id="rId8144"/>
    <hyperlink ref="B4075" r:id="rId8145"/>
    <hyperlink ref="A4076" r:id="rId8146"/>
    <hyperlink ref="B4076" r:id="rId8147"/>
    <hyperlink ref="A4077" r:id="rId8148"/>
    <hyperlink ref="B4077" r:id="rId8149"/>
    <hyperlink ref="A4078" r:id="rId8150"/>
    <hyperlink ref="B4078" r:id="rId8151"/>
    <hyperlink ref="A4079" r:id="rId8152"/>
    <hyperlink ref="B4079" r:id="rId8153"/>
    <hyperlink ref="A4080" r:id="rId8154"/>
    <hyperlink ref="B4080" r:id="rId8155"/>
    <hyperlink ref="A4081" r:id="rId8156"/>
    <hyperlink ref="B4081" r:id="rId8157"/>
    <hyperlink ref="A4082" r:id="rId8158"/>
    <hyperlink ref="B4082" r:id="rId8159"/>
    <hyperlink ref="A4083" r:id="rId8160"/>
    <hyperlink ref="B4083" r:id="rId8161"/>
    <hyperlink ref="A4084" r:id="rId8162"/>
    <hyperlink ref="B4084" r:id="rId8163"/>
    <hyperlink ref="A4085" r:id="rId8164"/>
    <hyperlink ref="B4085" r:id="rId8165"/>
    <hyperlink ref="A4086" r:id="rId8166"/>
    <hyperlink ref="B4086" r:id="rId8167"/>
    <hyperlink ref="A4087" r:id="rId8168"/>
    <hyperlink ref="B4087" r:id="rId8169"/>
    <hyperlink ref="A4088" r:id="rId8170"/>
    <hyperlink ref="B4088" r:id="rId8171"/>
    <hyperlink ref="A4089" r:id="rId8172"/>
    <hyperlink ref="B4089" r:id="rId8173"/>
    <hyperlink ref="A4090" r:id="rId8174"/>
    <hyperlink ref="B4090" r:id="rId8175"/>
    <hyperlink ref="A4091" r:id="rId8176"/>
    <hyperlink ref="B4091" r:id="rId8177"/>
    <hyperlink ref="A4092" r:id="rId8178"/>
    <hyperlink ref="B4092" r:id="rId8179"/>
    <hyperlink ref="A4093" r:id="rId8180"/>
    <hyperlink ref="B4093" r:id="rId8181"/>
    <hyperlink ref="A4094" r:id="rId8182"/>
    <hyperlink ref="B4094" r:id="rId8183"/>
    <hyperlink ref="A4095" r:id="rId8184"/>
    <hyperlink ref="B4095" r:id="rId8185"/>
    <hyperlink ref="A4096" r:id="rId8186"/>
    <hyperlink ref="B4096" r:id="rId8187"/>
    <hyperlink ref="A4097" r:id="rId8188"/>
    <hyperlink ref="B4097" r:id="rId8189"/>
    <hyperlink ref="A4098" r:id="rId8190"/>
    <hyperlink ref="B4098" r:id="rId8191"/>
    <hyperlink ref="A4099" r:id="rId8192"/>
    <hyperlink ref="B4099" r:id="rId8193"/>
    <hyperlink ref="A4100" r:id="rId8194"/>
    <hyperlink ref="B4100" r:id="rId8195"/>
    <hyperlink ref="A4101" r:id="rId8196"/>
    <hyperlink ref="B4101" r:id="rId8197"/>
    <hyperlink ref="A4102" r:id="rId8198"/>
    <hyperlink ref="B4102" r:id="rId8199"/>
    <hyperlink ref="A4103" r:id="rId8200"/>
    <hyperlink ref="B4103" r:id="rId8201"/>
    <hyperlink ref="A4104" r:id="rId8202"/>
    <hyperlink ref="B4104" r:id="rId8203"/>
    <hyperlink ref="A4105" r:id="rId8204"/>
    <hyperlink ref="B4105" r:id="rId8205"/>
    <hyperlink ref="A4106" r:id="rId8206"/>
    <hyperlink ref="B4106" r:id="rId8207"/>
    <hyperlink ref="A4107" r:id="rId8208"/>
    <hyperlink ref="B4107" r:id="rId8209"/>
    <hyperlink ref="A4108" r:id="rId8210"/>
    <hyperlink ref="B4108" r:id="rId8211"/>
    <hyperlink ref="A4109" r:id="rId8212"/>
    <hyperlink ref="B4109" r:id="rId8213"/>
    <hyperlink ref="A4110" r:id="rId8214"/>
    <hyperlink ref="B4110" r:id="rId8215"/>
    <hyperlink ref="A4111" r:id="rId8216"/>
    <hyperlink ref="B4111" r:id="rId8217"/>
    <hyperlink ref="A4112" r:id="rId8218"/>
    <hyperlink ref="B4112" r:id="rId8219"/>
    <hyperlink ref="A4113" r:id="rId8220"/>
    <hyperlink ref="B4113" r:id="rId8221"/>
    <hyperlink ref="A4114" r:id="rId8222"/>
    <hyperlink ref="B4114" r:id="rId8223"/>
    <hyperlink ref="A4115" r:id="rId8224"/>
    <hyperlink ref="B4115" r:id="rId8225"/>
    <hyperlink ref="A4116" r:id="rId8226"/>
    <hyperlink ref="B4116" r:id="rId8227"/>
    <hyperlink ref="A4117" r:id="rId8228"/>
    <hyperlink ref="B4117" r:id="rId8229"/>
    <hyperlink ref="A4118" r:id="rId8230"/>
    <hyperlink ref="B4118" r:id="rId8231"/>
    <hyperlink ref="A4119" r:id="rId8232"/>
    <hyperlink ref="B4119" r:id="rId8233"/>
    <hyperlink ref="A4120" r:id="rId8234"/>
    <hyperlink ref="B4120" r:id="rId8235"/>
    <hyperlink ref="A4121" r:id="rId8236"/>
    <hyperlink ref="B4121" r:id="rId8237"/>
    <hyperlink ref="A4122" r:id="rId8238"/>
    <hyperlink ref="B4122" r:id="rId8239"/>
    <hyperlink ref="A4123" r:id="rId8240"/>
    <hyperlink ref="B4123" r:id="rId8241"/>
    <hyperlink ref="A4124" r:id="rId8242"/>
    <hyperlink ref="B4124" r:id="rId8243"/>
    <hyperlink ref="A4125" r:id="rId8244"/>
    <hyperlink ref="B4125" r:id="rId8245"/>
    <hyperlink ref="A4126" r:id="rId8246"/>
    <hyperlink ref="B4126" r:id="rId8247"/>
    <hyperlink ref="A4127" r:id="rId8248"/>
    <hyperlink ref="B4127" r:id="rId8249"/>
    <hyperlink ref="A4128" r:id="rId8250"/>
    <hyperlink ref="B4128" r:id="rId8251"/>
    <hyperlink ref="A4129" r:id="rId8252"/>
    <hyperlink ref="B4129" r:id="rId8253"/>
    <hyperlink ref="A4130" r:id="rId8254"/>
    <hyperlink ref="B4130" r:id="rId8255"/>
    <hyperlink ref="A4131" r:id="rId8256"/>
    <hyperlink ref="B4131" r:id="rId8257"/>
    <hyperlink ref="A4132" r:id="rId8258"/>
    <hyperlink ref="B4132" r:id="rId8259"/>
    <hyperlink ref="A4133" r:id="rId8260"/>
    <hyperlink ref="B4133" r:id="rId8261"/>
    <hyperlink ref="A4134" r:id="rId8262"/>
    <hyperlink ref="B4134" r:id="rId8263"/>
    <hyperlink ref="A4135" r:id="rId8264"/>
    <hyperlink ref="B4135" r:id="rId8265"/>
    <hyperlink ref="A4136" r:id="rId8266"/>
    <hyperlink ref="B4136" r:id="rId8267"/>
    <hyperlink ref="A4137" r:id="rId8268"/>
    <hyperlink ref="B4137" r:id="rId8269"/>
    <hyperlink ref="A4138" r:id="rId8270"/>
    <hyperlink ref="B4138" r:id="rId8271"/>
    <hyperlink ref="A4139" r:id="rId8272"/>
    <hyperlink ref="B4139" r:id="rId8273"/>
    <hyperlink ref="A4140" r:id="rId8274"/>
    <hyperlink ref="B4140" r:id="rId8275"/>
    <hyperlink ref="A4141" r:id="rId8276"/>
    <hyperlink ref="B4141" r:id="rId8277"/>
    <hyperlink ref="A4142" r:id="rId8278"/>
    <hyperlink ref="B4142" r:id="rId8279"/>
    <hyperlink ref="A4143" r:id="rId8280"/>
    <hyperlink ref="B4143" r:id="rId8281"/>
    <hyperlink ref="A4144" r:id="rId8282"/>
    <hyperlink ref="B4144" r:id="rId8283"/>
    <hyperlink ref="A4145" r:id="rId8284"/>
    <hyperlink ref="B4145" r:id="rId8285"/>
    <hyperlink ref="A4146" r:id="rId8286"/>
    <hyperlink ref="B4146" r:id="rId8287"/>
    <hyperlink ref="A4147" r:id="rId8288"/>
    <hyperlink ref="B4147" r:id="rId8289"/>
    <hyperlink ref="A4148" r:id="rId8290"/>
    <hyperlink ref="B4148" r:id="rId8291"/>
    <hyperlink ref="A4149" r:id="rId8292"/>
    <hyperlink ref="B4149" r:id="rId8293"/>
    <hyperlink ref="A4150" r:id="rId8294"/>
    <hyperlink ref="B4150" r:id="rId8295"/>
    <hyperlink ref="A4151" r:id="rId8296"/>
    <hyperlink ref="B4151" r:id="rId8297"/>
    <hyperlink ref="A4152" r:id="rId8298"/>
    <hyperlink ref="B4152" r:id="rId8299"/>
    <hyperlink ref="A4153" r:id="rId8300"/>
    <hyperlink ref="B4153" r:id="rId8301"/>
    <hyperlink ref="A4154" r:id="rId8302"/>
    <hyperlink ref="B4154" r:id="rId8303"/>
    <hyperlink ref="A4155" r:id="rId8304"/>
    <hyperlink ref="B4155" r:id="rId8305"/>
    <hyperlink ref="A4156" r:id="rId8306"/>
    <hyperlink ref="B4156" r:id="rId8307"/>
    <hyperlink ref="A4157" r:id="rId8308"/>
    <hyperlink ref="B4157" r:id="rId8309"/>
    <hyperlink ref="A4158" r:id="rId8310"/>
    <hyperlink ref="B4158" r:id="rId8311"/>
    <hyperlink ref="A4159" r:id="rId8312"/>
    <hyperlink ref="B4159" r:id="rId8313"/>
    <hyperlink ref="A4160" r:id="rId8314"/>
    <hyperlink ref="B4160" r:id="rId8315"/>
    <hyperlink ref="A4161" r:id="rId8316"/>
    <hyperlink ref="B4161" r:id="rId8317"/>
    <hyperlink ref="A4162" r:id="rId8318"/>
    <hyperlink ref="B4162" r:id="rId8319"/>
    <hyperlink ref="A4163" r:id="rId8320"/>
    <hyperlink ref="B4163" r:id="rId8321"/>
    <hyperlink ref="A4164" r:id="rId8322"/>
    <hyperlink ref="B4164" r:id="rId8323"/>
    <hyperlink ref="A4165" r:id="rId8324"/>
    <hyperlink ref="B4165" r:id="rId8325"/>
    <hyperlink ref="A4166" r:id="rId8326"/>
    <hyperlink ref="B4166" r:id="rId8327"/>
    <hyperlink ref="A4167" r:id="rId8328"/>
    <hyperlink ref="B4167" r:id="rId8329"/>
    <hyperlink ref="A4168" r:id="rId8330"/>
    <hyperlink ref="B4168" r:id="rId8331"/>
    <hyperlink ref="A4169" r:id="rId8332"/>
    <hyperlink ref="B4169" r:id="rId8333"/>
    <hyperlink ref="A4170" r:id="rId8334"/>
    <hyperlink ref="B4170" r:id="rId8335"/>
    <hyperlink ref="A4171" r:id="rId8336"/>
    <hyperlink ref="B4171" r:id="rId8337"/>
    <hyperlink ref="A4172" r:id="rId8338"/>
    <hyperlink ref="B4172" r:id="rId8339"/>
    <hyperlink ref="A4173" r:id="rId8340"/>
    <hyperlink ref="B4173" r:id="rId8341"/>
    <hyperlink ref="A4174" r:id="rId8342"/>
    <hyperlink ref="B4174" r:id="rId8343"/>
    <hyperlink ref="A4175" r:id="rId8344"/>
    <hyperlink ref="B4175" r:id="rId8345"/>
    <hyperlink ref="A4176" r:id="rId8346"/>
    <hyperlink ref="B4176" r:id="rId8347"/>
    <hyperlink ref="A4177" r:id="rId8348"/>
    <hyperlink ref="B4177" r:id="rId8349"/>
    <hyperlink ref="A4178" r:id="rId8350"/>
    <hyperlink ref="B4178" r:id="rId8351"/>
    <hyperlink ref="A4179" r:id="rId8352"/>
    <hyperlink ref="B4179" r:id="rId8353"/>
    <hyperlink ref="A4180" r:id="rId8354"/>
    <hyperlink ref="B4180" r:id="rId8355"/>
    <hyperlink ref="A4181" r:id="rId8356"/>
    <hyperlink ref="B4181" r:id="rId8357"/>
    <hyperlink ref="A4182" r:id="rId8358"/>
    <hyperlink ref="B4182" r:id="rId8359"/>
    <hyperlink ref="A4183" r:id="rId8360"/>
    <hyperlink ref="B4183" r:id="rId8361"/>
    <hyperlink ref="A4184" r:id="rId8362"/>
    <hyperlink ref="B4184" r:id="rId8363"/>
    <hyperlink ref="A4185" r:id="rId8364"/>
    <hyperlink ref="B4185" r:id="rId8365"/>
    <hyperlink ref="A4186" r:id="rId8366"/>
    <hyperlink ref="B4186" r:id="rId8367"/>
    <hyperlink ref="A4187" r:id="rId8368"/>
    <hyperlink ref="B4187" r:id="rId8369"/>
    <hyperlink ref="A4188" r:id="rId8370"/>
    <hyperlink ref="B4188" r:id="rId8371"/>
    <hyperlink ref="A4189" r:id="rId8372"/>
    <hyperlink ref="B4189" r:id="rId8373"/>
    <hyperlink ref="A4190" r:id="rId8374"/>
    <hyperlink ref="B4190" r:id="rId8375"/>
    <hyperlink ref="A4191" r:id="rId8376"/>
    <hyperlink ref="B4191" r:id="rId8377"/>
    <hyperlink ref="A4192" r:id="rId8378"/>
    <hyperlink ref="B4192" r:id="rId8379"/>
    <hyperlink ref="A4193" r:id="rId8380"/>
    <hyperlink ref="B4193" r:id="rId8381"/>
    <hyperlink ref="A4194" r:id="rId8382"/>
    <hyperlink ref="B4194" r:id="rId8383"/>
    <hyperlink ref="A4195" r:id="rId8384"/>
    <hyperlink ref="B4195" r:id="rId8385"/>
    <hyperlink ref="A4196" r:id="rId8386"/>
    <hyperlink ref="B4196" r:id="rId8387"/>
    <hyperlink ref="A4197" r:id="rId8388"/>
    <hyperlink ref="B4197" r:id="rId8389"/>
    <hyperlink ref="A4198" r:id="rId8390"/>
    <hyperlink ref="B4198" r:id="rId8391"/>
    <hyperlink ref="A4199" r:id="rId8392"/>
    <hyperlink ref="B4199" r:id="rId8393"/>
    <hyperlink ref="A4200" r:id="rId8394"/>
    <hyperlink ref="B4200" r:id="rId8395"/>
    <hyperlink ref="A4201" r:id="rId8396"/>
    <hyperlink ref="B4201" r:id="rId8397"/>
    <hyperlink ref="A4202" r:id="rId8398"/>
    <hyperlink ref="B4202" r:id="rId8399"/>
    <hyperlink ref="A4203" r:id="rId8400"/>
    <hyperlink ref="B4203" r:id="rId8401"/>
    <hyperlink ref="A4204" r:id="rId8402"/>
    <hyperlink ref="B4204" r:id="rId8403"/>
    <hyperlink ref="A4205" r:id="rId8404"/>
    <hyperlink ref="B4205" r:id="rId8405"/>
    <hyperlink ref="A4206" r:id="rId8406"/>
    <hyperlink ref="B4206" r:id="rId8407"/>
    <hyperlink ref="A4207" r:id="rId8408"/>
    <hyperlink ref="B4207" r:id="rId8409"/>
    <hyperlink ref="A4208" r:id="rId8410"/>
    <hyperlink ref="B4208" r:id="rId8411"/>
    <hyperlink ref="A4209" r:id="rId8412"/>
    <hyperlink ref="B4209" r:id="rId8413"/>
    <hyperlink ref="A4210" r:id="rId8414"/>
    <hyperlink ref="B4210" r:id="rId8415"/>
    <hyperlink ref="A4211" r:id="rId8416"/>
    <hyperlink ref="B4211" r:id="rId8417"/>
    <hyperlink ref="A4212" r:id="rId8418"/>
    <hyperlink ref="B4212" r:id="rId8419"/>
    <hyperlink ref="A4213" r:id="rId8420"/>
    <hyperlink ref="B4213" r:id="rId8421"/>
    <hyperlink ref="A4214" r:id="rId8422"/>
    <hyperlink ref="B4214" r:id="rId8423"/>
    <hyperlink ref="A4215" r:id="rId8424"/>
    <hyperlink ref="B4215" r:id="rId8425"/>
    <hyperlink ref="A4216" r:id="rId8426"/>
    <hyperlink ref="B4216" r:id="rId8427"/>
    <hyperlink ref="A4217" r:id="rId8428"/>
    <hyperlink ref="B4217" r:id="rId8429"/>
    <hyperlink ref="A4218" r:id="rId8430"/>
    <hyperlink ref="B4218" r:id="rId8431"/>
    <hyperlink ref="A4219" r:id="rId8432"/>
    <hyperlink ref="B4219" r:id="rId8433"/>
    <hyperlink ref="A4220" r:id="rId8434"/>
    <hyperlink ref="B4220" r:id="rId8435"/>
    <hyperlink ref="A4221" r:id="rId8436"/>
    <hyperlink ref="B4221" r:id="rId8437"/>
    <hyperlink ref="A4222" r:id="rId8438"/>
    <hyperlink ref="B4222" r:id="rId8439"/>
    <hyperlink ref="A4223" r:id="rId8440"/>
    <hyperlink ref="B4223" r:id="rId8441"/>
    <hyperlink ref="A4224" r:id="rId8442"/>
    <hyperlink ref="B4224" r:id="rId8443"/>
    <hyperlink ref="A4225" r:id="rId8444"/>
    <hyperlink ref="B4225" r:id="rId8445"/>
    <hyperlink ref="A4226" r:id="rId8446"/>
    <hyperlink ref="B4226" r:id="rId8447"/>
    <hyperlink ref="A4227" r:id="rId8448"/>
    <hyperlink ref="B4227" r:id="rId8449"/>
    <hyperlink ref="A4228" r:id="rId8450"/>
    <hyperlink ref="B4228" r:id="rId8451"/>
    <hyperlink ref="A4229" r:id="rId8452"/>
    <hyperlink ref="B4229" r:id="rId8453"/>
    <hyperlink ref="A4230" r:id="rId8454"/>
    <hyperlink ref="B4230" r:id="rId8455"/>
    <hyperlink ref="A4231" r:id="rId8456"/>
    <hyperlink ref="B4231" r:id="rId8457"/>
    <hyperlink ref="A4232" r:id="rId8458"/>
    <hyperlink ref="B4232" r:id="rId8459"/>
    <hyperlink ref="A4233" r:id="rId8460"/>
    <hyperlink ref="B4233" r:id="rId8461"/>
    <hyperlink ref="A4234" r:id="rId8462"/>
    <hyperlink ref="B4234" r:id="rId8463"/>
    <hyperlink ref="A4235" r:id="rId8464"/>
    <hyperlink ref="B4235" r:id="rId8465"/>
    <hyperlink ref="A4236" r:id="rId8466"/>
    <hyperlink ref="B4236" r:id="rId8467"/>
    <hyperlink ref="A4237" r:id="rId8468"/>
    <hyperlink ref="B4237" r:id="rId8469"/>
    <hyperlink ref="A4238" r:id="rId8470"/>
    <hyperlink ref="B4238" r:id="rId8471"/>
    <hyperlink ref="A4239" r:id="rId8472"/>
    <hyperlink ref="B4239" r:id="rId8473"/>
    <hyperlink ref="A4240" r:id="rId8474"/>
    <hyperlink ref="B4240" r:id="rId8475"/>
    <hyperlink ref="A4241" r:id="rId8476"/>
    <hyperlink ref="B4241" r:id="rId8477"/>
    <hyperlink ref="A4242" r:id="rId8478"/>
    <hyperlink ref="B4242" r:id="rId8479"/>
    <hyperlink ref="A4243" r:id="rId8480"/>
    <hyperlink ref="B4243" r:id="rId8481"/>
    <hyperlink ref="A4244" r:id="rId8482"/>
    <hyperlink ref="B4244" r:id="rId8483"/>
    <hyperlink ref="A4245" r:id="rId8484"/>
    <hyperlink ref="B4245" r:id="rId8485"/>
    <hyperlink ref="A4246" r:id="rId8486"/>
    <hyperlink ref="B4246" r:id="rId8487"/>
    <hyperlink ref="A4247" r:id="rId8488"/>
    <hyperlink ref="B4247" r:id="rId8489"/>
    <hyperlink ref="A4248" r:id="rId8490"/>
    <hyperlink ref="B4248" r:id="rId8491"/>
    <hyperlink ref="A4249" r:id="rId8492"/>
    <hyperlink ref="B4249" r:id="rId8493"/>
    <hyperlink ref="A4250" r:id="rId8494"/>
    <hyperlink ref="B4250" r:id="rId8495"/>
    <hyperlink ref="A4251" r:id="rId8496"/>
    <hyperlink ref="B4251" r:id="rId8497"/>
    <hyperlink ref="A4252" r:id="rId8498"/>
    <hyperlink ref="B4252" r:id="rId8499"/>
    <hyperlink ref="A4253" r:id="rId8500"/>
    <hyperlink ref="B4253" r:id="rId8501"/>
    <hyperlink ref="A4254" r:id="rId8502"/>
    <hyperlink ref="B4254" r:id="rId8503"/>
    <hyperlink ref="A4255" r:id="rId8504"/>
    <hyperlink ref="B4255" r:id="rId8505"/>
    <hyperlink ref="A4256" r:id="rId8506"/>
    <hyperlink ref="B4256" r:id="rId8507"/>
    <hyperlink ref="A4257" r:id="rId8508"/>
    <hyperlink ref="B4257" r:id="rId8509"/>
    <hyperlink ref="A4258" r:id="rId8510"/>
    <hyperlink ref="B4258" r:id="rId8511"/>
    <hyperlink ref="A4259" r:id="rId8512"/>
    <hyperlink ref="B4259" r:id="rId8513"/>
    <hyperlink ref="A4260" r:id="rId8514"/>
    <hyperlink ref="B4260" r:id="rId8515"/>
    <hyperlink ref="A4261" r:id="rId8516"/>
    <hyperlink ref="B4261" r:id="rId8517"/>
    <hyperlink ref="A4262" r:id="rId8518"/>
    <hyperlink ref="B4262" r:id="rId8519"/>
    <hyperlink ref="A4263" r:id="rId8520"/>
    <hyperlink ref="B4263" r:id="rId8521"/>
    <hyperlink ref="A4264" r:id="rId8522"/>
    <hyperlink ref="B4264" r:id="rId8523"/>
    <hyperlink ref="A4265" r:id="rId8524"/>
    <hyperlink ref="B4265" r:id="rId8525"/>
    <hyperlink ref="A4266" r:id="rId8526"/>
    <hyperlink ref="B4266" r:id="rId8527"/>
    <hyperlink ref="A4267" r:id="rId8528"/>
    <hyperlink ref="B4267" r:id="rId8529"/>
    <hyperlink ref="A4268" r:id="rId8530"/>
    <hyperlink ref="B4268" r:id="rId8531"/>
    <hyperlink ref="A4269" r:id="rId8532"/>
    <hyperlink ref="B4269" r:id="rId8533"/>
    <hyperlink ref="A4270" r:id="rId8534"/>
    <hyperlink ref="B4270" r:id="rId8535"/>
    <hyperlink ref="A4271" r:id="rId8536"/>
    <hyperlink ref="B4271" r:id="rId8537"/>
    <hyperlink ref="A4272" r:id="rId8538"/>
    <hyperlink ref="B4272" r:id="rId8539"/>
    <hyperlink ref="A4273" r:id="rId8540"/>
    <hyperlink ref="B4273" r:id="rId8541"/>
    <hyperlink ref="A4274" r:id="rId8542"/>
    <hyperlink ref="B4274" r:id="rId8543"/>
    <hyperlink ref="A4275" r:id="rId8544"/>
    <hyperlink ref="B4275" r:id="rId8545"/>
    <hyperlink ref="A4276" r:id="rId8546"/>
    <hyperlink ref="B4276" r:id="rId8547"/>
    <hyperlink ref="A4277" r:id="rId8548"/>
    <hyperlink ref="B4277" r:id="rId8549"/>
    <hyperlink ref="A4278" r:id="rId8550"/>
    <hyperlink ref="B4278" r:id="rId8551"/>
    <hyperlink ref="A4279" r:id="rId8552"/>
    <hyperlink ref="B4279" r:id="rId8553"/>
    <hyperlink ref="A4280" r:id="rId8554"/>
    <hyperlink ref="B4280" r:id="rId8555"/>
    <hyperlink ref="A4281" r:id="rId8556"/>
    <hyperlink ref="B4281" r:id="rId8557"/>
    <hyperlink ref="A4282" r:id="rId8558"/>
    <hyperlink ref="B4282" r:id="rId8559"/>
    <hyperlink ref="A4283" r:id="rId8560"/>
    <hyperlink ref="B4283" r:id="rId8561"/>
    <hyperlink ref="A4284" r:id="rId8562"/>
    <hyperlink ref="B4284" r:id="rId8563"/>
    <hyperlink ref="A4285" r:id="rId8564"/>
    <hyperlink ref="B4285" r:id="rId8565"/>
    <hyperlink ref="A4286" r:id="rId8566"/>
    <hyperlink ref="B4286" r:id="rId8567"/>
    <hyperlink ref="A4287" r:id="rId8568"/>
    <hyperlink ref="B4287" r:id="rId8569"/>
    <hyperlink ref="A4288" r:id="rId8570"/>
    <hyperlink ref="B4288" r:id="rId8571"/>
    <hyperlink ref="A4289" r:id="rId8572"/>
    <hyperlink ref="B4289" r:id="rId8573"/>
    <hyperlink ref="A4290" r:id="rId8574"/>
    <hyperlink ref="B4290" r:id="rId8575"/>
    <hyperlink ref="A4291" r:id="rId8576"/>
    <hyperlink ref="B4291" r:id="rId8577"/>
    <hyperlink ref="A4292" r:id="rId8578"/>
    <hyperlink ref="B4292" r:id="rId8579"/>
    <hyperlink ref="A4293" r:id="rId8580"/>
    <hyperlink ref="B4293" r:id="rId8581"/>
    <hyperlink ref="A4294" r:id="rId8582"/>
    <hyperlink ref="B4294" r:id="rId8583"/>
    <hyperlink ref="A4295" r:id="rId8584"/>
    <hyperlink ref="B4295" r:id="rId8585"/>
    <hyperlink ref="A4296" r:id="rId8586"/>
    <hyperlink ref="B4296" r:id="rId8587"/>
    <hyperlink ref="A4297" r:id="rId8588"/>
    <hyperlink ref="B4297" r:id="rId8589"/>
    <hyperlink ref="A4298" r:id="rId8590"/>
    <hyperlink ref="B4298" r:id="rId8591"/>
    <hyperlink ref="A4299" r:id="rId8592"/>
    <hyperlink ref="B4299" r:id="rId8593"/>
    <hyperlink ref="A4300" r:id="rId8594"/>
    <hyperlink ref="B4300" r:id="rId8595"/>
    <hyperlink ref="A4301" r:id="rId8596"/>
    <hyperlink ref="B4301" r:id="rId8597"/>
    <hyperlink ref="A4302" r:id="rId8598"/>
    <hyperlink ref="B4302" r:id="rId8599"/>
    <hyperlink ref="A4303" r:id="rId8600"/>
    <hyperlink ref="B4303" r:id="rId8601"/>
    <hyperlink ref="A4304" r:id="rId8602"/>
    <hyperlink ref="B4304" r:id="rId8603"/>
    <hyperlink ref="A4305" r:id="rId8604"/>
    <hyperlink ref="B4305" r:id="rId8605"/>
    <hyperlink ref="A4306" r:id="rId8606"/>
    <hyperlink ref="B4306" r:id="rId8607"/>
    <hyperlink ref="A4307" r:id="rId8608"/>
    <hyperlink ref="B4307" r:id="rId8609"/>
    <hyperlink ref="A4308" r:id="rId8610"/>
    <hyperlink ref="B4308" r:id="rId8611"/>
    <hyperlink ref="A4309" r:id="rId8612"/>
    <hyperlink ref="B4309" r:id="rId8613"/>
    <hyperlink ref="A4310" r:id="rId8614"/>
    <hyperlink ref="B4310" r:id="rId8615"/>
    <hyperlink ref="A4311" r:id="rId8616"/>
    <hyperlink ref="B4311" r:id="rId8617"/>
    <hyperlink ref="A4312" r:id="rId8618"/>
    <hyperlink ref="B4312" r:id="rId8619"/>
    <hyperlink ref="A4313" r:id="rId8620"/>
    <hyperlink ref="B4313" r:id="rId8621"/>
    <hyperlink ref="A4314" r:id="rId8622"/>
    <hyperlink ref="B4314" r:id="rId8623"/>
    <hyperlink ref="A4315" r:id="rId8624"/>
    <hyperlink ref="B4315" r:id="rId8625"/>
    <hyperlink ref="A4316" r:id="rId8626"/>
    <hyperlink ref="B4316" r:id="rId8627"/>
    <hyperlink ref="A4317" r:id="rId8628"/>
    <hyperlink ref="B4317" r:id="rId8629"/>
    <hyperlink ref="A4318" r:id="rId8630"/>
    <hyperlink ref="B4318" r:id="rId8631"/>
    <hyperlink ref="A4319" r:id="rId8632"/>
    <hyperlink ref="B4319" r:id="rId8633"/>
    <hyperlink ref="A4320" r:id="rId8634"/>
    <hyperlink ref="B4320" r:id="rId8635"/>
    <hyperlink ref="A4321" r:id="rId8636"/>
    <hyperlink ref="B4321" r:id="rId8637"/>
    <hyperlink ref="A4322" r:id="rId8638"/>
    <hyperlink ref="B4322" r:id="rId8639"/>
    <hyperlink ref="A4323" r:id="rId8640"/>
    <hyperlink ref="B4323" r:id="rId8641"/>
    <hyperlink ref="A4324" r:id="rId8642"/>
    <hyperlink ref="B4324" r:id="rId8643"/>
    <hyperlink ref="A4325" r:id="rId8644"/>
    <hyperlink ref="B4325" r:id="rId8645"/>
  </hyperlinks>
  <pageMargins left="0.23622047244094491" right="0.23622047244094491" top="0.35433070866141736" bottom="0.35433070866141736" header="0.31496062992125984" footer="0.31496062992125984"/>
  <pageSetup paperSize="9" orientation="landscape" r:id="rId8646"/>
  <drawing r:id="rId8647"/>
  <legacyDrawing r:id="rId864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4" r:id="rId8649" name="Button 648">
              <controlPr defaultSize="0" print="0" autoFill="0" autoPict="0" macro="[0]!快捷鍵清單">
                <anchor moveWithCells="1" sizeWithCells="1">
                  <from>
                    <xdr:col>26</xdr:col>
                    <xdr:colOff>219075</xdr:colOff>
                    <xdr:row>0</xdr:row>
                    <xdr:rowOff>28575</xdr:rowOff>
                  </from>
                  <to>
                    <xdr:col>27</xdr:col>
                    <xdr:colOff>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8650" name="Button 659">
              <controlPr defaultSize="0" print="0" autoFill="0" autoPict="0" macro="[0]!快捷鍵清單">
                <anchor moveWithCells="1" sizeWithCells="1">
                  <from>
                    <xdr:col>26</xdr:col>
                    <xdr:colOff>209550</xdr:colOff>
                    <xdr:row>0</xdr:row>
                    <xdr:rowOff>0</xdr:rowOff>
                  </from>
                  <to>
                    <xdr:col>27</xdr:col>
                    <xdr:colOff>333375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8651" name="Button 662">
              <controlPr defaultSize="0" print="0" autoFill="0" autoPict="0" macro="[0]!新增_超連結">
                <anchor moveWithCells="1" sizeWithCells="1">
                  <from>
                    <xdr:col>1</xdr:col>
                    <xdr:colOff>1419225</xdr:colOff>
                    <xdr:row>0</xdr:row>
                    <xdr:rowOff>95250</xdr:rowOff>
                  </from>
                  <to>
                    <xdr:col>3</xdr:col>
                    <xdr:colOff>285750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8652" name="Button 660">
              <controlPr defaultSize="0" print="0" autoFill="0" autoPict="0" macro="[0]!建立更新_BOM">
                <anchor moveWithCells="1" siz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0</xdr:col>
                    <xdr:colOff>552450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8653" name="Button 935">
              <controlPr defaultSize="0" print="0" autoFill="0" autoPict="0" macro="[0]!建立單筆_BOM">
                <anchor moveWithCells="1" sizeWithCells="1">
                  <from>
                    <xdr:col>1</xdr:col>
                    <xdr:colOff>9525</xdr:colOff>
                    <xdr:row>0</xdr:row>
                    <xdr:rowOff>38100</xdr:rowOff>
                  </from>
                  <to>
                    <xdr:col>1</xdr:col>
                    <xdr:colOff>1304925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8654" name="Button 936">
              <controlPr defaultSize="0" print="0" autoFill="0" autoPict="0" macro="[0]!Delete_已結單">
                <anchor moveWithCells="1" sizeWithCells="1">
                  <from>
                    <xdr:col>4</xdr:col>
                    <xdr:colOff>495300</xdr:colOff>
                    <xdr:row>0</xdr:row>
                    <xdr:rowOff>114300</xdr:rowOff>
                  </from>
                  <to>
                    <xdr:col>6</xdr:col>
                    <xdr:colOff>304800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4103" operator="containsText" id="{9E02C815-B8AF-441B-B8B1-FE142F6336DA}">
            <xm:f>NOT(ISERROR(SEARCH("KAPP",J3)))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104" operator="containsText" id="{17713C8F-278F-4285-9D98-5B795652B03E}">
            <xm:f>NOT(ISERROR(SEARCH("立式",J3)))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J3:J628</xm:sqref>
        </x14:conditionalFormatting>
        <x14:conditionalFormatting xmlns:xm="http://schemas.microsoft.com/office/excel/2006/main">
          <x14:cfRule type="containsText" priority="44091" operator="containsText" id="{C5B28299-E9B9-43E1-8809-6DF593B9AAA7}">
            <xm:f>NOT(ISERROR(SEARCH("KAPP",J629)))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92" operator="containsText" id="{7999B6ED-E3D2-4C32-BA0F-12AE1EF2EA95}">
            <xm:f>NOT(ISERROR(SEARCH("立式",J629)))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J629</xm:sqref>
        </x14:conditionalFormatting>
        <x14:conditionalFormatting xmlns:xm="http://schemas.microsoft.com/office/excel/2006/main">
          <x14:cfRule type="containsText" priority="44079" operator="containsText" id="{11C4669C-127B-4B5A-B641-624A1B63E107}">
            <xm:f>NOT(ISERROR(SEARCH("KAPP",J630)))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80" operator="containsText" id="{20C42983-90B2-44FF-9E6A-733B87515D76}">
            <xm:f>NOT(ISERROR(SEARCH("立式",J630)))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J630</xm:sqref>
        </x14:conditionalFormatting>
        <x14:conditionalFormatting xmlns:xm="http://schemas.microsoft.com/office/excel/2006/main">
          <x14:cfRule type="containsText" priority="44067" operator="containsText" id="{9C9C6ADF-8BA8-4D4E-9BB2-44CF4BD1AF65}">
            <xm:f>NOT(ISERROR(SEARCH("KAPP",J631)))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68" operator="containsText" id="{D8BD7943-6833-43A6-AE76-D35E1D7FF66A}">
            <xm:f>NOT(ISERROR(SEARCH("立式",J631)))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J631</xm:sqref>
        </x14:conditionalFormatting>
        <x14:conditionalFormatting xmlns:xm="http://schemas.microsoft.com/office/excel/2006/main">
          <x14:cfRule type="containsText" priority="44055" operator="containsText" id="{8DD6322A-36CD-45F5-B073-073AB5F0293C}">
            <xm:f>NOT(ISERROR(SEARCH("KAPP",J632)))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56" operator="containsText" id="{509675BB-C94F-43CB-83F1-CA2F5752379C}">
            <xm:f>NOT(ISERROR(SEARCH("立式",J632)))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J632</xm:sqref>
        </x14:conditionalFormatting>
        <x14:conditionalFormatting xmlns:xm="http://schemas.microsoft.com/office/excel/2006/main">
          <x14:cfRule type="containsText" priority="44043" operator="containsText" id="{DEA7BEB4-E27F-48A3-AA3F-97EBB9574DA9}">
            <xm:f>NOT(ISERROR(SEARCH("KAPP",J633)))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44" operator="containsText" id="{091A500A-6B59-4DDC-8A35-1C7A6D42E376}">
            <xm:f>NOT(ISERROR(SEARCH("立式",J633)))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J633:J643</xm:sqref>
        </x14:conditionalFormatting>
        <x14:conditionalFormatting xmlns:xm="http://schemas.microsoft.com/office/excel/2006/main">
          <x14:cfRule type="containsText" priority="44031" operator="containsText" id="{9CE3DF92-8A3F-4789-864C-A8BEE166C48A}">
            <xm:f>NOT(ISERROR(SEARCH("KAPP",J644)))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32" operator="containsText" id="{0DD93B56-946F-4EC1-9049-F2F2979B4C8A}">
            <xm:f>NOT(ISERROR(SEARCH("立式",J644)))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J644</xm:sqref>
        </x14:conditionalFormatting>
        <x14:conditionalFormatting xmlns:xm="http://schemas.microsoft.com/office/excel/2006/main">
          <x14:cfRule type="containsText" priority="44019" operator="containsText" id="{73028142-ECB7-4505-8BA6-DF54E7B9E1A9}">
            <xm:f>NOT(ISERROR(SEARCH("KAPP",J645)))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20" operator="containsText" id="{62BAEA3F-67F4-4701-BFBE-01ED9DBEA07A}">
            <xm:f>NOT(ISERROR(SEARCH("立式",J645)))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J645</xm:sqref>
        </x14:conditionalFormatting>
        <x14:conditionalFormatting xmlns:xm="http://schemas.microsoft.com/office/excel/2006/main">
          <x14:cfRule type="containsText" priority="44007" operator="containsText" id="{775298B7-D9A1-4577-A131-F2627275427E}">
            <xm:f>NOT(ISERROR(SEARCH("KAPP",J646)))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08" operator="containsText" id="{E9335967-06DD-4722-B4D2-5F64ED81ECDA}">
            <xm:f>NOT(ISERROR(SEARCH("立式",J646)))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J646</xm:sqref>
        </x14:conditionalFormatting>
        <x14:conditionalFormatting xmlns:xm="http://schemas.microsoft.com/office/excel/2006/main">
          <x14:cfRule type="containsText" priority="43995" operator="containsText" id="{08F3D344-7DC2-4992-874B-F197D4DEBE10}">
            <xm:f>NOT(ISERROR(SEARCH("KAPP",J647)))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96" operator="containsText" id="{004FC19C-92E1-480E-8088-38A4C6885283}">
            <xm:f>NOT(ISERROR(SEARCH("立式",J647)))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J647</xm:sqref>
        </x14:conditionalFormatting>
        <x14:conditionalFormatting xmlns:xm="http://schemas.microsoft.com/office/excel/2006/main">
          <x14:cfRule type="containsText" priority="43983" operator="containsText" id="{D2C17C90-7820-484D-91B9-0852F07F0012}">
            <xm:f>NOT(ISERROR(SEARCH("KAPP",J648)))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84" operator="containsText" id="{3B82B079-BB66-4535-8F00-F928EABB0A4A}">
            <xm:f>NOT(ISERROR(SEARCH("立式",J648)))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J648</xm:sqref>
        </x14:conditionalFormatting>
        <x14:conditionalFormatting xmlns:xm="http://schemas.microsoft.com/office/excel/2006/main">
          <x14:cfRule type="containsText" priority="43971" operator="containsText" id="{AA362028-C13F-46D2-AD5B-6ED80017D51B}">
            <xm:f>NOT(ISERROR(SEARCH("KAPP",J649)))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72" operator="containsText" id="{80359C96-1552-43C1-A3F9-EE9889FC32F1}">
            <xm:f>NOT(ISERROR(SEARCH("立式",J649)))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J649</xm:sqref>
        </x14:conditionalFormatting>
        <x14:conditionalFormatting xmlns:xm="http://schemas.microsoft.com/office/excel/2006/main">
          <x14:cfRule type="containsText" priority="43959" operator="containsText" id="{1662088E-59AC-4995-A261-083EF92F8763}">
            <xm:f>NOT(ISERROR(SEARCH("KAPP",J650)))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60" operator="containsText" id="{114D3D5B-2FA6-44DA-9ABE-782903C8F0A7}">
            <xm:f>NOT(ISERROR(SEARCH("立式",J650)))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J650</xm:sqref>
        </x14:conditionalFormatting>
        <x14:conditionalFormatting xmlns:xm="http://schemas.microsoft.com/office/excel/2006/main">
          <x14:cfRule type="containsText" priority="43947" operator="containsText" id="{14318A77-FB86-4243-874C-EC1A44E5ACBC}">
            <xm:f>NOT(ISERROR(SEARCH("KAPP",J651)))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48" operator="containsText" id="{AF0E6767-3DF2-4E79-9985-A888C830F41B}">
            <xm:f>NOT(ISERROR(SEARCH("立式",J651)))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J651</xm:sqref>
        </x14:conditionalFormatting>
        <x14:conditionalFormatting xmlns:xm="http://schemas.microsoft.com/office/excel/2006/main">
          <x14:cfRule type="containsText" priority="43935" operator="containsText" id="{6112F674-6BCE-4AE6-AA39-25F87AA9FCA5}">
            <xm:f>NOT(ISERROR(SEARCH("KAPP",J652)))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36" operator="containsText" id="{2EA37302-50D0-4486-A457-0AD1A1FAC1CF}">
            <xm:f>NOT(ISERROR(SEARCH("立式",J652)))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J652</xm:sqref>
        </x14:conditionalFormatting>
        <x14:conditionalFormatting xmlns:xm="http://schemas.microsoft.com/office/excel/2006/main">
          <x14:cfRule type="containsText" priority="43923" operator="containsText" id="{3352E7F5-ADCF-4C09-A55C-E52B778D3319}">
            <xm:f>NOT(ISERROR(SEARCH("KAPP",J653)))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24" operator="containsText" id="{E1BA3C83-DC59-4527-9DB7-B1F1B37BA4BC}">
            <xm:f>NOT(ISERROR(SEARCH("立式",J653)))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J653</xm:sqref>
        </x14:conditionalFormatting>
        <x14:conditionalFormatting xmlns:xm="http://schemas.microsoft.com/office/excel/2006/main">
          <x14:cfRule type="containsText" priority="43911" operator="containsText" id="{640DD7A6-3903-4377-A3C1-B2B0F2AEC8C0}">
            <xm:f>NOT(ISERROR(SEARCH("KAPP",J654)))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12" operator="containsText" id="{DDAF1C07-05C5-4008-B9E8-651A658ACC1F}">
            <xm:f>NOT(ISERROR(SEARCH("立式",J654)))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J654</xm:sqref>
        </x14:conditionalFormatting>
        <x14:conditionalFormatting xmlns:xm="http://schemas.microsoft.com/office/excel/2006/main">
          <x14:cfRule type="containsText" priority="43899" operator="containsText" id="{0EED758F-3A30-4CBE-A224-442C656B5B0D}">
            <xm:f>NOT(ISERROR(SEARCH("KAPP",J655)))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00" operator="containsText" id="{DC555115-3170-4A88-9448-285C594C0E76}">
            <xm:f>NOT(ISERROR(SEARCH("立式",J655)))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J655</xm:sqref>
        </x14:conditionalFormatting>
        <x14:conditionalFormatting xmlns:xm="http://schemas.microsoft.com/office/excel/2006/main">
          <x14:cfRule type="containsText" priority="43887" operator="containsText" id="{C91FC1AB-E11D-4449-973F-9840F2884B95}">
            <xm:f>NOT(ISERROR(SEARCH("KAPP",J656)))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88" operator="containsText" id="{6D50CBDD-93D9-477F-8B0F-AA52CEC537BD}">
            <xm:f>NOT(ISERROR(SEARCH("立式",J656)))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J656</xm:sqref>
        </x14:conditionalFormatting>
        <x14:conditionalFormatting xmlns:xm="http://schemas.microsoft.com/office/excel/2006/main">
          <x14:cfRule type="containsText" priority="43875" operator="containsText" id="{6DB39DDD-03F1-4874-90D6-2237432CF798}">
            <xm:f>NOT(ISERROR(SEARCH("KAPP",J657)))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76" operator="containsText" id="{188ED7B4-DD23-4C3F-B82D-70B578409439}">
            <xm:f>NOT(ISERROR(SEARCH("立式",J657)))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J657</xm:sqref>
        </x14:conditionalFormatting>
        <x14:conditionalFormatting xmlns:xm="http://schemas.microsoft.com/office/excel/2006/main">
          <x14:cfRule type="containsText" priority="43863" operator="containsText" id="{3F8630EA-B477-4C90-AE08-6A0AC4085389}">
            <xm:f>NOT(ISERROR(SEARCH("KAPP",J658)))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64" operator="containsText" id="{70436906-1004-4229-ABE9-BE58724EF82D}">
            <xm:f>NOT(ISERROR(SEARCH("立式",J658)))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J658</xm:sqref>
        </x14:conditionalFormatting>
        <x14:conditionalFormatting xmlns:xm="http://schemas.microsoft.com/office/excel/2006/main">
          <x14:cfRule type="containsText" priority="43851" operator="containsText" id="{620B910C-F41F-49F4-81BC-635D92C9D42E}">
            <xm:f>NOT(ISERROR(SEARCH("KAPP",J659)))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52" operator="containsText" id="{8AA7C42C-70AA-4104-9243-981A674900C0}">
            <xm:f>NOT(ISERROR(SEARCH("立式",J659)))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J659</xm:sqref>
        </x14:conditionalFormatting>
        <x14:conditionalFormatting xmlns:xm="http://schemas.microsoft.com/office/excel/2006/main">
          <x14:cfRule type="containsText" priority="43839" operator="containsText" id="{21717984-0CDB-4754-9FCF-8CE482E85139}">
            <xm:f>NOT(ISERROR(SEARCH("KAPP",J660)))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40" operator="containsText" id="{9B598489-06BA-47C8-9434-E8F610829146}">
            <xm:f>NOT(ISERROR(SEARCH("立式",J660)))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J660</xm:sqref>
        </x14:conditionalFormatting>
        <x14:conditionalFormatting xmlns:xm="http://schemas.microsoft.com/office/excel/2006/main">
          <x14:cfRule type="containsText" priority="43827" operator="containsText" id="{DC09EBB0-92F5-4009-834A-01C3539903C7}">
            <xm:f>NOT(ISERROR(SEARCH("KAPP",J661)))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28" operator="containsText" id="{D75798F8-1DED-4746-A8E2-C896404C78D8}">
            <xm:f>NOT(ISERROR(SEARCH("立式",J661)))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J661</xm:sqref>
        </x14:conditionalFormatting>
        <x14:conditionalFormatting xmlns:xm="http://schemas.microsoft.com/office/excel/2006/main">
          <x14:cfRule type="containsText" priority="43815" operator="containsText" id="{CB27A174-114D-4C3B-BF23-415C475AF15F}">
            <xm:f>NOT(ISERROR(SEARCH("KAPP",J662)))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16" operator="containsText" id="{2B131F0F-2A7A-4B54-BB72-6563C98DFC04}">
            <xm:f>NOT(ISERROR(SEARCH("立式",J662)))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J662</xm:sqref>
        </x14:conditionalFormatting>
        <x14:conditionalFormatting xmlns:xm="http://schemas.microsoft.com/office/excel/2006/main">
          <x14:cfRule type="containsText" priority="43803" operator="containsText" id="{203C0EEB-0DA4-493E-BC88-24BED2E62123}">
            <xm:f>NOT(ISERROR(SEARCH("KAPP",J663)))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04" operator="containsText" id="{E49D223F-E6FD-49FA-A56A-23DD07315739}">
            <xm:f>NOT(ISERROR(SEARCH("立式",J663)))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J663</xm:sqref>
        </x14:conditionalFormatting>
        <x14:conditionalFormatting xmlns:xm="http://schemas.microsoft.com/office/excel/2006/main">
          <x14:cfRule type="containsText" priority="43791" operator="containsText" id="{0F70147A-209B-4739-B6A6-32F1550288A2}">
            <xm:f>NOT(ISERROR(SEARCH("KAPP",J664)))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92" operator="containsText" id="{40262984-428F-4803-88DF-EA81C5E8CCAF}">
            <xm:f>NOT(ISERROR(SEARCH("立式",J664)))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J664</xm:sqref>
        </x14:conditionalFormatting>
        <x14:conditionalFormatting xmlns:xm="http://schemas.microsoft.com/office/excel/2006/main">
          <x14:cfRule type="containsText" priority="43779" operator="containsText" id="{37500D4A-58DA-48D9-B472-891E40AEA5F8}">
            <xm:f>NOT(ISERROR(SEARCH("KAPP",J665)))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80" operator="containsText" id="{46007F6E-B27E-4B12-8FA1-6FC604D016F6}">
            <xm:f>NOT(ISERROR(SEARCH("立式",J665)))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J665</xm:sqref>
        </x14:conditionalFormatting>
        <x14:conditionalFormatting xmlns:xm="http://schemas.microsoft.com/office/excel/2006/main">
          <x14:cfRule type="containsText" priority="43767" operator="containsText" id="{A67937C3-DBDA-472E-AA6A-8BA8AD05D0D4}">
            <xm:f>NOT(ISERROR(SEARCH("KAPP",J666)))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68" operator="containsText" id="{D4232EBE-3E3F-4954-AD70-61C0FC2817A9}">
            <xm:f>NOT(ISERROR(SEARCH("立式",J666)))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J666</xm:sqref>
        </x14:conditionalFormatting>
        <x14:conditionalFormatting xmlns:xm="http://schemas.microsoft.com/office/excel/2006/main">
          <x14:cfRule type="containsText" priority="43755" operator="containsText" id="{161BF4FC-875B-4E53-A6BF-6AFE85B7EA61}">
            <xm:f>NOT(ISERROR(SEARCH("KAPP",J667)))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56" operator="containsText" id="{0F94EBFA-23FB-4C43-A575-CB22E6C48E7E}">
            <xm:f>NOT(ISERROR(SEARCH("立式",J667)))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J667</xm:sqref>
        </x14:conditionalFormatting>
        <x14:conditionalFormatting xmlns:xm="http://schemas.microsoft.com/office/excel/2006/main">
          <x14:cfRule type="containsText" priority="43743" operator="containsText" id="{484F24A0-84D5-47E8-A1A6-BB50436E935B}">
            <xm:f>NOT(ISERROR(SEARCH("KAPP",J668)))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44" operator="containsText" id="{FF537575-86E4-41AD-8B3E-886B11D294BF}">
            <xm:f>NOT(ISERROR(SEARCH("立式",J668)))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J668</xm:sqref>
        </x14:conditionalFormatting>
        <x14:conditionalFormatting xmlns:xm="http://schemas.microsoft.com/office/excel/2006/main">
          <x14:cfRule type="containsText" priority="43731" operator="containsText" id="{DD7C4CEA-0403-457B-B577-B047742837E5}">
            <xm:f>NOT(ISERROR(SEARCH("KAPP",J669)))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32" operator="containsText" id="{35052572-6794-4C69-8992-5CF97F28056D}">
            <xm:f>NOT(ISERROR(SEARCH("立式",J669)))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J669</xm:sqref>
        </x14:conditionalFormatting>
        <x14:conditionalFormatting xmlns:xm="http://schemas.microsoft.com/office/excel/2006/main">
          <x14:cfRule type="containsText" priority="43719" operator="containsText" id="{D1782B4C-6A3D-4BE9-961B-71E4FBD8DAB7}">
            <xm:f>NOT(ISERROR(SEARCH("KAPP",J670)))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20" operator="containsText" id="{08F13C5C-F15A-4362-ABD1-5D57D6D24B1E}">
            <xm:f>NOT(ISERROR(SEARCH("立式",J670)))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J670</xm:sqref>
        </x14:conditionalFormatting>
        <x14:conditionalFormatting xmlns:xm="http://schemas.microsoft.com/office/excel/2006/main">
          <x14:cfRule type="containsText" priority="43707" operator="containsText" id="{2A0DB290-CBC5-49F2-9C6B-E94473BDC50B}">
            <xm:f>NOT(ISERROR(SEARCH("KAPP",J671)))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08" operator="containsText" id="{6E5D2592-0B70-4717-A353-12E6AF4318EA}">
            <xm:f>NOT(ISERROR(SEARCH("立式",J671)))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J671</xm:sqref>
        </x14:conditionalFormatting>
        <x14:conditionalFormatting xmlns:xm="http://schemas.microsoft.com/office/excel/2006/main">
          <x14:cfRule type="containsText" priority="43695" operator="containsText" id="{C4FDF055-76CE-4B0B-937E-3B417DC41BB8}">
            <xm:f>NOT(ISERROR(SEARCH("KAPP",J672)))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96" operator="containsText" id="{CDAD79CB-F13C-4B20-90B6-91DC1B074C06}">
            <xm:f>NOT(ISERROR(SEARCH("立式",J672)))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J672</xm:sqref>
        </x14:conditionalFormatting>
        <x14:conditionalFormatting xmlns:xm="http://schemas.microsoft.com/office/excel/2006/main">
          <x14:cfRule type="containsText" priority="43683" operator="containsText" id="{1D3978D6-939B-4AFA-A098-4769B631349E}">
            <xm:f>NOT(ISERROR(SEARCH("KAPP",J673)))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84" operator="containsText" id="{2C227728-0231-4301-AB99-39E283B407FC}">
            <xm:f>NOT(ISERROR(SEARCH("立式",J673)))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J673</xm:sqref>
        </x14:conditionalFormatting>
        <x14:conditionalFormatting xmlns:xm="http://schemas.microsoft.com/office/excel/2006/main">
          <x14:cfRule type="containsText" priority="43671" operator="containsText" id="{2588BCDA-0E51-4157-818D-7BC7CF79F292}">
            <xm:f>NOT(ISERROR(SEARCH("KAPP",J674)))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72" operator="containsText" id="{9E838116-A62C-421D-9A2D-8A075BC91922}">
            <xm:f>NOT(ISERROR(SEARCH("立式",J674)))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J674</xm:sqref>
        </x14:conditionalFormatting>
        <x14:conditionalFormatting xmlns:xm="http://schemas.microsoft.com/office/excel/2006/main">
          <x14:cfRule type="containsText" priority="43659" operator="containsText" id="{D859B0FC-1F26-4669-A891-C6ACCD745C9B}">
            <xm:f>NOT(ISERROR(SEARCH("KAPP",J675)))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60" operator="containsText" id="{47B188D9-6B9F-4FDC-9073-BB9DC376D99A}">
            <xm:f>NOT(ISERROR(SEARCH("立式",J675)))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J675</xm:sqref>
        </x14:conditionalFormatting>
        <x14:conditionalFormatting xmlns:xm="http://schemas.microsoft.com/office/excel/2006/main">
          <x14:cfRule type="containsText" priority="43647" operator="containsText" id="{7D5509DD-43E4-4A9B-AA26-E97BE3618A16}">
            <xm:f>NOT(ISERROR(SEARCH("KAPP",J676)))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48" operator="containsText" id="{2F400E1A-D26A-431B-8DB7-87F46561C050}">
            <xm:f>NOT(ISERROR(SEARCH("立式",J676)))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J676</xm:sqref>
        </x14:conditionalFormatting>
        <x14:conditionalFormatting xmlns:xm="http://schemas.microsoft.com/office/excel/2006/main">
          <x14:cfRule type="containsText" priority="43635" operator="containsText" id="{8F71E418-6BB6-4FAF-BF7D-B82FB07E26F0}">
            <xm:f>NOT(ISERROR(SEARCH("KAPP",J677)))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36" operator="containsText" id="{2414FEFC-F3A6-4E55-9F80-2423F40ADC82}">
            <xm:f>NOT(ISERROR(SEARCH("立式",J677)))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J677</xm:sqref>
        </x14:conditionalFormatting>
        <x14:conditionalFormatting xmlns:xm="http://schemas.microsoft.com/office/excel/2006/main">
          <x14:cfRule type="containsText" priority="43623" operator="containsText" id="{4973BE7D-3DA9-431F-887F-A750E98AB463}">
            <xm:f>NOT(ISERROR(SEARCH("KAPP",J678)))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24" operator="containsText" id="{AA5C9B12-85C5-466A-8DEA-47E996BC7C59}">
            <xm:f>NOT(ISERROR(SEARCH("立式",J678)))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J678</xm:sqref>
        </x14:conditionalFormatting>
        <x14:conditionalFormatting xmlns:xm="http://schemas.microsoft.com/office/excel/2006/main">
          <x14:cfRule type="containsText" priority="43611" operator="containsText" id="{AAC0D74C-7B3C-4435-94A2-F5D4B6364AF6}">
            <xm:f>NOT(ISERROR(SEARCH("KAPP",J679)))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12" operator="containsText" id="{54D681FB-6DE2-42F3-B903-C21BF82FD6E9}">
            <xm:f>NOT(ISERROR(SEARCH("立式",J679)))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J679</xm:sqref>
        </x14:conditionalFormatting>
        <x14:conditionalFormatting xmlns:xm="http://schemas.microsoft.com/office/excel/2006/main">
          <x14:cfRule type="containsText" priority="43599" operator="containsText" id="{0CD94A04-F8B9-412F-AC7E-A4DBE48D9D4C}">
            <xm:f>NOT(ISERROR(SEARCH("KAPP",J680)))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00" operator="containsText" id="{2F8BAF24-A3B6-4E45-8E3D-DB89C646CEFC}">
            <xm:f>NOT(ISERROR(SEARCH("立式",J680)))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J680</xm:sqref>
        </x14:conditionalFormatting>
        <x14:conditionalFormatting xmlns:xm="http://schemas.microsoft.com/office/excel/2006/main">
          <x14:cfRule type="containsText" priority="43587" operator="containsText" id="{549B6FFB-A88E-4154-A667-804B630F293B}">
            <xm:f>NOT(ISERROR(SEARCH("KAPP",J681)))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88" operator="containsText" id="{A44AD883-9C69-403A-96EB-4A97E8DE275A}">
            <xm:f>NOT(ISERROR(SEARCH("立式",J681)))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J681</xm:sqref>
        </x14:conditionalFormatting>
        <x14:conditionalFormatting xmlns:xm="http://schemas.microsoft.com/office/excel/2006/main">
          <x14:cfRule type="containsText" priority="43575" operator="containsText" id="{E403134A-B2DD-4633-AF20-9CE8C8E5D89D}">
            <xm:f>NOT(ISERROR(SEARCH("KAPP",J682)))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76" operator="containsText" id="{92E5567E-8633-4945-85B9-E7EA351184E2}">
            <xm:f>NOT(ISERROR(SEARCH("立式",J682)))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J682</xm:sqref>
        </x14:conditionalFormatting>
        <x14:conditionalFormatting xmlns:xm="http://schemas.microsoft.com/office/excel/2006/main">
          <x14:cfRule type="containsText" priority="43563" operator="containsText" id="{487F9D4E-9BB3-4B70-8069-A42570F53371}">
            <xm:f>NOT(ISERROR(SEARCH("KAPP",J683)))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64" operator="containsText" id="{F93E1EDD-C1AE-4BD5-9374-902E0C862ACE}">
            <xm:f>NOT(ISERROR(SEARCH("立式",J683)))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J683</xm:sqref>
        </x14:conditionalFormatting>
        <x14:conditionalFormatting xmlns:xm="http://schemas.microsoft.com/office/excel/2006/main">
          <x14:cfRule type="containsText" priority="43551" operator="containsText" id="{BA95401E-149C-4489-905F-3800692BEE95}">
            <xm:f>NOT(ISERROR(SEARCH("KAPP",J684)))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52" operator="containsText" id="{B84AC15F-7C29-4604-AF22-3972979420CB}">
            <xm:f>NOT(ISERROR(SEARCH("立式",J684)))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J684</xm:sqref>
        </x14:conditionalFormatting>
        <x14:conditionalFormatting xmlns:xm="http://schemas.microsoft.com/office/excel/2006/main">
          <x14:cfRule type="containsText" priority="43539" operator="containsText" id="{89E4C871-F67C-4446-8C41-67BF43B8D53C}">
            <xm:f>NOT(ISERROR(SEARCH("KAPP",J685)))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40" operator="containsText" id="{33F3B530-D8ED-43B4-9C76-9B5EE372A5B0}">
            <xm:f>NOT(ISERROR(SEARCH("立式",J685)))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J685</xm:sqref>
        </x14:conditionalFormatting>
        <x14:conditionalFormatting xmlns:xm="http://schemas.microsoft.com/office/excel/2006/main">
          <x14:cfRule type="containsText" priority="43527" operator="containsText" id="{AA600505-9285-4789-B3CA-150A1BF2D330}">
            <xm:f>NOT(ISERROR(SEARCH("KAPP",J686)))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28" operator="containsText" id="{2A54BEA4-0D1A-4378-AEB0-BD19ACCF6BC2}">
            <xm:f>NOT(ISERROR(SEARCH("立式",J686)))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J686</xm:sqref>
        </x14:conditionalFormatting>
        <x14:conditionalFormatting xmlns:xm="http://schemas.microsoft.com/office/excel/2006/main">
          <x14:cfRule type="containsText" priority="43515" operator="containsText" id="{52B491E1-A60A-4937-84D8-6D26C2A5ABA8}">
            <xm:f>NOT(ISERROR(SEARCH("KAPP",J687)))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16" operator="containsText" id="{0E2F0486-956F-4258-BF27-CD8199752EBC}">
            <xm:f>NOT(ISERROR(SEARCH("立式",J687)))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J687</xm:sqref>
        </x14:conditionalFormatting>
        <x14:conditionalFormatting xmlns:xm="http://schemas.microsoft.com/office/excel/2006/main">
          <x14:cfRule type="containsText" priority="43503" operator="containsText" id="{C9807677-E07C-44A6-AC84-0170723989BD}">
            <xm:f>NOT(ISERROR(SEARCH("KAPP",J688)))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504" operator="containsText" id="{5C1CB6DF-5E99-4275-A01E-6C99E9C73382}">
            <xm:f>NOT(ISERROR(SEARCH("立式",J688)))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J688</xm:sqref>
        </x14:conditionalFormatting>
        <x14:conditionalFormatting xmlns:xm="http://schemas.microsoft.com/office/excel/2006/main">
          <x14:cfRule type="containsText" priority="43491" operator="containsText" id="{344A9C7D-1F1D-4A47-BA27-C1DE69824DEB}">
            <xm:f>NOT(ISERROR(SEARCH("KAPP",J689)))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92" operator="containsText" id="{009F306A-8D29-4D43-81A6-2AD2144CD742}">
            <xm:f>NOT(ISERROR(SEARCH("立式",J689)))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J689</xm:sqref>
        </x14:conditionalFormatting>
        <x14:conditionalFormatting xmlns:xm="http://schemas.microsoft.com/office/excel/2006/main">
          <x14:cfRule type="containsText" priority="43479" operator="containsText" id="{1FC9E1CD-BD81-4608-A50E-339AC97BBECE}">
            <xm:f>NOT(ISERROR(SEARCH("KAPP",J690)))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80" operator="containsText" id="{3069DD53-5463-4C2C-8A10-76841B464B6C}">
            <xm:f>NOT(ISERROR(SEARCH("立式",J690)))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J690</xm:sqref>
        </x14:conditionalFormatting>
        <x14:conditionalFormatting xmlns:xm="http://schemas.microsoft.com/office/excel/2006/main">
          <x14:cfRule type="containsText" priority="43467" operator="containsText" id="{1BA77355-28DC-4C2C-821E-AF1994527935}">
            <xm:f>NOT(ISERROR(SEARCH("KAPP",J691)))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68" operator="containsText" id="{36BEBCEA-24D5-4FCD-A8DC-7629CA8F218B}">
            <xm:f>NOT(ISERROR(SEARCH("立式",J691)))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J691</xm:sqref>
        </x14:conditionalFormatting>
        <x14:conditionalFormatting xmlns:xm="http://schemas.microsoft.com/office/excel/2006/main">
          <x14:cfRule type="containsText" priority="43455" operator="containsText" id="{C27C0115-1317-4D49-BB3B-F0472559EDF0}">
            <xm:f>NOT(ISERROR(SEARCH("KAPP",J692)))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56" operator="containsText" id="{B27D695B-E24D-4795-AF7E-DBB45B198ADD}">
            <xm:f>NOT(ISERROR(SEARCH("立式",J692)))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J692</xm:sqref>
        </x14:conditionalFormatting>
        <x14:conditionalFormatting xmlns:xm="http://schemas.microsoft.com/office/excel/2006/main">
          <x14:cfRule type="containsText" priority="43443" operator="containsText" id="{7CF4444D-EEBB-415E-8095-24C83175EAE2}">
            <xm:f>NOT(ISERROR(SEARCH("KAPP",J693)))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44" operator="containsText" id="{C1E4F181-707F-49B3-9F70-310B2AC1F5BB}">
            <xm:f>NOT(ISERROR(SEARCH("立式",J693)))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J693</xm:sqref>
        </x14:conditionalFormatting>
        <x14:conditionalFormatting xmlns:xm="http://schemas.microsoft.com/office/excel/2006/main">
          <x14:cfRule type="containsText" priority="43431" operator="containsText" id="{E142AFD4-6218-4BD0-A2A1-18E858E1E04E}">
            <xm:f>NOT(ISERROR(SEARCH("KAPP",J694)))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32" operator="containsText" id="{1755A541-A552-421F-AB09-57C820DCCD71}">
            <xm:f>NOT(ISERROR(SEARCH("立式",J694)))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J694</xm:sqref>
        </x14:conditionalFormatting>
        <x14:conditionalFormatting xmlns:xm="http://schemas.microsoft.com/office/excel/2006/main">
          <x14:cfRule type="containsText" priority="43419" operator="containsText" id="{46448B87-C1ED-4774-9DCC-0F267FB0FFEE}">
            <xm:f>NOT(ISERROR(SEARCH("KAPP",J695)))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20" operator="containsText" id="{D1945F37-6FC5-44FA-B859-F704551AC73B}">
            <xm:f>NOT(ISERROR(SEARCH("立式",J695)))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J695</xm:sqref>
        </x14:conditionalFormatting>
        <x14:conditionalFormatting xmlns:xm="http://schemas.microsoft.com/office/excel/2006/main">
          <x14:cfRule type="containsText" priority="43407" operator="containsText" id="{9F37B96C-1EAE-4500-A6F6-4EC3805E3E02}">
            <xm:f>NOT(ISERROR(SEARCH("KAPP",J696)))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08" operator="containsText" id="{2C17089C-90A2-4C8F-9FD1-829C25B48217}">
            <xm:f>NOT(ISERROR(SEARCH("立式",J696)))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J696</xm:sqref>
        </x14:conditionalFormatting>
        <x14:conditionalFormatting xmlns:xm="http://schemas.microsoft.com/office/excel/2006/main">
          <x14:cfRule type="containsText" priority="43395" operator="containsText" id="{174EC937-C95E-4441-B0E2-2B92F80A3D74}">
            <xm:f>NOT(ISERROR(SEARCH("KAPP",J697)))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96" operator="containsText" id="{A2C5BD5B-A890-4191-9CCC-460AC59E8649}">
            <xm:f>NOT(ISERROR(SEARCH("立式",J697)))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J697</xm:sqref>
        </x14:conditionalFormatting>
        <x14:conditionalFormatting xmlns:xm="http://schemas.microsoft.com/office/excel/2006/main">
          <x14:cfRule type="containsText" priority="43383" operator="containsText" id="{113CF737-9842-4C71-8E80-9D5E66D96A54}">
            <xm:f>NOT(ISERROR(SEARCH("KAPP",J698)))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84" operator="containsText" id="{F8B83F4F-2CF0-4A97-AA14-B44914B9A540}">
            <xm:f>NOT(ISERROR(SEARCH("立式",J698)))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J698</xm:sqref>
        </x14:conditionalFormatting>
        <x14:conditionalFormatting xmlns:xm="http://schemas.microsoft.com/office/excel/2006/main">
          <x14:cfRule type="containsText" priority="43371" operator="containsText" id="{02BB01F9-7783-43E8-A3B2-237D932A7BB3}">
            <xm:f>NOT(ISERROR(SEARCH("KAPP",J699)))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72" operator="containsText" id="{5310C765-DF37-44B9-A8F1-4FF8FF15EA01}">
            <xm:f>NOT(ISERROR(SEARCH("立式",J699)))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J699</xm:sqref>
        </x14:conditionalFormatting>
        <x14:conditionalFormatting xmlns:xm="http://schemas.microsoft.com/office/excel/2006/main">
          <x14:cfRule type="containsText" priority="43359" operator="containsText" id="{3E229D7F-3F95-4DC8-9250-1DD189D11C38}">
            <xm:f>NOT(ISERROR(SEARCH("KAPP",J700)))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60" operator="containsText" id="{E3D2C79D-5A78-4668-941A-58FB687ADC36}">
            <xm:f>NOT(ISERROR(SEARCH("立式",J700)))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J700</xm:sqref>
        </x14:conditionalFormatting>
        <x14:conditionalFormatting xmlns:xm="http://schemas.microsoft.com/office/excel/2006/main">
          <x14:cfRule type="containsText" priority="43347" operator="containsText" id="{0C2052EF-BDBD-4A77-859B-2D7B8FED26B0}">
            <xm:f>NOT(ISERROR(SEARCH("KAPP",J701)))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48" operator="containsText" id="{71D6583B-2B26-4C14-97D9-0D2317E368E9}">
            <xm:f>NOT(ISERROR(SEARCH("立式",J701)))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J701</xm:sqref>
        </x14:conditionalFormatting>
        <x14:conditionalFormatting xmlns:xm="http://schemas.microsoft.com/office/excel/2006/main">
          <x14:cfRule type="containsText" priority="43335" operator="containsText" id="{353205E4-52F2-4C49-B733-B8DA45591940}">
            <xm:f>NOT(ISERROR(SEARCH("KAPP",J702)))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36" operator="containsText" id="{83F09446-F11D-4E6C-BDC0-D3EC43DE9154}">
            <xm:f>NOT(ISERROR(SEARCH("立式",J702)))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J702</xm:sqref>
        </x14:conditionalFormatting>
        <x14:conditionalFormatting xmlns:xm="http://schemas.microsoft.com/office/excel/2006/main">
          <x14:cfRule type="containsText" priority="43323" operator="containsText" id="{415C432E-03EA-4CF4-8D5E-496E1D156082}">
            <xm:f>NOT(ISERROR(SEARCH("KAPP",J703)))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24" operator="containsText" id="{374BEF35-B461-43E7-A58C-30D1F5A55BEF}">
            <xm:f>NOT(ISERROR(SEARCH("立式",J703)))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J703</xm:sqref>
        </x14:conditionalFormatting>
        <x14:conditionalFormatting xmlns:xm="http://schemas.microsoft.com/office/excel/2006/main">
          <x14:cfRule type="containsText" priority="43311" operator="containsText" id="{A74AFC2D-0C99-4DD3-9797-DB8E12A37200}">
            <xm:f>NOT(ISERROR(SEARCH("KAPP",J704)))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12" operator="containsText" id="{64D2DA98-B945-4765-9F50-EEA7C2C613D9}">
            <xm:f>NOT(ISERROR(SEARCH("立式",J704)))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J704</xm:sqref>
        </x14:conditionalFormatting>
        <x14:conditionalFormatting xmlns:xm="http://schemas.microsoft.com/office/excel/2006/main">
          <x14:cfRule type="containsText" priority="43299" operator="containsText" id="{2DA342C1-3C77-4424-9951-7230AC5F33A7}">
            <xm:f>NOT(ISERROR(SEARCH("KAPP",J705)))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00" operator="containsText" id="{6DF3851D-9503-4075-8A91-940C0C706322}">
            <xm:f>NOT(ISERROR(SEARCH("立式",J705)))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J705</xm:sqref>
        </x14:conditionalFormatting>
        <x14:conditionalFormatting xmlns:xm="http://schemas.microsoft.com/office/excel/2006/main">
          <x14:cfRule type="containsText" priority="43287" operator="containsText" id="{7FD531D0-1180-49EF-94A6-32654C566B24}">
            <xm:f>NOT(ISERROR(SEARCH("KAPP",J706)))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88" operator="containsText" id="{FE4A0587-32D8-4B82-80C8-D8636432C7F8}">
            <xm:f>NOT(ISERROR(SEARCH("立式",J706)))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J706</xm:sqref>
        </x14:conditionalFormatting>
        <x14:conditionalFormatting xmlns:xm="http://schemas.microsoft.com/office/excel/2006/main">
          <x14:cfRule type="containsText" priority="43275" operator="containsText" id="{91BED7FB-5848-4CB5-9E4E-D0F5825FC351}">
            <xm:f>NOT(ISERROR(SEARCH("KAPP",J707)))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76" operator="containsText" id="{32E34F0D-08CE-4DE8-A008-1874883D706C}">
            <xm:f>NOT(ISERROR(SEARCH("立式",J707)))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J707</xm:sqref>
        </x14:conditionalFormatting>
        <x14:conditionalFormatting xmlns:xm="http://schemas.microsoft.com/office/excel/2006/main">
          <x14:cfRule type="containsText" priority="43263" operator="containsText" id="{169DDBCE-FCA1-42F8-9F14-3C4EB9E07123}">
            <xm:f>NOT(ISERROR(SEARCH("KAPP",J708)))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64" operator="containsText" id="{D241ECA1-DD6D-4474-8F4D-562DC5785592}">
            <xm:f>NOT(ISERROR(SEARCH("立式",J708)))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J708</xm:sqref>
        </x14:conditionalFormatting>
        <x14:conditionalFormatting xmlns:xm="http://schemas.microsoft.com/office/excel/2006/main">
          <x14:cfRule type="containsText" priority="43251" operator="containsText" id="{992E85A6-766B-4719-AC25-CA0999903C4B}">
            <xm:f>NOT(ISERROR(SEARCH("KAPP",J709)))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52" operator="containsText" id="{DAE1B7D1-3E8A-4046-8E22-C67158C1BC15}">
            <xm:f>NOT(ISERROR(SEARCH("立式",J709)))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J709</xm:sqref>
        </x14:conditionalFormatting>
        <x14:conditionalFormatting xmlns:xm="http://schemas.microsoft.com/office/excel/2006/main">
          <x14:cfRule type="containsText" priority="43239" operator="containsText" id="{AFAC1911-66EF-4501-8A04-678873718FF1}">
            <xm:f>NOT(ISERROR(SEARCH("KAPP",J710)))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40" operator="containsText" id="{96933C15-6B7C-4426-83D4-AF98D19F50E4}">
            <xm:f>NOT(ISERROR(SEARCH("立式",J710)))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J710</xm:sqref>
        </x14:conditionalFormatting>
        <x14:conditionalFormatting xmlns:xm="http://schemas.microsoft.com/office/excel/2006/main">
          <x14:cfRule type="containsText" priority="43227" operator="containsText" id="{0635AD9E-449C-4F78-869F-D0CC7CCAB064}">
            <xm:f>NOT(ISERROR(SEARCH("KAPP",J711)))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28" operator="containsText" id="{AB3924F5-7D05-4731-8CEE-BD5CFFE25514}">
            <xm:f>NOT(ISERROR(SEARCH("立式",J711)))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J711</xm:sqref>
        </x14:conditionalFormatting>
        <x14:conditionalFormatting xmlns:xm="http://schemas.microsoft.com/office/excel/2006/main">
          <x14:cfRule type="containsText" priority="43215" operator="containsText" id="{1270CE4A-3715-4ABA-8924-FF4EA94F0350}">
            <xm:f>NOT(ISERROR(SEARCH("KAPP",J712)))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16" operator="containsText" id="{B7433897-B6D5-4081-89B1-E06F043B1F31}">
            <xm:f>NOT(ISERROR(SEARCH("立式",J712)))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J712</xm:sqref>
        </x14:conditionalFormatting>
        <x14:conditionalFormatting xmlns:xm="http://schemas.microsoft.com/office/excel/2006/main">
          <x14:cfRule type="containsText" priority="43203" operator="containsText" id="{4A9B0F09-142A-497D-8361-F0ABBC70C840}">
            <xm:f>NOT(ISERROR(SEARCH("KAPP",J713)))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04" operator="containsText" id="{4317B715-D0AD-4158-B974-B31CB100ED3C}">
            <xm:f>NOT(ISERROR(SEARCH("立式",J713)))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J713</xm:sqref>
        </x14:conditionalFormatting>
        <x14:conditionalFormatting xmlns:xm="http://schemas.microsoft.com/office/excel/2006/main">
          <x14:cfRule type="containsText" priority="43191" operator="containsText" id="{01B46456-5592-49CA-A2EF-7740E10A29AB}">
            <xm:f>NOT(ISERROR(SEARCH("KAPP",J714)))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92" operator="containsText" id="{4A7F2378-7C16-4C46-8FCE-6DEB130CEDE9}">
            <xm:f>NOT(ISERROR(SEARCH("立式",J714)))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J714</xm:sqref>
        </x14:conditionalFormatting>
        <x14:conditionalFormatting xmlns:xm="http://schemas.microsoft.com/office/excel/2006/main">
          <x14:cfRule type="containsText" priority="43179" operator="containsText" id="{A3D715CD-2263-42CF-BB1C-7168B7EDC085}">
            <xm:f>NOT(ISERROR(SEARCH("KAPP",J715)))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80" operator="containsText" id="{59C08C2D-991E-4B36-9693-EA1FB1340040}">
            <xm:f>NOT(ISERROR(SEARCH("立式",J715)))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J715</xm:sqref>
        </x14:conditionalFormatting>
        <x14:conditionalFormatting xmlns:xm="http://schemas.microsoft.com/office/excel/2006/main">
          <x14:cfRule type="containsText" priority="43167" operator="containsText" id="{844CA4D5-5B00-4205-BE1A-CA060462E57C}">
            <xm:f>NOT(ISERROR(SEARCH("KAPP",J716)))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68" operator="containsText" id="{D0661351-D164-4E9B-B60E-02D790DFBB31}">
            <xm:f>NOT(ISERROR(SEARCH("立式",J716)))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J716</xm:sqref>
        </x14:conditionalFormatting>
        <x14:conditionalFormatting xmlns:xm="http://schemas.microsoft.com/office/excel/2006/main">
          <x14:cfRule type="containsText" priority="43155" operator="containsText" id="{0523B2EE-B781-485C-9027-B628A3511261}">
            <xm:f>NOT(ISERROR(SEARCH("KAPP",J717)))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56" operator="containsText" id="{453851EF-56D5-4FA0-B693-D8FAFD164216}">
            <xm:f>NOT(ISERROR(SEARCH("立式",J717)))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J717</xm:sqref>
        </x14:conditionalFormatting>
        <x14:conditionalFormatting xmlns:xm="http://schemas.microsoft.com/office/excel/2006/main">
          <x14:cfRule type="containsText" priority="43143" operator="containsText" id="{025D23B7-0495-426F-A1B1-1FBFD3041AF5}">
            <xm:f>NOT(ISERROR(SEARCH("KAPP",J718)))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44" operator="containsText" id="{D8D1B4F3-EAAC-4647-B445-B683E3495FAB}">
            <xm:f>NOT(ISERROR(SEARCH("立式",J718)))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J718</xm:sqref>
        </x14:conditionalFormatting>
        <x14:conditionalFormatting xmlns:xm="http://schemas.microsoft.com/office/excel/2006/main">
          <x14:cfRule type="containsText" priority="43131" operator="containsText" id="{2A9280CB-2342-416C-AD59-5C7C6C2BDF4F}">
            <xm:f>NOT(ISERROR(SEARCH("KAPP",J719)))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32" operator="containsText" id="{742E5D9A-979B-4469-846E-EAA39625E224}">
            <xm:f>NOT(ISERROR(SEARCH("立式",J719)))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J719</xm:sqref>
        </x14:conditionalFormatting>
        <x14:conditionalFormatting xmlns:xm="http://schemas.microsoft.com/office/excel/2006/main">
          <x14:cfRule type="containsText" priority="43119" operator="containsText" id="{F8069C58-714B-4D1D-B4AB-80669F3E0995}">
            <xm:f>NOT(ISERROR(SEARCH("KAPP",J720)))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20" operator="containsText" id="{3BE1F3D4-9927-4DC7-9E5A-782A19703873}">
            <xm:f>NOT(ISERROR(SEARCH("立式",J720)))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J720</xm:sqref>
        </x14:conditionalFormatting>
        <x14:conditionalFormatting xmlns:xm="http://schemas.microsoft.com/office/excel/2006/main">
          <x14:cfRule type="containsText" priority="43107" operator="containsText" id="{46590D2A-E02C-4307-BE3A-B0F1C01C0F8A}">
            <xm:f>NOT(ISERROR(SEARCH("KAPP",J721)))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08" operator="containsText" id="{CBAFA765-7B6E-4BBF-B6CC-37F827DF6CA0}">
            <xm:f>NOT(ISERROR(SEARCH("立式",J721)))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J721</xm:sqref>
        </x14:conditionalFormatting>
        <x14:conditionalFormatting xmlns:xm="http://schemas.microsoft.com/office/excel/2006/main">
          <x14:cfRule type="containsText" priority="43095" operator="containsText" id="{1BE5E643-6313-468F-B00E-9DFD99608BC3}">
            <xm:f>NOT(ISERROR(SEARCH("KAPP",J722)))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96" operator="containsText" id="{447E46C5-688E-4E6A-89B4-01DDD0915457}">
            <xm:f>NOT(ISERROR(SEARCH("立式",J722)))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J722</xm:sqref>
        </x14:conditionalFormatting>
        <x14:conditionalFormatting xmlns:xm="http://schemas.microsoft.com/office/excel/2006/main">
          <x14:cfRule type="containsText" priority="43083" operator="containsText" id="{0226FE48-131B-4934-9201-E86D28814257}">
            <xm:f>NOT(ISERROR(SEARCH("KAPP",J723)))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84" operator="containsText" id="{B1B3F952-C98E-4D02-AD2B-B7B5FD691FE0}">
            <xm:f>NOT(ISERROR(SEARCH("立式",J723)))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J723</xm:sqref>
        </x14:conditionalFormatting>
        <x14:conditionalFormatting xmlns:xm="http://schemas.microsoft.com/office/excel/2006/main">
          <x14:cfRule type="containsText" priority="43071" operator="containsText" id="{33A5DCDB-3FAC-4400-B1E2-6A6BC3F2C685}">
            <xm:f>NOT(ISERROR(SEARCH("KAPP",J724)))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72" operator="containsText" id="{DAA37B10-52F9-43EC-BD60-88B0AF313989}">
            <xm:f>NOT(ISERROR(SEARCH("立式",J724)))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J724</xm:sqref>
        </x14:conditionalFormatting>
        <x14:conditionalFormatting xmlns:xm="http://schemas.microsoft.com/office/excel/2006/main">
          <x14:cfRule type="containsText" priority="43059" operator="containsText" id="{E1705B78-F693-4F52-B7CA-45936CA55006}">
            <xm:f>NOT(ISERROR(SEARCH("KAPP",J725)))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60" operator="containsText" id="{2E139B0C-648E-4548-9E3D-E4901900939B}">
            <xm:f>NOT(ISERROR(SEARCH("立式",J725)))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J725</xm:sqref>
        </x14:conditionalFormatting>
        <x14:conditionalFormatting xmlns:xm="http://schemas.microsoft.com/office/excel/2006/main">
          <x14:cfRule type="containsText" priority="43047" operator="containsText" id="{2B90E050-1CCB-48CE-8238-F29F3D49D252}">
            <xm:f>NOT(ISERROR(SEARCH("KAPP",J726)))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48" operator="containsText" id="{5C58B2C8-F1BB-4488-BE3D-7A882322D5D1}">
            <xm:f>NOT(ISERROR(SEARCH("立式",J726)))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J726</xm:sqref>
        </x14:conditionalFormatting>
        <x14:conditionalFormatting xmlns:xm="http://schemas.microsoft.com/office/excel/2006/main">
          <x14:cfRule type="containsText" priority="43035" operator="containsText" id="{FF4D4C9E-4439-43E6-8A19-47533AF39C6C}">
            <xm:f>NOT(ISERROR(SEARCH("KAPP",J727)))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36" operator="containsText" id="{C6C84142-AE99-4861-87FA-3703F8D32000}">
            <xm:f>NOT(ISERROR(SEARCH("立式",J727)))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J727</xm:sqref>
        </x14:conditionalFormatting>
        <x14:conditionalFormatting xmlns:xm="http://schemas.microsoft.com/office/excel/2006/main">
          <x14:cfRule type="containsText" priority="43023" operator="containsText" id="{F2466271-032C-425D-8F9D-CE3E2ACF2B46}">
            <xm:f>NOT(ISERROR(SEARCH("KAPP",J728)))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24" operator="containsText" id="{8F27EFD8-F405-49F9-880A-07B825734337}">
            <xm:f>NOT(ISERROR(SEARCH("立式",J728)))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J728</xm:sqref>
        </x14:conditionalFormatting>
        <x14:conditionalFormatting xmlns:xm="http://schemas.microsoft.com/office/excel/2006/main">
          <x14:cfRule type="containsText" priority="43011" operator="containsText" id="{A9AA1980-F127-4198-A47B-1D8415BC16E2}">
            <xm:f>NOT(ISERROR(SEARCH("KAPP",J729)))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12" operator="containsText" id="{6C4472C7-8380-44E6-94D0-78CDE76706A3}">
            <xm:f>NOT(ISERROR(SEARCH("立式",J729)))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J729</xm:sqref>
        </x14:conditionalFormatting>
        <x14:conditionalFormatting xmlns:xm="http://schemas.microsoft.com/office/excel/2006/main">
          <x14:cfRule type="containsText" priority="42999" operator="containsText" id="{E01C1F59-97A7-40A3-BAA4-34D468A3A8F3}">
            <xm:f>NOT(ISERROR(SEARCH("KAPP",J730)))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00" operator="containsText" id="{CFEC4FAF-7C2C-4E66-B92B-5FAC7DEC56A7}">
            <xm:f>NOT(ISERROR(SEARCH("立式",J730)))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J730</xm:sqref>
        </x14:conditionalFormatting>
        <x14:conditionalFormatting xmlns:xm="http://schemas.microsoft.com/office/excel/2006/main">
          <x14:cfRule type="containsText" priority="42987" operator="containsText" id="{50F83C19-2BB5-4BFE-8A9B-E82D0833E00C}">
            <xm:f>NOT(ISERROR(SEARCH("KAPP",J731)))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88" operator="containsText" id="{0C9E6ACB-05F0-4C8F-94D0-9C844EB7BD12}">
            <xm:f>NOT(ISERROR(SEARCH("立式",J731)))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J731</xm:sqref>
        </x14:conditionalFormatting>
        <x14:conditionalFormatting xmlns:xm="http://schemas.microsoft.com/office/excel/2006/main">
          <x14:cfRule type="containsText" priority="42975" operator="containsText" id="{9C011D39-22FC-4076-B04E-9B98AADCB4DD}">
            <xm:f>NOT(ISERROR(SEARCH("KAPP",J732)))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76" operator="containsText" id="{B43945D1-A915-4A82-AF8F-294F6D682601}">
            <xm:f>NOT(ISERROR(SEARCH("立式",J732)))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J732</xm:sqref>
        </x14:conditionalFormatting>
        <x14:conditionalFormatting xmlns:xm="http://schemas.microsoft.com/office/excel/2006/main">
          <x14:cfRule type="containsText" priority="42963" operator="containsText" id="{F77FFA5E-F9A7-4F32-A644-8F480C528856}">
            <xm:f>NOT(ISERROR(SEARCH("KAPP",J733)))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64" operator="containsText" id="{2D066A59-0AE6-4175-85C3-55A0274E55E2}">
            <xm:f>NOT(ISERROR(SEARCH("立式",J733)))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J733</xm:sqref>
        </x14:conditionalFormatting>
        <x14:conditionalFormatting xmlns:xm="http://schemas.microsoft.com/office/excel/2006/main">
          <x14:cfRule type="containsText" priority="42951" operator="containsText" id="{F10F2E5F-F17E-40D6-8DA9-FA67A3287935}">
            <xm:f>NOT(ISERROR(SEARCH("KAPP",J734)))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52" operator="containsText" id="{AC222F74-BD36-4C5E-BB6F-DA7B4A3A893C}">
            <xm:f>NOT(ISERROR(SEARCH("立式",J734)))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J734</xm:sqref>
        </x14:conditionalFormatting>
        <x14:conditionalFormatting xmlns:xm="http://schemas.microsoft.com/office/excel/2006/main">
          <x14:cfRule type="containsText" priority="42939" operator="containsText" id="{89DA3DE4-0E3D-4DE4-ADFB-523EBA4A8CDF}">
            <xm:f>NOT(ISERROR(SEARCH("KAPP",J735)))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40" operator="containsText" id="{D5D28B9F-8810-4303-9E5C-D38654550BBF}">
            <xm:f>NOT(ISERROR(SEARCH("立式",J735)))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J735</xm:sqref>
        </x14:conditionalFormatting>
        <x14:conditionalFormatting xmlns:xm="http://schemas.microsoft.com/office/excel/2006/main">
          <x14:cfRule type="containsText" priority="42927" operator="containsText" id="{7B8A0722-DF6A-4FCB-8E74-FFF4568F1CDE}">
            <xm:f>NOT(ISERROR(SEARCH("KAPP",J736)))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28" operator="containsText" id="{964E19CD-58A8-4BC5-8FD0-CA2FC750CD87}">
            <xm:f>NOT(ISERROR(SEARCH("立式",J736)))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J736</xm:sqref>
        </x14:conditionalFormatting>
        <x14:conditionalFormatting xmlns:xm="http://schemas.microsoft.com/office/excel/2006/main">
          <x14:cfRule type="containsText" priority="42915" operator="containsText" id="{B31F5F29-82A2-4D9C-9BEA-3850D6877162}">
            <xm:f>NOT(ISERROR(SEARCH("KAPP",J737)))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16" operator="containsText" id="{DD045B9C-869C-42A7-A4FE-0D65D9957C11}">
            <xm:f>NOT(ISERROR(SEARCH("立式",J737)))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J737</xm:sqref>
        </x14:conditionalFormatting>
        <x14:conditionalFormatting xmlns:xm="http://schemas.microsoft.com/office/excel/2006/main">
          <x14:cfRule type="containsText" priority="42903" operator="containsText" id="{9E0560B4-BC27-4350-808F-813F00E88F58}">
            <xm:f>NOT(ISERROR(SEARCH("KAPP",J738)))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904" operator="containsText" id="{D489C80D-4DAD-4C81-B619-D9AAD34C337A}">
            <xm:f>NOT(ISERROR(SEARCH("立式",J738)))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J738</xm:sqref>
        </x14:conditionalFormatting>
        <x14:conditionalFormatting xmlns:xm="http://schemas.microsoft.com/office/excel/2006/main">
          <x14:cfRule type="containsText" priority="42891" operator="containsText" id="{FF093627-1280-476B-B5DB-4617B18FC442}">
            <xm:f>NOT(ISERROR(SEARCH("KAPP",J739)))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92" operator="containsText" id="{DD085FFF-F0F2-4D86-A08C-5094D2345BA9}">
            <xm:f>NOT(ISERROR(SEARCH("立式",J739)))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J739</xm:sqref>
        </x14:conditionalFormatting>
        <x14:conditionalFormatting xmlns:xm="http://schemas.microsoft.com/office/excel/2006/main">
          <x14:cfRule type="containsText" priority="42879" operator="containsText" id="{DCE0AE9F-E166-4658-9783-30066282198B}">
            <xm:f>NOT(ISERROR(SEARCH("KAPP",J740)))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80" operator="containsText" id="{7C71858F-B571-4DBF-B05B-4753C7B5270A}">
            <xm:f>NOT(ISERROR(SEARCH("立式",J740)))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J740</xm:sqref>
        </x14:conditionalFormatting>
        <x14:conditionalFormatting xmlns:xm="http://schemas.microsoft.com/office/excel/2006/main">
          <x14:cfRule type="containsText" priority="42867" operator="containsText" id="{34067976-C3C7-4153-AEF6-CEAE53F11B81}">
            <xm:f>NOT(ISERROR(SEARCH("KAPP",J741)))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68" operator="containsText" id="{D73C3356-0079-4607-B5AC-083F34E67916}">
            <xm:f>NOT(ISERROR(SEARCH("立式",J741)))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J741</xm:sqref>
        </x14:conditionalFormatting>
        <x14:conditionalFormatting xmlns:xm="http://schemas.microsoft.com/office/excel/2006/main">
          <x14:cfRule type="containsText" priority="42855" operator="containsText" id="{C0A31C61-7FFD-4A5E-863A-62221A628889}">
            <xm:f>NOT(ISERROR(SEARCH("KAPP",J742)))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56" operator="containsText" id="{0809D42A-9316-432C-831B-72F2D8F83EB0}">
            <xm:f>NOT(ISERROR(SEARCH("立式",J742)))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J742</xm:sqref>
        </x14:conditionalFormatting>
        <x14:conditionalFormatting xmlns:xm="http://schemas.microsoft.com/office/excel/2006/main">
          <x14:cfRule type="containsText" priority="42843" operator="containsText" id="{24D26245-DAD0-4B3D-A3E9-E77D972E780C}">
            <xm:f>NOT(ISERROR(SEARCH("KAPP",J743)))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44" operator="containsText" id="{BCFDE996-CFD3-44F4-A65E-63F456BBA994}">
            <xm:f>NOT(ISERROR(SEARCH("立式",J743)))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J743</xm:sqref>
        </x14:conditionalFormatting>
        <x14:conditionalFormatting xmlns:xm="http://schemas.microsoft.com/office/excel/2006/main">
          <x14:cfRule type="containsText" priority="42831" operator="containsText" id="{C7613210-1778-4537-8DFB-BA0D2CF4D1CC}">
            <xm:f>NOT(ISERROR(SEARCH("KAPP",J744)))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32" operator="containsText" id="{588DC03D-321D-4777-B2E6-8BDBA0CC8948}">
            <xm:f>NOT(ISERROR(SEARCH("立式",J744)))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J744</xm:sqref>
        </x14:conditionalFormatting>
        <x14:conditionalFormatting xmlns:xm="http://schemas.microsoft.com/office/excel/2006/main">
          <x14:cfRule type="containsText" priority="42819" operator="containsText" id="{013F5336-2860-4D36-B6C0-44AE22B5533E}">
            <xm:f>NOT(ISERROR(SEARCH("KAPP",J745)))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20" operator="containsText" id="{318BEE22-7684-490A-9B5B-E5F7796AEA69}">
            <xm:f>NOT(ISERROR(SEARCH("立式",J745)))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J745</xm:sqref>
        </x14:conditionalFormatting>
        <x14:conditionalFormatting xmlns:xm="http://schemas.microsoft.com/office/excel/2006/main">
          <x14:cfRule type="containsText" priority="42807" operator="containsText" id="{4E7613E5-D45A-4C2E-89AF-6637FCA4BA70}">
            <xm:f>NOT(ISERROR(SEARCH("KAPP",J746)))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08" operator="containsText" id="{4D757303-5896-421E-B26C-E9D58C975924}">
            <xm:f>NOT(ISERROR(SEARCH("立式",J746)))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J746</xm:sqref>
        </x14:conditionalFormatting>
        <x14:conditionalFormatting xmlns:xm="http://schemas.microsoft.com/office/excel/2006/main">
          <x14:cfRule type="containsText" priority="42795" operator="containsText" id="{4C3F0585-DCB7-451F-B413-3E4600F29EC2}">
            <xm:f>NOT(ISERROR(SEARCH("KAPP",J747)))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96" operator="containsText" id="{2717CB13-A7A5-404B-BEA4-A88BA282363D}">
            <xm:f>NOT(ISERROR(SEARCH("立式",J747)))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J747</xm:sqref>
        </x14:conditionalFormatting>
        <x14:conditionalFormatting xmlns:xm="http://schemas.microsoft.com/office/excel/2006/main">
          <x14:cfRule type="containsText" priority="42783" operator="containsText" id="{E6B3F483-A575-4E6A-8A88-4B66860BB9CC}">
            <xm:f>NOT(ISERROR(SEARCH("KAPP",J748)))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84" operator="containsText" id="{BC5FA248-F02E-4E75-9F96-B1BC03A5BF24}">
            <xm:f>NOT(ISERROR(SEARCH("立式",J748)))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J748</xm:sqref>
        </x14:conditionalFormatting>
        <x14:conditionalFormatting xmlns:xm="http://schemas.microsoft.com/office/excel/2006/main">
          <x14:cfRule type="containsText" priority="42771" operator="containsText" id="{41F9FABE-6A22-44D2-BB91-E0BD99894897}">
            <xm:f>NOT(ISERROR(SEARCH("KAPP",J749)))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72" operator="containsText" id="{330E89AF-2E3F-4168-BC91-33486B43091D}">
            <xm:f>NOT(ISERROR(SEARCH("立式",J749)))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J749</xm:sqref>
        </x14:conditionalFormatting>
        <x14:conditionalFormatting xmlns:xm="http://schemas.microsoft.com/office/excel/2006/main">
          <x14:cfRule type="containsText" priority="42759" operator="containsText" id="{AF9A2D01-AD27-472A-A3FF-48FE43E4AF19}">
            <xm:f>NOT(ISERROR(SEARCH("KAPP",J750)))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60" operator="containsText" id="{5A5DFBC4-FDD9-4CDE-9D4B-1B140C0F5BCB}">
            <xm:f>NOT(ISERROR(SEARCH("立式",J750)))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J750</xm:sqref>
        </x14:conditionalFormatting>
        <x14:conditionalFormatting xmlns:xm="http://schemas.microsoft.com/office/excel/2006/main">
          <x14:cfRule type="containsText" priority="42747" operator="containsText" id="{3EDE394F-ED8F-4894-B20D-3E82E5289745}">
            <xm:f>NOT(ISERROR(SEARCH("KAPP",J751)))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48" operator="containsText" id="{BECC2B68-EB66-4C42-9DBA-99894C9DCA37}">
            <xm:f>NOT(ISERROR(SEARCH("立式",J751)))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J751</xm:sqref>
        </x14:conditionalFormatting>
        <x14:conditionalFormatting xmlns:xm="http://schemas.microsoft.com/office/excel/2006/main">
          <x14:cfRule type="containsText" priority="42735" operator="containsText" id="{EAB31188-AC70-4629-BEE0-36D8261ED842}">
            <xm:f>NOT(ISERROR(SEARCH("KAPP",J752)))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36" operator="containsText" id="{0E5EEE05-6CBE-4136-BEAA-3E811FE86F9B}">
            <xm:f>NOT(ISERROR(SEARCH("立式",J752)))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J752</xm:sqref>
        </x14:conditionalFormatting>
        <x14:conditionalFormatting xmlns:xm="http://schemas.microsoft.com/office/excel/2006/main">
          <x14:cfRule type="containsText" priority="42723" operator="containsText" id="{896AA80B-BDA6-44FB-92C3-2C05C5FD718E}">
            <xm:f>NOT(ISERROR(SEARCH("KAPP",J753)))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24" operator="containsText" id="{26C4339C-5B61-4000-ADFA-98BF0A7650B5}">
            <xm:f>NOT(ISERROR(SEARCH("立式",J753)))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J753</xm:sqref>
        </x14:conditionalFormatting>
        <x14:conditionalFormatting xmlns:xm="http://schemas.microsoft.com/office/excel/2006/main">
          <x14:cfRule type="containsText" priority="42711" operator="containsText" id="{88B8925C-5E11-4683-9F1B-9A99C87A2682}">
            <xm:f>NOT(ISERROR(SEARCH("KAPP",J754)))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12" operator="containsText" id="{091EC882-6535-4CFD-B9BF-C3F3057713D6}">
            <xm:f>NOT(ISERROR(SEARCH("立式",J754)))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J754</xm:sqref>
        </x14:conditionalFormatting>
        <x14:conditionalFormatting xmlns:xm="http://schemas.microsoft.com/office/excel/2006/main">
          <x14:cfRule type="containsText" priority="42699" operator="containsText" id="{A878C40D-99C8-46B1-B00C-25CC8F22945D}">
            <xm:f>NOT(ISERROR(SEARCH("KAPP",J755)))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00" operator="containsText" id="{949C3904-06F9-4AB1-8858-F2D581153258}">
            <xm:f>NOT(ISERROR(SEARCH("立式",J755)))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J755</xm:sqref>
        </x14:conditionalFormatting>
        <x14:conditionalFormatting xmlns:xm="http://schemas.microsoft.com/office/excel/2006/main">
          <x14:cfRule type="containsText" priority="42687" operator="containsText" id="{E36B40C9-D311-4AC0-9FFD-192A145A7B0E}">
            <xm:f>NOT(ISERROR(SEARCH("KAPP",J756)))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88" operator="containsText" id="{7D7FFC24-DB57-4A00-A6CF-6F63FC2465D5}">
            <xm:f>NOT(ISERROR(SEARCH("立式",J756)))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J756</xm:sqref>
        </x14:conditionalFormatting>
        <x14:conditionalFormatting xmlns:xm="http://schemas.microsoft.com/office/excel/2006/main">
          <x14:cfRule type="containsText" priority="42675" operator="containsText" id="{A9945D54-5936-4832-B01D-F7C00A37269C}">
            <xm:f>NOT(ISERROR(SEARCH("KAPP",J757)))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76" operator="containsText" id="{D81A8BEE-5104-4948-906D-CBABECE16F12}">
            <xm:f>NOT(ISERROR(SEARCH("立式",J757)))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J757</xm:sqref>
        </x14:conditionalFormatting>
        <x14:conditionalFormatting xmlns:xm="http://schemas.microsoft.com/office/excel/2006/main">
          <x14:cfRule type="containsText" priority="42663" operator="containsText" id="{D7261759-E2E7-4743-AFD6-69C4F55B5CFA}">
            <xm:f>NOT(ISERROR(SEARCH("KAPP",J758)))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64" operator="containsText" id="{8886FD36-CEB3-4D85-9C8C-EF91D7F7FFF0}">
            <xm:f>NOT(ISERROR(SEARCH("立式",J758)))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J758</xm:sqref>
        </x14:conditionalFormatting>
        <x14:conditionalFormatting xmlns:xm="http://schemas.microsoft.com/office/excel/2006/main">
          <x14:cfRule type="containsText" priority="42651" operator="containsText" id="{B0B28111-339A-4235-A03C-4FA8304EDDA7}">
            <xm:f>NOT(ISERROR(SEARCH("KAPP",J759)))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52" operator="containsText" id="{8603392C-89F8-485A-80D3-F2B6C599E180}">
            <xm:f>NOT(ISERROR(SEARCH("立式",J759)))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J759</xm:sqref>
        </x14:conditionalFormatting>
        <x14:conditionalFormatting xmlns:xm="http://schemas.microsoft.com/office/excel/2006/main">
          <x14:cfRule type="containsText" priority="42639" operator="containsText" id="{75C596E8-5FDF-43B2-86FC-D632723A4600}">
            <xm:f>NOT(ISERROR(SEARCH("KAPP",J760)))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40" operator="containsText" id="{10ADBDAB-205C-408F-9EEF-3C2F18949F4B}">
            <xm:f>NOT(ISERROR(SEARCH("立式",J760)))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J760</xm:sqref>
        </x14:conditionalFormatting>
        <x14:conditionalFormatting xmlns:xm="http://schemas.microsoft.com/office/excel/2006/main">
          <x14:cfRule type="containsText" priority="42627" operator="containsText" id="{8B0E89AD-AFE4-4C44-B8FB-1CDF7821E78A}">
            <xm:f>NOT(ISERROR(SEARCH("KAPP",J761)))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28" operator="containsText" id="{869836E5-548E-4DFF-8E4B-7ADBA99EC4D3}">
            <xm:f>NOT(ISERROR(SEARCH("立式",J761)))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J761</xm:sqref>
        </x14:conditionalFormatting>
        <x14:conditionalFormatting xmlns:xm="http://schemas.microsoft.com/office/excel/2006/main">
          <x14:cfRule type="containsText" priority="42615" operator="containsText" id="{161E648E-FDA5-4889-9B9E-71ECCAC28E96}">
            <xm:f>NOT(ISERROR(SEARCH("KAPP",J762)))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16" operator="containsText" id="{5EC4B58B-A0EF-4B2D-8235-3A519D4F2A64}">
            <xm:f>NOT(ISERROR(SEARCH("立式",J762)))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J762</xm:sqref>
        </x14:conditionalFormatting>
        <x14:conditionalFormatting xmlns:xm="http://schemas.microsoft.com/office/excel/2006/main">
          <x14:cfRule type="containsText" priority="42603" operator="containsText" id="{7C29902E-E396-47E3-BB32-196284433B42}">
            <xm:f>NOT(ISERROR(SEARCH("KAPP",J763)))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04" operator="containsText" id="{A75ADB18-44D5-414B-99DC-96AF6E172457}">
            <xm:f>NOT(ISERROR(SEARCH("立式",J763)))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J763</xm:sqref>
        </x14:conditionalFormatting>
        <x14:conditionalFormatting xmlns:xm="http://schemas.microsoft.com/office/excel/2006/main">
          <x14:cfRule type="containsText" priority="42591" operator="containsText" id="{DE3D0CAC-DC89-43BA-A326-164023628276}">
            <xm:f>NOT(ISERROR(SEARCH("KAPP",J764)))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92" operator="containsText" id="{5D57A53B-A668-471F-8867-85E945F75B7B}">
            <xm:f>NOT(ISERROR(SEARCH("立式",J764)))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J764</xm:sqref>
        </x14:conditionalFormatting>
        <x14:conditionalFormatting xmlns:xm="http://schemas.microsoft.com/office/excel/2006/main">
          <x14:cfRule type="containsText" priority="42579" operator="containsText" id="{8298F30B-17A8-4CAF-9D6F-375114020EC7}">
            <xm:f>NOT(ISERROR(SEARCH("KAPP",J765)))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80" operator="containsText" id="{1B247FC0-D7F4-4C61-BF19-25557A0EE6B0}">
            <xm:f>NOT(ISERROR(SEARCH("立式",J765)))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J765</xm:sqref>
        </x14:conditionalFormatting>
        <x14:conditionalFormatting xmlns:xm="http://schemas.microsoft.com/office/excel/2006/main">
          <x14:cfRule type="containsText" priority="42567" operator="containsText" id="{EA825274-A7F4-4491-ACBD-CE568E4E330A}">
            <xm:f>NOT(ISERROR(SEARCH("KAPP",J766)))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68" operator="containsText" id="{C6F9BE79-4395-423D-BD0E-FF37805BC437}">
            <xm:f>NOT(ISERROR(SEARCH("立式",J766)))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J766</xm:sqref>
        </x14:conditionalFormatting>
        <x14:conditionalFormatting xmlns:xm="http://schemas.microsoft.com/office/excel/2006/main">
          <x14:cfRule type="containsText" priority="42555" operator="containsText" id="{77EE8B52-5B33-4394-B97F-1A0BA61250EB}">
            <xm:f>NOT(ISERROR(SEARCH("KAPP",J767)))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56" operator="containsText" id="{53B6327C-44D0-4A5A-A287-5579AFAF737E}">
            <xm:f>NOT(ISERROR(SEARCH("立式",J767)))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J767</xm:sqref>
        </x14:conditionalFormatting>
        <x14:conditionalFormatting xmlns:xm="http://schemas.microsoft.com/office/excel/2006/main">
          <x14:cfRule type="containsText" priority="42543" operator="containsText" id="{523404B9-B3D5-46EB-A899-C8248725344D}">
            <xm:f>NOT(ISERROR(SEARCH("KAPP",J768)))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44" operator="containsText" id="{E0E257A1-9C38-4B71-B909-F5509AED9F4E}">
            <xm:f>NOT(ISERROR(SEARCH("立式",J768)))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J768</xm:sqref>
        </x14:conditionalFormatting>
        <x14:conditionalFormatting xmlns:xm="http://schemas.microsoft.com/office/excel/2006/main">
          <x14:cfRule type="containsText" priority="42531" operator="containsText" id="{E21B4386-3308-4C63-AC16-A82225B1D560}">
            <xm:f>NOT(ISERROR(SEARCH("KAPP",J769)))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32" operator="containsText" id="{A7957C39-B38B-4CE5-B9DA-FB9F86BC2A41}">
            <xm:f>NOT(ISERROR(SEARCH("立式",J769)))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J769</xm:sqref>
        </x14:conditionalFormatting>
        <x14:conditionalFormatting xmlns:xm="http://schemas.microsoft.com/office/excel/2006/main">
          <x14:cfRule type="containsText" priority="42519" operator="containsText" id="{DE72BA38-EA18-4E6E-9FAA-E0FD51D17F6C}">
            <xm:f>NOT(ISERROR(SEARCH("KAPP",J770)))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20" operator="containsText" id="{C8D08C8C-E9FD-479C-9622-376EE2793E7E}">
            <xm:f>NOT(ISERROR(SEARCH("立式",J770)))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J770</xm:sqref>
        </x14:conditionalFormatting>
        <x14:conditionalFormatting xmlns:xm="http://schemas.microsoft.com/office/excel/2006/main">
          <x14:cfRule type="containsText" priority="42507" operator="containsText" id="{FC19BF0E-A184-4FAF-8F4B-E86A2426B6F9}">
            <xm:f>NOT(ISERROR(SEARCH("KAPP",J771)))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08" operator="containsText" id="{E7CA85F3-510A-4FBD-ABB5-746FB5CD13D6}">
            <xm:f>NOT(ISERROR(SEARCH("立式",J771)))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J771</xm:sqref>
        </x14:conditionalFormatting>
        <x14:conditionalFormatting xmlns:xm="http://schemas.microsoft.com/office/excel/2006/main">
          <x14:cfRule type="containsText" priority="42495" operator="containsText" id="{A5194B75-62F2-44E9-B4D4-6FB0E457A7A6}">
            <xm:f>NOT(ISERROR(SEARCH("KAPP",J772)))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96" operator="containsText" id="{6A8EEFFF-7685-4D25-858B-094E4745F74F}">
            <xm:f>NOT(ISERROR(SEARCH("立式",J772)))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J772</xm:sqref>
        </x14:conditionalFormatting>
        <x14:conditionalFormatting xmlns:xm="http://schemas.microsoft.com/office/excel/2006/main">
          <x14:cfRule type="containsText" priority="42483" operator="containsText" id="{DD11C9B0-8E22-40CB-82BB-F5C23437BB52}">
            <xm:f>NOT(ISERROR(SEARCH("KAPP",J773)))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84" operator="containsText" id="{036DD0D7-9333-49C0-B805-8138BC12AD11}">
            <xm:f>NOT(ISERROR(SEARCH("立式",J773)))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J773</xm:sqref>
        </x14:conditionalFormatting>
        <x14:conditionalFormatting xmlns:xm="http://schemas.microsoft.com/office/excel/2006/main">
          <x14:cfRule type="containsText" priority="42471" operator="containsText" id="{78E76BC2-45D3-4137-BA3D-22F6657376F1}">
            <xm:f>NOT(ISERROR(SEARCH("KAPP",J774)))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72" operator="containsText" id="{DF1E297F-9E36-4328-9D5D-8C555E49824E}">
            <xm:f>NOT(ISERROR(SEARCH("立式",J774)))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J774</xm:sqref>
        </x14:conditionalFormatting>
        <x14:conditionalFormatting xmlns:xm="http://schemas.microsoft.com/office/excel/2006/main">
          <x14:cfRule type="containsText" priority="42459" operator="containsText" id="{F8F8B954-AB6E-499D-82FC-CC5AA196A988}">
            <xm:f>NOT(ISERROR(SEARCH("KAPP",J775)))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60" operator="containsText" id="{0C9B5AC2-7F54-4A69-9622-BC3AE1B0A9C8}">
            <xm:f>NOT(ISERROR(SEARCH("立式",J775)))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J775</xm:sqref>
        </x14:conditionalFormatting>
        <x14:conditionalFormatting xmlns:xm="http://schemas.microsoft.com/office/excel/2006/main">
          <x14:cfRule type="containsText" priority="42447" operator="containsText" id="{7817E377-EEFE-46D4-AA59-985681CAC592}">
            <xm:f>NOT(ISERROR(SEARCH("KAPP",J776)))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48" operator="containsText" id="{3D2F0051-45E7-4842-982C-7820B002011A}">
            <xm:f>NOT(ISERROR(SEARCH("立式",J776)))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J776</xm:sqref>
        </x14:conditionalFormatting>
        <x14:conditionalFormatting xmlns:xm="http://schemas.microsoft.com/office/excel/2006/main">
          <x14:cfRule type="containsText" priority="42435" operator="containsText" id="{52E60DC2-6654-4AC6-8447-74EFD77173CE}">
            <xm:f>NOT(ISERROR(SEARCH("KAPP",J777)))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36" operator="containsText" id="{1C5C3777-C3ED-42F5-8B9E-75D2C1620D44}">
            <xm:f>NOT(ISERROR(SEARCH("立式",J777)))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J777</xm:sqref>
        </x14:conditionalFormatting>
        <x14:conditionalFormatting xmlns:xm="http://schemas.microsoft.com/office/excel/2006/main">
          <x14:cfRule type="containsText" priority="42423" operator="containsText" id="{1DD6ED7D-5B43-4CFE-A05C-F821BA9D7232}">
            <xm:f>NOT(ISERROR(SEARCH("KAPP",J778)))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24" operator="containsText" id="{9E201536-9F1B-4199-ADE6-BDA57BB8C27E}">
            <xm:f>NOT(ISERROR(SEARCH("立式",J778)))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J778</xm:sqref>
        </x14:conditionalFormatting>
        <x14:conditionalFormatting xmlns:xm="http://schemas.microsoft.com/office/excel/2006/main">
          <x14:cfRule type="containsText" priority="42411" operator="containsText" id="{033CC4B4-0985-4683-B3CD-670EE32E6CFF}">
            <xm:f>NOT(ISERROR(SEARCH("KAPP",J779)))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12" operator="containsText" id="{D828088A-646B-4951-8566-8E7CDD82C1E3}">
            <xm:f>NOT(ISERROR(SEARCH("立式",J779)))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J779</xm:sqref>
        </x14:conditionalFormatting>
        <x14:conditionalFormatting xmlns:xm="http://schemas.microsoft.com/office/excel/2006/main">
          <x14:cfRule type="containsText" priority="42399" operator="containsText" id="{F5194DED-64C8-438D-9F97-855E188473CE}">
            <xm:f>NOT(ISERROR(SEARCH("KAPP",J780)))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00" operator="containsText" id="{5E29C921-B3C3-4ED3-9C2F-489E263448D3}">
            <xm:f>NOT(ISERROR(SEARCH("立式",J780)))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J780</xm:sqref>
        </x14:conditionalFormatting>
        <x14:conditionalFormatting xmlns:xm="http://schemas.microsoft.com/office/excel/2006/main">
          <x14:cfRule type="containsText" priority="42387" operator="containsText" id="{DC9CBE3F-51A8-4B88-92AF-B5B20AF7CA70}">
            <xm:f>NOT(ISERROR(SEARCH("KAPP",J781)))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88" operator="containsText" id="{16034B0A-B82C-4C4E-BE10-740F4F8A4BC3}">
            <xm:f>NOT(ISERROR(SEARCH("立式",J781)))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J781</xm:sqref>
        </x14:conditionalFormatting>
        <x14:conditionalFormatting xmlns:xm="http://schemas.microsoft.com/office/excel/2006/main">
          <x14:cfRule type="containsText" priority="42375" operator="containsText" id="{2F2C122D-E749-4E07-BFAD-F2252A73B665}">
            <xm:f>NOT(ISERROR(SEARCH("KAPP",J782)))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76" operator="containsText" id="{AE271D63-4739-4AA1-A91E-15B3B4AEF7C7}">
            <xm:f>NOT(ISERROR(SEARCH("立式",J782)))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J782</xm:sqref>
        </x14:conditionalFormatting>
        <x14:conditionalFormatting xmlns:xm="http://schemas.microsoft.com/office/excel/2006/main">
          <x14:cfRule type="containsText" priority="42363" operator="containsText" id="{07709258-67BF-402D-A560-7BE7EFE73C82}">
            <xm:f>NOT(ISERROR(SEARCH("KAPP",J783)))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64" operator="containsText" id="{8525A497-6B96-4234-800A-6BAAAA7E1D1A}">
            <xm:f>NOT(ISERROR(SEARCH("立式",J783)))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J783</xm:sqref>
        </x14:conditionalFormatting>
        <x14:conditionalFormatting xmlns:xm="http://schemas.microsoft.com/office/excel/2006/main">
          <x14:cfRule type="containsText" priority="42351" operator="containsText" id="{6E0DB3CC-7B8E-44BC-8247-114950156A38}">
            <xm:f>NOT(ISERROR(SEARCH("KAPP",J784)))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52" operator="containsText" id="{E5535E3C-9DB3-45F5-ABC9-337808D5F0A9}">
            <xm:f>NOT(ISERROR(SEARCH("立式",J784)))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J784</xm:sqref>
        </x14:conditionalFormatting>
        <x14:conditionalFormatting xmlns:xm="http://schemas.microsoft.com/office/excel/2006/main">
          <x14:cfRule type="containsText" priority="42339" operator="containsText" id="{37934EB9-E0D5-462C-A154-C2C6FEE9F36A}">
            <xm:f>NOT(ISERROR(SEARCH("KAPP",J785)))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40" operator="containsText" id="{9ACD9FCD-0CDC-4074-9B65-6068E8603FDB}">
            <xm:f>NOT(ISERROR(SEARCH("立式",J785)))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J785</xm:sqref>
        </x14:conditionalFormatting>
        <x14:conditionalFormatting xmlns:xm="http://schemas.microsoft.com/office/excel/2006/main">
          <x14:cfRule type="containsText" priority="42327" operator="containsText" id="{7EA0DF13-25B1-4D3C-A03A-320DAF14CC31}">
            <xm:f>NOT(ISERROR(SEARCH("KAPP",J786)))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28" operator="containsText" id="{F1268F8C-FBCC-491B-A33B-BE087E963C08}">
            <xm:f>NOT(ISERROR(SEARCH("立式",J786)))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J786</xm:sqref>
        </x14:conditionalFormatting>
        <x14:conditionalFormatting xmlns:xm="http://schemas.microsoft.com/office/excel/2006/main">
          <x14:cfRule type="containsText" priority="42315" operator="containsText" id="{4C52ED55-5B90-4351-AEF4-BEF063ED520E}">
            <xm:f>NOT(ISERROR(SEARCH("KAPP",J787)))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16" operator="containsText" id="{8421C588-E15B-4802-BFB9-6822603E94E9}">
            <xm:f>NOT(ISERROR(SEARCH("立式",J787)))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J787:J789</xm:sqref>
        </x14:conditionalFormatting>
        <x14:conditionalFormatting xmlns:xm="http://schemas.microsoft.com/office/excel/2006/main">
          <x14:cfRule type="containsText" priority="42303" operator="containsText" id="{30F440EE-4965-4EB1-A087-70CAE0478FAA}">
            <xm:f>NOT(ISERROR(SEARCH("KAPP",J790)))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304" operator="containsText" id="{958E2632-A028-4446-A79E-2150D3464183}">
            <xm:f>NOT(ISERROR(SEARCH("立式",J790)))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J790</xm:sqref>
        </x14:conditionalFormatting>
        <x14:conditionalFormatting xmlns:xm="http://schemas.microsoft.com/office/excel/2006/main">
          <x14:cfRule type="containsText" priority="42291" operator="containsText" id="{537651BE-C17F-4DD1-9FBE-52C211E9D3B3}">
            <xm:f>NOT(ISERROR(SEARCH("KAPP",J791)))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92" operator="containsText" id="{24075486-1D33-4337-A4D5-F92D2C5DAFDA}">
            <xm:f>NOT(ISERROR(SEARCH("立式",J791)))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J791</xm:sqref>
        </x14:conditionalFormatting>
        <x14:conditionalFormatting xmlns:xm="http://schemas.microsoft.com/office/excel/2006/main">
          <x14:cfRule type="containsText" priority="42279" operator="containsText" id="{E71E7580-9F6C-403E-9A11-0FAE7EA3471A}">
            <xm:f>NOT(ISERROR(SEARCH("KAPP",J792)))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80" operator="containsText" id="{0FC6CBA3-B7C0-4236-9784-3043856C89DF}">
            <xm:f>NOT(ISERROR(SEARCH("立式",J792)))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J792</xm:sqref>
        </x14:conditionalFormatting>
        <x14:conditionalFormatting xmlns:xm="http://schemas.microsoft.com/office/excel/2006/main">
          <x14:cfRule type="containsText" priority="42267" operator="containsText" id="{CE209113-AE55-4B1C-A9E0-5D094B0C4AF7}">
            <xm:f>NOT(ISERROR(SEARCH("KAPP",J793)))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68" operator="containsText" id="{6EAB1127-8797-4986-9FD3-9ED11D510F71}">
            <xm:f>NOT(ISERROR(SEARCH("立式",J793)))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J793</xm:sqref>
        </x14:conditionalFormatting>
        <x14:conditionalFormatting xmlns:xm="http://schemas.microsoft.com/office/excel/2006/main">
          <x14:cfRule type="containsText" priority="42255" operator="containsText" id="{6F7BDA18-8AC0-4862-9AC0-31640DC686E8}">
            <xm:f>NOT(ISERROR(SEARCH("KAPP",J794)))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56" operator="containsText" id="{F972EB8C-74A6-40B2-99D2-9C7F5AACAD92}">
            <xm:f>NOT(ISERROR(SEARCH("立式",J794)))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J794</xm:sqref>
        </x14:conditionalFormatting>
        <x14:conditionalFormatting xmlns:xm="http://schemas.microsoft.com/office/excel/2006/main">
          <x14:cfRule type="containsText" priority="42243" operator="containsText" id="{8D781731-DE7A-4D0B-89CE-5E1B2653C138}">
            <xm:f>NOT(ISERROR(SEARCH("KAPP",J795)))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44" operator="containsText" id="{65675CB4-BF64-464F-86A0-213F6FF2C83C}">
            <xm:f>NOT(ISERROR(SEARCH("立式",J795)))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J795</xm:sqref>
        </x14:conditionalFormatting>
        <x14:conditionalFormatting xmlns:xm="http://schemas.microsoft.com/office/excel/2006/main">
          <x14:cfRule type="containsText" priority="42231" operator="containsText" id="{82698A74-AD77-4198-BED3-A65D09206DFD}">
            <xm:f>NOT(ISERROR(SEARCH("KAPP",J796)))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32" operator="containsText" id="{22EEB272-D450-4312-A13B-6A6AF1620EB6}">
            <xm:f>NOT(ISERROR(SEARCH("立式",J796)))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J796</xm:sqref>
        </x14:conditionalFormatting>
        <x14:conditionalFormatting xmlns:xm="http://schemas.microsoft.com/office/excel/2006/main">
          <x14:cfRule type="containsText" priority="42219" operator="containsText" id="{1E574320-A71F-4D27-9694-218CB296CB5F}">
            <xm:f>NOT(ISERROR(SEARCH("KAPP",J797)))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20" operator="containsText" id="{AB633247-989F-4711-940F-C35C0387859A}">
            <xm:f>NOT(ISERROR(SEARCH("立式",J797)))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J797</xm:sqref>
        </x14:conditionalFormatting>
        <x14:conditionalFormatting xmlns:xm="http://schemas.microsoft.com/office/excel/2006/main">
          <x14:cfRule type="containsText" priority="42207" operator="containsText" id="{6B0872D7-7311-4992-B87F-28D7FED4C09F}">
            <xm:f>NOT(ISERROR(SEARCH("KAPP",J798)))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08" operator="containsText" id="{B8FF0BAE-EBE0-4A87-B787-CDE51185EB99}">
            <xm:f>NOT(ISERROR(SEARCH("立式",J798)))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J798</xm:sqref>
        </x14:conditionalFormatting>
        <x14:conditionalFormatting xmlns:xm="http://schemas.microsoft.com/office/excel/2006/main">
          <x14:cfRule type="containsText" priority="42195" operator="containsText" id="{CFFEC036-EDBD-4351-9191-FF4DFB28D0D0}">
            <xm:f>NOT(ISERROR(SEARCH("KAPP",J799)))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96" operator="containsText" id="{C698ADC8-A127-4C18-85BF-85DAF32E4F1A}">
            <xm:f>NOT(ISERROR(SEARCH("立式",J799)))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J799</xm:sqref>
        </x14:conditionalFormatting>
        <x14:conditionalFormatting xmlns:xm="http://schemas.microsoft.com/office/excel/2006/main">
          <x14:cfRule type="containsText" priority="42183" operator="containsText" id="{20571B3F-2C16-4719-9430-B5A47F46081D}">
            <xm:f>NOT(ISERROR(SEARCH("KAPP",J800)))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84" operator="containsText" id="{919CE903-EAAF-4CA1-A328-7BB5FCF33089}">
            <xm:f>NOT(ISERROR(SEARCH("立式",J800)))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J800</xm:sqref>
        </x14:conditionalFormatting>
        <x14:conditionalFormatting xmlns:xm="http://schemas.microsoft.com/office/excel/2006/main">
          <x14:cfRule type="containsText" priority="42171" operator="containsText" id="{A80E5037-6067-44C8-99E5-22E2865147B3}">
            <xm:f>NOT(ISERROR(SEARCH("KAPP",J801)))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72" operator="containsText" id="{12DE4CF4-415A-40A0-9016-54E6E01D34E2}">
            <xm:f>NOT(ISERROR(SEARCH("立式",J801)))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J801</xm:sqref>
        </x14:conditionalFormatting>
        <x14:conditionalFormatting xmlns:xm="http://schemas.microsoft.com/office/excel/2006/main">
          <x14:cfRule type="containsText" priority="42159" operator="containsText" id="{5664D9EE-B874-490E-9BE8-BFC57F1752D3}">
            <xm:f>NOT(ISERROR(SEARCH("KAPP",J802)))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60" operator="containsText" id="{326730BF-F943-4CA5-9121-26EC9782478D}">
            <xm:f>NOT(ISERROR(SEARCH("立式",J802)))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J802</xm:sqref>
        </x14:conditionalFormatting>
        <x14:conditionalFormatting xmlns:xm="http://schemas.microsoft.com/office/excel/2006/main">
          <x14:cfRule type="containsText" priority="42147" operator="containsText" id="{D055B8D9-A917-4692-97E9-B3DEFA9F7E93}">
            <xm:f>NOT(ISERROR(SEARCH("KAPP",J803)))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48" operator="containsText" id="{0AB77349-B39A-4D7C-B824-485631DD6A82}">
            <xm:f>NOT(ISERROR(SEARCH("立式",J803)))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J803</xm:sqref>
        </x14:conditionalFormatting>
        <x14:conditionalFormatting xmlns:xm="http://schemas.microsoft.com/office/excel/2006/main">
          <x14:cfRule type="containsText" priority="42135" operator="containsText" id="{0B29AA17-E838-4C92-BC77-0F2CCFF52703}">
            <xm:f>NOT(ISERROR(SEARCH("KAPP",J804)))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36" operator="containsText" id="{9B377405-57D5-49BE-8EB2-73303491F0E9}">
            <xm:f>NOT(ISERROR(SEARCH("立式",J804)))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J804</xm:sqref>
        </x14:conditionalFormatting>
        <x14:conditionalFormatting xmlns:xm="http://schemas.microsoft.com/office/excel/2006/main">
          <x14:cfRule type="containsText" priority="42123" operator="containsText" id="{8C0B19C8-ED24-4BF7-8C5C-D5BCDBC3D530}">
            <xm:f>NOT(ISERROR(SEARCH("KAPP",J805)))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24" operator="containsText" id="{60DF93AE-BB08-4D01-B28A-A78F7A9F0960}">
            <xm:f>NOT(ISERROR(SEARCH("立式",J805)))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J805</xm:sqref>
        </x14:conditionalFormatting>
        <x14:conditionalFormatting xmlns:xm="http://schemas.microsoft.com/office/excel/2006/main">
          <x14:cfRule type="containsText" priority="42111" operator="containsText" id="{82D0B4E9-6FF7-4DBC-8682-350BF938F021}">
            <xm:f>NOT(ISERROR(SEARCH("KAPP",J806)))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12" operator="containsText" id="{49FDC54E-8740-4347-95DB-13DF542BE851}">
            <xm:f>NOT(ISERROR(SEARCH("立式",J806)))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J806</xm:sqref>
        </x14:conditionalFormatting>
        <x14:conditionalFormatting xmlns:xm="http://schemas.microsoft.com/office/excel/2006/main">
          <x14:cfRule type="containsText" priority="42099" operator="containsText" id="{A57C46F3-68A0-49EA-AC77-129271D9DD23}">
            <xm:f>NOT(ISERROR(SEARCH("KAPP",J807)))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00" operator="containsText" id="{03075F8E-22DD-4A23-A56E-F8C178D66A5E}">
            <xm:f>NOT(ISERROR(SEARCH("立式",J807)))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J807</xm:sqref>
        </x14:conditionalFormatting>
        <x14:conditionalFormatting xmlns:xm="http://schemas.microsoft.com/office/excel/2006/main">
          <x14:cfRule type="containsText" priority="42087" operator="containsText" id="{E80AB7DD-3847-4529-956D-61495661D5BE}">
            <xm:f>NOT(ISERROR(SEARCH("KAPP",J808)))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88" operator="containsText" id="{22527D6D-BD9F-41A9-8566-76822EA3E537}">
            <xm:f>NOT(ISERROR(SEARCH("立式",J808)))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J808</xm:sqref>
        </x14:conditionalFormatting>
        <x14:conditionalFormatting xmlns:xm="http://schemas.microsoft.com/office/excel/2006/main">
          <x14:cfRule type="containsText" priority="42075" operator="containsText" id="{9DBEF8C6-BAE5-46FF-B4D6-276C68E01E8E}">
            <xm:f>NOT(ISERROR(SEARCH("KAPP",J809)))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76" operator="containsText" id="{38EA493A-3CC1-473D-8CE9-B9E32675647D}">
            <xm:f>NOT(ISERROR(SEARCH("立式",J809)))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J809</xm:sqref>
        </x14:conditionalFormatting>
        <x14:conditionalFormatting xmlns:xm="http://schemas.microsoft.com/office/excel/2006/main">
          <x14:cfRule type="containsText" priority="42063" operator="containsText" id="{131D7A80-9488-482A-BF8F-58ACB8C7F17A}">
            <xm:f>NOT(ISERROR(SEARCH("KAPP",J810)))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64" operator="containsText" id="{71B39546-FD6C-45FE-8FCD-585FACF6BC2D}">
            <xm:f>NOT(ISERROR(SEARCH("立式",J810)))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J810</xm:sqref>
        </x14:conditionalFormatting>
        <x14:conditionalFormatting xmlns:xm="http://schemas.microsoft.com/office/excel/2006/main">
          <x14:cfRule type="containsText" priority="42051" operator="containsText" id="{D568DEE1-3DFC-4046-8A64-79E1A15C2A08}">
            <xm:f>NOT(ISERROR(SEARCH("KAPP",J811)))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52" operator="containsText" id="{0CDA9F06-29DC-4EB1-88D4-97FBC6947BFF}">
            <xm:f>NOT(ISERROR(SEARCH("立式",J811)))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J811</xm:sqref>
        </x14:conditionalFormatting>
        <x14:conditionalFormatting xmlns:xm="http://schemas.microsoft.com/office/excel/2006/main">
          <x14:cfRule type="containsText" priority="42039" operator="containsText" id="{F6412197-A20B-4B69-922D-2C7BAB602AA5}">
            <xm:f>NOT(ISERROR(SEARCH("KAPP",J812)))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40" operator="containsText" id="{364CC8A8-2392-4283-907D-690ED2349EFF}">
            <xm:f>NOT(ISERROR(SEARCH("立式",J812)))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J812</xm:sqref>
        </x14:conditionalFormatting>
        <x14:conditionalFormatting xmlns:xm="http://schemas.microsoft.com/office/excel/2006/main">
          <x14:cfRule type="containsText" priority="42027" operator="containsText" id="{515331AA-8830-4A95-BC42-3BF0592D89EC}">
            <xm:f>NOT(ISERROR(SEARCH("KAPP",J813)))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28" operator="containsText" id="{5A242C19-EB6F-4F0C-86CD-3F361756D03F}">
            <xm:f>NOT(ISERROR(SEARCH("立式",J813)))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J813</xm:sqref>
        </x14:conditionalFormatting>
        <x14:conditionalFormatting xmlns:xm="http://schemas.microsoft.com/office/excel/2006/main">
          <x14:cfRule type="containsText" priority="42015" operator="containsText" id="{5DF580E0-EB05-42FF-A00A-0506DF6DB4B8}">
            <xm:f>NOT(ISERROR(SEARCH("KAPP",J814)))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16" operator="containsText" id="{5980DD54-8628-43BC-BC3D-1BC4004EF914}">
            <xm:f>NOT(ISERROR(SEARCH("立式",J814)))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J814</xm:sqref>
        </x14:conditionalFormatting>
        <x14:conditionalFormatting xmlns:xm="http://schemas.microsoft.com/office/excel/2006/main">
          <x14:cfRule type="containsText" priority="42003" operator="containsText" id="{D0880133-2507-4E81-A5A4-307141EC61EF}">
            <xm:f>NOT(ISERROR(SEARCH("KAPP",J815)))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04" operator="containsText" id="{7E70FF96-098A-426F-913E-DE16A4DB141C}">
            <xm:f>NOT(ISERROR(SEARCH("立式",J815)))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J815</xm:sqref>
        </x14:conditionalFormatting>
        <x14:conditionalFormatting xmlns:xm="http://schemas.microsoft.com/office/excel/2006/main">
          <x14:cfRule type="containsText" priority="41991" operator="containsText" id="{E1770018-E6B8-4450-A13F-F5360A3AFD9D}">
            <xm:f>NOT(ISERROR(SEARCH("KAPP",J816)))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92" operator="containsText" id="{BAA42291-2D89-45F6-BC44-FC5504ACA71C}">
            <xm:f>NOT(ISERROR(SEARCH("立式",J816)))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J816</xm:sqref>
        </x14:conditionalFormatting>
        <x14:conditionalFormatting xmlns:xm="http://schemas.microsoft.com/office/excel/2006/main">
          <x14:cfRule type="containsText" priority="41979" operator="containsText" id="{76C93F1E-773B-4E79-AD92-CB4F7A1E7CC2}">
            <xm:f>NOT(ISERROR(SEARCH("KAPP",J817)))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80" operator="containsText" id="{277E7BE5-BB6F-4E0D-B336-36BC22D55D00}">
            <xm:f>NOT(ISERROR(SEARCH("立式",J817)))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J817</xm:sqref>
        </x14:conditionalFormatting>
        <x14:conditionalFormatting xmlns:xm="http://schemas.microsoft.com/office/excel/2006/main">
          <x14:cfRule type="containsText" priority="41967" operator="containsText" id="{B4695F3F-D518-446D-8B57-09BEFB2064E5}">
            <xm:f>NOT(ISERROR(SEARCH("KAPP",J818)))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68" operator="containsText" id="{978D3D21-D045-4C60-B1F4-A4682A21B39F}">
            <xm:f>NOT(ISERROR(SEARCH("立式",J818)))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J818</xm:sqref>
        </x14:conditionalFormatting>
        <x14:conditionalFormatting xmlns:xm="http://schemas.microsoft.com/office/excel/2006/main">
          <x14:cfRule type="containsText" priority="41955" operator="containsText" id="{9BB7D73C-D16A-4FBD-B2BA-C72FE310DDFB}">
            <xm:f>NOT(ISERROR(SEARCH("KAPP",J819)))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56" operator="containsText" id="{49FCC2AD-74DA-4D5C-993D-2700905E8BDB}">
            <xm:f>NOT(ISERROR(SEARCH("立式",J819)))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J819</xm:sqref>
        </x14:conditionalFormatting>
        <x14:conditionalFormatting xmlns:xm="http://schemas.microsoft.com/office/excel/2006/main">
          <x14:cfRule type="containsText" priority="41943" operator="containsText" id="{F4C04A51-59E6-4ADF-9D57-BCB2D390A198}">
            <xm:f>NOT(ISERROR(SEARCH("KAPP",J820)))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44" operator="containsText" id="{DC4D63E8-8F08-4D8F-801B-5303289AFF55}">
            <xm:f>NOT(ISERROR(SEARCH("立式",J820)))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J820</xm:sqref>
        </x14:conditionalFormatting>
        <x14:conditionalFormatting xmlns:xm="http://schemas.microsoft.com/office/excel/2006/main">
          <x14:cfRule type="containsText" priority="41931" operator="containsText" id="{419815B1-C646-44E7-87C4-C4AA9D5F3B29}">
            <xm:f>NOT(ISERROR(SEARCH("KAPP",J821)))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32" operator="containsText" id="{92E1684C-C452-4D8D-971B-57E6E34072BB}">
            <xm:f>NOT(ISERROR(SEARCH("立式",J821)))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J821</xm:sqref>
        </x14:conditionalFormatting>
        <x14:conditionalFormatting xmlns:xm="http://schemas.microsoft.com/office/excel/2006/main">
          <x14:cfRule type="containsText" priority="41919" operator="containsText" id="{8928617A-0276-47F3-B777-1D749A6EA270}">
            <xm:f>NOT(ISERROR(SEARCH("KAPP",J822)))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20" operator="containsText" id="{427410CD-E0B6-48C4-A920-0D38DFA12937}">
            <xm:f>NOT(ISERROR(SEARCH("立式",J822)))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J822</xm:sqref>
        </x14:conditionalFormatting>
        <x14:conditionalFormatting xmlns:xm="http://schemas.microsoft.com/office/excel/2006/main">
          <x14:cfRule type="containsText" priority="41907" operator="containsText" id="{8A85AF4F-E866-45F4-AE9E-3DD50D650248}">
            <xm:f>NOT(ISERROR(SEARCH("KAPP",J823)))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08" operator="containsText" id="{726C4319-8EAA-4806-868A-28EA3445954D}">
            <xm:f>NOT(ISERROR(SEARCH("立式",J823)))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J823</xm:sqref>
        </x14:conditionalFormatting>
        <x14:conditionalFormatting xmlns:xm="http://schemas.microsoft.com/office/excel/2006/main">
          <x14:cfRule type="containsText" priority="41895" operator="containsText" id="{56E24552-0292-4323-954D-6EF7074A1E7B}">
            <xm:f>NOT(ISERROR(SEARCH("KAPP",J824)))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96" operator="containsText" id="{95769BF9-DB0A-4C70-8760-1BB8C401ADEA}">
            <xm:f>NOT(ISERROR(SEARCH("立式",J824)))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J824</xm:sqref>
        </x14:conditionalFormatting>
        <x14:conditionalFormatting xmlns:xm="http://schemas.microsoft.com/office/excel/2006/main">
          <x14:cfRule type="containsText" priority="41883" operator="containsText" id="{3983C95A-875A-465A-B332-46AF55FADCFC}">
            <xm:f>NOT(ISERROR(SEARCH("KAPP",J825)))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84" operator="containsText" id="{A07FDD8B-05EE-4B17-9D5D-BF00AA0D00A9}">
            <xm:f>NOT(ISERROR(SEARCH("立式",J825)))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J825</xm:sqref>
        </x14:conditionalFormatting>
        <x14:conditionalFormatting xmlns:xm="http://schemas.microsoft.com/office/excel/2006/main">
          <x14:cfRule type="containsText" priority="41871" operator="containsText" id="{5CB03B2F-A706-4A39-AF80-4B9F75134730}">
            <xm:f>NOT(ISERROR(SEARCH("KAPP",J826)))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72" operator="containsText" id="{939A74DB-8966-4B6E-BAB0-485DBE67777F}">
            <xm:f>NOT(ISERROR(SEARCH("立式",J826)))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J826</xm:sqref>
        </x14:conditionalFormatting>
        <x14:conditionalFormatting xmlns:xm="http://schemas.microsoft.com/office/excel/2006/main">
          <x14:cfRule type="containsText" priority="41859" operator="containsText" id="{AFB1725F-9B66-42DB-A690-F76C192A6F22}">
            <xm:f>NOT(ISERROR(SEARCH("KAPP",J827)))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60" operator="containsText" id="{A8C8F13B-E469-47AB-9EEC-ADA780798F89}">
            <xm:f>NOT(ISERROR(SEARCH("立式",J827)))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J827</xm:sqref>
        </x14:conditionalFormatting>
        <x14:conditionalFormatting xmlns:xm="http://schemas.microsoft.com/office/excel/2006/main">
          <x14:cfRule type="containsText" priority="41847" operator="containsText" id="{83167BFE-E35F-411E-86E0-BFFFA7C86599}">
            <xm:f>NOT(ISERROR(SEARCH("KAPP",J828)))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48" operator="containsText" id="{FA72B377-9147-4C8B-9F94-053C499EE97B}">
            <xm:f>NOT(ISERROR(SEARCH("立式",J828)))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J828</xm:sqref>
        </x14:conditionalFormatting>
        <x14:conditionalFormatting xmlns:xm="http://schemas.microsoft.com/office/excel/2006/main">
          <x14:cfRule type="containsText" priority="41835" operator="containsText" id="{420A78E5-A4F5-4B88-8033-C715855BB279}">
            <xm:f>NOT(ISERROR(SEARCH("KAPP",J829)))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36" operator="containsText" id="{0C32A970-C2BB-49E9-BAA1-C0B70C030099}">
            <xm:f>NOT(ISERROR(SEARCH("立式",J829)))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J829</xm:sqref>
        </x14:conditionalFormatting>
        <x14:conditionalFormatting xmlns:xm="http://schemas.microsoft.com/office/excel/2006/main">
          <x14:cfRule type="containsText" priority="41823" operator="containsText" id="{49707B16-9B63-4638-AF7E-69EC236CB00B}">
            <xm:f>NOT(ISERROR(SEARCH("KAPP",J830)))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24" operator="containsText" id="{D663A368-2DAC-4415-B8A5-45133989B6E4}">
            <xm:f>NOT(ISERROR(SEARCH("立式",J830)))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J830</xm:sqref>
        </x14:conditionalFormatting>
        <x14:conditionalFormatting xmlns:xm="http://schemas.microsoft.com/office/excel/2006/main">
          <x14:cfRule type="containsText" priority="41811" operator="containsText" id="{9AA74DC8-9268-4033-A941-431D33FC7054}">
            <xm:f>NOT(ISERROR(SEARCH("KAPP",J831)))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12" operator="containsText" id="{1A0C91DA-989F-4B06-9999-898F05B3865D}">
            <xm:f>NOT(ISERROR(SEARCH("立式",J831)))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J831</xm:sqref>
        </x14:conditionalFormatting>
        <x14:conditionalFormatting xmlns:xm="http://schemas.microsoft.com/office/excel/2006/main">
          <x14:cfRule type="containsText" priority="41799" operator="containsText" id="{53DE3D34-AF96-4887-9882-423C7F2F4758}">
            <xm:f>NOT(ISERROR(SEARCH("KAPP",J832)))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00" operator="containsText" id="{06619067-305B-4EB6-B623-E9FBD327199A}">
            <xm:f>NOT(ISERROR(SEARCH("立式",J832)))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J832</xm:sqref>
        </x14:conditionalFormatting>
        <x14:conditionalFormatting xmlns:xm="http://schemas.microsoft.com/office/excel/2006/main">
          <x14:cfRule type="containsText" priority="41787" operator="containsText" id="{D782484A-2379-44C6-B117-4563465C6171}">
            <xm:f>NOT(ISERROR(SEARCH("KAPP",J833)))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88" operator="containsText" id="{81A0E897-050D-4DAE-9AF9-4CA37586DEB5}">
            <xm:f>NOT(ISERROR(SEARCH("立式",J833)))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J833</xm:sqref>
        </x14:conditionalFormatting>
        <x14:conditionalFormatting xmlns:xm="http://schemas.microsoft.com/office/excel/2006/main">
          <x14:cfRule type="containsText" priority="41775" operator="containsText" id="{E0B4D08F-9453-4452-B9D4-CC7BB87BFCCE}">
            <xm:f>NOT(ISERROR(SEARCH("KAPP",J834)))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76" operator="containsText" id="{4AA11BDC-AB1D-4EAA-B885-224AC2FCE790}">
            <xm:f>NOT(ISERROR(SEARCH("立式",J834)))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J834</xm:sqref>
        </x14:conditionalFormatting>
        <x14:conditionalFormatting xmlns:xm="http://schemas.microsoft.com/office/excel/2006/main">
          <x14:cfRule type="containsText" priority="41763" operator="containsText" id="{B6095DF7-399F-4B3A-9C30-2359D5626154}">
            <xm:f>NOT(ISERROR(SEARCH("KAPP",J835)))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64" operator="containsText" id="{E7A744CB-618B-411A-B96C-52CEFE5F914C}">
            <xm:f>NOT(ISERROR(SEARCH("立式",J835)))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J835</xm:sqref>
        </x14:conditionalFormatting>
        <x14:conditionalFormatting xmlns:xm="http://schemas.microsoft.com/office/excel/2006/main">
          <x14:cfRule type="containsText" priority="41751" operator="containsText" id="{A3E22F8F-5D53-4FBF-BF04-C86BD5B03122}">
            <xm:f>NOT(ISERROR(SEARCH("KAPP",J836)))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52" operator="containsText" id="{84F9FE1B-3E7D-4188-A589-2E9B52D3644B}">
            <xm:f>NOT(ISERROR(SEARCH("立式",J836)))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J836</xm:sqref>
        </x14:conditionalFormatting>
        <x14:conditionalFormatting xmlns:xm="http://schemas.microsoft.com/office/excel/2006/main">
          <x14:cfRule type="containsText" priority="41739" operator="containsText" id="{CFFBB709-8A9A-42B9-B7A7-A9D9A61E8E89}">
            <xm:f>NOT(ISERROR(SEARCH("KAPP",J837)))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40" operator="containsText" id="{29A54527-2576-4536-AAFA-5CC4ABEDDE3F}">
            <xm:f>NOT(ISERROR(SEARCH("立式",J837)))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J837</xm:sqref>
        </x14:conditionalFormatting>
        <x14:conditionalFormatting xmlns:xm="http://schemas.microsoft.com/office/excel/2006/main">
          <x14:cfRule type="containsText" priority="41727" operator="containsText" id="{8DC94038-A9CA-460F-9173-A1BA288439C4}">
            <xm:f>NOT(ISERROR(SEARCH("KAPP",J838)))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28" operator="containsText" id="{E7F8844B-0181-4E32-BA3C-1D9FF68A8FA3}">
            <xm:f>NOT(ISERROR(SEARCH("立式",J838)))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J838</xm:sqref>
        </x14:conditionalFormatting>
        <x14:conditionalFormatting xmlns:xm="http://schemas.microsoft.com/office/excel/2006/main">
          <x14:cfRule type="containsText" priority="41715" operator="containsText" id="{00D92E62-CE80-4922-8FC6-D3573B96C9DB}">
            <xm:f>NOT(ISERROR(SEARCH("KAPP",J839)))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16" operator="containsText" id="{7915F17E-05B0-408B-9112-E5560190CD93}">
            <xm:f>NOT(ISERROR(SEARCH("立式",J839)))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J839</xm:sqref>
        </x14:conditionalFormatting>
        <x14:conditionalFormatting xmlns:xm="http://schemas.microsoft.com/office/excel/2006/main">
          <x14:cfRule type="containsText" priority="41703" operator="containsText" id="{CB2B583B-7B60-4DB1-A9AA-8C080A2210BA}">
            <xm:f>NOT(ISERROR(SEARCH("KAPP",J840)))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704" operator="containsText" id="{FD0608C5-2F3B-4A29-B1B8-CB2887F7123F}">
            <xm:f>NOT(ISERROR(SEARCH("立式",J840)))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J840</xm:sqref>
        </x14:conditionalFormatting>
        <x14:conditionalFormatting xmlns:xm="http://schemas.microsoft.com/office/excel/2006/main">
          <x14:cfRule type="containsText" priority="41691" operator="containsText" id="{C841BA8A-C56E-468C-A833-11679B69E7E2}">
            <xm:f>NOT(ISERROR(SEARCH("KAPP",J841)))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92" operator="containsText" id="{B864DD07-BB5B-49C2-AFF5-040D8E301B43}">
            <xm:f>NOT(ISERROR(SEARCH("立式",J841)))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J841</xm:sqref>
        </x14:conditionalFormatting>
        <x14:conditionalFormatting xmlns:xm="http://schemas.microsoft.com/office/excel/2006/main">
          <x14:cfRule type="containsText" priority="41679" operator="containsText" id="{D424CB37-3D60-4C41-B374-645624ED99E5}">
            <xm:f>NOT(ISERROR(SEARCH("KAPP",J842)))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80" operator="containsText" id="{B6B21A5E-B035-46B4-B1A1-4890DD2B1B24}">
            <xm:f>NOT(ISERROR(SEARCH("立式",J842)))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J842</xm:sqref>
        </x14:conditionalFormatting>
        <x14:conditionalFormatting xmlns:xm="http://schemas.microsoft.com/office/excel/2006/main">
          <x14:cfRule type="containsText" priority="41667" operator="containsText" id="{0593CBEF-2B4D-44F5-BCF6-7950CF23004A}">
            <xm:f>NOT(ISERROR(SEARCH("KAPP",J843)))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68" operator="containsText" id="{85E82D4E-8EFA-44AA-9625-CF36F11F2D5D}">
            <xm:f>NOT(ISERROR(SEARCH("立式",J843)))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J843</xm:sqref>
        </x14:conditionalFormatting>
        <x14:conditionalFormatting xmlns:xm="http://schemas.microsoft.com/office/excel/2006/main">
          <x14:cfRule type="containsText" priority="41655" operator="containsText" id="{A0FC0593-1BE2-48F5-BA7B-FF40C87AEE2F}">
            <xm:f>NOT(ISERROR(SEARCH("KAPP",J844)))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56" operator="containsText" id="{82129577-E61A-47FF-82AB-79AF75483A4E}">
            <xm:f>NOT(ISERROR(SEARCH("立式",J844)))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J844</xm:sqref>
        </x14:conditionalFormatting>
        <x14:conditionalFormatting xmlns:xm="http://schemas.microsoft.com/office/excel/2006/main">
          <x14:cfRule type="containsText" priority="41643" operator="containsText" id="{F83CD3E9-D183-4F94-8ECE-793A743008E5}">
            <xm:f>NOT(ISERROR(SEARCH("KAPP",J845)))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44" operator="containsText" id="{7B8CAEB7-BDFE-4A16-91C3-F3E08FC7B644}">
            <xm:f>NOT(ISERROR(SEARCH("立式",J845)))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J845</xm:sqref>
        </x14:conditionalFormatting>
        <x14:conditionalFormatting xmlns:xm="http://schemas.microsoft.com/office/excel/2006/main">
          <x14:cfRule type="containsText" priority="41631" operator="containsText" id="{CCCD3493-74E3-4327-8DA8-2D0942BD523C}">
            <xm:f>NOT(ISERROR(SEARCH("KAPP",J846)))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32" operator="containsText" id="{B36E06E3-465F-4617-A089-FB71B14FF114}">
            <xm:f>NOT(ISERROR(SEARCH("立式",J846)))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J846</xm:sqref>
        </x14:conditionalFormatting>
        <x14:conditionalFormatting xmlns:xm="http://schemas.microsoft.com/office/excel/2006/main">
          <x14:cfRule type="containsText" priority="41619" operator="containsText" id="{FB2FA675-4FFD-406E-9345-889888EC0C4C}">
            <xm:f>NOT(ISERROR(SEARCH("KAPP",J847)))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20" operator="containsText" id="{C3EBFAFD-122A-4879-B8AE-8C12504B35D7}">
            <xm:f>NOT(ISERROR(SEARCH("立式",J847)))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J847</xm:sqref>
        </x14:conditionalFormatting>
        <x14:conditionalFormatting xmlns:xm="http://schemas.microsoft.com/office/excel/2006/main">
          <x14:cfRule type="containsText" priority="41607" operator="containsText" id="{34C40B57-CD62-4B50-85B9-B82C7D70E5B1}">
            <xm:f>NOT(ISERROR(SEARCH("KAPP",J848)))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08" operator="containsText" id="{33FAA30C-AA97-49B6-9731-B5A1238352FC}">
            <xm:f>NOT(ISERROR(SEARCH("立式",J848)))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J848</xm:sqref>
        </x14:conditionalFormatting>
        <x14:conditionalFormatting xmlns:xm="http://schemas.microsoft.com/office/excel/2006/main">
          <x14:cfRule type="containsText" priority="41595" operator="containsText" id="{3DB0D9F2-0075-4483-BB69-52F2AEF8A49D}">
            <xm:f>NOT(ISERROR(SEARCH("KAPP",J849)))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96" operator="containsText" id="{2D359E80-E96B-45B1-9EE2-6A51A33C664C}">
            <xm:f>NOT(ISERROR(SEARCH("立式",J849)))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J849</xm:sqref>
        </x14:conditionalFormatting>
        <x14:conditionalFormatting xmlns:xm="http://schemas.microsoft.com/office/excel/2006/main">
          <x14:cfRule type="containsText" priority="41583" operator="containsText" id="{DE7FC184-2FD8-4DD7-BCD2-B691A8AE616F}">
            <xm:f>NOT(ISERROR(SEARCH("KAPP",J850)))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84" operator="containsText" id="{85DCD2CC-3A60-4846-B08B-268B66573556}">
            <xm:f>NOT(ISERROR(SEARCH("立式",J850)))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J850</xm:sqref>
        </x14:conditionalFormatting>
        <x14:conditionalFormatting xmlns:xm="http://schemas.microsoft.com/office/excel/2006/main">
          <x14:cfRule type="containsText" priority="41571" operator="containsText" id="{024EBCC9-121D-4F76-B701-FCFE5E741CED}">
            <xm:f>NOT(ISERROR(SEARCH("KAPP",J851)))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72" operator="containsText" id="{0408F476-CDD7-4F4A-BC3C-F7AE5E48C945}">
            <xm:f>NOT(ISERROR(SEARCH("立式",J851)))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J851</xm:sqref>
        </x14:conditionalFormatting>
        <x14:conditionalFormatting xmlns:xm="http://schemas.microsoft.com/office/excel/2006/main">
          <x14:cfRule type="containsText" priority="41559" operator="containsText" id="{CD5E7BFE-E176-4AAE-98F2-B591D2E9D617}">
            <xm:f>NOT(ISERROR(SEARCH("KAPP",J852)))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60" operator="containsText" id="{8EE591BB-FB2C-47A2-A92F-55EF040458BB}">
            <xm:f>NOT(ISERROR(SEARCH("立式",J852)))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J852</xm:sqref>
        </x14:conditionalFormatting>
        <x14:conditionalFormatting xmlns:xm="http://schemas.microsoft.com/office/excel/2006/main">
          <x14:cfRule type="containsText" priority="41547" operator="containsText" id="{28330A88-33EC-4FA4-854E-CE02572EF526}">
            <xm:f>NOT(ISERROR(SEARCH("KAPP",J853)))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48" operator="containsText" id="{9360F44C-C540-4546-93D5-6D4B0D476613}">
            <xm:f>NOT(ISERROR(SEARCH("立式",J853)))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J853</xm:sqref>
        </x14:conditionalFormatting>
        <x14:conditionalFormatting xmlns:xm="http://schemas.microsoft.com/office/excel/2006/main">
          <x14:cfRule type="containsText" priority="41535" operator="containsText" id="{1A3AA657-79EA-42DC-B5A6-03E5FF82D6B6}">
            <xm:f>NOT(ISERROR(SEARCH("KAPP",J854)))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36" operator="containsText" id="{D02B03B1-3B8C-4B63-938F-1646613B75B0}">
            <xm:f>NOT(ISERROR(SEARCH("立式",J854)))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J854</xm:sqref>
        </x14:conditionalFormatting>
        <x14:conditionalFormatting xmlns:xm="http://schemas.microsoft.com/office/excel/2006/main">
          <x14:cfRule type="containsText" priority="41523" operator="containsText" id="{30CA0481-9BC0-4A4E-B5BB-5699DA3F21D9}">
            <xm:f>NOT(ISERROR(SEARCH("KAPP",J855)))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24" operator="containsText" id="{88EC76C4-BDCD-426D-B65E-1DBEF2B6FBE9}">
            <xm:f>NOT(ISERROR(SEARCH("立式",J855)))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J855</xm:sqref>
        </x14:conditionalFormatting>
        <x14:conditionalFormatting xmlns:xm="http://schemas.microsoft.com/office/excel/2006/main">
          <x14:cfRule type="containsText" priority="41511" operator="containsText" id="{96B54277-1031-47D6-B875-60F273168453}">
            <xm:f>NOT(ISERROR(SEARCH("KAPP",J856)))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12" operator="containsText" id="{D546DA7A-B28A-4BEE-A575-90E75F945277}">
            <xm:f>NOT(ISERROR(SEARCH("立式",J856)))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J856</xm:sqref>
        </x14:conditionalFormatting>
        <x14:conditionalFormatting xmlns:xm="http://schemas.microsoft.com/office/excel/2006/main">
          <x14:cfRule type="containsText" priority="41499" operator="containsText" id="{6F397447-ECD5-4746-A764-0B5307089EFB}">
            <xm:f>NOT(ISERROR(SEARCH("KAPP",J857)))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00" operator="containsText" id="{24138087-4868-403D-A318-38D13F1EACBF}">
            <xm:f>NOT(ISERROR(SEARCH("立式",J857)))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J857</xm:sqref>
        </x14:conditionalFormatting>
        <x14:conditionalFormatting xmlns:xm="http://schemas.microsoft.com/office/excel/2006/main">
          <x14:cfRule type="containsText" priority="41487" operator="containsText" id="{3977F55A-99AE-4692-8E3B-A9390E7F28A8}">
            <xm:f>NOT(ISERROR(SEARCH("KAPP",J858)))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88" operator="containsText" id="{6D801DD9-CB6C-4098-83B9-CC141C5A7704}">
            <xm:f>NOT(ISERROR(SEARCH("立式",J858)))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J858</xm:sqref>
        </x14:conditionalFormatting>
        <x14:conditionalFormatting xmlns:xm="http://schemas.microsoft.com/office/excel/2006/main">
          <x14:cfRule type="containsText" priority="41475" operator="containsText" id="{1471A84A-26E1-46E4-ADA7-9E94DD7458EC}">
            <xm:f>NOT(ISERROR(SEARCH("KAPP",J859)))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76" operator="containsText" id="{D02BEC6A-FFAF-4D15-8AFC-F82C9951FC9C}">
            <xm:f>NOT(ISERROR(SEARCH("立式",J859)))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J859</xm:sqref>
        </x14:conditionalFormatting>
        <x14:conditionalFormatting xmlns:xm="http://schemas.microsoft.com/office/excel/2006/main">
          <x14:cfRule type="containsText" priority="41463" operator="containsText" id="{62846534-05EE-47CE-A9AE-795D42A93AB8}">
            <xm:f>NOT(ISERROR(SEARCH("KAPP",J860)))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64" operator="containsText" id="{8149041F-FB6C-4938-8C19-E955382792F3}">
            <xm:f>NOT(ISERROR(SEARCH("立式",J860)))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J860</xm:sqref>
        </x14:conditionalFormatting>
        <x14:conditionalFormatting xmlns:xm="http://schemas.microsoft.com/office/excel/2006/main">
          <x14:cfRule type="containsText" priority="41451" operator="containsText" id="{60871B44-9D23-49ED-A40E-6645ABC00AA2}">
            <xm:f>NOT(ISERROR(SEARCH("KAPP",J861)))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52" operator="containsText" id="{886144AA-7E89-4C4A-B505-2A4A7ED28F1F}">
            <xm:f>NOT(ISERROR(SEARCH("立式",J861)))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J861</xm:sqref>
        </x14:conditionalFormatting>
        <x14:conditionalFormatting xmlns:xm="http://schemas.microsoft.com/office/excel/2006/main">
          <x14:cfRule type="containsText" priority="41439" operator="containsText" id="{54A35F23-464F-4985-B015-1757EA5B9014}">
            <xm:f>NOT(ISERROR(SEARCH("KAPP",J862)))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40" operator="containsText" id="{3DDBB7AB-FFA8-4DB7-A440-6A67C9E440DC}">
            <xm:f>NOT(ISERROR(SEARCH("立式",J862)))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J862</xm:sqref>
        </x14:conditionalFormatting>
        <x14:conditionalFormatting xmlns:xm="http://schemas.microsoft.com/office/excel/2006/main">
          <x14:cfRule type="containsText" priority="41427" operator="containsText" id="{CAE78207-24C5-47EF-A226-047FF4668785}">
            <xm:f>NOT(ISERROR(SEARCH("KAPP",J863)))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28" operator="containsText" id="{88142341-D191-4212-83B9-7C96CCF70AF7}">
            <xm:f>NOT(ISERROR(SEARCH("立式",J863)))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J863</xm:sqref>
        </x14:conditionalFormatting>
        <x14:conditionalFormatting xmlns:xm="http://schemas.microsoft.com/office/excel/2006/main">
          <x14:cfRule type="containsText" priority="41415" operator="containsText" id="{55097E7D-0ED2-413A-8D85-75F6676DA623}">
            <xm:f>NOT(ISERROR(SEARCH("KAPP",J864)))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16" operator="containsText" id="{45501AF8-E124-4179-B3D1-11BFE2D71D0A}">
            <xm:f>NOT(ISERROR(SEARCH("立式",J864)))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J864</xm:sqref>
        </x14:conditionalFormatting>
        <x14:conditionalFormatting xmlns:xm="http://schemas.microsoft.com/office/excel/2006/main">
          <x14:cfRule type="containsText" priority="41403" operator="containsText" id="{60DFDCF8-EBDA-40DF-B1ED-BA2B5B2BC841}">
            <xm:f>NOT(ISERROR(SEARCH("KAPP",J865)))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04" operator="containsText" id="{E0B57BCA-AB51-4DF4-A1C0-3EDD570B77FA}">
            <xm:f>NOT(ISERROR(SEARCH("立式",J865)))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J865</xm:sqref>
        </x14:conditionalFormatting>
        <x14:conditionalFormatting xmlns:xm="http://schemas.microsoft.com/office/excel/2006/main">
          <x14:cfRule type="containsText" priority="41391" operator="containsText" id="{1A80F00C-3F6F-4EBD-994D-6E68C3E3913E}">
            <xm:f>NOT(ISERROR(SEARCH("KAPP",J866)))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92" operator="containsText" id="{F489EBF5-B118-4F63-A01E-BB3F912A565C}">
            <xm:f>NOT(ISERROR(SEARCH("立式",J866)))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J866</xm:sqref>
        </x14:conditionalFormatting>
        <x14:conditionalFormatting xmlns:xm="http://schemas.microsoft.com/office/excel/2006/main">
          <x14:cfRule type="containsText" priority="41379" operator="containsText" id="{02212ECE-7F38-41E6-9E10-E7B458A2109D}">
            <xm:f>NOT(ISERROR(SEARCH("KAPP",J867)))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80" operator="containsText" id="{DA040AB6-3A4A-4837-A74F-7222DB4C07BB}">
            <xm:f>NOT(ISERROR(SEARCH("立式",J867)))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J867</xm:sqref>
        </x14:conditionalFormatting>
        <x14:conditionalFormatting xmlns:xm="http://schemas.microsoft.com/office/excel/2006/main">
          <x14:cfRule type="containsText" priority="41367" operator="containsText" id="{6AC289C1-54BA-4737-89F1-C3BBD8DAB531}">
            <xm:f>NOT(ISERROR(SEARCH("KAPP",J868)))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68" operator="containsText" id="{33A9EFF7-C925-418C-87D2-142D3632B5E3}">
            <xm:f>NOT(ISERROR(SEARCH("立式",J868)))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J868</xm:sqref>
        </x14:conditionalFormatting>
        <x14:conditionalFormatting xmlns:xm="http://schemas.microsoft.com/office/excel/2006/main">
          <x14:cfRule type="containsText" priority="41355" operator="containsText" id="{680D02ED-37AF-4A22-9760-B7D86067B885}">
            <xm:f>NOT(ISERROR(SEARCH("KAPP",J869)))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56" operator="containsText" id="{51233456-D94E-4414-BF9A-A53EA66B3A98}">
            <xm:f>NOT(ISERROR(SEARCH("立式",J869)))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J869</xm:sqref>
        </x14:conditionalFormatting>
        <x14:conditionalFormatting xmlns:xm="http://schemas.microsoft.com/office/excel/2006/main">
          <x14:cfRule type="containsText" priority="41343" operator="containsText" id="{D2B874C3-1050-4369-A04C-D3B886C804C6}">
            <xm:f>NOT(ISERROR(SEARCH("KAPP",J870)))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44" operator="containsText" id="{69479FC5-10E2-4C96-BA52-9F4FA62AC045}">
            <xm:f>NOT(ISERROR(SEARCH("立式",J870)))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J870</xm:sqref>
        </x14:conditionalFormatting>
        <x14:conditionalFormatting xmlns:xm="http://schemas.microsoft.com/office/excel/2006/main">
          <x14:cfRule type="containsText" priority="41331" operator="containsText" id="{234137C3-5BA0-4929-B049-4A2D2A56C6B6}">
            <xm:f>NOT(ISERROR(SEARCH("KAPP",J871)))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32" operator="containsText" id="{83A2E690-1B14-4E98-BC83-93668FFEEAC0}">
            <xm:f>NOT(ISERROR(SEARCH("立式",J871)))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J871</xm:sqref>
        </x14:conditionalFormatting>
        <x14:conditionalFormatting xmlns:xm="http://schemas.microsoft.com/office/excel/2006/main">
          <x14:cfRule type="containsText" priority="41319" operator="containsText" id="{BA10E46C-F136-476F-A5A1-6DC6ADD48964}">
            <xm:f>NOT(ISERROR(SEARCH("KAPP",J872)))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20" operator="containsText" id="{B5520556-8C04-41DD-BD4F-EC4C9563BDE6}">
            <xm:f>NOT(ISERROR(SEARCH("立式",J872)))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J872</xm:sqref>
        </x14:conditionalFormatting>
        <x14:conditionalFormatting xmlns:xm="http://schemas.microsoft.com/office/excel/2006/main">
          <x14:cfRule type="containsText" priority="41307" operator="containsText" id="{2BE645E1-E15D-406E-B4D6-093CCAA50BE4}">
            <xm:f>NOT(ISERROR(SEARCH("KAPP",J873)))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08" operator="containsText" id="{FDE334B7-F484-49A2-BB55-8C82EC2E0C7B}">
            <xm:f>NOT(ISERROR(SEARCH("立式",J873)))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J873</xm:sqref>
        </x14:conditionalFormatting>
        <x14:conditionalFormatting xmlns:xm="http://schemas.microsoft.com/office/excel/2006/main">
          <x14:cfRule type="containsText" priority="41295" operator="containsText" id="{47240B40-140C-4EEF-A730-F17310E1B494}">
            <xm:f>NOT(ISERROR(SEARCH("KAPP",J874)))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96" operator="containsText" id="{444CE6F8-91FB-40D6-948F-9B8B753C5267}">
            <xm:f>NOT(ISERROR(SEARCH("立式",J874)))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J874</xm:sqref>
        </x14:conditionalFormatting>
        <x14:conditionalFormatting xmlns:xm="http://schemas.microsoft.com/office/excel/2006/main">
          <x14:cfRule type="containsText" priority="41283" operator="containsText" id="{56212F11-32F7-43DE-B5D2-C33339265A55}">
            <xm:f>NOT(ISERROR(SEARCH("KAPP",J875)))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84" operator="containsText" id="{2E8C3460-BD3D-418C-B1D9-1F7B329687AB}">
            <xm:f>NOT(ISERROR(SEARCH("立式",J875)))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J875</xm:sqref>
        </x14:conditionalFormatting>
        <x14:conditionalFormatting xmlns:xm="http://schemas.microsoft.com/office/excel/2006/main">
          <x14:cfRule type="containsText" priority="41271" operator="containsText" id="{F61DF89A-2288-4B5A-BDF6-F76516519C7F}">
            <xm:f>NOT(ISERROR(SEARCH("KAPP",J876)))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72" operator="containsText" id="{CEB31D0D-440E-4270-BED9-196892E72ECF}">
            <xm:f>NOT(ISERROR(SEARCH("立式",J876)))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J876</xm:sqref>
        </x14:conditionalFormatting>
        <x14:conditionalFormatting xmlns:xm="http://schemas.microsoft.com/office/excel/2006/main">
          <x14:cfRule type="containsText" priority="41259" operator="containsText" id="{AB5D68DF-F59B-4769-A422-081F9B701EFD}">
            <xm:f>NOT(ISERROR(SEARCH("KAPP",J877)))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60" operator="containsText" id="{6137274C-F578-4AFE-8FF0-AE9754C6EEBB}">
            <xm:f>NOT(ISERROR(SEARCH("立式",J877)))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J877</xm:sqref>
        </x14:conditionalFormatting>
        <x14:conditionalFormatting xmlns:xm="http://schemas.microsoft.com/office/excel/2006/main">
          <x14:cfRule type="containsText" priority="41247" operator="containsText" id="{D84538BE-9553-4E1A-A138-B24ED55CE166}">
            <xm:f>NOT(ISERROR(SEARCH("KAPP",J878)))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48" operator="containsText" id="{AEA2E177-1F28-4556-A7B5-E46106534E07}">
            <xm:f>NOT(ISERROR(SEARCH("立式",J878)))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J878</xm:sqref>
        </x14:conditionalFormatting>
        <x14:conditionalFormatting xmlns:xm="http://schemas.microsoft.com/office/excel/2006/main">
          <x14:cfRule type="containsText" priority="41235" operator="containsText" id="{6590D9E9-4026-46D5-B1C3-87B3ED1494BA}">
            <xm:f>NOT(ISERROR(SEARCH("KAPP",J879)))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36" operator="containsText" id="{DEB53297-372D-4EBB-A345-CB9699BD9AD3}">
            <xm:f>NOT(ISERROR(SEARCH("立式",J879)))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J879</xm:sqref>
        </x14:conditionalFormatting>
        <x14:conditionalFormatting xmlns:xm="http://schemas.microsoft.com/office/excel/2006/main">
          <x14:cfRule type="containsText" priority="41223" operator="containsText" id="{40BB1CA5-E3E3-41E7-8F90-D5ED33B15395}">
            <xm:f>NOT(ISERROR(SEARCH("KAPP",J880)))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24" operator="containsText" id="{A72D6725-18F8-4E48-9C36-47A41206FAB2}">
            <xm:f>NOT(ISERROR(SEARCH("立式",J880)))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J880</xm:sqref>
        </x14:conditionalFormatting>
        <x14:conditionalFormatting xmlns:xm="http://schemas.microsoft.com/office/excel/2006/main">
          <x14:cfRule type="containsText" priority="41211" operator="containsText" id="{8C6FCBC9-0D89-433C-8C01-4FB8D33355FF}">
            <xm:f>NOT(ISERROR(SEARCH("KAPP",J881)))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12" operator="containsText" id="{37A8E3DF-7529-43DB-AA86-735EDBE0C32F}">
            <xm:f>NOT(ISERROR(SEARCH("立式",J881)))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J881</xm:sqref>
        </x14:conditionalFormatting>
        <x14:conditionalFormatting xmlns:xm="http://schemas.microsoft.com/office/excel/2006/main">
          <x14:cfRule type="containsText" priority="41199" operator="containsText" id="{C42F3121-CFA7-43D5-A653-38B9F64D384D}">
            <xm:f>NOT(ISERROR(SEARCH("KAPP",J882)))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00" operator="containsText" id="{3204E04D-7257-4405-A203-71FFF60C12DC}">
            <xm:f>NOT(ISERROR(SEARCH("立式",J882)))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J882</xm:sqref>
        </x14:conditionalFormatting>
        <x14:conditionalFormatting xmlns:xm="http://schemas.microsoft.com/office/excel/2006/main">
          <x14:cfRule type="containsText" priority="41187" operator="containsText" id="{C18B8C84-7455-4DA9-8F43-0296E3E5F4E3}">
            <xm:f>NOT(ISERROR(SEARCH("KAPP",J883)))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88" operator="containsText" id="{79CA33BF-8BBC-4F52-BD2B-A45BC173CDFA}">
            <xm:f>NOT(ISERROR(SEARCH("立式",J883)))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J883</xm:sqref>
        </x14:conditionalFormatting>
        <x14:conditionalFormatting xmlns:xm="http://schemas.microsoft.com/office/excel/2006/main">
          <x14:cfRule type="containsText" priority="41175" operator="containsText" id="{1187E3B2-90E4-49F6-BBAC-1964FCBF8753}">
            <xm:f>NOT(ISERROR(SEARCH("KAPP",J884)))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76" operator="containsText" id="{653AA12A-CCBC-4BA0-AEB0-54FBAC3DA9C8}">
            <xm:f>NOT(ISERROR(SEARCH("立式",J884)))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J884</xm:sqref>
        </x14:conditionalFormatting>
        <x14:conditionalFormatting xmlns:xm="http://schemas.microsoft.com/office/excel/2006/main">
          <x14:cfRule type="containsText" priority="41163" operator="containsText" id="{E54D1C21-137E-4B09-9011-6C493669BAD4}">
            <xm:f>NOT(ISERROR(SEARCH("KAPP",J885)))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64" operator="containsText" id="{ECF77143-D1CC-4AAF-8BD0-ACFBF96A880C}">
            <xm:f>NOT(ISERROR(SEARCH("立式",J885)))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J885</xm:sqref>
        </x14:conditionalFormatting>
        <x14:conditionalFormatting xmlns:xm="http://schemas.microsoft.com/office/excel/2006/main">
          <x14:cfRule type="containsText" priority="41151" operator="containsText" id="{A1633992-E791-45B8-B685-6D513CFD929E}">
            <xm:f>NOT(ISERROR(SEARCH("KAPP",J886)))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52" operator="containsText" id="{E993DE41-FEDC-4624-9C3F-BBE9C3C78542}">
            <xm:f>NOT(ISERROR(SEARCH("立式",J886)))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J886</xm:sqref>
        </x14:conditionalFormatting>
        <x14:conditionalFormatting xmlns:xm="http://schemas.microsoft.com/office/excel/2006/main">
          <x14:cfRule type="containsText" priority="41139" operator="containsText" id="{F0DB464D-FD54-488F-8366-A731B9E6E7AD}">
            <xm:f>NOT(ISERROR(SEARCH("KAPP",J887)))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40" operator="containsText" id="{46D00468-049E-4632-96C3-FB05BAED7216}">
            <xm:f>NOT(ISERROR(SEARCH("立式",J887)))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J887</xm:sqref>
        </x14:conditionalFormatting>
        <x14:conditionalFormatting xmlns:xm="http://schemas.microsoft.com/office/excel/2006/main">
          <x14:cfRule type="containsText" priority="41127" operator="containsText" id="{7E615B5A-6096-4DEB-9124-B7F1DA98D716}">
            <xm:f>NOT(ISERROR(SEARCH("KAPP",J888)))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28" operator="containsText" id="{2C9CAADC-0E09-4F35-861B-6AABF23A029E}">
            <xm:f>NOT(ISERROR(SEARCH("立式",J888)))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J888</xm:sqref>
        </x14:conditionalFormatting>
        <x14:conditionalFormatting xmlns:xm="http://schemas.microsoft.com/office/excel/2006/main">
          <x14:cfRule type="containsText" priority="41115" operator="containsText" id="{7464F51D-D9FA-4DB5-85B1-98DEB083D980}">
            <xm:f>NOT(ISERROR(SEARCH("KAPP",J889)))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16" operator="containsText" id="{CFE629D6-FC77-4CB0-A323-8E1CE8C8F036}">
            <xm:f>NOT(ISERROR(SEARCH("立式",J889)))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J889</xm:sqref>
        </x14:conditionalFormatting>
        <x14:conditionalFormatting xmlns:xm="http://schemas.microsoft.com/office/excel/2006/main">
          <x14:cfRule type="containsText" priority="41103" operator="containsText" id="{D104C538-66B0-4520-A513-630C15914AF3}">
            <xm:f>NOT(ISERROR(SEARCH("KAPP",J890)))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104" operator="containsText" id="{E5A26AA9-5BA9-4F41-863A-A73E7192DE0C}">
            <xm:f>NOT(ISERROR(SEARCH("立式",J890)))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J890</xm:sqref>
        </x14:conditionalFormatting>
        <x14:conditionalFormatting xmlns:xm="http://schemas.microsoft.com/office/excel/2006/main">
          <x14:cfRule type="containsText" priority="41091" operator="containsText" id="{B3753495-6DF9-42F6-84A3-66D4F29BA5DB}">
            <xm:f>NOT(ISERROR(SEARCH("KAPP",J891)))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92" operator="containsText" id="{F20C97EA-76C2-4C19-9063-40C40DD9CD13}">
            <xm:f>NOT(ISERROR(SEARCH("立式",J891)))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J891</xm:sqref>
        </x14:conditionalFormatting>
        <x14:conditionalFormatting xmlns:xm="http://schemas.microsoft.com/office/excel/2006/main">
          <x14:cfRule type="containsText" priority="41079" operator="containsText" id="{4E27FDCB-E116-4B3C-ADB2-8E8EF64A320E}">
            <xm:f>NOT(ISERROR(SEARCH("KAPP",J892)))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80" operator="containsText" id="{4155A4CF-2F82-418A-A8AC-847D61A841D7}">
            <xm:f>NOT(ISERROR(SEARCH("立式",J892)))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J892</xm:sqref>
        </x14:conditionalFormatting>
        <x14:conditionalFormatting xmlns:xm="http://schemas.microsoft.com/office/excel/2006/main">
          <x14:cfRule type="containsText" priority="41067" operator="containsText" id="{67DD7B52-0855-4ABF-8A43-4A34395253CF}">
            <xm:f>NOT(ISERROR(SEARCH("KAPP",J893)))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68" operator="containsText" id="{F6678CDD-07F2-45BA-B9D4-1CEF2B6090D9}">
            <xm:f>NOT(ISERROR(SEARCH("立式",J893)))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J893</xm:sqref>
        </x14:conditionalFormatting>
        <x14:conditionalFormatting xmlns:xm="http://schemas.microsoft.com/office/excel/2006/main">
          <x14:cfRule type="containsText" priority="41055" operator="containsText" id="{ED0BF2D8-C9D2-4D52-B070-39CAADC226E6}">
            <xm:f>NOT(ISERROR(SEARCH("KAPP",J894)))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56" operator="containsText" id="{DAC58986-44BF-46CB-9A6E-F0BE0043BCCA}">
            <xm:f>NOT(ISERROR(SEARCH("立式",J894)))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J894</xm:sqref>
        </x14:conditionalFormatting>
        <x14:conditionalFormatting xmlns:xm="http://schemas.microsoft.com/office/excel/2006/main">
          <x14:cfRule type="containsText" priority="41043" operator="containsText" id="{F20AE25D-916E-415C-BE29-BBBD7363990A}">
            <xm:f>NOT(ISERROR(SEARCH("KAPP",J895)))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44" operator="containsText" id="{C78D8959-2189-47A9-8AAE-BBB677A0E8F9}">
            <xm:f>NOT(ISERROR(SEARCH("立式",J895)))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J895</xm:sqref>
        </x14:conditionalFormatting>
        <x14:conditionalFormatting xmlns:xm="http://schemas.microsoft.com/office/excel/2006/main">
          <x14:cfRule type="containsText" priority="41031" operator="containsText" id="{CE556273-1E49-4223-A8A8-DBCD1F31371D}">
            <xm:f>NOT(ISERROR(SEARCH("KAPP",J896)))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32" operator="containsText" id="{82442901-CDEC-4B99-8E3F-FD2EF4E49F0E}">
            <xm:f>NOT(ISERROR(SEARCH("立式",J896)))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J896</xm:sqref>
        </x14:conditionalFormatting>
        <x14:conditionalFormatting xmlns:xm="http://schemas.microsoft.com/office/excel/2006/main">
          <x14:cfRule type="containsText" priority="41019" operator="containsText" id="{52D902A5-8EBC-4989-85FC-13F4E440F4F5}">
            <xm:f>NOT(ISERROR(SEARCH("KAPP",J897)))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20" operator="containsText" id="{1F0F19DE-8FC8-4C75-A79D-6C1A110A1190}">
            <xm:f>NOT(ISERROR(SEARCH("立式",J897)))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J897</xm:sqref>
        </x14:conditionalFormatting>
        <x14:conditionalFormatting xmlns:xm="http://schemas.microsoft.com/office/excel/2006/main">
          <x14:cfRule type="containsText" priority="41007" operator="containsText" id="{5FABD168-12F2-414F-BEB8-3A7F3235E7AC}">
            <xm:f>NOT(ISERROR(SEARCH("KAPP",J898)))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08" operator="containsText" id="{69228B3D-FCFF-4DCE-AFA1-993DB0E6BE22}">
            <xm:f>NOT(ISERROR(SEARCH("立式",J898)))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J898</xm:sqref>
        </x14:conditionalFormatting>
        <x14:conditionalFormatting xmlns:xm="http://schemas.microsoft.com/office/excel/2006/main">
          <x14:cfRule type="containsText" priority="40995" operator="containsText" id="{A8435BE8-6162-483B-A64F-7EF280ADF523}">
            <xm:f>NOT(ISERROR(SEARCH("KAPP",J899)))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96" operator="containsText" id="{DEA7C0C9-9DBF-43F4-AB28-CC33811C37D5}">
            <xm:f>NOT(ISERROR(SEARCH("立式",J899)))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J899</xm:sqref>
        </x14:conditionalFormatting>
        <x14:conditionalFormatting xmlns:xm="http://schemas.microsoft.com/office/excel/2006/main">
          <x14:cfRule type="containsText" priority="40983" operator="containsText" id="{F0F28911-2C5F-45CC-B9E4-D1150F0C70FA}">
            <xm:f>NOT(ISERROR(SEARCH("KAPP",J900)))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84" operator="containsText" id="{9AE781D9-3448-4429-9166-48791B52EB3D}">
            <xm:f>NOT(ISERROR(SEARCH("立式",J900)))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J900</xm:sqref>
        </x14:conditionalFormatting>
        <x14:conditionalFormatting xmlns:xm="http://schemas.microsoft.com/office/excel/2006/main">
          <x14:cfRule type="containsText" priority="40971" operator="containsText" id="{9AFB52D0-6CB2-4A61-9A31-64488AF74C60}">
            <xm:f>NOT(ISERROR(SEARCH("KAPP",J901)))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72" operator="containsText" id="{F740D755-4004-4399-9193-31B14D55D1E3}">
            <xm:f>NOT(ISERROR(SEARCH("立式",J901)))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J901</xm:sqref>
        </x14:conditionalFormatting>
        <x14:conditionalFormatting xmlns:xm="http://schemas.microsoft.com/office/excel/2006/main">
          <x14:cfRule type="containsText" priority="40959" operator="containsText" id="{3AAE6E8B-30B6-406F-B35A-FF49FC34F4B8}">
            <xm:f>NOT(ISERROR(SEARCH("KAPP",J902)))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60" operator="containsText" id="{E9EAC80C-2CF3-44A8-A9DF-06C55E202FFD}">
            <xm:f>NOT(ISERROR(SEARCH("立式",J902)))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J902</xm:sqref>
        </x14:conditionalFormatting>
        <x14:conditionalFormatting xmlns:xm="http://schemas.microsoft.com/office/excel/2006/main">
          <x14:cfRule type="containsText" priority="40947" operator="containsText" id="{692EAED2-9B25-4B7A-9846-35174D0CFB64}">
            <xm:f>NOT(ISERROR(SEARCH("KAPP",J903)))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48" operator="containsText" id="{CF1BA23C-CA76-4EB6-A4F2-308D3059F4CB}">
            <xm:f>NOT(ISERROR(SEARCH("立式",J903)))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J903</xm:sqref>
        </x14:conditionalFormatting>
        <x14:conditionalFormatting xmlns:xm="http://schemas.microsoft.com/office/excel/2006/main">
          <x14:cfRule type="containsText" priority="40935" operator="containsText" id="{442738D5-078D-4ACA-9CCA-6ABAB481CD4B}">
            <xm:f>NOT(ISERROR(SEARCH("KAPP",J904)))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36" operator="containsText" id="{146DCF35-AE31-4735-B2B2-94EADA5A513A}">
            <xm:f>NOT(ISERROR(SEARCH("立式",J904)))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J904</xm:sqref>
        </x14:conditionalFormatting>
        <x14:conditionalFormatting xmlns:xm="http://schemas.microsoft.com/office/excel/2006/main">
          <x14:cfRule type="containsText" priority="40923" operator="containsText" id="{7B18F099-2542-4B68-A88F-05816EB8C9A7}">
            <xm:f>NOT(ISERROR(SEARCH("KAPP",J905)))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24" operator="containsText" id="{8681421B-5E4B-4110-B22D-B4F7A6018F5C}">
            <xm:f>NOT(ISERROR(SEARCH("立式",J905)))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J905</xm:sqref>
        </x14:conditionalFormatting>
        <x14:conditionalFormatting xmlns:xm="http://schemas.microsoft.com/office/excel/2006/main">
          <x14:cfRule type="containsText" priority="40911" operator="containsText" id="{BB2AF1DA-C2E9-465C-B2BB-B5DF74C56D77}">
            <xm:f>NOT(ISERROR(SEARCH("KAPP",J906)))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12" operator="containsText" id="{E7D3AC31-F7D8-4134-8794-BDB7D54E9D38}">
            <xm:f>NOT(ISERROR(SEARCH("立式",J906)))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J906</xm:sqref>
        </x14:conditionalFormatting>
        <x14:conditionalFormatting xmlns:xm="http://schemas.microsoft.com/office/excel/2006/main">
          <x14:cfRule type="containsText" priority="40899" operator="containsText" id="{C1CA5FE0-1005-4D11-8DAC-2D28880531A7}">
            <xm:f>NOT(ISERROR(SEARCH("KAPP",J907)))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00" operator="containsText" id="{F996B014-01E3-4C29-A949-EBEE6A1E19B1}">
            <xm:f>NOT(ISERROR(SEARCH("立式",J907)))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J907</xm:sqref>
        </x14:conditionalFormatting>
        <x14:conditionalFormatting xmlns:xm="http://schemas.microsoft.com/office/excel/2006/main">
          <x14:cfRule type="containsText" priority="40887" operator="containsText" id="{F413A5BF-EC5E-4831-A50B-4178A733ED77}">
            <xm:f>NOT(ISERROR(SEARCH("KAPP",J908)))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88" operator="containsText" id="{8C2B4EC9-76FA-4B17-83F7-8A77935A9DE2}">
            <xm:f>NOT(ISERROR(SEARCH("立式",J908)))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J908</xm:sqref>
        </x14:conditionalFormatting>
        <x14:conditionalFormatting xmlns:xm="http://schemas.microsoft.com/office/excel/2006/main">
          <x14:cfRule type="containsText" priority="40875" operator="containsText" id="{E38D5F28-1A30-42DB-9E42-0FD391F723E0}">
            <xm:f>NOT(ISERROR(SEARCH("KAPP",J909)))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76" operator="containsText" id="{ECFDD9E5-4809-4822-A35B-6E56A4530706}">
            <xm:f>NOT(ISERROR(SEARCH("立式",J909)))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J909</xm:sqref>
        </x14:conditionalFormatting>
        <x14:conditionalFormatting xmlns:xm="http://schemas.microsoft.com/office/excel/2006/main">
          <x14:cfRule type="containsText" priority="40863" operator="containsText" id="{61425BD3-67B8-4C2B-87B8-AAB245CA762F}">
            <xm:f>NOT(ISERROR(SEARCH("KAPP",J910)))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64" operator="containsText" id="{72EE747B-72DA-4574-8945-C865A334B37A}">
            <xm:f>NOT(ISERROR(SEARCH("立式",J910)))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J910</xm:sqref>
        </x14:conditionalFormatting>
        <x14:conditionalFormatting xmlns:xm="http://schemas.microsoft.com/office/excel/2006/main">
          <x14:cfRule type="containsText" priority="40851" operator="containsText" id="{2F4073A7-E9B1-46F1-A868-4573DA9A474A}">
            <xm:f>NOT(ISERROR(SEARCH("KAPP",J911)))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52" operator="containsText" id="{2E6FB753-0945-4F44-91BD-0AA2EBB23266}">
            <xm:f>NOT(ISERROR(SEARCH("立式",J911)))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J911</xm:sqref>
        </x14:conditionalFormatting>
        <x14:conditionalFormatting xmlns:xm="http://schemas.microsoft.com/office/excel/2006/main">
          <x14:cfRule type="containsText" priority="40839" operator="containsText" id="{1E7C0CE6-3328-49C6-8E45-07EE440ED845}">
            <xm:f>NOT(ISERROR(SEARCH("KAPP",J912)))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40" operator="containsText" id="{216C5D0B-E809-4945-911D-8E0D167DC7AF}">
            <xm:f>NOT(ISERROR(SEARCH("立式",J912)))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J912</xm:sqref>
        </x14:conditionalFormatting>
        <x14:conditionalFormatting xmlns:xm="http://schemas.microsoft.com/office/excel/2006/main">
          <x14:cfRule type="containsText" priority="40827" operator="containsText" id="{7C946DCA-F050-47F8-83F3-7FA0D9B201C7}">
            <xm:f>NOT(ISERROR(SEARCH("KAPP",J913)))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28" operator="containsText" id="{FD42BB35-FE7A-4E30-88C0-D9A8FF6BD3E0}">
            <xm:f>NOT(ISERROR(SEARCH("立式",J913)))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J913</xm:sqref>
        </x14:conditionalFormatting>
        <x14:conditionalFormatting xmlns:xm="http://schemas.microsoft.com/office/excel/2006/main">
          <x14:cfRule type="containsText" priority="40815" operator="containsText" id="{B1B479AE-6AB1-43B0-BD3A-EBB06B5A2BED}">
            <xm:f>NOT(ISERROR(SEARCH("KAPP",J914)))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16" operator="containsText" id="{9D15E545-563E-4785-BD3F-D0042ED0540F}">
            <xm:f>NOT(ISERROR(SEARCH("立式",J914)))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J914</xm:sqref>
        </x14:conditionalFormatting>
        <x14:conditionalFormatting xmlns:xm="http://schemas.microsoft.com/office/excel/2006/main">
          <x14:cfRule type="containsText" priority="40803" operator="containsText" id="{1AF5CC0A-C1EE-4099-80DD-7BFB3DC337AD}">
            <xm:f>NOT(ISERROR(SEARCH("KAPP",J915)))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04" operator="containsText" id="{F919DF2D-89E7-4C88-B163-DB3F8288D201}">
            <xm:f>NOT(ISERROR(SEARCH("立式",J915)))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J915</xm:sqref>
        </x14:conditionalFormatting>
        <x14:conditionalFormatting xmlns:xm="http://schemas.microsoft.com/office/excel/2006/main">
          <x14:cfRule type="containsText" priority="40791" operator="containsText" id="{98116CE7-2AFE-4493-A044-6D82513E1EF8}">
            <xm:f>NOT(ISERROR(SEARCH("KAPP",J916)))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92" operator="containsText" id="{B96A82C0-28DF-4495-B3B7-25FA58EC493D}">
            <xm:f>NOT(ISERROR(SEARCH("立式",J916)))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J916</xm:sqref>
        </x14:conditionalFormatting>
        <x14:conditionalFormatting xmlns:xm="http://schemas.microsoft.com/office/excel/2006/main">
          <x14:cfRule type="containsText" priority="40779" operator="containsText" id="{D25B8E28-2D1F-41B3-A54A-5778AA413598}">
            <xm:f>NOT(ISERROR(SEARCH("KAPP",J917)))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80" operator="containsText" id="{A7AF905F-E15E-4AC7-A2B5-2B76B190D1EA}">
            <xm:f>NOT(ISERROR(SEARCH("立式",J917)))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J917</xm:sqref>
        </x14:conditionalFormatting>
        <x14:conditionalFormatting xmlns:xm="http://schemas.microsoft.com/office/excel/2006/main">
          <x14:cfRule type="containsText" priority="40767" operator="containsText" id="{8FB12AA3-3F1F-4062-903F-9E7C608C8B05}">
            <xm:f>NOT(ISERROR(SEARCH("KAPP",J918)))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68" operator="containsText" id="{2B2E4E8D-6C63-444C-A6FB-D195A1ED3DAC}">
            <xm:f>NOT(ISERROR(SEARCH("立式",J918)))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J918</xm:sqref>
        </x14:conditionalFormatting>
        <x14:conditionalFormatting xmlns:xm="http://schemas.microsoft.com/office/excel/2006/main">
          <x14:cfRule type="containsText" priority="40755" operator="containsText" id="{452CC3A9-FA92-46E1-91F1-384217B694A3}">
            <xm:f>NOT(ISERROR(SEARCH("KAPP",J919)))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56" operator="containsText" id="{B74EE0F4-2389-479C-9CEE-644B7E62BD41}">
            <xm:f>NOT(ISERROR(SEARCH("立式",J919)))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J919</xm:sqref>
        </x14:conditionalFormatting>
        <x14:conditionalFormatting xmlns:xm="http://schemas.microsoft.com/office/excel/2006/main">
          <x14:cfRule type="containsText" priority="40743" operator="containsText" id="{7BA745CE-26B7-4F30-B98D-19D60051A9BC}">
            <xm:f>NOT(ISERROR(SEARCH("KAPP",J920)))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44" operator="containsText" id="{96C79475-9EDC-4B48-ACA2-C2C51685D4B3}">
            <xm:f>NOT(ISERROR(SEARCH("立式",J920)))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J920</xm:sqref>
        </x14:conditionalFormatting>
        <x14:conditionalFormatting xmlns:xm="http://schemas.microsoft.com/office/excel/2006/main">
          <x14:cfRule type="containsText" priority="40731" operator="containsText" id="{986C0283-9EF3-4779-8D9C-CC8E2601592D}">
            <xm:f>NOT(ISERROR(SEARCH("KAPP",J921)))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32" operator="containsText" id="{4E30FB7E-5978-47B4-BE4A-DCCAF5DFE6C6}">
            <xm:f>NOT(ISERROR(SEARCH("立式",J921)))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J921</xm:sqref>
        </x14:conditionalFormatting>
        <x14:conditionalFormatting xmlns:xm="http://schemas.microsoft.com/office/excel/2006/main">
          <x14:cfRule type="containsText" priority="40719" operator="containsText" id="{C96F110C-D4B9-4E25-8CFB-BCE1A41122E3}">
            <xm:f>NOT(ISERROR(SEARCH("KAPP",J922)))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20" operator="containsText" id="{2F306239-81C8-49C7-9221-5FF3A1E30994}">
            <xm:f>NOT(ISERROR(SEARCH("立式",J922)))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J922</xm:sqref>
        </x14:conditionalFormatting>
        <x14:conditionalFormatting xmlns:xm="http://schemas.microsoft.com/office/excel/2006/main">
          <x14:cfRule type="containsText" priority="40707" operator="containsText" id="{E237376C-00B4-4AD0-BC2C-B31CD29C0BB9}">
            <xm:f>NOT(ISERROR(SEARCH("KAPP",J923)))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08" operator="containsText" id="{67705A0F-276A-47FC-A152-AD0E20833F7B}">
            <xm:f>NOT(ISERROR(SEARCH("立式",J923)))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J923</xm:sqref>
        </x14:conditionalFormatting>
        <x14:conditionalFormatting xmlns:xm="http://schemas.microsoft.com/office/excel/2006/main">
          <x14:cfRule type="containsText" priority="40695" operator="containsText" id="{E132308B-4683-4E9E-AFA6-9CC767235677}">
            <xm:f>NOT(ISERROR(SEARCH("KAPP",J924)))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96" operator="containsText" id="{3AC69809-4BD4-4218-BDDF-5626F9F2F5F8}">
            <xm:f>NOT(ISERROR(SEARCH("立式",J924)))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J924</xm:sqref>
        </x14:conditionalFormatting>
        <x14:conditionalFormatting xmlns:xm="http://schemas.microsoft.com/office/excel/2006/main">
          <x14:cfRule type="containsText" priority="40683" operator="containsText" id="{AF22D7BD-A4C9-49B6-9042-4D671108C891}">
            <xm:f>NOT(ISERROR(SEARCH("KAPP",J925)))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84" operator="containsText" id="{E75321D4-121A-45DA-A0E4-DF8368376B98}">
            <xm:f>NOT(ISERROR(SEARCH("立式",J925)))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J925</xm:sqref>
        </x14:conditionalFormatting>
        <x14:conditionalFormatting xmlns:xm="http://schemas.microsoft.com/office/excel/2006/main">
          <x14:cfRule type="containsText" priority="40671" operator="containsText" id="{24DEFFDE-0A32-418B-BD7B-B17B7E4312EB}">
            <xm:f>NOT(ISERROR(SEARCH("KAPP",J926)))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72" operator="containsText" id="{32FF53ED-FFC4-4EC1-9567-DF2B6340557D}">
            <xm:f>NOT(ISERROR(SEARCH("立式",J926)))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J926</xm:sqref>
        </x14:conditionalFormatting>
        <x14:conditionalFormatting xmlns:xm="http://schemas.microsoft.com/office/excel/2006/main">
          <x14:cfRule type="containsText" priority="40659" operator="containsText" id="{7BBBDC96-A200-4483-AE8B-28E1370B9B80}">
            <xm:f>NOT(ISERROR(SEARCH("KAPP",J927)))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60" operator="containsText" id="{8F3C81B7-5584-4046-9708-D22502400920}">
            <xm:f>NOT(ISERROR(SEARCH("立式",J927)))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J927</xm:sqref>
        </x14:conditionalFormatting>
        <x14:conditionalFormatting xmlns:xm="http://schemas.microsoft.com/office/excel/2006/main">
          <x14:cfRule type="containsText" priority="40647" operator="containsText" id="{529CF87A-1A60-46A0-99D7-5E96AF54F15F}">
            <xm:f>NOT(ISERROR(SEARCH("KAPP",J928)))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48" operator="containsText" id="{644AD5B0-D25D-4A70-AFC9-4C487B1053E2}">
            <xm:f>NOT(ISERROR(SEARCH("立式",J928)))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J928</xm:sqref>
        </x14:conditionalFormatting>
        <x14:conditionalFormatting xmlns:xm="http://schemas.microsoft.com/office/excel/2006/main">
          <x14:cfRule type="containsText" priority="40635" operator="containsText" id="{8FAF0AAF-DE1F-4168-8938-461F71240C63}">
            <xm:f>NOT(ISERROR(SEARCH("KAPP",J929)))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36" operator="containsText" id="{9236ACCC-CF70-4A47-BEF3-8DA07706DC6F}">
            <xm:f>NOT(ISERROR(SEARCH("立式",J929)))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J929</xm:sqref>
        </x14:conditionalFormatting>
        <x14:conditionalFormatting xmlns:xm="http://schemas.microsoft.com/office/excel/2006/main">
          <x14:cfRule type="containsText" priority="40623" operator="containsText" id="{1AE657E1-72AA-4B72-B936-E1514B6634C4}">
            <xm:f>NOT(ISERROR(SEARCH("KAPP",J930)))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24" operator="containsText" id="{7BE7D442-A42A-457D-86F9-D32E756F82E9}">
            <xm:f>NOT(ISERROR(SEARCH("立式",J930)))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J930</xm:sqref>
        </x14:conditionalFormatting>
        <x14:conditionalFormatting xmlns:xm="http://schemas.microsoft.com/office/excel/2006/main">
          <x14:cfRule type="containsText" priority="40611" operator="containsText" id="{1CE7F01C-854B-4ABF-BE97-8E8D19248DA5}">
            <xm:f>NOT(ISERROR(SEARCH("KAPP",J931)))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12" operator="containsText" id="{DE0F5EED-3E7F-49B8-B577-84FDE54EA01D}">
            <xm:f>NOT(ISERROR(SEARCH("立式",J931)))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J931</xm:sqref>
        </x14:conditionalFormatting>
        <x14:conditionalFormatting xmlns:xm="http://schemas.microsoft.com/office/excel/2006/main">
          <x14:cfRule type="containsText" priority="40599" operator="containsText" id="{30AFE845-EE46-444B-BA98-67D6A856AE6B}">
            <xm:f>NOT(ISERROR(SEARCH("KAPP",J932)))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00" operator="containsText" id="{83D7E13B-B06B-4E28-83A6-B4D9FB40AF9F}">
            <xm:f>NOT(ISERROR(SEARCH("立式",J932)))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J932</xm:sqref>
        </x14:conditionalFormatting>
        <x14:conditionalFormatting xmlns:xm="http://schemas.microsoft.com/office/excel/2006/main">
          <x14:cfRule type="containsText" priority="40587" operator="containsText" id="{D4EE1EFC-F7A7-4242-B753-78B98C56DBAB}">
            <xm:f>NOT(ISERROR(SEARCH("KAPP",J933)))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88" operator="containsText" id="{6878BBFE-1BE1-484A-AD39-D52BC0F60AA6}">
            <xm:f>NOT(ISERROR(SEARCH("立式",J933)))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J933</xm:sqref>
        </x14:conditionalFormatting>
        <x14:conditionalFormatting xmlns:xm="http://schemas.microsoft.com/office/excel/2006/main">
          <x14:cfRule type="containsText" priority="40575" operator="containsText" id="{F9669337-9FB4-4124-B16D-46131E9CB3A4}">
            <xm:f>NOT(ISERROR(SEARCH("KAPP",J934)))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76" operator="containsText" id="{2A1B50EE-7035-49C7-A4C5-936BDA1CBFED}">
            <xm:f>NOT(ISERROR(SEARCH("立式",J934)))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J934</xm:sqref>
        </x14:conditionalFormatting>
        <x14:conditionalFormatting xmlns:xm="http://schemas.microsoft.com/office/excel/2006/main">
          <x14:cfRule type="containsText" priority="40563" operator="containsText" id="{28F80D44-734B-47A1-8B7A-8FB2CDE9E027}">
            <xm:f>NOT(ISERROR(SEARCH("KAPP",J935)))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64" operator="containsText" id="{E1CE5843-506D-4FFF-9E12-A1436A82F616}">
            <xm:f>NOT(ISERROR(SEARCH("立式",J935)))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J935</xm:sqref>
        </x14:conditionalFormatting>
        <x14:conditionalFormatting xmlns:xm="http://schemas.microsoft.com/office/excel/2006/main">
          <x14:cfRule type="containsText" priority="40551" operator="containsText" id="{C744D3AA-C65A-4073-9206-5BDE5107156C}">
            <xm:f>NOT(ISERROR(SEARCH("KAPP",J936)))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52" operator="containsText" id="{9D84DF65-5FAA-431E-ACAB-F2DAD79F39E8}">
            <xm:f>NOT(ISERROR(SEARCH("立式",J936)))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J936</xm:sqref>
        </x14:conditionalFormatting>
        <x14:conditionalFormatting xmlns:xm="http://schemas.microsoft.com/office/excel/2006/main">
          <x14:cfRule type="containsText" priority="40539" operator="containsText" id="{B8052B8E-13A7-452D-9781-0944B9E35E17}">
            <xm:f>NOT(ISERROR(SEARCH("KAPP",J937)))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40" operator="containsText" id="{BF068440-72B9-45AF-AB88-48E4C92F205F}">
            <xm:f>NOT(ISERROR(SEARCH("立式",J937)))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J937</xm:sqref>
        </x14:conditionalFormatting>
        <x14:conditionalFormatting xmlns:xm="http://schemas.microsoft.com/office/excel/2006/main">
          <x14:cfRule type="containsText" priority="40527" operator="containsText" id="{DBBD771F-7AE6-4E4B-84A8-2090B9F9C732}">
            <xm:f>NOT(ISERROR(SEARCH("KAPP",J938)))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28" operator="containsText" id="{2E9A4C08-0E80-41DF-880B-476B78783523}">
            <xm:f>NOT(ISERROR(SEARCH("立式",J938)))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J938</xm:sqref>
        </x14:conditionalFormatting>
        <x14:conditionalFormatting xmlns:xm="http://schemas.microsoft.com/office/excel/2006/main">
          <x14:cfRule type="containsText" priority="40515" operator="containsText" id="{33A4BD6A-A457-41B6-8D89-C208BD306F9E}">
            <xm:f>NOT(ISERROR(SEARCH("KAPP",J939)))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16" operator="containsText" id="{1346EA65-BD37-428A-9FCC-CB803CB60CD5}">
            <xm:f>NOT(ISERROR(SEARCH("立式",J939)))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J939</xm:sqref>
        </x14:conditionalFormatting>
        <x14:conditionalFormatting xmlns:xm="http://schemas.microsoft.com/office/excel/2006/main">
          <x14:cfRule type="containsText" priority="40503" operator="containsText" id="{ABB5509C-EA35-41A4-BB74-7D52D9429BB9}">
            <xm:f>NOT(ISERROR(SEARCH("KAPP",J940)))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504" operator="containsText" id="{5F0A32F4-7CDC-464D-93A2-C600EBBFF712}">
            <xm:f>NOT(ISERROR(SEARCH("立式",J940)))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J940</xm:sqref>
        </x14:conditionalFormatting>
        <x14:conditionalFormatting xmlns:xm="http://schemas.microsoft.com/office/excel/2006/main">
          <x14:cfRule type="containsText" priority="40491" operator="containsText" id="{0FDD9290-74EA-4B26-9A34-2FF3099C26A5}">
            <xm:f>NOT(ISERROR(SEARCH("KAPP",J941)))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92" operator="containsText" id="{6E016D02-77BC-4813-93AA-0E6EDB8B0705}">
            <xm:f>NOT(ISERROR(SEARCH("立式",J941)))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J941</xm:sqref>
        </x14:conditionalFormatting>
        <x14:conditionalFormatting xmlns:xm="http://schemas.microsoft.com/office/excel/2006/main">
          <x14:cfRule type="containsText" priority="40479" operator="containsText" id="{3F0918E7-A4AB-4452-88E8-BD8A17ED973F}">
            <xm:f>NOT(ISERROR(SEARCH("KAPP",J942)))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80" operator="containsText" id="{F8BFC421-D2FB-47B2-B8F8-247ECBE775CC}">
            <xm:f>NOT(ISERROR(SEARCH("立式",J942)))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J942</xm:sqref>
        </x14:conditionalFormatting>
        <x14:conditionalFormatting xmlns:xm="http://schemas.microsoft.com/office/excel/2006/main">
          <x14:cfRule type="containsText" priority="40467" operator="containsText" id="{4CF55A06-E713-4E2C-A0C7-E0CDF8AEE25D}">
            <xm:f>NOT(ISERROR(SEARCH("KAPP",J943)))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68" operator="containsText" id="{B643DB0E-27A5-46B3-BE21-0674C5F4A655}">
            <xm:f>NOT(ISERROR(SEARCH("立式",J943)))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J943</xm:sqref>
        </x14:conditionalFormatting>
        <x14:conditionalFormatting xmlns:xm="http://schemas.microsoft.com/office/excel/2006/main">
          <x14:cfRule type="containsText" priority="40455" operator="containsText" id="{2CC46C36-36D4-4D03-A340-8BCF83D82F8A}">
            <xm:f>NOT(ISERROR(SEARCH("KAPP",J944)))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56" operator="containsText" id="{7B7AACC1-2152-490E-97EF-257D95B570D3}">
            <xm:f>NOT(ISERROR(SEARCH("立式",J944)))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J944</xm:sqref>
        </x14:conditionalFormatting>
        <x14:conditionalFormatting xmlns:xm="http://schemas.microsoft.com/office/excel/2006/main">
          <x14:cfRule type="containsText" priority="40443" operator="containsText" id="{7EF2E464-74FE-4F6B-AB8D-6B6715AA798B}">
            <xm:f>NOT(ISERROR(SEARCH("KAPP",J945)))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44" operator="containsText" id="{E8514669-E11B-49A9-ACAE-34EFE777310E}">
            <xm:f>NOT(ISERROR(SEARCH("立式",J945)))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J945</xm:sqref>
        </x14:conditionalFormatting>
        <x14:conditionalFormatting xmlns:xm="http://schemas.microsoft.com/office/excel/2006/main">
          <x14:cfRule type="containsText" priority="40431" operator="containsText" id="{BE827E1C-B509-406C-8922-A209983B8442}">
            <xm:f>NOT(ISERROR(SEARCH("KAPP",J946)))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32" operator="containsText" id="{43DBBB48-555D-45EE-B2C1-4C27626746C1}">
            <xm:f>NOT(ISERROR(SEARCH("立式",J946)))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J946</xm:sqref>
        </x14:conditionalFormatting>
        <x14:conditionalFormatting xmlns:xm="http://schemas.microsoft.com/office/excel/2006/main">
          <x14:cfRule type="containsText" priority="40419" operator="containsText" id="{58F41948-40A9-4148-9EE4-4F17A353B744}">
            <xm:f>NOT(ISERROR(SEARCH("KAPP",J947)))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20" operator="containsText" id="{2C133D73-30F4-42A8-9FB4-EF33655CED8C}">
            <xm:f>NOT(ISERROR(SEARCH("立式",J947)))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J947</xm:sqref>
        </x14:conditionalFormatting>
        <x14:conditionalFormatting xmlns:xm="http://schemas.microsoft.com/office/excel/2006/main">
          <x14:cfRule type="containsText" priority="40407" operator="containsText" id="{1DA2C76E-ACEE-44BA-8B98-45EABE3F81DC}">
            <xm:f>NOT(ISERROR(SEARCH("KAPP",J948)))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08" operator="containsText" id="{F1613AD5-5541-44F1-91E6-A18F0EEEF957}">
            <xm:f>NOT(ISERROR(SEARCH("立式",J948)))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J948</xm:sqref>
        </x14:conditionalFormatting>
        <x14:conditionalFormatting xmlns:xm="http://schemas.microsoft.com/office/excel/2006/main">
          <x14:cfRule type="containsText" priority="40395" operator="containsText" id="{37E06CCB-B9B5-453E-A913-7CDE1382293B}">
            <xm:f>NOT(ISERROR(SEARCH("KAPP",J949)))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96" operator="containsText" id="{9B7F6E0A-426C-465F-866E-DAF4AA1F4581}">
            <xm:f>NOT(ISERROR(SEARCH("立式",J949)))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J949</xm:sqref>
        </x14:conditionalFormatting>
        <x14:conditionalFormatting xmlns:xm="http://schemas.microsoft.com/office/excel/2006/main">
          <x14:cfRule type="containsText" priority="40383" operator="containsText" id="{5F5991F1-5435-40BD-8C66-DE594E17397B}">
            <xm:f>NOT(ISERROR(SEARCH("KAPP",J950)))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84" operator="containsText" id="{DA2AF2E1-983F-48D6-9612-60B1920C138A}">
            <xm:f>NOT(ISERROR(SEARCH("立式",J950)))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J950</xm:sqref>
        </x14:conditionalFormatting>
        <x14:conditionalFormatting xmlns:xm="http://schemas.microsoft.com/office/excel/2006/main">
          <x14:cfRule type="containsText" priority="40371" operator="containsText" id="{BA100A58-9FEA-4989-8F38-2BDFDCE3DCAF}">
            <xm:f>NOT(ISERROR(SEARCH("KAPP",J951)))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72" operator="containsText" id="{4FE5CD52-11EE-42E6-AD07-DFCB6FD9125C}">
            <xm:f>NOT(ISERROR(SEARCH("立式",J951)))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J951</xm:sqref>
        </x14:conditionalFormatting>
        <x14:conditionalFormatting xmlns:xm="http://schemas.microsoft.com/office/excel/2006/main">
          <x14:cfRule type="containsText" priority="40359" operator="containsText" id="{A53C9F21-5618-4704-9B2E-40BA786EDB6C}">
            <xm:f>NOT(ISERROR(SEARCH("KAPP",J952)))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60" operator="containsText" id="{4F8AAAB4-1DD3-4B60-9B98-B29EA9C15D37}">
            <xm:f>NOT(ISERROR(SEARCH("立式",J952)))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J952</xm:sqref>
        </x14:conditionalFormatting>
        <x14:conditionalFormatting xmlns:xm="http://schemas.microsoft.com/office/excel/2006/main">
          <x14:cfRule type="containsText" priority="40347" operator="containsText" id="{6E4287EC-F964-4774-BB85-AF32629EE5C8}">
            <xm:f>NOT(ISERROR(SEARCH("KAPP",J953)))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48" operator="containsText" id="{B43187A5-228B-48AB-8F0F-8F2C286F4C85}">
            <xm:f>NOT(ISERROR(SEARCH("立式",J953)))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J953</xm:sqref>
        </x14:conditionalFormatting>
        <x14:conditionalFormatting xmlns:xm="http://schemas.microsoft.com/office/excel/2006/main">
          <x14:cfRule type="containsText" priority="40335" operator="containsText" id="{3796859B-ADEC-495F-9BA2-3125F84E3B66}">
            <xm:f>NOT(ISERROR(SEARCH("KAPP",J954)))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36" operator="containsText" id="{476BAFD4-3F5E-47B8-9367-FEEAFB5FA61F}">
            <xm:f>NOT(ISERROR(SEARCH("立式",J954)))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J954</xm:sqref>
        </x14:conditionalFormatting>
        <x14:conditionalFormatting xmlns:xm="http://schemas.microsoft.com/office/excel/2006/main">
          <x14:cfRule type="containsText" priority="40323" operator="containsText" id="{CD874C10-2B36-4053-B6F3-9E5881F6891F}">
            <xm:f>NOT(ISERROR(SEARCH("KAPP",J955)))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24" operator="containsText" id="{A496883D-DC51-41B9-BCCA-5D6EAED6BC4D}">
            <xm:f>NOT(ISERROR(SEARCH("立式",J955)))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J955</xm:sqref>
        </x14:conditionalFormatting>
        <x14:conditionalFormatting xmlns:xm="http://schemas.microsoft.com/office/excel/2006/main">
          <x14:cfRule type="containsText" priority="40311" operator="containsText" id="{04368C86-D484-4CF1-8528-823DBBD3F3B7}">
            <xm:f>NOT(ISERROR(SEARCH("KAPP",J956)))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12" operator="containsText" id="{8143F988-C253-4CA6-9C76-6FED9D578A7C}">
            <xm:f>NOT(ISERROR(SEARCH("立式",J956)))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J956</xm:sqref>
        </x14:conditionalFormatting>
        <x14:conditionalFormatting xmlns:xm="http://schemas.microsoft.com/office/excel/2006/main">
          <x14:cfRule type="containsText" priority="40299" operator="containsText" id="{8E05C155-0CD1-45C5-A73F-C3F6681D7BF0}">
            <xm:f>NOT(ISERROR(SEARCH("KAPP",J957)))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00" operator="containsText" id="{58208498-9CAE-4688-BD76-BAE38A58D421}">
            <xm:f>NOT(ISERROR(SEARCH("立式",J957)))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J957</xm:sqref>
        </x14:conditionalFormatting>
        <x14:conditionalFormatting xmlns:xm="http://schemas.microsoft.com/office/excel/2006/main">
          <x14:cfRule type="containsText" priority="40287" operator="containsText" id="{A6196DC8-E7DC-421B-8F84-A869A992467E}">
            <xm:f>NOT(ISERROR(SEARCH("KAPP",J958)))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88" operator="containsText" id="{7C4392BB-F28B-4539-8EAF-6EC3930DE822}">
            <xm:f>NOT(ISERROR(SEARCH("立式",J958)))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J958</xm:sqref>
        </x14:conditionalFormatting>
        <x14:conditionalFormatting xmlns:xm="http://schemas.microsoft.com/office/excel/2006/main">
          <x14:cfRule type="containsText" priority="40275" operator="containsText" id="{220F2C5C-460C-4B00-BD64-200C4FE31E8B}">
            <xm:f>NOT(ISERROR(SEARCH("KAPP",J959)))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76" operator="containsText" id="{27E8C539-E043-461D-AFF6-E8951C3E8A3A}">
            <xm:f>NOT(ISERROR(SEARCH("立式",J959)))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J959</xm:sqref>
        </x14:conditionalFormatting>
        <x14:conditionalFormatting xmlns:xm="http://schemas.microsoft.com/office/excel/2006/main">
          <x14:cfRule type="containsText" priority="40263" operator="containsText" id="{0D5C263E-E406-4C07-8C28-0395F2ECC8F4}">
            <xm:f>NOT(ISERROR(SEARCH("KAPP",J960)))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64" operator="containsText" id="{E6C33751-3BAE-47DD-B51D-C2180DCD3135}">
            <xm:f>NOT(ISERROR(SEARCH("立式",J960)))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J960</xm:sqref>
        </x14:conditionalFormatting>
        <x14:conditionalFormatting xmlns:xm="http://schemas.microsoft.com/office/excel/2006/main">
          <x14:cfRule type="containsText" priority="40251" operator="containsText" id="{03078456-8567-4970-B2D5-F4CDA54D1261}">
            <xm:f>NOT(ISERROR(SEARCH("KAPP",J961)))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52" operator="containsText" id="{226ED774-B029-4015-A476-04468F146748}">
            <xm:f>NOT(ISERROR(SEARCH("立式",J961)))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J961</xm:sqref>
        </x14:conditionalFormatting>
        <x14:conditionalFormatting xmlns:xm="http://schemas.microsoft.com/office/excel/2006/main">
          <x14:cfRule type="containsText" priority="40239" operator="containsText" id="{34508BBF-15BA-4F75-ABDE-0026CF65E70A}">
            <xm:f>NOT(ISERROR(SEARCH("KAPP",J962)))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40" operator="containsText" id="{12088BE9-1C6B-433B-B4D7-C49B78ADDE1A}">
            <xm:f>NOT(ISERROR(SEARCH("立式",J962)))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J962</xm:sqref>
        </x14:conditionalFormatting>
        <x14:conditionalFormatting xmlns:xm="http://schemas.microsoft.com/office/excel/2006/main">
          <x14:cfRule type="containsText" priority="40227" operator="containsText" id="{7FC4B8A1-F7D3-4758-B712-687D5755CCAE}">
            <xm:f>NOT(ISERROR(SEARCH("KAPP",J963)))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28" operator="containsText" id="{8DB8ED4A-E8FE-48D0-8D12-62B8A17590E3}">
            <xm:f>NOT(ISERROR(SEARCH("立式",J963)))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J963</xm:sqref>
        </x14:conditionalFormatting>
        <x14:conditionalFormatting xmlns:xm="http://schemas.microsoft.com/office/excel/2006/main">
          <x14:cfRule type="containsText" priority="40215" operator="containsText" id="{73B3BADA-C49F-4BB3-B8B0-A0833F7F303A}">
            <xm:f>NOT(ISERROR(SEARCH("KAPP",J964)))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16" operator="containsText" id="{9E6F8544-1869-437C-9DE8-F85CD2279E23}">
            <xm:f>NOT(ISERROR(SEARCH("立式",J964)))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J964</xm:sqref>
        </x14:conditionalFormatting>
        <x14:conditionalFormatting xmlns:xm="http://schemas.microsoft.com/office/excel/2006/main">
          <x14:cfRule type="containsText" priority="40203" operator="containsText" id="{A315ED3B-2AA0-4DCA-B419-B9707E89F301}">
            <xm:f>NOT(ISERROR(SEARCH("KAPP",J965)))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04" operator="containsText" id="{EADB2B3A-CCEB-4A5E-AF34-60DB3594A6CF}">
            <xm:f>NOT(ISERROR(SEARCH("立式",J965)))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J965</xm:sqref>
        </x14:conditionalFormatting>
        <x14:conditionalFormatting xmlns:xm="http://schemas.microsoft.com/office/excel/2006/main">
          <x14:cfRule type="containsText" priority="40191" operator="containsText" id="{567B15BD-D647-4B23-B78D-3B620443672B}">
            <xm:f>NOT(ISERROR(SEARCH("KAPP",J966)))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92" operator="containsText" id="{4D35F857-4C5E-4DBA-B674-BE6393B2A578}">
            <xm:f>NOT(ISERROR(SEARCH("立式",J966)))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J966</xm:sqref>
        </x14:conditionalFormatting>
        <x14:conditionalFormatting xmlns:xm="http://schemas.microsoft.com/office/excel/2006/main">
          <x14:cfRule type="containsText" priority="40179" operator="containsText" id="{38E73506-8CFF-4255-AAC8-E48311815EFF}">
            <xm:f>NOT(ISERROR(SEARCH("KAPP",J967)))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80" operator="containsText" id="{083FF80B-FFA3-4C77-AE51-4455A0CCC7D7}">
            <xm:f>NOT(ISERROR(SEARCH("立式",J967)))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J967</xm:sqref>
        </x14:conditionalFormatting>
        <x14:conditionalFormatting xmlns:xm="http://schemas.microsoft.com/office/excel/2006/main">
          <x14:cfRule type="containsText" priority="40167" operator="containsText" id="{6E92F930-C254-43BB-9A72-A39A2F04FD02}">
            <xm:f>NOT(ISERROR(SEARCH("KAPP",J968)))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68" operator="containsText" id="{4F97D2E2-E33F-482F-947D-6908E60855C0}">
            <xm:f>NOT(ISERROR(SEARCH("立式",J968)))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J968</xm:sqref>
        </x14:conditionalFormatting>
        <x14:conditionalFormatting xmlns:xm="http://schemas.microsoft.com/office/excel/2006/main">
          <x14:cfRule type="containsText" priority="40155" operator="containsText" id="{14292481-37D4-4D43-A368-75F2F56E84ED}">
            <xm:f>NOT(ISERROR(SEARCH("KAPP",J969)))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56" operator="containsText" id="{093F2365-A4C1-4B32-A43E-EB35BB41597B}">
            <xm:f>NOT(ISERROR(SEARCH("立式",J969)))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J969</xm:sqref>
        </x14:conditionalFormatting>
        <x14:conditionalFormatting xmlns:xm="http://schemas.microsoft.com/office/excel/2006/main">
          <x14:cfRule type="containsText" priority="40143" operator="containsText" id="{B8D7FD13-34C9-48DC-8B3A-94291B4D0DAD}">
            <xm:f>NOT(ISERROR(SEARCH("KAPP",J970)))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44" operator="containsText" id="{B90C6896-3B3A-4843-A0D8-054D2A3D4325}">
            <xm:f>NOT(ISERROR(SEARCH("立式",J970)))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J970</xm:sqref>
        </x14:conditionalFormatting>
        <x14:conditionalFormatting xmlns:xm="http://schemas.microsoft.com/office/excel/2006/main">
          <x14:cfRule type="containsText" priority="40131" operator="containsText" id="{7B9F6629-2AC6-4D98-8673-2C2E78ABA44A}">
            <xm:f>NOT(ISERROR(SEARCH("KAPP",J971)))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32" operator="containsText" id="{55CEC31F-80E1-4670-987A-463DE58CE7CB}">
            <xm:f>NOT(ISERROR(SEARCH("立式",J971)))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J971</xm:sqref>
        </x14:conditionalFormatting>
        <x14:conditionalFormatting xmlns:xm="http://schemas.microsoft.com/office/excel/2006/main">
          <x14:cfRule type="containsText" priority="40119" operator="containsText" id="{09B05892-F9C5-4ECB-9C90-E3500E7969A8}">
            <xm:f>NOT(ISERROR(SEARCH("KAPP",J972)))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20" operator="containsText" id="{D008BEAB-EB28-4E37-9714-11FC7A352CA6}">
            <xm:f>NOT(ISERROR(SEARCH("立式",J972)))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J972</xm:sqref>
        </x14:conditionalFormatting>
        <x14:conditionalFormatting xmlns:xm="http://schemas.microsoft.com/office/excel/2006/main">
          <x14:cfRule type="containsText" priority="40107" operator="containsText" id="{ACE482E6-36AB-4A1B-956A-FE5D88D2D7D5}">
            <xm:f>NOT(ISERROR(SEARCH("KAPP",J973)))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08" operator="containsText" id="{B028E4F3-8CAC-409E-BD48-A0135191292B}">
            <xm:f>NOT(ISERROR(SEARCH("立式",J973)))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40095" operator="containsText" id="{8239ECCC-E576-4627-841C-F948D354173E}">
            <xm:f>NOT(ISERROR(SEARCH("KAPP",J974)))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96" operator="containsText" id="{19777EF9-5DF7-4203-8DFF-6651811919F8}">
            <xm:f>NOT(ISERROR(SEARCH("立式",J974)))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J974</xm:sqref>
        </x14:conditionalFormatting>
        <x14:conditionalFormatting xmlns:xm="http://schemas.microsoft.com/office/excel/2006/main">
          <x14:cfRule type="containsText" priority="40083" operator="containsText" id="{E2564A11-708C-45D8-BCBA-80CED87B91F6}">
            <xm:f>NOT(ISERROR(SEARCH("KAPP",J975)))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84" operator="containsText" id="{0FDCE506-6BAC-44EE-AEDA-A01EC9743A25}">
            <xm:f>NOT(ISERROR(SEARCH("立式",J975)))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J975</xm:sqref>
        </x14:conditionalFormatting>
        <x14:conditionalFormatting xmlns:xm="http://schemas.microsoft.com/office/excel/2006/main">
          <x14:cfRule type="containsText" priority="40071" operator="containsText" id="{F891074C-E222-4A51-90DE-3845FF809551}">
            <xm:f>NOT(ISERROR(SEARCH("KAPP",J976)))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72" operator="containsText" id="{3473C786-FACB-48C4-A9BC-490F4AE0C1BB}">
            <xm:f>NOT(ISERROR(SEARCH("立式",J976)))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40059" operator="containsText" id="{1F4E469B-2034-42F7-9A5C-5244F16C1C25}">
            <xm:f>NOT(ISERROR(SEARCH("KAPP",J977)))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60" operator="containsText" id="{458D2EEF-F99B-4513-B3A6-779C158B72D4}">
            <xm:f>NOT(ISERROR(SEARCH("立式",J977)))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J977</xm:sqref>
        </x14:conditionalFormatting>
        <x14:conditionalFormatting xmlns:xm="http://schemas.microsoft.com/office/excel/2006/main">
          <x14:cfRule type="containsText" priority="40047" operator="containsText" id="{17297BAA-2BEB-44F0-B7D2-D2D7A6C226EB}">
            <xm:f>NOT(ISERROR(SEARCH("KAPP",J978)))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48" operator="containsText" id="{48808929-8984-44E2-9E08-030B55F959BB}">
            <xm:f>NOT(ISERROR(SEARCH("立式",J978)))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J978</xm:sqref>
        </x14:conditionalFormatting>
        <x14:conditionalFormatting xmlns:xm="http://schemas.microsoft.com/office/excel/2006/main">
          <x14:cfRule type="containsText" priority="40035" operator="containsText" id="{EA7FA70A-4FD4-4518-8FD9-B9B01CAD604F}">
            <xm:f>NOT(ISERROR(SEARCH("KAPP",J979)))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36" operator="containsText" id="{63D71A4A-5F3F-44FB-A1AB-60FD0E3B16E0}">
            <xm:f>NOT(ISERROR(SEARCH("立式",J979)))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J979</xm:sqref>
        </x14:conditionalFormatting>
        <x14:conditionalFormatting xmlns:xm="http://schemas.microsoft.com/office/excel/2006/main">
          <x14:cfRule type="containsText" priority="40023" operator="containsText" id="{F7E91A4A-A080-40C3-A251-978ADC617CE6}">
            <xm:f>NOT(ISERROR(SEARCH("KAPP",J980)))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24" operator="containsText" id="{974EB285-CAE5-4B37-93AE-F1433F97CA2F}">
            <xm:f>NOT(ISERROR(SEARCH("立式",J980)))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J980</xm:sqref>
        </x14:conditionalFormatting>
        <x14:conditionalFormatting xmlns:xm="http://schemas.microsoft.com/office/excel/2006/main">
          <x14:cfRule type="containsText" priority="40011" operator="containsText" id="{D5E1421A-3CD5-49AB-A1DF-2BFA8B809F5A}">
            <xm:f>NOT(ISERROR(SEARCH("KAPP",J981)))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12" operator="containsText" id="{03EBC584-064B-4842-BF61-5C610893B905}">
            <xm:f>NOT(ISERROR(SEARCH("立式",J981)))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J981</xm:sqref>
        </x14:conditionalFormatting>
        <x14:conditionalFormatting xmlns:xm="http://schemas.microsoft.com/office/excel/2006/main">
          <x14:cfRule type="containsText" priority="39999" operator="containsText" id="{404751D6-EED5-4A80-8CF9-A589EA63BF23}">
            <xm:f>NOT(ISERROR(SEARCH("KAPP",J982)))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00" operator="containsText" id="{3BA8BA2C-1528-47AB-ACCD-ED1E774F3E6D}">
            <xm:f>NOT(ISERROR(SEARCH("立式",J982)))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J982</xm:sqref>
        </x14:conditionalFormatting>
        <x14:conditionalFormatting xmlns:xm="http://schemas.microsoft.com/office/excel/2006/main">
          <x14:cfRule type="containsText" priority="39987" operator="containsText" id="{77ADC562-4BAD-4BD7-B449-745525A5B6E7}">
            <xm:f>NOT(ISERROR(SEARCH("KAPP",J983)))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88" operator="containsText" id="{F47008F7-9780-40F0-AC11-B1461AE6A367}">
            <xm:f>NOT(ISERROR(SEARCH("立式",J983)))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J983</xm:sqref>
        </x14:conditionalFormatting>
        <x14:conditionalFormatting xmlns:xm="http://schemas.microsoft.com/office/excel/2006/main">
          <x14:cfRule type="containsText" priority="39975" operator="containsText" id="{D834A111-EDDF-4703-8CB4-212CEBD3D81A}">
            <xm:f>NOT(ISERROR(SEARCH("KAPP",J984)))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76" operator="containsText" id="{A0951938-7C36-4F01-8789-5B70F7CB9A09}">
            <xm:f>NOT(ISERROR(SEARCH("立式",J984)))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J984</xm:sqref>
        </x14:conditionalFormatting>
        <x14:conditionalFormatting xmlns:xm="http://schemas.microsoft.com/office/excel/2006/main">
          <x14:cfRule type="containsText" priority="39963" operator="containsText" id="{4529477A-382A-4DC5-9055-C0389AA89335}">
            <xm:f>NOT(ISERROR(SEARCH("KAPP",J985)))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64" operator="containsText" id="{F0DB9780-2479-41C9-A715-3C019BA418F8}">
            <xm:f>NOT(ISERROR(SEARCH("立式",J985)))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J985</xm:sqref>
        </x14:conditionalFormatting>
        <x14:conditionalFormatting xmlns:xm="http://schemas.microsoft.com/office/excel/2006/main">
          <x14:cfRule type="containsText" priority="39951" operator="containsText" id="{D757F567-C2F3-4A66-8E15-B458346CA4BB}">
            <xm:f>NOT(ISERROR(SEARCH("KAPP",J986)))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52" operator="containsText" id="{7F3E64D1-91D5-448A-833B-2761AF16A8B3}">
            <xm:f>NOT(ISERROR(SEARCH("立式",J986)))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J986</xm:sqref>
        </x14:conditionalFormatting>
        <x14:conditionalFormatting xmlns:xm="http://schemas.microsoft.com/office/excel/2006/main">
          <x14:cfRule type="containsText" priority="39939" operator="containsText" id="{0111EBD4-0A5B-4182-AC24-861E752287AE}">
            <xm:f>NOT(ISERROR(SEARCH("KAPP",J987)))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40" operator="containsText" id="{3D89F3E4-912E-4B4A-B42F-CAEACDD1AC89}">
            <xm:f>NOT(ISERROR(SEARCH("立式",J987)))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J987</xm:sqref>
        </x14:conditionalFormatting>
        <x14:conditionalFormatting xmlns:xm="http://schemas.microsoft.com/office/excel/2006/main">
          <x14:cfRule type="containsText" priority="39927" operator="containsText" id="{E24ED39A-A326-4571-A183-C64CBBF6E355}">
            <xm:f>NOT(ISERROR(SEARCH("KAPP",J988)))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28" operator="containsText" id="{A5F9DB24-0883-41F5-87ED-BBA60F74A7A2}">
            <xm:f>NOT(ISERROR(SEARCH("立式",J988)))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J988</xm:sqref>
        </x14:conditionalFormatting>
        <x14:conditionalFormatting xmlns:xm="http://schemas.microsoft.com/office/excel/2006/main">
          <x14:cfRule type="containsText" priority="39915" operator="containsText" id="{AAB31EE3-BBCF-4866-ADCC-882416C73474}">
            <xm:f>NOT(ISERROR(SEARCH("KAPP",J989)))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16" operator="containsText" id="{4BE65404-7BA5-451E-8416-55CF78CF0085}">
            <xm:f>NOT(ISERROR(SEARCH("立式",J989)))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J989</xm:sqref>
        </x14:conditionalFormatting>
        <x14:conditionalFormatting xmlns:xm="http://schemas.microsoft.com/office/excel/2006/main">
          <x14:cfRule type="containsText" priority="39903" operator="containsText" id="{44D42E7D-15F0-4FF7-8141-8C03EF3EFCE5}">
            <xm:f>NOT(ISERROR(SEARCH("KAPP",J990)))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904" operator="containsText" id="{F4C724D3-61A6-42A0-AC6A-96784B243E5D}">
            <xm:f>NOT(ISERROR(SEARCH("立式",J990)))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J990</xm:sqref>
        </x14:conditionalFormatting>
        <x14:conditionalFormatting xmlns:xm="http://schemas.microsoft.com/office/excel/2006/main">
          <x14:cfRule type="containsText" priority="39891" operator="containsText" id="{34CB88B1-811B-4492-9775-F55575451A15}">
            <xm:f>NOT(ISERROR(SEARCH("KAPP",J991)))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92" operator="containsText" id="{235CB25C-2F80-4B42-9507-384F97761096}">
            <xm:f>NOT(ISERROR(SEARCH("立式",J991)))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J991</xm:sqref>
        </x14:conditionalFormatting>
        <x14:conditionalFormatting xmlns:xm="http://schemas.microsoft.com/office/excel/2006/main">
          <x14:cfRule type="containsText" priority="39879" operator="containsText" id="{BEDDD21F-E38B-44C0-8542-B111190DC422}">
            <xm:f>NOT(ISERROR(SEARCH("KAPP",J992)))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80" operator="containsText" id="{A0CA1544-B717-4A4A-86A7-15CC6D6EE1CB}">
            <xm:f>NOT(ISERROR(SEARCH("立式",J992)))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J992</xm:sqref>
        </x14:conditionalFormatting>
        <x14:conditionalFormatting xmlns:xm="http://schemas.microsoft.com/office/excel/2006/main">
          <x14:cfRule type="containsText" priority="39867" operator="containsText" id="{89AF5EAD-8EE4-471C-9825-9F8C324F0F85}">
            <xm:f>NOT(ISERROR(SEARCH("KAPP",J993)))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68" operator="containsText" id="{26D7415E-2233-4ECB-B6FD-ABEC4DDC18D4}">
            <xm:f>NOT(ISERROR(SEARCH("立式",J993)))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39855" operator="containsText" id="{2BEF35EF-FC00-463E-85D4-719042AC7D4A}">
            <xm:f>NOT(ISERROR(SEARCH("KAPP",J994)))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56" operator="containsText" id="{FADFD118-470F-4824-8BCA-13EBC4B39FDE}">
            <xm:f>NOT(ISERROR(SEARCH("立式",J994)))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J994</xm:sqref>
        </x14:conditionalFormatting>
        <x14:conditionalFormatting xmlns:xm="http://schemas.microsoft.com/office/excel/2006/main">
          <x14:cfRule type="containsText" priority="39843" operator="containsText" id="{9C524113-58F6-495C-ADD6-6A229B02482F}">
            <xm:f>NOT(ISERROR(SEARCH("KAPP",J995)))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44" operator="containsText" id="{623498BC-1C2F-4060-869D-9AABB4B5C36F}">
            <xm:f>NOT(ISERROR(SEARCH("立式",J995)))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J995</xm:sqref>
        </x14:conditionalFormatting>
        <x14:conditionalFormatting xmlns:xm="http://schemas.microsoft.com/office/excel/2006/main">
          <x14:cfRule type="containsText" priority="39831" operator="containsText" id="{04EA7C5D-DDB8-401D-A3AC-041A309686C4}">
            <xm:f>NOT(ISERROR(SEARCH("KAPP",J996)))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32" operator="containsText" id="{DBA1462C-490D-4CD9-86B7-6B7E8DC7AA58}">
            <xm:f>NOT(ISERROR(SEARCH("立式",J996)))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39819" operator="containsText" id="{120C88EA-8B9E-4FDA-96D4-5524DDB61416}">
            <xm:f>NOT(ISERROR(SEARCH("KAPP",J997)))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20" operator="containsText" id="{945A59B2-4FB6-4A90-9085-48C484F48F5B}">
            <xm:f>NOT(ISERROR(SEARCH("立式",J997)))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J997</xm:sqref>
        </x14:conditionalFormatting>
        <x14:conditionalFormatting xmlns:xm="http://schemas.microsoft.com/office/excel/2006/main">
          <x14:cfRule type="containsText" priority="39807" operator="containsText" id="{DA4101E2-C424-4CFF-9100-3C684FDCC824}">
            <xm:f>NOT(ISERROR(SEARCH("KAPP",J998)))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08" operator="containsText" id="{072670D2-A8E5-4C81-B9F3-C3A7AD260CA1}">
            <xm:f>NOT(ISERROR(SEARCH("立式",J998)))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J998</xm:sqref>
        </x14:conditionalFormatting>
        <x14:conditionalFormatting xmlns:xm="http://schemas.microsoft.com/office/excel/2006/main">
          <x14:cfRule type="containsText" priority="39795" operator="containsText" id="{38708658-BE5D-4600-8CB8-82E6C1E6CC8B}">
            <xm:f>NOT(ISERROR(SEARCH("KAPP",J999)))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96" operator="containsText" id="{CBE224E9-DA0B-4928-A932-DF1643655337}">
            <xm:f>NOT(ISERROR(SEARCH("立式",J999)))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J999</xm:sqref>
        </x14:conditionalFormatting>
        <x14:conditionalFormatting xmlns:xm="http://schemas.microsoft.com/office/excel/2006/main">
          <x14:cfRule type="containsText" priority="39783" operator="containsText" id="{E94C8A88-FBC5-45E4-87F7-F483B7825864}">
            <xm:f>NOT(ISERROR(SEARCH("KAPP",J1000)))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84" operator="containsText" id="{D5444B52-B3A3-4C7F-886A-301744EA129B}">
            <xm:f>NOT(ISERROR(SEARCH("立式",J1000)))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J1000</xm:sqref>
        </x14:conditionalFormatting>
        <x14:conditionalFormatting xmlns:xm="http://schemas.microsoft.com/office/excel/2006/main">
          <x14:cfRule type="containsText" priority="39771" operator="containsText" id="{CC676C93-405D-4565-B38E-C9BCBEFDE453}">
            <xm:f>NOT(ISERROR(SEARCH("KAPP",J1001)))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72" operator="containsText" id="{F5A0E733-43A9-4BC4-A143-4AE66EC5DE88}">
            <xm:f>NOT(ISERROR(SEARCH("立式",J1001)))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J1001</xm:sqref>
        </x14:conditionalFormatting>
        <x14:conditionalFormatting xmlns:xm="http://schemas.microsoft.com/office/excel/2006/main">
          <x14:cfRule type="containsText" priority="39759" operator="containsText" id="{DA60535C-42C9-4611-93BC-D4EC1E9F6363}">
            <xm:f>NOT(ISERROR(SEARCH("KAPP",J1002)))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60" operator="containsText" id="{7FC671AD-5B57-4816-B31A-E25AC4BBD896}">
            <xm:f>NOT(ISERROR(SEARCH("立式",J1002)))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J1002</xm:sqref>
        </x14:conditionalFormatting>
        <x14:conditionalFormatting xmlns:xm="http://schemas.microsoft.com/office/excel/2006/main">
          <x14:cfRule type="containsText" priority="39747" operator="containsText" id="{6E477A1A-E958-48AA-9204-3BDE3E9C498E}">
            <xm:f>NOT(ISERROR(SEARCH("KAPP",J1003)))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48" operator="containsText" id="{F1238350-9FC7-4841-B3E2-ED403B0B9467}">
            <xm:f>NOT(ISERROR(SEARCH("立式",J1003)))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J1003</xm:sqref>
        </x14:conditionalFormatting>
        <x14:conditionalFormatting xmlns:xm="http://schemas.microsoft.com/office/excel/2006/main">
          <x14:cfRule type="containsText" priority="39735" operator="containsText" id="{8C7725CD-B05B-4323-9FB1-31F346ED3C13}">
            <xm:f>NOT(ISERROR(SEARCH("KAPP",J1004)))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36" operator="containsText" id="{B01632FF-1B59-4A23-8117-A7F07DD469C7}">
            <xm:f>NOT(ISERROR(SEARCH("立式",J1004)))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J1004</xm:sqref>
        </x14:conditionalFormatting>
        <x14:conditionalFormatting xmlns:xm="http://schemas.microsoft.com/office/excel/2006/main">
          <x14:cfRule type="containsText" priority="39723" operator="containsText" id="{10C9BCA2-46D8-45A9-ADC1-A66B1F1633A7}">
            <xm:f>NOT(ISERROR(SEARCH("KAPP",J1005)))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24" operator="containsText" id="{0699772D-E9EE-44D9-9649-1F720944039D}">
            <xm:f>NOT(ISERROR(SEARCH("立式",J1005)))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J1005</xm:sqref>
        </x14:conditionalFormatting>
        <x14:conditionalFormatting xmlns:xm="http://schemas.microsoft.com/office/excel/2006/main">
          <x14:cfRule type="containsText" priority="39711" operator="containsText" id="{0332A004-7CD7-4A44-AA0E-DC36FA2115E9}">
            <xm:f>NOT(ISERROR(SEARCH("KAPP",J1006)))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12" operator="containsText" id="{D8A57934-CD75-4325-9736-0A634BFF86A9}">
            <xm:f>NOT(ISERROR(SEARCH("立式",J1006)))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J1006</xm:sqref>
        </x14:conditionalFormatting>
        <x14:conditionalFormatting xmlns:xm="http://schemas.microsoft.com/office/excel/2006/main">
          <x14:cfRule type="containsText" priority="39699" operator="containsText" id="{AF411FB2-08C9-4FB9-AFC7-D03E34C13869}">
            <xm:f>NOT(ISERROR(SEARCH("KAPP",J1007)))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00" operator="containsText" id="{40C42EDC-0803-47E6-A665-02B96ECB72D8}">
            <xm:f>NOT(ISERROR(SEARCH("立式",J1007)))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J1007</xm:sqref>
        </x14:conditionalFormatting>
        <x14:conditionalFormatting xmlns:xm="http://schemas.microsoft.com/office/excel/2006/main">
          <x14:cfRule type="containsText" priority="39687" operator="containsText" id="{546A16BA-3904-48E1-9361-5CEEDECA04B0}">
            <xm:f>NOT(ISERROR(SEARCH("KAPP",J1008)))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88" operator="containsText" id="{1F4CF643-EABC-44AD-8EE7-048ABAEFDA8D}">
            <xm:f>NOT(ISERROR(SEARCH("立式",J1008)))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J1008</xm:sqref>
        </x14:conditionalFormatting>
        <x14:conditionalFormatting xmlns:xm="http://schemas.microsoft.com/office/excel/2006/main">
          <x14:cfRule type="containsText" priority="39675" operator="containsText" id="{3DD8B9D5-26A3-4C34-BD28-2C84D44EF731}">
            <xm:f>NOT(ISERROR(SEARCH("KAPP",J1009)))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76" operator="containsText" id="{098C5293-1F62-456F-88A2-B960B2765B4F}">
            <xm:f>NOT(ISERROR(SEARCH("立式",J1009)))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J1009</xm:sqref>
        </x14:conditionalFormatting>
        <x14:conditionalFormatting xmlns:xm="http://schemas.microsoft.com/office/excel/2006/main">
          <x14:cfRule type="containsText" priority="39663" operator="containsText" id="{B389016A-FADE-4040-9A57-CA36516BA99D}">
            <xm:f>NOT(ISERROR(SEARCH("KAPP",J1010)))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64" operator="containsText" id="{BC0465D0-CBB5-43F8-83A3-0ED66B98C605}">
            <xm:f>NOT(ISERROR(SEARCH("立式",J1010)))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J1010</xm:sqref>
        </x14:conditionalFormatting>
        <x14:conditionalFormatting xmlns:xm="http://schemas.microsoft.com/office/excel/2006/main">
          <x14:cfRule type="containsText" priority="39651" operator="containsText" id="{407F9BA9-2F10-4609-B613-FFE49C6D89C8}">
            <xm:f>NOT(ISERROR(SEARCH("KAPP",J1011)))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52" operator="containsText" id="{A3A71E18-E52F-4115-9C4D-2F7B6B995221}">
            <xm:f>NOT(ISERROR(SEARCH("立式",J1011)))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J1011</xm:sqref>
        </x14:conditionalFormatting>
        <x14:conditionalFormatting xmlns:xm="http://schemas.microsoft.com/office/excel/2006/main">
          <x14:cfRule type="containsText" priority="39639" operator="containsText" id="{6D97DEA4-1919-4D0D-8E08-164E30A353DA}">
            <xm:f>NOT(ISERROR(SEARCH("KAPP",J1012)))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40" operator="containsText" id="{4EBF35FB-9930-4692-961F-E740D78800AC}">
            <xm:f>NOT(ISERROR(SEARCH("立式",J1012)))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J1012</xm:sqref>
        </x14:conditionalFormatting>
        <x14:conditionalFormatting xmlns:xm="http://schemas.microsoft.com/office/excel/2006/main">
          <x14:cfRule type="containsText" priority="39627" operator="containsText" id="{B98F5E74-50D3-4194-9490-637C8479E2E0}">
            <xm:f>NOT(ISERROR(SEARCH("KAPP",J1013)))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28" operator="containsText" id="{F3AE083C-56F8-48EC-84A4-350974D8FF05}">
            <xm:f>NOT(ISERROR(SEARCH("立式",J1013)))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J1013</xm:sqref>
        </x14:conditionalFormatting>
        <x14:conditionalFormatting xmlns:xm="http://schemas.microsoft.com/office/excel/2006/main">
          <x14:cfRule type="containsText" priority="39615" operator="containsText" id="{4AEDB4DB-2F29-407A-AEEA-15F605C58E9C}">
            <xm:f>NOT(ISERROR(SEARCH("KAPP",J1014)))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16" operator="containsText" id="{8962E39A-0958-4BD6-96ED-A1883DF8C086}">
            <xm:f>NOT(ISERROR(SEARCH("立式",J1014)))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J1014</xm:sqref>
        </x14:conditionalFormatting>
        <x14:conditionalFormatting xmlns:xm="http://schemas.microsoft.com/office/excel/2006/main">
          <x14:cfRule type="containsText" priority="39603" operator="containsText" id="{2A21CFE0-9962-48E4-943B-7D120D7CBEB3}">
            <xm:f>NOT(ISERROR(SEARCH("KAPP",J1015)))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04" operator="containsText" id="{351CC9AA-4033-4983-B67A-0EDD80695207}">
            <xm:f>NOT(ISERROR(SEARCH("立式",J1015)))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J1015</xm:sqref>
        </x14:conditionalFormatting>
        <x14:conditionalFormatting xmlns:xm="http://schemas.microsoft.com/office/excel/2006/main">
          <x14:cfRule type="containsText" priority="39591" operator="containsText" id="{384B4829-13FA-4150-8EF3-6C53884ED0C5}">
            <xm:f>NOT(ISERROR(SEARCH("KAPP",J1016)))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92" operator="containsText" id="{78F12C71-D83D-4F6D-AB30-1687F0CE25FF}">
            <xm:f>NOT(ISERROR(SEARCH("立式",J1016)))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J1016</xm:sqref>
        </x14:conditionalFormatting>
        <x14:conditionalFormatting xmlns:xm="http://schemas.microsoft.com/office/excel/2006/main">
          <x14:cfRule type="containsText" priority="39579" operator="containsText" id="{659ADC9A-97C5-453B-9E44-B2B449F5AA93}">
            <xm:f>NOT(ISERROR(SEARCH("KAPP",J1017)))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80" operator="containsText" id="{DC5429C3-74F5-499E-B1A9-A56B013A918F}">
            <xm:f>NOT(ISERROR(SEARCH("立式",J1017)))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J1017</xm:sqref>
        </x14:conditionalFormatting>
        <x14:conditionalFormatting xmlns:xm="http://schemas.microsoft.com/office/excel/2006/main">
          <x14:cfRule type="containsText" priority="39567" operator="containsText" id="{8C08D514-F104-4BB5-9366-C503EF982145}">
            <xm:f>NOT(ISERROR(SEARCH("KAPP",J1018)))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68" operator="containsText" id="{A94309C8-5179-4CB3-AE8E-8C3795DB759B}">
            <xm:f>NOT(ISERROR(SEARCH("立式",J1018)))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J1018</xm:sqref>
        </x14:conditionalFormatting>
        <x14:conditionalFormatting xmlns:xm="http://schemas.microsoft.com/office/excel/2006/main">
          <x14:cfRule type="containsText" priority="39555" operator="containsText" id="{9289305B-EEFF-4655-9057-3E5F9B145AF9}">
            <xm:f>NOT(ISERROR(SEARCH("KAPP",J1019)))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56" operator="containsText" id="{DF49C51D-212B-41CA-BAFE-0DFD78F17EBC}">
            <xm:f>NOT(ISERROR(SEARCH("立式",J1019)))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J1019</xm:sqref>
        </x14:conditionalFormatting>
        <x14:conditionalFormatting xmlns:xm="http://schemas.microsoft.com/office/excel/2006/main">
          <x14:cfRule type="containsText" priority="39543" operator="containsText" id="{5593BF05-F3BD-4EC6-9732-C340F73425B5}">
            <xm:f>NOT(ISERROR(SEARCH("KAPP",J1020)))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44" operator="containsText" id="{2BF3F4D7-9737-4F12-BFDB-38BD6E87EF26}">
            <xm:f>NOT(ISERROR(SEARCH("立式",J1020)))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J1020</xm:sqref>
        </x14:conditionalFormatting>
        <x14:conditionalFormatting xmlns:xm="http://schemas.microsoft.com/office/excel/2006/main">
          <x14:cfRule type="containsText" priority="39531" operator="containsText" id="{24C1AE4C-02EC-4FC4-A914-8BB9C182C347}">
            <xm:f>NOT(ISERROR(SEARCH("KAPP",J1021)))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32" operator="containsText" id="{14CC2E6F-09F2-4671-BDFD-667071417AC1}">
            <xm:f>NOT(ISERROR(SEARCH("立式",J1021)))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J1021</xm:sqref>
        </x14:conditionalFormatting>
        <x14:conditionalFormatting xmlns:xm="http://schemas.microsoft.com/office/excel/2006/main">
          <x14:cfRule type="containsText" priority="39519" operator="containsText" id="{2F3BD5E3-9956-49A7-ACDC-71C82345BE5F}">
            <xm:f>NOT(ISERROR(SEARCH("KAPP",J1022)))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20" operator="containsText" id="{D04FC2B4-5FFB-445F-BE16-CECF604540F4}">
            <xm:f>NOT(ISERROR(SEARCH("立式",J1022)))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J1022</xm:sqref>
        </x14:conditionalFormatting>
        <x14:conditionalFormatting xmlns:xm="http://schemas.microsoft.com/office/excel/2006/main">
          <x14:cfRule type="containsText" priority="39507" operator="containsText" id="{CD48E193-6558-4CDB-AA03-C72F8FB680B0}">
            <xm:f>NOT(ISERROR(SEARCH("KAPP",J1023)))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08" operator="containsText" id="{606E6EF2-88EA-45DB-AE1F-C43E2B132820}">
            <xm:f>NOT(ISERROR(SEARCH("立式",J1023)))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J1023</xm:sqref>
        </x14:conditionalFormatting>
        <x14:conditionalFormatting xmlns:xm="http://schemas.microsoft.com/office/excel/2006/main">
          <x14:cfRule type="containsText" priority="39495" operator="containsText" id="{F7A79BC4-0561-4DBE-A7A6-7FCD613BC96B}">
            <xm:f>NOT(ISERROR(SEARCH("KAPP",J1024)))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96" operator="containsText" id="{4010B051-BECF-4BE9-9577-2C1A872B446A}">
            <xm:f>NOT(ISERROR(SEARCH("立式",J1024)))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J1024</xm:sqref>
        </x14:conditionalFormatting>
        <x14:conditionalFormatting xmlns:xm="http://schemas.microsoft.com/office/excel/2006/main">
          <x14:cfRule type="containsText" priority="39483" operator="containsText" id="{7F3C9750-9ABD-40F9-BEFD-12361E379264}">
            <xm:f>NOT(ISERROR(SEARCH("KAPP",J1025)))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84" operator="containsText" id="{E323235B-8585-47C4-9D27-6AA761DA8756}">
            <xm:f>NOT(ISERROR(SEARCH("立式",J1025)))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J1025</xm:sqref>
        </x14:conditionalFormatting>
        <x14:conditionalFormatting xmlns:xm="http://schemas.microsoft.com/office/excel/2006/main">
          <x14:cfRule type="containsText" priority="39471" operator="containsText" id="{A09C2DA2-46EB-4C80-A5B5-7EBB969564EF}">
            <xm:f>NOT(ISERROR(SEARCH("KAPP",J1026)))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72" operator="containsText" id="{149C1711-FBD8-4D83-BE35-B3B405057CC5}">
            <xm:f>NOT(ISERROR(SEARCH("立式",J1026)))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J1026</xm:sqref>
        </x14:conditionalFormatting>
        <x14:conditionalFormatting xmlns:xm="http://schemas.microsoft.com/office/excel/2006/main">
          <x14:cfRule type="containsText" priority="39459" operator="containsText" id="{373C573A-2924-4D9E-BFCD-1D8FD4BF27E8}">
            <xm:f>NOT(ISERROR(SEARCH("KAPP",J1027)))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60" operator="containsText" id="{2EE37217-8B3F-4761-A743-00F19E06DA4E}">
            <xm:f>NOT(ISERROR(SEARCH("立式",J1027)))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J1027</xm:sqref>
        </x14:conditionalFormatting>
        <x14:conditionalFormatting xmlns:xm="http://schemas.microsoft.com/office/excel/2006/main">
          <x14:cfRule type="containsText" priority="39447" operator="containsText" id="{C2DF5CE8-C278-4070-9B34-6F19BABE81A9}">
            <xm:f>NOT(ISERROR(SEARCH("KAPP",J1028)))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48" operator="containsText" id="{712319C1-302C-49AE-8AB0-BD08E166B65D}">
            <xm:f>NOT(ISERROR(SEARCH("立式",J1028)))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J1028</xm:sqref>
        </x14:conditionalFormatting>
        <x14:conditionalFormatting xmlns:xm="http://schemas.microsoft.com/office/excel/2006/main">
          <x14:cfRule type="containsText" priority="39435" operator="containsText" id="{81ED0605-79AB-48DE-944F-9AA8F91262D7}">
            <xm:f>NOT(ISERROR(SEARCH("KAPP",J1029)))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36" operator="containsText" id="{C25BE2E0-FBC3-4B50-AF4A-4632337FA30F}">
            <xm:f>NOT(ISERROR(SEARCH("立式",J1029)))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J1029</xm:sqref>
        </x14:conditionalFormatting>
        <x14:conditionalFormatting xmlns:xm="http://schemas.microsoft.com/office/excel/2006/main">
          <x14:cfRule type="containsText" priority="39423" operator="containsText" id="{B4195CA6-00C3-4841-A16C-B6A2D61A0763}">
            <xm:f>NOT(ISERROR(SEARCH("KAPP",J1030)))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24" operator="containsText" id="{DA390FFC-F7E8-4EF5-9343-A29EB72D3F61}">
            <xm:f>NOT(ISERROR(SEARCH("立式",J1030)))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J1030</xm:sqref>
        </x14:conditionalFormatting>
        <x14:conditionalFormatting xmlns:xm="http://schemas.microsoft.com/office/excel/2006/main">
          <x14:cfRule type="containsText" priority="39411" operator="containsText" id="{4E87A012-1D06-4ED2-9751-E2ECB7055BF6}">
            <xm:f>NOT(ISERROR(SEARCH("KAPP",J1031)))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12" operator="containsText" id="{3BC9E5D9-BD4E-4989-84FC-B0E6DDEBD66D}">
            <xm:f>NOT(ISERROR(SEARCH("立式",J1031)))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J1031</xm:sqref>
        </x14:conditionalFormatting>
        <x14:conditionalFormatting xmlns:xm="http://schemas.microsoft.com/office/excel/2006/main">
          <x14:cfRule type="containsText" priority="39399" operator="containsText" id="{551CD353-F397-40B7-83D5-56023581C236}">
            <xm:f>NOT(ISERROR(SEARCH("KAPP",J1032)))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00" operator="containsText" id="{ABDD60A9-528D-4E7D-BC1C-E3776CAA9C51}">
            <xm:f>NOT(ISERROR(SEARCH("立式",J1032)))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J1032</xm:sqref>
        </x14:conditionalFormatting>
        <x14:conditionalFormatting xmlns:xm="http://schemas.microsoft.com/office/excel/2006/main">
          <x14:cfRule type="containsText" priority="39387" operator="containsText" id="{135B988C-122F-4E47-A01C-A6CEF7B0536A}">
            <xm:f>NOT(ISERROR(SEARCH("KAPP",J1033)))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88" operator="containsText" id="{CFA8013B-69E4-4F29-96B1-BCC9FE0BE827}">
            <xm:f>NOT(ISERROR(SEARCH("立式",J1033)))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J1033</xm:sqref>
        </x14:conditionalFormatting>
        <x14:conditionalFormatting xmlns:xm="http://schemas.microsoft.com/office/excel/2006/main">
          <x14:cfRule type="containsText" priority="39375" operator="containsText" id="{EE1908ED-B2EA-4C65-954F-8CC306AC555A}">
            <xm:f>NOT(ISERROR(SEARCH("KAPP",J1034)))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76" operator="containsText" id="{FFD9EF75-7619-4772-8E76-7DF2D04BDE85}">
            <xm:f>NOT(ISERROR(SEARCH("立式",J1034)))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J1034</xm:sqref>
        </x14:conditionalFormatting>
        <x14:conditionalFormatting xmlns:xm="http://schemas.microsoft.com/office/excel/2006/main">
          <x14:cfRule type="containsText" priority="39363" operator="containsText" id="{F6037EBB-F652-45D3-84F8-3FF92AF40B26}">
            <xm:f>NOT(ISERROR(SEARCH("KAPP",J1035)))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64" operator="containsText" id="{1517D824-395F-4702-B0C2-C62501E850C9}">
            <xm:f>NOT(ISERROR(SEARCH("立式",J1035)))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J1035</xm:sqref>
        </x14:conditionalFormatting>
        <x14:conditionalFormatting xmlns:xm="http://schemas.microsoft.com/office/excel/2006/main">
          <x14:cfRule type="containsText" priority="39351" operator="containsText" id="{DB41F81F-5913-49F0-A7D8-7A671F4EEE9B}">
            <xm:f>NOT(ISERROR(SEARCH("KAPP",J1036)))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52" operator="containsText" id="{29CB216A-AB99-4FDF-B9CE-B5CAC8D854EF}">
            <xm:f>NOT(ISERROR(SEARCH("立式",J1036)))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J1036</xm:sqref>
        </x14:conditionalFormatting>
        <x14:conditionalFormatting xmlns:xm="http://schemas.microsoft.com/office/excel/2006/main">
          <x14:cfRule type="containsText" priority="39339" operator="containsText" id="{91E29EC9-90DC-4CE6-B64A-1FA0D1ED181B}">
            <xm:f>NOT(ISERROR(SEARCH("KAPP",J1037)))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40" operator="containsText" id="{7FFBBC04-4423-4D0C-8093-9945692305BF}">
            <xm:f>NOT(ISERROR(SEARCH("立式",J1037)))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J1037</xm:sqref>
        </x14:conditionalFormatting>
        <x14:conditionalFormatting xmlns:xm="http://schemas.microsoft.com/office/excel/2006/main">
          <x14:cfRule type="containsText" priority="39327" operator="containsText" id="{E57F901C-1C63-4DD2-BFB6-91B2F6128DCF}">
            <xm:f>NOT(ISERROR(SEARCH("KAPP",J1038)))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28" operator="containsText" id="{632F7EDA-969D-4B23-852B-94B0226E3401}">
            <xm:f>NOT(ISERROR(SEARCH("立式",J1038)))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J1038</xm:sqref>
        </x14:conditionalFormatting>
        <x14:conditionalFormatting xmlns:xm="http://schemas.microsoft.com/office/excel/2006/main">
          <x14:cfRule type="containsText" priority="39315" operator="containsText" id="{53D174C0-2776-4EF0-A08A-0F13086B5C94}">
            <xm:f>NOT(ISERROR(SEARCH("KAPP",J1039)))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16" operator="containsText" id="{D372503D-52EB-4553-9DC1-D16281F02211}">
            <xm:f>NOT(ISERROR(SEARCH("立式",J1039)))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J1039</xm:sqref>
        </x14:conditionalFormatting>
        <x14:conditionalFormatting xmlns:xm="http://schemas.microsoft.com/office/excel/2006/main">
          <x14:cfRule type="containsText" priority="39303" operator="containsText" id="{651BEE70-AD03-4A68-A170-F1C337695439}">
            <xm:f>NOT(ISERROR(SEARCH("KAPP",J1040)))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304" operator="containsText" id="{E83CDB12-C0B6-4AD1-A278-A774382C7C66}">
            <xm:f>NOT(ISERROR(SEARCH("立式",J1040)))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J1040</xm:sqref>
        </x14:conditionalFormatting>
        <x14:conditionalFormatting xmlns:xm="http://schemas.microsoft.com/office/excel/2006/main">
          <x14:cfRule type="containsText" priority="39291" operator="containsText" id="{8411E1F2-A0C1-43ED-A1C1-AA5102D45664}">
            <xm:f>NOT(ISERROR(SEARCH("KAPP",J1041)))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92" operator="containsText" id="{3C1148E9-67E0-4E2B-9E95-7ACCA4D9B686}">
            <xm:f>NOT(ISERROR(SEARCH("立式",J1041)))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J1041</xm:sqref>
        </x14:conditionalFormatting>
        <x14:conditionalFormatting xmlns:xm="http://schemas.microsoft.com/office/excel/2006/main">
          <x14:cfRule type="containsText" priority="39279" operator="containsText" id="{D2555383-47DD-4CDA-B34C-C43E30D5BC02}">
            <xm:f>NOT(ISERROR(SEARCH("KAPP",J1042)))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80" operator="containsText" id="{3964A60C-5158-45C8-9818-66F7209CE20E}">
            <xm:f>NOT(ISERROR(SEARCH("立式",J1042)))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J1042</xm:sqref>
        </x14:conditionalFormatting>
        <x14:conditionalFormatting xmlns:xm="http://schemas.microsoft.com/office/excel/2006/main">
          <x14:cfRule type="containsText" priority="39267" operator="containsText" id="{56B96FB2-8E61-4177-A446-51E9F6D82DE8}">
            <xm:f>NOT(ISERROR(SEARCH("KAPP",J1043)))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68" operator="containsText" id="{239ED4AC-91DC-4C8C-BCE9-98909A85AD26}">
            <xm:f>NOT(ISERROR(SEARCH("立式",J1043)))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J1043</xm:sqref>
        </x14:conditionalFormatting>
        <x14:conditionalFormatting xmlns:xm="http://schemas.microsoft.com/office/excel/2006/main">
          <x14:cfRule type="containsText" priority="39255" operator="containsText" id="{88C79BAC-B553-4504-8ADA-2C9D6E88CEB1}">
            <xm:f>NOT(ISERROR(SEARCH("KAPP",J1044)))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56" operator="containsText" id="{F15181DE-214A-4A13-99B4-B2E847BA2FB4}">
            <xm:f>NOT(ISERROR(SEARCH("立式",J1044)))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J1044</xm:sqref>
        </x14:conditionalFormatting>
        <x14:conditionalFormatting xmlns:xm="http://schemas.microsoft.com/office/excel/2006/main">
          <x14:cfRule type="containsText" priority="39243" operator="containsText" id="{C9C74A40-8821-4D18-BE7D-045B2F0E34A0}">
            <xm:f>NOT(ISERROR(SEARCH("KAPP",J1045)))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44" operator="containsText" id="{46726289-ADDA-4CFB-B97A-124662C6B83A}">
            <xm:f>NOT(ISERROR(SEARCH("立式",J1045)))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J1045</xm:sqref>
        </x14:conditionalFormatting>
        <x14:conditionalFormatting xmlns:xm="http://schemas.microsoft.com/office/excel/2006/main">
          <x14:cfRule type="containsText" priority="39231" operator="containsText" id="{F5D512E0-4BBE-43A2-AE08-532C55CCD393}">
            <xm:f>NOT(ISERROR(SEARCH("KAPP",J1046)))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32" operator="containsText" id="{8CD60AA0-ECB3-43BE-9AEA-56AB9683375F}">
            <xm:f>NOT(ISERROR(SEARCH("立式",J1046)))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9219" operator="containsText" id="{FD22932F-6AFF-4B7B-B78D-32796A8F1217}">
            <xm:f>NOT(ISERROR(SEARCH("KAPP",J1047)))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20" operator="containsText" id="{E8F08B31-EB39-4FBF-B7E3-7CEECA2E386C}">
            <xm:f>NOT(ISERROR(SEARCH("立式",J1047)))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9207" operator="containsText" id="{6E817A1B-4B82-45CE-88BB-84DE99AE34C1}">
            <xm:f>NOT(ISERROR(SEARCH("KAPP",J1048)))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08" operator="containsText" id="{F552DB8E-409F-4A23-B333-9BE207157A93}">
            <xm:f>NOT(ISERROR(SEARCH("立式",J1048)))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J1048</xm:sqref>
        </x14:conditionalFormatting>
        <x14:conditionalFormatting xmlns:xm="http://schemas.microsoft.com/office/excel/2006/main">
          <x14:cfRule type="containsText" priority="39195" operator="containsText" id="{EA095F5F-A57C-476B-8B3A-65E0106A1C68}">
            <xm:f>NOT(ISERROR(SEARCH("KAPP",J1049)))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96" operator="containsText" id="{7054399D-464F-446F-95DD-51B0F5C09D38}">
            <xm:f>NOT(ISERROR(SEARCH("立式",J1049)))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J1049</xm:sqref>
        </x14:conditionalFormatting>
        <x14:conditionalFormatting xmlns:xm="http://schemas.microsoft.com/office/excel/2006/main">
          <x14:cfRule type="containsText" priority="39183" operator="containsText" id="{87DB82C3-E295-499D-AF95-A0BD01922226}">
            <xm:f>NOT(ISERROR(SEARCH("KAPP",J1050)))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84" operator="containsText" id="{41FB8EAC-DDE5-4654-8D3D-98D92DA99413}">
            <xm:f>NOT(ISERROR(SEARCH("立式",J1050)))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9171" operator="containsText" id="{E9151AB0-D9AD-4DCC-86F3-EA593133619A}">
            <xm:f>NOT(ISERROR(SEARCH("KAPP",J1051)))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72" operator="containsText" id="{CAB6CB4B-C4E4-4D32-ADEA-CBAB7C82C16A}">
            <xm:f>NOT(ISERROR(SEARCH("立式",J1051)))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J1051</xm:sqref>
        </x14:conditionalFormatting>
        <x14:conditionalFormatting xmlns:xm="http://schemas.microsoft.com/office/excel/2006/main">
          <x14:cfRule type="containsText" priority="39159" operator="containsText" id="{7ECE664F-8A3A-4B66-91A7-23EAA4B10B29}">
            <xm:f>NOT(ISERROR(SEARCH("KAPP",J1052)))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60" operator="containsText" id="{E1ABA95E-5B8A-4B45-BEA1-0671AD6DF404}">
            <xm:f>NOT(ISERROR(SEARCH("立式",J1052)))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J1052</xm:sqref>
        </x14:conditionalFormatting>
        <x14:conditionalFormatting xmlns:xm="http://schemas.microsoft.com/office/excel/2006/main">
          <x14:cfRule type="containsText" priority="39147" operator="containsText" id="{A7C73313-DCEA-4D72-912C-50379BC4FEBE}">
            <xm:f>NOT(ISERROR(SEARCH("KAPP",J1053)))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48" operator="containsText" id="{EE550C7C-A941-4DBF-89A8-CDE3B7FB12D9}">
            <xm:f>NOT(ISERROR(SEARCH("立式",J1053)))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J1053</xm:sqref>
        </x14:conditionalFormatting>
        <x14:conditionalFormatting xmlns:xm="http://schemas.microsoft.com/office/excel/2006/main">
          <x14:cfRule type="containsText" priority="39135" operator="containsText" id="{3A2F4C96-A52D-44F6-B63C-F1B34463F3ED}">
            <xm:f>NOT(ISERROR(SEARCH("KAPP",J1054)))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36" operator="containsText" id="{042368B7-4B3C-4FF0-BC48-24B33BCBE42B}">
            <xm:f>NOT(ISERROR(SEARCH("立式",J1054)))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J1054</xm:sqref>
        </x14:conditionalFormatting>
        <x14:conditionalFormatting xmlns:xm="http://schemas.microsoft.com/office/excel/2006/main">
          <x14:cfRule type="containsText" priority="39123" operator="containsText" id="{E4D0D316-4141-405A-9523-33AAF841F2F2}">
            <xm:f>NOT(ISERROR(SEARCH("KAPP",J1055)))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24" operator="containsText" id="{0E575C2D-7C09-4D2A-87E5-971F6F1DAF83}">
            <xm:f>NOT(ISERROR(SEARCH("立式",J1055)))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J1055</xm:sqref>
        </x14:conditionalFormatting>
        <x14:conditionalFormatting xmlns:xm="http://schemas.microsoft.com/office/excel/2006/main">
          <x14:cfRule type="containsText" priority="39111" operator="containsText" id="{4D69C95A-804E-4532-A9D3-D8EBEBA4A663}">
            <xm:f>NOT(ISERROR(SEARCH("KAPP",J1056)))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12" operator="containsText" id="{0C06440E-2885-4253-94BF-74AFF645A664}">
            <xm:f>NOT(ISERROR(SEARCH("立式",J1056)))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J1056</xm:sqref>
        </x14:conditionalFormatting>
        <x14:conditionalFormatting xmlns:xm="http://schemas.microsoft.com/office/excel/2006/main">
          <x14:cfRule type="containsText" priority="39099" operator="containsText" id="{719576E2-E835-4070-8939-693C30C3B6B8}">
            <xm:f>NOT(ISERROR(SEARCH("KAPP",J1057)))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00" operator="containsText" id="{8694E15E-7EE6-4ABB-A4CA-ADFD0A561B02}">
            <xm:f>NOT(ISERROR(SEARCH("立式",J1057)))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J1057</xm:sqref>
        </x14:conditionalFormatting>
        <x14:conditionalFormatting xmlns:xm="http://schemas.microsoft.com/office/excel/2006/main">
          <x14:cfRule type="containsText" priority="39087" operator="containsText" id="{87F06A4F-3E49-491F-ACE2-D8F1CD879FA5}">
            <xm:f>NOT(ISERROR(SEARCH("KAPP",J1058)))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88" operator="containsText" id="{38631B84-6269-4FF7-B269-11E8E5E3470B}">
            <xm:f>NOT(ISERROR(SEARCH("立式",J1058)))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J1058</xm:sqref>
        </x14:conditionalFormatting>
        <x14:conditionalFormatting xmlns:xm="http://schemas.microsoft.com/office/excel/2006/main">
          <x14:cfRule type="containsText" priority="39075" operator="containsText" id="{D52B7CB2-F08A-4053-8AA9-5EF8B706EB9A}">
            <xm:f>NOT(ISERROR(SEARCH("KAPP",J1059)))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76" operator="containsText" id="{DC2417FD-265F-477F-84DA-11ACBCAD3D3E}">
            <xm:f>NOT(ISERROR(SEARCH("立式",J1059)))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J1059</xm:sqref>
        </x14:conditionalFormatting>
        <x14:conditionalFormatting xmlns:xm="http://schemas.microsoft.com/office/excel/2006/main">
          <x14:cfRule type="containsText" priority="39063" operator="containsText" id="{54922087-EAA8-460A-99E8-AC9528EBAE5A}">
            <xm:f>NOT(ISERROR(SEARCH("KAPP",J1060)))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64" operator="containsText" id="{2F8BDEA6-EB34-4D39-8D7B-2A26374CBE6C}">
            <xm:f>NOT(ISERROR(SEARCH("立式",J1060)))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J1060</xm:sqref>
        </x14:conditionalFormatting>
        <x14:conditionalFormatting xmlns:xm="http://schemas.microsoft.com/office/excel/2006/main">
          <x14:cfRule type="containsText" priority="39051" operator="containsText" id="{840B9E98-07D9-4D6D-B37C-5EC076FC2A37}">
            <xm:f>NOT(ISERROR(SEARCH("KAPP",J1061)))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52" operator="containsText" id="{A8B1DA8E-4EA1-4C88-958C-1304074D165D}">
            <xm:f>NOT(ISERROR(SEARCH("立式",J1061)))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J1061</xm:sqref>
        </x14:conditionalFormatting>
        <x14:conditionalFormatting xmlns:xm="http://schemas.microsoft.com/office/excel/2006/main">
          <x14:cfRule type="containsText" priority="39039" operator="containsText" id="{F3ADA1DF-7555-4907-9938-96D72BD13C1F}">
            <xm:f>NOT(ISERROR(SEARCH("KAPP",J1062)))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40" operator="containsText" id="{E89EB2B7-FC87-4808-B08A-D0DE80671CF6}">
            <xm:f>NOT(ISERROR(SEARCH("立式",J1062)))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J1062</xm:sqref>
        </x14:conditionalFormatting>
        <x14:conditionalFormatting xmlns:xm="http://schemas.microsoft.com/office/excel/2006/main">
          <x14:cfRule type="containsText" priority="39027" operator="containsText" id="{132D0D98-F6AB-4BC0-A1CC-1DF7BD0E6F17}">
            <xm:f>NOT(ISERROR(SEARCH("KAPP",J1063)))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28" operator="containsText" id="{2CCEB276-5D9F-4B7B-8DC6-3EDDB6635E08}">
            <xm:f>NOT(ISERROR(SEARCH("立式",J1063)))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J1063</xm:sqref>
        </x14:conditionalFormatting>
        <x14:conditionalFormatting xmlns:xm="http://schemas.microsoft.com/office/excel/2006/main">
          <x14:cfRule type="containsText" priority="39015" operator="containsText" id="{08B80564-B8AD-44BB-B4A8-CBD0DAF873A1}">
            <xm:f>NOT(ISERROR(SEARCH("KAPP",J1064)))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16" operator="containsText" id="{55EF0A8F-171F-4644-A586-5BD737FEEA46}">
            <xm:f>NOT(ISERROR(SEARCH("立式",J1064)))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J1064</xm:sqref>
        </x14:conditionalFormatting>
        <x14:conditionalFormatting xmlns:xm="http://schemas.microsoft.com/office/excel/2006/main">
          <x14:cfRule type="containsText" priority="39003" operator="containsText" id="{05CFF4D4-9384-451D-8273-055B2634B9CA}">
            <xm:f>NOT(ISERROR(SEARCH("KAPP",J1065)))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04" operator="containsText" id="{6E900D2F-0E1A-45E6-A858-2E864B704D8E}">
            <xm:f>NOT(ISERROR(SEARCH("立式",J1065)))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J1065</xm:sqref>
        </x14:conditionalFormatting>
        <x14:conditionalFormatting xmlns:xm="http://schemas.microsoft.com/office/excel/2006/main">
          <x14:cfRule type="containsText" priority="38991" operator="containsText" id="{A64B0C52-B469-4291-BA8C-D1F0E0C1C9B9}">
            <xm:f>NOT(ISERROR(SEARCH("KAPP",J1066)))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92" operator="containsText" id="{CA837F37-856A-4ED6-88EB-E8AB8EE17D48}">
            <xm:f>NOT(ISERROR(SEARCH("立式",J1066)))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J1066</xm:sqref>
        </x14:conditionalFormatting>
        <x14:conditionalFormatting xmlns:xm="http://schemas.microsoft.com/office/excel/2006/main">
          <x14:cfRule type="containsText" priority="38979" operator="containsText" id="{0B354A2B-1AFF-4496-BEBB-BC6EC7CA7606}">
            <xm:f>NOT(ISERROR(SEARCH("KAPP",J1067)))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80" operator="containsText" id="{44092965-7770-4159-B810-106D34D43BFB}">
            <xm:f>NOT(ISERROR(SEARCH("立式",J1067)))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J1067</xm:sqref>
        </x14:conditionalFormatting>
        <x14:conditionalFormatting xmlns:xm="http://schemas.microsoft.com/office/excel/2006/main">
          <x14:cfRule type="containsText" priority="38967" operator="containsText" id="{0383DF3C-331B-4F93-8C8D-C41D5FE2B2A0}">
            <xm:f>NOT(ISERROR(SEARCH("KAPP",J1068)))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68" operator="containsText" id="{1942A49E-BCD0-4E29-9042-6DE85FC91D7B}">
            <xm:f>NOT(ISERROR(SEARCH("立式",J1068)))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J1068</xm:sqref>
        </x14:conditionalFormatting>
        <x14:conditionalFormatting xmlns:xm="http://schemas.microsoft.com/office/excel/2006/main">
          <x14:cfRule type="containsText" priority="38955" operator="containsText" id="{02607997-A9F3-4403-99E2-6B8546F87820}">
            <xm:f>NOT(ISERROR(SEARCH("KAPP",J1069)))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56" operator="containsText" id="{F21A507A-A597-44D6-B9DA-85A70A9A06E0}">
            <xm:f>NOT(ISERROR(SEARCH("立式",J1069)))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J1069</xm:sqref>
        </x14:conditionalFormatting>
        <x14:conditionalFormatting xmlns:xm="http://schemas.microsoft.com/office/excel/2006/main">
          <x14:cfRule type="containsText" priority="38943" operator="containsText" id="{74323A8D-5360-4AC1-B93F-98981CEB49D5}">
            <xm:f>NOT(ISERROR(SEARCH("KAPP",J1070)))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44" operator="containsText" id="{8A565AC6-8FB1-4364-9382-21A0077BED1D}">
            <xm:f>NOT(ISERROR(SEARCH("立式",J1070)))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J1070</xm:sqref>
        </x14:conditionalFormatting>
        <x14:conditionalFormatting xmlns:xm="http://schemas.microsoft.com/office/excel/2006/main">
          <x14:cfRule type="containsText" priority="38931" operator="containsText" id="{6C33EBEA-0984-495F-AF72-090848CE1187}">
            <xm:f>NOT(ISERROR(SEARCH("KAPP",J1071)))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32" operator="containsText" id="{73A93D4B-7684-4915-8EB8-442E55056A9F}">
            <xm:f>NOT(ISERROR(SEARCH("立式",J1071)))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J1071</xm:sqref>
        </x14:conditionalFormatting>
        <x14:conditionalFormatting xmlns:xm="http://schemas.microsoft.com/office/excel/2006/main">
          <x14:cfRule type="containsText" priority="38919" operator="containsText" id="{038EB990-5034-4A51-98FD-1D8E37270401}">
            <xm:f>NOT(ISERROR(SEARCH("KAPP",J1072)))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20" operator="containsText" id="{5E2A21C4-75F6-4E36-A416-409152484BED}">
            <xm:f>NOT(ISERROR(SEARCH("立式",J1072)))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J1072</xm:sqref>
        </x14:conditionalFormatting>
        <x14:conditionalFormatting xmlns:xm="http://schemas.microsoft.com/office/excel/2006/main">
          <x14:cfRule type="containsText" priority="38907" operator="containsText" id="{003CE2CC-A4F9-43C3-AD53-D125B29DCFA1}">
            <xm:f>NOT(ISERROR(SEARCH("KAPP",J1073)))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08" operator="containsText" id="{BFF0F132-5A25-42E0-A3AB-F452D64120EF}">
            <xm:f>NOT(ISERROR(SEARCH("立式",J1073)))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J1073</xm:sqref>
        </x14:conditionalFormatting>
        <x14:conditionalFormatting xmlns:xm="http://schemas.microsoft.com/office/excel/2006/main">
          <x14:cfRule type="containsText" priority="38895" operator="containsText" id="{DF002AB5-A90F-44FD-B9EF-1B1D554EF2CE}">
            <xm:f>NOT(ISERROR(SEARCH("KAPP",J1074)))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96" operator="containsText" id="{56647A7B-D0D8-4934-B262-338FBF180E2C}">
            <xm:f>NOT(ISERROR(SEARCH("立式",J1074)))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J1074</xm:sqref>
        </x14:conditionalFormatting>
        <x14:conditionalFormatting xmlns:xm="http://schemas.microsoft.com/office/excel/2006/main">
          <x14:cfRule type="containsText" priority="38883" operator="containsText" id="{0E281CCD-E396-4AEA-BCC3-260D055E352D}">
            <xm:f>NOT(ISERROR(SEARCH("KAPP",J1075)))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84" operator="containsText" id="{FA5A1AA4-F1BD-4E98-BF55-009BEDB8BF86}">
            <xm:f>NOT(ISERROR(SEARCH("立式",J1075)))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J1075</xm:sqref>
        </x14:conditionalFormatting>
        <x14:conditionalFormatting xmlns:xm="http://schemas.microsoft.com/office/excel/2006/main">
          <x14:cfRule type="containsText" priority="38871" operator="containsText" id="{8BE366BE-C160-4F08-A6A0-3C76349C002F}">
            <xm:f>NOT(ISERROR(SEARCH("KAPP",J1076)))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72" operator="containsText" id="{01B68A87-171F-4440-B9B2-0DE8A831F9D0}">
            <xm:f>NOT(ISERROR(SEARCH("立式",J1076)))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J1076</xm:sqref>
        </x14:conditionalFormatting>
        <x14:conditionalFormatting xmlns:xm="http://schemas.microsoft.com/office/excel/2006/main">
          <x14:cfRule type="containsText" priority="38859" operator="containsText" id="{17873C63-31FB-4AEA-B398-01679947B570}">
            <xm:f>NOT(ISERROR(SEARCH("KAPP",J1077)))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60" operator="containsText" id="{FC23B431-394F-4EC9-B44D-DA014B730E2D}">
            <xm:f>NOT(ISERROR(SEARCH("立式",J1077)))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J1077</xm:sqref>
        </x14:conditionalFormatting>
        <x14:conditionalFormatting xmlns:xm="http://schemas.microsoft.com/office/excel/2006/main">
          <x14:cfRule type="containsText" priority="38847" operator="containsText" id="{D9C9164A-C24A-4586-8500-291DE0B8CA78}">
            <xm:f>NOT(ISERROR(SEARCH("KAPP",J1078)))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48" operator="containsText" id="{DE63E7A8-E8B7-4E8E-9EBB-048DA0EE6ADF}">
            <xm:f>NOT(ISERROR(SEARCH("立式",J1078)))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J1078</xm:sqref>
        </x14:conditionalFormatting>
        <x14:conditionalFormatting xmlns:xm="http://schemas.microsoft.com/office/excel/2006/main">
          <x14:cfRule type="containsText" priority="38835" operator="containsText" id="{9163CB83-A38F-4C24-96F9-B4920E09B2DF}">
            <xm:f>NOT(ISERROR(SEARCH("KAPP",J1079)))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36" operator="containsText" id="{7C85E27D-2A3B-47DE-A699-499C55E452ED}">
            <xm:f>NOT(ISERROR(SEARCH("立式",J1079)))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J1079</xm:sqref>
        </x14:conditionalFormatting>
        <x14:conditionalFormatting xmlns:xm="http://schemas.microsoft.com/office/excel/2006/main">
          <x14:cfRule type="containsText" priority="38823" operator="containsText" id="{53D3A7A0-B7A0-4ABA-9333-777225969C9E}">
            <xm:f>NOT(ISERROR(SEARCH("KAPP",J1080)))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24" operator="containsText" id="{438A9716-8DA5-4964-BFE5-D71C72C1AF52}">
            <xm:f>NOT(ISERROR(SEARCH("立式",J1080)))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J1080</xm:sqref>
        </x14:conditionalFormatting>
        <x14:conditionalFormatting xmlns:xm="http://schemas.microsoft.com/office/excel/2006/main">
          <x14:cfRule type="containsText" priority="38811" operator="containsText" id="{252A0DA9-AC5B-41A7-B3BC-480358A768B1}">
            <xm:f>NOT(ISERROR(SEARCH("KAPP",J1081)))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12" operator="containsText" id="{0FA768E4-42C7-4D08-86BB-78CD2534DA32}">
            <xm:f>NOT(ISERROR(SEARCH("立式",J1081)))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J1081</xm:sqref>
        </x14:conditionalFormatting>
        <x14:conditionalFormatting xmlns:xm="http://schemas.microsoft.com/office/excel/2006/main">
          <x14:cfRule type="containsText" priority="38799" operator="containsText" id="{87E86A2C-D6E2-4A02-9413-899E96005202}">
            <xm:f>NOT(ISERROR(SEARCH("KAPP",J1082)))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00" operator="containsText" id="{4B95AD23-AC26-49D6-AABB-F610887E00A2}">
            <xm:f>NOT(ISERROR(SEARCH("立式",J1082)))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J1082</xm:sqref>
        </x14:conditionalFormatting>
        <x14:conditionalFormatting xmlns:xm="http://schemas.microsoft.com/office/excel/2006/main">
          <x14:cfRule type="containsText" priority="38787" operator="containsText" id="{2FE98CD8-FB62-46A2-B478-98CBD3A30209}">
            <xm:f>NOT(ISERROR(SEARCH("KAPP",J1083)))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88" operator="containsText" id="{A295BA55-64CD-468D-9CA4-23B5A65519F7}">
            <xm:f>NOT(ISERROR(SEARCH("立式",J1083)))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J1083</xm:sqref>
        </x14:conditionalFormatting>
        <x14:conditionalFormatting xmlns:xm="http://schemas.microsoft.com/office/excel/2006/main">
          <x14:cfRule type="containsText" priority="38775" operator="containsText" id="{5397E1FA-345C-4C31-A25C-2DE2B5D4E3ED}">
            <xm:f>NOT(ISERROR(SEARCH("KAPP",J1084)))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76" operator="containsText" id="{5939B366-C1D7-4C19-B92A-AF4E06193E13}">
            <xm:f>NOT(ISERROR(SEARCH("立式",J1084)))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J1084</xm:sqref>
        </x14:conditionalFormatting>
        <x14:conditionalFormatting xmlns:xm="http://schemas.microsoft.com/office/excel/2006/main">
          <x14:cfRule type="containsText" priority="38763" operator="containsText" id="{95901D9D-810A-4405-9AC3-C2E21F3417CC}">
            <xm:f>NOT(ISERROR(SEARCH("KAPP",J1085)))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64" operator="containsText" id="{E2CCABE7-B2A6-4578-81D9-B090DAE1DB7C}">
            <xm:f>NOT(ISERROR(SEARCH("立式",J1085)))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J1085</xm:sqref>
        </x14:conditionalFormatting>
        <x14:conditionalFormatting xmlns:xm="http://schemas.microsoft.com/office/excel/2006/main">
          <x14:cfRule type="containsText" priority="38751" operator="containsText" id="{3F9B9EC6-C187-4D48-88AE-998F9624BFD3}">
            <xm:f>NOT(ISERROR(SEARCH("KAPP",J1086)))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52" operator="containsText" id="{BA7B616D-B5D2-4773-BE25-F9FEE927FA04}">
            <xm:f>NOT(ISERROR(SEARCH("立式",J1086)))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J1086</xm:sqref>
        </x14:conditionalFormatting>
        <x14:conditionalFormatting xmlns:xm="http://schemas.microsoft.com/office/excel/2006/main">
          <x14:cfRule type="containsText" priority="38739" operator="containsText" id="{11D8BABE-0547-4772-B078-5F2F926B44B6}">
            <xm:f>NOT(ISERROR(SEARCH("KAPP",J1087)))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40" operator="containsText" id="{A61914B5-B5B8-45EC-A492-49EF046C6307}">
            <xm:f>NOT(ISERROR(SEARCH("立式",J1087)))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J1087</xm:sqref>
        </x14:conditionalFormatting>
        <x14:conditionalFormatting xmlns:xm="http://schemas.microsoft.com/office/excel/2006/main">
          <x14:cfRule type="containsText" priority="38727" operator="containsText" id="{375B38B1-ED8F-4375-B21D-B309FADC0DF1}">
            <xm:f>NOT(ISERROR(SEARCH("KAPP",J1088)))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28" operator="containsText" id="{B1AC5A31-A63B-4BA1-86EA-2D161E6FB1B1}">
            <xm:f>NOT(ISERROR(SEARCH("立式",J1088)))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J1088</xm:sqref>
        </x14:conditionalFormatting>
        <x14:conditionalFormatting xmlns:xm="http://schemas.microsoft.com/office/excel/2006/main">
          <x14:cfRule type="containsText" priority="38715" operator="containsText" id="{E8873A79-3DB2-4AA4-BB3D-450CDF682442}">
            <xm:f>NOT(ISERROR(SEARCH("KAPP",J1089)))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16" operator="containsText" id="{238640B1-BBFF-45FB-A533-CD6B0091F250}">
            <xm:f>NOT(ISERROR(SEARCH("立式",J1089)))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J1089</xm:sqref>
        </x14:conditionalFormatting>
        <x14:conditionalFormatting xmlns:xm="http://schemas.microsoft.com/office/excel/2006/main">
          <x14:cfRule type="containsText" priority="38703" operator="containsText" id="{3964AA78-22F1-42BE-94D4-308A9C3479B9}">
            <xm:f>NOT(ISERROR(SEARCH("KAPP",J1090)))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704" operator="containsText" id="{7CDAA29A-B3AC-4EFC-AC97-11A90C8EC3F2}">
            <xm:f>NOT(ISERROR(SEARCH("立式",J1090)))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J1090</xm:sqref>
        </x14:conditionalFormatting>
        <x14:conditionalFormatting xmlns:xm="http://schemas.microsoft.com/office/excel/2006/main">
          <x14:cfRule type="containsText" priority="38691" operator="containsText" id="{47FDAB8B-0F73-468D-BB3D-D80E23EAF2BC}">
            <xm:f>NOT(ISERROR(SEARCH("KAPP",J1091)))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92" operator="containsText" id="{2506EFB2-E1CF-42DC-A0F3-16AB43833C1F}">
            <xm:f>NOT(ISERROR(SEARCH("立式",J1091)))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J1091</xm:sqref>
        </x14:conditionalFormatting>
        <x14:conditionalFormatting xmlns:xm="http://schemas.microsoft.com/office/excel/2006/main">
          <x14:cfRule type="containsText" priority="38679" operator="containsText" id="{0F491F09-50CE-44DB-9D7C-5EA6F5834D58}">
            <xm:f>NOT(ISERROR(SEARCH("KAPP",J1092)))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80" operator="containsText" id="{57C7A37F-D45F-45B4-AD6C-121E603B1E84}">
            <xm:f>NOT(ISERROR(SEARCH("立式",J1092)))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J1092</xm:sqref>
        </x14:conditionalFormatting>
        <x14:conditionalFormatting xmlns:xm="http://schemas.microsoft.com/office/excel/2006/main">
          <x14:cfRule type="containsText" priority="38667" operator="containsText" id="{B7B62809-3DD9-46CA-8672-B1C4427FF42B}">
            <xm:f>NOT(ISERROR(SEARCH("KAPP",J1093)))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68" operator="containsText" id="{D5194D67-0C44-4D65-A72B-AA0504984B4E}">
            <xm:f>NOT(ISERROR(SEARCH("立式",J1093)))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J1093</xm:sqref>
        </x14:conditionalFormatting>
        <x14:conditionalFormatting xmlns:xm="http://schemas.microsoft.com/office/excel/2006/main">
          <x14:cfRule type="containsText" priority="38655" operator="containsText" id="{7FF8B29F-6F93-452E-92CF-B8F49FC7D468}">
            <xm:f>NOT(ISERROR(SEARCH("KAPP",J1094)))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56" operator="containsText" id="{A539C5F7-5941-43E0-996E-3002B8867D9F}">
            <xm:f>NOT(ISERROR(SEARCH("立式",J1094)))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J1094</xm:sqref>
        </x14:conditionalFormatting>
        <x14:conditionalFormatting xmlns:xm="http://schemas.microsoft.com/office/excel/2006/main">
          <x14:cfRule type="containsText" priority="38643" operator="containsText" id="{82CB5AD9-67F2-4FE3-A8D6-99C47E6881F2}">
            <xm:f>NOT(ISERROR(SEARCH("KAPP",J1095)))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44" operator="containsText" id="{DAED1B02-BBC9-40E4-BAAD-8674947D720B}">
            <xm:f>NOT(ISERROR(SEARCH("立式",J1095)))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J1095</xm:sqref>
        </x14:conditionalFormatting>
        <x14:conditionalFormatting xmlns:xm="http://schemas.microsoft.com/office/excel/2006/main">
          <x14:cfRule type="containsText" priority="38631" operator="containsText" id="{27B4F610-ED40-4882-9EB5-9865AD8826C5}">
            <xm:f>NOT(ISERROR(SEARCH("KAPP",J1096)))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32" operator="containsText" id="{F27D8934-0862-4E4C-A283-A7713DA7BFCA}">
            <xm:f>NOT(ISERROR(SEARCH("立式",J1096)))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J1096</xm:sqref>
        </x14:conditionalFormatting>
        <x14:conditionalFormatting xmlns:xm="http://schemas.microsoft.com/office/excel/2006/main">
          <x14:cfRule type="containsText" priority="38619" operator="containsText" id="{AAF4D504-F878-4687-BC93-1D19A1D752DE}">
            <xm:f>NOT(ISERROR(SEARCH("KAPP",J1097)))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20" operator="containsText" id="{03C5CA57-3786-4170-9A4C-75DABF31D375}">
            <xm:f>NOT(ISERROR(SEARCH("立式",J1097)))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J1097</xm:sqref>
        </x14:conditionalFormatting>
        <x14:conditionalFormatting xmlns:xm="http://schemas.microsoft.com/office/excel/2006/main">
          <x14:cfRule type="containsText" priority="38607" operator="containsText" id="{3AA36C13-00D0-4E8F-9B69-499A235E8BE1}">
            <xm:f>NOT(ISERROR(SEARCH("KAPP",J1098)))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08" operator="containsText" id="{9BB4ACFC-D7A6-44B8-B187-2671A76413B9}">
            <xm:f>NOT(ISERROR(SEARCH("立式",J1098)))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J1098</xm:sqref>
        </x14:conditionalFormatting>
        <x14:conditionalFormatting xmlns:xm="http://schemas.microsoft.com/office/excel/2006/main">
          <x14:cfRule type="containsText" priority="38595" operator="containsText" id="{D09972E3-D346-4423-8093-140FE1783517}">
            <xm:f>NOT(ISERROR(SEARCH("KAPP",J1099)))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96" operator="containsText" id="{963313B3-93D7-4C4C-B7EA-742066D82FDA}">
            <xm:f>NOT(ISERROR(SEARCH("立式",J1099)))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J1099</xm:sqref>
        </x14:conditionalFormatting>
        <x14:conditionalFormatting xmlns:xm="http://schemas.microsoft.com/office/excel/2006/main">
          <x14:cfRule type="containsText" priority="38583" operator="containsText" id="{51AA326C-5F68-4CCD-A546-256FBF216083}">
            <xm:f>NOT(ISERROR(SEARCH("KAPP",J1100)))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84" operator="containsText" id="{CAB3B403-900A-46BD-915B-8D37BA3A2E2C}">
            <xm:f>NOT(ISERROR(SEARCH("立式",J1100)))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J1100</xm:sqref>
        </x14:conditionalFormatting>
        <x14:conditionalFormatting xmlns:xm="http://schemas.microsoft.com/office/excel/2006/main">
          <x14:cfRule type="containsText" priority="38571" operator="containsText" id="{5AB1601D-B0F1-469A-AB33-66D86B72EC0F}">
            <xm:f>NOT(ISERROR(SEARCH("KAPP",J1101)))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72" operator="containsText" id="{20706782-25DF-4905-94CA-97CCA4CDB92C}">
            <xm:f>NOT(ISERROR(SEARCH("立式",J1101)))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J1101</xm:sqref>
        </x14:conditionalFormatting>
        <x14:conditionalFormatting xmlns:xm="http://schemas.microsoft.com/office/excel/2006/main">
          <x14:cfRule type="containsText" priority="38559" operator="containsText" id="{6908803D-D22E-459A-BC5F-98AF7E5E0F48}">
            <xm:f>NOT(ISERROR(SEARCH("KAPP",J1102)))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60" operator="containsText" id="{CB988BAF-9FD8-4C2A-A214-0D339B0D0E4C}">
            <xm:f>NOT(ISERROR(SEARCH("立式",J1102)))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J1102</xm:sqref>
        </x14:conditionalFormatting>
        <x14:conditionalFormatting xmlns:xm="http://schemas.microsoft.com/office/excel/2006/main">
          <x14:cfRule type="containsText" priority="38547" operator="containsText" id="{0624A8F3-DAC7-4E5F-8E91-35203808B3F9}">
            <xm:f>NOT(ISERROR(SEARCH("KAPP",J1103)))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48" operator="containsText" id="{E1041E43-21C2-4CDD-BE08-8FA2D74C0611}">
            <xm:f>NOT(ISERROR(SEARCH("立式",J1103)))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J1103</xm:sqref>
        </x14:conditionalFormatting>
        <x14:conditionalFormatting xmlns:xm="http://schemas.microsoft.com/office/excel/2006/main">
          <x14:cfRule type="containsText" priority="38535" operator="containsText" id="{D9774991-7511-443A-A5D3-E94254FB14EE}">
            <xm:f>NOT(ISERROR(SEARCH("KAPP",J1104)))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36" operator="containsText" id="{66BF1478-00AE-42F7-972E-38465803A529}">
            <xm:f>NOT(ISERROR(SEARCH("立式",J1104)))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J1104</xm:sqref>
        </x14:conditionalFormatting>
        <x14:conditionalFormatting xmlns:xm="http://schemas.microsoft.com/office/excel/2006/main">
          <x14:cfRule type="containsText" priority="38523" operator="containsText" id="{F7A2060A-415A-47A0-B9EE-BE9109865471}">
            <xm:f>NOT(ISERROR(SEARCH("KAPP",J1105)))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24" operator="containsText" id="{858D419C-3EE9-4AE4-88DC-54C124D33996}">
            <xm:f>NOT(ISERROR(SEARCH("立式",J1105)))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J1105</xm:sqref>
        </x14:conditionalFormatting>
        <x14:conditionalFormatting xmlns:xm="http://schemas.microsoft.com/office/excel/2006/main">
          <x14:cfRule type="containsText" priority="38511" operator="containsText" id="{D3986603-205A-42A6-847A-A36D61E57ACE}">
            <xm:f>NOT(ISERROR(SEARCH("KAPP",J1106)))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12" operator="containsText" id="{0D6104FF-1882-4DCD-BAB1-6A12F9EFD9ED}">
            <xm:f>NOT(ISERROR(SEARCH("立式",J1106)))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J1106</xm:sqref>
        </x14:conditionalFormatting>
        <x14:conditionalFormatting xmlns:xm="http://schemas.microsoft.com/office/excel/2006/main">
          <x14:cfRule type="containsText" priority="38499" operator="containsText" id="{3D610381-3550-44A4-BF42-760778B600A7}">
            <xm:f>NOT(ISERROR(SEARCH("KAPP",J1107)))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00" operator="containsText" id="{176FFB54-D06E-4F51-A15C-8220C4F36BAB}">
            <xm:f>NOT(ISERROR(SEARCH("立式",J1107)))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J1107</xm:sqref>
        </x14:conditionalFormatting>
        <x14:conditionalFormatting xmlns:xm="http://schemas.microsoft.com/office/excel/2006/main">
          <x14:cfRule type="containsText" priority="38487" operator="containsText" id="{F9C4226A-5991-4064-BB16-F85630B8A497}">
            <xm:f>NOT(ISERROR(SEARCH("KAPP",J1108)))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88" operator="containsText" id="{133D133B-30FB-428B-B73A-59AD11358DFA}">
            <xm:f>NOT(ISERROR(SEARCH("立式",J1108)))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J1108</xm:sqref>
        </x14:conditionalFormatting>
        <x14:conditionalFormatting xmlns:xm="http://schemas.microsoft.com/office/excel/2006/main">
          <x14:cfRule type="containsText" priority="38475" operator="containsText" id="{EB0D1949-73B2-4B65-A15A-778AC247E79D}">
            <xm:f>NOT(ISERROR(SEARCH("KAPP",J1109)))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76" operator="containsText" id="{4F2ED678-F58A-44A4-A1E8-1372AB0EC7C9}">
            <xm:f>NOT(ISERROR(SEARCH("立式",J1109)))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J1109</xm:sqref>
        </x14:conditionalFormatting>
        <x14:conditionalFormatting xmlns:xm="http://schemas.microsoft.com/office/excel/2006/main">
          <x14:cfRule type="containsText" priority="38463" operator="containsText" id="{F31DFA75-84BC-46BD-94A0-B4942DF232C9}">
            <xm:f>NOT(ISERROR(SEARCH("KAPP",J1110)))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64" operator="containsText" id="{E745170D-E11A-4856-AC60-F49E551D8F38}">
            <xm:f>NOT(ISERROR(SEARCH("立式",J1110)))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J1110</xm:sqref>
        </x14:conditionalFormatting>
        <x14:conditionalFormatting xmlns:xm="http://schemas.microsoft.com/office/excel/2006/main">
          <x14:cfRule type="containsText" priority="38451" operator="containsText" id="{8A9956B4-91A0-466E-A634-52D630DB5AA8}">
            <xm:f>NOT(ISERROR(SEARCH("KAPP",J1111)))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52" operator="containsText" id="{C953A60A-023B-4573-B551-49538D69DD94}">
            <xm:f>NOT(ISERROR(SEARCH("立式",J1111)))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J1111</xm:sqref>
        </x14:conditionalFormatting>
        <x14:conditionalFormatting xmlns:xm="http://schemas.microsoft.com/office/excel/2006/main">
          <x14:cfRule type="containsText" priority="38439" operator="containsText" id="{514C5AA2-1399-427B-AABB-A2CB1F4D773E}">
            <xm:f>NOT(ISERROR(SEARCH("KAPP",J1112)))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40" operator="containsText" id="{6AC758D5-8D1F-4878-A3C3-6DAD0E942EC7}">
            <xm:f>NOT(ISERROR(SEARCH("立式",J1112)))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J1112</xm:sqref>
        </x14:conditionalFormatting>
        <x14:conditionalFormatting xmlns:xm="http://schemas.microsoft.com/office/excel/2006/main">
          <x14:cfRule type="containsText" priority="38427" operator="containsText" id="{12810BE9-CD0E-4B02-AF64-855D6B628690}">
            <xm:f>NOT(ISERROR(SEARCH("KAPP",J1113)))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28" operator="containsText" id="{FE05292E-D6DA-4E60-BC57-3E495DB25FE6}">
            <xm:f>NOT(ISERROR(SEARCH("立式",J1113)))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J1113</xm:sqref>
        </x14:conditionalFormatting>
        <x14:conditionalFormatting xmlns:xm="http://schemas.microsoft.com/office/excel/2006/main">
          <x14:cfRule type="containsText" priority="38415" operator="containsText" id="{ED0C930C-D839-4F41-8AE7-001978653226}">
            <xm:f>NOT(ISERROR(SEARCH("KAPP",J1114)))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16" operator="containsText" id="{219881E1-40E6-49A4-8CB1-526BBB9169DD}">
            <xm:f>NOT(ISERROR(SEARCH("立式",J1114)))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J1114</xm:sqref>
        </x14:conditionalFormatting>
        <x14:conditionalFormatting xmlns:xm="http://schemas.microsoft.com/office/excel/2006/main">
          <x14:cfRule type="containsText" priority="38403" operator="containsText" id="{60A437CE-C0C4-45B9-A4A0-BAD300A7F056}">
            <xm:f>NOT(ISERROR(SEARCH("KAPP",J1115)))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04" operator="containsText" id="{1911AFAA-9447-4202-BEE7-7DDA6D079D49}">
            <xm:f>NOT(ISERROR(SEARCH("立式",J1115)))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J1115</xm:sqref>
        </x14:conditionalFormatting>
        <x14:conditionalFormatting xmlns:xm="http://schemas.microsoft.com/office/excel/2006/main">
          <x14:cfRule type="containsText" priority="38391" operator="containsText" id="{E8B978D3-38D2-40A6-AB30-73213BB4D5AA}">
            <xm:f>NOT(ISERROR(SEARCH("KAPP",J1116)))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92" operator="containsText" id="{09299BC2-1353-43A4-93CE-EC3D21340422}">
            <xm:f>NOT(ISERROR(SEARCH("立式",J1116)))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J1116</xm:sqref>
        </x14:conditionalFormatting>
        <x14:conditionalFormatting xmlns:xm="http://schemas.microsoft.com/office/excel/2006/main">
          <x14:cfRule type="containsText" priority="38379" operator="containsText" id="{A38AE076-7C3C-4565-9131-3079C08E2217}">
            <xm:f>NOT(ISERROR(SEARCH("KAPP",J1117)))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80" operator="containsText" id="{2AC5D06C-5AFF-4CCA-880A-BA8281307A02}">
            <xm:f>NOT(ISERROR(SEARCH("立式",J1117)))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J1117</xm:sqref>
        </x14:conditionalFormatting>
        <x14:conditionalFormatting xmlns:xm="http://schemas.microsoft.com/office/excel/2006/main">
          <x14:cfRule type="containsText" priority="38367" operator="containsText" id="{F08A37A5-E94C-4DA6-B001-82674E8A0D93}">
            <xm:f>NOT(ISERROR(SEARCH("KAPP",J1118)))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68" operator="containsText" id="{FAC7B819-4031-4256-B40D-4B70AC3D4F8E}">
            <xm:f>NOT(ISERROR(SEARCH("立式",J1118)))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J1118</xm:sqref>
        </x14:conditionalFormatting>
        <x14:conditionalFormatting xmlns:xm="http://schemas.microsoft.com/office/excel/2006/main">
          <x14:cfRule type="containsText" priority="38355" operator="containsText" id="{075D7F4F-156A-4CA7-B828-82BEABAACFBF}">
            <xm:f>NOT(ISERROR(SEARCH("KAPP",J1119)))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56" operator="containsText" id="{CDF73012-B03B-4C48-81F6-BD076385625D}">
            <xm:f>NOT(ISERROR(SEARCH("立式",J1119)))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J1119</xm:sqref>
        </x14:conditionalFormatting>
        <x14:conditionalFormatting xmlns:xm="http://schemas.microsoft.com/office/excel/2006/main">
          <x14:cfRule type="containsText" priority="38343" operator="containsText" id="{FF826C95-63CA-42D6-9402-90FFBD90E5DA}">
            <xm:f>NOT(ISERROR(SEARCH("KAPP",J1120)))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44" operator="containsText" id="{308E5683-84D8-4432-8793-A0943BA527BA}">
            <xm:f>NOT(ISERROR(SEARCH("立式",J1120)))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J1120</xm:sqref>
        </x14:conditionalFormatting>
        <x14:conditionalFormatting xmlns:xm="http://schemas.microsoft.com/office/excel/2006/main">
          <x14:cfRule type="containsText" priority="38331" operator="containsText" id="{03044098-B332-4E17-A15D-A833AD55EAFF}">
            <xm:f>NOT(ISERROR(SEARCH("KAPP",J1121)))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32" operator="containsText" id="{79DE5FD0-983B-46FF-BCC0-300F81805FF0}">
            <xm:f>NOT(ISERROR(SEARCH("立式",J1121)))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J1121</xm:sqref>
        </x14:conditionalFormatting>
        <x14:conditionalFormatting xmlns:xm="http://schemas.microsoft.com/office/excel/2006/main">
          <x14:cfRule type="containsText" priority="38319" operator="containsText" id="{BDC7F1D7-60F6-4073-A86C-AFF3D2D29907}">
            <xm:f>NOT(ISERROR(SEARCH("KAPP",J1122)))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20" operator="containsText" id="{AACC5739-49B8-4EB4-AB35-F099C65B2D42}">
            <xm:f>NOT(ISERROR(SEARCH("立式",J1122)))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J1122</xm:sqref>
        </x14:conditionalFormatting>
        <x14:conditionalFormatting xmlns:xm="http://schemas.microsoft.com/office/excel/2006/main">
          <x14:cfRule type="containsText" priority="38307" operator="containsText" id="{9057F90F-EEB1-4479-9F3D-E2DB0765024E}">
            <xm:f>NOT(ISERROR(SEARCH("KAPP",J1123)))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08" operator="containsText" id="{19F05CE8-42C7-4476-A68C-180140DF2969}">
            <xm:f>NOT(ISERROR(SEARCH("立式",J1123)))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J1123</xm:sqref>
        </x14:conditionalFormatting>
        <x14:conditionalFormatting xmlns:xm="http://schemas.microsoft.com/office/excel/2006/main">
          <x14:cfRule type="containsText" priority="38295" operator="containsText" id="{7A3B9155-6DDA-4485-AE7E-86F43CB996F3}">
            <xm:f>NOT(ISERROR(SEARCH("KAPP",J1124)))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96" operator="containsText" id="{C2B0218C-DE1D-4973-9569-8C4F08AE5CC3}">
            <xm:f>NOT(ISERROR(SEARCH("立式",J1124)))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J1124</xm:sqref>
        </x14:conditionalFormatting>
        <x14:conditionalFormatting xmlns:xm="http://schemas.microsoft.com/office/excel/2006/main">
          <x14:cfRule type="containsText" priority="38283" operator="containsText" id="{9817818D-FF5C-4614-866B-B86246AC65AF}">
            <xm:f>NOT(ISERROR(SEARCH("KAPP",J1125)))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84" operator="containsText" id="{35007513-28A8-4039-ABB0-4BE4B1C0595C}">
            <xm:f>NOT(ISERROR(SEARCH("立式",J1125)))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J1125</xm:sqref>
        </x14:conditionalFormatting>
        <x14:conditionalFormatting xmlns:xm="http://schemas.microsoft.com/office/excel/2006/main">
          <x14:cfRule type="containsText" priority="38271" operator="containsText" id="{5171D727-4A3F-475A-97A1-274C06675F9A}">
            <xm:f>NOT(ISERROR(SEARCH("KAPP",J1126)))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72" operator="containsText" id="{5493060F-39F8-4542-B496-973A811828A8}">
            <xm:f>NOT(ISERROR(SEARCH("立式",J1126)))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J1126</xm:sqref>
        </x14:conditionalFormatting>
        <x14:conditionalFormatting xmlns:xm="http://schemas.microsoft.com/office/excel/2006/main">
          <x14:cfRule type="containsText" priority="38259" operator="containsText" id="{95CEE3C3-C355-4A23-AEA3-9FC6ED1640D9}">
            <xm:f>NOT(ISERROR(SEARCH("KAPP",J1127)))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60" operator="containsText" id="{2CAB17B0-286E-4402-BE95-6E4CE683093C}">
            <xm:f>NOT(ISERROR(SEARCH("立式",J1127)))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J1127</xm:sqref>
        </x14:conditionalFormatting>
        <x14:conditionalFormatting xmlns:xm="http://schemas.microsoft.com/office/excel/2006/main">
          <x14:cfRule type="containsText" priority="38247" operator="containsText" id="{85EB48AD-A23D-44AD-BCE9-B2DD4EFBA605}">
            <xm:f>NOT(ISERROR(SEARCH("KAPP",J1128)))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48" operator="containsText" id="{FCB6A03D-70C0-4559-ADBB-92F4EBD742FB}">
            <xm:f>NOT(ISERROR(SEARCH("立式",J1128)))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J1128</xm:sqref>
        </x14:conditionalFormatting>
        <x14:conditionalFormatting xmlns:xm="http://schemas.microsoft.com/office/excel/2006/main">
          <x14:cfRule type="containsText" priority="38235" operator="containsText" id="{6DB2FF1D-BDF8-4C05-B3F4-2081B992A270}">
            <xm:f>NOT(ISERROR(SEARCH("KAPP",J1129)))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36" operator="containsText" id="{98E7DF62-8A62-403D-A747-A1549124283D}">
            <xm:f>NOT(ISERROR(SEARCH("立式",J1129)))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J1129</xm:sqref>
        </x14:conditionalFormatting>
        <x14:conditionalFormatting xmlns:xm="http://schemas.microsoft.com/office/excel/2006/main">
          <x14:cfRule type="containsText" priority="38223" operator="containsText" id="{CF4A9FE2-8BB8-4593-98D8-DAF43FA2C905}">
            <xm:f>NOT(ISERROR(SEARCH("KAPP",J1130)))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24" operator="containsText" id="{3DB18AF5-601E-4309-8D16-5677788FF8D6}">
            <xm:f>NOT(ISERROR(SEARCH("立式",J1130)))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J1130</xm:sqref>
        </x14:conditionalFormatting>
        <x14:conditionalFormatting xmlns:xm="http://schemas.microsoft.com/office/excel/2006/main">
          <x14:cfRule type="containsText" priority="38211" operator="containsText" id="{5C9FA339-474F-4AA4-B946-765B1337E070}">
            <xm:f>NOT(ISERROR(SEARCH("KAPP",J1131)))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12" operator="containsText" id="{A7E0CB07-0A95-4BBD-8691-063AB3BCD1F1}">
            <xm:f>NOT(ISERROR(SEARCH("立式",J1131)))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J1131</xm:sqref>
        </x14:conditionalFormatting>
        <x14:conditionalFormatting xmlns:xm="http://schemas.microsoft.com/office/excel/2006/main">
          <x14:cfRule type="containsText" priority="38199" operator="containsText" id="{380CD395-7796-4A65-AE27-0B6B57C68D73}">
            <xm:f>NOT(ISERROR(SEARCH("KAPP",J1132)))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00" operator="containsText" id="{A8F282EA-F9C2-4E65-BAB8-788CDAF11671}">
            <xm:f>NOT(ISERROR(SEARCH("立式",J1132)))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J1132</xm:sqref>
        </x14:conditionalFormatting>
        <x14:conditionalFormatting xmlns:xm="http://schemas.microsoft.com/office/excel/2006/main">
          <x14:cfRule type="containsText" priority="38187" operator="containsText" id="{BC77FF87-680F-41BB-9F89-FF62024AD38A}">
            <xm:f>NOT(ISERROR(SEARCH("KAPP",J1133)))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88" operator="containsText" id="{6B95C82E-101F-4BED-A70E-5AA3E07793F4}">
            <xm:f>NOT(ISERROR(SEARCH("立式",J1133)))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J1133</xm:sqref>
        </x14:conditionalFormatting>
        <x14:conditionalFormatting xmlns:xm="http://schemas.microsoft.com/office/excel/2006/main">
          <x14:cfRule type="containsText" priority="38175" operator="containsText" id="{9F3FF021-A788-4715-A28B-05AA4BF33CB9}">
            <xm:f>NOT(ISERROR(SEARCH("KAPP",J1134)))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76" operator="containsText" id="{0D746911-8AFA-4E53-83BF-3F38790CB9A5}">
            <xm:f>NOT(ISERROR(SEARCH("立式",J1134)))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J1134</xm:sqref>
        </x14:conditionalFormatting>
        <x14:conditionalFormatting xmlns:xm="http://schemas.microsoft.com/office/excel/2006/main">
          <x14:cfRule type="containsText" priority="38163" operator="containsText" id="{E79C730C-0B2C-4CCC-9672-5EBE9E80DD1F}">
            <xm:f>NOT(ISERROR(SEARCH("KAPP",J1135)))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64" operator="containsText" id="{17252EA9-BD0D-4A05-B2B2-23291361E16E}">
            <xm:f>NOT(ISERROR(SEARCH("立式",J1135)))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J1135</xm:sqref>
        </x14:conditionalFormatting>
        <x14:conditionalFormatting xmlns:xm="http://schemas.microsoft.com/office/excel/2006/main">
          <x14:cfRule type="containsText" priority="38151" operator="containsText" id="{ADC20D0E-A644-4359-838B-30C8178AF57E}">
            <xm:f>NOT(ISERROR(SEARCH("KAPP",J1136)))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52" operator="containsText" id="{AB4CFE96-61F7-4FFA-B920-C711B4BAAE7B}">
            <xm:f>NOT(ISERROR(SEARCH("立式",J1136)))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J1136</xm:sqref>
        </x14:conditionalFormatting>
        <x14:conditionalFormatting xmlns:xm="http://schemas.microsoft.com/office/excel/2006/main">
          <x14:cfRule type="containsText" priority="38139" operator="containsText" id="{BA213234-43C4-4BB3-9A15-EABA49E5436C}">
            <xm:f>NOT(ISERROR(SEARCH("KAPP",J1137)))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40" operator="containsText" id="{CDFFA4F8-CE1D-4676-A539-EFD5094C1369}">
            <xm:f>NOT(ISERROR(SEARCH("立式",J1137)))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J1137</xm:sqref>
        </x14:conditionalFormatting>
        <x14:conditionalFormatting xmlns:xm="http://schemas.microsoft.com/office/excel/2006/main">
          <x14:cfRule type="containsText" priority="38127" operator="containsText" id="{1A08D157-15C0-49E7-BEEA-5AA8108828AE}">
            <xm:f>NOT(ISERROR(SEARCH("KAPP",J1138)))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28" operator="containsText" id="{7343E0B4-F541-482B-A1AD-B2DE91B8F657}">
            <xm:f>NOT(ISERROR(SEARCH("立式",J1138)))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J1138</xm:sqref>
        </x14:conditionalFormatting>
        <x14:conditionalFormatting xmlns:xm="http://schemas.microsoft.com/office/excel/2006/main">
          <x14:cfRule type="containsText" priority="38115" operator="containsText" id="{C7D32E63-3D7B-46B5-BE5D-C045237898FF}">
            <xm:f>NOT(ISERROR(SEARCH("KAPP",J1139)))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16" operator="containsText" id="{662E953E-400C-42CB-BE4F-B37F3E833C42}">
            <xm:f>NOT(ISERROR(SEARCH("立式",J1139)))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J1139</xm:sqref>
        </x14:conditionalFormatting>
        <x14:conditionalFormatting xmlns:xm="http://schemas.microsoft.com/office/excel/2006/main">
          <x14:cfRule type="containsText" priority="38103" operator="containsText" id="{50EEA128-A644-4B5B-9AF6-9E481C28940F}">
            <xm:f>NOT(ISERROR(SEARCH("KAPP",J1140)))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104" operator="containsText" id="{EA51934C-2144-478C-BCBE-2E2B3DCBF2A9}">
            <xm:f>NOT(ISERROR(SEARCH("立式",J1140)))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J1140</xm:sqref>
        </x14:conditionalFormatting>
        <x14:conditionalFormatting xmlns:xm="http://schemas.microsoft.com/office/excel/2006/main">
          <x14:cfRule type="containsText" priority="38091" operator="containsText" id="{5AEFA750-78EF-42E2-9B08-2F563765DB4A}">
            <xm:f>NOT(ISERROR(SEARCH("KAPP",J1141)))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92" operator="containsText" id="{D13C633F-FCA5-4E92-9F84-9F0DADD01D1B}">
            <xm:f>NOT(ISERROR(SEARCH("立式",J1141)))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J1141</xm:sqref>
        </x14:conditionalFormatting>
        <x14:conditionalFormatting xmlns:xm="http://schemas.microsoft.com/office/excel/2006/main">
          <x14:cfRule type="containsText" priority="38079" operator="containsText" id="{536DA93F-999F-40BE-B2B8-AE23F833AB3C}">
            <xm:f>NOT(ISERROR(SEARCH("KAPP",J1142)))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80" operator="containsText" id="{5F3752CB-FF0E-4478-BCBB-6FAA0115E91E}">
            <xm:f>NOT(ISERROR(SEARCH("立式",J1142)))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J1142</xm:sqref>
        </x14:conditionalFormatting>
        <x14:conditionalFormatting xmlns:xm="http://schemas.microsoft.com/office/excel/2006/main">
          <x14:cfRule type="containsText" priority="38067" operator="containsText" id="{0B6E1D15-CE99-4325-AEA3-C3A9AFB708B8}">
            <xm:f>NOT(ISERROR(SEARCH("KAPP",J1143)))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68" operator="containsText" id="{AE9048CF-EAD4-4718-8B7F-E304837F9261}">
            <xm:f>NOT(ISERROR(SEARCH("立式",J1143)))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J1143</xm:sqref>
        </x14:conditionalFormatting>
        <x14:conditionalFormatting xmlns:xm="http://schemas.microsoft.com/office/excel/2006/main">
          <x14:cfRule type="containsText" priority="38055" operator="containsText" id="{26C31246-0A51-4065-A441-892BB6A8627E}">
            <xm:f>NOT(ISERROR(SEARCH("KAPP",J1144)))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56" operator="containsText" id="{A8EF9F17-3D4A-4966-BFBA-21683CD2D6D4}">
            <xm:f>NOT(ISERROR(SEARCH("立式",J1144)))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J1144</xm:sqref>
        </x14:conditionalFormatting>
        <x14:conditionalFormatting xmlns:xm="http://schemas.microsoft.com/office/excel/2006/main">
          <x14:cfRule type="containsText" priority="38043" operator="containsText" id="{B4229D3E-2CEA-40B3-BB3E-A7F600E22A51}">
            <xm:f>NOT(ISERROR(SEARCH("KAPP",J1145)))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44" operator="containsText" id="{27F424B8-CBA8-45A3-9237-23CC82139255}">
            <xm:f>NOT(ISERROR(SEARCH("立式",J1145)))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J1145</xm:sqref>
        </x14:conditionalFormatting>
        <x14:conditionalFormatting xmlns:xm="http://schemas.microsoft.com/office/excel/2006/main">
          <x14:cfRule type="containsText" priority="38031" operator="containsText" id="{A4C5F82D-E4C3-4E9B-BB53-17594FB94404}">
            <xm:f>NOT(ISERROR(SEARCH("KAPP",J1146)))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32" operator="containsText" id="{D9D5FF52-AC6B-4EB1-9885-9B056C92A304}">
            <xm:f>NOT(ISERROR(SEARCH("立式",J1146)))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J1146</xm:sqref>
        </x14:conditionalFormatting>
        <x14:conditionalFormatting xmlns:xm="http://schemas.microsoft.com/office/excel/2006/main">
          <x14:cfRule type="containsText" priority="38019" operator="containsText" id="{41397664-F675-42D4-8C27-79E529820F5E}">
            <xm:f>NOT(ISERROR(SEARCH("KAPP",J1147)))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20" operator="containsText" id="{3A7EB28B-98C9-4C88-9EFC-0EEE58FD0129}">
            <xm:f>NOT(ISERROR(SEARCH("立式",J1147)))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J1147</xm:sqref>
        </x14:conditionalFormatting>
        <x14:conditionalFormatting xmlns:xm="http://schemas.microsoft.com/office/excel/2006/main">
          <x14:cfRule type="containsText" priority="38007" operator="containsText" id="{A3696B3A-EB87-4F8B-988A-FDB0F893EAF1}">
            <xm:f>NOT(ISERROR(SEARCH("KAPP",J1148)))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08" operator="containsText" id="{74954930-5762-4F8E-B50B-75FB912CE682}">
            <xm:f>NOT(ISERROR(SEARCH("立式",J1148)))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J1148</xm:sqref>
        </x14:conditionalFormatting>
        <x14:conditionalFormatting xmlns:xm="http://schemas.microsoft.com/office/excel/2006/main">
          <x14:cfRule type="containsText" priority="37995" operator="containsText" id="{F6513A77-193A-4588-B08F-E730952EA605}">
            <xm:f>NOT(ISERROR(SEARCH("KAPP",J1149)))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96" operator="containsText" id="{6997111E-C6D0-4974-A1D7-2B1F1E4FE298}">
            <xm:f>NOT(ISERROR(SEARCH("立式",J1149)))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J1149</xm:sqref>
        </x14:conditionalFormatting>
        <x14:conditionalFormatting xmlns:xm="http://schemas.microsoft.com/office/excel/2006/main">
          <x14:cfRule type="containsText" priority="37983" operator="containsText" id="{73770F58-32A2-460A-931B-1CA2FE82ECE2}">
            <xm:f>NOT(ISERROR(SEARCH("KAPP",J1150)))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84" operator="containsText" id="{E8EF4E41-13EE-482D-A983-BBA41FBD51A8}">
            <xm:f>NOT(ISERROR(SEARCH("立式",J1150)))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J1150</xm:sqref>
        </x14:conditionalFormatting>
        <x14:conditionalFormatting xmlns:xm="http://schemas.microsoft.com/office/excel/2006/main">
          <x14:cfRule type="containsText" priority="37971" operator="containsText" id="{DCD954B9-B887-4DC3-86B0-D9F0461A2885}">
            <xm:f>NOT(ISERROR(SEARCH("KAPP",J1151)))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72" operator="containsText" id="{A9712A1D-9651-437C-AFDA-71CF61611D46}">
            <xm:f>NOT(ISERROR(SEARCH("立式",J1151)))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J1151</xm:sqref>
        </x14:conditionalFormatting>
        <x14:conditionalFormatting xmlns:xm="http://schemas.microsoft.com/office/excel/2006/main">
          <x14:cfRule type="containsText" priority="37959" operator="containsText" id="{B77B3A82-5D4F-4B3D-B3CD-48C061FDA28F}">
            <xm:f>NOT(ISERROR(SEARCH("KAPP",J1152)))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60" operator="containsText" id="{13B80E23-5C35-41B6-A3FB-2B22DDA84B7E}">
            <xm:f>NOT(ISERROR(SEARCH("立式",J1152)))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J1152</xm:sqref>
        </x14:conditionalFormatting>
        <x14:conditionalFormatting xmlns:xm="http://schemas.microsoft.com/office/excel/2006/main">
          <x14:cfRule type="containsText" priority="37947" operator="containsText" id="{F495D184-3612-4968-BC45-B76C48EE0B4D}">
            <xm:f>NOT(ISERROR(SEARCH("KAPP",J1153)))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48" operator="containsText" id="{FD06D080-D85C-42FE-88CE-41700F670E05}">
            <xm:f>NOT(ISERROR(SEARCH("立式",J1153)))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J1153</xm:sqref>
        </x14:conditionalFormatting>
        <x14:conditionalFormatting xmlns:xm="http://schemas.microsoft.com/office/excel/2006/main">
          <x14:cfRule type="containsText" priority="37935" operator="containsText" id="{E4618278-C817-44D9-8503-A701B98BF411}">
            <xm:f>NOT(ISERROR(SEARCH("KAPP",J1154)))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36" operator="containsText" id="{4D0B33F7-458A-478B-9159-75B4C2225740}">
            <xm:f>NOT(ISERROR(SEARCH("立式",J1154)))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J1154</xm:sqref>
        </x14:conditionalFormatting>
        <x14:conditionalFormatting xmlns:xm="http://schemas.microsoft.com/office/excel/2006/main">
          <x14:cfRule type="containsText" priority="37923" operator="containsText" id="{ED1AD883-FD22-4FAA-B95E-27A7A7314189}">
            <xm:f>NOT(ISERROR(SEARCH("KAPP",J1155)))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24" operator="containsText" id="{B79D3D09-E8C7-4D9C-B047-B19AF8E040EB}">
            <xm:f>NOT(ISERROR(SEARCH("立式",J1155)))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J1155</xm:sqref>
        </x14:conditionalFormatting>
        <x14:conditionalFormatting xmlns:xm="http://schemas.microsoft.com/office/excel/2006/main">
          <x14:cfRule type="containsText" priority="37911" operator="containsText" id="{6C0B2D81-75C0-4E85-ACAF-4AAE1984F351}">
            <xm:f>NOT(ISERROR(SEARCH("KAPP",J1156)))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12" operator="containsText" id="{495B25FE-3229-4780-83A1-D46C943B58E4}">
            <xm:f>NOT(ISERROR(SEARCH("立式",J1156)))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J1156</xm:sqref>
        </x14:conditionalFormatting>
        <x14:conditionalFormatting xmlns:xm="http://schemas.microsoft.com/office/excel/2006/main">
          <x14:cfRule type="containsText" priority="37899" operator="containsText" id="{3B865DD9-FC47-40EB-A6E5-21A4CEB36931}">
            <xm:f>NOT(ISERROR(SEARCH("KAPP",J1157)))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00" operator="containsText" id="{FDC3BDEE-6841-4431-AC30-45230223CA49}">
            <xm:f>NOT(ISERROR(SEARCH("立式",J1157)))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J1157</xm:sqref>
        </x14:conditionalFormatting>
        <x14:conditionalFormatting xmlns:xm="http://schemas.microsoft.com/office/excel/2006/main">
          <x14:cfRule type="containsText" priority="37887" operator="containsText" id="{95820BF4-5AEF-41F0-BD83-367FA2FE4358}">
            <xm:f>NOT(ISERROR(SEARCH("KAPP",J1158)))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88" operator="containsText" id="{BCB0A86E-F9CA-4DA5-B1E1-714FBA096A33}">
            <xm:f>NOT(ISERROR(SEARCH("立式",J1158)))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J1158</xm:sqref>
        </x14:conditionalFormatting>
        <x14:conditionalFormatting xmlns:xm="http://schemas.microsoft.com/office/excel/2006/main">
          <x14:cfRule type="containsText" priority="37875" operator="containsText" id="{CAD46BEF-2690-4062-95E2-F92518D86FBB}">
            <xm:f>NOT(ISERROR(SEARCH("KAPP",J1159)))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76" operator="containsText" id="{EA14C41F-258C-47AA-A0B1-E340725AA2C2}">
            <xm:f>NOT(ISERROR(SEARCH("立式",J1159)))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J1159</xm:sqref>
        </x14:conditionalFormatting>
        <x14:conditionalFormatting xmlns:xm="http://schemas.microsoft.com/office/excel/2006/main">
          <x14:cfRule type="containsText" priority="37863" operator="containsText" id="{29AC7584-DD52-4A94-AB66-74052CF45673}">
            <xm:f>NOT(ISERROR(SEARCH("KAPP",J1160)))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64" operator="containsText" id="{CE692106-2ABC-4DF1-B525-4CF0D7D92F20}">
            <xm:f>NOT(ISERROR(SEARCH("立式",J1160)))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J1160</xm:sqref>
        </x14:conditionalFormatting>
        <x14:conditionalFormatting xmlns:xm="http://schemas.microsoft.com/office/excel/2006/main">
          <x14:cfRule type="containsText" priority="37851" operator="containsText" id="{56CE2CB1-AD25-4E1D-8B36-2599AFD105D2}">
            <xm:f>NOT(ISERROR(SEARCH("KAPP",J1161)))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52" operator="containsText" id="{0CF17DC0-462C-4B40-86CF-CE5C09461623}">
            <xm:f>NOT(ISERROR(SEARCH("立式",J1161)))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J1161</xm:sqref>
        </x14:conditionalFormatting>
        <x14:conditionalFormatting xmlns:xm="http://schemas.microsoft.com/office/excel/2006/main">
          <x14:cfRule type="containsText" priority="37839" operator="containsText" id="{262140AB-2BEA-4F08-B565-B09B3EDA61F0}">
            <xm:f>NOT(ISERROR(SEARCH("KAPP",J1162)))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40" operator="containsText" id="{43D37D76-CA6D-4B0D-BB39-A4FAC8455ABE}">
            <xm:f>NOT(ISERROR(SEARCH("立式",J1162)))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J1162</xm:sqref>
        </x14:conditionalFormatting>
        <x14:conditionalFormatting xmlns:xm="http://schemas.microsoft.com/office/excel/2006/main">
          <x14:cfRule type="containsText" priority="37827" operator="containsText" id="{FEE018EF-3A35-443B-B824-C1DF75E0BF0F}">
            <xm:f>NOT(ISERROR(SEARCH("KAPP",J1163)))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28" operator="containsText" id="{6A64252B-B8F3-4D57-9FDE-991304FE25E2}">
            <xm:f>NOT(ISERROR(SEARCH("立式",J1163)))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J1163</xm:sqref>
        </x14:conditionalFormatting>
        <x14:conditionalFormatting xmlns:xm="http://schemas.microsoft.com/office/excel/2006/main">
          <x14:cfRule type="containsText" priority="37815" operator="containsText" id="{46F9591C-97AB-4FAE-949C-FAB4CEAE54C9}">
            <xm:f>NOT(ISERROR(SEARCH("KAPP",J1164)))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16" operator="containsText" id="{8C8E1D07-D03E-412A-819B-9CDD7F0ED675}">
            <xm:f>NOT(ISERROR(SEARCH("立式",J1164)))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J1164</xm:sqref>
        </x14:conditionalFormatting>
        <x14:conditionalFormatting xmlns:xm="http://schemas.microsoft.com/office/excel/2006/main">
          <x14:cfRule type="containsText" priority="37803" operator="containsText" id="{27983D7B-0837-4606-863F-BACFD76E108D}">
            <xm:f>NOT(ISERROR(SEARCH("KAPP",J1165)))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04" operator="containsText" id="{FE473FAF-A0FB-44BB-9A82-2ECF62F77859}">
            <xm:f>NOT(ISERROR(SEARCH("立式",J1165)))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J1165</xm:sqref>
        </x14:conditionalFormatting>
        <x14:conditionalFormatting xmlns:xm="http://schemas.microsoft.com/office/excel/2006/main">
          <x14:cfRule type="containsText" priority="37791" operator="containsText" id="{2F6FB2B9-F1B0-48D4-90D3-0933E8EB9210}">
            <xm:f>NOT(ISERROR(SEARCH("KAPP",J1166)))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92" operator="containsText" id="{27582180-8609-4179-87AD-D5A80D6BFAFF}">
            <xm:f>NOT(ISERROR(SEARCH("立式",J1166)))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J1166</xm:sqref>
        </x14:conditionalFormatting>
        <x14:conditionalFormatting xmlns:xm="http://schemas.microsoft.com/office/excel/2006/main">
          <x14:cfRule type="containsText" priority="37779" operator="containsText" id="{22FEC0FC-00C1-424F-89E4-F366EF94C031}">
            <xm:f>NOT(ISERROR(SEARCH("KAPP",J1167)))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80" operator="containsText" id="{B07408AA-B69F-48E5-83A3-A32FCA34C82F}">
            <xm:f>NOT(ISERROR(SEARCH("立式",J1167)))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J1167</xm:sqref>
        </x14:conditionalFormatting>
        <x14:conditionalFormatting xmlns:xm="http://schemas.microsoft.com/office/excel/2006/main">
          <x14:cfRule type="containsText" priority="37767" operator="containsText" id="{4F4E7BEA-946F-40D9-9782-4F60E256B011}">
            <xm:f>NOT(ISERROR(SEARCH("KAPP",J1168)))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68" operator="containsText" id="{13C53D7D-67D1-4260-AA1C-515555CD96D2}">
            <xm:f>NOT(ISERROR(SEARCH("立式",J1168)))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J1168</xm:sqref>
        </x14:conditionalFormatting>
        <x14:conditionalFormatting xmlns:xm="http://schemas.microsoft.com/office/excel/2006/main">
          <x14:cfRule type="containsText" priority="37755" operator="containsText" id="{562D47D3-618C-40D4-A3B7-D2818EE0208D}">
            <xm:f>NOT(ISERROR(SEARCH("KAPP",J1169)))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56" operator="containsText" id="{A7F9FDE2-F996-4A2F-85BA-2A8E6EBB37AE}">
            <xm:f>NOT(ISERROR(SEARCH("立式",J1169)))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J1169</xm:sqref>
        </x14:conditionalFormatting>
        <x14:conditionalFormatting xmlns:xm="http://schemas.microsoft.com/office/excel/2006/main">
          <x14:cfRule type="containsText" priority="37743" operator="containsText" id="{16EE36AA-D21F-4334-9B9F-CF901A29B75C}">
            <xm:f>NOT(ISERROR(SEARCH("KAPP",J1170)))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44" operator="containsText" id="{416CB90E-F651-4D4A-B380-96DA94F1EE51}">
            <xm:f>NOT(ISERROR(SEARCH("立式",J1170)))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J1170</xm:sqref>
        </x14:conditionalFormatting>
        <x14:conditionalFormatting xmlns:xm="http://schemas.microsoft.com/office/excel/2006/main">
          <x14:cfRule type="containsText" priority="37731" operator="containsText" id="{1727C017-5EE3-4AA0-ACBB-73757F220D2E}">
            <xm:f>NOT(ISERROR(SEARCH("KAPP",J1171)))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32" operator="containsText" id="{8936BB7D-E59F-47FC-B9C3-B27C5E0710CC}">
            <xm:f>NOT(ISERROR(SEARCH("立式",J1171)))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J1171</xm:sqref>
        </x14:conditionalFormatting>
        <x14:conditionalFormatting xmlns:xm="http://schemas.microsoft.com/office/excel/2006/main">
          <x14:cfRule type="containsText" priority="37719" operator="containsText" id="{28D2AB40-C971-43ED-840A-B374CC076B71}">
            <xm:f>NOT(ISERROR(SEARCH("KAPP",J1172)))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20" operator="containsText" id="{F045C2C9-ED1E-47E6-9C3C-446443BF1FA0}">
            <xm:f>NOT(ISERROR(SEARCH("立式",J1172)))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J1172</xm:sqref>
        </x14:conditionalFormatting>
        <x14:conditionalFormatting xmlns:xm="http://schemas.microsoft.com/office/excel/2006/main">
          <x14:cfRule type="containsText" priority="37707" operator="containsText" id="{159CE4AF-6C01-4425-BCDE-1B185DEB43AB}">
            <xm:f>NOT(ISERROR(SEARCH("KAPP",J1173)))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08" operator="containsText" id="{1806BDB4-ADE7-4852-BF51-F88745446299}">
            <xm:f>NOT(ISERROR(SEARCH("立式",J1173)))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J1173</xm:sqref>
        </x14:conditionalFormatting>
        <x14:conditionalFormatting xmlns:xm="http://schemas.microsoft.com/office/excel/2006/main">
          <x14:cfRule type="containsText" priority="37695" operator="containsText" id="{7C1E6285-317F-4FF8-A32F-15CBE9369C14}">
            <xm:f>NOT(ISERROR(SEARCH("KAPP",J1174)))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96" operator="containsText" id="{E053D27C-AEF8-45DE-8327-7F9C91C114EA}">
            <xm:f>NOT(ISERROR(SEARCH("立式",J1174)))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J1174</xm:sqref>
        </x14:conditionalFormatting>
        <x14:conditionalFormatting xmlns:xm="http://schemas.microsoft.com/office/excel/2006/main">
          <x14:cfRule type="containsText" priority="37683" operator="containsText" id="{2B9F001F-40C9-4720-A2D4-AA0EBD5C00BA}">
            <xm:f>NOT(ISERROR(SEARCH("KAPP",J1175)))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84" operator="containsText" id="{3B205FE2-F246-4891-AAA1-460CA591B868}">
            <xm:f>NOT(ISERROR(SEARCH("立式",J1175)))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J1175</xm:sqref>
        </x14:conditionalFormatting>
        <x14:conditionalFormatting xmlns:xm="http://schemas.microsoft.com/office/excel/2006/main">
          <x14:cfRule type="containsText" priority="37671" operator="containsText" id="{97404570-7E2D-427D-BB0C-0E11C871A1BF}">
            <xm:f>NOT(ISERROR(SEARCH("KAPP",J1176)))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72" operator="containsText" id="{11169955-E912-44CD-B7D9-C89FE5EF178D}">
            <xm:f>NOT(ISERROR(SEARCH("立式",J1176)))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J1176</xm:sqref>
        </x14:conditionalFormatting>
        <x14:conditionalFormatting xmlns:xm="http://schemas.microsoft.com/office/excel/2006/main">
          <x14:cfRule type="containsText" priority="37659" operator="containsText" id="{3C27362B-EC6D-4F20-809A-4378B9E3E5A1}">
            <xm:f>NOT(ISERROR(SEARCH("KAPP",J1177)))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60" operator="containsText" id="{AC096411-7F02-4714-A394-CF10AD5B33F0}">
            <xm:f>NOT(ISERROR(SEARCH("立式",J1177)))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J1177</xm:sqref>
        </x14:conditionalFormatting>
        <x14:conditionalFormatting xmlns:xm="http://schemas.microsoft.com/office/excel/2006/main">
          <x14:cfRule type="containsText" priority="37647" operator="containsText" id="{02999025-83F4-4F8D-B9B3-12120B310217}">
            <xm:f>NOT(ISERROR(SEARCH("KAPP",J1178)))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48" operator="containsText" id="{BCE8159E-CC50-4176-9AC5-4C4B332F4F15}">
            <xm:f>NOT(ISERROR(SEARCH("立式",J1178)))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J1178</xm:sqref>
        </x14:conditionalFormatting>
        <x14:conditionalFormatting xmlns:xm="http://schemas.microsoft.com/office/excel/2006/main">
          <x14:cfRule type="containsText" priority="37635" operator="containsText" id="{D8B296FE-1F5A-4873-900C-BDE2B2C5C13C}">
            <xm:f>NOT(ISERROR(SEARCH("KAPP",J1179)))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36" operator="containsText" id="{9832B73B-689B-4AE6-9613-383E402A0C34}">
            <xm:f>NOT(ISERROR(SEARCH("立式",J1179)))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J1179</xm:sqref>
        </x14:conditionalFormatting>
        <x14:conditionalFormatting xmlns:xm="http://schemas.microsoft.com/office/excel/2006/main">
          <x14:cfRule type="containsText" priority="37623" operator="containsText" id="{B3083182-F282-4B1D-85EC-C4702480F267}">
            <xm:f>NOT(ISERROR(SEARCH("KAPP",J1180)))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24" operator="containsText" id="{2E4D6BD5-5C17-43E4-9A0A-C7E76369784D}">
            <xm:f>NOT(ISERROR(SEARCH("立式",J1180)))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J1180</xm:sqref>
        </x14:conditionalFormatting>
        <x14:conditionalFormatting xmlns:xm="http://schemas.microsoft.com/office/excel/2006/main">
          <x14:cfRule type="containsText" priority="37611" operator="containsText" id="{3EBB688A-40FD-4264-890D-61B5F1E1F136}">
            <xm:f>NOT(ISERROR(SEARCH("KAPP",J1181)))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12" operator="containsText" id="{B133D61B-383E-4B3E-A50F-C036AB850432}">
            <xm:f>NOT(ISERROR(SEARCH("立式",J1181)))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J1181</xm:sqref>
        </x14:conditionalFormatting>
        <x14:conditionalFormatting xmlns:xm="http://schemas.microsoft.com/office/excel/2006/main">
          <x14:cfRule type="containsText" priority="37599" operator="containsText" id="{02B4FF12-6D74-4CFD-AAD5-3EFA1D8D85A0}">
            <xm:f>NOT(ISERROR(SEARCH("KAPP",J1182)))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00" operator="containsText" id="{ECC2FBE3-489C-41DC-A8D8-7EF1C851C5B7}">
            <xm:f>NOT(ISERROR(SEARCH("立式",J1182)))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J1182</xm:sqref>
        </x14:conditionalFormatting>
        <x14:conditionalFormatting xmlns:xm="http://schemas.microsoft.com/office/excel/2006/main">
          <x14:cfRule type="containsText" priority="37587" operator="containsText" id="{7280D389-BF4C-43EE-8C50-58A9B31AF3E2}">
            <xm:f>NOT(ISERROR(SEARCH("KAPP",J1183)))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88" operator="containsText" id="{30F530BB-9567-4B62-A7ED-3D567208B928}">
            <xm:f>NOT(ISERROR(SEARCH("立式",J1183)))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J1183</xm:sqref>
        </x14:conditionalFormatting>
        <x14:conditionalFormatting xmlns:xm="http://schemas.microsoft.com/office/excel/2006/main">
          <x14:cfRule type="containsText" priority="37575" operator="containsText" id="{0E95B415-151C-4312-8D36-F1588A8FA205}">
            <xm:f>NOT(ISERROR(SEARCH("KAPP",J1184)))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76" operator="containsText" id="{FDFC9E41-93DB-42DF-9F52-39B783C90C17}">
            <xm:f>NOT(ISERROR(SEARCH("立式",J1184)))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J1184</xm:sqref>
        </x14:conditionalFormatting>
        <x14:conditionalFormatting xmlns:xm="http://schemas.microsoft.com/office/excel/2006/main">
          <x14:cfRule type="containsText" priority="37563" operator="containsText" id="{CE679CD6-F47F-4180-BC16-2F8164AF7355}">
            <xm:f>NOT(ISERROR(SEARCH("KAPP",J1185)))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64" operator="containsText" id="{0A4008A3-6D6B-43AD-9CEE-2B9090E864A0}">
            <xm:f>NOT(ISERROR(SEARCH("立式",J1185)))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J1185</xm:sqref>
        </x14:conditionalFormatting>
        <x14:conditionalFormatting xmlns:xm="http://schemas.microsoft.com/office/excel/2006/main">
          <x14:cfRule type="containsText" priority="37551" operator="containsText" id="{7FE65AB6-CB97-4A95-B071-4628425A3A93}">
            <xm:f>NOT(ISERROR(SEARCH("KAPP",J1186)))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52" operator="containsText" id="{6B7F573A-18B8-4CA3-9EBF-6E0DBAB5326D}">
            <xm:f>NOT(ISERROR(SEARCH("立式",J1186)))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J1186</xm:sqref>
        </x14:conditionalFormatting>
        <x14:conditionalFormatting xmlns:xm="http://schemas.microsoft.com/office/excel/2006/main">
          <x14:cfRule type="containsText" priority="37539" operator="containsText" id="{B64EA0ED-6745-4E04-B8A2-82E6275B19AC}">
            <xm:f>NOT(ISERROR(SEARCH("KAPP",J1187)))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40" operator="containsText" id="{0D3453C8-708E-4140-97B5-5D68EA78D9C9}">
            <xm:f>NOT(ISERROR(SEARCH("立式",J1187)))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J1187</xm:sqref>
        </x14:conditionalFormatting>
        <x14:conditionalFormatting xmlns:xm="http://schemas.microsoft.com/office/excel/2006/main">
          <x14:cfRule type="containsText" priority="37527" operator="containsText" id="{01C9100A-367B-4BB4-AD14-5BFA0DB3AE68}">
            <xm:f>NOT(ISERROR(SEARCH("KAPP",J1188)))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28" operator="containsText" id="{92844D69-9D30-4A85-BCB1-C112158D3AC3}">
            <xm:f>NOT(ISERROR(SEARCH("立式",J1188)))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J1188</xm:sqref>
        </x14:conditionalFormatting>
        <x14:conditionalFormatting xmlns:xm="http://schemas.microsoft.com/office/excel/2006/main">
          <x14:cfRule type="containsText" priority="37515" operator="containsText" id="{8D2F360B-391C-4D87-8ADB-D3BC7AF03743}">
            <xm:f>NOT(ISERROR(SEARCH("KAPP",J1189)))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16" operator="containsText" id="{91F62B37-911C-4D75-BD73-9D406F2AD7EF}">
            <xm:f>NOT(ISERROR(SEARCH("立式",J1189)))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J1189</xm:sqref>
        </x14:conditionalFormatting>
        <x14:conditionalFormatting xmlns:xm="http://schemas.microsoft.com/office/excel/2006/main">
          <x14:cfRule type="containsText" priority="37503" operator="containsText" id="{36B07212-37B4-467B-8FD4-BA573751AE03}">
            <xm:f>NOT(ISERROR(SEARCH("KAPP",J1190)))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504" operator="containsText" id="{B9E533C9-2256-4C4E-AD81-1F27875180F6}">
            <xm:f>NOT(ISERROR(SEARCH("立式",J1190)))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J1190</xm:sqref>
        </x14:conditionalFormatting>
        <x14:conditionalFormatting xmlns:xm="http://schemas.microsoft.com/office/excel/2006/main">
          <x14:cfRule type="containsText" priority="37491" operator="containsText" id="{17BA32CF-38E1-4D66-9DA4-6A6E61BDFF4A}">
            <xm:f>NOT(ISERROR(SEARCH("KAPP",J1191)))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92" operator="containsText" id="{F59B6AE7-6AE5-48DA-ABA6-247F8308612B}">
            <xm:f>NOT(ISERROR(SEARCH("立式",J1191)))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J1191</xm:sqref>
        </x14:conditionalFormatting>
        <x14:conditionalFormatting xmlns:xm="http://schemas.microsoft.com/office/excel/2006/main">
          <x14:cfRule type="containsText" priority="37479" operator="containsText" id="{A4E93477-9EDD-4832-83BF-5F1856466638}">
            <xm:f>NOT(ISERROR(SEARCH("KAPP",J1192)))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80" operator="containsText" id="{2D373AB7-4C46-4448-A54E-A5725D53FDBB}">
            <xm:f>NOT(ISERROR(SEARCH("立式",J1192)))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J1192</xm:sqref>
        </x14:conditionalFormatting>
        <x14:conditionalFormatting xmlns:xm="http://schemas.microsoft.com/office/excel/2006/main">
          <x14:cfRule type="containsText" priority="37467" operator="containsText" id="{7C3F80E7-61A1-4DFD-9A1E-C071215177EB}">
            <xm:f>NOT(ISERROR(SEARCH("KAPP",J1193)))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68" operator="containsText" id="{4ACE6AB5-5CED-43F0-8036-40676448D6CA}">
            <xm:f>NOT(ISERROR(SEARCH("立式",J1193)))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J1193</xm:sqref>
        </x14:conditionalFormatting>
        <x14:conditionalFormatting xmlns:xm="http://schemas.microsoft.com/office/excel/2006/main">
          <x14:cfRule type="containsText" priority="37455" operator="containsText" id="{44083ACF-CF44-4F17-92E7-286C45BA1293}">
            <xm:f>NOT(ISERROR(SEARCH("KAPP",J1194)))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56" operator="containsText" id="{3E8019B5-7D02-40A8-80B0-595FCFD804DA}">
            <xm:f>NOT(ISERROR(SEARCH("立式",J1194)))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J1194</xm:sqref>
        </x14:conditionalFormatting>
        <x14:conditionalFormatting xmlns:xm="http://schemas.microsoft.com/office/excel/2006/main">
          <x14:cfRule type="containsText" priority="37443" operator="containsText" id="{20C7F91E-72C7-459B-8DED-4C803422FD42}">
            <xm:f>NOT(ISERROR(SEARCH("KAPP",J1195)))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44" operator="containsText" id="{4CE9D14C-77AB-4F7D-A06C-10C066E6278B}">
            <xm:f>NOT(ISERROR(SEARCH("立式",J1195)))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J1195</xm:sqref>
        </x14:conditionalFormatting>
        <x14:conditionalFormatting xmlns:xm="http://schemas.microsoft.com/office/excel/2006/main">
          <x14:cfRule type="containsText" priority="37431" operator="containsText" id="{5C10B257-7E25-4F18-A8F2-03F8D7A1F7E9}">
            <xm:f>NOT(ISERROR(SEARCH("KAPP",J1196)))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32" operator="containsText" id="{90E4612A-3105-42D0-B078-4AC3514AC36E}">
            <xm:f>NOT(ISERROR(SEARCH("立式",J1196)))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J1196</xm:sqref>
        </x14:conditionalFormatting>
        <x14:conditionalFormatting xmlns:xm="http://schemas.microsoft.com/office/excel/2006/main">
          <x14:cfRule type="containsText" priority="37419" operator="containsText" id="{91EC2FD0-471F-40E1-95DE-BF41017415DC}">
            <xm:f>NOT(ISERROR(SEARCH("KAPP",J1197)))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20" operator="containsText" id="{742E4697-8B92-42A2-837C-38D2D3EC57BD}">
            <xm:f>NOT(ISERROR(SEARCH("立式",J1197)))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J1197</xm:sqref>
        </x14:conditionalFormatting>
        <x14:conditionalFormatting xmlns:xm="http://schemas.microsoft.com/office/excel/2006/main">
          <x14:cfRule type="containsText" priority="37407" operator="containsText" id="{69136208-488F-4A26-AD1F-3730AB224D25}">
            <xm:f>NOT(ISERROR(SEARCH("KAPP",J1198)))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08" operator="containsText" id="{FC97E73E-8E14-4C36-B2DA-AB55DA2B8BE6}">
            <xm:f>NOT(ISERROR(SEARCH("立式",J1198)))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J1198</xm:sqref>
        </x14:conditionalFormatting>
        <x14:conditionalFormatting xmlns:xm="http://schemas.microsoft.com/office/excel/2006/main">
          <x14:cfRule type="containsText" priority="37395" operator="containsText" id="{87895A8D-CD65-4E8D-ACE8-5E87FD657DC5}">
            <xm:f>NOT(ISERROR(SEARCH("KAPP",J1199)))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96" operator="containsText" id="{8F39953A-BF95-4EF5-9B62-51DBAC92A055}">
            <xm:f>NOT(ISERROR(SEARCH("立式",J1199)))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J1199</xm:sqref>
        </x14:conditionalFormatting>
        <x14:conditionalFormatting xmlns:xm="http://schemas.microsoft.com/office/excel/2006/main">
          <x14:cfRule type="containsText" priority="37383" operator="containsText" id="{4907F87D-5D75-453F-BF91-60603B669DAE}">
            <xm:f>NOT(ISERROR(SEARCH("KAPP",J1200)))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84" operator="containsText" id="{662F65B0-4CAB-4332-B8AD-25C0F9BFA14B}">
            <xm:f>NOT(ISERROR(SEARCH("立式",J1200)))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J1200</xm:sqref>
        </x14:conditionalFormatting>
        <x14:conditionalFormatting xmlns:xm="http://schemas.microsoft.com/office/excel/2006/main">
          <x14:cfRule type="containsText" priority="37371" operator="containsText" id="{E8DD2E4F-FE4D-49AE-ABFB-3BD3B4B0BD2F}">
            <xm:f>NOT(ISERROR(SEARCH("KAPP",J1201)))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72" operator="containsText" id="{95810427-F982-4087-A393-1E6C3CE55F62}">
            <xm:f>NOT(ISERROR(SEARCH("立式",J1201)))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J1201</xm:sqref>
        </x14:conditionalFormatting>
        <x14:conditionalFormatting xmlns:xm="http://schemas.microsoft.com/office/excel/2006/main">
          <x14:cfRule type="containsText" priority="37359" operator="containsText" id="{5BE92977-F43C-4296-BF96-F100F8C39F5E}">
            <xm:f>NOT(ISERROR(SEARCH("KAPP",J1202)))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60" operator="containsText" id="{B076ABE8-5FF9-4C54-B925-8F0D725E681A}">
            <xm:f>NOT(ISERROR(SEARCH("立式",J1202)))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J1202</xm:sqref>
        </x14:conditionalFormatting>
        <x14:conditionalFormatting xmlns:xm="http://schemas.microsoft.com/office/excel/2006/main">
          <x14:cfRule type="containsText" priority="37347" operator="containsText" id="{1B95FA35-CE52-42F7-B444-C1CD746F4CA6}">
            <xm:f>NOT(ISERROR(SEARCH("KAPP",J1203)))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48" operator="containsText" id="{4E100FC5-C73B-4F01-9B60-20AA8E5EB348}">
            <xm:f>NOT(ISERROR(SEARCH("立式",J1203)))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J1203</xm:sqref>
        </x14:conditionalFormatting>
        <x14:conditionalFormatting xmlns:xm="http://schemas.microsoft.com/office/excel/2006/main">
          <x14:cfRule type="containsText" priority="37335" operator="containsText" id="{D619E94E-63B8-4073-9349-8B018715056F}">
            <xm:f>NOT(ISERROR(SEARCH("KAPP",J1204)))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36" operator="containsText" id="{163CD614-2E6B-4025-BC5D-B865EE28E0A2}">
            <xm:f>NOT(ISERROR(SEARCH("立式",J1204)))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J1204</xm:sqref>
        </x14:conditionalFormatting>
        <x14:conditionalFormatting xmlns:xm="http://schemas.microsoft.com/office/excel/2006/main">
          <x14:cfRule type="containsText" priority="37323" operator="containsText" id="{4C17D665-7B62-416F-B7FA-87D8331DEA6E}">
            <xm:f>NOT(ISERROR(SEARCH("KAPP",J1205)))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24" operator="containsText" id="{0C3DBB3B-CD58-4C3C-9F19-E290E9BC7529}">
            <xm:f>NOT(ISERROR(SEARCH("立式",J1205)))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J1205</xm:sqref>
        </x14:conditionalFormatting>
        <x14:conditionalFormatting xmlns:xm="http://schemas.microsoft.com/office/excel/2006/main">
          <x14:cfRule type="containsText" priority="37311" operator="containsText" id="{3F6FE7AE-AC28-4BED-BAB6-DE29A3D57FC1}">
            <xm:f>NOT(ISERROR(SEARCH("KAPP",J1206)))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12" operator="containsText" id="{34C3E007-07FD-4BF1-8B1C-3389DB4773A2}">
            <xm:f>NOT(ISERROR(SEARCH("立式",J1206)))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J1206</xm:sqref>
        </x14:conditionalFormatting>
        <x14:conditionalFormatting xmlns:xm="http://schemas.microsoft.com/office/excel/2006/main">
          <x14:cfRule type="containsText" priority="37299" operator="containsText" id="{85CB3953-C7C8-4C6A-8228-4F5A57EB3AE9}">
            <xm:f>NOT(ISERROR(SEARCH("KAPP",J1207)))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00" operator="containsText" id="{DFC6132E-1C18-4907-B75D-57834D682395}">
            <xm:f>NOT(ISERROR(SEARCH("立式",J1207)))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J1207</xm:sqref>
        </x14:conditionalFormatting>
        <x14:conditionalFormatting xmlns:xm="http://schemas.microsoft.com/office/excel/2006/main">
          <x14:cfRule type="containsText" priority="37287" operator="containsText" id="{7BB59C29-B9E0-4A60-8BBD-8DE25A0AE5D8}">
            <xm:f>NOT(ISERROR(SEARCH("KAPP",J1208)))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88" operator="containsText" id="{C1CFEB00-CFD3-4107-9038-D15AE3024470}">
            <xm:f>NOT(ISERROR(SEARCH("立式",J1208)))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J1208</xm:sqref>
        </x14:conditionalFormatting>
        <x14:conditionalFormatting xmlns:xm="http://schemas.microsoft.com/office/excel/2006/main">
          <x14:cfRule type="containsText" priority="37275" operator="containsText" id="{EEDCBA2E-7193-442F-A174-02CDB030FF84}">
            <xm:f>NOT(ISERROR(SEARCH("KAPP",J1209)))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76" operator="containsText" id="{9DBE930C-AD38-43C1-ACA4-F34FBE0E2F06}">
            <xm:f>NOT(ISERROR(SEARCH("立式",J1209)))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J1209</xm:sqref>
        </x14:conditionalFormatting>
        <x14:conditionalFormatting xmlns:xm="http://schemas.microsoft.com/office/excel/2006/main">
          <x14:cfRule type="containsText" priority="37263" operator="containsText" id="{E154D8BC-61DE-4EED-A031-4E9C65A2E6BC}">
            <xm:f>NOT(ISERROR(SEARCH("KAPP",J1210)))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64" operator="containsText" id="{01724B80-2321-45CB-92D8-2F6446AFD0E9}">
            <xm:f>NOT(ISERROR(SEARCH("立式",J1210)))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J1210</xm:sqref>
        </x14:conditionalFormatting>
        <x14:conditionalFormatting xmlns:xm="http://schemas.microsoft.com/office/excel/2006/main">
          <x14:cfRule type="containsText" priority="37251" operator="containsText" id="{13BE7A16-85E1-4DFA-9146-80D9DEB8BA0A}">
            <xm:f>NOT(ISERROR(SEARCH("KAPP",J1211)))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52" operator="containsText" id="{CCA2E31A-D90C-4782-840F-49193CD0D79B}">
            <xm:f>NOT(ISERROR(SEARCH("立式",J1211)))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J1211</xm:sqref>
        </x14:conditionalFormatting>
        <x14:conditionalFormatting xmlns:xm="http://schemas.microsoft.com/office/excel/2006/main">
          <x14:cfRule type="containsText" priority="37239" operator="containsText" id="{1063D8D7-1F0A-4BF5-AA7A-1421CE6F9393}">
            <xm:f>NOT(ISERROR(SEARCH("KAPP",J1212)))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40" operator="containsText" id="{9F4FCB9D-DF7D-4FFC-B672-73E98ACFAC41}">
            <xm:f>NOT(ISERROR(SEARCH("立式",J1212)))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J1212</xm:sqref>
        </x14:conditionalFormatting>
        <x14:conditionalFormatting xmlns:xm="http://schemas.microsoft.com/office/excel/2006/main">
          <x14:cfRule type="containsText" priority="37227" operator="containsText" id="{5E547E08-4ADD-473E-85B4-6CF5BAEACEA5}">
            <xm:f>NOT(ISERROR(SEARCH("KAPP",J1213)))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28" operator="containsText" id="{8CB97A4A-1911-4FCF-9AE5-1862ED607A62}">
            <xm:f>NOT(ISERROR(SEARCH("立式",J1213)))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J1213</xm:sqref>
        </x14:conditionalFormatting>
        <x14:conditionalFormatting xmlns:xm="http://schemas.microsoft.com/office/excel/2006/main">
          <x14:cfRule type="containsText" priority="37215" operator="containsText" id="{4F18C026-7B3B-4001-8B6B-0DE359196A22}">
            <xm:f>NOT(ISERROR(SEARCH("KAPP",J1214)))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16" operator="containsText" id="{BB5B0EA8-AF05-4231-BDC8-A5A8F1225F4D}">
            <xm:f>NOT(ISERROR(SEARCH("立式",J1214)))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J1214</xm:sqref>
        </x14:conditionalFormatting>
        <x14:conditionalFormatting xmlns:xm="http://schemas.microsoft.com/office/excel/2006/main">
          <x14:cfRule type="containsText" priority="37203" operator="containsText" id="{B9AE2062-3EFC-47F3-95B2-127FD38B520E}">
            <xm:f>NOT(ISERROR(SEARCH("KAPP",J1215)))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04" operator="containsText" id="{CFE131BA-81F8-4065-B4E3-350DB4E652E1}">
            <xm:f>NOT(ISERROR(SEARCH("立式",J1215)))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J1215</xm:sqref>
        </x14:conditionalFormatting>
        <x14:conditionalFormatting xmlns:xm="http://schemas.microsoft.com/office/excel/2006/main">
          <x14:cfRule type="containsText" priority="37191" operator="containsText" id="{9701113B-6913-422A-8F3F-A800ADFF5D06}">
            <xm:f>NOT(ISERROR(SEARCH("KAPP",J1216)))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92" operator="containsText" id="{F2F4A6B8-7D60-41BB-A540-B8E49E2393BA}">
            <xm:f>NOT(ISERROR(SEARCH("立式",J1216)))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J1216</xm:sqref>
        </x14:conditionalFormatting>
        <x14:conditionalFormatting xmlns:xm="http://schemas.microsoft.com/office/excel/2006/main">
          <x14:cfRule type="containsText" priority="37179" operator="containsText" id="{C941E08A-DEA1-4AD6-A143-6AA7FFEF7212}">
            <xm:f>NOT(ISERROR(SEARCH("KAPP",J1217)))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80" operator="containsText" id="{699E884A-37C8-4E65-BA9B-171FB0B2A93B}">
            <xm:f>NOT(ISERROR(SEARCH("立式",J1217)))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J1217</xm:sqref>
        </x14:conditionalFormatting>
        <x14:conditionalFormatting xmlns:xm="http://schemas.microsoft.com/office/excel/2006/main">
          <x14:cfRule type="containsText" priority="37167" operator="containsText" id="{E151E516-7240-47E6-8AB0-D594F8631475}">
            <xm:f>NOT(ISERROR(SEARCH("KAPP",J1218)))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68" operator="containsText" id="{13A48FDD-0882-4D7B-98A6-C338DAD7BCC0}">
            <xm:f>NOT(ISERROR(SEARCH("立式",J1218)))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J1218</xm:sqref>
        </x14:conditionalFormatting>
        <x14:conditionalFormatting xmlns:xm="http://schemas.microsoft.com/office/excel/2006/main">
          <x14:cfRule type="containsText" priority="37155" operator="containsText" id="{A982A2C0-D950-43B8-9F41-D94E8A2EABC8}">
            <xm:f>NOT(ISERROR(SEARCH("KAPP",J1219)))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56" operator="containsText" id="{FADB0B3B-7ADF-4281-98F2-1F6589C61C88}">
            <xm:f>NOT(ISERROR(SEARCH("立式",J1219)))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J1219</xm:sqref>
        </x14:conditionalFormatting>
        <x14:conditionalFormatting xmlns:xm="http://schemas.microsoft.com/office/excel/2006/main">
          <x14:cfRule type="containsText" priority="37143" operator="containsText" id="{864FB389-52C0-48BD-869E-4B8CFA88F52D}">
            <xm:f>NOT(ISERROR(SEARCH("KAPP",J1220)))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44" operator="containsText" id="{4AE1C6B4-5BDC-423B-A44F-4266BBA6ADAF}">
            <xm:f>NOT(ISERROR(SEARCH("立式",J1220)))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J1220</xm:sqref>
        </x14:conditionalFormatting>
        <x14:conditionalFormatting xmlns:xm="http://schemas.microsoft.com/office/excel/2006/main">
          <x14:cfRule type="containsText" priority="37131" operator="containsText" id="{BC1EC6C9-3847-406E-8FE4-80EA505DC8F4}">
            <xm:f>NOT(ISERROR(SEARCH("KAPP",J1221)))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32" operator="containsText" id="{DB3B19B6-0AFE-436C-B7E2-12059C63CB58}">
            <xm:f>NOT(ISERROR(SEARCH("立式",J1221)))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J1221</xm:sqref>
        </x14:conditionalFormatting>
        <x14:conditionalFormatting xmlns:xm="http://schemas.microsoft.com/office/excel/2006/main">
          <x14:cfRule type="containsText" priority="37119" operator="containsText" id="{F8B81C4A-8B9F-4DB5-8844-C1A3CA8336BD}">
            <xm:f>NOT(ISERROR(SEARCH("KAPP",J1222)))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20" operator="containsText" id="{A7B4B484-C493-495A-B69C-E3E919F74921}">
            <xm:f>NOT(ISERROR(SEARCH("立式",J1222)))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J1222</xm:sqref>
        </x14:conditionalFormatting>
        <x14:conditionalFormatting xmlns:xm="http://schemas.microsoft.com/office/excel/2006/main">
          <x14:cfRule type="containsText" priority="37107" operator="containsText" id="{0615E441-E7EA-4D23-8307-6D1CB3A9621B}">
            <xm:f>NOT(ISERROR(SEARCH("KAPP",J1223)))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08" operator="containsText" id="{906123CC-3852-4666-957A-46C195A2986B}">
            <xm:f>NOT(ISERROR(SEARCH("立式",J1223)))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J1223</xm:sqref>
        </x14:conditionalFormatting>
        <x14:conditionalFormatting xmlns:xm="http://schemas.microsoft.com/office/excel/2006/main">
          <x14:cfRule type="containsText" priority="37095" operator="containsText" id="{A674E7FA-C6A5-45E7-A8A9-4FFEFF647D68}">
            <xm:f>NOT(ISERROR(SEARCH("KAPP",J1224)))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96" operator="containsText" id="{BABFD862-F378-4187-894F-F91B0B34FFEA}">
            <xm:f>NOT(ISERROR(SEARCH("立式",J1224)))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J1224</xm:sqref>
        </x14:conditionalFormatting>
        <x14:conditionalFormatting xmlns:xm="http://schemas.microsoft.com/office/excel/2006/main">
          <x14:cfRule type="containsText" priority="37083" operator="containsText" id="{0A3492DB-D380-4157-86D0-13982B42E38A}">
            <xm:f>NOT(ISERROR(SEARCH("KAPP",J1225)))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84" operator="containsText" id="{218909E3-2D0D-4412-AA29-BE6B5B168D60}">
            <xm:f>NOT(ISERROR(SEARCH("立式",J1225)))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J1225</xm:sqref>
        </x14:conditionalFormatting>
        <x14:conditionalFormatting xmlns:xm="http://schemas.microsoft.com/office/excel/2006/main">
          <x14:cfRule type="containsText" priority="37071" operator="containsText" id="{43CC92E3-BCDF-441C-A62C-CA8FDA155691}">
            <xm:f>NOT(ISERROR(SEARCH("KAPP",J1226)))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72" operator="containsText" id="{EBEEC6F4-4150-41F6-ACE4-A5B6E904FBB0}">
            <xm:f>NOT(ISERROR(SEARCH("立式",J1226)))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J1226</xm:sqref>
        </x14:conditionalFormatting>
        <x14:conditionalFormatting xmlns:xm="http://schemas.microsoft.com/office/excel/2006/main">
          <x14:cfRule type="containsText" priority="37059" operator="containsText" id="{36C64B55-019B-4CF3-8A45-3AF396906EDA}">
            <xm:f>NOT(ISERROR(SEARCH("KAPP",J1227)))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60" operator="containsText" id="{4B97AC87-5BE7-482E-8E57-4862AC5DDE9E}">
            <xm:f>NOT(ISERROR(SEARCH("立式",J1227)))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J1227</xm:sqref>
        </x14:conditionalFormatting>
        <x14:conditionalFormatting xmlns:xm="http://schemas.microsoft.com/office/excel/2006/main">
          <x14:cfRule type="containsText" priority="37047" operator="containsText" id="{AA56C01C-711C-4892-8193-928FFE2C1AD2}">
            <xm:f>NOT(ISERROR(SEARCH("KAPP",J1228)))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48" operator="containsText" id="{932BB6E8-43D2-4C17-9B0C-62539CEB4D4B}">
            <xm:f>NOT(ISERROR(SEARCH("立式",J1228)))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J1228</xm:sqref>
        </x14:conditionalFormatting>
        <x14:conditionalFormatting xmlns:xm="http://schemas.microsoft.com/office/excel/2006/main">
          <x14:cfRule type="containsText" priority="37035" operator="containsText" id="{B6887544-A5A1-46DD-815F-F12A5AB09C78}">
            <xm:f>NOT(ISERROR(SEARCH("KAPP",J1229)))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36" operator="containsText" id="{CA5246FE-4DCC-43BB-9259-F7FCFC7CF287}">
            <xm:f>NOT(ISERROR(SEARCH("立式",J1229)))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J1229</xm:sqref>
        </x14:conditionalFormatting>
        <x14:conditionalFormatting xmlns:xm="http://schemas.microsoft.com/office/excel/2006/main">
          <x14:cfRule type="containsText" priority="37023" operator="containsText" id="{258E3A53-3BD2-41C9-871A-7790E859F385}">
            <xm:f>NOT(ISERROR(SEARCH("KAPP",J1230)))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24" operator="containsText" id="{3596CFB0-4DA6-420D-A93A-C6B4AD111B2A}">
            <xm:f>NOT(ISERROR(SEARCH("立式",J1230)))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J1230</xm:sqref>
        </x14:conditionalFormatting>
        <x14:conditionalFormatting xmlns:xm="http://schemas.microsoft.com/office/excel/2006/main">
          <x14:cfRule type="containsText" priority="37011" operator="containsText" id="{4543BE2C-D323-4679-8B95-0828473A81E6}">
            <xm:f>NOT(ISERROR(SEARCH("KAPP",J1231)))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12" operator="containsText" id="{4A47B852-4ACD-4F23-AD71-54DB9835E13D}">
            <xm:f>NOT(ISERROR(SEARCH("立式",J1231)))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J1231</xm:sqref>
        </x14:conditionalFormatting>
        <x14:conditionalFormatting xmlns:xm="http://schemas.microsoft.com/office/excel/2006/main">
          <x14:cfRule type="containsText" priority="36999" operator="containsText" id="{AA3DFC22-716B-4F9B-A675-8727D8961786}">
            <xm:f>NOT(ISERROR(SEARCH("KAPP",J1232)))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00" operator="containsText" id="{6E672177-FA20-4275-ADC8-04376B29B458}">
            <xm:f>NOT(ISERROR(SEARCH("立式",J1232)))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J1232</xm:sqref>
        </x14:conditionalFormatting>
        <x14:conditionalFormatting xmlns:xm="http://schemas.microsoft.com/office/excel/2006/main">
          <x14:cfRule type="containsText" priority="36987" operator="containsText" id="{08068F79-9163-456F-99E9-B170D54BD5D2}">
            <xm:f>NOT(ISERROR(SEARCH("KAPP",J1233)))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88" operator="containsText" id="{7A00ADEF-A5ED-49D5-A263-61B649888556}">
            <xm:f>NOT(ISERROR(SEARCH("立式",J1233)))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J1233</xm:sqref>
        </x14:conditionalFormatting>
        <x14:conditionalFormatting xmlns:xm="http://schemas.microsoft.com/office/excel/2006/main">
          <x14:cfRule type="containsText" priority="36975" operator="containsText" id="{95DC0CC9-BA35-4617-B9B3-D45537255F1F}">
            <xm:f>NOT(ISERROR(SEARCH("KAPP",J1234)))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76" operator="containsText" id="{8F7F1CD6-CF1F-4C0C-879D-83821BF40336}">
            <xm:f>NOT(ISERROR(SEARCH("立式",J1234)))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J1234</xm:sqref>
        </x14:conditionalFormatting>
        <x14:conditionalFormatting xmlns:xm="http://schemas.microsoft.com/office/excel/2006/main">
          <x14:cfRule type="containsText" priority="36963" operator="containsText" id="{5F4533F0-989A-4F58-AAA1-39AA22134C0D}">
            <xm:f>NOT(ISERROR(SEARCH("KAPP",J1235)))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64" operator="containsText" id="{FB16B3FF-61C0-498D-A29F-69F9AB7AB9FB}">
            <xm:f>NOT(ISERROR(SEARCH("立式",J1235)))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J1235</xm:sqref>
        </x14:conditionalFormatting>
        <x14:conditionalFormatting xmlns:xm="http://schemas.microsoft.com/office/excel/2006/main">
          <x14:cfRule type="containsText" priority="36951" operator="containsText" id="{4EA6E110-A15E-4C0B-A654-D5D81EA4C6B3}">
            <xm:f>NOT(ISERROR(SEARCH("KAPP",J1236)))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52" operator="containsText" id="{39528BF2-BFB7-4A96-A65B-C4214E09E926}">
            <xm:f>NOT(ISERROR(SEARCH("立式",J1236)))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J1236</xm:sqref>
        </x14:conditionalFormatting>
        <x14:conditionalFormatting xmlns:xm="http://schemas.microsoft.com/office/excel/2006/main">
          <x14:cfRule type="containsText" priority="36939" operator="containsText" id="{EA3FE5C2-606F-44DB-B2C3-67D7FCBA83CA}">
            <xm:f>NOT(ISERROR(SEARCH("KAPP",J1237)))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40" operator="containsText" id="{89B6F76D-B0E0-450A-8C90-5BDD574AE024}">
            <xm:f>NOT(ISERROR(SEARCH("立式",J1237)))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J1237</xm:sqref>
        </x14:conditionalFormatting>
        <x14:conditionalFormatting xmlns:xm="http://schemas.microsoft.com/office/excel/2006/main">
          <x14:cfRule type="containsText" priority="36927" operator="containsText" id="{F3C69363-07EA-4573-ACAE-F4A3E58F6D7B}">
            <xm:f>NOT(ISERROR(SEARCH("KAPP",J1238)))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28" operator="containsText" id="{965E72F4-835D-4879-936C-674545AD42A2}">
            <xm:f>NOT(ISERROR(SEARCH("立式",J1238)))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J1238</xm:sqref>
        </x14:conditionalFormatting>
        <x14:conditionalFormatting xmlns:xm="http://schemas.microsoft.com/office/excel/2006/main">
          <x14:cfRule type="containsText" priority="36915" operator="containsText" id="{B1717D99-D488-4CA6-8B10-4E2228865C45}">
            <xm:f>NOT(ISERROR(SEARCH("KAPP",J1239)))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16" operator="containsText" id="{D481EA9C-9BF4-4B44-9FB8-B21C4E515B54}">
            <xm:f>NOT(ISERROR(SEARCH("立式",J1239)))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J1239</xm:sqref>
        </x14:conditionalFormatting>
        <x14:conditionalFormatting xmlns:xm="http://schemas.microsoft.com/office/excel/2006/main">
          <x14:cfRule type="containsText" priority="36903" operator="containsText" id="{DE68796D-4CF4-4EED-A969-82F9AED27A9F}">
            <xm:f>NOT(ISERROR(SEARCH("KAPP",J1240)))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904" operator="containsText" id="{6818DD7B-1165-411F-BBEE-047C74606FC2}">
            <xm:f>NOT(ISERROR(SEARCH("立式",J1240)))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J1240</xm:sqref>
        </x14:conditionalFormatting>
        <x14:conditionalFormatting xmlns:xm="http://schemas.microsoft.com/office/excel/2006/main">
          <x14:cfRule type="containsText" priority="36891" operator="containsText" id="{3294A0C9-BABA-41F9-985C-44B4F1C5659A}">
            <xm:f>NOT(ISERROR(SEARCH("KAPP",J1241)))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92" operator="containsText" id="{9D07A367-09FE-419C-A29C-E41BE370D85D}">
            <xm:f>NOT(ISERROR(SEARCH("立式",J1241)))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J1241</xm:sqref>
        </x14:conditionalFormatting>
        <x14:conditionalFormatting xmlns:xm="http://schemas.microsoft.com/office/excel/2006/main">
          <x14:cfRule type="containsText" priority="36879" operator="containsText" id="{A3A88F9D-9805-4E67-B363-E077803D52D2}">
            <xm:f>NOT(ISERROR(SEARCH("KAPP",J1242)))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80" operator="containsText" id="{2AEB49BD-831D-4AA2-9A09-F1A586A37AC9}">
            <xm:f>NOT(ISERROR(SEARCH("立式",J1242)))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J1242</xm:sqref>
        </x14:conditionalFormatting>
        <x14:conditionalFormatting xmlns:xm="http://schemas.microsoft.com/office/excel/2006/main">
          <x14:cfRule type="containsText" priority="36867" operator="containsText" id="{ACB3743E-AC8A-4DA5-9DCE-A5CF3093E29A}">
            <xm:f>NOT(ISERROR(SEARCH("KAPP",J1243)))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68" operator="containsText" id="{C71BFE40-E66D-4EDC-8429-BAE487BE0BC9}">
            <xm:f>NOT(ISERROR(SEARCH("立式",J1243)))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J1243</xm:sqref>
        </x14:conditionalFormatting>
        <x14:conditionalFormatting xmlns:xm="http://schemas.microsoft.com/office/excel/2006/main">
          <x14:cfRule type="containsText" priority="36855" operator="containsText" id="{BE2A4D26-806A-4085-8FA3-1738C1D69FAD}">
            <xm:f>NOT(ISERROR(SEARCH("KAPP",J1244)))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56" operator="containsText" id="{47E73AC6-6DFA-464C-AACB-953F79F8485A}">
            <xm:f>NOT(ISERROR(SEARCH("立式",J1244)))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J1244</xm:sqref>
        </x14:conditionalFormatting>
        <x14:conditionalFormatting xmlns:xm="http://schemas.microsoft.com/office/excel/2006/main">
          <x14:cfRule type="containsText" priority="36843" operator="containsText" id="{1556EE75-DB73-40A7-941A-CC2ABA084C22}">
            <xm:f>NOT(ISERROR(SEARCH("KAPP",J1245)))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44" operator="containsText" id="{41811326-7AA5-472F-8E5C-E5E4AE2A0235}">
            <xm:f>NOT(ISERROR(SEARCH("立式",J1245)))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J1245</xm:sqref>
        </x14:conditionalFormatting>
        <x14:conditionalFormatting xmlns:xm="http://schemas.microsoft.com/office/excel/2006/main">
          <x14:cfRule type="containsText" priority="36831" operator="containsText" id="{FCFCA510-2229-4688-B7F6-3CDDEC13E0B9}">
            <xm:f>NOT(ISERROR(SEARCH("KAPP",J1246)))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32" operator="containsText" id="{787B3FD0-75CC-42A6-B495-A793A076D10D}">
            <xm:f>NOT(ISERROR(SEARCH("立式",J1246)))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J1246</xm:sqref>
        </x14:conditionalFormatting>
        <x14:conditionalFormatting xmlns:xm="http://schemas.microsoft.com/office/excel/2006/main">
          <x14:cfRule type="containsText" priority="36819" operator="containsText" id="{C2A5E83A-A128-4D11-8CE4-775231969266}">
            <xm:f>NOT(ISERROR(SEARCH("KAPP",J1247)))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20" operator="containsText" id="{389DE7E4-5C42-4CF2-B3B7-28733EDBD1AA}">
            <xm:f>NOT(ISERROR(SEARCH("立式",J1247)))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J1247</xm:sqref>
        </x14:conditionalFormatting>
        <x14:conditionalFormatting xmlns:xm="http://schemas.microsoft.com/office/excel/2006/main">
          <x14:cfRule type="containsText" priority="36807" operator="containsText" id="{E90C9706-A8EA-4B5E-867D-D36847D29ADB}">
            <xm:f>NOT(ISERROR(SEARCH("KAPP",J1248)))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08" operator="containsText" id="{1FE88AA8-F1A9-4242-973B-42D2B7C00D32}">
            <xm:f>NOT(ISERROR(SEARCH("立式",J1248)))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J1248</xm:sqref>
        </x14:conditionalFormatting>
        <x14:conditionalFormatting xmlns:xm="http://schemas.microsoft.com/office/excel/2006/main">
          <x14:cfRule type="containsText" priority="36795" operator="containsText" id="{8245FA8C-544C-4FE2-B419-55F71ED30D9B}">
            <xm:f>NOT(ISERROR(SEARCH("KAPP",J1249)))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96" operator="containsText" id="{291EF78D-28BC-47F5-9D2C-E98F94F93F07}">
            <xm:f>NOT(ISERROR(SEARCH("立式",J1249)))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J1249</xm:sqref>
        </x14:conditionalFormatting>
        <x14:conditionalFormatting xmlns:xm="http://schemas.microsoft.com/office/excel/2006/main">
          <x14:cfRule type="containsText" priority="36783" operator="containsText" id="{9C5DED7D-BBA4-4C72-9A24-DE450E8EEA66}">
            <xm:f>NOT(ISERROR(SEARCH("KAPP",J1250)))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84" operator="containsText" id="{4BA0CFB7-8FBA-4336-90B3-FF5797E15C81}">
            <xm:f>NOT(ISERROR(SEARCH("立式",J1250)))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J1250</xm:sqref>
        </x14:conditionalFormatting>
        <x14:conditionalFormatting xmlns:xm="http://schemas.microsoft.com/office/excel/2006/main">
          <x14:cfRule type="containsText" priority="36771" operator="containsText" id="{AF413C1C-2487-424D-86A5-A3DC5C76B061}">
            <xm:f>NOT(ISERROR(SEARCH("KAPP",J1251)))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72" operator="containsText" id="{431B7BBB-32EB-4603-BE84-C2FDD2AC5BF7}">
            <xm:f>NOT(ISERROR(SEARCH("立式",J1251)))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J1251</xm:sqref>
        </x14:conditionalFormatting>
        <x14:conditionalFormatting xmlns:xm="http://schemas.microsoft.com/office/excel/2006/main">
          <x14:cfRule type="containsText" priority="36759" operator="containsText" id="{F83FA6FD-DBD8-4603-B473-4A9D6B8F9219}">
            <xm:f>NOT(ISERROR(SEARCH("KAPP",J1252)))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60" operator="containsText" id="{058D8DFA-2075-4A55-932D-A86393A78458}">
            <xm:f>NOT(ISERROR(SEARCH("立式",J1252)))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J1252</xm:sqref>
        </x14:conditionalFormatting>
        <x14:conditionalFormatting xmlns:xm="http://schemas.microsoft.com/office/excel/2006/main">
          <x14:cfRule type="containsText" priority="36747" operator="containsText" id="{CDD332CE-24EA-49B4-9D27-4696A54EBEB5}">
            <xm:f>NOT(ISERROR(SEARCH("KAPP",J1253)))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48" operator="containsText" id="{5F91B521-CFDD-4D68-9B3B-52D712DB53A9}">
            <xm:f>NOT(ISERROR(SEARCH("立式",J1253)))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J1253</xm:sqref>
        </x14:conditionalFormatting>
        <x14:conditionalFormatting xmlns:xm="http://schemas.microsoft.com/office/excel/2006/main">
          <x14:cfRule type="containsText" priority="36735" operator="containsText" id="{6B8ACF12-58EA-469E-A546-78F2AC947044}">
            <xm:f>NOT(ISERROR(SEARCH("KAPP",J1254)))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36" operator="containsText" id="{1CCBA3B2-E054-4311-BF78-307523C99CF6}">
            <xm:f>NOT(ISERROR(SEARCH("立式",J1254)))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J1254</xm:sqref>
        </x14:conditionalFormatting>
        <x14:conditionalFormatting xmlns:xm="http://schemas.microsoft.com/office/excel/2006/main">
          <x14:cfRule type="containsText" priority="36723" operator="containsText" id="{7422C124-3798-4872-A9E1-4180B4235D08}">
            <xm:f>NOT(ISERROR(SEARCH("KAPP",J1255)))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24" operator="containsText" id="{F84AABFB-5227-470F-8EC4-F6AF7B571427}">
            <xm:f>NOT(ISERROR(SEARCH("立式",J1255)))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J1255</xm:sqref>
        </x14:conditionalFormatting>
        <x14:conditionalFormatting xmlns:xm="http://schemas.microsoft.com/office/excel/2006/main">
          <x14:cfRule type="containsText" priority="36711" operator="containsText" id="{2D186C12-F973-4B8D-B003-79300BFE91B8}">
            <xm:f>NOT(ISERROR(SEARCH("KAPP",J1256)))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12" operator="containsText" id="{71D95383-F9F2-4604-9572-57ED98A6D257}">
            <xm:f>NOT(ISERROR(SEARCH("立式",J1256)))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J1256</xm:sqref>
        </x14:conditionalFormatting>
        <x14:conditionalFormatting xmlns:xm="http://schemas.microsoft.com/office/excel/2006/main">
          <x14:cfRule type="containsText" priority="36699" operator="containsText" id="{E9AE369C-0AED-4D63-B711-4986D67DE824}">
            <xm:f>NOT(ISERROR(SEARCH("KAPP",J1257)))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00" operator="containsText" id="{748DE4AD-966C-451F-80F5-61EFAFB407B4}">
            <xm:f>NOT(ISERROR(SEARCH("立式",J1257)))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J1257</xm:sqref>
        </x14:conditionalFormatting>
        <x14:conditionalFormatting xmlns:xm="http://schemas.microsoft.com/office/excel/2006/main">
          <x14:cfRule type="containsText" priority="36687" operator="containsText" id="{7EE982D2-5A69-409B-AF09-9EDC831090CE}">
            <xm:f>NOT(ISERROR(SEARCH("KAPP",J1258)))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88" operator="containsText" id="{9A470166-F87F-42E1-9BEA-E7DDEDC7B090}">
            <xm:f>NOT(ISERROR(SEARCH("立式",J1258)))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J1258</xm:sqref>
        </x14:conditionalFormatting>
        <x14:conditionalFormatting xmlns:xm="http://schemas.microsoft.com/office/excel/2006/main">
          <x14:cfRule type="containsText" priority="36675" operator="containsText" id="{E063786E-EE29-4ABA-81D7-A6D731AED493}">
            <xm:f>NOT(ISERROR(SEARCH("KAPP",J1259)))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76" operator="containsText" id="{FC2EC4EE-9B77-401D-B277-D51018A8718B}">
            <xm:f>NOT(ISERROR(SEARCH("立式",J1259)))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J1259</xm:sqref>
        </x14:conditionalFormatting>
        <x14:conditionalFormatting xmlns:xm="http://schemas.microsoft.com/office/excel/2006/main">
          <x14:cfRule type="containsText" priority="36663" operator="containsText" id="{1B7D6085-DD48-46F0-AED5-ED651FC9AD36}">
            <xm:f>NOT(ISERROR(SEARCH("KAPP",J1260)))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64" operator="containsText" id="{F09C86A3-CBEA-451B-B3C4-F2B8DA1CA36B}">
            <xm:f>NOT(ISERROR(SEARCH("立式",J1260)))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J1260</xm:sqref>
        </x14:conditionalFormatting>
        <x14:conditionalFormatting xmlns:xm="http://schemas.microsoft.com/office/excel/2006/main">
          <x14:cfRule type="containsText" priority="36651" operator="containsText" id="{CF7B327C-C938-41FE-A647-BBC85B7EC894}">
            <xm:f>NOT(ISERROR(SEARCH("KAPP",J1261)))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52" operator="containsText" id="{480DE9B5-BD98-4CB0-9FA3-6094A8143DAB}">
            <xm:f>NOT(ISERROR(SEARCH("立式",J1261)))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J1261</xm:sqref>
        </x14:conditionalFormatting>
        <x14:conditionalFormatting xmlns:xm="http://schemas.microsoft.com/office/excel/2006/main">
          <x14:cfRule type="containsText" priority="36639" operator="containsText" id="{4CC44BC0-2EBF-4603-8D82-822DF7909667}">
            <xm:f>NOT(ISERROR(SEARCH("KAPP",J1262)))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40" operator="containsText" id="{996073AF-0E0C-4A75-892C-52E903E21B71}">
            <xm:f>NOT(ISERROR(SEARCH("立式",J1262)))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J1262</xm:sqref>
        </x14:conditionalFormatting>
        <x14:conditionalFormatting xmlns:xm="http://schemas.microsoft.com/office/excel/2006/main">
          <x14:cfRule type="containsText" priority="36627" operator="containsText" id="{1207CDED-4AA1-4C77-B242-BC30862BCBA6}">
            <xm:f>NOT(ISERROR(SEARCH("KAPP",J1263)))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28" operator="containsText" id="{1E855D5E-1AE7-40C8-921D-8CF77AF7B173}">
            <xm:f>NOT(ISERROR(SEARCH("立式",J1263)))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J1263</xm:sqref>
        </x14:conditionalFormatting>
        <x14:conditionalFormatting xmlns:xm="http://schemas.microsoft.com/office/excel/2006/main">
          <x14:cfRule type="containsText" priority="36615" operator="containsText" id="{9581973B-0D99-4C08-BF90-C12973014D4C}">
            <xm:f>NOT(ISERROR(SEARCH("KAPP",J1264)))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16" operator="containsText" id="{32F4803C-3225-4B93-8522-97F3FDC432C0}">
            <xm:f>NOT(ISERROR(SEARCH("立式",J1264)))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J1264</xm:sqref>
        </x14:conditionalFormatting>
        <x14:conditionalFormatting xmlns:xm="http://schemas.microsoft.com/office/excel/2006/main">
          <x14:cfRule type="containsText" priority="36603" operator="containsText" id="{BFDC1CE5-BCBE-4FFE-A5ED-BB049834BE10}">
            <xm:f>NOT(ISERROR(SEARCH("KAPP",J1265)))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04" operator="containsText" id="{60DAFC0A-8A71-4A33-B652-EA03F55B5706}">
            <xm:f>NOT(ISERROR(SEARCH("立式",J1265)))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J1265</xm:sqref>
        </x14:conditionalFormatting>
        <x14:conditionalFormatting xmlns:xm="http://schemas.microsoft.com/office/excel/2006/main">
          <x14:cfRule type="containsText" priority="36591" operator="containsText" id="{2A6E3C6F-A7A9-467D-9006-56EC8DA55B72}">
            <xm:f>NOT(ISERROR(SEARCH("KAPP",J1266)))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92" operator="containsText" id="{270D4AD4-C2E2-43AE-A679-288E0B27A54A}">
            <xm:f>NOT(ISERROR(SEARCH("立式",J1266)))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J1266</xm:sqref>
        </x14:conditionalFormatting>
        <x14:conditionalFormatting xmlns:xm="http://schemas.microsoft.com/office/excel/2006/main">
          <x14:cfRule type="containsText" priority="36579" operator="containsText" id="{39D3313D-8E16-4731-81C6-883918F0B713}">
            <xm:f>NOT(ISERROR(SEARCH("KAPP",J1267)))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80" operator="containsText" id="{C5A57501-0157-44E3-95E7-F346D03A6722}">
            <xm:f>NOT(ISERROR(SEARCH("立式",J1267)))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J1267</xm:sqref>
        </x14:conditionalFormatting>
        <x14:conditionalFormatting xmlns:xm="http://schemas.microsoft.com/office/excel/2006/main">
          <x14:cfRule type="containsText" priority="36567" operator="containsText" id="{914BD7FA-4D2C-4913-8059-8488BF71781F}">
            <xm:f>NOT(ISERROR(SEARCH("KAPP",J1268)))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68" operator="containsText" id="{68334E77-D25D-4451-A501-CDCBF31F8059}">
            <xm:f>NOT(ISERROR(SEARCH("立式",J1268)))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J1268</xm:sqref>
        </x14:conditionalFormatting>
        <x14:conditionalFormatting xmlns:xm="http://schemas.microsoft.com/office/excel/2006/main">
          <x14:cfRule type="containsText" priority="36555" operator="containsText" id="{1EE1F3F3-8D40-4483-AA52-F89183EE8AA7}">
            <xm:f>NOT(ISERROR(SEARCH("KAPP",J1269)))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56" operator="containsText" id="{3A49120A-B672-4B1E-A07D-BC48C640B165}">
            <xm:f>NOT(ISERROR(SEARCH("立式",J1269)))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J1269</xm:sqref>
        </x14:conditionalFormatting>
        <x14:conditionalFormatting xmlns:xm="http://schemas.microsoft.com/office/excel/2006/main">
          <x14:cfRule type="containsText" priority="36543" operator="containsText" id="{4618A1D0-C72E-4A8C-8CA5-907297E8A363}">
            <xm:f>NOT(ISERROR(SEARCH("KAPP",J1270)))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44" operator="containsText" id="{DE5BC104-E0EA-4F33-B640-2EEE24EF1DFD}">
            <xm:f>NOT(ISERROR(SEARCH("立式",J1270)))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J1270</xm:sqref>
        </x14:conditionalFormatting>
        <x14:conditionalFormatting xmlns:xm="http://schemas.microsoft.com/office/excel/2006/main">
          <x14:cfRule type="containsText" priority="36531" operator="containsText" id="{F0F6DA8B-44CA-461E-B661-17B433CA2D6B}">
            <xm:f>NOT(ISERROR(SEARCH("KAPP",J1271)))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32" operator="containsText" id="{EC8A3E3D-1602-423D-83AB-33B776859D8C}">
            <xm:f>NOT(ISERROR(SEARCH("立式",J1271)))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J1271</xm:sqref>
        </x14:conditionalFormatting>
        <x14:conditionalFormatting xmlns:xm="http://schemas.microsoft.com/office/excel/2006/main">
          <x14:cfRule type="containsText" priority="36519" operator="containsText" id="{ACDCE826-E256-44F6-9D11-A67EEED8A5A6}">
            <xm:f>NOT(ISERROR(SEARCH("KAPP",J1272)))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20" operator="containsText" id="{EA1EC11A-160B-4F98-AEC6-C7C4B035CE03}">
            <xm:f>NOT(ISERROR(SEARCH("立式",J1272)))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J1272</xm:sqref>
        </x14:conditionalFormatting>
        <x14:conditionalFormatting xmlns:xm="http://schemas.microsoft.com/office/excel/2006/main">
          <x14:cfRule type="containsText" priority="36507" operator="containsText" id="{ECDAA044-5289-486B-ADA4-9D66B1FF636F}">
            <xm:f>NOT(ISERROR(SEARCH("KAPP",J1273)))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08" operator="containsText" id="{6E8B1A39-23EA-4BBB-829A-445B531C5D80}">
            <xm:f>NOT(ISERROR(SEARCH("立式",J1273)))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J1273</xm:sqref>
        </x14:conditionalFormatting>
        <x14:conditionalFormatting xmlns:xm="http://schemas.microsoft.com/office/excel/2006/main">
          <x14:cfRule type="containsText" priority="36495" operator="containsText" id="{3C0788EB-594B-4E80-8128-191FEDCF4E1D}">
            <xm:f>NOT(ISERROR(SEARCH("KAPP",J1274)))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96" operator="containsText" id="{2F1F8379-B3A1-46F5-99D8-866A1F8B9019}">
            <xm:f>NOT(ISERROR(SEARCH("立式",J1274)))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J1274</xm:sqref>
        </x14:conditionalFormatting>
        <x14:conditionalFormatting xmlns:xm="http://schemas.microsoft.com/office/excel/2006/main">
          <x14:cfRule type="containsText" priority="36483" operator="containsText" id="{63B857F1-0B44-49FE-83AC-1890CC65C3E9}">
            <xm:f>NOT(ISERROR(SEARCH("KAPP",J1275)))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84" operator="containsText" id="{2D2B8D6F-DF5E-4C26-BF3D-E814A4294950}">
            <xm:f>NOT(ISERROR(SEARCH("立式",J1275)))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J1275</xm:sqref>
        </x14:conditionalFormatting>
        <x14:conditionalFormatting xmlns:xm="http://schemas.microsoft.com/office/excel/2006/main">
          <x14:cfRule type="containsText" priority="36471" operator="containsText" id="{B643152A-A3E6-45E2-87AB-114FC51E9D45}">
            <xm:f>NOT(ISERROR(SEARCH("KAPP",J1276)))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72" operator="containsText" id="{0264A915-2FEE-4503-A8F5-DFA6C0F8F890}">
            <xm:f>NOT(ISERROR(SEARCH("立式",J1276)))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J1276</xm:sqref>
        </x14:conditionalFormatting>
        <x14:conditionalFormatting xmlns:xm="http://schemas.microsoft.com/office/excel/2006/main">
          <x14:cfRule type="containsText" priority="36459" operator="containsText" id="{8562BD4E-4E03-481D-A3E8-87BC55A5A938}">
            <xm:f>NOT(ISERROR(SEARCH("KAPP",J1277)))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60" operator="containsText" id="{73C83EAA-AF19-4B24-B18D-445BC33D7969}">
            <xm:f>NOT(ISERROR(SEARCH("立式",J1277)))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J1277</xm:sqref>
        </x14:conditionalFormatting>
        <x14:conditionalFormatting xmlns:xm="http://schemas.microsoft.com/office/excel/2006/main">
          <x14:cfRule type="containsText" priority="36447" operator="containsText" id="{4C0612E3-4D0A-46BD-951C-96C510E32D1D}">
            <xm:f>NOT(ISERROR(SEARCH("KAPP",J1278)))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48" operator="containsText" id="{2FB7C75A-ECA6-4DB5-91F5-DADB0644436B}">
            <xm:f>NOT(ISERROR(SEARCH("立式",J1278)))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J1278</xm:sqref>
        </x14:conditionalFormatting>
        <x14:conditionalFormatting xmlns:xm="http://schemas.microsoft.com/office/excel/2006/main">
          <x14:cfRule type="containsText" priority="36435" operator="containsText" id="{AED64FAD-CCAA-4555-AC43-47A2F27F68F6}">
            <xm:f>NOT(ISERROR(SEARCH("KAPP",J1279)))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36" operator="containsText" id="{10004B62-A83B-426A-B814-C4BC1E0BCE7A}">
            <xm:f>NOT(ISERROR(SEARCH("立式",J1279)))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J1279</xm:sqref>
        </x14:conditionalFormatting>
        <x14:conditionalFormatting xmlns:xm="http://schemas.microsoft.com/office/excel/2006/main">
          <x14:cfRule type="containsText" priority="36423" operator="containsText" id="{ABE30915-76DC-443B-A566-F1F510C8C308}">
            <xm:f>NOT(ISERROR(SEARCH("KAPP",J1280)))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24" operator="containsText" id="{26946794-CD61-4943-95ED-C580D324CF3A}">
            <xm:f>NOT(ISERROR(SEARCH("立式",J1280)))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J1280</xm:sqref>
        </x14:conditionalFormatting>
        <x14:conditionalFormatting xmlns:xm="http://schemas.microsoft.com/office/excel/2006/main">
          <x14:cfRule type="containsText" priority="36411" operator="containsText" id="{D73FD37A-B8A1-4558-B797-3B47D09E7FC0}">
            <xm:f>NOT(ISERROR(SEARCH("KAPP",J1281)))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12" operator="containsText" id="{3E588612-1384-4531-A97E-2937D4A51964}">
            <xm:f>NOT(ISERROR(SEARCH("立式",J1281)))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J1281</xm:sqref>
        </x14:conditionalFormatting>
        <x14:conditionalFormatting xmlns:xm="http://schemas.microsoft.com/office/excel/2006/main">
          <x14:cfRule type="containsText" priority="36399" operator="containsText" id="{0EDEFD06-94CB-46C8-976F-ED8C0DCCA591}">
            <xm:f>NOT(ISERROR(SEARCH("KAPP",J1282)))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00" operator="containsText" id="{F6D52E02-EEBE-47BC-99AA-73E03F603C6A}">
            <xm:f>NOT(ISERROR(SEARCH("立式",J1282)))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J1282</xm:sqref>
        </x14:conditionalFormatting>
        <x14:conditionalFormatting xmlns:xm="http://schemas.microsoft.com/office/excel/2006/main">
          <x14:cfRule type="containsText" priority="36387" operator="containsText" id="{C8E92ACB-5ACF-4EA3-973F-CDFB4649EFD8}">
            <xm:f>NOT(ISERROR(SEARCH("KAPP",J1283)))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88" operator="containsText" id="{AAF13403-7391-4FC1-9292-8DB890CD31F0}">
            <xm:f>NOT(ISERROR(SEARCH("立式",J1283)))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J1283</xm:sqref>
        </x14:conditionalFormatting>
        <x14:conditionalFormatting xmlns:xm="http://schemas.microsoft.com/office/excel/2006/main">
          <x14:cfRule type="containsText" priority="36375" operator="containsText" id="{41224E36-41B1-43CA-BEDD-52B2F293339C}">
            <xm:f>NOT(ISERROR(SEARCH("KAPP",J1284)))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76" operator="containsText" id="{BEDA9AEB-9C61-46C3-95DE-BBC631F7E313}">
            <xm:f>NOT(ISERROR(SEARCH("立式",J1284)))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J1284</xm:sqref>
        </x14:conditionalFormatting>
        <x14:conditionalFormatting xmlns:xm="http://schemas.microsoft.com/office/excel/2006/main">
          <x14:cfRule type="containsText" priority="36363" operator="containsText" id="{75774A94-1F92-45B5-AE82-5E3C62CCCEB4}">
            <xm:f>NOT(ISERROR(SEARCH("KAPP",J1285)))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64" operator="containsText" id="{75A4736F-8A01-47F2-950C-224EC587D9B2}">
            <xm:f>NOT(ISERROR(SEARCH("立式",J1285)))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J1285</xm:sqref>
        </x14:conditionalFormatting>
        <x14:conditionalFormatting xmlns:xm="http://schemas.microsoft.com/office/excel/2006/main">
          <x14:cfRule type="containsText" priority="36351" operator="containsText" id="{C1495B02-17EF-4548-A38D-B1BDCF696F50}">
            <xm:f>NOT(ISERROR(SEARCH("KAPP",J1286)))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52" operator="containsText" id="{242A84ED-5B00-4DEB-98AB-25AFA076318D}">
            <xm:f>NOT(ISERROR(SEARCH("立式",J1286)))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J1286</xm:sqref>
        </x14:conditionalFormatting>
        <x14:conditionalFormatting xmlns:xm="http://schemas.microsoft.com/office/excel/2006/main">
          <x14:cfRule type="containsText" priority="36339" operator="containsText" id="{6AA0856E-1ECF-4968-8223-221EE3140C66}">
            <xm:f>NOT(ISERROR(SEARCH("KAPP",J1287)))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40" operator="containsText" id="{E6957026-00B3-4B07-8513-6E542131A9C8}">
            <xm:f>NOT(ISERROR(SEARCH("立式",J1287)))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J1287</xm:sqref>
        </x14:conditionalFormatting>
        <x14:conditionalFormatting xmlns:xm="http://schemas.microsoft.com/office/excel/2006/main">
          <x14:cfRule type="containsText" priority="36327" operator="containsText" id="{5B588540-27CE-4A2D-AC3B-A0793B47FD3B}">
            <xm:f>NOT(ISERROR(SEARCH("KAPP",J1288)))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28" operator="containsText" id="{B4BB01DE-69F9-4F74-B67A-3F552DECED69}">
            <xm:f>NOT(ISERROR(SEARCH("立式",J1288)))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J1288</xm:sqref>
        </x14:conditionalFormatting>
        <x14:conditionalFormatting xmlns:xm="http://schemas.microsoft.com/office/excel/2006/main">
          <x14:cfRule type="containsText" priority="36315" operator="containsText" id="{DA2F4EAC-F661-4BAB-84F1-4A5ED3AC9BEF}">
            <xm:f>NOT(ISERROR(SEARCH("KAPP",J1289)))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16" operator="containsText" id="{4937C249-1487-4E9B-B969-1F3B11E52EE1}">
            <xm:f>NOT(ISERROR(SEARCH("立式",J1289)))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J1289</xm:sqref>
        </x14:conditionalFormatting>
        <x14:conditionalFormatting xmlns:xm="http://schemas.microsoft.com/office/excel/2006/main">
          <x14:cfRule type="containsText" priority="36303" operator="containsText" id="{240ECB42-E7F2-4E61-A3F5-353CD5C9D8B7}">
            <xm:f>NOT(ISERROR(SEARCH("KAPP",J1290)))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304" operator="containsText" id="{262FB60D-6562-4B91-A1EB-0ABC9BFC9A32}">
            <xm:f>NOT(ISERROR(SEARCH("立式",J1290)))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J1290</xm:sqref>
        </x14:conditionalFormatting>
        <x14:conditionalFormatting xmlns:xm="http://schemas.microsoft.com/office/excel/2006/main">
          <x14:cfRule type="containsText" priority="36291" operator="containsText" id="{3A3639EA-781F-4847-879E-16BD67A1F8D3}">
            <xm:f>NOT(ISERROR(SEARCH("KAPP",J1291)))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92" operator="containsText" id="{000B0099-4447-42D1-BD96-15E68CE1311F}">
            <xm:f>NOT(ISERROR(SEARCH("立式",J1291)))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J1291</xm:sqref>
        </x14:conditionalFormatting>
        <x14:conditionalFormatting xmlns:xm="http://schemas.microsoft.com/office/excel/2006/main">
          <x14:cfRule type="containsText" priority="36279" operator="containsText" id="{B01A076E-0285-405F-945B-142E84D4CB61}">
            <xm:f>NOT(ISERROR(SEARCH("KAPP",J1292)))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80" operator="containsText" id="{CF48EA47-7D6D-44FC-AB1B-C56F9D672F9F}">
            <xm:f>NOT(ISERROR(SEARCH("立式",J1292)))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J1292</xm:sqref>
        </x14:conditionalFormatting>
        <x14:conditionalFormatting xmlns:xm="http://schemas.microsoft.com/office/excel/2006/main">
          <x14:cfRule type="containsText" priority="36267" operator="containsText" id="{D3BD122C-FF26-48E9-A772-80DF77B9B19B}">
            <xm:f>NOT(ISERROR(SEARCH("KAPP",J1293)))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68" operator="containsText" id="{07555F1B-9FD8-4F04-BDA1-CE8A2213D5B9}">
            <xm:f>NOT(ISERROR(SEARCH("立式",J1293)))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J1293</xm:sqref>
        </x14:conditionalFormatting>
        <x14:conditionalFormatting xmlns:xm="http://schemas.microsoft.com/office/excel/2006/main">
          <x14:cfRule type="containsText" priority="36255" operator="containsText" id="{B2B43E7F-DC4A-457B-BD70-86DE8A3CCBC7}">
            <xm:f>NOT(ISERROR(SEARCH("KAPP",J1294)))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56" operator="containsText" id="{DA006ABA-6F47-41B7-9396-D9BD746B9D3B}">
            <xm:f>NOT(ISERROR(SEARCH("立式",J1294)))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J1294</xm:sqref>
        </x14:conditionalFormatting>
        <x14:conditionalFormatting xmlns:xm="http://schemas.microsoft.com/office/excel/2006/main">
          <x14:cfRule type="containsText" priority="36243" operator="containsText" id="{66B22E23-3A28-4169-9C14-673E8FE15745}">
            <xm:f>NOT(ISERROR(SEARCH("KAPP",J1295)))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44" operator="containsText" id="{68FB95DA-CFE7-4C69-8098-6D6A142BA707}">
            <xm:f>NOT(ISERROR(SEARCH("立式",J1295)))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J1295</xm:sqref>
        </x14:conditionalFormatting>
        <x14:conditionalFormatting xmlns:xm="http://schemas.microsoft.com/office/excel/2006/main">
          <x14:cfRule type="containsText" priority="36231" operator="containsText" id="{683C59C8-495F-40F4-90E7-1E94B05EC651}">
            <xm:f>NOT(ISERROR(SEARCH("KAPP",J1296)))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32" operator="containsText" id="{C25EE761-D62D-4DBA-8AA6-AF3B4EFE4B6A}">
            <xm:f>NOT(ISERROR(SEARCH("立式",J1296)))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J1296</xm:sqref>
        </x14:conditionalFormatting>
        <x14:conditionalFormatting xmlns:xm="http://schemas.microsoft.com/office/excel/2006/main">
          <x14:cfRule type="containsText" priority="36219" operator="containsText" id="{81E0ECEF-782B-4A15-953C-1A98DFF28905}">
            <xm:f>NOT(ISERROR(SEARCH("KAPP",J1297)))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20" operator="containsText" id="{D929CD39-C878-4649-AA60-3247CF44E7E3}">
            <xm:f>NOT(ISERROR(SEARCH("立式",J1297)))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J1297</xm:sqref>
        </x14:conditionalFormatting>
        <x14:conditionalFormatting xmlns:xm="http://schemas.microsoft.com/office/excel/2006/main">
          <x14:cfRule type="containsText" priority="36207" operator="containsText" id="{1A8E05A3-7690-41E9-A51D-A785417208F1}">
            <xm:f>NOT(ISERROR(SEARCH("KAPP",J1298)))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08" operator="containsText" id="{CE5C7D86-7427-4538-9B95-29595B7C7C82}">
            <xm:f>NOT(ISERROR(SEARCH("立式",J1298)))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J1298</xm:sqref>
        </x14:conditionalFormatting>
        <x14:conditionalFormatting xmlns:xm="http://schemas.microsoft.com/office/excel/2006/main">
          <x14:cfRule type="containsText" priority="36195" operator="containsText" id="{5C1F72CE-A3CA-4775-870B-FFBF7B79386E}">
            <xm:f>NOT(ISERROR(SEARCH("KAPP",J1299)))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96" operator="containsText" id="{C26E2931-0B5A-4527-9D34-D52ACC87EE25}">
            <xm:f>NOT(ISERROR(SEARCH("立式",J1299)))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J1299</xm:sqref>
        </x14:conditionalFormatting>
        <x14:conditionalFormatting xmlns:xm="http://schemas.microsoft.com/office/excel/2006/main">
          <x14:cfRule type="containsText" priority="36183" operator="containsText" id="{DAC22AB1-2516-4814-9153-3A3D3F259490}">
            <xm:f>NOT(ISERROR(SEARCH("KAPP",J1300)))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84" operator="containsText" id="{8C1AB53A-BA38-48D1-9E3A-930800798607}">
            <xm:f>NOT(ISERROR(SEARCH("立式",J1300)))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J1300</xm:sqref>
        </x14:conditionalFormatting>
        <x14:conditionalFormatting xmlns:xm="http://schemas.microsoft.com/office/excel/2006/main">
          <x14:cfRule type="containsText" priority="36171" operator="containsText" id="{BB803BBB-E5F9-4E57-8F06-586A47347E7A}">
            <xm:f>NOT(ISERROR(SEARCH("KAPP",J1301)))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72" operator="containsText" id="{3C62376F-B40D-4A17-B504-C44990048276}">
            <xm:f>NOT(ISERROR(SEARCH("立式",J1301)))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J1301</xm:sqref>
        </x14:conditionalFormatting>
        <x14:conditionalFormatting xmlns:xm="http://schemas.microsoft.com/office/excel/2006/main">
          <x14:cfRule type="containsText" priority="36159" operator="containsText" id="{B8D27659-283A-4463-8460-1B4556676999}">
            <xm:f>NOT(ISERROR(SEARCH("KAPP",J1302)))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60" operator="containsText" id="{2C8470A6-E68E-43DD-8BB7-FF4346DF3405}">
            <xm:f>NOT(ISERROR(SEARCH("立式",J1302)))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J1302</xm:sqref>
        </x14:conditionalFormatting>
        <x14:conditionalFormatting xmlns:xm="http://schemas.microsoft.com/office/excel/2006/main">
          <x14:cfRule type="containsText" priority="36147" operator="containsText" id="{5A4FB545-A671-4D7F-95D3-C04E0EAA8777}">
            <xm:f>NOT(ISERROR(SEARCH("KAPP",J1303)))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48" operator="containsText" id="{DC84257C-FFE7-4188-961A-FCE2D847F0C8}">
            <xm:f>NOT(ISERROR(SEARCH("立式",J1303)))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J1303</xm:sqref>
        </x14:conditionalFormatting>
        <x14:conditionalFormatting xmlns:xm="http://schemas.microsoft.com/office/excel/2006/main">
          <x14:cfRule type="containsText" priority="36135" operator="containsText" id="{14E0B2A6-6CA7-4FE6-855F-A3EFF43844D1}">
            <xm:f>NOT(ISERROR(SEARCH("KAPP",J1304)))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36" operator="containsText" id="{9386F187-E72E-4577-A73D-53478E8F26B6}">
            <xm:f>NOT(ISERROR(SEARCH("立式",J1304)))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J1304</xm:sqref>
        </x14:conditionalFormatting>
        <x14:conditionalFormatting xmlns:xm="http://schemas.microsoft.com/office/excel/2006/main">
          <x14:cfRule type="containsText" priority="36123" operator="containsText" id="{1E2CE7B7-4DA2-495A-9A55-356934C5CBFF}">
            <xm:f>NOT(ISERROR(SEARCH("KAPP",J1305)))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24" operator="containsText" id="{5390ED00-FF59-4645-9750-E6C4CB44F389}">
            <xm:f>NOT(ISERROR(SEARCH("立式",J1305)))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J1305</xm:sqref>
        </x14:conditionalFormatting>
        <x14:conditionalFormatting xmlns:xm="http://schemas.microsoft.com/office/excel/2006/main">
          <x14:cfRule type="containsText" priority="36111" operator="containsText" id="{99E0F062-A79E-4FDD-9D2A-7091C96802CC}">
            <xm:f>NOT(ISERROR(SEARCH("KAPP",J1306)))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12" operator="containsText" id="{BAF4ED31-031A-4175-8D6B-ACDD5F653574}">
            <xm:f>NOT(ISERROR(SEARCH("立式",J1306)))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J1306</xm:sqref>
        </x14:conditionalFormatting>
        <x14:conditionalFormatting xmlns:xm="http://schemas.microsoft.com/office/excel/2006/main">
          <x14:cfRule type="containsText" priority="36099" operator="containsText" id="{99D0EC41-D90F-4DD6-BAA2-FBC08D0359A2}">
            <xm:f>NOT(ISERROR(SEARCH("KAPP",J1307)))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00" operator="containsText" id="{2B79F1E4-EC85-4CD1-A58F-FF412E7571B2}">
            <xm:f>NOT(ISERROR(SEARCH("立式",J1307)))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J1307</xm:sqref>
        </x14:conditionalFormatting>
        <x14:conditionalFormatting xmlns:xm="http://schemas.microsoft.com/office/excel/2006/main">
          <x14:cfRule type="containsText" priority="36087" operator="containsText" id="{C51E47E8-4BF8-45E4-9ACF-66F843695C48}">
            <xm:f>NOT(ISERROR(SEARCH("KAPP",J1308)))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88" operator="containsText" id="{8D32F88B-5FC5-43D4-BD5B-7F9AFFFFC10A}">
            <xm:f>NOT(ISERROR(SEARCH("立式",J1308)))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J1308</xm:sqref>
        </x14:conditionalFormatting>
        <x14:conditionalFormatting xmlns:xm="http://schemas.microsoft.com/office/excel/2006/main">
          <x14:cfRule type="containsText" priority="36075" operator="containsText" id="{73A99D73-79AB-4493-A781-18FA61CF2050}">
            <xm:f>NOT(ISERROR(SEARCH("KAPP",J1309)))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76" operator="containsText" id="{DDBAF4AA-14A6-4C96-8C7E-97049FA50464}">
            <xm:f>NOT(ISERROR(SEARCH("立式",J1309)))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J1309</xm:sqref>
        </x14:conditionalFormatting>
        <x14:conditionalFormatting xmlns:xm="http://schemas.microsoft.com/office/excel/2006/main">
          <x14:cfRule type="containsText" priority="36063" operator="containsText" id="{929DE4F0-70AC-4568-B2E6-81E00D35E705}">
            <xm:f>NOT(ISERROR(SEARCH("KAPP",J1310)))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64" operator="containsText" id="{F50949AE-F8DD-4358-AD46-E66FDD91B9A3}">
            <xm:f>NOT(ISERROR(SEARCH("立式",J1310)))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J1310</xm:sqref>
        </x14:conditionalFormatting>
        <x14:conditionalFormatting xmlns:xm="http://schemas.microsoft.com/office/excel/2006/main">
          <x14:cfRule type="containsText" priority="36051" operator="containsText" id="{020718E5-18BD-43C8-B80F-0EC2A4E8ED3D}">
            <xm:f>NOT(ISERROR(SEARCH("KAPP",J1311)))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52" operator="containsText" id="{C8E8837F-B643-468B-903A-8B704ADC42D9}">
            <xm:f>NOT(ISERROR(SEARCH("立式",J1311)))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J1311</xm:sqref>
        </x14:conditionalFormatting>
        <x14:conditionalFormatting xmlns:xm="http://schemas.microsoft.com/office/excel/2006/main">
          <x14:cfRule type="containsText" priority="36039" operator="containsText" id="{11FBCEE2-0B96-4665-A0E9-5A9C336FE092}">
            <xm:f>NOT(ISERROR(SEARCH("KAPP",J1312)))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40" operator="containsText" id="{9278250F-8443-49DF-83EB-BC4BC76EE118}">
            <xm:f>NOT(ISERROR(SEARCH("立式",J1312)))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J1312</xm:sqref>
        </x14:conditionalFormatting>
        <x14:conditionalFormatting xmlns:xm="http://schemas.microsoft.com/office/excel/2006/main">
          <x14:cfRule type="containsText" priority="36027" operator="containsText" id="{C8BD86D5-5B8B-4690-9B1E-8FD2C7BF64D5}">
            <xm:f>NOT(ISERROR(SEARCH("KAPP",J1313)))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28" operator="containsText" id="{E35ECF8F-B1EE-4AE7-8ADF-1B49D6C925F3}">
            <xm:f>NOT(ISERROR(SEARCH("立式",J1313)))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J1313</xm:sqref>
        </x14:conditionalFormatting>
        <x14:conditionalFormatting xmlns:xm="http://schemas.microsoft.com/office/excel/2006/main">
          <x14:cfRule type="containsText" priority="36015" operator="containsText" id="{DBC5AC81-893D-4753-B86F-29F47F6E443C}">
            <xm:f>NOT(ISERROR(SEARCH("KAPP",J1314)))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16" operator="containsText" id="{C84EB03E-21A1-4469-A352-BFE7E636009E}">
            <xm:f>NOT(ISERROR(SEARCH("立式",J1314)))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J1314</xm:sqref>
        </x14:conditionalFormatting>
        <x14:conditionalFormatting xmlns:xm="http://schemas.microsoft.com/office/excel/2006/main">
          <x14:cfRule type="containsText" priority="36003" operator="containsText" id="{2E3BAA27-BCAF-4013-9857-7AD7C8DFAAB6}">
            <xm:f>NOT(ISERROR(SEARCH("KAPP",J1315)))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04" operator="containsText" id="{48F935C1-720A-46B5-B28E-2826502079FE}">
            <xm:f>NOT(ISERROR(SEARCH("立式",J1315)))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J1315</xm:sqref>
        </x14:conditionalFormatting>
        <x14:conditionalFormatting xmlns:xm="http://schemas.microsoft.com/office/excel/2006/main">
          <x14:cfRule type="containsText" priority="35991" operator="containsText" id="{F3BF8526-5619-42C3-8B81-D4DA82C99F6E}">
            <xm:f>NOT(ISERROR(SEARCH("KAPP",J1316)))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92" operator="containsText" id="{1B6F6E40-DD3B-4309-8F1B-820DC217D4B2}">
            <xm:f>NOT(ISERROR(SEARCH("立式",J1316)))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J1316</xm:sqref>
        </x14:conditionalFormatting>
        <x14:conditionalFormatting xmlns:xm="http://schemas.microsoft.com/office/excel/2006/main">
          <x14:cfRule type="containsText" priority="35979" operator="containsText" id="{1671C80A-1A1C-4F55-91BD-BD2AC3F6FC32}">
            <xm:f>NOT(ISERROR(SEARCH("KAPP",J1317)))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80" operator="containsText" id="{4F470746-0F7D-4D27-9F31-53117FD62CCE}">
            <xm:f>NOT(ISERROR(SEARCH("立式",J1317)))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J1317</xm:sqref>
        </x14:conditionalFormatting>
        <x14:conditionalFormatting xmlns:xm="http://schemas.microsoft.com/office/excel/2006/main">
          <x14:cfRule type="containsText" priority="35967" operator="containsText" id="{9EB362AD-B5EE-492D-AC5F-8ADB47345E9A}">
            <xm:f>NOT(ISERROR(SEARCH("KAPP",J1318)))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68" operator="containsText" id="{8D2637D3-5787-47AF-91AA-FAAA41DCC450}">
            <xm:f>NOT(ISERROR(SEARCH("立式",J1318)))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J1318</xm:sqref>
        </x14:conditionalFormatting>
        <x14:conditionalFormatting xmlns:xm="http://schemas.microsoft.com/office/excel/2006/main">
          <x14:cfRule type="containsText" priority="35955" operator="containsText" id="{243CE3C4-11B1-48A5-914D-2158B724673C}">
            <xm:f>NOT(ISERROR(SEARCH("KAPP",J1319)))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56" operator="containsText" id="{DB13164A-306C-4DC1-BF37-01B484C51723}">
            <xm:f>NOT(ISERROR(SEARCH("立式",J1319)))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J1319</xm:sqref>
        </x14:conditionalFormatting>
        <x14:conditionalFormatting xmlns:xm="http://schemas.microsoft.com/office/excel/2006/main">
          <x14:cfRule type="containsText" priority="35943" operator="containsText" id="{224FA3C3-1284-4885-B534-428CF449E89A}">
            <xm:f>NOT(ISERROR(SEARCH("KAPP",J1320)))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44" operator="containsText" id="{D00054A1-80D5-4BE7-8092-31054BF42D26}">
            <xm:f>NOT(ISERROR(SEARCH("立式",J1320)))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J1320</xm:sqref>
        </x14:conditionalFormatting>
        <x14:conditionalFormatting xmlns:xm="http://schemas.microsoft.com/office/excel/2006/main">
          <x14:cfRule type="containsText" priority="35931" operator="containsText" id="{1B685BD6-AA7D-4557-9710-44E33DE75EF8}">
            <xm:f>NOT(ISERROR(SEARCH("KAPP",J1321)))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32" operator="containsText" id="{E3546B06-A1FD-44BE-9E76-7CDFF68E0756}">
            <xm:f>NOT(ISERROR(SEARCH("立式",J1321)))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J1321</xm:sqref>
        </x14:conditionalFormatting>
        <x14:conditionalFormatting xmlns:xm="http://schemas.microsoft.com/office/excel/2006/main">
          <x14:cfRule type="containsText" priority="35919" operator="containsText" id="{43E23656-5236-4ADA-A822-393964BC2BE1}">
            <xm:f>NOT(ISERROR(SEARCH("KAPP",J1322)))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20" operator="containsText" id="{31D92698-D115-42BD-A925-AB2FAAE3ABAB}">
            <xm:f>NOT(ISERROR(SEARCH("立式",J1322)))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J1322</xm:sqref>
        </x14:conditionalFormatting>
        <x14:conditionalFormatting xmlns:xm="http://schemas.microsoft.com/office/excel/2006/main">
          <x14:cfRule type="containsText" priority="35907" operator="containsText" id="{64EB3CA7-C422-4059-8153-E48F7519A78D}">
            <xm:f>NOT(ISERROR(SEARCH("KAPP",J1323)))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08" operator="containsText" id="{67518B0D-CDDA-4736-BF3E-813536F5F5EC}">
            <xm:f>NOT(ISERROR(SEARCH("立式",J1323)))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J1323</xm:sqref>
        </x14:conditionalFormatting>
        <x14:conditionalFormatting xmlns:xm="http://schemas.microsoft.com/office/excel/2006/main">
          <x14:cfRule type="containsText" priority="35895" operator="containsText" id="{C025D703-D7E5-4778-916F-FE98E3C1B927}">
            <xm:f>NOT(ISERROR(SEARCH("KAPP",J1324)))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96" operator="containsText" id="{E0DCE747-7EA5-461C-99F2-291DDBACA01E}">
            <xm:f>NOT(ISERROR(SEARCH("立式",J1324)))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J1324</xm:sqref>
        </x14:conditionalFormatting>
        <x14:conditionalFormatting xmlns:xm="http://schemas.microsoft.com/office/excel/2006/main">
          <x14:cfRule type="containsText" priority="35883" operator="containsText" id="{EA55FB89-1BF8-4D4A-8A02-03D1AEA81E05}">
            <xm:f>NOT(ISERROR(SEARCH("KAPP",J1325)))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84" operator="containsText" id="{9DA8D2C3-76DB-4659-98DB-94C7BE2304A3}">
            <xm:f>NOT(ISERROR(SEARCH("立式",J1325)))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J1325</xm:sqref>
        </x14:conditionalFormatting>
        <x14:conditionalFormatting xmlns:xm="http://schemas.microsoft.com/office/excel/2006/main">
          <x14:cfRule type="containsText" priority="35871" operator="containsText" id="{D4696106-F943-4903-9DB3-5A20EB14C643}">
            <xm:f>NOT(ISERROR(SEARCH("KAPP",J1326)))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72" operator="containsText" id="{21221280-F302-4FA3-97D0-1CBB5E5EDFA9}">
            <xm:f>NOT(ISERROR(SEARCH("立式",J1326)))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J1326</xm:sqref>
        </x14:conditionalFormatting>
        <x14:conditionalFormatting xmlns:xm="http://schemas.microsoft.com/office/excel/2006/main">
          <x14:cfRule type="containsText" priority="35859" operator="containsText" id="{D0728BC8-BE95-42BE-B36A-1C94025EF6EA}">
            <xm:f>NOT(ISERROR(SEARCH("KAPP",J1327)))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60" operator="containsText" id="{4C5D1352-6063-49F1-ACDA-885E72F00B91}">
            <xm:f>NOT(ISERROR(SEARCH("立式",J1327)))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J1327</xm:sqref>
        </x14:conditionalFormatting>
        <x14:conditionalFormatting xmlns:xm="http://schemas.microsoft.com/office/excel/2006/main">
          <x14:cfRule type="containsText" priority="35847" operator="containsText" id="{919DB070-8CF1-45B8-90FA-7DA92B0E8664}">
            <xm:f>NOT(ISERROR(SEARCH("KAPP",J1328)))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48" operator="containsText" id="{65297F3A-63FE-4736-B2D9-AC54A8E37ADF}">
            <xm:f>NOT(ISERROR(SEARCH("立式",J1328)))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J1328</xm:sqref>
        </x14:conditionalFormatting>
        <x14:conditionalFormatting xmlns:xm="http://schemas.microsoft.com/office/excel/2006/main">
          <x14:cfRule type="containsText" priority="35835" operator="containsText" id="{15ACEADC-C984-4AF3-90DB-EC10422F29EB}">
            <xm:f>NOT(ISERROR(SEARCH("KAPP",J1329)))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36" operator="containsText" id="{DCA9F38D-43BF-42DC-97A9-617E4BF3F23D}">
            <xm:f>NOT(ISERROR(SEARCH("立式",J1329)))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J1329</xm:sqref>
        </x14:conditionalFormatting>
        <x14:conditionalFormatting xmlns:xm="http://schemas.microsoft.com/office/excel/2006/main">
          <x14:cfRule type="containsText" priority="35823" operator="containsText" id="{BF7644B0-F365-4984-9AE3-6252D30025CB}">
            <xm:f>NOT(ISERROR(SEARCH("KAPP",J1330)))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24" operator="containsText" id="{6E4145A0-A49F-4C34-B281-CED4E5A983B5}">
            <xm:f>NOT(ISERROR(SEARCH("立式",J1330)))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J1330</xm:sqref>
        </x14:conditionalFormatting>
        <x14:conditionalFormatting xmlns:xm="http://schemas.microsoft.com/office/excel/2006/main">
          <x14:cfRule type="containsText" priority="35811" operator="containsText" id="{DD9045C9-7CB1-4CC5-AEEF-A9541E69DAEE}">
            <xm:f>NOT(ISERROR(SEARCH("KAPP",J1331)))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12" operator="containsText" id="{099D8735-F4C6-4E48-A2DF-59C01BFFB1DD}">
            <xm:f>NOT(ISERROR(SEARCH("立式",J1331)))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J1331</xm:sqref>
        </x14:conditionalFormatting>
        <x14:conditionalFormatting xmlns:xm="http://schemas.microsoft.com/office/excel/2006/main">
          <x14:cfRule type="containsText" priority="35799" operator="containsText" id="{853822B4-84BF-4C70-98E8-0B9ADF4EC5A4}">
            <xm:f>NOT(ISERROR(SEARCH("KAPP",J1332)))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00" operator="containsText" id="{1521FE96-BCA8-4F79-89EB-DDD2947A8B4C}">
            <xm:f>NOT(ISERROR(SEARCH("立式",J1332)))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J1332</xm:sqref>
        </x14:conditionalFormatting>
        <x14:conditionalFormatting xmlns:xm="http://schemas.microsoft.com/office/excel/2006/main">
          <x14:cfRule type="containsText" priority="35787" operator="containsText" id="{2B0A126E-B644-4421-8AEF-6253D5AB2DCD}">
            <xm:f>NOT(ISERROR(SEARCH("KAPP",J1333)))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88" operator="containsText" id="{D14765D6-406E-4A4A-BC09-A21453BEA13E}">
            <xm:f>NOT(ISERROR(SEARCH("立式",J1333)))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J1333</xm:sqref>
        </x14:conditionalFormatting>
        <x14:conditionalFormatting xmlns:xm="http://schemas.microsoft.com/office/excel/2006/main">
          <x14:cfRule type="containsText" priority="35775" operator="containsText" id="{5A12F0DE-BE41-440D-AE11-BAE53084C3C9}">
            <xm:f>NOT(ISERROR(SEARCH("KAPP",J1334)))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76" operator="containsText" id="{3C3B3BB5-53FD-4C9F-A04E-8236B79BAFD6}">
            <xm:f>NOT(ISERROR(SEARCH("立式",J1334)))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J1334</xm:sqref>
        </x14:conditionalFormatting>
        <x14:conditionalFormatting xmlns:xm="http://schemas.microsoft.com/office/excel/2006/main">
          <x14:cfRule type="containsText" priority="35763" operator="containsText" id="{954D5E08-EE7E-472B-AA9E-F54FD6471015}">
            <xm:f>NOT(ISERROR(SEARCH("KAPP",J1335)))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64" operator="containsText" id="{16CAB22C-8285-41FF-8A75-3B4BF83AFE07}">
            <xm:f>NOT(ISERROR(SEARCH("立式",J1335)))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J1335</xm:sqref>
        </x14:conditionalFormatting>
        <x14:conditionalFormatting xmlns:xm="http://schemas.microsoft.com/office/excel/2006/main">
          <x14:cfRule type="containsText" priority="35751" operator="containsText" id="{AD4E56CE-602A-422B-9557-DC8365E096E8}">
            <xm:f>NOT(ISERROR(SEARCH("KAPP",J1336)))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52" operator="containsText" id="{3150F64C-948A-4112-A9D5-6324BD5023C6}">
            <xm:f>NOT(ISERROR(SEARCH("立式",J1336)))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J1336</xm:sqref>
        </x14:conditionalFormatting>
        <x14:conditionalFormatting xmlns:xm="http://schemas.microsoft.com/office/excel/2006/main">
          <x14:cfRule type="containsText" priority="35739" operator="containsText" id="{127E04FC-A2D5-47E6-8BFA-EFFAAC951B7C}">
            <xm:f>NOT(ISERROR(SEARCH("KAPP",J1337)))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40" operator="containsText" id="{1BEC4F21-41C0-4977-BE93-23D68638A915}">
            <xm:f>NOT(ISERROR(SEARCH("立式",J1337)))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J1337</xm:sqref>
        </x14:conditionalFormatting>
        <x14:conditionalFormatting xmlns:xm="http://schemas.microsoft.com/office/excel/2006/main">
          <x14:cfRule type="containsText" priority="35727" operator="containsText" id="{9FC0F813-BECD-415C-A535-AF1B7490E492}">
            <xm:f>NOT(ISERROR(SEARCH("KAPP",J1338)))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28" operator="containsText" id="{F58C7750-EFD3-46BE-AAD2-8B8165C16544}">
            <xm:f>NOT(ISERROR(SEARCH("立式",J1338)))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J1338</xm:sqref>
        </x14:conditionalFormatting>
        <x14:conditionalFormatting xmlns:xm="http://schemas.microsoft.com/office/excel/2006/main">
          <x14:cfRule type="containsText" priority="35715" operator="containsText" id="{875FBA72-00B7-46F4-97F4-ECE982E904FF}">
            <xm:f>NOT(ISERROR(SEARCH("KAPP",J1339)))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16" operator="containsText" id="{A6563CF7-FB01-4155-92BF-244AD291FF29}">
            <xm:f>NOT(ISERROR(SEARCH("立式",J1339)))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J1339</xm:sqref>
        </x14:conditionalFormatting>
        <x14:conditionalFormatting xmlns:xm="http://schemas.microsoft.com/office/excel/2006/main">
          <x14:cfRule type="containsText" priority="35703" operator="containsText" id="{D45BA187-4489-4ED4-AB39-1158EB1D7B03}">
            <xm:f>NOT(ISERROR(SEARCH("KAPP",J1340)))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704" operator="containsText" id="{C3E2B7C5-ACA9-49DF-B1E1-755A6A456A85}">
            <xm:f>NOT(ISERROR(SEARCH("立式",J1340)))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J1340</xm:sqref>
        </x14:conditionalFormatting>
        <x14:conditionalFormatting xmlns:xm="http://schemas.microsoft.com/office/excel/2006/main">
          <x14:cfRule type="containsText" priority="35691" operator="containsText" id="{CD7F0368-CA30-4024-92FE-0C2FEB0BCF8B}">
            <xm:f>NOT(ISERROR(SEARCH("KAPP",J1341)))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92" operator="containsText" id="{0C708F11-6676-43F1-92ED-109839E469A6}">
            <xm:f>NOT(ISERROR(SEARCH("立式",J1341)))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J1341</xm:sqref>
        </x14:conditionalFormatting>
        <x14:conditionalFormatting xmlns:xm="http://schemas.microsoft.com/office/excel/2006/main">
          <x14:cfRule type="containsText" priority="35679" operator="containsText" id="{E0BD92EF-3630-4573-8D74-A72CE3DD0A6E}">
            <xm:f>NOT(ISERROR(SEARCH("KAPP",J1342)))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80" operator="containsText" id="{154071E5-B8E9-459D-98CF-CFAA2CCA031D}">
            <xm:f>NOT(ISERROR(SEARCH("立式",J1342)))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J1342</xm:sqref>
        </x14:conditionalFormatting>
        <x14:conditionalFormatting xmlns:xm="http://schemas.microsoft.com/office/excel/2006/main">
          <x14:cfRule type="containsText" priority="35667" operator="containsText" id="{F0708288-B0E3-4E57-B8F5-FF67930E7E11}">
            <xm:f>NOT(ISERROR(SEARCH("KAPP",J1343)))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68" operator="containsText" id="{6695DD3A-2B74-4AB1-8EF2-BAC65A345FB1}">
            <xm:f>NOT(ISERROR(SEARCH("立式",J1343)))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J1343</xm:sqref>
        </x14:conditionalFormatting>
        <x14:conditionalFormatting xmlns:xm="http://schemas.microsoft.com/office/excel/2006/main">
          <x14:cfRule type="containsText" priority="35655" operator="containsText" id="{E4F8FCA6-4A5F-46BD-9C18-2E315FA36A3A}">
            <xm:f>NOT(ISERROR(SEARCH("KAPP",J1344)))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56" operator="containsText" id="{7C969A74-453A-4954-A9AB-6DFA370A8233}">
            <xm:f>NOT(ISERROR(SEARCH("立式",J1344)))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J1344</xm:sqref>
        </x14:conditionalFormatting>
        <x14:conditionalFormatting xmlns:xm="http://schemas.microsoft.com/office/excel/2006/main">
          <x14:cfRule type="containsText" priority="35643" operator="containsText" id="{3EB7E988-A3D5-494B-B5ED-D358E20B384B}">
            <xm:f>NOT(ISERROR(SEARCH("KAPP",J1345)))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44" operator="containsText" id="{68341AD6-85A0-43F8-8571-F2FF769B9734}">
            <xm:f>NOT(ISERROR(SEARCH("立式",J1345)))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J1345</xm:sqref>
        </x14:conditionalFormatting>
        <x14:conditionalFormatting xmlns:xm="http://schemas.microsoft.com/office/excel/2006/main">
          <x14:cfRule type="containsText" priority="35631" operator="containsText" id="{AC2A657E-67B2-4588-898E-5E5E12C89B48}">
            <xm:f>NOT(ISERROR(SEARCH("KAPP",J1346)))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32" operator="containsText" id="{929D1E55-2ED9-400D-B3B0-46AD3E273D6C}">
            <xm:f>NOT(ISERROR(SEARCH("立式",J1346)))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J1346</xm:sqref>
        </x14:conditionalFormatting>
        <x14:conditionalFormatting xmlns:xm="http://schemas.microsoft.com/office/excel/2006/main">
          <x14:cfRule type="containsText" priority="35619" operator="containsText" id="{07DF6783-C777-417A-8196-E3E9248E61B0}">
            <xm:f>NOT(ISERROR(SEARCH("KAPP",J1347)))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20" operator="containsText" id="{D0F9732E-6B73-449C-A66C-491F88C892E0}">
            <xm:f>NOT(ISERROR(SEARCH("立式",J1347)))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J1347</xm:sqref>
        </x14:conditionalFormatting>
        <x14:conditionalFormatting xmlns:xm="http://schemas.microsoft.com/office/excel/2006/main">
          <x14:cfRule type="containsText" priority="35607" operator="containsText" id="{6B6C11EA-38E3-4B2E-A457-FE337DADB0B8}">
            <xm:f>NOT(ISERROR(SEARCH("KAPP",J1348)))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08" operator="containsText" id="{FD353D21-9670-45A1-AD9F-ADBEE4B7006C}">
            <xm:f>NOT(ISERROR(SEARCH("立式",J1348)))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J1348</xm:sqref>
        </x14:conditionalFormatting>
        <x14:conditionalFormatting xmlns:xm="http://schemas.microsoft.com/office/excel/2006/main">
          <x14:cfRule type="containsText" priority="35595" operator="containsText" id="{A6FFEC5A-DDD7-4738-815C-4210C8AAF288}">
            <xm:f>NOT(ISERROR(SEARCH("KAPP",J1349)))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96" operator="containsText" id="{4473AA2D-DF3F-4664-87BD-26B19FD38873}">
            <xm:f>NOT(ISERROR(SEARCH("立式",J1349)))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J1349</xm:sqref>
        </x14:conditionalFormatting>
        <x14:conditionalFormatting xmlns:xm="http://schemas.microsoft.com/office/excel/2006/main">
          <x14:cfRule type="containsText" priority="35583" operator="containsText" id="{A4475460-789A-4E97-957B-2EBF76A8C9EE}">
            <xm:f>NOT(ISERROR(SEARCH("KAPP",J1350)))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84" operator="containsText" id="{CB730378-D458-4CA9-A3A8-92940660857C}">
            <xm:f>NOT(ISERROR(SEARCH("立式",J1350)))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J1350</xm:sqref>
        </x14:conditionalFormatting>
        <x14:conditionalFormatting xmlns:xm="http://schemas.microsoft.com/office/excel/2006/main">
          <x14:cfRule type="containsText" priority="35571" operator="containsText" id="{A427DAEF-051F-4567-A2F1-105058739467}">
            <xm:f>NOT(ISERROR(SEARCH("KAPP",J1351)))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72" operator="containsText" id="{FC41C35C-3D30-4E2A-9C9C-62B7E6621219}">
            <xm:f>NOT(ISERROR(SEARCH("立式",J1351)))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J1351</xm:sqref>
        </x14:conditionalFormatting>
        <x14:conditionalFormatting xmlns:xm="http://schemas.microsoft.com/office/excel/2006/main">
          <x14:cfRule type="containsText" priority="35559" operator="containsText" id="{F516BC01-67DF-48E8-B62E-489AA2920FA9}">
            <xm:f>NOT(ISERROR(SEARCH("KAPP",J1352)))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60" operator="containsText" id="{44499128-04D7-42C3-AEFF-B43AED509142}">
            <xm:f>NOT(ISERROR(SEARCH("立式",J1352)))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J1352</xm:sqref>
        </x14:conditionalFormatting>
        <x14:conditionalFormatting xmlns:xm="http://schemas.microsoft.com/office/excel/2006/main">
          <x14:cfRule type="containsText" priority="35547" operator="containsText" id="{ED9E0749-88A0-4AAF-A5A7-E8D7149B6FBA}">
            <xm:f>NOT(ISERROR(SEARCH("KAPP",J1353)))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48" operator="containsText" id="{4E296E37-54EA-4DFF-9827-FE9EAE9495F3}">
            <xm:f>NOT(ISERROR(SEARCH("立式",J1353)))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J1353</xm:sqref>
        </x14:conditionalFormatting>
        <x14:conditionalFormatting xmlns:xm="http://schemas.microsoft.com/office/excel/2006/main">
          <x14:cfRule type="containsText" priority="35535" operator="containsText" id="{AA958D50-34BA-423D-8606-0E8647471DE8}">
            <xm:f>NOT(ISERROR(SEARCH("KAPP",J1354)))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36" operator="containsText" id="{E9F62BC9-33E1-45CB-BF76-3D6B9660D301}">
            <xm:f>NOT(ISERROR(SEARCH("立式",J1354)))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J1354</xm:sqref>
        </x14:conditionalFormatting>
        <x14:conditionalFormatting xmlns:xm="http://schemas.microsoft.com/office/excel/2006/main">
          <x14:cfRule type="containsText" priority="35523" operator="containsText" id="{1815E1B0-A803-4293-ABC3-45F86EB7015E}">
            <xm:f>NOT(ISERROR(SEARCH("KAPP",J1355)))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24" operator="containsText" id="{519C8A2C-FA9E-4CF1-82C0-86EA682E93DF}">
            <xm:f>NOT(ISERROR(SEARCH("立式",J1355)))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J1355</xm:sqref>
        </x14:conditionalFormatting>
        <x14:conditionalFormatting xmlns:xm="http://schemas.microsoft.com/office/excel/2006/main">
          <x14:cfRule type="containsText" priority="35511" operator="containsText" id="{3ACA028B-0AF9-4C58-AA85-3957A1C1BAFC}">
            <xm:f>NOT(ISERROR(SEARCH("KAPP",J1356)))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12" operator="containsText" id="{36472F37-326C-4C72-BCDD-0A4B33E150F6}">
            <xm:f>NOT(ISERROR(SEARCH("立式",J1356)))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J1356</xm:sqref>
        </x14:conditionalFormatting>
        <x14:conditionalFormatting xmlns:xm="http://schemas.microsoft.com/office/excel/2006/main">
          <x14:cfRule type="containsText" priority="35499" operator="containsText" id="{41B0D2D0-1FA7-4E3C-A170-6806E35D1E68}">
            <xm:f>NOT(ISERROR(SEARCH("KAPP",J1357)))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00" operator="containsText" id="{3845FCE3-AC05-4F60-865D-9F171BFBA4E5}">
            <xm:f>NOT(ISERROR(SEARCH("立式",J1357)))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J1357</xm:sqref>
        </x14:conditionalFormatting>
        <x14:conditionalFormatting xmlns:xm="http://schemas.microsoft.com/office/excel/2006/main">
          <x14:cfRule type="containsText" priority="35487" operator="containsText" id="{C2D70445-3EE1-424B-B150-F68919F4DDB3}">
            <xm:f>NOT(ISERROR(SEARCH("KAPP",J1358)))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88" operator="containsText" id="{D9F9AF37-9084-4280-908F-958855434820}">
            <xm:f>NOT(ISERROR(SEARCH("立式",J1358)))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J1358</xm:sqref>
        </x14:conditionalFormatting>
        <x14:conditionalFormatting xmlns:xm="http://schemas.microsoft.com/office/excel/2006/main">
          <x14:cfRule type="containsText" priority="35475" operator="containsText" id="{6BA9DFB5-37AA-4610-9D1C-B49C7BE4B9D3}">
            <xm:f>NOT(ISERROR(SEARCH("KAPP",J1359)))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76" operator="containsText" id="{3CA96B13-D006-4FFB-B1AF-9763F678A6A2}">
            <xm:f>NOT(ISERROR(SEARCH("立式",J1359)))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J1359</xm:sqref>
        </x14:conditionalFormatting>
        <x14:conditionalFormatting xmlns:xm="http://schemas.microsoft.com/office/excel/2006/main">
          <x14:cfRule type="containsText" priority="35463" operator="containsText" id="{F21B05F1-D50B-447E-AEBF-1D7DC253324C}">
            <xm:f>NOT(ISERROR(SEARCH("KAPP",J1360)))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64" operator="containsText" id="{9A47DB5E-AB3A-41C3-9A23-7F571B329F52}">
            <xm:f>NOT(ISERROR(SEARCH("立式",J1360)))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J1360</xm:sqref>
        </x14:conditionalFormatting>
        <x14:conditionalFormatting xmlns:xm="http://schemas.microsoft.com/office/excel/2006/main">
          <x14:cfRule type="containsText" priority="35451" operator="containsText" id="{A02CCC31-F5EC-4EA7-8811-C72D4DCDB18A}">
            <xm:f>NOT(ISERROR(SEARCH("KAPP",J1361)))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52" operator="containsText" id="{E9259ECA-B597-4904-BF5D-D46389651369}">
            <xm:f>NOT(ISERROR(SEARCH("立式",J1361)))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J1361</xm:sqref>
        </x14:conditionalFormatting>
        <x14:conditionalFormatting xmlns:xm="http://schemas.microsoft.com/office/excel/2006/main">
          <x14:cfRule type="containsText" priority="35439" operator="containsText" id="{FC63832C-EBED-4F65-9D4A-5838DDBA4619}">
            <xm:f>NOT(ISERROR(SEARCH("KAPP",J1362)))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40" operator="containsText" id="{E87667C9-45E0-41E8-BD83-06D814C80C9A}">
            <xm:f>NOT(ISERROR(SEARCH("立式",J1362)))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J1362</xm:sqref>
        </x14:conditionalFormatting>
        <x14:conditionalFormatting xmlns:xm="http://schemas.microsoft.com/office/excel/2006/main">
          <x14:cfRule type="containsText" priority="35427" operator="containsText" id="{A5B9978A-9A88-4444-8A26-BF14BBB384B5}">
            <xm:f>NOT(ISERROR(SEARCH("KAPP",J1363)))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28" operator="containsText" id="{2C5913B4-EC75-48CE-BCF5-AC348A561516}">
            <xm:f>NOT(ISERROR(SEARCH("立式",J1363)))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J1363</xm:sqref>
        </x14:conditionalFormatting>
        <x14:conditionalFormatting xmlns:xm="http://schemas.microsoft.com/office/excel/2006/main">
          <x14:cfRule type="containsText" priority="35415" operator="containsText" id="{3D9976B2-C10D-4A9E-8392-8C35B69131CA}">
            <xm:f>NOT(ISERROR(SEARCH("KAPP",J1364)))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16" operator="containsText" id="{77EC2973-F9F0-4F4E-B40C-5E168C7F2C4A}">
            <xm:f>NOT(ISERROR(SEARCH("立式",J1364)))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J1364</xm:sqref>
        </x14:conditionalFormatting>
        <x14:conditionalFormatting xmlns:xm="http://schemas.microsoft.com/office/excel/2006/main">
          <x14:cfRule type="containsText" priority="35403" operator="containsText" id="{F916EDF7-A402-45E7-B010-9BC0335D3066}">
            <xm:f>NOT(ISERROR(SEARCH("KAPP",J1365)))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04" operator="containsText" id="{95DB4C0A-B2F1-4367-B1D0-4B7C0DF40A14}">
            <xm:f>NOT(ISERROR(SEARCH("立式",J1365)))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J1365</xm:sqref>
        </x14:conditionalFormatting>
        <x14:conditionalFormatting xmlns:xm="http://schemas.microsoft.com/office/excel/2006/main">
          <x14:cfRule type="containsText" priority="35391" operator="containsText" id="{5046C2AB-A0E1-4195-A042-E9D3C2B80C18}">
            <xm:f>NOT(ISERROR(SEARCH("KAPP",J1366)))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92" operator="containsText" id="{CC32953B-97A2-4571-B5A6-1534ABA4DF58}">
            <xm:f>NOT(ISERROR(SEARCH("立式",J1366)))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J1366</xm:sqref>
        </x14:conditionalFormatting>
        <x14:conditionalFormatting xmlns:xm="http://schemas.microsoft.com/office/excel/2006/main">
          <x14:cfRule type="containsText" priority="35379" operator="containsText" id="{18D3E187-EE8E-4740-94F4-A988BA776E72}">
            <xm:f>NOT(ISERROR(SEARCH("KAPP",J1367)))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80" operator="containsText" id="{7A13B4FF-074F-4FC5-A203-F31693EEAD1E}">
            <xm:f>NOT(ISERROR(SEARCH("立式",J1367)))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J1367</xm:sqref>
        </x14:conditionalFormatting>
        <x14:conditionalFormatting xmlns:xm="http://schemas.microsoft.com/office/excel/2006/main">
          <x14:cfRule type="containsText" priority="35367" operator="containsText" id="{A9D862CC-ACE7-4283-878D-8E3D51BCDF8E}">
            <xm:f>NOT(ISERROR(SEARCH("KAPP",J1368)))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68" operator="containsText" id="{A3F260C1-8ED7-45F9-BE41-00F2886AAC9A}">
            <xm:f>NOT(ISERROR(SEARCH("立式",J1368)))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J1368</xm:sqref>
        </x14:conditionalFormatting>
        <x14:conditionalFormatting xmlns:xm="http://schemas.microsoft.com/office/excel/2006/main">
          <x14:cfRule type="containsText" priority="35355" operator="containsText" id="{6C08B92E-BBF0-4F9D-8599-5DEA3D561262}">
            <xm:f>NOT(ISERROR(SEARCH("KAPP",J1369)))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56" operator="containsText" id="{BBF40181-2F23-4DC6-8F98-322917B64F7E}">
            <xm:f>NOT(ISERROR(SEARCH("立式",J1369)))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J1369</xm:sqref>
        </x14:conditionalFormatting>
        <x14:conditionalFormatting xmlns:xm="http://schemas.microsoft.com/office/excel/2006/main">
          <x14:cfRule type="containsText" priority="35343" operator="containsText" id="{0E59A13E-0DFB-404A-86E8-C0A19A2A6EFC}">
            <xm:f>NOT(ISERROR(SEARCH("KAPP",J1370)))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44" operator="containsText" id="{87B44083-5929-4A53-928F-288ABE690A67}">
            <xm:f>NOT(ISERROR(SEARCH("立式",J1370)))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J1370</xm:sqref>
        </x14:conditionalFormatting>
        <x14:conditionalFormatting xmlns:xm="http://schemas.microsoft.com/office/excel/2006/main">
          <x14:cfRule type="containsText" priority="35331" operator="containsText" id="{08550087-2059-4A24-8568-83245CA6B14D}">
            <xm:f>NOT(ISERROR(SEARCH("KAPP",J1371)))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32" operator="containsText" id="{13DA87B8-127F-4C1C-BB40-E62D2A24EC92}">
            <xm:f>NOT(ISERROR(SEARCH("立式",J1371)))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J1371</xm:sqref>
        </x14:conditionalFormatting>
        <x14:conditionalFormatting xmlns:xm="http://schemas.microsoft.com/office/excel/2006/main">
          <x14:cfRule type="containsText" priority="35319" operator="containsText" id="{E65DAE88-DBEA-4D4D-A57B-5F75EAE924C8}">
            <xm:f>NOT(ISERROR(SEARCH("KAPP",J1372)))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20" operator="containsText" id="{E49978D1-3993-4F2A-BAEC-772218740450}">
            <xm:f>NOT(ISERROR(SEARCH("立式",J1372)))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J1372</xm:sqref>
        </x14:conditionalFormatting>
        <x14:conditionalFormatting xmlns:xm="http://schemas.microsoft.com/office/excel/2006/main">
          <x14:cfRule type="containsText" priority="35307" operator="containsText" id="{2966A365-9E6D-4800-A2BC-3F7C649ED4B4}">
            <xm:f>NOT(ISERROR(SEARCH("KAPP",J1373)))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08" operator="containsText" id="{8264BDC1-6324-4E89-8D4C-0758BAA09885}">
            <xm:f>NOT(ISERROR(SEARCH("立式",J1373)))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J1373</xm:sqref>
        </x14:conditionalFormatting>
        <x14:conditionalFormatting xmlns:xm="http://schemas.microsoft.com/office/excel/2006/main">
          <x14:cfRule type="containsText" priority="35295" operator="containsText" id="{D5CE28EC-74BC-4B98-A5EA-4D563E749694}">
            <xm:f>NOT(ISERROR(SEARCH("KAPP",J1374)))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96" operator="containsText" id="{7B691F66-43A9-4782-97D8-CF20C669A666}">
            <xm:f>NOT(ISERROR(SEARCH("立式",J1374)))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J1374</xm:sqref>
        </x14:conditionalFormatting>
        <x14:conditionalFormatting xmlns:xm="http://schemas.microsoft.com/office/excel/2006/main">
          <x14:cfRule type="containsText" priority="35283" operator="containsText" id="{CED30FF8-4EED-4666-9955-25E34DB8F9C5}">
            <xm:f>NOT(ISERROR(SEARCH("KAPP",J1375)))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84" operator="containsText" id="{3CF0CD8A-9D83-4FC3-AD91-62C85C10C67B}">
            <xm:f>NOT(ISERROR(SEARCH("立式",J1375)))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J1375</xm:sqref>
        </x14:conditionalFormatting>
        <x14:conditionalFormatting xmlns:xm="http://schemas.microsoft.com/office/excel/2006/main">
          <x14:cfRule type="containsText" priority="35271" operator="containsText" id="{30257B5C-2BCA-4BDA-A46E-398DB86FFC35}">
            <xm:f>NOT(ISERROR(SEARCH("KAPP",J1376)))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72" operator="containsText" id="{EBD5CD00-73F5-495C-BADA-0CEF4E8C2B91}">
            <xm:f>NOT(ISERROR(SEARCH("立式",J1376)))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J1376</xm:sqref>
        </x14:conditionalFormatting>
        <x14:conditionalFormatting xmlns:xm="http://schemas.microsoft.com/office/excel/2006/main">
          <x14:cfRule type="containsText" priority="35259" operator="containsText" id="{646F96BD-0CA2-4A0D-8CA0-CC96BA5D01F1}">
            <xm:f>NOT(ISERROR(SEARCH("KAPP",J1377)))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60" operator="containsText" id="{96BEA599-00EB-41FF-8BCA-F1EC11F72E6C}">
            <xm:f>NOT(ISERROR(SEARCH("立式",J1377)))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J1377</xm:sqref>
        </x14:conditionalFormatting>
        <x14:conditionalFormatting xmlns:xm="http://schemas.microsoft.com/office/excel/2006/main">
          <x14:cfRule type="containsText" priority="35247" operator="containsText" id="{275765F3-CA8E-4BFC-AD4F-6272E9BB5C43}">
            <xm:f>NOT(ISERROR(SEARCH("KAPP",J1378)))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48" operator="containsText" id="{C91EA8F5-85C5-4D0D-AAE9-BEC6973D16A3}">
            <xm:f>NOT(ISERROR(SEARCH("立式",J1378)))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J1378</xm:sqref>
        </x14:conditionalFormatting>
        <x14:conditionalFormatting xmlns:xm="http://schemas.microsoft.com/office/excel/2006/main">
          <x14:cfRule type="containsText" priority="35235" operator="containsText" id="{B3BD90FB-C65A-4847-BC70-1CC029B67ED9}">
            <xm:f>NOT(ISERROR(SEARCH("KAPP",J1379)))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36" operator="containsText" id="{3148F51C-B731-4C12-A11C-EA10019A94E7}">
            <xm:f>NOT(ISERROR(SEARCH("立式",J1379)))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J1379</xm:sqref>
        </x14:conditionalFormatting>
        <x14:conditionalFormatting xmlns:xm="http://schemas.microsoft.com/office/excel/2006/main">
          <x14:cfRule type="containsText" priority="35223" operator="containsText" id="{D6F04999-A536-4BD1-AE0D-3D4A015812E1}">
            <xm:f>NOT(ISERROR(SEARCH("KAPP",J1380)))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24" operator="containsText" id="{F2BE53AE-7A74-4375-A09B-FB9CDFDA3D6D}">
            <xm:f>NOT(ISERROR(SEARCH("立式",J1380)))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J1380</xm:sqref>
        </x14:conditionalFormatting>
        <x14:conditionalFormatting xmlns:xm="http://schemas.microsoft.com/office/excel/2006/main">
          <x14:cfRule type="containsText" priority="35211" operator="containsText" id="{5CE23CF6-50F7-4017-8C94-8DDC12AC8CE6}">
            <xm:f>NOT(ISERROR(SEARCH("KAPP",J1381)))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12" operator="containsText" id="{F81EDFB1-DF02-4BCC-8CB8-631E0593E63C}">
            <xm:f>NOT(ISERROR(SEARCH("立式",J1381)))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J1381</xm:sqref>
        </x14:conditionalFormatting>
        <x14:conditionalFormatting xmlns:xm="http://schemas.microsoft.com/office/excel/2006/main">
          <x14:cfRule type="containsText" priority="35199" operator="containsText" id="{2521B677-5025-4694-8622-BC259B1A23F1}">
            <xm:f>NOT(ISERROR(SEARCH("KAPP",J1382)))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00" operator="containsText" id="{64FD9718-D6D0-460B-BDCF-80067A208D4F}">
            <xm:f>NOT(ISERROR(SEARCH("立式",J1382)))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J1382</xm:sqref>
        </x14:conditionalFormatting>
        <x14:conditionalFormatting xmlns:xm="http://schemas.microsoft.com/office/excel/2006/main">
          <x14:cfRule type="containsText" priority="35187" operator="containsText" id="{8E7B6C5D-BB8F-4CD0-AB9A-3C98ADCE7E2C}">
            <xm:f>NOT(ISERROR(SEARCH("KAPP",J1383)))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88" operator="containsText" id="{9531DDAA-C007-40E8-9A7D-6C22E5171EA8}">
            <xm:f>NOT(ISERROR(SEARCH("立式",J1383)))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J1383</xm:sqref>
        </x14:conditionalFormatting>
        <x14:conditionalFormatting xmlns:xm="http://schemas.microsoft.com/office/excel/2006/main">
          <x14:cfRule type="containsText" priority="35175" operator="containsText" id="{88B70384-BCF0-48C4-982E-42A6BC585998}">
            <xm:f>NOT(ISERROR(SEARCH("KAPP",J1384)))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76" operator="containsText" id="{63746065-D5C1-4154-9E3B-9BF5147B67B7}">
            <xm:f>NOT(ISERROR(SEARCH("立式",J1384)))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J1384</xm:sqref>
        </x14:conditionalFormatting>
        <x14:conditionalFormatting xmlns:xm="http://schemas.microsoft.com/office/excel/2006/main">
          <x14:cfRule type="containsText" priority="35163" operator="containsText" id="{9157E3AC-8AB2-422E-90F5-5C53107427BB}">
            <xm:f>NOT(ISERROR(SEARCH("KAPP",J1385)))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64" operator="containsText" id="{905D061B-75AD-40D5-B829-91BFA61CE4F5}">
            <xm:f>NOT(ISERROR(SEARCH("立式",J1385)))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J1385</xm:sqref>
        </x14:conditionalFormatting>
        <x14:conditionalFormatting xmlns:xm="http://schemas.microsoft.com/office/excel/2006/main">
          <x14:cfRule type="containsText" priority="35151" operator="containsText" id="{C53D7AC0-5DE2-472C-94A1-9ECFC0CD82FC}">
            <xm:f>NOT(ISERROR(SEARCH("KAPP",J1386)))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52" operator="containsText" id="{8F9C8D97-8A83-466B-90B3-13E4EAF404C2}">
            <xm:f>NOT(ISERROR(SEARCH("立式",J1386)))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J1386</xm:sqref>
        </x14:conditionalFormatting>
        <x14:conditionalFormatting xmlns:xm="http://schemas.microsoft.com/office/excel/2006/main">
          <x14:cfRule type="containsText" priority="35139" operator="containsText" id="{97DB5F5D-5F4E-43CB-B63C-027C5EE0FE83}">
            <xm:f>NOT(ISERROR(SEARCH("KAPP",J1387)))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40" operator="containsText" id="{98D9707F-E2E7-4962-AE56-591AFAC33AF6}">
            <xm:f>NOT(ISERROR(SEARCH("立式",J1387)))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J1387</xm:sqref>
        </x14:conditionalFormatting>
        <x14:conditionalFormatting xmlns:xm="http://schemas.microsoft.com/office/excel/2006/main">
          <x14:cfRule type="containsText" priority="35127" operator="containsText" id="{D1168616-6260-47F8-91EF-800E97AABFB2}">
            <xm:f>NOT(ISERROR(SEARCH("KAPP",J1388)))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28" operator="containsText" id="{5D716760-2496-459B-9ED6-2F9099A41D02}">
            <xm:f>NOT(ISERROR(SEARCH("立式",J1388)))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J1388</xm:sqref>
        </x14:conditionalFormatting>
        <x14:conditionalFormatting xmlns:xm="http://schemas.microsoft.com/office/excel/2006/main">
          <x14:cfRule type="containsText" priority="35115" operator="containsText" id="{3961B6C3-D83C-434D-823A-08BD4E152E1A}">
            <xm:f>NOT(ISERROR(SEARCH("KAPP",J1389)))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16" operator="containsText" id="{BF35F224-183A-409A-BFE9-F35ECCBAB603}">
            <xm:f>NOT(ISERROR(SEARCH("立式",J1389)))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J1389</xm:sqref>
        </x14:conditionalFormatting>
        <x14:conditionalFormatting xmlns:xm="http://schemas.microsoft.com/office/excel/2006/main">
          <x14:cfRule type="containsText" priority="35103" operator="containsText" id="{F04E1BE4-A394-46CD-BEE5-57740C5D797E}">
            <xm:f>NOT(ISERROR(SEARCH("KAPP",J1390)))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104" operator="containsText" id="{9E9A5658-7C97-4466-ADBA-830DFCA237B7}">
            <xm:f>NOT(ISERROR(SEARCH("立式",J1390)))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J1390</xm:sqref>
        </x14:conditionalFormatting>
        <x14:conditionalFormatting xmlns:xm="http://schemas.microsoft.com/office/excel/2006/main">
          <x14:cfRule type="containsText" priority="35091" operator="containsText" id="{2417FFC4-6327-448E-B577-E505FE803C5E}">
            <xm:f>NOT(ISERROR(SEARCH("KAPP",J1391)))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92" operator="containsText" id="{0DC68EBA-B5CC-479C-90FD-A3796D1F0C08}">
            <xm:f>NOT(ISERROR(SEARCH("立式",J1391)))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J1391</xm:sqref>
        </x14:conditionalFormatting>
        <x14:conditionalFormatting xmlns:xm="http://schemas.microsoft.com/office/excel/2006/main">
          <x14:cfRule type="containsText" priority="35079" operator="containsText" id="{435BA2DA-2B8F-4DF1-9BBA-04F0DC3AE440}">
            <xm:f>NOT(ISERROR(SEARCH("KAPP",J1392)))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80" operator="containsText" id="{FDA06908-D797-4B09-BFD8-6B45685388CF}">
            <xm:f>NOT(ISERROR(SEARCH("立式",J1392)))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J1392</xm:sqref>
        </x14:conditionalFormatting>
        <x14:conditionalFormatting xmlns:xm="http://schemas.microsoft.com/office/excel/2006/main">
          <x14:cfRule type="containsText" priority="35067" operator="containsText" id="{3203694F-35B4-4924-940C-7F33FCD6D97E}">
            <xm:f>NOT(ISERROR(SEARCH("KAPP",J1393)))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68" operator="containsText" id="{76127B49-EFC0-4A2D-83C7-FC94C98CC9F4}">
            <xm:f>NOT(ISERROR(SEARCH("立式",J1393)))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J1393</xm:sqref>
        </x14:conditionalFormatting>
        <x14:conditionalFormatting xmlns:xm="http://schemas.microsoft.com/office/excel/2006/main">
          <x14:cfRule type="containsText" priority="35055" operator="containsText" id="{7BB74A3D-E918-41D0-A779-71785570F7D5}">
            <xm:f>NOT(ISERROR(SEARCH("KAPP",J1394)))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56" operator="containsText" id="{A9D0D12E-8D4D-4946-9733-1C8FF5FF5F70}">
            <xm:f>NOT(ISERROR(SEARCH("立式",J1394)))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J1394</xm:sqref>
        </x14:conditionalFormatting>
        <x14:conditionalFormatting xmlns:xm="http://schemas.microsoft.com/office/excel/2006/main">
          <x14:cfRule type="containsText" priority="35043" operator="containsText" id="{4CC5A049-2D81-4350-9883-D1C24D904CE1}">
            <xm:f>NOT(ISERROR(SEARCH("KAPP",J1395)))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44" operator="containsText" id="{5219138C-CF86-4596-A30A-F676A74E2418}">
            <xm:f>NOT(ISERROR(SEARCH("立式",J1395)))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J1395</xm:sqref>
        </x14:conditionalFormatting>
        <x14:conditionalFormatting xmlns:xm="http://schemas.microsoft.com/office/excel/2006/main">
          <x14:cfRule type="containsText" priority="35031" operator="containsText" id="{1D4D2524-F8FF-47CC-8350-A092A4E5A99A}">
            <xm:f>NOT(ISERROR(SEARCH("KAPP",J1396)))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32" operator="containsText" id="{457D8978-9043-49A0-B643-EAAAC7FBD245}">
            <xm:f>NOT(ISERROR(SEARCH("立式",J1396)))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J1396</xm:sqref>
        </x14:conditionalFormatting>
        <x14:conditionalFormatting xmlns:xm="http://schemas.microsoft.com/office/excel/2006/main">
          <x14:cfRule type="containsText" priority="35019" operator="containsText" id="{F329B99A-A6D5-4CF2-AC51-3291F572F13D}">
            <xm:f>NOT(ISERROR(SEARCH("KAPP",J1397)))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20" operator="containsText" id="{5FB8A50A-A6B2-4350-8F77-0041C18E28E9}">
            <xm:f>NOT(ISERROR(SEARCH("立式",J1397)))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J1397</xm:sqref>
        </x14:conditionalFormatting>
        <x14:conditionalFormatting xmlns:xm="http://schemas.microsoft.com/office/excel/2006/main">
          <x14:cfRule type="containsText" priority="35007" operator="containsText" id="{941197E2-0166-4682-A147-6DCE0337776F}">
            <xm:f>NOT(ISERROR(SEARCH("KAPP",J1398)))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08" operator="containsText" id="{55C22F0D-16B8-4AC2-898B-C85E1663359C}">
            <xm:f>NOT(ISERROR(SEARCH("立式",J1398)))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J1398</xm:sqref>
        </x14:conditionalFormatting>
        <x14:conditionalFormatting xmlns:xm="http://schemas.microsoft.com/office/excel/2006/main">
          <x14:cfRule type="containsText" priority="34995" operator="containsText" id="{55B0ED13-D65A-4E12-AA18-503CA1C49591}">
            <xm:f>NOT(ISERROR(SEARCH("KAPP",J1399)))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96" operator="containsText" id="{F184A1C7-94C8-44AE-A352-58E4D34D4B70}">
            <xm:f>NOT(ISERROR(SEARCH("立式",J1399)))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J1399</xm:sqref>
        </x14:conditionalFormatting>
        <x14:conditionalFormatting xmlns:xm="http://schemas.microsoft.com/office/excel/2006/main">
          <x14:cfRule type="containsText" priority="34983" operator="containsText" id="{DECAF8F3-1912-4D35-8D6A-C4F74C5D68CB}">
            <xm:f>NOT(ISERROR(SEARCH("KAPP",J1400)))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84" operator="containsText" id="{1ADC1FF8-0EC3-4E38-BA5F-8C4BE749A31F}">
            <xm:f>NOT(ISERROR(SEARCH("立式",J1400)))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J1400</xm:sqref>
        </x14:conditionalFormatting>
        <x14:conditionalFormatting xmlns:xm="http://schemas.microsoft.com/office/excel/2006/main">
          <x14:cfRule type="containsText" priority="34971" operator="containsText" id="{1CD26F47-3666-46BC-AC91-F175D434F532}">
            <xm:f>NOT(ISERROR(SEARCH("KAPP",J1401)))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72" operator="containsText" id="{17421CEA-E12E-4EC4-89EA-41B51DB7FAD2}">
            <xm:f>NOT(ISERROR(SEARCH("立式",J1401)))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J1401</xm:sqref>
        </x14:conditionalFormatting>
        <x14:conditionalFormatting xmlns:xm="http://schemas.microsoft.com/office/excel/2006/main">
          <x14:cfRule type="containsText" priority="34959" operator="containsText" id="{94724755-7641-4AA3-9DFC-583A45CD8085}">
            <xm:f>NOT(ISERROR(SEARCH("KAPP",J1402)))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60" operator="containsText" id="{99F4A526-3F25-485A-BC61-3B4DF94BCEC6}">
            <xm:f>NOT(ISERROR(SEARCH("立式",J1402)))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J1402</xm:sqref>
        </x14:conditionalFormatting>
        <x14:conditionalFormatting xmlns:xm="http://schemas.microsoft.com/office/excel/2006/main">
          <x14:cfRule type="containsText" priority="34947" operator="containsText" id="{95B36278-FF92-4F32-AD45-04789BF63F47}">
            <xm:f>NOT(ISERROR(SEARCH("KAPP",J1403)))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48" operator="containsText" id="{2644637B-C4FC-4D54-81A8-FF91336C96A4}">
            <xm:f>NOT(ISERROR(SEARCH("立式",J1403)))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J1403</xm:sqref>
        </x14:conditionalFormatting>
        <x14:conditionalFormatting xmlns:xm="http://schemas.microsoft.com/office/excel/2006/main">
          <x14:cfRule type="containsText" priority="34935" operator="containsText" id="{70A17DAF-3839-4BB5-ACCB-C9891094B1FE}">
            <xm:f>NOT(ISERROR(SEARCH("KAPP",J1404)))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36" operator="containsText" id="{53DB5E60-49AA-43FE-A35E-B86F87079C6A}">
            <xm:f>NOT(ISERROR(SEARCH("立式",J1404)))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J1404</xm:sqref>
        </x14:conditionalFormatting>
        <x14:conditionalFormatting xmlns:xm="http://schemas.microsoft.com/office/excel/2006/main">
          <x14:cfRule type="containsText" priority="34923" operator="containsText" id="{815157BA-7FB6-4600-851A-7E702DFB66D2}">
            <xm:f>NOT(ISERROR(SEARCH("KAPP",J1405)))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24" operator="containsText" id="{B9118E83-1180-4E91-A1ED-7B2E0D03F651}">
            <xm:f>NOT(ISERROR(SEARCH("立式",J1405)))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J1405</xm:sqref>
        </x14:conditionalFormatting>
        <x14:conditionalFormatting xmlns:xm="http://schemas.microsoft.com/office/excel/2006/main">
          <x14:cfRule type="containsText" priority="34911" operator="containsText" id="{4A1BB172-951C-4166-8FD8-5AE1C4669451}">
            <xm:f>NOT(ISERROR(SEARCH("KAPP",J1406)))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12" operator="containsText" id="{75771FBC-5F52-4F59-90C1-6D1CCEDBADD2}">
            <xm:f>NOT(ISERROR(SEARCH("立式",J1406)))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J1406</xm:sqref>
        </x14:conditionalFormatting>
        <x14:conditionalFormatting xmlns:xm="http://schemas.microsoft.com/office/excel/2006/main">
          <x14:cfRule type="containsText" priority="34899" operator="containsText" id="{DBC9214B-1B9B-4B19-A02B-3F9108FFFE23}">
            <xm:f>NOT(ISERROR(SEARCH("KAPP",J1407)))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00" operator="containsText" id="{587D9B16-AFD5-4949-BA26-CD3108230CF4}">
            <xm:f>NOT(ISERROR(SEARCH("立式",J1407)))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J1407</xm:sqref>
        </x14:conditionalFormatting>
        <x14:conditionalFormatting xmlns:xm="http://schemas.microsoft.com/office/excel/2006/main">
          <x14:cfRule type="containsText" priority="34887" operator="containsText" id="{55687DC9-3662-4C22-8299-F85312DC689A}">
            <xm:f>NOT(ISERROR(SEARCH("KAPP",J1408)))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88" operator="containsText" id="{A8B9EE5E-E521-4AEF-B636-0A1F22BE6AB7}">
            <xm:f>NOT(ISERROR(SEARCH("立式",J1408)))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J1408</xm:sqref>
        </x14:conditionalFormatting>
        <x14:conditionalFormatting xmlns:xm="http://schemas.microsoft.com/office/excel/2006/main">
          <x14:cfRule type="containsText" priority="34875" operator="containsText" id="{B938E33C-9984-4115-BD98-EEACE085D47B}">
            <xm:f>NOT(ISERROR(SEARCH("KAPP",J1409)))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76" operator="containsText" id="{C630738A-4E15-44D8-8F0D-AF13A3936B7D}">
            <xm:f>NOT(ISERROR(SEARCH("立式",J1409)))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J1409</xm:sqref>
        </x14:conditionalFormatting>
        <x14:conditionalFormatting xmlns:xm="http://schemas.microsoft.com/office/excel/2006/main">
          <x14:cfRule type="containsText" priority="34863" operator="containsText" id="{C3434AD6-CFBB-4D8A-BE44-27C21274F086}">
            <xm:f>NOT(ISERROR(SEARCH("KAPP",J1410)))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64" operator="containsText" id="{C6F85423-0E2A-4DF5-85BF-513F5D684795}">
            <xm:f>NOT(ISERROR(SEARCH("立式",J1410)))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J1410</xm:sqref>
        </x14:conditionalFormatting>
        <x14:conditionalFormatting xmlns:xm="http://schemas.microsoft.com/office/excel/2006/main">
          <x14:cfRule type="containsText" priority="34851" operator="containsText" id="{A117BD4A-BE2C-4EE8-9032-B705A878FB3B}">
            <xm:f>NOT(ISERROR(SEARCH("KAPP",J1411)))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52" operator="containsText" id="{C1A750F5-7B27-4732-A881-0644599A589F}">
            <xm:f>NOT(ISERROR(SEARCH("立式",J1411)))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J1411</xm:sqref>
        </x14:conditionalFormatting>
        <x14:conditionalFormatting xmlns:xm="http://schemas.microsoft.com/office/excel/2006/main">
          <x14:cfRule type="containsText" priority="34839" operator="containsText" id="{87EB0E23-993D-47D7-BF13-0AC8EB1C4442}">
            <xm:f>NOT(ISERROR(SEARCH("KAPP",J1412)))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40" operator="containsText" id="{FD9DE7BF-BD4F-480D-A32F-0EB448D2EE26}">
            <xm:f>NOT(ISERROR(SEARCH("立式",J1412)))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J1412</xm:sqref>
        </x14:conditionalFormatting>
        <x14:conditionalFormatting xmlns:xm="http://schemas.microsoft.com/office/excel/2006/main">
          <x14:cfRule type="containsText" priority="34827" operator="containsText" id="{9BE0FE84-CC67-4D82-8FFB-ED5963BBFDC3}">
            <xm:f>NOT(ISERROR(SEARCH("KAPP",J1413)))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28" operator="containsText" id="{CC857DC4-2B1C-4E26-A815-1022BC541B24}">
            <xm:f>NOT(ISERROR(SEARCH("立式",J1413)))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J1413</xm:sqref>
        </x14:conditionalFormatting>
        <x14:conditionalFormatting xmlns:xm="http://schemas.microsoft.com/office/excel/2006/main">
          <x14:cfRule type="containsText" priority="34815" operator="containsText" id="{7D52F139-2F27-497C-A8DD-AEF179599B30}">
            <xm:f>NOT(ISERROR(SEARCH("KAPP",J1414)))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16" operator="containsText" id="{BD173293-D9B8-4762-9611-F9A5A9452337}">
            <xm:f>NOT(ISERROR(SEARCH("立式",J1414)))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J1414</xm:sqref>
        </x14:conditionalFormatting>
        <x14:conditionalFormatting xmlns:xm="http://schemas.microsoft.com/office/excel/2006/main">
          <x14:cfRule type="containsText" priority="34803" operator="containsText" id="{322A7CC2-93CA-4ACF-94A5-9FD630C581C1}">
            <xm:f>NOT(ISERROR(SEARCH("KAPP",J1415)))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04" operator="containsText" id="{E4CC5CCA-5B0F-4F37-9833-DE17743E0848}">
            <xm:f>NOT(ISERROR(SEARCH("立式",J1415)))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J1415</xm:sqref>
        </x14:conditionalFormatting>
        <x14:conditionalFormatting xmlns:xm="http://schemas.microsoft.com/office/excel/2006/main">
          <x14:cfRule type="containsText" priority="34791" operator="containsText" id="{CB3B680A-D88F-439B-BC92-39251891D786}">
            <xm:f>NOT(ISERROR(SEARCH("KAPP",J1416)))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92" operator="containsText" id="{CFEF7D0A-14A6-4026-8C69-8E502231A822}">
            <xm:f>NOT(ISERROR(SEARCH("立式",J1416)))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J1416</xm:sqref>
        </x14:conditionalFormatting>
        <x14:conditionalFormatting xmlns:xm="http://schemas.microsoft.com/office/excel/2006/main">
          <x14:cfRule type="containsText" priority="34779" operator="containsText" id="{67DEA41A-541C-41E2-B4B3-10787E4D2693}">
            <xm:f>NOT(ISERROR(SEARCH("KAPP",J1417)))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80" operator="containsText" id="{75E21908-41DC-49DE-A299-DA763988FC50}">
            <xm:f>NOT(ISERROR(SEARCH("立式",J1417)))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J1417</xm:sqref>
        </x14:conditionalFormatting>
        <x14:conditionalFormatting xmlns:xm="http://schemas.microsoft.com/office/excel/2006/main">
          <x14:cfRule type="containsText" priority="34767" operator="containsText" id="{D52CDF1B-30C4-408B-947C-FAE1A5ADE91E}">
            <xm:f>NOT(ISERROR(SEARCH("KAPP",J1418)))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68" operator="containsText" id="{34CD4310-C13A-44BB-9633-4FE6123CCF69}">
            <xm:f>NOT(ISERROR(SEARCH("立式",J1418)))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J1418</xm:sqref>
        </x14:conditionalFormatting>
        <x14:conditionalFormatting xmlns:xm="http://schemas.microsoft.com/office/excel/2006/main">
          <x14:cfRule type="containsText" priority="34755" operator="containsText" id="{1A0115BB-EE09-4A4F-9EBD-EBC2AC193C08}">
            <xm:f>NOT(ISERROR(SEARCH("KAPP",J1419)))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56" operator="containsText" id="{F7C39031-6266-4222-9E3C-8D15ACCC3C83}">
            <xm:f>NOT(ISERROR(SEARCH("立式",J1419)))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J1419</xm:sqref>
        </x14:conditionalFormatting>
        <x14:conditionalFormatting xmlns:xm="http://schemas.microsoft.com/office/excel/2006/main">
          <x14:cfRule type="containsText" priority="34743" operator="containsText" id="{DDBBC1C7-78E0-4C4B-AA09-3B06BE20B322}">
            <xm:f>NOT(ISERROR(SEARCH("KAPP",J1420)))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44" operator="containsText" id="{8B1C3E2D-B6D3-46E0-9B70-B91BFD406030}">
            <xm:f>NOT(ISERROR(SEARCH("立式",J1420)))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J1420</xm:sqref>
        </x14:conditionalFormatting>
        <x14:conditionalFormatting xmlns:xm="http://schemas.microsoft.com/office/excel/2006/main">
          <x14:cfRule type="containsText" priority="34731" operator="containsText" id="{576F8F64-F015-4D1A-B3A6-C00A8FE736C8}">
            <xm:f>NOT(ISERROR(SEARCH("KAPP",J1421)))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32" operator="containsText" id="{A1DDD070-4682-4F60-94E1-2C88A083DEEB}">
            <xm:f>NOT(ISERROR(SEARCH("立式",J1421)))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J1421</xm:sqref>
        </x14:conditionalFormatting>
        <x14:conditionalFormatting xmlns:xm="http://schemas.microsoft.com/office/excel/2006/main">
          <x14:cfRule type="containsText" priority="34719" operator="containsText" id="{43171D69-C1D6-4408-AF7D-A4A08946392D}">
            <xm:f>NOT(ISERROR(SEARCH("KAPP",J1422)))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20" operator="containsText" id="{7B280546-FC7E-4CF8-965D-02EC8E34E3DB}">
            <xm:f>NOT(ISERROR(SEARCH("立式",J1422)))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J1422</xm:sqref>
        </x14:conditionalFormatting>
        <x14:conditionalFormatting xmlns:xm="http://schemas.microsoft.com/office/excel/2006/main">
          <x14:cfRule type="containsText" priority="34707" operator="containsText" id="{B7935729-B7B1-45AB-9BD5-458DEC4D2EB4}">
            <xm:f>NOT(ISERROR(SEARCH("KAPP",J1423)))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08" operator="containsText" id="{9A930C87-981D-494A-B1A1-147244EE0E61}">
            <xm:f>NOT(ISERROR(SEARCH("立式",J1423)))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J1423</xm:sqref>
        </x14:conditionalFormatting>
        <x14:conditionalFormatting xmlns:xm="http://schemas.microsoft.com/office/excel/2006/main">
          <x14:cfRule type="containsText" priority="34695" operator="containsText" id="{82AA4C41-D15B-4CC8-AE82-BFF8AA37C259}">
            <xm:f>NOT(ISERROR(SEARCH("KAPP",J1424)))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96" operator="containsText" id="{3CE92C9C-DF03-45CF-AE48-A9CE7A2A972B}">
            <xm:f>NOT(ISERROR(SEARCH("立式",J1424)))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J1424</xm:sqref>
        </x14:conditionalFormatting>
        <x14:conditionalFormatting xmlns:xm="http://schemas.microsoft.com/office/excel/2006/main">
          <x14:cfRule type="containsText" priority="34683" operator="containsText" id="{5AFE659A-C624-4842-B869-F2D66AD409E4}">
            <xm:f>NOT(ISERROR(SEARCH("KAPP",J1425)))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84" operator="containsText" id="{7BA2CB0A-863A-48AC-B1DB-85D6511DB11A}">
            <xm:f>NOT(ISERROR(SEARCH("立式",J1425)))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J1425</xm:sqref>
        </x14:conditionalFormatting>
        <x14:conditionalFormatting xmlns:xm="http://schemas.microsoft.com/office/excel/2006/main">
          <x14:cfRule type="containsText" priority="34671" operator="containsText" id="{7800754A-3E01-4421-AD56-CB8E155DE1BB}">
            <xm:f>NOT(ISERROR(SEARCH("KAPP",J1426)))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72" operator="containsText" id="{518C392A-EB74-4EDA-A57C-959CFD1ADC5A}">
            <xm:f>NOT(ISERROR(SEARCH("立式",J1426)))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J1426</xm:sqref>
        </x14:conditionalFormatting>
        <x14:conditionalFormatting xmlns:xm="http://schemas.microsoft.com/office/excel/2006/main">
          <x14:cfRule type="containsText" priority="34659" operator="containsText" id="{5EEA31C4-3C7F-4B89-834A-A9B012BF14CD}">
            <xm:f>NOT(ISERROR(SEARCH("KAPP",J1427)))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60" operator="containsText" id="{E969154B-7CAE-46BF-9300-87D55E213E9D}">
            <xm:f>NOT(ISERROR(SEARCH("立式",J1427)))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J1427</xm:sqref>
        </x14:conditionalFormatting>
        <x14:conditionalFormatting xmlns:xm="http://schemas.microsoft.com/office/excel/2006/main">
          <x14:cfRule type="containsText" priority="34647" operator="containsText" id="{24D5A2EB-34B6-4D1A-8617-17A033EC7AAD}">
            <xm:f>NOT(ISERROR(SEARCH("KAPP",J1428)))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48" operator="containsText" id="{6AD16450-9DCD-4498-9755-35BFA7678CA5}">
            <xm:f>NOT(ISERROR(SEARCH("立式",J1428)))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J1428</xm:sqref>
        </x14:conditionalFormatting>
        <x14:conditionalFormatting xmlns:xm="http://schemas.microsoft.com/office/excel/2006/main">
          <x14:cfRule type="containsText" priority="34635" operator="containsText" id="{292A43A2-272F-4DDD-AF80-616B7ADEC547}">
            <xm:f>NOT(ISERROR(SEARCH("KAPP",J1429)))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36" operator="containsText" id="{F012CC72-135F-44FD-BDA1-237292392B93}">
            <xm:f>NOT(ISERROR(SEARCH("立式",J1429)))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J1429</xm:sqref>
        </x14:conditionalFormatting>
        <x14:conditionalFormatting xmlns:xm="http://schemas.microsoft.com/office/excel/2006/main">
          <x14:cfRule type="containsText" priority="34623" operator="containsText" id="{1A71DD90-068A-4A01-9A6C-FAB33C1A079D}">
            <xm:f>NOT(ISERROR(SEARCH("KAPP",J1430)))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24" operator="containsText" id="{AC05A7E0-9807-44C2-AEC5-3272864681B7}">
            <xm:f>NOT(ISERROR(SEARCH("立式",J1430)))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J1430</xm:sqref>
        </x14:conditionalFormatting>
        <x14:conditionalFormatting xmlns:xm="http://schemas.microsoft.com/office/excel/2006/main">
          <x14:cfRule type="containsText" priority="34611" operator="containsText" id="{533D8E34-5E90-41FE-AF13-2700F12463A8}">
            <xm:f>NOT(ISERROR(SEARCH("KAPP",J1431)))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12" operator="containsText" id="{AC417653-D6CC-4E3D-B6FE-5BDC3F2B0503}">
            <xm:f>NOT(ISERROR(SEARCH("立式",J1431)))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J1431</xm:sqref>
        </x14:conditionalFormatting>
        <x14:conditionalFormatting xmlns:xm="http://schemas.microsoft.com/office/excel/2006/main">
          <x14:cfRule type="containsText" priority="34599" operator="containsText" id="{12C4CFE5-82C4-495C-AA0C-084DAC9C08D4}">
            <xm:f>NOT(ISERROR(SEARCH("KAPP",J1432)))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00" operator="containsText" id="{934FF48D-A092-4E14-A8BE-E14B4DD8C92F}">
            <xm:f>NOT(ISERROR(SEARCH("立式",J1432)))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J1432</xm:sqref>
        </x14:conditionalFormatting>
        <x14:conditionalFormatting xmlns:xm="http://schemas.microsoft.com/office/excel/2006/main">
          <x14:cfRule type="containsText" priority="34587" operator="containsText" id="{7BE63DDA-AE4B-49BD-A49A-4798B325F0CE}">
            <xm:f>NOT(ISERROR(SEARCH("KAPP",J1433)))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88" operator="containsText" id="{A97F9895-803F-4029-B1B9-8ADD934F336C}">
            <xm:f>NOT(ISERROR(SEARCH("立式",J1433)))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J1433</xm:sqref>
        </x14:conditionalFormatting>
        <x14:conditionalFormatting xmlns:xm="http://schemas.microsoft.com/office/excel/2006/main">
          <x14:cfRule type="containsText" priority="34575" operator="containsText" id="{4083039C-4FE1-49AE-B078-04DE36AD4F13}">
            <xm:f>NOT(ISERROR(SEARCH("KAPP",J1434)))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76" operator="containsText" id="{AB277F19-0FD6-4968-B51C-1A4970B35DB3}">
            <xm:f>NOT(ISERROR(SEARCH("立式",J1434)))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J1434</xm:sqref>
        </x14:conditionalFormatting>
        <x14:conditionalFormatting xmlns:xm="http://schemas.microsoft.com/office/excel/2006/main">
          <x14:cfRule type="containsText" priority="34563" operator="containsText" id="{10ABEC1C-1694-4922-B597-086DB4BA7E11}">
            <xm:f>NOT(ISERROR(SEARCH("KAPP",J1435)))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64" operator="containsText" id="{804CDA5C-79B5-440C-8E8C-A2F5775C4C63}">
            <xm:f>NOT(ISERROR(SEARCH("立式",J1435)))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J1435</xm:sqref>
        </x14:conditionalFormatting>
        <x14:conditionalFormatting xmlns:xm="http://schemas.microsoft.com/office/excel/2006/main">
          <x14:cfRule type="containsText" priority="34551" operator="containsText" id="{700478BD-7A7E-4CCD-ADC7-0EDAE1C59ECB}">
            <xm:f>NOT(ISERROR(SEARCH("KAPP",J1436)))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52" operator="containsText" id="{4D96ACF2-1C90-41C0-A98B-08D9EAAFE976}">
            <xm:f>NOT(ISERROR(SEARCH("立式",J1436)))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J1436</xm:sqref>
        </x14:conditionalFormatting>
        <x14:conditionalFormatting xmlns:xm="http://schemas.microsoft.com/office/excel/2006/main">
          <x14:cfRule type="containsText" priority="34539" operator="containsText" id="{49F221F0-9E18-472B-9E1D-8ED6E9EAA815}">
            <xm:f>NOT(ISERROR(SEARCH("KAPP",J1437)))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40" operator="containsText" id="{87ABBC3F-6CC2-4D15-A883-658B1DDEBB21}">
            <xm:f>NOT(ISERROR(SEARCH("立式",J1437)))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J1437</xm:sqref>
        </x14:conditionalFormatting>
        <x14:conditionalFormatting xmlns:xm="http://schemas.microsoft.com/office/excel/2006/main">
          <x14:cfRule type="containsText" priority="34527" operator="containsText" id="{CA26685B-CC7E-4EEC-A661-FABFAAF54F58}">
            <xm:f>NOT(ISERROR(SEARCH("KAPP",J1438)))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28" operator="containsText" id="{1C8B6A6E-C103-4F9D-AC88-37C49412235C}">
            <xm:f>NOT(ISERROR(SEARCH("立式",J1438)))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J1438</xm:sqref>
        </x14:conditionalFormatting>
        <x14:conditionalFormatting xmlns:xm="http://schemas.microsoft.com/office/excel/2006/main">
          <x14:cfRule type="containsText" priority="34515" operator="containsText" id="{098EC4E9-3FE7-4BF7-BCC9-6886AD9F5035}">
            <xm:f>NOT(ISERROR(SEARCH("KAPP",J1439)))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16" operator="containsText" id="{843A38BB-49EA-4A31-88D3-F2DDF04D4E80}">
            <xm:f>NOT(ISERROR(SEARCH("立式",J1439)))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J1439</xm:sqref>
        </x14:conditionalFormatting>
        <x14:conditionalFormatting xmlns:xm="http://schemas.microsoft.com/office/excel/2006/main">
          <x14:cfRule type="containsText" priority="34503" operator="containsText" id="{A9B02747-D9EF-43C3-BC12-EA8C63DCF0C7}">
            <xm:f>NOT(ISERROR(SEARCH("KAPP",J1440)))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504" operator="containsText" id="{124CFDA1-9307-4E17-8DB5-0014EB5600C8}">
            <xm:f>NOT(ISERROR(SEARCH("立式",J1440)))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J1440</xm:sqref>
        </x14:conditionalFormatting>
        <x14:conditionalFormatting xmlns:xm="http://schemas.microsoft.com/office/excel/2006/main">
          <x14:cfRule type="containsText" priority="34491" operator="containsText" id="{FE362DCD-A748-4F89-AA08-8DE2DC7A722E}">
            <xm:f>NOT(ISERROR(SEARCH("KAPP",J1441)))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92" operator="containsText" id="{12EB48F6-EBE0-424E-B0F4-D4AA98F1D30F}">
            <xm:f>NOT(ISERROR(SEARCH("立式",J1441)))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J1441</xm:sqref>
        </x14:conditionalFormatting>
        <x14:conditionalFormatting xmlns:xm="http://schemas.microsoft.com/office/excel/2006/main">
          <x14:cfRule type="containsText" priority="34479" operator="containsText" id="{939491DE-E0B2-42F3-8271-2E6E8239CF2A}">
            <xm:f>NOT(ISERROR(SEARCH("KAPP",J1442)))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80" operator="containsText" id="{7CF88168-81B0-4656-800A-952F2F176C0F}">
            <xm:f>NOT(ISERROR(SEARCH("立式",J1442)))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J1442</xm:sqref>
        </x14:conditionalFormatting>
        <x14:conditionalFormatting xmlns:xm="http://schemas.microsoft.com/office/excel/2006/main">
          <x14:cfRule type="containsText" priority="34467" operator="containsText" id="{5BC208F6-C29F-4FD4-B319-F3AFCB886594}">
            <xm:f>NOT(ISERROR(SEARCH("KAPP",J1443)))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68" operator="containsText" id="{4956E71C-3594-43BF-AF45-A215C426EE31}">
            <xm:f>NOT(ISERROR(SEARCH("立式",J1443)))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J1443</xm:sqref>
        </x14:conditionalFormatting>
        <x14:conditionalFormatting xmlns:xm="http://schemas.microsoft.com/office/excel/2006/main">
          <x14:cfRule type="containsText" priority="34455" operator="containsText" id="{1F2041B9-A869-4DD6-A30B-0F18048C7241}">
            <xm:f>NOT(ISERROR(SEARCH("KAPP",J1444)))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56" operator="containsText" id="{341DF208-0ECD-4CAE-97BC-4E1E585CC321}">
            <xm:f>NOT(ISERROR(SEARCH("立式",J1444)))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J1444</xm:sqref>
        </x14:conditionalFormatting>
        <x14:conditionalFormatting xmlns:xm="http://schemas.microsoft.com/office/excel/2006/main">
          <x14:cfRule type="containsText" priority="34443" operator="containsText" id="{01107182-BFF5-4B90-BE11-F2EBF4348EB2}">
            <xm:f>NOT(ISERROR(SEARCH("KAPP",J1445)))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44" operator="containsText" id="{842D7D3B-4A73-4786-9C0E-109494E4E815}">
            <xm:f>NOT(ISERROR(SEARCH("立式",J1445)))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J1445</xm:sqref>
        </x14:conditionalFormatting>
        <x14:conditionalFormatting xmlns:xm="http://schemas.microsoft.com/office/excel/2006/main">
          <x14:cfRule type="containsText" priority="34431" operator="containsText" id="{25C0D30B-A1F0-4C65-B79C-44BBA27EAA5A}">
            <xm:f>NOT(ISERROR(SEARCH("KAPP",J1446)))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32" operator="containsText" id="{10A55BFD-3C39-4484-A181-A4EB18BD522F}">
            <xm:f>NOT(ISERROR(SEARCH("立式",J1446)))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J1446</xm:sqref>
        </x14:conditionalFormatting>
        <x14:conditionalFormatting xmlns:xm="http://schemas.microsoft.com/office/excel/2006/main">
          <x14:cfRule type="containsText" priority="34419" operator="containsText" id="{4739E5D7-DA1E-4EC9-A0AB-327F3277C0B2}">
            <xm:f>NOT(ISERROR(SEARCH("KAPP",J1447)))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20" operator="containsText" id="{04DB91A6-5024-45F1-8560-70E0CE22B20D}">
            <xm:f>NOT(ISERROR(SEARCH("立式",J1447)))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J1447</xm:sqref>
        </x14:conditionalFormatting>
        <x14:conditionalFormatting xmlns:xm="http://schemas.microsoft.com/office/excel/2006/main">
          <x14:cfRule type="containsText" priority="34407" operator="containsText" id="{BEAF3AE3-40AA-46B3-A1A8-C2DA79B38AA1}">
            <xm:f>NOT(ISERROR(SEARCH("KAPP",J1448)))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08" operator="containsText" id="{2AE9703B-4F06-4FF7-9ED9-DD248C3D5A6F}">
            <xm:f>NOT(ISERROR(SEARCH("立式",J1448)))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J1448</xm:sqref>
        </x14:conditionalFormatting>
        <x14:conditionalFormatting xmlns:xm="http://schemas.microsoft.com/office/excel/2006/main">
          <x14:cfRule type="containsText" priority="34395" operator="containsText" id="{261EF02F-394C-437A-8F77-5C1986D3B59E}">
            <xm:f>NOT(ISERROR(SEARCH("KAPP",J1449)))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96" operator="containsText" id="{B903CFE8-BFFC-4D06-A36D-73F1FCAA5A9E}">
            <xm:f>NOT(ISERROR(SEARCH("立式",J1449)))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J1449</xm:sqref>
        </x14:conditionalFormatting>
        <x14:conditionalFormatting xmlns:xm="http://schemas.microsoft.com/office/excel/2006/main">
          <x14:cfRule type="containsText" priority="34383" operator="containsText" id="{3E261D28-DB65-4697-A187-1DB2C69B43CF}">
            <xm:f>NOT(ISERROR(SEARCH("KAPP",J1450)))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84" operator="containsText" id="{D7E63788-7D28-45FC-95BA-2BA2094EE69F}">
            <xm:f>NOT(ISERROR(SEARCH("立式",J1450)))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J1450</xm:sqref>
        </x14:conditionalFormatting>
        <x14:conditionalFormatting xmlns:xm="http://schemas.microsoft.com/office/excel/2006/main">
          <x14:cfRule type="containsText" priority="34371" operator="containsText" id="{37465472-8A2E-4BD3-B4A2-C3EDFB58AE11}">
            <xm:f>NOT(ISERROR(SEARCH("KAPP",J1451)))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72" operator="containsText" id="{274A8C5E-2234-43CE-B9E3-8ACC7EC27DF6}">
            <xm:f>NOT(ISERROR(SEARCH("立式",J1451)))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J1451</xm:sqref>
        </x14:conditionalFormatting>
        <x14:conditionalFormatting xmlns:xm="http://schemas.microsoft.com/office/excel/2006/main">
          <x14:cfRule type="containsText" priority="34359" operator="containsText" id="{F1364BD6-2DAE-42AC-A296-CE66BD7198C7}">
            <xm:f>NOT(ISERROR(SEARCH("KAPP",J1452)))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60" operator="containsText" id="{3AFDBFBD-CD73-45ED-B534-22F184BABB18}">
            <xm:f>NOT(ISERROR(SEARCH("立式",J1452)))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J1452</xm:sqref>
        </x14:conditionalFormatting>
        <x14:conditionalFormatting xmlns:xm="http://schemas.microsoft.com/office/excel/2006/main">
          <x14:cfRule type="containsText" priority="34347" operator="containsText" id="{D85BB995-01A7-4A79-8C63-193A314DDDD0}">
            <xm:f>NOT(ISERROR(SEARCH("KAPP",J1453)))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48" operator="containsText" id="{14FEDAE9-EF64-4EA9-A4DC-86E0A73BAA67}">
            <xm:f>NOT(ISERROR(SEARCH("立式",J1453)))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J1453</xm:sqref>
        </x14:conditionalFormatting>
        <x14:conditionalFormatting xmlns:xm="http://schemas.microsoft.com/office/excel/2006/main">
          <x14:cfRule type="containsText" priority="34335" operator="containsText" id="{BDC56732-6767-4078-BA40-EB533D75574D}">
            <xm:f>NOT(ISERROR(SEARCH("KAPP",J1454)))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36" operator="containsText" id="{8C63FE79-2445-4308-8F8E-8887A08DBAE4}">
            <xm:f>NOT(ISERROR(SEARCH("立式",J1454)))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J1454</xm:sqref>
        </x14:conditionalFormatting>
        <x14:conditionalFormatting xmlns:xm="http://schemas.microsoft.com/office/excel/2006/main">
          <x14:cfRule type="containsText" priority="34323" operator="containsText" id="{2182056C-64DC-43C2-85A5-732FD443A230}">
            <xm:f>NOT(ISERROR(SEARCH("KAPP",J1455)))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24" operator="containsText" id="{CD37D641-4530-4F19-B330-C9E88AA79BB6}">
            <xm:f>NOT(ISERROR(SEARCH("立式",J1455)))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J1455</xm:sqref>
        </x14:conditionalFormatting>
        <x14:conditionalFormatting xmlns:xm="http://schemas.microsoft.com/office/excel/2006/main">
          <x14:cfRule type="containsText" priority="34311" operator="containsText" id="{EC3D1753-ADAF-491E-9F23-0697CDBFD818}">
            <xm:f>NOT(ISERROR(SEARCH("KAPP",J1456)))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12" operator="containsText" id="{4B2BAF26-646B-4F30-99B1-8907D8911DE2}">
            <xm:f>NOT(ISERROR(SEARCH("立式",J1456)))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J1456</xm:sqref>
        </x14:conditionalFormatting>
        <x14:conditionalFormatting xmlns:xm="http://schemas.microsoft.com/office/excel/2006/main">
          <x14:cfRule type="containsText" priority="34299" operator="containsText" id="{F9E36F3D-12B2-46D7-ADF5-09263E109E2E}">
            <xm:f>NOT(ISERROR(SEARCH("KAPP",J1457)))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00" operator="containsText" id="{EFF54421-D6C9-4300-A43F-1055B718ECFC}">
            <xm:f>NOT(ISERROR(SEARCH("立式",J1457)))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J1457</xm:sqref>
        </x14:conditionalFormatting>
        <x14:conditionalFormatting xmlns:xm="http://schemas.microsoft.com/office/excel/2006/main">
          <x14:cfRule type="containsText" priority="34287" operator="containsText" id="{0353E79C-2E69-4940-B132-DAC7CD718FED}">
            <xm:f>NOT(ISERROR(SEARCH("KAPP",J1458)))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88" operator="containsText" id="{58B5C4B8-AE73-4B1C-988B-823C7D75651A}">
            <xm:f>NOT(ISERROR(SEARCH("立式",J1458)))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J1458</xm:sqref>
        </x14:conditionalFormatting>
        <x14:conditionalFormatting xmlns:xm="http://schemas.microsoft.com/office/excel/2006/main">
          <x14:cfRule type="containsText" priority="34275" operator="containsText" id="{874020CA-8ABB-4047-9076-626946658C8E}">
            <xm:f>NOT(ISERROR(SEARCH("KAPP",J1459)))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76" operator="containsText" id="{D1462AEC-8197-4924-A2CA-F8F0527A0674}">
            <xm:f>NOT(ISERROR(SEARCH("立式",J1459)))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J1459</xm:sqref>
        </x14:conditionalFormatting>
        <x14:conditionalFormatting xmlns:xm="http://schemas.microsoft.com/office/excel/2006/main">
          <x14:cfRule type="containsText" priority="34263" operator="containsText" id="{2F756087-71F1-4BE2-B5CA-6BBECEB056F4}">
            <xm:f>NOT(ISERROR(SEARCH("KAPP",J1460)))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64" operator="containsText" id="{4BBD53F3-D5C2-4731-BEEF-52F6CECD2CAC}">
            <xm:f>NOT(ISERROR(SEARCH("立式",J1460)))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J1460</xm:sqref>
        </x14:conditionalFormatting>
        <x14:conditionalFormatting xmlns:xm="http://schemas.microsoft.com/office/excel/2006/main">
          <x14:cfRule type="containsText" priority="34251" operator="containsText" id="{FF718B86-AA9A-4A6D-B048-B15ABF497E55}">
            <xm:f>NOT(ISERROR(SEARCH("KAPP",J1461)))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52" operator="containsText" id="{0AC7AD9D-2CBC-46B3-B50F-AC5F0AA9E000}">
            <xm:f>NOT(ISERROR(SEARCH("立式",J1461)))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J1461</xm:sqref>
        </x14:conditionalFormatting>
        <x14:conditionalFormatting xmlns:xm="http://schemas.microsoft.com/office/excel/2006/main">
          <x14:cfRule type="containsText" priority="34239" operator="containsText" id="{8DB8E252-5D1E-40FE-A3CB-5824F3ED39DA}">
            <xm:f>NOT(ISERROR(SEARCH("KAPP",J1462)))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40" operator="containsText" id="{B7EAE61C-6D6F-464C-A431-6992FB7EC28A}">
            <xm:f>NOT(ISERROR(SEARCH("立式",J1462)))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J1462</xm:sqref>
        </x14:conditionalFormatting>
        <x14:conditionalFormatting xmlns:xm="http://schemas.microsoft.com/office/excel/2006/main">
          <x14:cfRule type="containsText" priority="34227" operator="containsText" id="{7F296943-3084-4ECC-9345-988C02436DC9}">
            <xm:f>NOT(ISERROR(SEARCH("KAPP",J1463)))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28" operator="containsText" id="{BCC0D948-468D-4F14-AA41-42CE4DC6D6CF}">
            <xm:f>NOT(ISERROR(SEARCH("立式",J1463)))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J1463</xm:sqref>
        </x14:conditionalFormatting>
        <x14:conditionalFormatting xmlns:xm="http://schemas.microsoft.com/office/excel/2006/main">
          <x14:cfRule type="containsText" priority="34215" operator="containsText" id="{26295A0B-43C7-4861-B9D0-C6682485AA0E}">
            <xm:f>NOT(ISERROR(SEARCH("KAPP",J1464)))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16" operator="containsText" id="{8EFF11F3-4F1E-4862-84EB-A59F38D3C622}">
            <xm:f>NOT(ISERROR(SEARCH("立式",J1464)))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J1464</xm:sqref>
        </x14:conditionalFormatting>
        <x14:conditionalFormatting xmlns:xm="http://schemas.microsoft.com/office/excel/2006/main">
          <x14:cfRule type="containsText" priority="34203" operator="containsText" id="{3151B045-5B07-4CF5-8042-D87E9CE41BEB}">
            <xm:f>NOT(ISERROR(SEARCH("KAPP",J1465)))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04" operator="containsText" id="{861DC092-0C8A-432D-B132-E8257BC54FA4}">
            <xm:f>NOT(ISERROR(SEARCH("立式",J1465)))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J1465</xm:sqref>
        </x14:conditionalFormatting>
        <x14:conditionalFormatting xmlns:xm="http://schemas.microsoft.com/office/excel/2006/main">
          <x14:cfRule type="containsText" priority="34191" operator="containsText" id="{2482A7CE-ADCE-42BE-9A3D-246DC682FF26}">
            <xm:f>NOT(ISERROR(SEARCH("KAPP",J1466)))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92" operator="containsText" id="{3F416CFE-5C18-4BD8-B516-57D840AC6A19}">
            <xm:f>NOT(ISERROR(SEARCH("立式",J1466)))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J1466</xm:sqref>
        </x14:conditionalFormatting>
        <x14:conditionalFormatting xmlns:xm="http://schemas.microsoft.com/office/excel/2006/main">
          <x14:cfRule type="containsText" priority="34179" operator="containsText" id="{5651EBB9-E547-443B-9FD6-881CD2236968}">
            <xm:f>NOT(ISERROR(SEARCH("KAPP",J1467)))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80" operator="containsText" id="{5875D5EA-F2BD-496B-80AA-CC0593446E8D}">
            <xm:f>NOT(ISERROR(SEARCH("立式",J1467)))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J1467</xm:sqref>
        </x14:conditionalFormatting>
        <x14:conditionalFormatting xmlns:xm="http://schemas.microsoft.com/office/excel/2006/main">
          <x14:cfRule type="containsText" priority="34167" operator="containsText" id="{BD4BD11F-2CE7-4575-AB46-B1D34A3F42B1}">
            <xm:f>NOT(ISERROR(SEARCH("KAPP",J1468)))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68" operator="containsText" id="{63DD7A9A-EEBA-4056-B8C5-49737B0FC3FE}">
            <xm:f>NOT(ISERROR(SEARCH("立式",J1468)))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J1468</xm:sqref>
        </x14:conditionalFormatting>
        <x14:conditionalFormatting xmlns:xm="http://schemas.microsoft.com/office/excel/2006/main">
          <x14:cfRule type="containsText" priority="34155" operator="containsText" id="{A7EAA490-7F12-4642-9CE2-478EBB4D54BE}">
            <xm:f>NOT(ISERROR(SEARCH("KAPP",J1469)))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56" operator="containsText" id="{4750F946-5E11-495A-8AA7-1620E864B048}">
            <xm:f>NOT(ISERROR(SEARCH("立式",J1469)))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J1469</xm:sqref>
        </x14:conditionalFormatting>
        <x14:conditionalFormatting xmlns:xm="http://schemas.microsoft.com/office/excel/2006/main">
          <x14:cfRule type="containsText" priority="34143" operator="containsText" id="{5EFD14AD-D2F9-4315-AFCA-0148E237A555}">
            <xm:f>NOT(ISERROR(SEARCH("KAPP",J1470)))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44" operator="containsText" id="{E09CBC72-5EEE-40AD-8186-4FEE4DC2BF90}">
            <xm:f>NOT(ISERROR(SEARCH("立式",J1470)))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J1470</xm:sqref>
        </x14:conditionalFormatting>
        <x14:conditionalFormatting xmlns:xm="http://schemas.microsoft.com/office/excel/2006/main">
          <x14:cfRule type="containsText" priority="34131" operator="containsText" id="{D7E77808-6EC9-4848-8741-66C7DF8495C1}">
            <xm:f>NOT(ISERROR(SEARCH("KAPP",J1471)))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32" operator="containsText" id="{452B4B3F-FDBD-4EEB-8E95-CCB138D044FF}">
            <xm:f>NOT(ISERROR(SEARCH("立式",J1471)))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J1471</xm:sqref>
        </x14:conditionalFormatting>
        <x14:conditionalFormatting xmlns:xm="http://schemas.microsoft.com/office/excel/2006/main">
          <x14:cfRule type="containsText" priority="34119" operator="containsText" id="{E83DEC23-C4EE-4440-A3B7-8119BD5BF96B}">
            <xm:f>NOT(ISERROR(SEARCH("KAPP",J1472)))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20" operator="containsText" id="{23266E6B-72B5-482C-840E-0DDBF65DA03B}">
            <xm:f>NOT(ISERROR(SEARCH("立式",J1472)))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J1472</xm:sqref>
        </x14:conditionalFormatting>
        <x14:conditionalFormatting xmlns:xm="http://schemas.microsoft.com/office/excel/2006/main">
          <x14:cfRule type="containsText" priority="34107" operator="containsText" id="{21748772-E05E-491A-8DDE-BEB00FC32437}">
            <xm:f>NOT(ISERROR(SEARCH("KAPP",J1473)))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08" operator="containsText" id="{5A3B5F12-AC94-4698-99D4-491DAFB516D5}">
            <xm:f>NOT(ISERROR(SEARCH("立式",J1473)))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J1473</xm:sqref>
        </x14:conditionalFormatting>
        <x14:conditionalFormatting xmlns:xm="http://schemas.microsoft.com/office/excel/2006/main">
          <x14:cfRule type="containsText" priority="34095" operator="containsText" id="{2D4082A9-D586-4A12-94F0-DCCF321DD5E7}">
            <xm:f>NOT(ISERROR(SEARCH("KAPP",J1474)))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96" operator="containsText" id="{46EBA6EF-2809-44BD-AB5A-B72A00DFFB4C}">
            <xm:f>NOT(ISERROR(SEARCH("立式",J1474)))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J1474</xm:sqref>
        </x14:conditionalFormatting>
        <x14:conditionalFormatting xmlns:xm="http://schemas.microsoft.com/office/excel/2006/main">
          <x14:cfRule type="containsText" priority="34083" operator="containsText" id="{70B44DDC-15DB-4A07-9517-08E688A8D9B0}">
            <xm:f>NOT(ISERROR(SEARCH("KAPP",J1475)))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84" operator="containsText" id="{432775B4-1081-4D1B-85B9-9750234A6E9A}">
            <xm:f>NOT(ISERROR(SEARCH("立式",J1475)))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J1475</xm:sqref>
        </x14:conditionalFormatting>
        <x14:conditionalFormatting xmlns:xm="http://schemas.microsoft.com/office/excel/2006/main">
          <x14:cfRule type="containsText" priority="34071" operator="containsText" id="{B05AA7FE-DBBF-4C6D-B685-1818F381EF70}">
            <xm:f>NOT(ISERROR(SEARCH("KAPP",J1476)))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72" operator="containsText" id="{FDAD421D-3FC3-4D18-9F0D-362C8B8D4F5E}">
            <xm:f>NOT(ISERROR(SEARCH("立式",J1476)))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J1476</xm:sqref>
        </x14:conditionalFormatting>
        <x14:conditionalFormatting xmlns:xm="http://schemas.microsoft.com/office/excel/2006/main">
          <x14:cfRule type="containsText" priority="34059" operator="containsText" id="{40E67633-4AA5-4005-B6F3-C02F61A90B74}">
            <xm:f>NOT(ISERROR(SEARCH("KAPP",J1477)))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60" operator="containsText" id="{52EC27D7-BFE4-4C73-B6CA-8EA5789F96B9}">
            <xm:f>NOT(ISERROR(SEARCH("立式",J1477)))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J1477</xm:sqref>
        </x14:conditionalFormatting>
        <x14:conditionalFormatting xmlns:xm="http://schemas.microsoft.com/office/excel/2006/main">
          <x14:cfRule type="containsText" priority="34047" operator="containsText" id="{E4ECE341-1E47-4800-A697-7D5B3F131D4F}">
            <xm:f>NOT(ISERROR(SEARCH("KAPP",J1478)))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48" operator="containsText" id="{F1BF4038-3196-4F66-8474-ECDE5645F7F4}">
            <xm:f>NOT(ISERROR(SEARCH("立式",J1478)))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J1478</xm:sqref>
        </x14:conditionalFormatting>
        <x14:conditionalFormatting xmlns:xm="http://schemas.microsoft.com/office/excel/2006/main">
          <x14:cfRule type="containsText" priority="34035" operator="containsText" id="{4B4C9CEC-7CDF-4102-A8D6-54EE83A40CB5}">
            <xm:f>NOT(ISERROR(SEARCH("KAPP",J1479)))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36" operator="containsText" id="{D68E96CA-7582-4704-BDE9-A3266D69331A}">
            <xm:f>NOT(ISERROR(SEARCH("立式",J1479)))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J1479</xm:sqref>
        </x14:conditionalFormatting>
        <x14:conditionalFormatting xmlns:xm="http://schemas.microsoft.com/office/excel/2006/main">
          <x14:cfRule type="containsText" priority="34023" operator="containsText" id="{49B23AAB-D1DF-47E7-A1E9-A9EDFCAD942C}">
            <xm:f>NOT(ISERROR(SEARCH("KAPP",J1480)))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24" operator="containsText" id="{732631CF-3DAF-4975-AC2D-F2FA97D7DF6C}">
            <xm:f>NOT(ISERROR(SEARCH("立式",J1480)))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J1480</xm:sqref>
        </x14:conditionalFormatting>
        <x14:conditionalFormatting xmlns:xm="http://schemas.microsoft.com/office/excel/2006/main">
          <x14:cfRule type="containsText" priority="34011" operator="containsText" id="{73BCADEB-2D62-4ACA-808A-1AC5D75FD78D}">
            <xm:f>NOT(ISERROR(SEARCH("KAPP",J1481)))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12" operator="containsText" id="{455D3BDC-3BD2-4A7B-81B2-3A018F70733B}">
            <xm:f>NOT(ISERROR(SEARCH("立式",J1481)))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J1481</xm:sqref>
        </x14:conditionalFormatting>
        <x14:conditionalFormatting xmlns:xm="http://schemas.microsoft.com/office/excel/2006/main">
          <x14:cfRule type="containsText" priority="33999" operator="containsText" id="{DD7109C0-6F0B-4355-97A9-1FC530EAF0D0}">
            <xm:f>NOT(ISERROR(SEARCH("KAPP",J1482)))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00" operator="containsText" id="{1D1FC158-FDF4-4F79-8E80-B7663DDC3BA0}">
            <xm:f>NOT(ISERROR(SEARCH("立式",J1482)))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J1482</xm:sqref>
        </x14:conditionalFormatting>
        <x14:conditionalFormatting xmlns:xm="http://schemas.microsoft.com/office/excel/2006/main">
          <x14:cfRule type="containsText" priority="33987" operator="containsText" id="{7980E17A-08B2-4A98-8476-3E70EA8C5C1D}">
            <xm:f>NOT(ISERROR(SEARCH("KAPP",J1483)))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88" operator="containsText" id="{6BEA99B6-1A76-459E-8FD8-114CC35813C0}">
            <xm:f>NOT(ISERROR(SEARCH("立式",J1483)))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J1483</xm:sqref>
        </x14:conditionalFormatting>
        <x14:conditionalFormatting xmlns:xm="http://schemas.microsoft.com/office/excel/2006/main">
          <x14:cfRule type="containsText" priority="33975" operator="containsText" id="{8E3D5768-0B62-49CC-B3DA-E1C809C1354C}">
            <xm:f>NOT(ISERROR(SEARCH("KAPP",J1484)))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76" operator="containsText" id="{883788F9-F4A2-44F4-9D05-6A8CF6D6664C}">
            <xm:f>NOT(ISERROR(SEARCH("立式",J1484)))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J1484</xm:sqref>
        </x14:conditionalFormatting>
        <x14:conditionalFormatting xmlns:xm="http://schemas.microsoft.com/office/excel/2006/main">
          <x14:cfRule type="containsText" priority="33963" operator="containsText" id="{5665716C-D700-4F7D-846E-3FBD9E7968E2}">
            <xm:f>NOT(ISERROR(SEARCH("KAPP",J1485)))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64" operator="containsText" id="{61A7A90C-601F-4D6A-A2F0-78B98A747C8A}">
            <xm:f>NOT(ISERROR(SEARCH("立式",J1485)))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J1485</xm:sqref>
        </x14:conditionalFormatting>
        <x14:conditionalFormatting xmlns:xm="http://schemas.microsoft.com/office/excel/2006/main">
          <x14:cfRule type="containsText" priority="33951" operator="containsText" id="{D9F0C17D-EBEA-4DE3-BF50-1C2E7B3E29BD}">
            <xm:f>NOT(ISERROR(SEARCH("KAPP",J1486)))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52" operator="containsText" id="{482621EA-E5DE-4918-9D3B-CA6373E78BF2}">
            <xm:f>NOT(ISERROR(SEARCH("立式",J1486)))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J1486</xm:sqref>
        </x14:conditionalFormatting>
        <x14:conditionalFormatting xmlns:xm="http://schemas.microsoft.com/office/excel/2006/main">
          <x14:cfRule type="containsText" priority="33939" operator="containsText" id="{33F6CB4E-6924-46A3-BE50-57E593B50A63}">
            <xm:f>NOT(ISERROR(SEARCH("KAPP",J1487)))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40" operator="containsText" id="{DC83E35B-AE6C-4C67-873C-12EB2BC2824C}">
            <xm:f>NOT(ISERROR(SEARCH("立式",J1487)))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J1487</xm:sqref>
        </x14:conditionalFormatting>
        <x14:conditionalFormatting xmlns:xm="http://schemas.microsoft.com/office/excel/2006/main">
          <x14:cfRule type="containsText" priority="33927" operator="containsText" id="{97557FB3-FD83-408B-AEB4-3A5DB1A0D97B}">
            <xm:f>NOT(ISERROR(SEARCH("KAPP",J1488)))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28" operator="containsText" id="{8C2CA600-F140-4E08-A5CF-43DAE7576C80}">
            <xm:f>NOT(ISERROR(SEARCH("立式",J1488)))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J1488</xm:sqref>
        </x14:conditionalFormatting>
        <x14:conditionalFormatting xmlns:xm="http://schemas.microsoft.com/office/excel/2006/main">
          <x14:cfRule type="containsText" priority="33915" operator="containsText" id="{CD5233F6-A5A5-49F8-88F1-F3549F0E5ADF}">
            <xm:f>NOT(ISERROR(SEARCH("KAPP",J1489)))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16" operator="containsText" id="{8022AD63-D5A1-4F87-8DD1-9340AAB4A970}">
            <xm:f>NOT(ISERROR(SEARCH("立式",J1489)))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J1489</xm:sqref>
        </x14:conditionalFormatting>
        <x14:conditionalFormatting xmlns:xm="http://schemas.microsoft.com/office/excel/2006/main">
          <x14:cfRule type="containsText" priority="33903" operator="containsText" id="{A2A73342-801D-4E97-BA65-7232B1FC52DC}">
            <xm:f>NOT(ISERROR(SEARCH("KAPP",J1490)))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904" operator="containsText" id="{9B7C623B-9DE4-4F3E-933B-E1CD26B616CF}">
            <xm:f>NOT(ISERROR(SEARCH("立式",J1490)))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J1490</xm:sqref>
        </x14:conditionalFormatting>
        <x14:conditionalFormatting xmlns:xm="http://schemas.microsoft.com/office/excel/2006/main">
          <x14:cfRule type="containsText" priority="33891" operator="containsText" id="{3856CAEB-7FB0-4F43-A663-A6CA40B809AD}">
            <xm:f>NOT(ISERROR(SEARCH("KAPP",J1491)))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92" operator="containsText" id="{B0671EA9-8872-4758-852B-25C174F592EF}">
            <xm:f>NOT(ISERROR(SEARCH("立式",J1491)))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J1491</xm:sqref>
        </x14:conditionalFormatting>
        <x14:conditionalFormatting xmlns:xm="http://schemas.microsoft.com/office/excel/2006/main">
          <x14:cfRule type="containsText" priority="33879" operator="containsText" id="{4DEA006F-F70E-4A5E-A7E9-E61FB24A1DF1}">
            <xm:f>NOT(ISERROR(SEARCH("KAPP",J1492)))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80" operator="containsText" id="{396D141C-639B-45C0-B8D8-EFFF6F14FBFC}">
            <xm:f>NOT(ISERROR(SEARCH("立式",J1492)))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J1492</xm:sqref>
        </x14:conditionalFormatting>
        <x14:conditionalFormatting xmlns:xm="http://schemas.microsoft.com/office/excel/2006/main">
          <x14:cfRule type="containsText" priority="33867" operator="containsText" id="{90017042-0038-4380-9A8A-D4864668F92E}">
            <xm:f>NOT(ISERROR(SEARCH("KAPP",J1493)))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68" operator="containsText" id="{94058A42-6EB2-409B-8163-E103C45A548B}">
            <xm:f>NOT(ISERROR(SEARCH("立式",J1493)))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J1493</xm:sqref>
        </x14:conditionalFormatting>
        <x14:conditionalFormatting xmlns:xm="http://schemas.microsoft.com/office/excel/2006/main">
          <x14:cfRule type="containsText" priority="33855" operator="containsText" id="{063FA519-6ACC-4994-9D92-135B455D10C9}">
            <xm:f>NOT(ISERROR(SEARCH("KAPP",J1494)))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56" operator="containsText" id="{28B76D12-B129-4D66-B23D-55A1FDF82843}">
            <xm:f>NOT(ISERROR(SEARCH("立式",J1494)))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J1494</xm:sqref>
        </x14:conditionalFormatting>
        <x14:conditionalFormatting xmlns:xm="http://schemas.microsoft.com/office/excel/2006/main">
          <x14:cfRule type="containsText" priority="33843" operator="containsText" id="{7D778030-C812-4F19-8A94-0B3926874F2C}">
            <xm:f>NOT(ISERROR(SEARCH("KAPP",J1495)))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44" operator="containsText" id="{DCAC6A9A-C35E-4B65-AFB5-CFA4CD3B8DAB}">
            <xm:f>NOT(ISERROR(SEARCH("立式",J1495)))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J1495</xm:sqref>
        </x14:conditionalFormatting>
        <x14:conditionalFormatting xmlns:xm="http://schemas.microsoft.com/office/excel/2006/main">
          <x14:cfRule type="containsText" priority="33831" operator="containsText" id="{AD656089-4EE7-421B-8B2C-834FD5EAF3CA}">
            <xm:f>NOT(ISERROR(SEARCH("KAPP",J1496)))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32" operator="containsText" id="{AEF66069-BBA8-4C25-A997-511ED833471B}">
            <xm:f>NOT(ISERROR(SEARCH("立式",J1496)))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J1496</xm:sqref>
        </x14:conditionalFormatting>
        <x14:conditionalFormatting xmlns:xm="http://schemas.microsoft.com/office/excel/2006/main">
          <x14:cfRule type="containsText" priority="33819" operator="containsText" id="{69F5C2EF-67E5-4939-B277-F8BB123274E8}">
            <xm:f>NOT(ISERROR(SEARCH("KAPP",J1497)))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20" operator="containsText" id="{4D6D0F70-7230-4B71-930B-FE921D13E593}">
            <xm:f>NOT(ISERROR(SEARCH("立式",J1497)))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J1497</xm:sqref>
        </x14:conditionalFormatting>
        <x14:conditionalFormatting xmlns:xm="http://schemas.microsoft.com/office/excel/2006/main">
          <x14:cfRule type="containsText" priority="33807" operator="containsText" id="{97FCFE0C-EC69-4283-9667-DA3C2D57E4BF}">
            <xm:f>NOT(ISERROR(SEARCH("KAPP",J1498)))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08" operator="containsText" id="{35E37F85-450D-4DAC-94F6-FBD30CF6D1D3}">
            <xm:f>NOT(ISERROR(SEARCH("立式",J1498)))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J1498</xm:sqref>
        </x14:conditionalFormatting>
        <x14:conditionalFormatting xmlns:xm="http://schemas.microsoft.com/office/excel/2006/main">
          <x14:cfRule type="containsText" priority="33795" operator="containsText" id="{9A5C456F-4264-40FD-A122-17DF65681EFD}">
            <xm:f>NOT(ISERROR(SEARCH("KAPP",J1499)))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96" operator="containsText" id="{1F5C89D1-D0E7-40F0-863C-69CD09381EB7}">
            <xm:f>NOT(ISERROR(SEARCH("立式",J1499)))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J1499</xm:sqref>
        </x14:conditionalFormatting>
        <x14:conditionalFormatting xmlns:xm="http://schemas.microsoft.com/office/excel/2006/main">
          <x14:cfRule type="containsText" priority="33783" operator="containsText" id="{9E37D904-23D9-49C0-824F-A438CC072FA8}">
            <xm:f>NOT(ISERROR(SEARCH("KAPP",J1500)))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84" operator="containsText" id="{5BD7AADD-AB0F-4CAD-A4E7-EEAA41BF1EE0}">
            <xm:f>NOT(ISERROR(SEARCH("立式",J1500)))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J1500</xm:sqref>
        </x14:conditionalFormatting>
        <x14:conditionalFormatting xmlns:xm="http://schemas.microsoft.com/office/excel/2006/main">
          <x14:cfRule type="containsText" priority="33771" operator="containsText" id="{67115C2F-B286-4029-A0FA-1D0FC8466AFF}">
            <xm:f>NOT(ISERROR(SEARCH("KAPP",J1501)))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72" operator="containsText" id="{AC61DC09-99DF-480D-A84C-1C627BADB117}">
            <xm:f>NOT(ISERROR(SEARCH("立式",J1501)))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J1501</xm:sqref>
        </x14:conditionalFormatting>
        <x14:conditionalFormatting xmlns:xm="http://schemas.microsoft.com/office/excel/2006/main">
          <x14:cfRule type="containsText" priority="33759" operator="containsText" id="{3023A8E2-B748-4064-96E0-993403319AD2}">
            <xm:f>NOT(ISERROR(SEARCH("KAPP",J1502)))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60" operator="containsText" id="{2683E1A0-7511-4585-B18A-1A3CFB79A822}">
            <xm:f>NOT(ISERROR(SEARCH("立式",J1502)))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J1502</xm:sqref>
        </x14:conditionalFormatting>
        <x14:conditionalFormatting xmlns:xm="http://schemas.microsoft.com/office/excel/2006/main">
          <x14:cfRule type="containsText" priority="33747" operator="containsText" id="{919F9040-A099-418C-8C3C-1867CFCD17F8}">
            <xm:f>NOT(ISERROR(SEARCH("KAPP",J1503)))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48" operator="containsText" id="{CB8E15CE-8E41-4E8E-BB5D-9DA394F18165}">
            <xm:f>NOT(ISERROR(SEARCH("立式",J1503)))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J1503</xm:sqref>
        </x14:conditionalFormatting>
        <x14:conditionalFormatting xmlns:xm="http://schemas.microsoft.com/office/excel/2006/main">
          <x14:cfRule type="containsText" priority="33735" operator="containsText" id="{2B68F861-178A-4A7E-9C7D-3361861BA973}">
            <xm:f>NOT(ISERROR(SEARCH("KAPP",J1504)))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36" operator="containsText" id="{E46172A3-0F01-4014-BED6-3821DA533E5D}">
            <xm:f>NOT(ISERROR(SEARCH("立式",J1504)))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J1504</xm:sqref>
        </x14:conditionalFormatting>
        <x14:conditionalFormatting xmlns:xm="http://schemas.microsoft.com/office/excel/2006/main">
          <x14:cfRule type="containsText" priority="33723" operator="containsText" id="{C87899DF-0825-4B86-B147-F0CCE788CDF5}">
            <xm:f>NOT(ISERROR(SEARCH("KAPP",J1505)))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24" operator="containsText" id="{C589C079-3242-44FB-851E-1B9FA9191C03}">
            <xm:f>NOT(ISERROR(SEARCH("立式",J1505)))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J1505</xm:sqref>
        </x14:conditionalFormatting>
        <x14:conditionalFormatting xmlns:xm="http://schemas.microsoft.com/office/excel/2006/main">
          <x14:cfRule type="containsText" priority="33711" operator="containsText" id="{FB4FE6B7-1D99-4FED-A360-CAF81A533D0F}">
            <xm:f>NOT(ISERROR(SEARCH("KAPP",J1506)))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12" operator="containsText" id="{8E858DEE-8FA3-4FD4-B7C3-062F9B5E773D}">
            <xm:f>NOT(ISERROR(SEARCH("立式",J1506)))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J1506</xm:sqref>
        </x14:conditionalFormatting>
        <x14:conditionalFormatting xmlns:xm="http://schemas.microsoft.com/office/excel/2006/main">
          <x14:cfRule type="containsText" priority="33699" operator="containsText" id="{09013BDC-A110-441B-9E65-2378ED6189D0}">
            <xm:f>NOT(ISERROR(SEARCH("KAPP",J1507)))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00" operator="containsText" id="{5B693035-D449-4C9B-94A0-6064C547868D}">
            <xm:f>NOT(ISERROR(SEARCH("立式",J1507)))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J1507</xm:sqref>
        </x14:conditionalFormatting>
        <x14:conditionalFormatting xmlns:xm="http://schemas.microsoft.com/office/excel/2006/main">
          <x14:cfRule type="containsText" priority="33687" operator="containsText" id="{9DA7B2ED-9F23-4174-897F-88EE64B79F37}">
            <xm:f>NOT(ISERROR(SEARCH("KAPP",J1508)))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88" operator="containsText" id="{BE9C5391-CE4C-481E-AF28-84FFEB2E9E4C}">
            <xm:f>NOT(ISERROR(SEARCH("立式",J1508)))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J1508</xm:sqref>
        </x14:conditionalFormatting>
        <x14:conditionalFormatting xmlns:xm="http://schemas.microsoft.com/office/excel/2006/main">
          <x14:cfRule type="containsText" priority="33675" operator="containsText" id="{0A13D49B-D79B-4892-9C01-A152E617F2AD}">
            <xm:f>NOT(ISERROR(SEARCH("KAPP",J1509)))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76" operator="containsText" id="{07ECF4B0-1035-4E0E-9081-7757B5FD1E9F}">
            <xm:f>NOT(ISERROR(SEARCH("立式",J1509)))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J1509</xm:sqref>
        </x14:conditionalFormatting>
        <x14:conditionalFormatting xmlns:xm="http://schemas.microsoft.com/office/excel/2006/main">
          <x14:cfRule type="containsText" priority="33663" operator="containsText" id="{2DB1700C-AAA8-4920-8C24-2BFD90D1A028}">
            <xm:f>NOT(ISERROR(SEARCH("KAPP",J1510)))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64" operator="containsText" id="{A317FE76-CEEE-47A2-B236-B769F4908A49}">
            <xm:f>NOT(ISERROR(SEARCH("立式",J1510)))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J1510</xm:sqref>
        </x14:conditionalFormatting>
        <x14:conditionalFormatting xmlns:xm="http://schemas.microsoft.com/office/excel/2006/main">
          <x14:cfRule type="containsText" priority="33651" operator="containsText" id="{3A3237B2-BA04-439A-8278-E861A39D29F9}">
            <xm:f>NOT(ISERROR(SEARCH("KAPP",J1511)))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52" operator="containsText" id="{7CDAD646-6616-44BB-A388-E8990EC926D7}">
            <xm:f>NOT(ISERROR(SEARCH("立式",J1511)))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J1511</xm:sqref>
        </x14:conditionalFormatting>
        <x14:conditionalFormatting xmlns:xm="http://schemas.microsoft.com/office/excel/2006/main">
          <x14:cfRule type="containsText" priority="33639" operator="containsText" id="{0202353E-A7FD-4A72-923E-E1EF4EA671E2}">
            <xm:f>NOT(ISERROR(SEARCH("KAPP",J1512)))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40" operator="containsText" id="{C237A435-51BC-4D8B-9702-0DF065E962C0}">
            <xm:f>NOT(ISERROR(SEARCH("立式",J1512)))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J1512</xm:sqref>
        </x14:conditionalFormatting>
        <x14:conditionalFormatting xmlns:xm="http://schemas.microsoft.com/office/excel/2006/main">
          <x14:cfRule type="containsText" priority="33627" operator="containsText" id="{319C6200-A4C6-4774-A0F6-FB75DEA129A4}">
            <xm:f>NOT(ISERROR(SEARCH("KAPP",J1513)))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28" operator="containsText" id="{7BC424E3-194B-460E-A5FA-CC76EA4E0AC2}">
            <xm:f>NOT(ISERROR(SEARCH("立式",J1513)))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J1513</xm:sqref>
        </x14:conditionalFormatting>
        <x14:conditionalFormatting xmlns:xm="http://schemas.microsoft.com/office/excel/2006/main">
          <x14:cfRule type="containsText" priority="33615" operator="containsText" id="{9C998026-BCEA-475B-8667-17BF3EDB0007}">
            <xm:f>NOT(ISERROR(SEARCH("KAPP",J1514)))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16" operator="containsText" id="{8236FD62-B39F-4238-9CA7-164F64260E12}">
            <xm:f>NOT(ISERROR(SEARCH("立式",J1514)))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J1514</xm:sqref>
        </x14:conditionalFormatting>
        <x14:conditionalFormatting xmlns:xm="http://schemas.microsoft.com/office/excel/2006/main">
          <x14:cfRule type="containsText" priority="33603" operator="containsText" id="{782A3EA0-7FEB-470A-92C8-53BCF3A71674}">
            <xm:f>NOT(ISERROR(SEARCH("KAPP",J1515)))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04" operator="containsText" id="{FBC22779-17F8-4A2C-A101-A81BD2D54075}">
            <xm:f>NOT(ISERROR(SEARCH("立式",J1515)))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J1515</xm:sqref>
        </x14:conditionalFormatting>
        <x14:conditionalFormatting xmlns:xm="http://schemas.microsoft.com/office/excel/2006/main">
          <x14:cfRule type="containsText" priority="33591" operator="containsText" id="{00D37F37-8C33-4689-A9EB-034F310EE471}">
            <xm:f>NOT(ISERROR(SEARCH("KAPP",J1516)))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92" operator="containsText" id="{F6030A90-C721-419D-8C20-C7569839C032}">
            <xm:f>NOT(ISERROR(SEARCH("立式",J1516)))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J1516</xm:sqref>
        </x14:conditionalFormatting>
        <x14:conditionalFormatting xmlns:xm="http://schemas.microsoft.com/office/excel/2006/main">
          <x14:cfRule type="containsText" priority="33579" operator="containsText" id="{F3F8E755-71DE-4C8C-A6A6-9A033367B4C1}">
            <xm:f>NOT(ISERROR(SEARCH("KAPP",J1517)))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80" operator="containsText" id="{62A0FFE6-BE70-4A36-9547-611951A74900}">
            <xm:f>NOT(ISERROR(SEARCH("立式",J1517)))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J1517</xm:sqref>
        </x14:conditionalFormatting>
        <x14:conditionalFormatting xmlns:xm="http://schemas.microsoft.com/office/excel/2006/main">
          <x14:cfRule type="containsText" priority="33567" operator="containsText" id="{B0C0738C-AF7A-435C-A2AC-944C19D8950E}">
            <xm:f>NOT(ISERROR(SEARCH("KAPP",J1518)))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68" operator="containsText" id="{68845518-C8F0-4DC5-BE7E-0678AB306F5E}">
            <xm:f>NOT(ISERROR(SEARCH("立式",J1518)))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J1518</xm:sqref>
        </x14:conditionalFormatting>
        <x14:conditionalFormatting xmlns:xm="http://schemas.microsoft.com/office/excel/2006/main">
          <x14:cfRule type="containsText" priority="33555" operator="containsText" id="{21CE49F8-A1EB-4495-A38E-DC706EE1F0B2}">
            <xm:f>NOT(ISERROR(SEARCH("KAPP",J1519)))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56" operator="containsText" id="{0E26ACB4-A62D-4CA9-9562-16D2A296A671}">
            <xm:f>NOT(ISERROR(SEARCH("立式",J1519)))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J1519</xm:sqref>
        </x14:conditionalFormatting>
        <x14:conditionalFormatting xmlns:xm="http://schemas.microsoft.com/office/excel/2006/main">
          <x14:cfRule type="containsText" priority="33543" operator="containsText" id="{C235B9E2-C38A-49E3-97B1-192BC747AD32}">
            <xm:f>NOT(ISERROR(SEARCH("KAPP",J1520)))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44" operator="containsText" id="{49FDAA49-830F-41B5-9A65-E054F6E700A9}">
            <xm:f>NOT(ISERROR(SEARCH("立式",J1520)))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J1520</xm:sqref>
        </x14:conditionalFormatting>
        <x14:conditionalFormatting xmlns:xm="http://schemas.microsoft.com/office/excel/2006/main">
          <x14:cfRule type="containsText" priority="33531" operator="containsText" id="{2D5C84FD-CD26-49A5-B009-099A5CDFC550}">
            <xm:f>NOT(ISERROR(SEARCH("KAPP",J1521)))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32" operator="containsText" id="{025967E4-7BA7-46AE-805E-4397E7DF8F3E}">
            <xm:f>NOT(ISERROR(SEARCH("立式",J1521)))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J1521</xm:sqref>
        </x14:conditionalFormatting>
        <x14:conditionalFormatting xmlns:xm="http://schemas.microsoft.com/office/excel/2006/main">
          <x14:cfRule type="containsText" priority="33519" operator="containsText" id="{E5B56E8A-C9EE-4613-9771-58D767FC46F1}">
            <xm:f>NOT(ISERROR(SEARCH("KAPP",J1522)))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20" operator="containsText" id="{926A2A4F-EC34-42FD-808F-482FB18C4659}">
            <xm:f>NOT(ISERROR(SEARCH("立式",J1522)))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J1522</xm:sqref>
        </x14:conditionalFormatting>
        <x14:conditionalFormatting xmlns:xm="http://schemas.microsoft.com/office/excel/2006/main">
          <x14:cfRule type="containsText" priority="33507" operator="containsText" id="{F2354D9C-57FB-44EC-B6B7-9950E86EAE38}">
            <xm:f>NOT(ISERROR(SEARCH("KAPP",J1523)))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08" operator="containsText" id="{906E8856-1BA4-42BD-8B4E-AA34C6E0B92D}">
            <xm:f>NOT(ISERROR(SEARCH("立式",J1523)))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J1523</xm:sqref>
        </x14:conditionalFormatting>
        <x14:conditionalFormatting xmlns:xm="http://schemas.microsoft.com/office/excel/2006/main">
          <x14:cfRule type="containsText" priority="33495" operator="containsText" id="{62E7C19D-2EA9-4B70-8D65-951761614F79}">
            <xm:f>NOT(ISERROR(SEARCH("KAPP",J1524)))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96" operator="containsText" id="{B9AEA3F8-8A83-4944-96AB-38B33D4B1F17}">
            <xm:f>NOT(ISERROR(SEARCH("立式",J1524)))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J1524</xm:sqref>
        </x14:conditionalFormatting>
        <x14:conditionalFormatting xmlns:xm="http://schemas.microsoft.com/office/excel/2006/main">
          <x14:cfRule type="containsText" priority="33483" operator="containsText" id="{FD86DF49-15D2-4B29-ABDD-B4B6392BC141}">
            <xm:f>NOT(ISERROR(SEARCH("KAPP",J1525)))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84" operator="containsText" id="{04E8B07D-F288-4A32-A4F3-FEF77B20DBEF}">
            <xm:f>NOT(ISERROR(SEARCH("立式",J1525)))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J1525</xm:sqref>
        </x14:conditionalFormatting>
        <x14:conditionalFormatting xmlns:xm="http://schemas.microsoft.com/office/excel/2006/main">
          <x14:cfRule type="containsText" priority="33471" operator="containsText" id="{7E9BB3BD-A25E-4AA7-A439-536AD69170D2}">
            <xm:f>NOT(ISERROR(SEARCH("KAPP",J1526)))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72" operator="containsText" id="{919D16F7-525F-4573-9AF5-140D2058C93E}">
            <xm:f>NOT(ISERROR(SEARCH("立式",J1526)))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J1526</xm:sqref>
        </x14:conditionalFormatting>
        <x14:conditionalFormatting xmlns:xm="http://schemas.microsoft.com/office/excel/2006/main">
          <x14:cfRule type="containsText" priority="33459" operator="containsText" id="{7CB09C9A-3DC9-4179-9556-82B2F4CA2A35}">
            <xm:f>NOT(ISERROR(SEARCH("KAPP",J1527)))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60" operator="containsText" id="{A090010D-376F-4AF6-B96B-FBE731ED2DBD}">
            <xm:f>NOT(ISERROR(SEARCH("立式",J1527)))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J1527</xm:sqref>
        </x14:conditionalFormatting>
        <x14:conditionalFormatting xmlns:xm="http://schemas.microsoft.com/office/excel/2006/main">
          <x14:cfRule type="containsText" priority="33447" operator="containsText" id="{B5929E0D-BE52-4E6A-86F8-B67A72A3415E}">
            <xm:f>NOT(ISERROR(SEARCH("KAPP",J1528)))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48" operator="containsText" id="{393907AF-7CEC-4081-9453-5D9F8DDA03E9}">
            <xm:f>NOT(ISERROR(SEARCH("立式",J1528)))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J1528</xm:sqref>
        </x14:conditionalFormatting>
        <x14:conditionalFormatting xmlns:xm="http://schemas.microsoft.com/office/excel/2006/main">
          <x14:cfRule type="containsText" priority="33435" operator="containsText" id="{4BEF8E38-D7E9-40C2-B0EF-236979799D23}">
            <xm:f>NOT(ISERROR(SEARCH("KAPP",J1529)))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36" operator="containsText" id="{73B3C623-A252-4BB3-9948-3AEC5DC24AB0}">
            <xm:f>NOT(ISERROR(SEARCH("立式",J1529)))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J1529</xm:sqref>
        </x14:conditionalFormatting>
        <x14:conditionalFormatting xmlns:xm="http://schemas.microsoft.com/office/excel/2006/main">
          <x14:cfRule type="containsText" priority="33423" operator="containsText" id="{82F5FF7E-3F6F-48FC-BD2E-7F0FDC829C70}">
            <xm:f>NOT(ISERROR(SEARCH("KAPP",J1530)))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24" operator="containsText" id="{8BC5B3A2-7FAF-47D0-BFED-4AD2904301B0}">
            <xm:f>NOT(ISERROR(SEARCH("立式",J1530)))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J1530</xm:sqref>
        </x14:conditionalFormatting>
        <x14:conditionalFormatting xmlns:xm="http://schemas.microsoft.com/office/excel/2006/main">
          <x14:cfRule type="containsText" priority="33411" operator="containsText" id="{FE77230F-B444-47A4-A380-0FE4309974DA}">
            <xm:f>NOT(ISERROR(SEARCH("KAPP",J1531)))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12" operator="containsText" id="{0F405D54-C1F1-41D8-A4E0-290FBB49712C}">
            <xm:f>NOT(ISERROR(SEARCH("立式",J1531)))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J1531</xm:sqref>
        </x14:conditionalFormatting>
        <x14:conditionalFormatting xmlns:xm="http://schemas.microsoft.com/office/excel/2006/main">
          <x14:cfRule type="containsText" priority="33399" operator="containsText" id="{E3E697BF-9CFA-4F6A-B85F-D3A9F682DEE3}">
            <xm:f>NOT(ISERROR(SEARCH("KAPP",J1532)))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00" operator="containsText" id="{6D72E374-E1F9-4C5D-B3C1-51FA3F7BD5D3}">
            <xm:f>NOT(ISERROR(SEARCH("立式",J1532)))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J1532</xm:sqref>
        </x14:conditionalFormatting>
        <x14:conditionalFormatting xmlns:xm="http://schemas.microsoft.com/office/excel/2006/main">
          <x14:cfRule type="containsText" priority="33387" operator="containsText" id="{50BB8891-19FB-421A-93CA-97649C507480}">
            <xm:f>NOT(ISERROR(SEARCH("KAPP",J1533)))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88" operator="containsText" id="{AB144B5A-9EB2-4A0F-B4E9-FAF4EEEC063E}">
            <xm:f>NOT(ISERROR(SEARCH("立式",J1533)))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J1533</xm:sqref>
        </x14:conditionalFormatting>
        <x14:conditionalFormatting xmlns:xm="http://schemas.microsoft.com/office/excel/2006/main">
          <x14:cfRule type="containsText" priority="33375" operator="containsText" id="{28BF432D-0509-4398-A423-CBF0750A9E02}">
            <xm:f>NOT(ISERROR(SEARCH("KAPP",J1534)))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76" operator="containsText" id="{4197E6F7-CE94-4AF5-82E4-FA219EEA57B3}">
            <xm:f>NOT(ISERROR(SEARCH("立式",J1534)))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J1534</xm:sqref>
        </x14:conditionalFormatting>
        <x14:conditionalFormatting xmlns:xm="http://schemas.microsoft.com/office/excel/2006/main">
          <x14:cfRule type="containsText" priority="33363" operator="containsText" id="{EC684738-4486-4025-8400-8145A3D9B5C9}">
            <xm:f>NOT(ISERROR(SEARCH("KAPP",J1535)))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64" operator="containsText" id="{09397310-90B5-4450-ADEB-779E4EF9564D}">
            <xm:f>NOT(ISERROR(SEARCH("立式",J1535)))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J1535</xm:sqref>
        </x14:conditionalFormatting>
        <x14:conditionalFormatting xmlns:xm="http://schemas.microsoft.com/office/excel/2006/main">
          <x14:cfRule type="containsText" priority="33351" operator="containsText" id="{F9D4CA61-C02D-4E3B-985B-E8931463A8ED}">
            <xm:f>NOT(ISERROR(SEARCH("KAPP",J1536)))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52" operator="containsText" id="{35A6ED0E-0C85-48D9-AB67-256C9BEC4180}">
            <xm:f>NOT(ISERROR(SEARCH("立式",J1536)))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J1536</xm:sqref>
        </x14:conditionalFormatting>
        <x14:conditionalFormatting xmlns:xm="http://schemas.microsoft.com/office/excel/2006/main">
          <x14:cfRule type="containsText" priority="33339" operator="containsText" id="{72F7871B-38DC-4CB7-99F0-6D607B1008E6}">
            <xm:f>NOT(ISERROR(SEARCH("KAPP",J1537)))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40" operator="containsText" id="{8C082478-35D0-44E6-9C9D-0F8295B67009}">
            <xm:f>NOT(ISERROR(SEARCH("立式",J1537)))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J1537</xm:sqref>
        </x14:conditionalFormatting>
        <x14:conditionalFormatting xmlns:xm="http://schemas.microsoft.com/office/excel/2006/main">
          <x14:cfRule type="containsText" priority="33327" operator="containsText" id="{07E7CF10-284C-418C-8C55-2BFB34B9E96C}">
            <xm:f>NOT(ISERROR(SEARCH("KAPP",J1538)))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28" operator="containsText" id="{00623931-30A3-40A4-844B-4D717E2B2975}">
            <xm:f>NOT(ISERROR(SEARCH("立式",J1538)))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J1538</xm:sqref>
        </x14:conditionalFormatting>
        <x14:conditionalFormatting xmlns:xm="http://schemas.microsoft.com/office/excel/2006/main">
          <x14:cfRule type="containsText" priority="33315" operator="containsText" id="{2B4D7766-78F8-4943-8AC8-0A616B77B245}">
            <xm:f>NOT(ISERROR(SEARCH("KAPP",J1539)))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16" operator="containsText" id="{0F72807E-338E-4737-8301-D8B703DC8CA9}">
            <xm:f>NOT(ISERROR(SEARCH("立式",J1539)))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J1539</xm:sqref>
        </x14:conditionalFormatting>
        <x14:conditionalFormatting xmlns:xm="http://schemas.microsoft.com/office/excel/2006/main">
          <x14:cfRule type="containsText" priority="33303" operator="containsText" id="{352C1EAF-CC09-44FE-B4AD-A00ABC9BD565}">
            <xm:f>NOT(ISERROR(SEARCH("KAPP",J1540)))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304" operator="containsText" id="{7C8B2D6C-8C82-4C3A-B374-E68EF6EDEA8E}">
            <xm:f>NOT(ISERROR(SEARCH("立式",J1540)))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J1540</xm:sqref>
        </x14:conditionalFormatting>
        <x14:conditionalFormatting xmlns:xm="http://schemas.microsoft.com/office/excel/2006/main">
          <x14:cfRule type="containsText" priority="33291" operator="containsText" id="{4404F082-8CA2-4852-9D87-1B736CFF9301}">
            <xm:f>NOT(ISERROR(SEARCH("KAPP",J1541)))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92" operator="containsText" id="{3971768B-67D2-4E0E-BB91-93DC7B0BBF01}">
            <xm:f>NOT(ISERROR(SEARCH("立式",J1541)))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J1541</xm:sqref>
        </x14:conditionalFormatting>
        <x14:conditionalFormatting xmlns:xm="http://schemas.microsoft.com/office/excel/2006/main">
          <x14:cfRule type="containsText" priority="33279" operator="containsText" id="{3B1B6CC2-2870-457A-99DA-F170249E77C1}">
            <xm:f>NOT(ISERROR(SEARCH("KAPP",J1542)))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80" operator="containsText" id="{3AFF6475-3193-4F00-A32D-87F895B5A871}">
            <xm:f>NOT(ISERROR(SEARCH("立式",J1542)))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J1542</xm:sqref>
        </x14:conditionalFormatting>
        <x14:conditionalFormatting xmlns:xm="http://schemas.microsoft.com/office/excel/2006/main">
          <x14:cfRule type="containsText" priority="33267" operator="containsText" id="{6525B17B-0E6A-4C81-8EBF-5B9E12E3449D}">
            <xm:f>NOT(ISERROR(SEARCH("KAPP",J1543)))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68" operator="containsText" id="{A75001AB-9C99-4B96-936E-26BCF6C11577}">
            <xm:f>NOT(ISERROR(SEARCH("立式",J1543)))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J1543</xm:sqref>
        </x14:conditionalFormatting>
        <x14:conditionalFormatting xmlns:xm="http://schemas.microsoft.com/office/excel/2006/main">
          <x14:cfRule type="containsText" priority="33255" operator="containsText" id="{14EDFBB4-6BD5-4A0A-A5C9-70B39F462EB2}">
            <xm:f>NOT(ISERROR(SEARCH("KAPP",J1544)))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56" operator="containsText" id="{392AD64E-055F-47D4-BB4D-53E2921302C0}">
            <xm:f>NOT(ISERROR(SEARCH("立式",J1544)))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J1544</xm:sqref>
        </x14:conditionalFormatting>
        <x14:conditionalFormatting xmlns:xm="http://schemas.microsoft.com/office/excel/2006/main">
          <x14:cfRule type="containsText" priority="33243" operator="containsText" id="{F492EE64-B32F-49AD-B8B4-6903A4DC3938}">
            <xm:f>NOT(ISERROR(SEARCH("KAPP",J1545)))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44" operator="containsText" id="{2CBB6A7A-1F7B-49BC-9DB0-FBA26D868C2C}">
            <xm:f>NOT(ISERROR(SEARCH("立式",J1545)))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J1545</xm:sqref>
        </x14:conditionalFormatting>
        <x14:conditionalFormatting xmlns:xm="http://schemas.microsoft.com/office/excel/2006/main">
          <x14:cfRule type="containsText" priority="33231" operator="containsText" id="{29043DAC-F74A-4FFC-9880-97E5D02C6BD2}">
            <xm:f>NOT(ISERROR(SEARCH("KAPP",J1546)))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32" operator="containsText" id="{4B72E8E4-9C97-4EFB-91DC-02865DCABD55}">
            <xm:f>NOT(ISERROR(SEARCH("立式",J1546)))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J1546</xm:sqref>
        </x14:conditionalFormatting>
        <x14:conditionalFormatting xmlns:xm="http://schemas.microsoft.com/office/excel/2006/main">
          <x14:cfRule type="containsText" priority="33219" operator="containsText" id="{C5C27316-CC80-4BFF-B8DB-482EE5D74636}">
            <xm:f>NOT(ISERROR(SEARCH("KAPP",J1547)))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20" operator="containsText" id="{806B5813-64A8-4616-91D5-91D4C1E8A7EC}">
            <xm:f>NOT(ISERROR(SEARCH("立式",J1547)))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J1547</xm:sqref>
        </x14:conditionalFormatting>
        <x14:conditionalFormatting xmlns:xm="http://schemas.microsoft.com/office/excel/2006/main">
          <x14:cfRule type="containsText" priority="33207" operator="containsText" id="{006595A7-7577-4AD3-A185-763F16F1BCF8}">
            <xm:f>NOT(ISERROR(SEARCH("KAPP",J1548)))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08" operator="containsText" id="{07A05BE9-1BCE-45F0-8009-6A8C45DA7542}">
            <xm:f>NOT(ISERROR(SEARCH("立式",J1548)))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J1548</xm:sqref>
        </x14:conditionalFormatting>
        <x14:conditionalFormatting xmlns:xm="http://schemas.microsoft.com/office/excel/2006/main">
          <x14:cfRule type="containsText" priority="33195" operator="containsText" id="{9C5982E4-E874-4CF6-8796-A6BEBDA5249D}">
            <xm:f>NOT(ISERROR(SEARCH("KAPP",J1549)))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96" operator="containsText" id="{8588633E-831B-4C25-B6BA-0F53443FD139}">
            <xm:f>NOT(ISERROR(SEARCH("立式",J1549)))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J1549</xm:sqref>
        </x14:conditionalFormatting>
        <x14:conditionalFormatting xmlns:xm="http://schemas.microsoft.com/office/excel/2006/main">
          <x14:cfRule type="containsText" priority="33183" operator="containsText" id="{C927AC41-275C-4F3B-9927-F39F5EC6143F}">
            <xm:f>NOT(ISERROR(SEARCH("KAPP",J1550)))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84" operator="containsText" id="{0C7762DB-EF44-49B8-AA46-70E0FA33F9C6}">
            <xm:f>NOT(ISERROR(SEARCH("立式",J1550)))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J1550</xm:sqref>
        </x14:conditionalFormatting>
        <x14:conditionalFormatting xmlns:xm="http://schemas.microsoft.com/office/excel/2006/main">
          <x14:cfRule type="containsText" priority="33171" operator="containsText" id="{A8091CD3-6B54-434C-9537-E9662E0422E8}">
            <xm:f>NOT(ISERROR(SEARCH("KAPP",J1551)))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72" operator="containsText" id="{A071F15C-F945-4980-85C8-7EC6280348C0}">
            <xm:f>NOT(ISERROR(SEARCH("立式",J1551)))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J1551</xm:sqref>
        </x14:conditionalFormatting>
        <x14:conditionalFormatting xmlns:xm="http://schemas.microsoft.com/office/excel/2006/main">
          <x14:cfRule type="containsText" priority="33159" operator="containsText" id="{FB05DDB3-439A-42B2-81DA-BC6106512487}">
            <xm:f>NOT(ISERROR(SEARCH("KAPP",J1552)))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60" operator="containsText" id="{D307B905-4832-4DD9-95FF-0EAF668FE241}">
            <xm:f>NOT(ISERROR(SEARCH("立式",J1552)))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J1552</xm:sqref>
        </x14:conditionalFormatting>
        <x14:conditionalFormatting xmlns:xm="http://schemas.microsoft.com/office/excel/2006/main">
          <x14:cfRule type="containsText" priority="33147" operator="containsText" id="{0018739C-F839-4292-8FEF-3BDC049F9975}">
            <xm:f>NOT(ISERROR(SEARCH("KAPP",J1553)))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48" operator="containsText" id="{9E0FC1A5-4CF9-4FED-8782-98637C90FDF0}">
            <xm:f>NOT(ISERROR(SEARCH("立式",J1553)))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J1553</xm:sqref>
        </x14:conditionalFormatting>
        <x14:conditionalFormatting xmlns:xm="http://schemas.microsoft.com/office/excel/2006/main">
          <x14:cfRule type="containsText" priority="33135" operator="containsText" id="{ED299EE6-4180-438F-86C3-7D9B18BBB2B4}">
            <xm:f>NOT(ISERROR(SEARCH("KAPP",J1554)))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36" operator="containsText" id="{190BD0FC-398B-46A0-A423-6A9A6720E4B3}">
            <xm:f>NOT(ISERROR(SEARCH("立式",J1554)))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J1554</xm:sqref>
        </x14:conditionalFormatting>
        <x14:conditionalFormatting xmlns:xm="http://schemas.microsoft.com/office/excel/2006/main">
          <x14:cfRule type="containsText" priority="33123" operator="containsText" id="{B671EA62-39C1-45DD-A849-DA18D1368C04}">
            <xm:f>NOT(ISERROR(SEARCH("KAPP",J1555)))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24" operator="containsText" id="{2D5E5AE9-3396-4DF0-95E2-4EC4669619AA}">
            <xm:f>NOT(ISERROR(SEARCH("立式",J1555)))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J1555</xm:sqref>
        </x14:conditionalFormatting>
        <x14:conditionalFormatting xmlns:xm="http://schemas.microsoft.com/office/excel/2006/main">
          <x14:cfRule type="containsText" priority="33111" operator="containsText" id="{005BB894-440E-4786-9DA2-5FC681410624}">
            <xm:f>NOT(ISERROR(SEARCH("KAPP",J1556)))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12" operator="containsText" id="{29359CAD-21FE-4AE4-8911-B7B4E85169A2}">
            <xm:f>NOT(ISERROR(SEARCH("立式",J1556)))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J1556</xm:sqref>
        </x14:conditionalFormatting>
        <x14:conditionalFormatting xmlns:xm="http://schemas.microsoft.com/office/excel/2006/main">
          <x14:cfRule type="containsText" priority="33099" operator="containsText" id="{F6A81391-A01F-4564-AB42-5410C38A14A6}">
            <xm:f>NOT(ISERROR(SEARCH("KAPP",J1557)))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00" operator="containsText" id="{E3BE99C5-97D4-4205-9C63-37EBE1CAF1DE}">
            <xm:f>NOT(ISERROR(SEARCH("立式",J1557)))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J1557</xm:sqref>
        </x14:conditionalFormatting>
        <x14:conditionalFormatting xmlns:xm="http://schemas.microsoft.com/office/excel/2006/main">
          <x14:cfRule type="containsText" priority="33087" operator="containsText" id="{5810DA39-81CD-4A1B-8349-A29DBC306B20}">
            <xm:f>NOT(ISERROR(SEARCH("KAPP",J1558)))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88" operator="containsText" id="{A8E12912-EB34-4062-8660-C0DA93B078FF}">
            <xm:f>NOT(ISERROR(SEARCH("立式",J1558)))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J1558</xm:sqref>
        </x14:conditionalFormatting>
        <x14:conditionalFormatting xmlns:xm="http://schemas.microsoft.com/office/excel/2006/main">
          <x14:cfRule type="containsText" priority="33075" operator="containsText" id="{69055A15-A0A9-423C-AB3C-BB18A1A1C2E9}">
            <xm:f>NOT(ISERROR(SEARCH("KAPP",J1559)))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76" operator="containsText" id="{2487967A-234B-4801-8A9F-2ED42BC2C356}">
            <xm:f>NOT(ISERROR(SEARCH("立式",J1559)))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J1559</xm:sqref>
        </x14:conditionalFormatting>
        <x14:conditionalFormatting xmlns:xm="http://schemas.microsoft.com/office/excel/2006/main">
          <x14:cfRule type="containsText" priority="33063" operator="containsText" id="{C0298810-1F13-4C30-AA55-1B097E8D85DD}">
            <xm:f>NOT(ISERROR(SEARCH("KAPP",J1560)))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64" operator="containsText" id="{8782E69D-E5F3-4F8A-B17F-8E4574F54CF8}">
            <xm:f>NOT(ISERROR(SEARCH("立式",J1560)))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J1560</xm:sqref>
        </x14:conditionalFormatting>
        <x14:conditionalFormatting xmlns:xm="http://schemas.microsoft.com/office/excel/2006/main">
          <x14:cfRule type="containsText" priority="33051" operator="containsText" id="{D920E6C3-1EDD-42CE-B790-A6EE87B97BAF}">
            <xm:f>NOT(ISERROR(SEARCH("KAPP",J1561)))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52" operator="containsText" id="{CEEBB3E9-3E58-4FFB-94FB-0937AAB608F3}">
            <xm:f>NOT(ISERROR(SEARCH("立式",J1561)))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J1561</xm:sqref>
        </x14:conditionalFormatting>
        <x14:conditionalFormatting xmlns:xm="http://schemas.microsoft.com/office/excel/2006/main">
          <x14:cfRule type="containsText" priority="33039" operator="containsText" id="{D6A6BE2C-5780-4440-A44C-CA51D1F4BA0C}">
            <xm:f>NOT(ISERROR(SEARCH("KAPP",J1562)))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40" operator="containsText" id="{F2D63CC6-046E-4E71-B7BD-F161A1D33D6C}">
            <xm:f>NOT(ISERROR(SEARCH("立式",J1562)))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J1562</xm:sqref>
        </x14:conditionalFormatting>
        <x14:conditionalFormatting xmlns:xm="http://schemas.microsoft.com/office/excel/2006/main">
          <x14:cfRule type="containsText" priority="33027" operator="containsText" id="{5445A99E-FB3E-43DC-A28B-0E2D1F63A454}">
            <xm:f>NOT(ISERROR(SEARCH("KAPP",J1563)))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28" operator="containsText" id="{7C4F574E-B217-479F-ABED-1A166DE8F68A}">
            <xm:f>NOT(ISERROR(SEARCH("立式",J1563)))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J1563</xm:sqref>
        </x14:conditionalFormatting>
        <x14:conditionalFormatting xmlns:xm="http://schemas.microsoft.com/office/excel/2006/main">
          <x14:cfRule type="containsText" priority="33015" operator="containsText" id="{6D878B96-80F9-4973-9927-1247E6FB8DBB}">
            <xm:f>NOT(ISERROR(SEARCH("KAPP",J1564)))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16" operator="containsText" id="{97BED40B-A5C3-4D60-9A5E-11DFAEA9274B}">
            <xm:f>NOT(ISERROR(SEARCH("立式",J1564)))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J1564</xm:sqref>
        </x14:conditionalFormatting>
        <x14:conditionalFormatting xmlns:xm="http://schemas.microsoft.com/office/excel/2006/main">
          <x14:cfRule type="containsText" priority="33003" operator="containsText" id="{B87D055B-DADB-49B2-AD13-35AFBF9BA986}">
            <xm:f>NOT(ISERROR(SEARCH("KAPP",J1565)))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04" operator="containsText" id="{98538D55-A429-4CA0-9818-0A98C65C2F0A}">
            <xm:f>NOT(ISERROR(SEARCH("立式",J1565)))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J1565</xm:sqref>
        </x14:conditionalFormatting>
        <x14:conditionalFormatting xmlns:xm="http://schemas.microsoft.com/office/excel/2006/main">
          <x14:cfRule type="containsText" priority="32991" operator="containsText" id="{CCCCF6E8-A4A8-476D-89BB-C759F6BBCD3D}">
            <xm:f>NOT(ISERROR(SEARCH("KAPP",J1566)))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92" operator="containsText" id="{C734A759-BCF3-4383-A385-747A12AB1678}">
            <xm:f>NOT(ISERROR(SEARCH("立式",J1566)))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J1566</xm:sqref>
        </x14:conditionalFormatting>
        <x14:conditionalFormatting xmlns:xm="http://schemas.microsoft.com/office/excel/2006/main">
          <x14:cfRule type="containsText" priority="32979" operator="containsText" id="{CB5E9681-BF0A-4329-8A01-5FB386281E73}">
            <xm:f>NOT(ISERROR(SEARCH("KAPP",J1567)))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80" operator="containsText" id="{8E25604F-43F8-4DD7-A0C4-3AF2D1CCF495}">
            <xm:f>NOT(ISERROR(SEARCH("立式",J1567)))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J1567</xm:sqref>
        </x14:conditionalFormatting>
        <x14:conditionalFormatting xmlns:xm="http://schemas.microsoft.com/office/excel/2006/main">
          <x14:cfRule type="containsText" priority="32967" operator="containsText" id="{B87DCB43-71DB-48A2-9956-A164F1F1FC1E}">
            <xm:f>NOT(ISERROR(SEARCH("KAPP",J1568)))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68" operator="containsText" id="{62057028-13B6-46A0-8D34-76F06266137B}">
            <xm:f>NOT(ISERROR(SEARCH("立式",J1568)))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J1568</xm:sqref>
        </x14:conditionalFormatting>
        <x14:conditionalFormatting xmlns:xm="http://schemas.microsoft.com/office/excel/2006/main">
          <x14:cfRule type="containsText" priority="32955" operator="containsText" id="{3CD22AFB-9B98-4C3D-B558-4F9ED7CD5392}">
            <xm:f>NOT(ISERROR(SEARCH("KAPP",J1569)))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56" operator="containsText" id="{DAFB256B-8386-4563-9C1E-09CE05B54EC8}">
            <xm:f>NOT(ISERROR(SEARCH("立式",J1569)))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J1569</xm:sqref>
        </x14:conditionalFormatting>
        <x14:conditionalFormatting xmlns:xm="http://schemas.microsoft.com/office/excel/2006/main">
          <x14:cfRule type="containsText" priority="32943" operator="containsText" id="{28E507B0-B2E1-4F64-B893-B8C718C96510}">
            <xm:f>NOT(ISERROR(SEARCH("KAPP",J1570)))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44" operator="containsText" id="{C3E6FD59-5E34-4573-8FF5-1BCDF14D2D45}">
            <xm:f>NOT(ISERROR(SEARCH("立式",J1570)))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J1570</xm:sqref>
        </x14:conditionalFormatting>
        <x14:conditionalFormatting xmlns:xm="http://schemas.microsoft.com/office/excel/2006/main">
          <x14:cfRule type="containsText" priority="32931" operator="containsText" id="{FF1B9D20-22ED-4D8B-BA85-849D114167ED}">
            <xm:f>NOT(ISERROR(SEARCH("KAPP",J1571)))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32" operator="containsText" id="{F76C9F62-56C0-4117-8E4B-917B120C081D}">
            <xm:f>NOT(ISERROR(SEARCH("立式",J1571)))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J1571</xm:sqref>
        </x14:conditionalFormatting>
        <x14:conditionalFormatting xmlns:xm="http://schemas.microsoft.com/office/excel/2006/main">
          <x14:cfRule type="containsText" priority="32919" operator="containsText" id="{4EEEF9CE-500D-4224-9275-589AC3EED58E}">
            <xm:f>NOT(ISERROR(SEARCH("KAPP",J1572)))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20" operator="containsText" id="{46FE330B-6BA7-4C19-A32C-170DBB50623E}">
            <xm:f>NOT(ISERROR(SEARCH("立式",J1572)))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J1572</xm:sqref>
        </x14:conditionalFormatting>
        <x14:conditionalFormatting xmlns:xm="http://schemas.microsoft.com/office/excel/2006/main">
          <x14:cfRule type="containsText" priority="32907" operator="containsText" id="{08688906-B475-496D-9325-ED56AA038E5A}">
            <xm:f>NOT(ISERROR(SEARCH("KAPP",J1573)))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08" operator="containsText" id="{8BECBA1A-9DBB-473A-A94F-24BDAD9AA9B5}">
            <xm:f>NOT(ISERROR(SEARCH("立式",J1573)))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J1573</xm:sqref>
        </x14:conditionalFormatting>
        <x14:conditionalFormatting xmlns:xm="http://schemas.microsoft.com/office/excel/2006/main">
          <x14:cfRule type="containsText" priority="32895" operator="containsText" id="{2A4CE3EF-1F74-4408-81E6-62C84CD9D1E7}">
            <xm:f>NOT(ISERROR(SEARCH("KAPP",J1574)))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96" operator="containsText" id="{7C93AB9E-2A72-4382-917C-12D589CBE321}">
            <xm:f>NOT(ISERROR(SEARCH("立式",J1574)))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J1574</xm:sqref>
        </x14:conditionalFormatting>
        <x14:conditionalFormatting xmlns:xm="http://schemas.microsoft.com/office/excel/2006/main">
          <x14:cfRule type="containsText" priority="32883" operator="containsText" id="{F61419A2-B15E-464A-B069-2BCB48A3D738}">
            <xm:f>NOT(ISERROR(SEARCH("KAPP",J1575)))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84" operator="containsText" id="{C7259DE6-3E15-4A74-B088-AC1C277CBCAB}">
            <xm:f>NOT(ISERROR(SEARCH("立式",J1575)))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J1575</xm:sqref>
        </x14:conditionalFormatting>
        <x14:conditionalFormatting xmlns:xm="http://schemas.microsoft.com/office/excel/2006/main">
          <x14:cfRule type="containsText" priority="32871" operator="containsText" id="{60F44B47-F0D1-4CEC-992E-125B6D6BA665}">
            <xm:f>NOT(ISERROR(SEARCH("KAPP",J1576)))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72" operator="containsText" id="{67CEDD75-5A20-47B8-AABF-488B86FCFE53}">
            <xm:f>NOT(ISERROR(SEARCH("立式",J1576)))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J1576</xm:sqref>
        </x14:conditionalFormatting>
        <x14:conditionalFormatting xmlns:xm="http://schemas.microsoft.com/office/excel/2006/main">
          <x14:cfRule type="containsText" priority="32859" operator="containsText" id="{8D53FE2F-D6ED-402C-B2C9-C8F670DBA7AE}">
            <xm:f>NOT(ISERROR(SEARCH("KAPP",J1577)))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60" operator="containsText" id="{FE7F2F58-120D-40F0-986F-899D68F611E4}">
            <xm:f>NOT(ISERROR(SEARCH("立式",J1577)))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J1577</xm:sqref>
        </x14:conditionalFormatting>
        <x14:conditionalFormatting xmlns:xm="http://schemas.microsoft.com/office/excel/2006/main">
          <x14:cfRule type="containsText" priority="32847" operator="containsText" id="{BB82C83F-BF20-4A28-BB23-3FF874E55FA6}">
            <xm:f>NOT(ISERROR(SEARCH("KAPP",J1578)))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48" operator="containsText" id="{4014EA46-FE96-415A-AAB4-09E15B151329}">
            <xm:f>NOT(ISERROR(SEARCH("立式",J1578)))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J1578</xm:sqref>
        </x14:conditionalFormatting>
        <x14:conditionalFormatting xmlns:xm="http://schemas.microsoft.com/office/excel/2006/main">
          <x14:cfRule type="containsText" priority="32835" operator="containsText" id="{7447900D-D0B3-49CA-85D0-2DE867D7FB26}">
            <xm:f>NOT(ISERROR(SEARCH("KAPP",J1579)))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36" operator="containsText" id="{3DB22E09-880C-47B0-8693-91571CD34527}">
            <xm:f>NOT(ISERROR(SEARCH("立式",J1579)))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J1579</xm:sqref>
        </x14:conditionalFormatting>
        <x14:conditionalFormatting xmlns:xm="http://schemas.microsoft.com/office/excel/2006/main">
          <x14:cfRule type="containsText" priority="32823" operator="containsText" id="{4A9C91F8-FA56-493E-908E-FB56129C61E7}">
            <xm:f>NOT(ISERROR(SEARCH("KAPP",J1580)))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24" operator="containsText" id="{A8EC0C89-8A7D-4F5E-A514-DC4836799FC7}">
            <xm:f>NOT(ISERROR(SEARCH("立式",J1580)))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J1580</xm:sqref>
        </x14:conditionalFormatting>
        <x14:conditionalFormatting xmlns:xm="http://schemas.microsoft.com/office/excel/2006/main">
          <x14:cfRule type="containsText" priority="32811" operator="containsText" id="{78B9F013-BADA-4B68-BAA1-E1B8F477D3A1}">
            <xm:f>NOT(ISERROR(SEARCH("KAPP",J1581)))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12" operator="containsText" id="{54747C19-BB3D-4E88-B43F-EFCBD552B32E}">
            <xm:f>NOT(ISERROR(SEARCH("立式",J1581)))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J1581</xm:sqref>
        </x14:conditionalFormatting>
        <x14:conditionalFormatting xmlns:xm="http://schemas.microsoft.com/office/excel/2006/main">
          <x14:cfRule type="containsText" priority="32799" operator="containsText" id="{3E9C0723-92B4-4883-A424-0EA81708A421}">
            <xm:f>NOT(ISERROR(SEARCH("KAPP",J1582)))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00" operator="containsText" id="{D9AAF654-2D49-4B2B-9544-B581608ACBD2}">
            <xm:f>NOT(ISERROR(SEARCH("立式",J1582)))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J1582</xm:sqref>
        </x14:conditionalFormatting>
        <x14:conditionalFormatting xmlns:xm="http://schemas.microsoft.com/office/excel/2006/main">
          <x14:cfRule type="containsText" priority="32787" operator="containsText" id="{A7CC7A22-4A06-43F1-B153-444CF0A09CCC}">
            <xm:f>NOT(ISERROR(SEARCH("KAPP",J1583)))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88" operator="containsText" id="{825AB83A-B2EE-4680-9B35-B89A53C3F27C}">
            <xm:f>NOT(ISERROR(SEARCH("立式",J1583)))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J1583</xm:sqref>
        </x14:conditionalFormatting>
        <x14:conditionalFormatting xmlns:xm="http://schemas.microsoft.com/office/excel/2006/main">
          <x14:cfRule type="containsText" priority="32775" operator="containsText" id="{CD9C0986-3F1E-4E9F-A4DB-ECB4653E5F58}">
            <xm:f>NOT(ISERROR(SEARCH("KAPP",J1584)))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76" operator="containsText" id="{26196281-9E77-433E-89DF-26AC2585F67A}">
            <xm:f>NOT(ISERROR(SEARCH("立式",J1584)))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J1584</xm:sqref>
        </x14:conditionalFormatting>
        <x14:conditionalFormatting xmlns:xm="http://schemas.microsoft.com/office/excel/2006/main">
          <x14:cfRule type="containsText" priority="32763" operator="containsText" id="{7B35F296-8C14-4C87-9E51-10F9B6CB585D}">
            <xm:f>NOT(ISERROR(SEARCH("KAPP",J1585)))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64" operator="containsText" id="{342A89DC-4076-4DDE-BD3C-63DF80DB4F0D}">
            <xm:f>NOT(ISERROR(SEARCH("立式",J1585)))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J1585</xm:sqref>
        </x14:conditionalFormatting>
        <x14:conditionalFormatting xmlns:xm="http://schemas.microsoft.com/office/excel/2006/main">
          <x14:cfRule type="containsText" priority="32751" operator="containsText" id="{D4D13167-DBEB-4205-94AB-C97A3BC7220F}">
            <xm:f>NOT(ISERROR(SEARCH("KAPP",J1586)))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52" operator="containsText" id="{52DD3D89-FC49-4F83-A9E3-806E27180871}">
            <xm:f>NOT(ISERROR(SEARCH("立式",J1586)))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J1586</xm:sqref>
        </x14:conditionalFormatting>
        <x14:conditionalFormatting xmlns:xm="http://schemas.microsoft.com/office/excel/2006/main">
          <x14:cfRule type="containsText" priority="32739" operator="containsText" id="{16A256EB-AFAD-45B9-8B56-D0B0CDDED1AD}">
            <xm:f>NOT(ISERROR(SEARCH("KAPP",J1587)))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40" operator="containsText" id="{01A61235-AC47-462C-850E-7AE16304451F}">
            <xm:f>NOT(ISERROR(SEARCH("立式",J1587)))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J1587</xm:sqref>
        </x14:conditionalFormatting>
        <x14:conditionalFormatting xmlns:xm="http://schemas.microsoft.com/office/excel/2006/main">
          <x14:cfRule type="containsText" priority="32727" operator="containsText" id="{331F4BA5-4A52-4AC7-B40E-71A0D72BB2C4}">
            <xm:f>NOT(ISERROR(SEARCH("KAPP",J1588)))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28" operator="containsText" id="{566D9DB3-9181-4B0D-9667-A491715071F2}">
            <xm:f>NOT(ISERROR(SEARCH("立式",J1588)))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J1588</xm:sqref>
        </x14:conditionalFormatting>
        <x14:conditionalFormatting xmlns:xm="http://schemas.microsoft.com/office/excel/2006/main">
          <x14:cfRule type="containsText" priority="32715" operator="containsText" id="{F241F788-B3BA-4E3C-B4EB-3C09A7B99C68}">
            <xm:f>NOT(ISERROR(SEARCH("KAPP",J1589)))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16" operator="containsText" id="{FE5265FC-EFF9-4F0C-A757-EF75F6BD4A37}">
            <xm:f>NOT(ISERROR(SEARCH("立式",J1589)))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J1589</xm:sqref>
        </x14:conditionalFormatting>
        <x14:conditionalFormatting xmlns:xm="http://schemas.microsoft.com/office/excel/2006/main">
          <x14:cfRule type="containsText" priority="32703" operator="containsText" id="{7FB88227-CFBB-4CC4-82A2-0EFAD344FA1A}">
            <xm:f>NOT(ISERROR(SEARCH("KAPP",J1590)))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704" operator="containsText" id="{65CBD1C7-0EBE-4C80-8DE3-EEFB50439D68}">
            <xm:f>NOT(ISERROR(SEARCH("立式",J1590)))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J1590</xm:sqref>
        </x14:conditionalFormatting>
        <x14:conditionalFormatting xmlns:xm="http://schemas.microsoft.com/office/excel/2006/main">
          <x14:cfRule type="containsText" priority="32691" operator="containsText" id="{16EE9D5C-B66E-4ECA-A1A8-801D08835218}">
            <xm:f>NOT(ISERROR(SEARCH("KAPP",J1591)))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92" operator="containsText" id="{4AF8B69D-C4E8-46D7-9AAC-64F84CB51E13}">
            <xm:f>NOT(ISERROR(SEARCH("立式",J1591)))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J1591</xm:sqref>
        </x14:conditionalFormatting>
        <x14:conditionalFormatting xmlns:xm="http://schemas.microsoft.com/office/excel/2006/main">
          <x14:cfRule type="containsText" priority="32679" operator="containsText" id="{F857778E-D571-4F59-9F0D-630D7A9D7E4F}">
            <xm:f>NOT(ISERROR(SEARCH("KAPP",J1592)))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80" operator="containsText" id="{B8E751A9-4F60-4EA4-AC2F-D090C704F372}">
            <xm:f>NOT(ISERROR(SEARCH("立式",J1592)))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J1592</xm:sqref>
        </x14:conditionalFormatting>
        <x14:conditionalFormatting xmlns:xm="http://schemas.microsoft.com/office/excel/2006/main">
          <x14:cfRule type="containsText" priority="32667" operator="containsText" id="{28EB7D14-9955-4628-9B1D-992614CAFDD1}">
            <xm:f>NOT(ISERROR(SEARCH("KAPP",J1593)))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68" operator="containsText" id="{1BDBFAC1-8D7B-4AFA-B93F-B98574298D9F}">
            <xm:f>NOT(ISERROR(SEARCH("立式",J1593)))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J1593</xm:sqref>
        </x14:conditionalFormatting>
        <x14:conditionalFormatting xmlns:xm="http://schemas.microsoft.com/office/excel/2006/main">
          <x14:cfRule type="containsText" priority="32655" operator="containsText" id="{C9C230FD-EA15-4B8A-A454-32A365BD7FF6}">
            <xm:f>NOT(ISERROR(SEARCH("KAPP",J1594)))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56" operator="containsText" id="{653FF814-1762-4448-A33E-B2FA3CF7E4D7}">
            <xm:f>NOT(ISERROR(SEARCH("立式",J1594)))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J1594</xm:sqref>
        </x14:conditionalFormatting>
        <x14:conditionalFormatting xmlns:xm="http://schemas.microsoft.com/office/excel/2006/main">
          <x14:cfRule type="containsText" priority="32643" operator="containsText" id="{BEBEF6E8-8B57-461A-A6B8-F969F40DF91C}">
            <xm:f>NOT(ISERROR(SEARCH("KAPP",J1595)))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44" operator="containsText" id="{2BFFEE27-9A30-4B48-AF2D-4987B03A8566}">
            <xm:f>NOT(ISERROR(SEARCH("立式",J1595)))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J1595</xm:sqref>
        </x14:conditionalFormatting>
        <x14:conditionalFormatting xmlns:xm="http://schemas.microsoft.com/office/excel/2006/main">
          <x14:cfRule type="containsText" priority="32631" operator="containsText" id="{93EBA4AB-191E-4924-B361-DC7DB25C8ADF}">
            <xm:f>NOT(ISERROR(SEARCH("KAPP",J1596)))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32" operator="containsText" id="{A668A86E-0D83-474C-94CA-270523293489}">
            <xm:f>NOT(ISERROR(SEARCH("立式",J1596)))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J1596</xm:sqref>
        </x14:conditionalFormatting>
        <x14:conditionalFormatting xmlns:xm="http://schemas.microsoft.com/office/excel/2006/main">
          <x14:cfRule type="containsText" priority="32619" operator="containsText" id="{FCE530D7-79EF-4942-83B5-9D842BC3B184}">
            <xm:f>NOT(ISERROR(SEARCH("KAPP",J1597)))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20" operator="containsText" id="{E73F0799-5320-40FA-A2B4-EED304D71637}">
            <xm:f>NOT(ISERROR(SEARCH("立式",J1597)))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J1597</xm:sqref>
        </x14:conditionalFormatting>
        <x14:conditionalFormatting xmlns:xm="http://schemas.microsoft.com/office/excel/2006/main">
          <x14:cfRule type="containsText" priority="32607" operator="containsText" id="{05432AB2-3069-4FE3-8188-0F74B0E0D569}">
            <xm:f>NOT(ISERROR(SEARCH("KAPP",J1598)))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08" operator="containsText" id="{5783E04E-68A6-4ACB-81F1-A8AC1D20ED87}">
            <xm:f>NOT(ISERROR(SEARCH("立式",J1598)))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J1598</xm:sqref>
        </x14:conditionalFormatting>
        <x14:conditionalFormatting xmlns:xm="http://schemas.microsoft.com/office/excel/2006/main">
          <x14:cfRule type="containsText" priority="32595" operator="containsText" id="{754639B0-5CCD-4C42-BDAF-1C3C379DAC01}">
            <xm:f>NOT(ISERROR(SEARCH("KAPP",J1599)))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96" operator="containsText" id="{51ED0755-6AD8-4C41-82C4-8D3DF62A3947}">
            <xm:f>NOT(ISERROR(SEARCH("立式",J1599)))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J1599</xm:sqref>
        </x14:conditionalFormatting>
        <x14:conditionalFormatting xmlns:xm="http://schemas.microsoft.com/office/excel/2006/main">
          <x14:cfRule type="containsText" priority="32583" operator="containsText" id="{90C9C80A-5893-4D4C-B678-18813171ADF0}">
            <xm:f>NOT(ISERROR(SEARCH("KAPP",J1600)))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84" operator="containsText" id="{5763AC57-CB3D-4F05-B7F8-2413907F5349}">
            <xm:f>NOT(ISERROR(SEARCH("立式",J1600)))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J1600</xm:sqref>
        </x14:conditionalFormatting>
        <x14:conditionalFormatting xmlns:xm="http://schemas.microsoft.com/office/excel/2006/main">
          <x14:cfRule type="containsText" priority="32571" operator="containsText" id="{73E6DDFC-2BD9-4BB9-B0E3-099C7D0064D7}">
            <xm:f>NOT(ISERROR(SEARCH("KAPP",J1601)))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72" operator="containsText" id="{14134E67-B084-406B-85B1-A94C7F969207}">
            <xm:f>NOT(ISERROR(SEARCH("立式",J1601)))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J1601</xm:sqref>
        </x14:conditionalFormatting>
        <x14:conditionalFormatting xmlns:xm="http://schemas.microsoft.com/office/excel/2006/main">
          <x14:cfRule type="containsText" priority="32559" operator="containsText" id="{0EB37704-3EA9-448A-8314-81AB74A68B13}">
            <xm:f>NOT(ISERROR(SEARCH("KAPP",J1602)))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60" operator="containsText" id="{84457AC2-C226-449A-8049-CF598B561DCD}">
            <xm:f>NOT(ISERROR(SEARCH("立式",J1602)))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J1602</xm:sqref>
        </x14:conditionalFormatting>
        <x14:conditionalFormatting xmlns:xm="http://schemas.microsoft.com/office/excel/2006/main">
          <x14:cfRule type="containsText" priority="32547" operator="containsText" id="{FAD32822-EB75-482B-8ED5-6292E00BCBC6}">
            <xm:f>NOT(ISERROR(SEARCH("KAPP",J1603)))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48" operator="containsText" id="{FF492997-31C7-47C8-BE2F-581CE21A36DB}">
            <xm:f>NOT(ISERROR(SEARCH("立式",J1603)))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J1603</xm:sqref>
        </x14:conditionalFormatting>
        <x14:conditionalFormatting xmlns:xm="http://schemas.microsoft.com/office/excel/2006/main">
          <x14:cfRule type="containsText" priority="32535" operator="containsText" id="{4013EA2E-A951-4A88-B431-9735FA9E2B4D}">
            <xm:f>NOT(ISERROR(SEARCH("KAPP",J1604)))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36" operator="containsText" id="{A87BC600-84AF-400F-86F5-E09B969011A5}">
            <xm:f>NOT(ISERROR(SEARCH("立式",J1604)))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J1604</xm:sqref>
        </x14:conditionalFormatting>
        <x14:conditionalFormatting xmlns:xm="http://schemas.microsoft.com/office/excel/2006/main">
          <x14:cfRule type="containsText" priority="32523" operator="containsText" id="{B573794A-340C-48F4-8A5B-77FD77188495}">
            <xm:f>NOT(ISERROR(SEARCH("KAPP",J1605)))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24" operator="containsText" id="{061DACA8-5552-46E8-BFC7-28E8858C2694}">
            <xm:f>NOT(ISERROR(SEARCH("立式",J1605)))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J1605</xm:sqref>
        </x14:conditionalFormatting>
        <x14:conditionalFormatting xmlns:xm="http://schemas.microsoft.com/office/excel/2006/main">
          <x14:cfRule type="containsText" priority="32511" operator="containsText" id="{505E210E-7B0A-4BCB-856F-CCC6DD26ABA2}">
            <xm:f>NOT(ISERROR(SEARCH("KAPP",J1606)))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12" operator="containsText" id="{75C1FF31-A46A-49DA-86F2-F3EB1AA0273C}">
            <xm:f>NOT(ISERROR(SEARCH("立式",J1606)))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J1606</xm:sqref>
        </x14:conditionalFormatting>
        <x14:conditionalFormatting xmlns:xm="http://schemas.microsoft.com/office/excel/2006/main">
          <x14:cfRule type="containsText" priority="32499" operator="containsText" id="{2F9A6616-3B40-499E-BFF6-EB833F440294}">
            <xm:f>NOT(ISERROR(SEARCH("KAPP",J1607)))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00" operator="containsText" id="{83F9F0DD-39D2-4D03-BC47-2DCA2649F460}">
            <xm:f>NOT(ISERROR(SEARCH("立式",J1607)))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J1607</xm:sqref>
        </x14:conditionalFormatting>
        <x14:conditionalFormatting xmlns:xm="http://schemas.microsoft.com/office/excel/2006/main">
          <x14:cfRule type="containsText" priority="32487" operator="containsText" id="{134993AB-CB80-4153-97BF-5C25CEF50D1D}">
            <xm:f>NOT(ISERROR(SEARCH("KAPP",J1608)))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88" operator="containsText" id="{0CD633B4-8EAB-4506-ABD0-6AAED8DDE6B1}">
            <xm:f>NOT(ISERROR(SEARCH("立式",J1608)))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J1608</xm:sqref>
        </x14:conditionalFormatting>
        <x14:conditionalFormatting xmlns:xm="http://schemas.microsoft.com/office/excel/2006/main">
          <x14:cfRule type="containsText" priority="32475" operator="containsText" id="{414D85B9-FDD2-4FE7-B40F-208ED27D460B}">
            <xm:f>NOT(ISERROR(SEARCH("KAPP",J1609)))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76" operator="containsText" id="{DCC3F425-2B6A-40F9-91EA-942A40838430}">
            <xm:f>NOT(ISERROR(SEARCH("立式",J1609)))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J1609</xm:sqref>
        </x14:conditionalFormatting>
        <x14:conditionalFormatting xmlns:xm="http://schemas.microsoft.com/office/excel/2006/main">
          <x14:cfRule type="containsText" priority="32463" operator="containsText" id="{8E127F99-7346-436E-AB1E-4B02823DFFDA}">
            <xm:f>NOT(ISERROR(SEARCH("KAPP",J1610)))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64" operator="containsText" id="{C30DF494-D21F-4383-9746-0D0A48A3D297}">
            <xm:f>NOT(ISERROR(SEARCH("立式",J1610)))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J1610</xm:sqref>
        </x14:conditionalFormatting>
        <x14:conditionalFormatting xmlns:xm="http://schemas.microsoft.com/office/excel/2006/main">
          <x14:cfRule type="containsText" priority="32451" operator="containsText" id="{E95B95C0-2B1F-43EB-B9F2-BC12A4576086}">
            <xm:f>NOT(ISERROR(SEARCH("KAPP",J1611)))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52" operator="containsText" id="{0ACD47FE-F007-4093-8DEB-43984950323B}">
            <xm:f>NOT(ISERROR(SEARCH("立式",J1611)))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J1611</xm:sqref>
        </x14:conditionalFormatting>
        <x14:conditionalFormatting xmlns:xm="http://schemas.microsoft.com/office/excel/2006/main">
          <x14:cfRule type="containsText" priority="32439" operator="containsText" id="{247452F8-358D-4A77-9E87-38A43F7AE387}">
            <xm:f>NOT(ISERROR(SEARCH("KAPP",J1612)))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40" operator="containsText" id="{D74674FF-2F25-494D-AEC6-3F7ECBB1145A}">
            <xm:f>NOT(ISERROR(SEARCH("立式",J1612)))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J1612</xm:sqref>
        </x14:conditionalFormatting>
        <x14:conditionalFormatting xmlns:xm="http://schemas.microsoft.com/office/excel/2006/main">
          <x14:cfRule type="containsText" priority="32427" operator="containsText" id="{47A1E112-32EB-4347-AE00-2CBEF9EC9297}">
            <xm:f>NOT(ISERROR(SEARCH("KAPP",J1613)))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28" operator="containsText" id="{58B80ABA-86A9-4D65-BA84-C17C3A21F59F}">
            <xm:f>NOT(ISERROR(SEARCH("立式",J1613)))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J1613</xm:sqref>
        </x14:conditionalFormatting>
        <x14:conditionalFormatting xmlns:xm="http://schemas.microsoft.com/office/excel/2006/main">
          <x14:cfRule type="containsText" priority="32415" operator="containsText" id="{F732E756-3F8A-453D-B064-55B36CA4CE44}">
            <xm:f>NOT(ISERROR(SEARCH("KAPP",J1614)))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16" operator="containsText" id="{512B1E3E-2A86-423D-A90D-6D63D43705B9}">
            <xm:f>NOT(ISERROR(SEARCH("立式",J1614)))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J1614</xm:sqref>
        </x14:conditionalFormatting>
        <x14:conditionalFormatting xmlns:xm="http://schemas.microsoft.com/office/excel/2006/main">
          <x14:cfRule type="containsText" priority="32403" operator="containsText" id="{D3FFA16D-2ADD-4943-8C0B-DD034B821CE7}">
            <xm:f>NOT(ISERROR(SEARCH("KAPP",J1615)))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04" operator="containsText" id="{B3A53C25-6A59-44E6-A770-DFFE2E734712}">
            <xm:f>NOT(ISERROR(SEARCH("立式",J1615)))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J1615</xm:sqref>
        </x14:conditionalFormatting>
        <x14:conditionalFormatting xmlns:xm="http://schemas.microsoft.com/office/excel/2006/main">
          <x14:cfRule type="containsText" priority="32391" operator="containsText" id="{510CAABD-2965-4ED7-A40E-28B0202D7448}">
            <xm:f>NOT(ISERROR(SEARCH("KAPP",J1616)))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92" operator="containsText" id="{C6B7CC28-3ED9-41F3-9815-34CA8FECDB78}">
            <xm:f>NOT(ISERROR(SEARCH("立式",J1616)))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J1616</xm:sqref>
        </x14:conditionalFormatting>
        <x14:conditionalFormatting xmlns:xm="http://schemas.microsoft.com/office/excel/2006/main">
          <x14:cfRule type="containsText" priority="32379" operator="containsText" id="{92CDD6D4-1343-4D23-B320-C475C9055EE9}">
            <xm:f>NOT(ISERROR(SEARCH("KAPP",J1617)))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80" operator="containsText" id="{3842BBA7-0CC5-4C91-A0D1-9580CB97A404}">
            <xm:f>NOT(ISERROR(SEARCH("立式",J1617)))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J1617</xm:sqref>
        </x14:conditionalFormatting>
        <x14:conditionalFormatting xmlns:xm="http://schemas.microsoft.com/office/excel/2006/main">
          <x14:cfRule type="containsText" priority="32367" operator="containsText" id="{EE09AFD2-D31B-4422-A099-F9BE8A7FC797}">
            <xm:f>NOT(ISERROR(SEARCH("KAPP",J1618)))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68" operator="containsText" id="{7F30FFAF-74DE-4BCC-B0DE-7422CF8F1442}">
            <xm:f>NOT(ISERROR(SEARCH("立式",J1618)))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J1618</xm:sqref>
        </x14:conditionalFormatting>
        <x14:conditionalFormatting xmlns:xm="http://schemas.microsoft.com/office/excel/2006/main">
          <x14:cfRule type="containsText" priority="32355" operator="containsText" id="{42DFDBB9-8561-49A2-83B4-01910793FE88}">
            <xm:f>NOT(ISERROR(SEARCH("KAPP",J1619)))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56" operator="containsText" id="{5501066C-E175-43AB-B399-5B300812035E}">
            <xm:f>NOT(ISERROR(SEARCH("立式",J1619)))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J1619</xm:sqref>
        </x14:conditionalFormatting>
        <x14:conditionalFormatting xmlns:xm="http://schemas.microsoft.com/office/excel/2006/main">
          <x14:cfRule type="containsText" priority="32343" operator="containsText" id="{D07CB83D-9356-4A6E-9987-316528E059AF}">
            <xm:f>NOT(ISERROR(SEARCH("KAPP",J1620)))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44" operator="containsText" id="{92D60E62-0359-4B78-BD36-19976FAEB288}">
            <xm:f>NOT(ISERROR(SEARCH("立式",J1620)))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J1620</xm:sqref>
        </x14:conditionalFormatting>
        <x14:conditionalFormatting xmlns:xm="http://schemas.microsoft.com/office/excel/2006/main">
          <x14:cfRule type="containsText" priority="32331" operator="containsText" id="{AB59D7B2-F720-4821-A7B7-61E5907A80E7}">
            <xm:f>NOT(ISERROR(SEARCH("KAPP",J1621)))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32" operator="containsText" id="{D770252B-C4D6-4026-972E-CA58BFC35DF2}">
            <xm:f>NOT(ISERROR(SEARCH("立式",J1621)))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J1621</xm:sqref>
        </x14:conditionalFormatting>
        <x14:conditionalFormatting xmlns:xm="http://schemas.microsoft.com/office/excel/2006/main">
          <x14:cfRule type="containsText" priority="32319" operator="containsText" id="{9B73389F-5797-4CC8-9C50-FF504AFBAE2B}">
            <xm:f>NOT(ISERROR(SEARCH("KAPP",J1622)))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20" operator="containsText" id="{397523E0-3D5C-496B-9D63-164ED6432349}">
            <xm:f>NOT(ISERROR(SEARCH("立式",J1622)))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J1622</xm:sqref>
        </x14:conditionalFormatting>
        <x14:conditionalFormatting xmlns:xm="http://schemas.microsoft.com/office/excel/2006/main">
          <x14:cfRule type="containsText" priority="32307" operator="containsText" id="{51B19F40-A0FF-4509-B6A1-CFCC6870E541}">
            <xm:f>NOT(ISERROR(SEARCH("KAPP",J1623)))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08" operator="containsText" id="{1BF17B51-47D2-462F-ACF2-572309274AF5}">
            <xm:f>NOT(ISERROR(SEARCH("立式",J1623)))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J1623</xm:sqref>
        </x14:conditionalFormatting>
        <x14:conditionalFormatting xmlns:xm="http://schemas.microsoft.com/office/excel/2006/main">
          <x14:cfRule type="containsText" priority="32295" operator="containsText" id="{F818B39A-5B5D-43C9-A26B-3E13F6A27007}">
            <xm:f>NOT(ISERROR(SEARCH("KAPP",J1624)))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96" operator="containsText" id="{E354F475-8B22-420C-A309-73FD10703301}">
            <xm:f>NOT(ISERROR(SEARCH("立式",J1624)))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J1624</xm:sqref>
        </x14:conditionalFormatting>
        <x14:conditionalFormatting xmlns:xm="http://schemas.microsoft.com/office/excel/2006/main">
          <x14:cfRule type="containsText" priority="32283" operator="containsText" id="{507959E6-EBAD-45DA-A696-BE279A128BFB}">
            <xm:f>NOT(ISERROR(SEARCH("KAPP",J1625)))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84" operator="containsText" id="{1D4142D6-711D-4BBA-96E3-F08513AA83FA}">
            <xm:f>NOT(ISERROR(SEARCH("立式",J1625)))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J1625</xm:sqref>
        </x14:conditionalFormatting>
        <x14:conditionalFormatting xmlns:xm="http://schemas.microsoft.com/office/excel/2006/main">
          <x14:cfRule type="containsText" priority="32271" operator="containsText" id="{2BABCC78-CB6B-46BB-B942-7DD7063B7A6D}">
            <xm:f>NOT(ISERROR(SEARCH("KAPP",J1626)))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72" operator="containsText" id="{3B711291-EAFA-4077-8B34-4ABB0EE1E22F}">
            <xm:f>NOT(ISERROR(SEARCH("立式",J1626)))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J1626</xm:sqref>
        </x14:conditionalFormatting>
        <x14:conditionalFormatting xmlns:xm="http://schemas.microsoft.com/office/excel/2006/main">
          <x14:cfRule type="containsText" priority="32259" operator="containsText" id="{47F88B8F-B032-4F0F-A365-BDEE3B21F511}">
            <xm:f>NOT(ISERROR(SEARCH("KAPP",J1627)))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60" operator="containsText" id="{9A9C7EFE-7C15-416D-B5E4-D03CAD8903F5}">
            <xm:f>NOT(ISERROR(SEARCH("立式",J1627)))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J1627</xm:sqref>
        </x14:conditionalFormatting>
        <x14:conditionalFormatting xmlns:xm="http://schemas.microsoft.com/office/excel/2006/main">
          <x14:cfRule type="containsText" priority="32247" operator="containsText" id="{1F0C54E7-693D-41C3-AB35-3D06A2368CA6}">
            <xm:f>NOT(ISERROR(SEARCH("KAPP",J1628)))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48" operator="containsText" id="{73752BFD-18C8-45F2-A68C-D6B65E73107A}">
            <xm:f>NOT(ISERROR(SEARCH("立式",J1628)))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J1628</xm:sqref>
        </x14:conditionalFormatting>
        <x14:conditionalFormatting xmlns:xm="http://schemas.microsoft.com/office/excel/2006/main">
          <x14:cfRule type="containsText" priority="32235" operator="containsText" id="{F7A5FE8A-7E21-4080-9C94-EB9A683CC749}">
            <xm:f>NOT(ISERROR(SEARCH("KAPP",J1629)))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36" operator="containsText" id="{7E40F3BD-274C-433A-A450-C731FBD464EF}">
            <xm:f>NOT(ISERROR(SEARCH("立式",J1629)))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J1629</xm:sqref>
        </x14:conditionalFormatting>
        <x14:conditionalFormatting xmlns:xm="http://schemas.microsoft.com/office/excel/2006/main">
          <x14:cfRule type="containsText" priority="32223" operator="containsText" id="{33A7E0DD-ABF1-46B4-83FA-86F0EDFD1147}">
            <xm:f>NOT(ISERROR(SEARCH("KAPP",J1630)))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24" operator="containsText" id="{E9F0844E-5392-42E4-887A-C4996E1C2AD5}">
            <xm:f>NOT(ISERROR(SEARCH("立式",J1630)))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J1630</xm:sqref>
        </x14:conditionalFormatting>
        <x14:conditionalFormatting xmlns:xm="http://schemas.microsoft.com/office/excel/2006/main">
          <x14:cfRule type="containsText" priority="32211" operator="containsText" id="{76A7BCF8-84ED-4B83-BF60-64C325A885E3}">
            <xm:f>NOT(ISERROR(SEARCH("KAPP",J1631)))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12" operator="containsText" id="{D7DBC33D-42E0-4146-BE43-94F2DBCDCFDD}">
            <xm:f>NOT(ISERROR(SEARCH("立式",J1631)))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J1631</xm:sqref>
        </x14:conditionalFormatting>
        <x14:conditionalFormatting xmlns:xm="http://schemas.microsoft.com/office/excel/2006/main">
          <x14:cfRule type="containsText" priority="32199" operator="containsText" id="{5AB227D1-D03D-41A9-9F8F-5C993D1A3FF2}">
            <xm:f>NOT(ISERROR(SEARCH("KAPP",J1632)))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00" operator="containsText" id="{74B308E3-B27E-4680-8D4F-FE0FA8B020BC}">
            <xm:f>NOT(ISERROR(SEARCH("立式",J1632)))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J1632</xm:sqref>
        </x14:conditionalFormatting>
        <x14:conditionalFormatting xmlns:xm="http://schemas.microsoft.com/office/excel/2006/main">
          <x14:cfRule type="containsText" priority="32187" operator="containsText" id="{3F8BCE64-F8C0-4FEF-ABEC-53ABB433C772}">
            <xm:f>NOT(ISERROR(SEARCH("KAPP",J1633)))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88" operator="containsText" id="{B14AC47F-8F86-48FA-A416-F0EE789C6F07}">
            <xm:f>NOT(ISERROR(SEARCH("立式",J1633)))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J1633</xm:sqref>
        </x14:conditionalFormatting>
        <x14:conditionalFormatting xmlns:xm="http://schemas.microsoft.com/office/excel/2006/main">
          <x14:cfRule type="containsText" priority="32175" operator="containsText" id="{BD962958-996F-48C2-A64A-58A8803CF563}">
            <xm:f>NOT(ISERROR(SEARCH("KAPP",J1634)))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76" operator="containsText" id="{7CF9B94B-B1E6-4C89-ABDC-2C392458D0BE}">
            <xm:f>NOT(ISERROR(SEARCH("立式",J1634)))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J1634</xm:sqref>
        </x14:conditionalFormatting>
        <x14:conditionalFormatting xmlns:xm="http://schemas.microsoft.com/office/excel/2006/main">
          <x14:cfRule type="containsText" priority="32163" operator="containsText" id="{23F12EC9-6CAB-4ABD-A97F-BC2E5FC2D964}">
            <xm:f>NOT(ISERROR(SEARCH("KAPP",J1635)))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64" operator="containsText" id="{C113184B-5427-427C-9738-1076B4943EF5}">
            <xm:f>NOT(ISERROR(SEARCH("立式",J1635)))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J1635</xm:sqref>
        </x14:conditionalFormatting>
        <x14:conditionalFormatting xmlns:xm="http://schemas.microsoft.com/office/excel/2006/main">
          <x14:cfRule type="containsText" priority="32151" operator="containsText" id="{30B44286-34F6-4663-9FEB-A4E11C03A78F}">
            <xm:f>NOT(ISERROR(SEARCH("KAPP",J1636)))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52" operator="containsText" id="{E79A46A9-D602-41D0-A67E-88EC0E61E2FA}">
            <xm:f>NOT(ISERROR(SEARCH("立式",J1636)))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J1636</xm:sqref>
        </x14:conditionalFormatting>
        <x14:conditionalFormatting xmlns:xm="http://schemas.microsoft.com/office/excel/2006/main">
          <x14:cfRule type="containsText" priority="32139" operator="containsText" id="{7B54EFC6-1068-45D3-B2E6-541F69949B8E}">
            <xm:f>NOT(ISERROR(SEARCH("KAPP",J1637)))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40" operator="containsText" id="{18CF64D6-8D66-44F2-9DD7-4A19F70739AE}">
            <xm:f>NOT(ISERROR(SEARCH("立式",J1637)))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J1637</xm:sqref>
        </x14:conditionalFormatting>
        <x14:conditionalFormatting xmlns:xm="http://schemas.microsoft.com/office/excel/2006/main">
          <x14:cfRule type="containsText" priority="32127" operator="containsText" id="{622302EE-0769-4697-AEDF-707107854401}">
            <xm:f>NOT(ISERROR(SEARCH("KAPP",J1638)))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28" operator="containsText" id="{91C0CACB-2777-45BF-97E5-2CFCDCD3944E}">
            <xm:f>NOT(ISERROR(SEARCH("立式",J1638)))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J1638</xm:sqref>
        </x14:conditionalFormatting>
        <x14:conditionalFormatting xmlns:xm="http://schemas.microsoft.com/office/excel/2006/main">
          <x14:cfRule type="containsText" priority="32115" operator="containsText" id="{0E938609-973C-4E27-835D-588070D0B718}">
            <xm:f>NOT(ISERROR(SEARCH("KAPP",J1639)))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16" operator="containsText" id="{476618E4-878D-4C7F-9BEB-D4B7BC4CD644}">
            <xm:f>NOT(ISERROR(SEARCH("立式",J1639)))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J1639</xm:sqref>
        </x14:conditionalFormatting>
        <x14:conditionalFormatting xmlns:xm="http://schemas.microsoft.com/office/excel/2006/main">
          <x14:cfRule type="containsText" priority="32103" operator="containsText" id="{1F4BB3FD-D169-4B48-A7F5-41423D73BDC3}">
            <xm:f>NOT(ISERROR(SEARCH("KAPP",J1640)))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104" operator="containsText" id="{36F789D9-2C3F-487D-8EF9-80473BC24423}">
            <xm:f>NOT(ISERROR(SEARCH("立式",J1640)))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J1640</xm:sqref>
        </x14:conditionalFormatting>
        <x14:conditionalFormatting xmlns:xm="http://schemas.microsoft.com/office/excel/2006/main">
          <x14:cfRule type="containsText" priority="32091" operator="containsText" id="{CB0F71F3-8700-4CCA-BE70-16FF80B0CFBB}">
            <xm:f>NOT(ISERROR(SEARCH("KAPP",J1641)))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92" operator="containsText" id="{DBD8DCD6-075C-45EB-A3EC-11B0B4ABB6D6}">
            <xm:f>NOT(ISERROR(SEARCH("立式",J1641)))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J1641</xm:sqref>
        </x14:conditionalFormatting>
        <x14:conditionalFormatting xmlns:xm="http://schemas.microsoft.com/office/excel/2006/main">
          <x14:cfRule type="containsText" priority="32079" operator="containsText" id="{7958DAF6-459A-4FFE-9340-DEBA0AB7F8DD}">
            <xm:f>NOT(ISERROR(SEARCH("KAPP",J1642)))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80" operator="containsText" id="{0D7B10A5-DE0A-4CA3-8873-F68EC9C9560D}">
            <xm:f>NOT(ISERROR(SEARCH("立式",J1642)))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J1642</xm:sqref>
        </x14:conditionalFormatting>
        <x14:conditionalFormatting xmlns:xm="http://schemas.microsoft.com/office/excel/2006/main">
          <x14:cfRule type="containsText" priority="32067" operator="containsText" id="{792CEC4A-9ECD-476A-9277-AADF72354E10}">
            <xm:f>NOT(ISERROR(SEARCH("KAPP",J1643)))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68" operator="containsText" id="{A52597AB-1F2C-48D0-BEB5-692DBC05F563}">
            <xm:f>NOT(ISERROR(SEARCH("立式",J1643)))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J1643</xm:sqref>
        </x14:conditionalFormatting>
        <x14:conditionalFormatting xmlns:xm="http://schemas.microsoft.com/office/excel/2006/main">
          <x14:cfRule type="containsText" priority="32055" operator="containsText" id="{AAF6BCF6-14ED-4EC9-A1AE-892CA186DD24}">
            <xm:f>NOT(ISERROR(SEARCH("KAPP",J1644)))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56" operator="containsText" id="{B9AD37DF-4B45-436D-9652-71A42E0A8BB9}">
            <xm:f>NOT(ISERROR(SEARCH("立式",J1644)))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J1644</xm:sqref>
        </x14:conditionalFormatting>
        <x14:conditionalFormatting xmlns:xm="http://schemas.microsoft.com/office/excel/2006/main">
          <x14:cfRule type="containsText" priority="32043" operator="containsText" id="{7414DC64-A81E-40A7-AB1F-3287C54E74DA}">
            <xm:f>NOT(ISERROR(SEARCH("KAPP",J1645)))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44" operator="containsText" id="{FEEA5565-B0F6-48D4-BDED-4579B65B6163}">
            <xm:f>NOT(ISERROR(SEARCH("立式",J1645)))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J1645</xm:sqref>
        </x14:conditionalFormatting>
        <x14:conditionalFormatting xmlns:xm="http://schemas.microsoft.com/office/excel/2006/main">
          <x14:cfRule type="containsText" priority="32031" operator="containsText" id="{EA0823D9-4741-4856-AC02-2BF7D9B4AD1E}">
            <xm:f>NOT(ISERROR(SEARCH("KAPP",J1646)))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32" operator="containsText" id="{91EA8AB1-A11A-41A1-9BD0-E4370560831B}">
            <xm:f>NOT(ISERROR(SEARCH("立式",J1646)))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J1646</xm:sqref>
        </x14:conditionalFormatting>
        <x14:conditionalFormatting xmlns:xm="http://schemas.microsoft.com/office/excel/2006/main">
          <x14:cfRule type="containsText" priority="32019" operator="containsText" id="{6B065144-3FB3-4A3F-92A7-4CA3D15491C0}">
            <xm:f>NOT(ISERROR(SEARCH("KAPP",J1647)))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20" operator="containsText" id="{09ED7191-7A61-417F-A0B7-7241678DF87C}">
            <xm:f>NOT(ISERROR(SEARCH("立式",J1647)))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J1647</xm:sqref>
        </x14:conditionalFormatting>
        <x14:conditionalFormatting xmlns:xm="http://schemas.microsoft.com/office/excel/2006/main">
          <x14:cfRule type="containsText" priority="32007" operator="containsText" id="{A02988AB-E571-456C-8371-333F12F3D6FA}">
            <xm:f>NOT(ISERROR(SEARCH("KAPP",J1648)))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08" operator="containsText" id="{A30F9EFF-459A-4E6B-B1F4-CB3C5A86A6CD}">
            <xm:f>NOT(ISERROR(SEARCH("立式",J1648)))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J1648</xm:sqref>
        </x14:conditionalFormatting>
        <x14:conditionalFormatting xmlns:xm="http://schemas.microsoft.com/office/excel/2006/main">
          <x14:cfRule type="containsText" priority="31995" operator="containsText" id="{5C828095-F8DD-4382-B794-55FD5B14C02C}">
            <xm:f>NOT(ISERROR(SEARCH("KAPP",J1649)))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96" operator="containsText" id="{86E64F46-A5FA-4913-A225-8C9F35D61E75}">
            <xm:f>NOT(ISERROR(SEARCH("立式",J1649)))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J1649</xm:sqref>
        </x14:conditionalFormatting>
        <x14:conditionalFormatting xmlns:xm="http://schemas.microsoft.com/office/excel/2006/main">
          <x14:cfRule type="containsText" priority="31983" operator="containsText" id="{DB4A0A0F-7E6F-4B74-995D-AA2B5CFAE62A}">
            <xm:f>NOT(ISERROR(SEARCH("KAPP",J1650)))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84" operator="containsText" id="{CF0CC6DD-6FAC-402C-B824-16641672A98F}">
            <xm:f>NOT(ISERROR(SEARCH("立式",J1650)))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J1650</xm:sqref>
        </x14:conditionalFormatting>
        <x14:conditionalFormatting xmlns:xm="http://schemas.microsoft.com/office/excel/2006/main">
          <x14:cfRule type="containsText" priority="31971" operator="containsText" id="{48A374A8-A9AD-46FD-A37E-86C91C6C968C}">
            <xm:f>NOT(ISERROR(SEARCH("KAPP",J1651)))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72" operator="containsText" id="{15112247-E1E1-4D4B-9E20-47BFC15B7F14}">
            <xm:f>NOT(ISERROR(SEARCH("立式",J1651)))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J1651</xm:sqref>
        </x14:conditionalFormatting>
        <x14:conditionalFormatting xmlns:xm="http://schemas.microsoft.com/office/excel/2006/main">
          <x14:cfRule type="containsText" priority="31959" operator="containsText" id="{06CB04D9-DF05-40C4-A046-5754267025AD}">
            <xm:f>NOT(ISERROR(SEARCH("KAPP",J1652)))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60" operator="containsText" id="{5E8E8D49-3DCD-4A3A-8304-87C58AA4BF37}">
            <xm:f>NOT(ISERROR(SEARCH("立式",J1652)))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J1652</xm:sqref>
        </x14:conditionalFormatting>
        <x14:conditionalFormatting xmlns:xm="http://schemas.microsoft.com/office/excel/2006/main">
          <x14:cfRule type="containsText" priority="31947" operator="containsText" id="{29A7F11E-C4B4-4B51-9DD9-47849FE75926}">
            <xm:f>NOT(ISERROR(SEARCH("KAPP",J1653)))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48" operator="containsText" id="{177EBAC3-6D79-4728-9C5A-7A7CC01248CE}">
            <xm:f>NOT(ISERROR(SEARCH("立式",J1653)))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J1653</xm:sqref>
        </x14:conditionalFormatting>
        <x14:conditionalFormatting xmlns:xm="http://schemas.microsoft.com/office/excel/2006/main">
          <x14:cfRule type="containsText" priority="31935" operator="containsText" id="{D51CFB88-711E-4881-A611-094E5431FB64}">
            <xm:f>NOT(ISERROR(SEARCH("KAPP",J1654)))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36" operator="containsText" id="{C77ED793-087A-467C-AA2C-C1D4D7435466}">
            <xm:f>NOT(ISERROR(SEARCH("立式",J1654)))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J1654</xm:sqref>
        </x14:conditionalFormatting>
        <x14:conditionalFormatting xmlns:xm="http://schemas.microsoft.com/office/excel/2006/main">
          <x14:cfRule type="containsText" priority="31923" operator="containsText" id="{20334AAD-A580-43FB-88D9-71E1E7008FFE}">
            <xm:f>NOT(ISERROR(SEARCH("KAPP",J1655)))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24" operator="containsText" id="{3A17ACBB-6661-44A4-AB6F-1B917710B5FF}">
            <xm:f>NOT(ISERROR(SEARCH("立式",J1655)))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J1655</xm:sqref>
        </x14:conditionalFormatting>
        <x14:conditionalFormatting xmlns:xm="http://schemas.microsoft.com/office/excel/2006/main">
          <x14:cfRule type="containsText" priority="31911" operator="containsText" id="{9BF353C4-C8D2-45DA-8AAD-3AFC5AB561A7}">
            <xm:f>NOT(ISERROR(SEARCH("KAPP",J1656)))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12" operator="containsText" id="{457AD614-0EFB-4F31-A71E-E7B099C5DB9D}">
            <xm:f>NOT(ISERROR(SEARCH("立式",J1656)))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J1656</xm:sqref>
        </x14:conditionalFormatting>
        <x14:conditionalFormatting xmlns:xm="http://schemas.microsoft.com/office/excel/2006/main">
          <x14:cfRule type="containsText" priority="31899" operator="containsText" id="{DD512397-9020-4CE0-92B2-E2F0AF2B9ACF}">
            <xm:f>NOT(ISERROR(SEARCH("KAPP",J1657)))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00" operator="containsText" id="{5B324DC3-A1CC-4B36-953B-575AA8255C3C}">
            <xm:f>NOT(ISERROR(SEARCH("立式",J1657)))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J1657</xm:sqref>
        </x14:conditionalFormatting>
        <x14:conditionalFormatting xmlns:xm="http://schemas.microsoft.com/office/excel/2006/main">
          <x14:cfRule type="containsText" priority="31887" operator="containsText" id="{14EE49B0-3D05-434C-BC67-67F48BDC8329}">
            <xm:f>NOT(ISERROR(SEARCH("KAPP",J1658)))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88" operator="containsText" id="{12804966-9768-4683-9D5D-9B8718FFBA63}">
            <xm:f>NOT(ISERROR(SEARCH("立式",J1658)))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J1658</xm:sqref>
        </x14:conditionalFormatting>
        <x14:conditionalFormatting xmlns:xm="http://schemas.microsoft.com/office/excel/2006/main">
          <x14:cfRule type="containsText" priority="31875" operator="containsText" id="{9FE589B4-A425-412C-B1CA-246E8B243EC1}">
            <xm:f>NOT(ISERROR(SEARCH("KAPP",J1659)))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76" operator="containsText" id="{6D03EEF8-8087-4CEB-871B-B43F1455FA04}">
            <xm:f>NOT(ISERROR(SEARCH("立式",J1659)))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J1659</xm:sqref>
        </x14:conditionalFormatting>
        <x14:conditionalFormatting xmlns:xm="http://schemas.microsoft.com/office/excel/2006/main">
          <x14:cfRule type="containsText" priority="31863" operator="containsText" id="{D15EC916-67D8-4209-9218-264AE093C607}">
            <xm:f>NOT(ISERROR(SEARCH("KAPP",J1660)))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64" operator="containsText" id="{57CDD015-27E4-41DC-9C6C-3A8E99A8E618}">
            <xm:f>NOT(ISERROR(SEARCH("立式",J1660)))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J1660</xm:sqref>
        </x14:conditionalFormatting>
        <x14:conditionalFormatting xmlns:xm="http://schemas.microsoft.com/office/excel/2006/main">
          <x14:cfRule type="containsText" priority="31851" operator="containsText" id="{7B24D9D6-472B-49C3-AC8A-EC3D214F1161}">
            <xm:f>NOT(ISERROR(SEARCH("KAPP",J1661)))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52" operator="containsText" id="{B227A394-875F-4267-B889-01EB8BF4ED1A}">
            <xm:f>NOT(ISERROR(SEARCH("立式",J1661)))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J1661</xm:sqref>
        </x14:conditionalFormatting>
        <x14:conditionalFormatting xmlns:xm="http://schemas.microsoft.com/office/excel/2006/main">
          <x14:cfRule type="containsText" priority="31839" operator="containsText" id="{CA336DB7-2237-4137-8C85-7991C7AF4ED6}">
            <xm:f>NOT(ISERROR(SEARCH("KAPP",J1662)))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40" operator="containsText" id="{A31BA947-92C4-4ECC-BF29-C8602BAC37EC}">
            <xm:f>NOT(ISERROR(SEARCH("立式",J1662)))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J1662</xm:sqref>
        </x14:conditionalFormatting>
        <x14:conditionalFormatting xmlns:xm="http://schemas.microsoft.com/office/excel/2006/main">
          <x14:cfRule type="containsText" priority="31827" operator="containsText" id="{FFB572EF-E74B-4746-8099-0A921A4A27E6}">
            <xm:f>NOT(ISERROR(SEARCH("KAPP",J1663)))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28" operator="containsText" id="{682134EC-6D4B-4A85-8D56-8110EA9CA9A0}">
            <xm:f>NOT(ISERROR(SEARCH("立式",J1663)))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J1663</xm:sqref>
        </x14:conditionalFormatting>
        <x14:conditionalFormatting xmlns:xm="http://schemas.microsoft.com/office/excel/2006/main">
          <x14:cfRule type="containsText" priority="31815" operator="containsText" id="{55C75BA4-1DCF-4CF9-85CD-B1C65CB5241F}">
            <xm:f>NOT(ISERROR(SEARCH("KAPP",J1664)))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16" operator="containsText" id="{56E82719-AFC2-4279-A67E-ACA8A2F2ED63}">
            <xm:f>NOT(ISERROR(SEARCH("立式",J1664)))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J1664</xm:sqref>
        </x14:conditionalFormatting>
        <x14:conditionalFormatting xmlns:xm="http://schemas.microsoft.com/office/excel/2006/main">
          <x14:cfRule type="containsText" priority="31803" operator="containsText" id="{B89B6651-10F8-4D6F-8722-714A2C3D395E}">
            <xm:f>NOT(ISERROR(SEARCH("KAPP",J1665)))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04" operator="containsText" id="{F7281334-CE30-4709-9B7C-F49852FF56B7}">
            <xm:f>NOT(ISERROR(SEARCH("立式",J1665)))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J1665</xm:sqref>
        </x14:conditionalFormatting>
        <x14:conditionalFormatting xmlns:xm="http://schemas.microsoft.com/office/excel/2006/main">
          <x14:cfRule type="containsText" priority="31791" operator="containsText" id="{FE405F84-CD52-4326-8FE9-D67EBF5D3BA7}">
            <xm:f>NOT(ISERROR(SEARCH("KAPP",J1666)))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92" operator="containsText" id="{AB45AAC6-AA57-4D0A-B283-DE6F153F426F}">
            <xm:f>NOT(ISERROR(SEARCH("立式",J1666)))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J1666</xm:sqref>
        </x14:conditionalFormatting>
        <x14:conditionalFormatting xmlns:xm="http://schemas.microsoft.com/office/excel/2006/main">
          <x14:cfRule type="containsText" priority="31779" operator="containsText" id="{CEEE14D0-59C2-434A-A642-12403C0AAB1E}">
            <xm:f>NOT(ISERROR(SEARCH("KAPP",J1667)))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80" operator="containsText" id="{9D5F7C37-43FF-496E-9D5D-71CFDE8B51B7}">
            <xm:f>NOT(ISERROR(SEARCH("立式",J1667)))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J1667</xm:sqref>
        </x14:conditionalFormatting>
        <x14:conditionalFormatting xmlns:xm="http://schemas.microsoft.com/office/excel/2006/main">
          <x14:cfRule type="containsText" priority="31767" operator="containsText" id="{7E80FE86-711B-46D5-83F5-DEAD6E6ABE90}">
            <xm:f>NOT(ISERROR(SEARCH("KAPP",J1668)))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68" operator="containsText" id="{4679A1E2-1AA9-49C1-813C-4FD4E5ED2B59}">
            <xm:f>NOT(ISERROR(SEARCH("立式",J1668)))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J1668</xm:sqref>
        </x14:conditionalFormatting>
        <x14:conditionalFormatting xmlns:xm="http://schemas.microsoft.com/office/excel/2006/main">
          <x14:cfRule type="containsText" priority="31755" operator="containsText" id="{3E757199-ACC4-4C28-BB69-29CA3CA0655D}">
            <xm:f>NOT(ISERROR(SEARCH("KAPP",J1669)))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56" operator="containsText" id="{71B9AC9A-67BA-440F-9D42-0EC6756D44B9}">
            <xm:f>NOT(ISERROR(SEARCH("立式",J1669)))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J1669</xm:sqref>
        </x14:conditionalFormatting>
        <x14:conditionalFormatting xmlns:xm="http://schemas.microsoft.com/office/excel/2006/main">
          <x14:cfRule type="containsText" priority="31743" operator="containsText" id="{0A9BB5E8-B8E8-4B4A-858B-440647AE31D7}">
            <xm:f>NOT(ISERROR(SEARCH("KAPP",J1670)))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44" operator="containsText" id="{37A3D2B5-5DC3-4F98-BF85-FFD98466CAE4}">
            <xm:f>NOT(ISERROR(SEARCH("立式",J1670)))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J1670</xm:sqref>
        </x14:conditionalFormatting>
        <x14:conditionalFormatting xmlns:xm="http://schemas.microsoft.com/office/excel/2006/main">
          <x14:cfRule type="containsText" priority="31731" operator="containsText" id="{0731003E-E5B9-4950-A4ED-0705623B0EC5}">
            <xm:f>NOT(ISERROR(SEARCH("KAPP",J1671)))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32" operator="containsText" id="{E5EF5A11-D074-433A-A02C-332D81490A89}">
            <xm:f>NOT(ISERROR(SEARCH("立式",J1671)))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J1671</xm:sqref>
        </x14:conditionalFormatting>
        <x14:conditionalFormatting xmlns:xm="http://schemas.microsoft.com/office/excel/2006/main">
          <x14:cfRule type="containsText" priority="31719" operator="containsText" id="{1EF34536-10B5-4520-B3BE-30CBC18782F8}">
            <xm:f>NOT(ISERROR(SEARCH("KAPP",J1672)))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20" operator="containsText" id="{D7C8951F-515F-48E6-8239-A774FB897009}">
            <xm:f>NOT(ISERROR(SEARCH("立式",J1672)))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J1672</xm:sqref>
        </x14:conditionalFormatting>
        <x14:conditionalFormatting xmlns:xm="http://schemas.microsoft.com/office/excel/2006/main">
          <x14:cfRule type="containsText" priority="31707" operator="containsText" id="{B27E5B8C-55A1-4BC0-9AC3-71148C1A93B5}">
            <xm:f>NOT(ISERROR(SEARCH("KAPP",J1673)))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08" operator="containsText" id="{E3BE0E91-9D50-4754-A504-6391E0750E8A}">
            <xm:f>NOT(ISERROR(SEARCH("立式",J1673)))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J1673</xm:sqref>
        </x14:conditionalFormatting>
        <x14:conditionalFormatting xmlns:xm="http://schemas.microsoft.com/office/excel/2006/main">
          <x14:cfRule type="containsText" priority="31695" operator="containsText" id="{E295865C-71E6-4552-A89A-628D48BEE606}">
            <xm:f>NOT(ISERROR(SEARCH("KAPP",J1674)))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96" operator="containsText" id="{1151EEC8-AC47-4D15-8A21-D01D3D75A3FB}">
            <xm:f>NOT(ISERROR(SEARCH("立式",J1674)))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J1674</xm:sqref>
        </x14:conditionalFormatting>
        <x14:conditionalFormatting xmlns:xm="http://schemas.microsoft.com/office/excel/2006/main">
          <x14:cfRule type="containsText" priority="31683" operator="containsText" id="{E9588D6A-0B46-4675-9108-2A5099A8284B}">
            <xm:f>NOT(ISERROR(SEARCH("KAPP",J1675)))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84" operator="containsText" id="{5F8A0CC1-1371-4240-85F0-BD76F2456128}">
            <xm:f>NOT(ISERROR(SEARCH("立式",J1675)))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J1675</xm:sqref>
        </x14:conditionalFormatting>
        <x14:conditionalFormatting xmlns:xm="http://schemas.microsoft.com/office/excel/2006/main">
          <x14:cfRule type="containsText" priority="31671" operator="containsText" id="{DBACC191-2A7E-465A-A2BD-93400A6A1905}">
            <xm:f>NOT(ISERROR(SEARCH("KAPP",J1676)))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72" operator="containsText" id="{1FAC4095-21DC-419C-99C9-DA3761FD8FA9}">
            <xm:f>NOT(ISERROR(SEARCH("立式",J1676)))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J1676</xm:sqref>
        </x14:conditionalFormatting>
        <x14:conditionalFormatting xmlns:xm="http://schemas.microsoft.com/office/excel/2006/main">
          <x14:cfRule type="containsText" priority="31659" operator="containsText" id="{FA02D1D9-0ACB-4B82-B7B5-57349DC3009F}">
            <xm:f>NOT(ISERROR(SEARCH("KAPP",J1677)))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60" operator="containsText" id="{3C928B44-9A1B-4C23-A414-D25FE57DDC28}">
            <xm:f>NOT(ISERROR(SEARCH("立式",J1677)))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J1677</xm:sqref>
        </x14:conditionalFormatting>
        <x14:conditionalFormatting xmlns:xm="http://schemas.microsoft.com/office/excel/2006/main">
          <x14:cfRule type="containsText" priority="31647" operator="containsText" id="{08CEAFE3-0712-4CA0-AC55-ADC04F42D8E6}">
            <xm:f>NOT(ISERROR(SEARCH("KAPP",J1678)))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48" operator="containsText" id="{82CE9EBB-C8FF-4669-BFF6-1910CFA46DAF}">
            <xm:f>NOT(ISERROR(SEARCH("立式",J1678)))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J1678</xm:sqref>
        </x14:conditionalFormatting>
        <x14:conditionalFormatting xmlns:xm="http://schemas.microsoft.com/office/excel/2006/main">
          <x14:cfRule type="containsText" priority="31635" operator="containsText" id="{4C6CEB24-BC3E-4D4E-870C-C8C11C007090}">
            <xm:f>NOT(ISERROR(SEARCH("KAPP",J1679)))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36" operator="containsText" id="{28B4C9DC-B83D-4125-AF97-E7DD5C469FB6}">
            <xm:f>NOT(ISERROR(SEARCH("立式",J1679)))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J1679</xm:sqref>
        </x14:conditionalFormatting>
        <x14:conditionalFormatting xmlns:xm="http://schemas.microsoft.com/office/excel/2006/main">
          <x14:cfRule type="containsText" priority="31623" operator="containsText" id="{C1A977B5-E35B-4814-B429-AE940B21C783}">
            <xm:f>NOT(ISERROR(SEARCH("KAPP",J1680)))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24" operator="containsText" id="{8BB4FAA3-838F-4CFB-AB62-4560DF55888D}">
            <xm:f>NOT(ISERROR(SEARCH("立式",J1680)))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J1680</xm:sqref>
        </x14:conditionalFormatting>
        <x14:conditionalFormatting xmlns:xm="http://schemas.microsoft.com/office/excel/2006/main">
          <x14:cfRule type="containsText" priority="31611" operator="containsText" id="{37A0DE6C-66F1-4409-B846-D175BB692962}">
            <xm:f>NOT(ISERROR(SEARCH("KAPP",J1681)))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12" operator="containsText" id="{21AFA907-89C5-4E5C-8200-51EA88958BA7}">
            <xm:f>NOT(ISERROR(SEARCH("立式",J1681)))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J1681</xm:sqref>
        </x14:conditionalFormatting>
        <x14:conditionalFormatting xmlns:xm="http://schemas.microsoft.com/office/excel/2006/main">
          <x14:cfRule type="containsText" priority="31599" operator="containsText" id="{1BE09081-0948-469A-A41C-4D7F1B5082FF}">
            <xm:f>NOT(ISERROR(SEARCH("KAPP",J1682)))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00" operator="containsText" id="{B7D911C1-ADFE-4481-A220-417AA4DEA046}">
            <xm:f>NOT(ISERROR(SEARCH("立式",J1682)))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J1682</xm:sqref>
        </x14:conditionalFormatting>
        <x14:conditionalFormatting xmlns:xm="http://schemas.microsoft.com/office/excel/2006/main">
          <x14:cfRule type="containsText" priority="31587" operator="containsText" id="{56EC57C5-A72B-4D7A-901D-B74FE4CF6110}">
            <xm:f>NOT(ISERROR(SEARCH("KAPP",J1683)))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88" operator="containsText" id="{550B4E17-891C-40C0-A6B3-FF52C55C48B4}">
            <xm:f>NOT(ISERROR(SEARCH("立式",J1683)))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J1683</xm:sqref>
        </x14:conditionalFormatting>
        <x14:conditionalFormatting xmlns:xm="http://schemas.microsoft.com/office/excel/2006/main">
          <x14:cfRule type="containsText" priority="31575" operator="containsText" id="{53FC4BDC-BF77-4339-9561-CBC48D39A9B2}">
            <xm:f>NOT(ISERROR(SEARCH("KAPP",J1684)))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76" operator="containsText" id="{D3390946-36D0-4566-895C-8B84011FA7DC}">
            <xm:f>NOT(ISERROR(SEARCH("立式",J1684)))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J1684</xm:sqref>
        </x14:conditionalFormatting>
        <x14:conditionalFormatting xmlns:xm="http://schemas.microsoft.com/office/excel/2006/main">
          <x14:cfRule type="containsText" priority="31563" operator="containsText" id="{54999F51-D575-4F57-A41A-B687B6806EDE}">
            <xm:f>NOT(ISERROR(SEARCH("KAPP",J1685)))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64" operator="containsText" id="{AEF4AAC2-E1A1-4E7F-B599-56D53292F619}">
            <xm:f>NOT(ISERROR(SEARCH("立式",J1685)))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J1685</xm:sqref>
        </x14:conditionalFormatting>
        <x14:conditionalFormatting xmlns:xm="http://schemas.microsoft.com/office/excel/2006/main">
          <x14:cfRule type="containsText" priority="31551" operator="containsText" id="{778309F9-BFEB-48DC-9576-311585050D44}">
            <xm:f>NOT(ISERROR(SEARCH("KAPP",J1686)))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52" operator="containsText" id="{DE67E52D-63EA-475C-97EF-A22FD76AFE2F}">
            <xm:f>NOT(ISERROR(SEARCH("立式",J1686)))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J1686</xm:sqref>
        </x14:conditionalFormatting>
        <x14:conditionalFormatting xmlns:xm="http://schemas.microsoft.com/office/excel/2006/main">
          <x14:cfRule type="containsText" priority="31539" operator="containsText" id="{515DC264-F6A2-4B48-AAC0-A81A89F91665}">
            <xm:f>NOT(ISERROR(SEARCH("KAPP",J1687)))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40" operator="containsText" id="{64DABA18-C76C-4649-9681-CD8A85455C95}">
            <xm:f>NOT(ISERROR(SEARCH("立式",J1687)))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J1687</xm:sqref>
        </x14:conditionalFormatting>
        <x14:conditionalFormatting xmlns:xm="http://schemas.microsoft.com/office/excel/2006/main">
          <x14:cfRule type="containsText" priority="31527" operator="containsText" id="{01D0BCBB-8005-47C5-8F99-825AF08DD3B1}">
            <xm:f>NOT(ISERROR(SEARCH("KAPP",J1688)))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28" operator="containsText" id="{F48A2A9F-F8F1-4DD2-9FCA-AA3E3059DE89}">
            <xm:f>NOT(ISERROR(SEARCH("立式",J1688)))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J1688</xm:sqref>
        </x14:conditionalFormatting>
        <x14:conditionalFormatting xmlns:xm="http://schemas.microsoft.com/office/excel/2006/main">
          <x14:cfRule type="containsText" priority="31515" operator="containsText" id="{E76F41FE-A498-47CA-804B-F376FD238218}">
            <xm:f>NOT(ISERROR(SEARCH("KAPP",J1689)))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16" operator="containsText" id="{D38AE4E0-2020-44D5-990D-669F0585C639}">
            <xm:f>NOT(ISERROR(SEARCH("立式",J1689)))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J1689</xm:sqref>
        </x14:conditionalFormatting>
        <x14:conditionalFormatting xmlns:xm="http://schemas.microsoft.com/office/excel/2006/main">
          <x14:cfRule type="containsText" priority="31503" operator="containsText" id="{49247317-93F8-4402-85AA-2EC882B31E93}">
            <xm:f>NOT(ISERROR(SEARCH("KAPP",J1690)))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504" operator="containsText" id="{85D42ADB-AB22-424E-BE47-78E513599ABE}">
            <xm:f>NOT(ISERROR(SEARCH("立式",J1690)))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J1690</xm:sqref>
        </x14:conditionalFormatting>
        <x14:conditionalFormatting xmlns:xm="http://schemas.microsoft.com/office/excel/2006/main">
          <x14:cfRule type="containsText" priority="31491" operator="containsText" id="{8EE9D1EE-093F-4F20-90CA-496BF5D436AC}">
            <xm:f>NOT(ISERROR(SEARCH("KAPP",J1691)))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92" operator="containsText" id="{939E412C-E0C0-48CE-AD9A-F46EBB42ED2E}">
            <xm:f>NOT(ISERROR(SEARCH("立式",J1691)))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J1691</xm:sqref>
        </x14:conditionalFormatting>
        <x14:conditionalFormatting xmlns:xm="http://schemas.microsoft.com/office/excel/2006/main">
          <x14:cfRule type="containsText" priority="31479" operator="containsText" id="{AACFE132-473D-4253-8A0C-0B8E364633A3}">
            <xm:f>NOT(ISERROR(SEARCH("KAPP",J1692)))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80" operator="containsText" id="{3F72F1EC-33BF-413D-B2E6-0A7C58AF0341}">
            <xm:f>NOT(ISERROR(SEARCH("立式",J1692)))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J1692</xm:sqref>
        </x14:conditionalFormatting>
        <x14:conditionalFormatting xmlns:xm="http://schemas.microsoft.com/office/excel/2006/main">
          <x14:cfRule type="containsText" priority="31467" operator="containsText" id="{86B25B01-696B-4344-9E7A-19998BEF732E}">
            <xm:f>NOT(ISERROR(SEARCH("KAPP",J1693)))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68" operator="containsText" id="{3E9E2561-99BD-4FE6-9631-D83A5D9A41AE}">
            <xm:f>NOT(ISERROR(SEARCH("立式",J1693)))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J1693</xm:sqref>
        </x14:conditionalFormatting>
        <x14:conditionalFormatting xmlns:xm="http://schemas.microsoft.com/office/excel/2006/main">
          <x14:cfRule type="containsText" priority="31455" operator="containsText" id="{6943FF7D-74C7-49BE-9900-52B56DD0947F}">
            <xm:f>NOT(ISERROR(SEARCH("KAPP",J1694)))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56" operator="containsText" id="{A0F0D354-31B9-4E21-9DC3-92FEA60CF6D5}">
            <xm:f>NOT(ISERROR(SEARCH("立式",J1694)))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J1694</xm:sqref>
        </x14:conditionalFormatting>
        <x14:conditionalFormatting xmlns:xm="http://schemas.microsoft.com/office/excel/2006/main">
          <x14:cfRule type="containsText" priority="31443" operator="containsText" id="{A2E0D6A6-0046-43E6-8360-E78A7699B3AE}">
            <xm:f>NOT(ISERROR(SEARCH("KAPP",J1695)))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44" operator="containsText" id="{C2FC847B-C739-48CE-8C13-BA64E08BDB04}">
            <xm:f>NOT(ISERROR(SEARCH("立式",J1695)))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J1695</xm:sqref>
        </x14:conditionalFormatting>
        <x14:conditionalFormatting xmlns:xm="http://schemas.microsoft.com/office/excel/2006/main">
          <x14:cfRule type="containsText" priority="31431" operator="containsText" id="{ED6E5BD0-77E9-473F-A61C-5343B0E64220}">
            <xm:f>NOT(ISERROR(SEARCH("KAPP",J1696)))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32" operator="containsText" id="{A15592B0-5A04-4B9C-8C2F-C71AF471E271}">
            <xm:f>NOT(ISERROR(SEARCH("立式",J1696)))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J1696</xm:sqref>
        </x14:conditionalFormatting>
        <x14:conditionalFormatting xmlns:xm="http://schemas.microsoft.com/office/excel/2006/main">
          <x14:cfRule type="containsText" priority="31419" operator="containsText" id="{8178D432-0170-4BC2-BF3D-E3BB3D9A1FF8}">
            <xm:f>NOT(ISERROR(SEARCH("KAPP",J1697)))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20" operator="containsText" id="{AE7285C3-4AF7-44A7-8DFC-066C37EEB255}">
            <xm:f>NOT(ISERROR(SEARCH("立式",J1697)))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J1697</xm:sqref>
        </x14:conditionalFormatting>
        <x14:conditionalFormatting xmlns:xm="http://schemas.microsoft.com/office/excel/2006/main">
          <x14:cfRule type="containsText" priority="31407" operator="containsText" id="{0BE26DD4-AC71-4444-8A66-368DC6A1A5B4}">
            <xm:f>NOT(ISERROR(SEARCH("KAPP",J1698)))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08" operator="containsText" id="{C2B0C7F4-056B-4A1F-8836-FE0906854233}">
            <xm:f>NOT(ISERROR(SEARCH("立式",J1698)))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J1698</xm:sqref>
        </x14:conditionalFormatting>
        <x14:conditionalFormatting xmlns:xm="http://schemas.microsoft.com/office/excel/2006/main">
          <x14:cfRule type="containsText" priority="31395" operator="containsText" id="{73AC6CBC-8822-4F26-BAB2-4C133C10753C}">
            <xm:f>NOT(ISERROR(SEARCH("KAPP",J1699)))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96" operator="containsText" id="{2783CEAE-BBE4-44E6-97DA-B5C6F7B952DD}">
            <xm:f>NOT(ISERROR(SEARCH("立式",J1699)))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J1699</xm:sqref>
        </x14:conditionalFormatting>
        <x14:conditionalFormatting xmlns:xm="http://schemas.microsoft.com/office/excel/2006/main">
          <x14:cfRule type="containsText" priority="31383" operator="containsText" id="{5EFD4ACC-09FF-4DD0-B39D-83123DF117C5}">
            <xm:f>NOT(ISERROR(SEARCH("KAPP",J1700)))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84" operator="containsText" id="{A45AF807-845A-44E8-9C02-4890C73E2508}">
            <xm:f>NOT(ISERROR(SEARCH("立式",J1700)))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J1700</xm:sqref>
        </x14:conditionalFormatting>
        <x14:conditionalFormatting xmlns:xm="http://schemas.microsoft.com/office/excel/2006/main">
          <x14:cfRule type="containsText" priority="31371" operator="containsText" id="{1C988FFD-50FA-4C14-AE8F-3BF3A14CB89B}">
            <xm:f>NOT(ISERROR(SEARCH("KAPP",J1701)))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72" operator="containsText" id="{787920E0-1494-4D8D-ADC4-90F8B9B42136}">
            <xm:f>NOT(ISERROR(SEARCH("立式",J1701)))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J1701</xm:sqref>
        </x14:conditionalFormatting>
        <x14:conditionalFormatting xmlns:xm="http://schemas.microsoft.com/office/excel/2006/main">
          <x14:cfRule type="containsText" priority="31359" operator="containsText" id="{86506F9E-65EE-435A-9363-ABD21F9A8BAC}">
            <xm:f>NOT(ISERROR(SEARCH("KAPP",J1702)))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60" operator="containsText" id="{CAEF96C5-E662-4AB1-B74C-C7A6D14050DB}">
            <xm:f>NOT(ISERROR(SEARCH("立式",J1702)))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J1702</xm:sqref>
        </x14:conditionalFormatting>
        <x14:conditionalFormatting xmlns:xm="http://schemas.microsoft.com/office/excel/2006/main">
          <x14:cfRule type="containsText" priority="31347" operator="containsText" id="{A5B1F7F7-72D3-4E92-9F9F-989824654F62}">
            <xm:f>NOT(ISERROR(SEARCH("KAPP",J1703)))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48" operator="containsText" id="{71AEF9BB-6DB0-4C06-B866-3D3AD54B7A4B}">
            <xm:f>NOT(ISERROR(SEARCH("立式",J1703)))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J1703</xm:sqref>
        </x14:conditionalFormatting>
        <x14:conditionalFormatting xmlns:xm="http://schemas.microsoft.com/office/excel/2006/main">
          <x14:cfRule type="containsText" priority="31335" operator="containsText" id="{4CDAD00E-4254-4465-BA21-7F7E99D92866}">
            <xm:f>NOT(ISERROR(SEARCH("KAPP",J1704)))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36" operator="containsText" id="{C2122540-1965-4404-B987-E052A9509D8E}">
            <xm:f>NOT(ISERROR(SEARCH("立式",J1704)))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J1704</xm:sqref>
        </x14:conditionalFormatting>
        <x14:conditionalFormatting xmlns:xm="http://schemas.microsoft.com/office/excel/2006/main">
          <x14:cfRule type="containsText" priority="31323" operator="containsText" id="{281169D1-15CD-479F-8640-053E19FC0D9D}">
            <xm:f>NOT(ISERROR(SEARCH("KAPP",J1705)))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24" operator="containsText" id="{251CEFAB-717E-4BA6-BC72-FD0BAAEB6B77}">
            <xm:f>NOT(ISERROR(SEARCH("立式",J1705)))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J1705</xm:sqref>
        </x14:conditionalFormatting>
        <x14:conditionalFormatting xmlns:xm="http://schemas.microsoft.com/office/excel/2006/main">
          <x14:cfRule type="containsText" priority="31311" operator="containsText" id="{B6174672-F132-408D-9977-88D9505A3CD4}">
            <xm:f>NOT(ISERROR(SEARCH("KAPP",J1706)))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12" operator="containsText" id="{4E8CB44D-A8E4-4F73-8CDB-F70A2C0CB4D1}">
            <xm:f>NOT(ISERROR(SEARCH("立式",J1706)))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J1706</xm:sqref>
        </x14:conditionalFormatting>
        <x14:conditionalFormatting xmlns:xm="http://schemas.microsoft.com/office/excel/2006/main">
          <x14:cfRule type="containsText" priority="31299" operator="containsText" id="{F1DCB993-ABAC-4FBD-8E98-CF656CF76E3C}">
            <xm:f>NOT(ISERROR(SEARCH("KAPP",J1707)))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00" operator="containsText" id="{781A0A7C-5354-44FB-98D3-815AD8320855}">
            <xm:f>NOT(ISERROR(SEARCH("立式",J1707)))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J1707</xm:sqref>
        </x14:conditionalFormatting>
        <x14:conditionalFormatting xmlns:xm="http://schemas.microsoft.com/office/excel/2006/main">
          <x14:cfRule type="containsText" priority="31287" operator="containsText" id="{BD40918C-36C8-4160-82D9-8151FE8D413B}">
            <xm:f>NOT(ISERROR(SEARCH("KAPP",J1708)))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88" operator="containsText" id="{30E720AD-FEDD-4D9E-8521-D154942E5846}">
            <xm:f>NOT(ISERROR(SEARCH("立式",J1708)))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J1708</xm:sqref>
        </x14:conditionalFormatting>
        <x14:conditionalFormatting xmlns:xm="http://schemas.microsoft.com/office/excel/2006/main">
          <x14:cfRule type="containsText" priority="31275" operator="containsText" id="{2D464EE4-F9FF-45F7-8570-71A939D89EB2}">
            <xm:f>NOT(ISERROR(SEARCH("KAPP",J1709)))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76" operator="containsText" id="{58CF4335-118B-4103-8F7B-9829848F2D69}">
            <xm:f>NOT(ISERROR(SEARCH("立式",J1709)))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J1709</xm:sqref>
        </x14:conditionalFormatting>
        <x14:conditionalFormatting xmlns:xm="http://schemas.microsoft.com/office/excel/2006/main">
          <x14:cfRule type="containsText" priority="31263" operator="containsText" id="{64775BD7-5DF8-4324-868D-86342EE8E791}">
            <xm:f>NOT(ISERROR(SEARCH("KAPP",J1710)))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64" operator="containsText" id="{A245F5BA-F8E5-4FE0-A125-9ED52EE22220}">
            <xm:f>NOT(ISERROR(SEARCH("立式",J1710)))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J1710</xm:sqref>
        </x14:conditionalFormatting>
        <x14:conditionalFormatting xmlns:xm="http://schemas.microsoft.com/office/excel/2006/main">
          <x14:cfRule type="containsText" priority="31251" operator="containsText" id="{30E74701-246F-48BF-A5D2-51A7C19CB6F0}">
            <xm:f>NOT(ISERROR(SEARCH("KAPP",J1711)))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52" operator="containsText" id="{A59A4C3A-94EE-4A8B-ABB8-CD46C9CDE9B9}">
            <xm:f>NOT(ISERROR(SEARCH("立式",J1711)))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J1711</xm:sqref>
        </x14:conditionalFormatting>
        <x14:conditionalFormatting xmlns:xm="http://schemas.microsoft.com/office/excel/2006/main">
          <x14:cfRule type="containsText" priority="31239" operator="containsText" id="{CC928587-AC7A-46B3-9C8C-CC7068919DB2}">
            <xm:f>NOT(ISERROR(SEARCH("KAPP",J1712)))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40" operator="containsText" id="{DDA56816-4A9F-4C4C-9571-2AF28DC68008}">
            <xm:f>NOT(ISERROR(SEARCH("立式",J1712)))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J1712</xm:sqref>
        </x14:conditionalFormatting>
        <x14:conditionalFormatting xmlns:xm="http://schemas.microsoft.com/office/excel/2006/main">
          <x14:cfRule type="containsText" priority="31227" operator="containsText" id="{59140498-CED6-4861-B323-D31706E7B7B7}">
            <xm:f>NOT(ISERROR(SEARCH("KAPP",J1713)))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28" operator="containsText" id="{EFDE92B8-8AB2-4727-8EA7-F122855846D7}">
            <xm:f>NOT(ISERROR(SEARCH("立式",J1713)))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J1713</xm:sqref>
        </x14:conditionalFormatting>
        <x14:conditionalFormatting xmlns:xm="http://schemas.microsoft.com/office/excel/2006/main">
          <x14:cfRule type="containsText" priority="31215" operator="containsText" id="{1F092A14-366A-464F-9D76-F33A207456E0}">
            <xm:f>NOT(ISERROR(SEARCH("KAPP",J1714)))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16" operator="containsText" id="{802FBBD0-E359-4851-8829-16F75D76C3AB}">
            <xm:f>NOT(ISERROR(SEARCH("立式",J1714)))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J1714</xm:sqref>
        </x14:conditionalFormatting>
        <x14:conditionalFormatting xmlns:xm="http://schemas.microsoft.com/office/excel/2006/main">
          <x14:cfRule type="containsText" priority="31203" operator="containsText" id="{2CB7A53B-79A9-4329-A817-14FAFD915BEB}">
            <xm:f>NOT(ISERROR(SEARCH("KAPP",J1715)))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04" operator="containsText" id="{343842B5-D6FA-4432-9B06-B67CD794409B}">
            <xm:f>NOT(ISERROR(SEARCH("立式",J1715)))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J1715</xm:sqref>
        </x14:conditionalFormatting>
        <x14:conditionalFormatting xmlns:xm="http://schemas.microsoft.com/office/excel/2006/main">
          <x14:cfRule type="containsText" priority="31191" operator="containsText" id="{235D2468-D938-4DE6-9E88-FDF53483DFA8}">
            <xm:f>NOT(ISERROR(SEARCH("KAPP",J1716)))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92" operator="containsText" id="{18A7AB1C-CAE8-43F9-A679-C53B1DA8D82F}">
            <xm:f>NOT(ISERROR(SEARCH("立式",J1716)))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J1716</xm:sqref>
        </x14:conditionalFormatting>
        <x14:conditionalFormatting xmlns:xm="http://schemas.microsoft.com/office/excel/2006/main">
          <x14:cfRule type="containsText" priority="31179" operator="containsText" id="{EC321BFE-8CDF-402D-B365-776A3AB3BAEF}">
            <xm:f>NOT(ISERROR(SEARCH("KAPP",J1717)))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80" operator="containsText" id="{8FA2029B-E18E-4241-AD01-A093BC51408C}">
            <xm:f>NOT(ISERROR(SEARCH("立式",J1717)))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J1717</xm:sqref>
        </x14:conditionalFormatting>
        <x14:conditionalFormatting xmlns:xm="http://schemas.microsoft.com/office/excel/2006/main">
          <x14:cfRule type="containsText" priority="31167" operator="containsText" id="{61547230-6C19-4D01-85D9-753BC8675D35}">
            <xm:f>NOT(ISERROR(SEARCH("KAPP",J1718)))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68" operator="containsText" id="{F0F3E74C-2072-4869-8012-0B0157EF2BFC}">
            <xm:f>NOT(ISERROR(SEARCH("立式",J1718)))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J1718</xm:sqref>
        </x14:conditionalFormatting>
        <x14:conditionalFormatting xmlns:xm="http://schemas.microsoft.com/office/excel/2006/main">
          <x14:cfRule type="containsText" priority="31155" operator="containsText" id="{1BA33BA8-BC34-43D7-A470-7BE07384DB27}">
            <xm:f>NOT(ISERROR(SEARCH("KAPP",J1719)))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56" operator="containsText" id="{D80E2588-2A9A-4A93-BF55-A6432A1B8AEE}">
            <xm:f>NOT(ISERROR(SEARCH("立式",J1719)))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J1719</xm:sqref>
        </x14:conditionalFormatting>
        <x14:conditionalFormatting xmlns:xm="http://schemas.microsoft.com/office/excel/2006/main">
          <x14:cfRule type="containsText" priority="31143" operator="containsText" id="{6E80E775-1F22-4C41-86E0-A9DBAB77BAA4}">
            <xm:f>NOT(ISERROR(SEARCH("KAPP",J1720)))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44" operator="containsText" id="{F37066F3-8643-41D2-8D22-7D5ECDEB305A}">
            <xm:f>NOT(ISERROR(SEARCH("立式",J1720)))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J1720</xm:sqref>
        </x14:conditionalFormatting>
        <x14:conditionalFormatting xmlns:xm="http://schemas.microsoft.com/office/excel/2006/main">
          <x14:cfRule type="containsText" priority="31131" operator="containsText" id="{1A16C9DA-89C6-4FFF-9A03-F566CCA6434A}">
            <xm:f>NOT(ISERROR(SEARCH("KAPP",J1721)))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32" operator="containsText" id="{CC367103-2576-4A2F-863B-7E27E75080BA}">
            <xm:f>NOT(ISERROR(SEARCH("立式",J1721)))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J1721</xm:sqref>
        </x14:conditionalFormatting>
        <x14:conditionalFormatting xmlns:xm="http://schemas.microsoft.com/office/excel/2006/main">
          <x14:cfRule type="containsText" priority="31119" operator="containsText" id="{0BCD77A2-FD00-45D1-91F1-D47254DC9589}">
            <xm:f>NOT(ISERROR(SEARCH("KAPP",J1722)))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20" operator="containsText" id="{F87609D0-E2D7-42AC-9A74-455625093531}">
            <xm:f>NOT(ISERROR(SEARCH("立式",J1722)))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J1722</xm:sqref>
        </x14:conditionalFormatting>
        <x14:conditionalFormatting xmlns:xm="http://schemas.microsoft.com/office/excel/2006/main">
          <x14:cfRule type="containsText" priority="31107" operator="containsText" id="{0B25D5DF-11BC-4088-8782-8C612C1E47C1}">
            <xm:f>NOT(ISERROR(SEARCH("KAPP",J1723)))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08" operator="containsText" id="{C06E5582-4360-4166-AE6A-271BE800F4B4}">
            <xm:f>NOT(ISERROR(SEARCH("立式",J1723)))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J1723</xm:sqref>
        </x14:conditionalFormatting>
        <x14:conditionalFormatting xmlns:xm="http://schemas.microsoft.com/office/excel/2006/main">
          <x14:cfRule type="containsText" priority="31095" operator="containsText" id="{E7C3B419-36E4-4A7D-9A87-9DB2A567A213}">
            <xm:f>NOT(ISERROR(SEARCH("KAPP",J1724)))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96" operator="containsText" id="{2F4B40FA-D598-49E4-80FC-884CB06BC7DD}">
            <xm:f>NOT(ISERROR(SEARCH("立式",J1724)))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J1724</xm:sqref>
        </x14:conditionalFormatting>
        <x14:conditionalFormatting xmlns:xm="http://schemas.microsoft.com/office/excel/2006/main">
          <x14:cfRule type="containsText" priority="31083" operator="containsText" id="{3640429D-EF4B-4B92-BDB5-29E016B65A2D}">
            <xm:f>NOT(ISERROR(SEARCH("KAPP",J1725)))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84" operator="containsText" id="{40303D4C-05A4-46E1-BDEF-EBB8468D7518}">
            <xm:f>NOT(ISERROR(SEARCH("立式",J1725)))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J1725</xm:sqref>
        </x14:conditionalFormatting>
        <x14:conditionalFormatting xmlns:xm="http://schemas.microsoft.com/office/excel/2006/main">
          <x14:cfRule type="containsText" priority="31071" operator="containsText" id="{A88F29BA-8FE1-4898-907D-71D3C0AEA9FD}">
            <xm:f>NOT(ISERROR(SEARCH("KAPP",J1726)))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72" operator="containsText" id="{BADB6D07-FF36-4BD7-9E23-F27F32F0DABF}">
            <xm:f>NOT(ISERROR(SEARCH("立式",J1726)))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J1726</xm:sqref>
        </x14:conditionalFormatting>
        <x14:conditionalFormatting xmlns:xm="http://schemas.microsoft.com/office/excel/2006/main">
          <x14:cfRule type="containsText" priority="31059" operator="containsText" id="{5A0DB2E4-49A5-48CF-A40E-D94DA415DF64}">
            <xm:f>NOT(ISERROR(SEARCH("KAPP",J1727)))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60" operator="containsText" id="{486A9DDF-657E-4944-8B21-7F786974F91B}">
            <xm:f>NOT(ISERROR(SEARCH("立式",J1727)))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J1727</xm:sqref>
        </x14:conditionalFormatting>
        <x14:conditionalFormatting xmlns:xm="http://schemas.microsoft.com/office/excel/2006/main">
          <x14:cfRule type="containsText" priority="31047" operator="containsText" id="{0E778E54-7934-4F3B-8D84-937264626654}">
            <xm:f>NOT(ISERROR(SEARCH("KAPP",J1728)))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48" operator="containsText" id="{7A1EC441-4C72-49D6-94E9-78BBC1E21B18}">
            <xm:f>NOT(ISERROR(SEARCH("立式",J1728)))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J1728</xm:sqref>
        </x14:conditionalFormatting>
        <x14:conditionalFormatting xmlns:xm="http://schemas.microsoft.com/office/excel/2006/main">
          <x14:cfRule type="containsText" priority="31035" operator="containsText" id="{B6D61172-2E9D-45EF-9256-1D71FA751CD6}">
            <xm:f>NOT(ISERROR(SEARCH("KAPP",J1729)))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36" operator="containsText" id="{FE89ABA6-3F33-4131-AB8B-2F574D109069}">
            <xm:f>NOT(ISERROR(SEARCH("立式",J1729)))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J1729</xm:sqref>
        </x14:conditionalFormatting>
        <x14:conditionalFormatting xmlns:xm="http://schemas.microsoft.com/office/excel/2006/main">
          <x14:cfRule type="containsText" priority="31023" operator="containsText" id="{E35233A9-B73E-4AA3-AC22-0571217CF185}">
            <xm:f>NOT(ISERROR(SEARCH("KAPP",J1730)))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24" operator="containsText" id="{5F763362-34D7-442F-9CA8-26C8BAFC5491}">
            <xm:f>NOT(ISERROR(SEARCH("立式",J1730)))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J1730</xm:sqref>
        </x14:conditionalFormatting>
        <x14:conditionalFormatting xmlns:xm="http://schemas.microsoft.com/office/excel/2006/main">
          <x14:cfRule type="containsText" priority="31011" operator="containsText" id="{121F0974-9451-40E2-81BA-15771197C16D}">
            <xm:f>NOT(ISERROR(SEARCH("KAPP",J1731)))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12" operator="containsText" id="{FD05E4CB-1533-44F7-8869-2053FB9168F4}">
            <xm:f>NOT(ISERROR(SEARCH("立式",J1731)))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J1731</xm:sqref>
        </x14:conditionalFormatting>
        <x14:conditionalFormatting xmlns:xm="http://schemas.microsoft.com/office/excel/2006/main">
          <x14:cfRule type="containsText" priority="30999" operator="containsText" id="{47DAECA0-F2D1-4924-BC8D-F44B4A0D5191}">
            <xm:f>NOT(ISERROR(SEARCH("KAPP",J1732)))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00" operator="containsText" id="{758786B9-FD25-419B-B4F4-2441EAD81E6E}">
            <xm:f>NOT(ISERROR(SEARCH("立式",J1732)))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J1732</xm:sqref>
        </x14:conditionalFormatting>
        <x14:conditionalFormatting xmlns:xm="http://schemas.microsoft.com/office/excel/2006/main">
          <x14:cfRule type="containsText" priority="30987" operator="containsText" id="{92651BA7-8933-44BB-89BE-DC6A403C3ACE}">
            <xm:f>NOT(ISERROR(SEARCH("KAPP",J1733)))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88" operator="containsText" id="{226C0BC8-8131-4554-B9DD-D9FD0E8DB3D6}">
            <xm:f>NOT(ISERROR(SEARCH("立式",J1733)))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J1733</xm:sqref>
        </x14:conditionalFormatting>
        <x14:conditionalFormatting xmlns:xm="http://schemas.microsoft.com/office/excel/2006/main">
          <x14:cfRule type="containsText" priority="30975" operator="containsText" id="{A08F1850-900F-49A7-B4D5-43AF4E5B94AA}">
            <xm:f>NOT(ISERROR(SEARCH("KAPP",J1734)))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76" operator="containsText" id="{83C82A99-900A-4E2F-A952-654A43849CD1}">
            <xm:f>NOT(ISERROR(SEARCH("立式",J1734)))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J1734</xm:sqref>
        </x14:conditionalFormatting>
        <x14:conditionalFormatting xmlns:xm="http://schemas.microsoft.com/office/excel/2006/main">
          <x14:cfRule type="containsText" priority="30963" operator="containsText" id="{857B1F47-A574-41E7-B5C3-5517B17B5BD2}">
            <xm:f>NOT(ISERROR(SEARCH("KAPP",J1735)))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64" operator="containsText" id="{45DA7009-5F76-4A48-95F3-D90BD7034E25}">
            <xm:f>NOT(ISERROR(SEARCH("立式",J1735)))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J1735</xm:sqref>
        </x14:conditionalFormatting>
        <x14:conditionalFormatting xmlns:xm="http://schemas.microsoft.com/office/excel/2006/main">
          <x14:cfRule type="containsText" priority="30951" operator="containsText" id="{4880EE3A-3449-4D26-8B1B-4831303F074E}">
            <xm:f>NOT(ISERROR(SEARCH("KAPP",J1736)))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52" operator="containsText" id="{01B15268-F6A5-4E8B-9245-C5614D04A542}">
            <xm:f>NOT(ISERROR(SEARCH("立式",J1736)))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J1736</xm:sqref>
        </x14:conditionalFormatting>
        <x14:conditionalFormatting xmlns:xm="http://schemas.microsoft.com/office/excel/2006/main">
          <x14:cfRule type="containsText" priority="30939" operator="containsText" id="{23ECF1F0-6E9F-492B-B949-0DEB57C6872D}">
            <xm:f>NOT(ISERROR(SEARCH("KAPP",J1737)))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40" operator="containsText" id="{3AC437FF-71D0-4286-98E7-A41D38C1B846}">
            <xm:f>NOT(ISERROR(SEARCH("立式",J1737)))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J1737</xm:sqref>
        </x14:conditionalFormatting>
        <x14:conditionalFormatting xmlns:xm="http://schemas.microsoft.com/office/excel/2006/main">
          <x14:cfRule type="containsText" priority="30927" operator="containsText" id="{44E21E86-24B8-4264-BF70-914B1C4C510E}">
            <xm:f>NOT(ISERROR(SEARCH("KAPP",J1738)))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28" operator="containsText" id="{3CAE84C2-9D29-4BF1-894D-649BCF72753F}">
            <xm:f>NOT(ISERROR(SEARCH("立式",J1738)))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J1738</xm:sqref>
        </x14:conditionalFormatting>
        <x14:conditionalFormatting xmlns:xm="http://schemas.microsoft.com/office/excel/2006/main">
          <x14:cfRule type="containsText" priority="30915" operator="containsText" id="{8735A6DE-D1EB-4BB5-B667-D5FBF43496BB}">
            <xm:f>NOT(ISERROR(SEARCH("KAPP",J1739)))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16" operator="containsText" id="{1CB1892B-D07E-4146-A010-E6C31CCFA77E}">
            <xm:f>NOT(ISERROR(SEARCH("立式",J1739)))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J1739</xm:sqref>
        </x14:conditionalFormatting>
        <x14:conditionalFormatting xmlns:xm="http://schemas.microsoft.com/office/excel/2006/main">
          <x14:cfRule type="containsText" priority="30903" operator="containsText" id="{83B28074-65A7-4714-9843-B177FA545482}">
            <xm:f>NOT(ISERROR(SEARCH("KAPP",J1740)))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904" operator="containsText" id="{3991167F-5DED-43F1-AC85-68A777BA21C9}">
            <xm:f>NOT(ISERROR(SEARCH("立式",J1740)))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J1740</xm:sqref>
        </x14:conditionalFormatting>
        <x14:conditionalFormatting xmlns:xm="http://schemas.microsoft.com/office/excel/2006/main">
          <x14:cfRule type="containsText" priority="30891" operator="containsText" id="{A2C208CB-703F-4796-AA95-E7E4D5EE793D}">
            <xm:f>NOT(ISERROR(SEARCH("KAPP",J1741)))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92" operator="containsText" id="{906E40A2-7C5A-447F-858C-201E780D0006}">
            <xm:f>NOT(ISERROR(SEARCH("立式",J1741)))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J1741</xm:sqref>
        </x14:conditionalFormatting>
        <x14:conditionalFormatting xmlns:xm="http://schemas.microsoft.com/office/excel/2006/main">
          <x14:cfRule type="containsText" priority="30879" operator="containsText" id="{09AB7C80-D41B-4999-9B39-B58389244954}">
            <xm:f>NOT(ISERROR(SEARCH("KAPP",J1742)))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80" operator="containsText" id="{4B0AD691-1077-4CE7-BC9F-3E739299E877}">
            <xm:f>NOT(ISERROR(SEARCH("立式",J1742)))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J1742</xm:sqref>
        </x14:conditionalFormatting>
        <x14:conditionalFormatting xmlns:xm="http://schemas.microsoft.com/office/excel/2006/main">
          <x14:cfRule type="containsText" priority="30867" operator="containsText" id="{1432313F-5934-4C1B-BFD7-46503A91A046}">
            <xm:f>NOT(ISERROR(SEARCH("KAPP",J1743)))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68" operator="containsText" id="{5E7A307C-31EE-421F-99D6-8C7612A096DC}">
            <xm:f>NOT(ISERROR(SEARCH("立式",J1743)))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J1743</xm:sqref>
        </x14:conditionalFormatting>
        <x14:conditionalFormatting xmlns:xm="http://schemas.microsoft.com/office/excel/2006/main">
          <x14:cfRule type="containsText" priority="30855" operator="containsText" id="{6A784A9F-5DA2-4779-A3D6-49696F644C07}">
            <xm:f>NOT(ISERROR(SEARCH("KAPP",J1744)))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56" operator="containsText" id="{109BF356-A6A1-4842-8DD5-22D4A318C539}">
            <xm:f>NOT(ISERROR(SEARCH("立式",J1744)))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J1744</xm:sqref>
        </x14:conditionalFormatting>
        <x14:conditionalFormatting xmlns:xm="http://schemas.microsoft.com/office/excel/2006/main">
          <x14:cfRule type="containsText" priority="30843" operator="containsText" id="{6AFF03D4-A4B2-485A-B05A-6175E6455178}">
            <xm:f>NOT(ISERROR(SEARCH("KAPP",J1745)))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44" operator="containsText" id="{CBA7F595-FE06-45A1-9666-91B01D9688C1}">
            <xm:f>NOT(ISERROR(SEARCH("立式",J1745)))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J1745</xm:sqref>
        </x14:conditionalFormatting>
        <x14:conditionalFormatting xmlns:xm="http://schemas.microsoft.com/office/excel/2006/main">
          <x14:cfRule type="containsText" priority="30831" operator="containsText" id="{37EF11B6-A217-4304-BE14-AE8037C89323}">
            <xm:f>NOT(ISERROR(SEARCH("KAPP",J1746)))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32" operator="containsText" id="{7B1BCCCB-7328-4450-81D9-08E432408638}">
            <xm:f>NOT(ISERROR(SEARCH("立式",J1746)))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J1746</xm:sqref>
        </x14:conditionalFormatting>
        <x14:conditionalFormatting xmlns:xm="http://schemas.microsoft.com/office/excel/2006/main">
          <x14:cfRule type="containsText" priority="30819" operator="containsText" id="{F4676B97-4CBE-4366-9A72-B8F686D73898}">
            <xm:f>NOT(ISERROR(SEARCH("KAPP",J1747)))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20" operator="containsText" id="{1666C35E-E1F4-4428-8CA8-0787E83C28C4}">
            <xm:f>NOT(ISERROR(SEARCH("立式",J1747)))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J1747</xm:sqref>
        </x14:conditionalFormatting>
        <x14:conditionalFormatting xmlns:xm="http://schemas.microsoft.com/office/excel/2006/main">
          <x14:cfRule type="containsText" priority="30807" operator="containsText" id="{EEF931F3-D5F8-4708-86F9-0D3A817E3AC3}">
            <xm:f>NOT(ISERROR(SEARCH("KAPP",J1748)))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08" operator="containsText" id="{4A298883-CE75-433D-8559-A619056609E7}">
            <xm:f>NOT(ISERROR(SEARCH("立式",J1748)))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J1748</xm:sqref>
        </x14:conditionalFormatting>
        <x14:conditionalFormatting xmlns:xm="http://schemas.microsoft.com/office/excel/2006/main">
          <x14:cfRule type="containsText" priority="30795" operator="containsText" id="{AB4B92E5-D953-42B4-B825-E4CB36386D23}">
            <xm:f>NOT(ISERROR(SEARCH("KAPP",J1749)))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96" operator="containsText" id="{F1BFB50E-C3A9-45BE-97F2-91640BBB3657}">
            <xm:f>NOT(ISERROR(SEARCH("立式",J1749)))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J1749</xm:sqref>
        </x14:conditionalFormatting>
        <x14:conditionalFormatting xmlns:xm="http://schemas.microsoft.com/office/excel/2006/main">
          <x14:cfRule type="containsText" priority="30783" operator="containsText" id="{E5C77C76-9E11-4CFC-9BFB-72C4A55AE7D1}">
            <xm:f>NOT(ISERROR(SEARCH("KAPP",J1750)))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84" operator="containsText" id="{DC9EDD60-5EF9-4415-9B62-34861D43083F}">
            <xm:f>NOT(ISERROR(SEARCH("立式",J1750)))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J1750</xm:sqref>
        </x14:conditionalFormatting>
        <x14:conditionalFormatting xmlns:xm="http://schemas.microsoft.com/office/excel/2006/main">
          <x14:cfRule type="containsText" priority="30771" operator="containsText" id="{93F8F516-C9F9-414C-83C4-184A588A1AAA}">
            <xm:f>NOT(ISERROR(SEARCH("KAPP",J1751)))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72" operator="containsText" id="{183EBF56-70F0-4CC3-9674-416F09758E0D}">
            <xm:f>NOT(ISERROR(SEARCH("立式",J1751)))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J1751</xm:sqref>
        </x14:conditionalFormatting>
        <x14:conditionalFormatting xmlns:xm="http://schemas.microsoft.com/office/excel/2006/main">
          <x14:cfRule type="containsText" priority="30759" operator="containsText" id="{091E6496-0B6C-4165-BB96-40EBBFA7014F}">
            <xm:f>NOT(ISERROR(SEARCH("KAPP",J1752)))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60" operator="containsText" id="{5C1B7322-D76E-459E-AD75-C77783122461}">
            <xm:f>NOT(ISERROR(SEARCH("立式",J1752)))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J1752</xm:sqref>
        </x14:conditionalFormatting>
        <x14:conditionalFormatting xmlns:xm="http://schemas.microsoft.com/office/excel/2006/main">
          <x14:cfRule type="containsText" priority="30747" operator="containsText" id="{5C16D9BB-7DF8-46E6-97EA-44C8EA0F690F}">
            <xm:f>NOT(ISERROR(SEARCH("KAPP",J1753)))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48" operator="containsText" id="{70F6570E-CCFB-437C-8B41-6E5566A9E40E}">
            <xm:f>NOT(ISERROR(SEARCH("立式",J1753)))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J1753</xm:sqref>
        </x14:conditionalFormatting>
        <x14:conditionalFormatting xmlns:xm="http://schemas.microsoft.com/office/excel/2006/main">
          <x14:cfRule type="containsText" priority="30735" operator="containsText" id="{1E27B143-6883-4C38-89D9-83994AF7CC21}">
            <xm:f>NOT(ISERROR(SEARCH("KAPP",J1754)))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36" operator="containsText" id="{0F8D9ACC-58CF-4395-854E-CD0D94FE0E52}">
            <xm:f>NOT(ISERROR(SEARCH("立式",J1754)))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J1754</xm:sqref>
        </x14:conditionalFormatting>
        <x14:conditionalFormatting xmlns:xm="http://schemas.microsoft.com/office/excel/2006/main">
          <x14:cfRule type="containsText" priority="30723" operator="containsText" id="{F0827326-A3D3-4F81-90AD-4D6EEB5282B7}">
            <xm:f>NOT(ISERROR(SEARCH("KAPP",J1755)))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24" operator="containsText" id="{B9A63C75-D0A7-433D-82CE-65D27800E877}">
            <xm:f>NOT(ISERROR(SEARCH("立式",J1755)))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J1755</xm:sqref>
        </x14:conditionalFormatting>
        <x14:conditionalFormatting xmlns:xm="http://schemas.microsoft.com/office/excel/2006/main">
          <x14:cfRule type="containsText" priority="30711" operator="containsText" id="{2180C8D1-4C44-413A-B88B-D616AC32ECB0}">
            <xm:f>NOT(ISERROR(SEARCH("KAPP",J1756)))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12" operator="containsText" id="{496E3D6F-5DE0-4E20-BA6F-707E8C34CD58}">
            <xm:f>NOT(ISERROR(SEARCH("立式",J1756)))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J1756</xm:sqref>
        </x14:conditionalFormatting>
        <x14:conditionalFormatting xmlns:xm="http://schemas.microsoft.com/office/excel/2006/main">
          <x14:cfRule type="containsText" priority="30699" operator="containsText" id="{78458153-571C-48FA-B099-34B1E38D65F3}">
            <xm:f>NOT(ISERROR(SEARCH("KAPP",J1757)))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00" operator="containsText" id="{F3937A1F-2BB7-4571-89C0-2698EF5B6249}">
            <xm:f>NOT(ISERROR(SEARCH("立式",J1757)))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J1757</xm:sqref>
        </x14:conditionalFormatting>
        <x14:conditionalFormatting xmlns:xm="http://schemas.microsoft.com/office/excel/2006/main">
          <x14:cfRule type="containsText" priority="30687" operator="containsText" id="{737122EF-A57D-4C8B-B1BD-BBC4C006E49A}">
            <xm:f>NOT(ISERROR(SEARCH("KAPP",J1758)))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88" operator="containsText" id="{9AABAC4E-3679-4A26-8A35-03328C8F7C71}">
            <xm:f>NOT(ISERROR(SEARCH("立式",J1758)))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J1758</xm:sqref>
        </x14:conditionalFormatting>
        <x14:conditionalFormatting xmlns:xm="http://schemas.microsoft.com/office/excel/2006/main">
          <x14:cfRule type="containsText" priority="30675" operator="containsText" id="{3EF89139-413C-4331-8DB4-3705B8B5C560}">
            <xm:f>NOT(ISERROR(SEARCH("KAPP",J1759)))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76" operator="containsText" id="{3C105E59-FF55-4059-B3DB-69D6BBDD8B43}">
            <xm:f>NOT(ISERROR(SEARCH("立式",J1759)))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J1759</xm:sqref>
        </x14:conditionalFormatting>
        <x14:conditionalFormatting xmlns:xm="http://schemas.microsoft.com/office/excel/2006/main">
          <x14:cfRule type="containsText" priority="30663" operator="containsText" id="{742E09A6-AFE1-4ECC-9217-BBC759711531}">
            <xm:f>NOT(ISERROR(SEARCH("KAPP",J1760)))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64" operator="containsText" id="{0E83FBC7-1EA4-4223-A60D-6764A4A0B15B}">
            <xm:f>NOT(ISERROR(SEARCH("立式",J1760)))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J1760</xm:sqref>
        </x14:conditionalFormatting>
        <x14:conditionalFormatting xmlns:xm="http://schemas.microsoft.com/office/excel/2006/main">
          <x14:cfRule type="containsText" priority="30651" operator="containsText" id="{DE700018-49E3-45A0-84FF-1285D48051EC}">
            <xm:f>NOT(ISERROR(SEARCH("KAPP",J1761)))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52" operator="containsText" id="{43FC9A64-D3B8-48E6-B3CE-8FD51FACCFFF}">
            <xm:f>NOT(ISERROR(SEARCH("立式",J1761)))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J1761</xm:sqref>
        </x14:conditionalFormatting>
        <x14:conditionalFormatting xmlns:xm="http://schemas.microsoft.com/office/excel/2006/main">
          <x14:cfRule type="containsText" priority="30639" operator="containsText" id="{A7B1D19D-078A-446B-928F-B6AF245F7ED7}">
            <xm:f>NOT(ISERROR(SEARCH("KAPP",J1762)))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40" operator="containsText" id="{29BFE5CA-AECB-4333-AE94-9DE7DA305A10}">
            <xm:f>NOT(ISERROR(SEARCH("立式",J1762)))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J1762</xm:sqref>
        </x14:conditionalFormatting>
        <x14:conditionalFormatting xmlns:xm="http://schemas.microsoft.com/office/excel/2006/main">
          <x14:cfRule type="containsText" priority="30627" operator="containsText" id="{D5A291CC-8B46-4F28-B360-27E2E33993EF}">
            <xm:f>NOT(ISERROR(SEARCH("KAPP",J1763)))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28" operator="containsText" id="{CB182946-E9E5-4E0D-A9C6-0700F399CDB7}">
            <xm:f>NOT(ISERROR(SEARCH("立式",J1763)))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J1763</xm:sqref>
        </x14:conditionalFormatting>
        <x14:conditionalFormatting xmlns:xm="http://schemas.microsoft.com/office/excel/2006/main">
          <x14:cfRule type="containsText" priority="30615" operator="containsText" id="{C2745F9F-2F31-4419-90A4-38FBA880D317}">
            <xm:f>NOT(ISERROR(SEARCH("KAPP",J1764)))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16" operator="containsText" id="{2A876BDE-C7A9-439C-9592-5001E1A16DC3}">
            <xm:f>NOT(ISERROR(SEARCH("立式",J1764)))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J1764</xm:sqref>
        </x14:conditionalFormatting>
        <x14:conditionalFormatting xmlns:xm="http://schemas.microsoft.com/office/excel/2006/main">
          <x14:cfRule type="containsText" priority="30603" operator="containsText" id="{A3550A97-9FC0-4EA9-BC18-5F5747C12D3A}">
            <xm:f>NOT(ISERROR(SEARCH("KAPP",J1765)))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04" operator="containsText" id="{93ABCAB6-AD74-4D99-8474-97040536FB0A}">
            <xm:f>NOT(ISERROR(SEARCH("立式",J1765)))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J1765</xm:sqref>
        </x14:conditionalFormatting>
        <x14:conditionalFormatting xmlns:xm="http://schemas.microsoft.com/office/excel/2006/main">
          <x14:cfRule type="containsText" priority="30591" operator="containsText" id="{EEB1D6BB-761B-4E66-A739-8F76084FC571}">
            <xm:f>NOT(ISERROR(SEARCH("KAPP",J1766)))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92" operator="containsText" id="{C6F73D18-C003-4488-800A-0583A13E1C16}">
            <xm:f>NOT(ISERROR(SEARCH("立式",J1766)))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J1766</xm:sqref>
        </x14:conditionalFormatting>
        <x14:conditionalFormatting xmlns:xm="http://schemas.microsoft.com/office/excel/2006/main">
          <x14:cfRule type="containsText" priority="30579" operator="containsText" id="{6974017F-37F4-4D33-89C6-D6E6DA5BE9DC}">
            <xm:f>NOT(ISERROR(SEARCH("KAPP",J1767)))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80" operator="containsText" id="{C9735C8C-518A-426B-B420-55C0630C59E1}">
            <xm:f>NOT(ISERROR(SEARCH("立式",J1767)))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J1767</xm:sqref>
        </x14:conditionalFormatting>
        <x14:conditionalFormatting xmlns:xm="http://schemas.microsoft.com/office/excel/2006/main">
          <x14:cfRule type="containsText" priority="30567" operator="containsText" id="{CD711B5D-C30F-4763-A174-720E9CAE5144}">
            <xm:f>NOT(ISERROR(SEARCH("KAPP",J1768)))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68" operator="containsText" id="{E1F1899C-58CF-43B0-A332-51578C834CC0}">
            <xm:f>NOT(ISERROR(SEARCH("立式",J1768)))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J1768</xm:sqref>
        </x14:conditionalFormatting>
        <x14:conditionalFormatting xmlns:xm="http://schemas.microsoft.com/office/excel/2006/main">
          <x14:cfRule type="containsText" priority="30555" operator="containsText" id="{4B3D6C0B-7E23-4928-97D5-30929BBB9FD0}">
            <xm:f>NOT(ISERROR(SEARCH("KAPP",J1769)))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56" operator="containsText" id="{3ED08E3E-FB9A-4231-8088-B9879C2C71C6}">
            <xm:f>NOT(ISERROR(SEARCH("立式",J1769)))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J1769</xm:sqref>
        </x14:conditionalFormatting>
        <x14:conditionalFormatting xmlns:xm="http://schemas.microsoft.com/office/excel/2006/main">
          <x14:cfRule type="containsText" priority="30543" operator="containsText" id="{82436AC1-3269-43B2-A11D-BD901D2C02F8}">
            <xm:f>NOT(ISERROR(SEARCH("KAPP",J1770)))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44" operator="containsText" id="{E0C045BC-FE55-45E6-BBB3-08C0047128F7}">
            <xm:f>NOT(ISERROR(SEARCH("立式",J1770)))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J1770</xm:sqref>
        </x14:conditionalFormatting>
        <x14:conditionalFormatting xmlns:xm="http://schemas.microsoft.com/office/excel/2006/main">
          <x14:cfRule type="containsText" priority="30531" operator="containsText" id="{B7A6D349-105A-4DBB-AA6C-18E4F06F6E4F}">
            <xm:f>NOT(ISERROR(SEARCH("KAPP",J1771)))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32" operator="containsText" id="{146D798D-AAE0-4075-854C-F16B943AB51E}">
            <xm:f>NOT(ISERROR(SEARCH("立式",J1771)))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J1771</xm:sqref>
        </x14:conditionalFormatting>
        <x14:conditionalFormatting xmlns:xm="http://schemas.microsoft.com/office/excel/2006/main">
          <x14:cfRule type="containsText" priority="30519" operator="containsText" id="{E19D5046-85D9-408C-8891-D47D41493780}">
            <xm:f>NOT(ISERROR(SEARCH("KAPP",J1772)))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20" operator="containsText" id="{C67019E8-FA2C-444E-8FDD-C6AB53D4E201}">
            <xm:f>NOT(ISERROR(SEARCH("立式",J1772)))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J1772</xm:sqref>
        </x14:conditionalFormatting>
        <x14:conditionalFormatting xmlns:xm="http://schemas.microsoft.com/office/excel/2006/main">
          <x14:cfRule type="containsText" priority="30507" operator="containsText" id="{D8DD7A11-6EEF-43EA-BB7A-B22532575DD3}">
            <xm:f>NOT(ISERROR(SEARCH("KAPP",J1773)))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08" operator="containsText" id="{BDE64019-C014-410D-B3F5-0CCCC6E5B367}">
            <xm:f>NOT(ISERROR(SEARCH("立式",J1773)))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J1773</xm:sqref>
        </x14:conditionalFormatting>
        <x14:conditionalFormatting xmlns:xm="http://schemas.microsoft.com/office/excel/2006/main">
          <x14:cfRule type="containsText" priority="30495" operator="containsText" id="{D48CE76A-E9AC-4313-B86D-1F77CCF2C9BA}">
            <xm:f>NOT(ISERROR(SEARCH("KAPP",J1774)))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96" operator="containsText" id="{1E260E4E-4510-4AE1-8157-C399A55F8D36}">
            <xm:f>NOT(ISERROR(SEARCH("立式",J1774)))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J1774</xm:sqref>
        </x14:conditionalFormatting>
        <x14:conditionalFormatting xmlns:xm="http://schemas.microsoft.com/office/excel/2006/main">
          <x14:cfRule type="containsText" priority="30483" operator="containsText" id="{3E1AE2F1-0285-45A0-93BE-074B207989FE}">
            <xm:f>NOT(ISERROR(SEARCH("KAPP",J1775)))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84" operator="containsText" id="{A072C842-266D-4669-91BC-05062EBE36BF}">
            <xm:f>NOT(ISERROR(SEARCH("立式",J1775)))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J1775</xm:sqref>
        </x14:conditionalFormatting>
        <x14:conditionalFormatting xmlns:xm="http://schemas.microsoft.com/office/excel/2006/main">
          <x14:cfRule type="containsText" priority="30471" operator="containsText" id="{68ED529D-A4AF-4956-B8BB-6D23DAC9B9C2}">
            <xm:f>NOT(ISERROR(SEARCH("KAPP",J1776)))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72" operator="containsText" id="{795B3BDA-F49F-44DF-818F-CEFA583D644A}">
            <xm:f>NOT(ISERROR(SEARCH("立式",J1776)))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J1776</xm:sqref>
        </x14:conditionalFormatting>
        <x14:conditionalFormatting xmlns:xm="http://schemas.microsoft.com/office/excel/2006/main">
          <x14:cfRule type="containsText" priority="30459" operator="containsText" id="{DA42EDC3-6EBD-4022-9E2D-0092454E33C5}">
            <xm:f>NOT(ISERROR(SEARCH("KAPP",J1777)))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60" operator="containsText" id="{61E01DC1-DD76-4815-90D7-D13E557081DE}">
            <xm:f>NOT(ISERROR(SEARCH("立式",J1777)))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J1777</xm:sqref>
        </x14:conditionalFormatting>
        <x14:conditionalFormatting xmlns:xm="http://schemas.microsoft.com/office/excel/2006/main">
          <x14:cfRule type="containsText" priority="30447" operator="containsText" id="{5484C833-995E-417D-961F-5B17883E20A3}">
            <xm:f>NOT(ISERROR(SEARCH("KAPP",J1778)))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48" operator="containsText" id="{06F0EE68-C4D7-45E3-857C-8068845DE4AD}">
            <xm:f>NOT(ISERROR(SEARCH("立式",J1778)))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J1778</xm:sqref>
        </x14:conditionalFormatting>
        <x14:conditionalFormatting xmlns:xm="http://schemas.microsoft.com/office/excel/2006/main">
          <x14:cfRule type="containsText" priority="30435" operator="containsText" id="{B2274E25-9D96-4730-8E50-156F9874E1D9}">
            <xm:f>NOT(ISERROR(SEARCH("KAPP",J1779)))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36" operator="containsText" id="{73CB6C97-AF66-4F7C-8A2F-35EC6B4A72B7}">
            <xm:f>NOT(ISERROR(SEARCH("立式",J1779)))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J1779</xm:sqref>
        </x14:conditionalFormatting>
        <x14:conditionalFormatting xmlns:xm="http://schemas.microsoft.com/office/excel/2006/main">
          <x14:cfRule type="containsText" priority="30423" operator="containsText" id="{1437832D-48FC-4667-9254-A175F1E29930}">
            <xm:f>NOT(ISERROR(SEARCH("KAPP",J1780)))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24" operator="containsText" id="{27114A60-8A59-403C-85B3-FB24BF0B1DE0}">
            <xm:f>NOT(ISERROR(SEARCH("立式",J1780)))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J1780</xm:sqref>
        </x14:conditionalFormatting>
        <x14:conditionalFormatting xmlns:xm="http://schemas.microsoft.com/office/excel/2006/main">
          <x14:cfRule type="containsText" priority="30411" operator="containsText" id="{93A9FD81-FC1E-474D-8ACF-DBB07120B0F3}">
            <xm:f>NOT(ISERROR(SEARCH("KAPP",J1781)))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12" operator="containsText" id="{7C8A505A-6633-4836-ACDE-697E5CB05072}">
            <xm:f>NOT(ISERROR(SEARCH("立式",J1781)))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J1781</xm:sqref>
        </x14:conditionalFormatting>
        <x14:conditionalFormatting xmlns:xm="http://schemas.microsoft.com/office/excel/2006/main">
          <x14:cfRule type="containsText" priority="30399" operator="containsText" id="{76F712E9-15BC-42A6-9AA7-83F0A3E82B56}">
            <xm:f>NOT(ISERROR(SEARCH("KAPP",J1782)))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00" operator="containsText" id="{CBC1DC74-45FE-4A1E-A7DF-626236B6DE0B}">
            <xm:f>NOT(ISERROR(SEARCH("立式",J1782)))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J1782</xm:sqref>
        </x14:conditionalFormatting>
        <x14:conditionalFormatting xmlns:xm="http://schemas.microsoft.com/office/excel/2006/main">
          <x14:cfRule type="containsText" priority="30387" operator="containsText" id="{66807EB2-43D5-41D9-8453-74EE554A9CF4}">
            <xm:f>NOT(ISERROR(SEARCH("KAPP",J1783)))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88" operator="containsText" id="{905785F0-D597-43C5-9E6B-8055C1F746FB}">
            <xm:f>NOT(ISERROR(SEARCH("立式",J1783)))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J1783</xm:sqref>
        </x14:conditionalFormatting>
        <x14:conditionalFormatting xmlns:xm="http://schemas.microsoft.com/office/excel/2006/main">
          <x14:cfRule type="containsText" priority="30375" operator="containsText" id="{9C0D3CA1-55BF-4FD0-8B8A-F061D586F0CF}">
            <xm:f>NOT(ISERROR(SEARCH("KAPP",J1784)))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76" operator="containsText" id="{65561019-BC81-4AAC-ACFB-61B56351A6AD}">
            <xm:f>NOT(ISERROR(SEARCH("立式",J1784)))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J1784</xm:sqref>
        </x14:conditionalFormatting>
        <x14:conditionalFormatting xmlns:xm="http://schemas.microsoft.com/office/excel/2006/main">
          <x14:cfRule type="containsText" priority="30363" operator="containsText" id="{9EA2CB9A-A9B2-4C36-B8A8-2F6DBEE1D31F}">
            <xm:f>NOT(ISERROR(SEARCH("KAPP",J1785)))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64" operator="containsText" id="{325B3D45-3B96-4FD9-981F-1A05B48E3D3E}">
            <xm:f>NOT(ISERROR(SEARCH("立式",J1785)))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J1785</xm:sqref>
        </x14:conditionalFormatting>
        <x14:conditionalFormatting xmlns:xm="http://schemas.microsoft.com/office/excel/2006/main">
          <x14:cfRule type="containsText" priority="30351" operator="containsText" id="{F6AEA94F-A823-4213-B729-FE0967B7924E}">
            <xm:f>NOT(ISERROR(SEARCH("KAPP",J1786)))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52" operator="containsText" id="{746BCD84-6669-4FFC-B163-255FA108FFE2}">
            <xm:f>NOT(ISERROR(SEARCH("立式",J1786)))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J1786</xm:sqref>
        </x14:conditionalFormatting>
        <x14:conditionalFormatting xmlns:xm="http://schemas.microsoft.com/office/excel/2006/main">
          <x14:cfRule type="containsText" priority="30339" operator="containsText" id="{5F4D9FCD-0C1A-450C-89EA-3F0B45350DF9}">
            <xm:f>NOT(ISERROR(SEARCH("KAPP",J1787)))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40" operator="containsText" id="{C595D876-184F-44FF-B5D8-000652AB831A}">
            <xm:f>NOT(ISERROR(SEARCH("立式",J1787)))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J1787</xm:sqref>
        </x14:conditionalFormatting>
        <x14:conditionalFormatting xmlns:xm="http://schemas.microsoft.com/office/excel/2006/main">
          <x14:cfRule type="containsText" priority="30327" operator="containsText" id="{C968C57D-1DB8-42F0-9E94-2A83589DAD21}">
            <xm:f>NOT(ISERROR(SEARCH("KAPP",J1788)))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28" operator="containsText" id="{A2DAF90D-74A2-45E8-AE0C-38E5A7450788}">
            <xm:f>NOT(ISERROR(SEARCH("立式",J1788)))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J1788</xm:sqref>
        </x14:conditionalFormatting>
        <x14:conditionalFormatting xmlns:xm="http://schemas.microsoft.com/office/excel/2006/main">
          <x14:cfRule type="containsText" priority="30315" operator="containsText" id="{921D47B1-1EC8-417A-94C3-B936B50F4730}">
            <xm:f>NOT(ISERROR(SEARCH("KAPP",J1789)))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16" operator="containsText" id="{C9F432F6-6850-4CCC-AF64-01D824BDE00C}">
            <xm:f>NOT(ISERROR(SEARCH("立式",J1789)))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J1789</xm:sqref>
        </x14:conditionalFormatting>
        <x14:conditionalFormatting xmlns:xm="http://schemas.microsoft.com/office/excel/2006/main">
          <x14:cfRule type="containsText" priority="30303" operator="containsText" id="{08ACFDE5-9B55-4938-82F2-AF606DE03D95}">
            <xm:f>NOT(ISERROR(SEARCH("KAPP",J1790)))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304" operator="containsText" id="{E5B8C287-2A32-48D2-A5E7-4747C6F51CE4}">
            <xm:f>NOT(ISERROR(SEARCH("立式",J1790)))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J1790</xm:sqref>
        </x14:conditionalFormatting>
        <x14:conditionalFormatting xmlns:xm="http://schemas.microsoft.com/office/excel/2006/main">
          <x14:cfRule type="containsText" priority="30291" operator="containsText" id="{4EA1AAFD-82E7-4015-8CB0-B4CC82A54FD6}">
            <xm:f>NOT(ISERROR(SEARCH("KAPP",J1791)))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92" operator="containsText" id="{370C2B76-61A7-4B2E-AD7F-192CA102E585}">
            <xm:f>NOT(ISERROR(SEARCH("立式",J1791)))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J1791</xm:sqref>
        </x14:conditionalFormatting>
        <x14:conditionalFormatting xmlns:xm="http://schemas.microsoft.com/office/excel/2006/main">
          <x14:cfRule type="containsText" priority="30279" operator="containsText" id="{D340D6BA-A611-4820-BE39-4EE130961F40}">
            <xm:f>NOT(ISERROR(SEARCH("KAPP",J1792)))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80" operator="containsText" id="{0CD1FE6B-022A-4AAC-AD75-822EA8AC53C1}">
            <xm:f>NOT(ISERROR(SEARCH("立式",J1792)))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J1792</xm:sqref>
        </x14:conditionalFormatting>
        <x14:conditionalFormatting xmlns:xm="http://schemas.microsoft.com/office/excel/2006/main">
          <x14:cfRule type="containsText" priority="30267" operator="containsText" id="{F41B4B23-DB1C-4A98-8EF3-264C923CFA15}">
            <xm:f>NOT(ISERROR(SEARCH("KAPP",J1793)))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68" operator="containsText" id="{7AC10AA1-2225-4FF7-B056-5B3ADD9ACC60}">
            <xm:f>NOT(ISERROR(SEARCH("立式",J1793)))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J1793</xm:sqref>
        </x14:conditionalFormatting>
        <x14:conditionalFormatting xmlns:xm="http://schemas.microsoft.com/office/excel/2006/main">
          <x14:cfRule type="containsText" priority="30255" operator="containsText" id="{D4FA4EB1-E1A4-4528-9D9A-569C1B5D9383}">
            <xm:f>NOT(ISERROR(SEARCH("KAPP",J1794)))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56" operator="containsText" id="{34FE7BAF-3111-4B9E-8DEB-841D86E0C9E7}">
            <xm:f>NOT(ISERROR(SEARCH("立式",J1794)))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J1794</xm:sqref>
        </x14:conditionalFormatting>
        <x14:conditionalFormatting xmlns:xm="http://schemas.microsoft.com/office/excel/2006/main">
          <x14:cfRule type="containsText" priority="30243" operator="containsText" id="{65CC02D7-BB06-4E7C-8019-2791987D1D32}">
            <xm:f>NOT(ISERROR(SEARCH("KAPP",J1795)))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44" operator="containsText" id="{D2A81D3F-17B1-42FD-AF36-207600599384}">
            <xm:f>NOT(ISERROR(SEARCH("立式",J1795)))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J1795</xm:sqref>
        </x14:conditionalFormatting>
        <x14:conditionalFormatting xmlns:xm="http://schemas.microsoft.com/office/excel/2006/main">
          <x14:cfRule type="containsText" priority="30231" operator="containsText" id="{49FA3526-F4BC-41AF-AD10-E3CE75E31457}">
            <xm:f>NOT(ISERROR(SEARCH("KAPP",J1796)))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32" operator="containsText" id="{AF3E7C12-5BEA-4021-896B-C95027F0770A}">
            <xm:f>NOT(ISERROR(SEARCH("立式",J1796)))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J1796</xm:sqref>
        </x14:conditionalFormatting>
        <x14:conditionalFormatting xmlns:xm="http://schemas.microsoft.com/office/excel/2006/main">
          <x14:cfRule type="containsText" priority="30219" operator="containsText" id="{B29A29C9-C8F9-4B26-B503-CE52D9F6F508}">
            <xm:f>NOT(ISERROR(SEARCH("KAPP",J1797)))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20" operator="containsText" id="{B928CE0A-F0AF-4367-8BFB-1A430056F9D1}">
            <xm:f>NOT(ISERROR(SEARCH("立式",J1797)))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J1797</xm:sqref>
        </x14:conditionalFormatting>
        <x14:conditionalFormatting xmlns:xm="http://schemas.microsoft.com/office/excel/2006/main">
          <x14:cfRule type="containsText" priority="30207" operator="containsText" id="{BF7B195A-44BC-4A46-82E3-0AF4FEE18AB9}">
            <xm:f>NOT(ISERROR(SEARCH("KAPP",J1798)))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08" operator="containsText" id="{5B333604-0D25-4C9B-B9E5-785C0865EFB9}">
            <xm:f>NOT(ISERROR(SEARCH("立式",J1798)))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J1798</xm:sqref>
        </x14:conditionalFormatting>
        <x14:conditionalFormatting xmlns:xm="http://schemas.microsoft.com/office/excel/2006/main">
          <x14:cfRule type="containsText" priority="30195" operator="containsText" id="{9E7A3EB7-BDD6-40A7-8321-E64FD469C9BC}">
            <xm:f>NOT(ISERROR(SEARCH("KAPP",J1799)))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96" operator="containsText" id="{EED06E82-D12F-4E44-82C8-C1E9DA5FE124}">
            <xm:f>NOT(ISERROR(SEARCH("立式",J1799)))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J1799</xm:sqref>
        </x14:conditionalFormatting>
        <x14:conditionalFormatting xmlns:xm="http://schemas.microsoft.com/office/excel/2006/main">
          <x14:cfRule type="containsText" priority="30183" operator="containsText" id="{7C53C604-9B20-432E-8CCD-1BA10961C76E}">
            <xm:f>NOT(ISERROR(SEARCH("KAPP",J1800)))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84" operator="containsText" id="{9F65B077-29F4-4227-93EA-D0FC130D25A3}">
            <xm:f>NOT(ISERROR(SEARCH("立式",J1800)))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J1800</xm:sqref>
        </x14:conditionalFormatting>
        <x14:conditionalFormatting xmlns:xm="http://schemas.microsoft.com/office/excel/2006/main">
          <x14:cfRule type="containsText" priority="30171" operator="containsText" id="{C39518AB-47E4-494D-BFAC-991EEE2EDAD5}">
            <xm:f>NOT(ISERROR(SEARCH("KAPP",J1801)))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72" operator="containsText" id="{29B7B7A2-05A6-4149-B9BA-46B30EC79BD8}">
            <xm:f>NOT(ISERROR(SEARCH("立式",J1801)))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J1801</xm:sqref>
        </x14:conditionalFormatting>
        <x14:conditionalFormatting xmlns:xm="http://schemas.microsoft.com/office/excel/2006/main">
          <x14:cfRule type="containsText" priority="30159" operator="containsText" id="{3E2EEB72-8718-4D0E-963C-59BEFD937DA3}">
            <xm:f>NOT(ISERROR(SEARCH("KAPP",J1802)))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60" operator="containsText" id="{9D56AFF8-345E-461F-98FA-CAB2E77DE2DF}">
            <xm:f>NOT(ISERROR(SEARCH("立式",J1802)))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J1802</xm:sqref>
        </x14:conditionalFormatting>
        <x14:conditionalFormatting xmlns:xm="http://schemas.microsoft.com/office/excel/2006/main">
          <x14:cfRule type="containsText" priority="30147" operator="containsText" id="{840950F1-6295-4AB6-8845-98014607B991}">
            <xm:f>NOT(ISERROR(SEARCH("KAPP",J1803)))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48" operator="containsText" id="{374937FB-4857-4E5F-A6CB-7F72A01CCC2E}">
            <xm:f>NOT(ISERROR(SEARCH("立式",J1803)))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J1803</xm:sqref>
        </x14:conditionalFormatting>
        <x14:conditionalFormatting xmlns:xm="http://schemas.microsoft.com/office/excel/2006/main">
          <x14:cfRule type="containsText" priority="30135" operator="containsText" id="{7EB16093-437D-481E-85A7-A6AC1DD4633F}">
            <xm:f>NOT(ISERROR(SEARCH("KAPP",J1804)))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36" operator="containsText" id="{03615061-63F5-4FC5-86AF-95A49D797CF5}">
            <xm:f>NOT(ISERROR(SEARCH("立式",J1804)))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J1804</xm:sqref>
        </x14:conditionalFormatting>
        <x14:conditionalFormatting xmlns:xm="http://schemas.microsoft.com/office/excel/2006/main">
          <x14:cfRule type="containsText" priority="30123" operator="containsText" id="{BA4C78B3-DFD8-4A2D-BC71-B413EAF5B720}">
            <xm:f>NOT(ISERROR(SEARCH("KAPP",J1805)))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24" operator="containsText" id="{1173C599-D1D0-433B-815D-897EB6018561}">
            <xm:f>NOT(ISERROR(SEARCH("立式",J1805)))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J1805</xm:sqref>
        </x14:conditionalFormatting>
        <x14:conditionalFormatting xmlns:xm="http://schemas.microsoft.com/office/excel/2006/main">
          <x14:cfRule type="containsText" priority="30111" operator="containsText" id="{ED41624A-0976-479A-A94D-2A9D40948516}">
            <xm:f>NOT(ISERROR(SEARCH("KAPP",J1806)))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12" operator="containsText" id="{E1504474-2950-477D-AA5A-16B6FC44961A}">
            <xm:f>NOT(ISERROR(SEARCH("立式",J1806)))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J1806</xm:sqref>
        </x14:conditionalFormatting>
        <x14:conditionalFormatting xmlns:xm="http://schemas.microsoft.com/office/excel/2006/main">
          <x14:cfRule type="containsText" priority="30099" operator="containsText" id="{97101660-D419-47A0-83CD-7D4F5C2F7EC2}">
            <xm:f>NOT(ISERROR(SEARCH("KAPP",J1807)))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00" operator="containsText" id="{57009FCB-64C0-4325-89AF-07F2AA97E654}">
            <xm:f>NOT(ISERROR(SEARCH("立式",J1807)))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J1807</xm:sqref>
        </x14:conditionalFormatting>
        <x14:conditionalFormatting xmlns:xm="http://schemas.microsoft.com/office/excel/2006/main">
          <x14:cfRule type="containsText" priority="30087" operator="containsText" id="{15E07A43-637D-4509-BD25-64D40E8B6A5E}">
            <xm:f>NOT(ISERROR(SEARCH("KAPP",J1808)))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88" operator="containsText" id="{665FFCBB-AA41-4CBD-B964-C869430D0FF4}">
            <xm:f>NOT(ISERROR(SEARCH("立式",J1808)))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J1808</xm:sqref>
        </x14:conditionalFormatting>
        <x14:conditionalFormatting xmlns:xm="http://schemas.microsoft.com/office/excel/2006/main">
          <x14:cfRule type="containsText" priority="30075" operator="containsText" id="{7946AE94-DFDE-4286-B64F-6D439A32C2DC}">
            <xm:f>NOT(ISERROR(SEARCH("KAPP",J1809)))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76" operator="containsText" id="{4FB67FB4-DEBE-439B-B126-83F81C41B526}">
            <xm:f>NOT(ISERROR(SEARCH("立式",J1809)))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J1809</xm:sqref>
        </x14:conditionalFormatting>
        <x14:conditionalFormatting xmlns:xm="http://schemas.microsoft.com/office/excel/2006/main">
          <x14:cfRule type="containsText" priority="30063" operator="containsText" id="{103BB4AF-16A3-4704-A3CF-69884F1FC7FB}">
            <xm:f>NOT(ISERROR(SEARCH("KAPP",J1810)))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64" operator="containsText" id="{707E79BC-B178-4CFF-9DD1-508C1CBAFE44}">
            <xm:f>NOT(ISERROR(SEARCH("立式",J1810)))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J1810</xm:sqref>
        </x14:conditionalFormatting>
        <x14:conditionalFormatting xmlns:xm="http://schemas.microsoft.com/office/excel/2006/main">
          <x14:cfRule type="containsText" priority="30051" operator="containsText" id="{760047C1-0DF4-41BC-B885-9547D2F691C0}">
            <xm:f>NOT(ISERROR(SEARCH("KAPP",J1811)))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52" operator="containsText" id="{01F9C64E-FED2-487B-9492-9CDB3C9DC357}">
            <xm:f>NOT(ISERROR(SEARCH("立式",J1811)))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J1811</xm:sqref>
        </x14:conditionalFormatting>
        <x14:conditionalFormatting xmlns:xm="http://schemas.microsoft.com/office/excel/2006/main">
          <x14:cfRule type="containsText" priority="30039" operator="containsText" id="{CD7F0F3D-D6EF-4FDA-ADFD-6932D85941AB}">
            <xm:f>NOT(ISERROR(SEARCH("KAPP",J1812)))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40" operator="containsText" id="{ED9A8BB4-D8C0-439D-B0E8-0C6565DC0CA7}">
            <xm:f>NOT(ISERROR(SEARCH("立式",J1812)))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J1812</xm:sqref>
        </x14:conditionalFormatting>
        <x14:conditionalFormatting xmlns:xm="http://schemas.microsoft.com/office/excel/2006/main">
          <x14:cfRule type="containsText" priority="30027" operator="containsText" id="{AD2725B5-1331-414F-8B90-F511E2A3F2DA}">
            <xm:f>NOT(ISERROR(SEARCH("KAPP",J1813)))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28" operator="containsText" id="{B7D44F56-0CF3-49F6-B163-BEC32815DF3D}">
            <xm:f>NOT(ISERROR(SEARCH("立式",J1813)))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J1813</xm:sqref>
        </x14:conditionalFormatting>
        <x14:conditionalFormatting xmlns:xm="http://schemas.microsoft.com/office/excel/2006/main">
          <x14:cfRule type="containsText" priority="30015" operator="containsText" id="{F850AE94-14B8-4954-8C8A-7EEBDC939F96}">
            <xm:f>NOT(ISERROR(SEARCH("KAPP",J1814)))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16" operator="containsText" id="{F0B3E744-9178-4F65-983F-B92F7D88DC1B}">
            <xm:f>NOT(ISERROR(SEARCH("立式",J1814)))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J1814</xm:sqref>
        </x14:conditionalFormatting>
        <x14:conditionalFormatting xmlns:xm="http://schemas.microsoft.com/office/excel/2006/main">
          <x14:cfRule type="containsText" priority="30003" operator="containsText" id="{BD9D57B4-973D-4BEF-95A2-8D3A363AC6B2}">
            <xm:f>NOT(ISERROR(SEARCH("KAPP",J1815)))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04" operator="containsText" id="{813A0ED5-3817-4E5B-8AB9-721B7EF9C02A}">
            <xm:f>NOT(ISERROR(SEARCH("立式",J1815)))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J1815</xm:sqref>
        </x14:conditionalFormatting>
        <x14:conditionalFormatting xmlns:xm="http://schemas.microsoft.com/office/excel/2006/main">
          <x14:cfRule type="containsText" priority="29991" operator="containsText" id="{A3F9645C-608C-4C4F-8422-8E286F54E19D}">
            <xm:f>NOT(ISERROR(SEARCH("KAPP",J1816)))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92" operator="containsText" id="{0FE5B4ED-CC1D-4E23-91CA-98277238103B}">
            <xm:f>NOT(ISERROR(SEARCH("立式",J1816)))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J1816</xm:sqref>
        </x14:conditionalFormatting>
        <x14:conditionalFormatting xmlns:xm="http://schemas.microsoft.com/office/excel/2006/main">
          <x14:cfRule type="containsText" priority="29979" operator="containsText" id="{77079BA5-8041-4134-8D84-8A252B2971E9}">
            <xm:f>NOT(ISERROR(SEARCH("KAPP",J1817)))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80" operator="containsText" id="{8EBF7987-C375-4B7C-8A92-63A7D5CA73F9}">
            <xm:f>NOT(ISERROR(SEARCH("立式",J1817)))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J1817</xm:sqref>
        </x14:conditionalFormatting>
        <x14:conditionalFormatting xmlns:xm="http://schemas.microsoft.com/office/excel/2006/main">
          <x14:cfRule type="containsText" priority="29967" operator="containsText" id="{FA23496B-48DA-418B-B80B-68445A636151}">
            <xm:f>NOT(ISERROR(SEARCH("KAPP",J1818)))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68" operator="containsText" id="{B7ECD9B6-A8A3-4793-8314-D72CC908B909}">
            <xm:f>NOT(ISERROR(SEARCH("立式",J1818)))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J1818</xm:sqref>
        </x14:conditionalFormatting>
        <x14:conditionalFormatting xmlns:xm="http://schemas.microsoft.com/office/excel/2006/main">
          <x14:cfRule type="containsText" priority="29955" operator="containsText" id="{2FB1F406-6B63-4E57-85E1-A258F00897E6}">
            <xm:f>NOT(ISERROR(SEARCH("KAPP",J1819)))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56" operator="containsText" id="{CF4FAB49-51D7-4046-966F-3C5A00A5059B}">
            <xm:f>NOT(ISERROR(SEARCH("立式",J1819)))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J1819</xm:sqref>
        </x14:conditionalFormatting>
        <x14:conditionalFormatting xmlns:xm="http://schemas.microsoft.com/office/excel/2006/main">
          <x14:cfRule type="containsText" priority="29943" operator="containsText" id="{19CC2767-3756-4962-9DF4-2138F9849B6F}">
            <xm:f>NOT(ISERROR(SEARCH("KAPP",J1820)))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44" operator="containsText" id="{B7FA3E85-62C6-4A6C-82B2-9A871CB755D7}">
            <xm:f>NOT(ISERROR(SEARCH("立式",J1820)))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J1820</xm:sqref>
        </x14:conditionalFormatting>
        <x14:conditionalFormatting xmlns:xm="http://schemas.microsoft.com/office/excel/2006/main">
          <x14:cfRule type="containsText" priority="29931" operator="containsText" id="{0AA56E91-7A4A-44D4-A708-E53DE4733A4A}">
            <xm:f>NOT(ISERROR(SEARCH("KAPP",J1821)))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32" operator="containsText" id="{1BE71690-00FA-45E0-B805-C038544846FB}">
            <xm:f>NOT(ISERROR(SEARCH("立式",J1821)))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J1821</xm:sqref>
        </x14:conditionalFormatting>
        <x14:conditionalFormatting xmlns:xm="http://schemas.microsoft.com/office/excel/2006/main">
          <x14:cfRule type="containsText" priority="29919" operator="containsText" id="{D41B1C07-EB00-4AA4-9129-EB3AAE4B0D54}">
            <xm:f>NOT(ISERROR(SEARCH("KAPP",J1822)))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20" operator="containsText" id="{AF881742-8A81-4E16-B440-5B291E283FB0}">
            <xm:f>NOT(ISERROR(SEARCH("立式",J1822)))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J1822</xm:sqref>
        </x14:conditionalFormatting>
        <x14:conditionalFormatting xmlns:xm="http://schemas.microsoft.com/office/excel/2006/main">
          <x14:cfRule type="containsText" priority="29907" operator="containsText" id="{970342BF-7578-40C8-AC4E-D91D8F943E44}">
            <xm:f>NOT(ISERROR(SEARCH("KAPP",J1823)))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08" operator="containsText" id="{A94D4C83-1D9F-4AA2-8838-18A301B27612}">
            <xm:f>NOT(ISERROR(SEARCH("立式",J1823)))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J1823</xm:sqref>
        </x14:conditionalFormatting>
        <x14:conditionalFormatting xmlns:xm="http://schemas.microsoft.com/office/excel/2006/main">
          <x14:cfRule type="containsText" priority="29895" operator="containsText" id="{E7D74C73-F5C7-4DCF-A5AB-7501F5F0BABB}">
            <xm:f>NOT(ISERROR(SEARCH("KAPP",J1824)))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96" operator="containsText" id="{D1A9FD54-12EC-4961-BBFC-71C08E9422BD}">
            <xm:f>NOT(ISERROR(SEARCH("立式",J1824)))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J1824</xm:sqref>
        </x14:conditionalFormatting>
        <x14:conditionalFormatting xmlns:xm="http://schemas.microsoft.com/office/excel/2006/main">
          <x14:cfRule type="containsText" priority="29883" operator="containsText" id="{FCDCD4F5-ED50-4383-8036-9D41279BB7B6}">
            <xm:f>NOT(ISERROR(SEARCH("KAPP",J1825)))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84" operator="containsText" id="{1CF81E22-ED66-4554-B9CA-8626A92E918E}">
            <xm:f>NOT(ISERROR(SEARCH("立式",J1825)))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J1825</xm:sqref>
        </x14:conditionalFormatting>
        <x14:conditionalFormatting xmlns:xm="http://schemas.microsoft.com/office/excel/2006/main">
          <x14:cfRule type="containsText" priority="29871" operator="containsText" id="{AFDDABAB-73FB-499A-8234-D604DF6EF5F5}">
            <xm:f>NOT(ISERROR(SEARCH("KAPP",J1826)))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72" operator="containsText" id="{EF6E4F1D-BCEB-405D-86B2-DBA58A7466E1}">
            <xm:f>NOT(ISERROR(SEARCH("立式",J1826)))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J1826</xm:sqref>
        </x14:conditionalFormatting>
        <x14:conditionalFormatting xmlns:xm="http://schemas.microsoft.com/office/excel/2006/main">
          <x14:cfRule type="containsText" priority="29859" operator="containsText" id="{39927890-A863-4C9E-AE2C-C3A5092FE569}">
            <xm:f>NOT(ISERROR(SEARCH("KAPP",J1827)))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60" operator="containsText" id="{33EB1C68-4AB0-4510-A45D-8E21474474A0}">
            <xm:f>NOT(ISERROR(SEARCH("立式",J1827)))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J1827</xm:sqref>
        </x14:conditionalFormatting>
        <x14:conditionalFormatting xmlns:xm="http://schemas.microsoft.com/office/excel/2006/main">
          <x14:cfRule type="containsText" priority="29847" operator="containsText" id="{5F6AE60C-F45A-4C40-82AB-DE3882E7E6FF}">
            <xm:f>NOT(ISERROR(SEARCH("KAPP",J1828)))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48" operator="containsText" id="{BC23E6EE-BE84-4BF1-AFC6-3607351A5A78}">
            <xm:f>NOT(ISERROR(SEARCH("立式",J1828)))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J1828</xm:sqref>
        </x14:conditionalFormatting>
        <x14:conditionalFormatting xmlns:xm="http://schemas.microsoft.com/office/excel/2006/main">
          <x14:cfRule type="containsText" priority="29835" operator="containsText" id="{5E121D51-9D2F-4C58-9BBF-0879B30A2D3C}">
            <xm:f>NOT(ISERROR(SEARCH("KAPP",J1829)))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36" operator="containsText" id="{F91C4986-3331-47CB-9FEE-A204E1BD1C0F}">
            <xm:f>NOT(ISERROR(SEARCH("立式",J1829)))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J1829</xm:sqref>
        </x14:conditionalFormatting>
        <x14:conditionalFormatting xmlns:xm="http://schemas.microsoft.com/office/excel/2006/main">
          <x14:cfRule type="containsText" priority="29823" operator="containsText" id="{80CF70E0-8200-4E17-86D1-5EC61F7677B3}">
            <xm:f>NOT(ISERROR(SEARCH("KAPP",J1830)))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24" operator="containsText" id="{097AEE2D-599C-498D-A4FE-0DF62D2FEE99}">
            <xm:f>NOT(ISERROR(SEARCH("立式",J1830)))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J1830</xm:sqref>
        </x14:conditionalFormatting>
        <x14:conditionalFormatting xmlns:xm="http://schemas.microsoft.com/office/excel/2006/main">
          <x14:cfRule type="containsText" priority="29811" operator="containsText" id="{DACBC474-8F48-4A0D-AA49-ED65CDD52DB3}">
            <xm:f>NOT(ISERROR(SEARCH("KAPP",J1831)))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12" operator="containsText" id="{2A580BD6-A3AE-4D46-ADC6-2E8976A90923}">
            <xm:f>NOT(ISERROR(SEARCH("立式",J1831)))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J1831</xm:sqref>
        </x14:conditionalFormatting>
        <x14:conditionalFormatting xmlns:xm="http://schemas.microsoft.com/office/excel/2006/main">
          <x14:cfRule type="containsText" priority="29799" operator="containsText" id="{0956BD57-EB3E-4FFD-A706-781626014DA0}">
            <xm:f>NOT(ISERROR(SEARCH("KAPP",J1832)))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00" operator="containsText" id="{2EDC9CBC-1F26-4F39-9D08-8A4ABF04A9FC}">
            <xm:f>NOT(ISERROR(SEARCH("立式",J1832)))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J1832</xm:sqref>
        </x14:conditionalFormatting>
        <x14:conditionalFormatting xmlns:xm="http://schemas.microsoft.com/office/excel/2006/main">
          <x14:cfRule type="containsText" priority="29787" operator="containsText" id="{BB432CE0-ECAB-44FB-92FA-B2D67B52B690}">
            <xm:f>NOT(ISERROR(SEARCH("KAPP",J1833)))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88" operator="containsText" id="{0122204D-9548-4969-B629-78B100CF682F}">
            <xm:f>NOT(ISERROR(SEARCH("立式",J1833)))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J1833</xm:sqref>
        </x14:conditionalFormatting>
        <x14:conditionalFormatting xmlns:xm="http://schemas.microsoft.com/office/excel/2006/main">
          <x14:cfRule type="containsText" priority="29775" operator="containsText" id="{C1B6C579-FB39-4A95-A017-E21368E8C692}">
            <xm:f>NOT(ISERROR(SEARCH("KAPP",J1834)))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76" operator="containsText" id="{E3772F68-168C-4FA3-B261-088ED35A6807}">
            <xm:f>NOT(ISERROR(SEARCH("立式",J1834)))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J1834</xm:sqref>
        </x14:conditionalFormatting>
        <x14:conditionalFormatting xmlns:xm="http://schemas.microsoft.com/office/excel/2006/main">
          <x14:cfRule type="containsText" priority="29763" operator="containsText" id="{3F6E401C-90BD-44BA-B3AA-915BBE403F07}">
            <xm:f>NOT(ISERROR(SEARCH("KAPP",J1835)))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64" operator="containsText" id="{7FA8EBCF-62E2-4F7E-82BA-F1EB533207DB}">
            <xm:f>NOT(ISERROR(SEARCH("立式",J1835)))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J1835</xm:sqref>
        </x14:conditionalFormatting>
        <x14:conditionalFormatting xmlns:xm="http://schemas.microsoft.com/office/excel/2006/main">
          <x14:cfRule type="containsText" priority="29751" operator="containsText" id="{CD2D5B72-F51A-4DE8-878A-32DFA4F53043}">
            <xm:f>NOT(ISERROR(SEARCH("KAPP",J1836)))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52" operator="containsText" id="{DBCDFE2F-6685-48FF-B955-2B4884E59C69}">
            <xm:f>NOT(ISERROR(SEARCH("立式",J1836)))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J1836</xm:sqref>
        </x14:conditionalFormatting>
        <x14:conditionalFormatting xmlns:xm="http://schemas.microsoft.com/office/excel/2006/main">
          <x14:cfRule type="containsText" priority="29739" operator="containsText" id="{646C791D-D2F3-4AC6-8C0D-9DCFF40C2FF9}">
            <xm:f>NOT(ISERROR(SEARCH("KAPP",J1837)))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40" operator="containsText" id="{D04C5FA3-5300-4173-99D1-5E32C1E9EC75}">
            <xm:f>NOT(ISERROR(SEARCH("立式",J1837)))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J1837</xm:sqref>
        </x14:conditionalFormatting>
        <x14:conditionalFormatting xmlns:xm="http://schemas.microsoft.com/office/excel/2006/main">
          <x14:cfRule type="containsText" priority="29727" operator="containsText" id="{44DF754C-A273-45A5-93A9-3331E4655235}">
            <xm:f>NOT(ISERROR(SEARCH("KAPP",J1838)))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28" operator="containsText" id="{4D1CC60B-1F7F-417A-A397-66BDD02EA011}">
            <xm:f>NOT(ISERROR(SEARCH("立式",J1838)))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J1838</xm:sqref>
        </x14:conditionalFormatting>
        <x14:conditionalFormatting xmlns:xm="http://schemas.microsoft.com/office/excel/2006/main">
          <x14:cfRule type="containsText" priority="29715" operator="containsText" id="{638B44C5-25B8-49A1-9092-6A8FBC4E830F}">
            <xm:f>NOT(ISERROR(SEARCH("KAPP",J1839)))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16" operator="containsText" id="{92022E22-31F6-4B42-A15F-0E38BA4861FF}">
            <xm:f>NOT(ISERROR(SEARCH("立式",J1839)))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J1839</xm:sqref>
        </x14:conditionalFormatting>
        <x14:conditionalFormatting xmlns:xm="http://schemas.microsoft.com/office/excel/2006/main">
          <x14:cfRule type="containsText" priority="29703" operator="containsText" id="{0F552B7B-44CD-45A0-A72A-4192621A997C}">
            <xm:f>NOT(ISERROR(SEARCH("KAPP",J1840)))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704" operator="containsText" id="{5527CCB9-F986-4C70-BAC1-3032D0785812}">
            <xm:f>NOT(ISERROR(SEARCH("立式",J1840)))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J1840</xm:sqref>
        </x14:conditionalFormatting>
        <x14:conditionalFormatting xmlns:xm="http://schemas.microsoft.com/office/excel/2006/main">
          <x14:cfRule type="containsText" priority="29691" operator="containsText" id="{0B2414BD-21B1-46E3-8D38-2AB0A5EB0DF1}">
            <xm:f>NOT(ISERROR(SEARCH("KAPP",J1841)))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92" operator="containsText" id="{4A01AF23-C54E-4473-8FFF-35C44351988D}">
            <xm:f>NOT(ISERROR(SEARCH("立式",J1841)))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J1841</xm:sqref>
        </x14:conditionalFormatting>
        <x14:conditionalFormatting xmlns:xm="http://schemas.microsoft.com/office/excel/2006/main">
          <x14:cfRule type="containsText" priority="29679" operator="containsText" id="{9A36FC5A-CDC4-4227-ABC5-F94CD56A0505}">
            <xm:f>NOT(ISERROR(SEARCH("KAPP",J1842)))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80" operator="containsText" id="{34666CF6-DFA1-4222-B6D0-02F34338BC87}">
            <xm:f>NOT(ISERROR(SEARCH("立式",J1842)))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J1842</xm:sqref>
        </x14:conditionalFormatting>
        <x14:conditionalFormatting xmlns:xm="http://schemas.microsoft.com/office/excel/2006/main">
          <x14:cfRule type="containsText" priority="29667" operator="containsText" id="{39FE681C-2B90-4275-945F-B88F81C7725A}">
            <xm:f>NOT(ISERROR(SEARCH("KAPP",J1843)))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68" operator="containsText" id="{AC813E81-0DCE-4AA2-A815-38064E8EF6B7}">
            <xm:f>NOT(ISERROR(SEARCH("立式",J1843)))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J1843</xm:sqref>
        </x14:conditionalFormatting>
        <x14:conditionalFormatting xmlns:xm="http://schemas.microsoft.com/office/excel/2006/main">
          <x14:cfRule type="containsText" priority="29655" operator="containsText" id="{F4950BA4-08C6-44B3-A892-46A7F61FCF96}">
            <xm:f>NOT(ISERROR(SEARCH("KAPP",J1844)))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56" operator="containsText" id="{798E2DBF-E6E0-4768-AE62-E980F8487DB3}">
            <xm:f>NOT(ISERROR(SEARCH("立式",J1844)))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J1844</xm:sqref>
        </x14:conditionalFormatting>
        <x14:conditionalFormatting xmlns:xm="http://schemas.microsoft.com/office/excel/2006/main">
          <x14:cfRule type="containsText" priority="29643" operator="containsText" id="{3F1190B1-D729-4FDE-BFC6-7485B2644157}">
            <xm:f>NOT(ISERROR(SEARCH("KAPP",J1845)))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44" operator="containsText" id="{4C0FDBD8-9002-49C3-8A8C-B6D600B8E9E7}">
            <xm:f>NOT(ISERROR(SEARCH("立式",J1845)))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J1845</xm:sqref>
        </x14:conditionalFormatting>
        <x14:conditionalFormatting xmlns:xm="http://schemas.microsoft.com/office/excel/2006/main">
          <x14:cfRule type="containsText" priority="29631" operator="containsText" id="{0B42B8EF-972F-4B63-9771-DF501B8D2BA3}">
            <xm:f>NOT(ISERROR(SEARCH("KAPP",J1846)))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32" operator="containsText" id="{89C1CE03-8CA7-45F5-A242-2B8FF7E55880}">
            <xm:f>NOT(ISERROR(SEARCH("立式",J1846)))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J1846</xm:sqref>
        </x14:conditionalFormatting>
        <x14:conditionalFormatting xmlns:xm="http://schemas.microsoft.com/office/excel/2006/main">
          <x14:cfRule type="containsText" priority="29619" operator="containsText" id="{AB22F98D-A133-438D-9155-BFC4821039D7}">
            <xm:f>NOT(ISERROR(SEARCH("KAPP",J1847)))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20" operator="containsText" id="{894D70A4-52C7-44D3-A1B5-059E20387593}">
            <xm:f>NOT(ISERROR(SEARCH("立式",J1847)))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J1847</xm:sqref>
        </x14:conditionalFormatting>
        <x14:conditionalFormatting xmlns:xm="http://schemas.microsoft.com/office/excel/2006/main">
          <x14:cfRule type="containsText" priority="29607" operator="containsText" id="{02979175-F915-443C-80C9-5902ED7238FC}">
            <xm:f>NOT(ISERROR(SEARCH("KAPP",J1848)))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08" operator="containsText" id="{1E00C468-A7A9-45B8-AD82-E0D7F945D933}">
            <xm:f>NOT(ISERROR(SEARCH("立式",J1848)))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J1848</xm:sqref>
        </x14:conditionalFormatting>
        <x14:conditionalFormatting xmlns:xm="http://schemas.microsoft.com/office/excel/2006/main">
          <x14:cfRule type="containsText" priority="29595" operator="containsText" id="{59A1A82A-2B27-45B3-B9EE-2925BB743D8C}">
            <xm:f>NOT(ISERROR(SEARCH("KAPP",J1849)))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96" operator="containsText" id="{98E7B9D1-452A-4BAB-8601-DF5784F9C903}">
            <xm:f>NOT(ISERROR(SEARCH("立式",J1849)))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J1849</xm:sqref>
        </x14:conditionalFormatting>
        <x14:conditionalFormatting xmlns:xm="http://schemas.microsoft.com/office/excel/2006/main">
          <x14:cfRule type="containsText" priority="29583" operator="containsText" id="{C10F42DB-2F35-4F2E-B796-983CF4AD4310}">
            <xm:f>NOT(ISERROR(SEARCH("KAPP",J1850)))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84" operator="containsText" id="{1A6A9C37-63AA-4010-8D98-28CEE3C61549}">
            <xm:f>NOT(ISERROR(SEARCH("立式",J1850)))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J1850</xm:sqref>
        </x14:conditionalFormatting>
        <x14:conditionalFormatting xmlns:xm="http://schemas.microsoft.com/office/excel/2006/main">
          <x14:cfRule type="containsText" priority="29571" operator="containsText" id="{BD0CCF04-326D-49DD-8E87-F440CE9BFCA1}">
            <xm:f>NOT(ISERROR(SEARCH("KAPP",J1851)))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72" operator="containsText" id="{AC8A2456-E17F-4AF5-9B7F-92D03F4E1888}">
            <xm:f>NOT(ISERROR(SEARCH("立式",J1851)))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J1851</xm:sqref>
        </x14:conditionalFormatting>
        <x14:conditionalFormatting xmlns:xm="http://schemas.microsoft.com/office/excel/2006/main">
          <x14:cfRule type="containsText" priority="29559" operator="containsText" id="{FD688C1F-31FD-4141-AB23-EFC7376AD659}">
            <xm:f>NOT(ISERROR(SEARCH("KAPP",J1852)))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60" operator="containsText" id="{E2DA436B-53AF-46F1-ACCC-356C46C3C75F}">
            <xm:f>NOT(ISERROR(SEARCH("立式",J1852)))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J1852</xm:sqref>
        </x14:conditionalFormatting>
        <x14:conditionalFormatting xmlns:xm="http://schemas.microsoft.com/office/excel/2006/main">
          <x14:cfRule type="containsText" priority="29547" operator="containsText" id="{C0347E96-DCB3-4A54-B4EF-153CF70475EE}">
            <xm:f>NOT(ISERROR(SEARCH("KAPP",J1853)))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48" operator="containsText" id="{4D78B842-4BCA-4E12-ACD9-15657BA0992C}">
            <xm:f>NOT(ISERROR(SEARCH("立式",J1853)))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J1853</xm:sqref>
        </x14:conditionalFormatting>
        <x14:conditionalFormatting xmlns:xm="http://schemas.microsoft.com/office/excel/2006/main">
          <x14:cfRule type="containsText" priority="29535" operator="containsText" id="{A25D6BD8-18B0-4992-A94C-608D5EB81A2C}">
            <xm:f>NOT(ISERROR(SEARCH("KAPP",J1854)))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36" operator="containsText" id="{2A985D75-F86B-416C-ADD0-47A1BF7FDBDD}">
            <xm:f>NOT(ISERROR(SEARCH("立式",J1854)))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J1854</xm:sqref>
        </x14:conditionalFormatting>
        <x14:conditionalFormatting xmlns:xm="http://schemas.microsoft.com/office/excel/2006/main">
          <x14:cfRule type="containsText" priority="29523" operator="containsText" id="{B9D5CB7E-E78E-4F21-98A1-EAB4E4FC594C}">
            <xm:f>NOT(ISERROR(SEARCH("KAPP",J1855)))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24" operator="containsText" id="{11EECB14-9E18-4378-B727-9904C1CF2699}">
            <xm:f>NOT(ISERROR(SEARCH("立式",J1855)))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J1855</xm:sqref>
        </x14:conditionalFormatting>
        <x14:conditionalFormatting xmlns:xm="http://schemas.microsoft.com/office/excel/2006/main">
          <x14:cfRule type="containsText" priority="29511" operator="containsText" id="{1AC01C12-3528-443B-A87F-E1964F2BBCC7}">
            <xm:f>NOT(ISERROR(SEARCH("KAPP",J1856)))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12" operator="containsText" id="{1B3E736D-6A33-4CDB-9395-8C77EAC35D37}">
            <xm:f>NOT(ISERROR(SEARCH("立式",J1856)))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J1856</xm:sqref>
        </x14:conditionalFormatting>
        <x14:conditionalFormatting xmlns:xm="http://schemas.microsoft.com/office/excel/2006/main">
          <x14:cfRule type="containsText" priority="29499" operator="containsText" id="{C49C3CB0-5537-49B3-B2D0-0D24B0731AB5}">
            <xm:f>NOT(ISERROR(SEARCH("KAPP",J1857)))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00" operator="containsText" id="{2A1B04D7-E793-4867-843E-1B34DFEC0C5D}">
            <xm:f>NOT(ISERROR(SEARCH("立式",J1857)))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J1857</xm:sqref>
        </x14:conditionalFormatting>
        <x14:conditionalFormatting xmlns:xm="http://schemas.microsoft.com/office/excel/2006/main">
          <x14:cfRule type="containsText" priority="29487" operator="containsText" id="{308D1559-103E-4C1F-87A0-47E9D9838E4D}">
            <xm:f>NOT(ISERROR(SEARCH("KAPP",J1858)))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88" operator="containsText" id="{256BD9D4-0939-4853-AE82-5891BEBC266E}">
            <xm:f>NOT(ISERROR(SEARCH("立式",J1858)))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J1858</xm:sqref>
        </x14:conditionalFormatting>
        <x14:conditionalFormatting xmlns:xm="http://schemas.microsoft.com/office/excel/2006/main">
          <x14:cfRule type="containsText" priority="29475" operator="containsText" id="{CA426435-2F5E-4E0D-BE76-D3802C804D36}">
            <xm:f>NOT(ISERROR(SEARCH("KAPP",J1859)))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76" operator="containsText" id="{E30574F5-9FA5-495E-B0FD-23EF728B6E56}">
            <xm:f>NOT(ISERROR(SEARCH("立式",J1859)))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J1859</xm:sqref>
        </x14:conditionalFormatting>
        <x14:conditionalFormatting xmlns:xm="http://schemas.microsoft.com/office/excel/2006/main">
          <x14:cfRule type="containsText" priority="29463" operator="containsText" id="{37F16D0A-9360-45A2-8A27-DD9ACC693F3E}">
            <xm:f>NOT(ISERROR(SEARCH("KAPP",J1860)))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64" operator="containsText" id="{E6B829C8-11B4-4D6E-9414-C6E7352C3C66}">
            <xm:f>NOT(ISERROR(SEARCH("立式",J1860)))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J1860</xm:sqref>
        </x14:conditionalFormatting>
        <x14:conditionalFormatting xmlns:xm="http://schemas.microsoft.com/office/excel/2006/main">
          <x14:cfRule type="containsText" priority="29451" operator="containsText" id="{0CE907AE-D7A3-46AD-B2D7-72D7627238D7}">
            <xm:f>NOT(ISERROR(SEARCH("KAPP",J1861)))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52" operator="containsText" id="{93CE7E1E-8D09-4CFC-BC3A-2AF2269D2847}">
            <xm:f>NOT(ISERROR(SEARCH("立式",J1861)))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J1861</xm:sqref>
        </x14:conditionalFormatting>
        <x14:conditionalFormatting xmlns:xm="http://schemas.microsoft.com/office/excel/2006/main">
          <x14:cfRule type="containsText" priority="29439" operator="containsText" id="{8A18C9C3-DA81-4C82-8D2A-8E432296A7B0}">
            <xm:f>NOT(ISERROR(SEARCH("KAPP",J1862)))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40" operator="containsText" id="{F044AE39-3573-46E8-9C8D-87DFDA914F6F}">
            <xm:f>NOT(ISERROR(SEARCH("立式",J1862)))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J1862</xm:sqref>
        </x14:conditionalFormatting>
        <x14:conditionalFormatting xmlns:xm="http://schemas.microsoft.com/office/excel/2006/main">
          <x14:cfRule type="containsText" priority="29427" operator="containsText" id="{6D470884-C705-4D4C-8639-5178E244817A}">
            <xm:f>NOT(ISERROR(SEARCH("KAPP",J1863)))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28" operator="containsText" id="{26FDC96F-DD6D-4194-BF6D-30A2F89F182B}">
            <xm:f>NOT(ISERROR(SEARCH("立式",J1863)))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J1863</xm:sqref>
        </x14:conditionalFormatting>
        <x14:conditionalFormatting xmlns:xm="http://schemas.microsoft.com/office/excel/2006/main">
          <x14:cfRule type="containsText" priority="29415" operator="containsText" id="{54048B8D-80E8-41B7-A210-E67C464C1F85}">
            <xm:f>NOT(ISERROR(SEARCH("KAPP",J1864)))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16" operator="containsText" id="{3009DB27-26D7-4F7A-AD71-35D79EF19368}">
            <xm:f>NOT(ISERROR(SEARCH("立式",J1864)))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J1864</xm:sqref>
        </x14:conditionalFormatting>
        <x14:conditionalFormatting xmlns:xm="http://schemas.microsoft.com/office/excel/2006/main">
          <x14:cfRule type="containsText" priority="29403" operator="containsText" id="{484C8836-D50E-45EB-A3BF-1555D0334AAC}">
            <xm:f>NOT(ISERROR(SEARCH("KAPP",J1865)))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04" operator="containsText" id="{3BEDA3DC-B6F3-499C-BC85-AF4C1EB0AEE7}">
            <xm:f>NOT(ISERROR(SEARCH("立式",J1865)))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J1865</xm:sqref>
        </x14:conditionalFormatting>
        <x14:conditionalFormatting xmlns:xm="http://schemas.microsoft.com/office/excel/2006/main">
          <x14:cfRule type="containsText" priority="29391" operator="containsText" id="{376ED68E-CC30-43AD-9C94-D2C80282E5E2}">
            <xm:f>NOT(ISERROR(SEARCH("KAPP",J1866)))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92" operator="containsText" id="{68CC51E1-9DDF-4384-9330-EE69F63D9235}">
            <xm:f>NOT(ISERROR(SEARCH("立式",J1866)))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J1866</xm:sqref>
        </x14:conditionalFormatting>
        <x14:conditionalFormatting xmlns:xm="http://schemas.microsoft.com/office/excel/2006/main">
          <x14:cfRule type="containsText" priority="29379" operator="containsText" id="{D237FF1A-161C-436A-805E-4931C3C0B92C}">
            <xm:f>NOT(ISERROR(SEARCH("KAPP",J1867)))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80" operator="containsText" id="{DF179FD8-5908-4084-99D6-788A1EC14C9F}">
            <xm:f>NOT(ISERROR(SEARCH("立式",J1867)))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J1867</xm:sqref>
        </x14:conditionalFormatting>
        <x14:conditionalFormatting xmlns:xm="http://schemas.microsoft.com/office/excel/2006/main">
          <x14:cfRule type="containsText" priority="29367" operator="containsText" id="{5B16027C-7B1D-40F5-B77C-53A313D0BB08}">
            <xm:f>NOT(ISERROR(SEARCH("KAPP",J1868)))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68" operator="containsText" id="{E2D35E36-CFCC-402E-A104-74C3C55B5566}">
            <xm:f>NOT(ISERROR(SEARCH("立式",J1868)))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J1868</xm:sqref>
        </x14:conditionalFormatting>
        <x14:conditionalFormatting xmlns:xm="http://schemas.microsoft.com/office/excel/2006/main">
          <x14:cfRule type="containsText" priority="29355" operator="containsText" id="{2456B495-0187-40C2-A5DF-CB1BC35B432F}">
            <xm:f>NOT(ISERROR(SEARCH("KAPP",J1869)))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56" operator="containsText" id="{23407B81-B09A-4315-9E55-0BA039622328}">
            <xm:f>NOT(ISERROR(SEARCH("立式",J1869)))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J1869</xm:sqref>
        </x14:conditionalFormatting>
        <x14:conditionalFormatting xmlns:xm="http://schemas.microsoft.com/office/excel/2006/main">
          <x14:cfRule type="containsText" priority="29343" operator="containsText" id="{A83B0A40-F5A6-4969-9497-E76331FA5BE9}">
            <xm:f>NOT(ISERROR(SEARCH("KAPP",J1870)))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44" operator="containsText" id="{9E110450-4DDF-4885-ACE8-B59029B028AE}">
            <xm:f>NOT(ISERROR(SEARCH("立式",J1870)))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J1870</xm:sqref>
        </x14:conditionalFormatting>
        <x14:conditionalFormatting xmlns:xm="http://schemas.microsoft.com/office/excel/2006/main">
          <x14:cfRule type="containsText" priority="29331" operator="containsText" id="{2E01CEA8-E4CA-46F5-BCB0-AA61FBE7EED7}">
            <xm:f>NOT(ISERROR(SEARCH("KAPP",J1871)))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32" operator="containsText" id="{908703B8-DE05-469C-AA60-76C8EA7C048A}">
            <xm:f>NOT(ISERROR(SEARCH("立式",J1871)))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J1871</xm:sqref>
        </x14:conditionalFormatting>
        <x14:conditionalFormatting xmlns:xm="http://schemas.microsoft.com/office/excel/2006/main">
          <x14:cfRule type="containsText" priority="29319" operator="containsText" id="{DE80DF30-926F-4939-B0CF-B0118D4834AC}">
            <xm:f>NOT(ISERROR(SEARCH("KAPP",J1872)))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20" operator="containsText" id="{092D31BC-1FEB-420B-8406-4849ADF5D6B2}">
            <xm:f>NOT(ISERROR(SEARCH("立式",J1872)))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J1872</xm:sqref>
        </x14:conditionalFormatting>
        <x14:conditionalFormatting xmlns:xm="http://schemas.microsoft.com/office/excel/2006/main">
          <x14:cfRule type="containsText" priority="29307" operator="containsText" id="{A43AB0E8-EF2C-4A44-9047-EC3E410EBDDC}">
            <xm:f>NOT(ISERROR(SEARCH("KAPP",J1873)))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08" operator="containsText" id="{ACF3515E-F110-4856-92E3-E362BA4F2AC9}">
            <xm:f>NOT(ISERROR(SEARCH("立式",J1873)))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J1873</xm:sqref>
        </x14:conditionalFormatting>
        <x14:conditionalFormatting xmlns:xm="http://schemas.microsoft.com/office/excel/2006/main">
          <x14:cfRule type="containsText" priority="29295" operator="containsText" id="{30D6D2E4-1479-427E-B715-9F23609B8CF8}">
            <xm:f>NOT(ISERROR(SEARCH("KAPP",J1874)))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96" operator="containsText" id="{62225E73-1E7C-439A-A3F9-45569D976AF7}">
            <xm:f>NOT(ISERROR(SEARCH("立式",J1874)))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J1874</xm:sqref>
        </x14:conditionalFormatting>
        <x14:conditionalFormatting xmlns:xm="http://schemas.microsoft.com/office/excel/2006/main">
          <x14:cfRule type="containsText" priority="29283" operator="containsText" id="{AD28BFDF-5728-46B8-9147-90B9A2096B05}">
            <xm:f>NOT(ISERROR(SEARCH("KAPP",J1875)))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84" operator="containsText" id="{2D1A91E2-6155-4F89-A1CD-10DCA6099C03}">
            <xm:f>NOT(ISERROR(SEARCH("立式",J1875)))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J1875</xm:sqref>
        </x14:conditionalFormatting>
        <x14:conditionalFormatting xmlns:xm="http://schemas.microsoft.com/office/excel/2006/main">
          <x14:cfRule type="containsText" priority="29271" operator="containsText" id="{5893B6D2-DAEC-490F-828B-0B2BC019C5DD}">
            <xm:f>NOT(ISERROR(SEARCH("KAPP",J1876)))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72" operator="containsText" id="{582223C2-F16B-4E93-A060-70CCB3FDA1AE}">
            <xm:f>NOT(ISERROR(SEARCH("立式",J1876)))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J1876</xm:sqref>
        </x14:conditionalFormatting>
        <x14:conditionalFormatting xmlns:xm="http://schemas.microsoft.com/office/excel/2006/main">
          <x14:cfRule type="containsText" priority="29259" operator="containsText" id="{07F778C1-6C29-4D05-8B80-FA069194EC3C}">
            <xm:f>NOT(ISERROR(SEARCH("KAPP",J1877)))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60" operator="containsText" id="{F0089921-7675-4FF9-90B0-7F6488E5FBF5}">
            <xm:f>NOT(ISERROR(SEARCH("立式",J1877)))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J1877</xm:sqref>
        </x14:conditionalFormatting>
        <x14:conditionalFormatting xmlns:xm="http://schemas.microsoft.com/office/excel/2006/main">
          <x14:cfRule type="containsText" priority="29247" operator="containsText" id="{176EF15C-C61A-4D8B-9BCB-C1DBB926DFD7}">
            <xm:f>NOT(ISERROR(SEARCH("KAPP",J1878)))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48" operator="containsText" id="{8FF9D166-249E-4280-B0D8-EE8B346DA216}">
            <xm:f>NOT(ISERROR(SEARCH("立式",J1878)))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J1878</xm:sqref>
        </x14:conditionalFormatting>
        <x14:conditionalFormatting xmlns:xm="http://schemas.microsoft.com/office/excel/2006/main">
          <x14:cfRule type="containsText" priority="29235" operator="containsText" id="{77FCCB62-7111-41BB-B037-A7DEF8B94369}">
            <xm:f>NOT(ISERROR(SEARCH("KAPP",J1879)))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36" operator="containsText" id="{D00EC1FF-DE6D-4923-B29A-5DD707CACD02}">
            <xm:f>NOT(ISERROR(SEARCH("立式",J1879)))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J1879</xm:sqref>
        </x14:conditionalFormatting>
        <x14:conditionalFormatting xmlns:xm="http://schemas.microsoft.com/office/excel/2006/main">
          <x14:cfRule type="containsText" priority="29223" operator="containsText" id="{F36C92D7-3022-461E-97D5-45AB79DCF2F3}">
            <xm:f>NOT(ISERROR(SEARCH("KAPP",J1880)))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24" operator="containsText" id="{8733D3AE-5EB7-4233-AFAA-903712A4D3CF}">
            <xm:f>NOT(ISERROR(SEARCH("立式",J1880)))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J1880</xm:sqref>
        </x14:conditionalFormatting>
        <x14:conditionalFormatting xmlns:xm="http://schemas.microsoft.com/office/excel/2006/main">
          <x14:cfRule type="containsText" priority="29211" operator="containsText" id="{C4E53FB0-45A8-45F1-8CE0-9393CCB4CA2C}">
            <xm:f>NOT(ISERROR(SEARCH("KAPP",J1881)))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12" operator="containsText" id="{62D815AD-6501-49EF-9E62-442578C1ED53}">
            <xm:f>NOT(ISERROR(SEARCH("立式",J1881)))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J1881</xm:sqref>
        </x14:conditionalFormatting>
        <x14:conditionalFormatting xmlns:xm="http://schemas.microsoft.com/office/excel/2006/main">
          <x14:cfRule type="containsText" priority="29199" operator="containsText" id="{930549C1-3698-4F37-BB72-D94C58E8C850}">
            <xm:f>NOT(ISERROR(SEARCH("KAPP",J1882)))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00" operator="containsText" id="{A430F7BE-F7C8-48BD-A192-6216BF6EB34D}">
            <xm:f>NOT(ISERROR(SEARCH("立式",J1882)))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J1882</xm:sqref>
        </x14:conditionalFormatting>
        <x14:conditionalFormatting xmlns:xm="http://schemas.microsoft.com/office/excel/2006/main">
          <x14:cfRule type="containsText" priority="29187" operator="containsText" id="{759F07C1-88F2-454D-9B1F-D54C02E972FF}">
            <xm:f>NOT(ISERROR(SEARCH("KAPP",J1883)))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88" operator="containsText" id="{FE8CF690-3FF2-49E5-8403-61258295ACF1}">
            <xm:f>NOT(ISERROR(SEARCH("立式",J1883)))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J1883</xm:sqref>
        </x14:conditionalFormatting>
        <x14:conditionalFormatting xmlns:xm="http://schemas.microsoft.com/office/excel/2006/main">
          <x14:cfRule type="containsText" priority="29175" operator="containsText" id="{707E273F-070A-461F-A182-1D4470B0522D}">
            <xm:f>NOT(ISERROR(SEARCH("KAPP",J1884)))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76" operator="containsText" id="{D30C8B86-DD86-40F0-AEE8-5F3043D96E99}">
            <xm:f>NOT(ISERROR(SEARCH("立式",J1884)))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J1884</xm:sqref>
        </x14:conditionalFormatting>
        <x14:conditionalFormatting xmlns:xm="http://schemas.microsoft.com/office/excel/2006/main">
          <x14:cfRule type="containsText" priority="29163" operator="containsText" id="{A338C3EB-3DA7-4AA7-BF72-517CA1DE0575}">
            <xm:f>NOT(ISERROR(SEARCH("KAPP",J1885)))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64" operator="containsText" id="{2020EA96-1F8C-4AC7-B056-F3E5E1B2B426}">
            <xm:f>NOT(ISERROR(SEARCH("立式",J1885)))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J1885</xm:sqref>
        </x14:conditionalFormatting>
        <x14:conditionalFormatting xmlns:xm="http://schemas.microsoft.com/office/excel/2006/main">
          <x14:cfRule type="containsText" priority="29151" operator="containsText" id="{BB4BF471-418B-42E1-9237-D3FE194F48B6}">
            <xm:f>NOT(ISERROR(SEARCH("KAPP",J1886)))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52" operator="containsText" id="{85446E6C-8C8B-48B7-B8BA-CD782AE84C76}">
            <xm:f>NOT(ISERROR(SEARCH("立式",J1886)))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J1886</xm:sqref>
        </x14:conditionalFormatting>
        <x14:conditionalFormatting xmlns:xm="http://schemas.microsoft.com/office/excel/2006/main">
          <x14:cfRule type="containsText" priority="29139" operator="containsText" id="{4570FA0D-3E69-4E91-B895-BC13718CB73F}">
            <xm:f>NOT(ISERROR(SEARCH("KAPP",J1887)))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40" operator="containsText" id="{E07705DE-C522-464E-B076-D1A017ECA70F}">
            <xm:f>NOT(ISERROR(SEARCH("立式",J1887)))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J1887</xm:sqref>
        </x14:conditionalFormatting>
        <x14:conditionalFormatting xmlns:xm="http://schemas.microsoft.com/office/excel/2006/main">
          <x14:cfRule type="containsText" priority="29127" operator="containsText" id="{608FE7FF-8C77-477F-95A6-EED6286513CC}">
            <xm:f>NOT(ISERROR(SEARCH("KAPP",J1888)))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28" operator="containsText" id="{4FFE490A-710E-463B-AC14-6E713420185C}">
            <xm:f>NOT(ISERROR(SEARCH("立式",J1888)))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J1888</xm:sqref>
        </x14:conditionalFormatting>
        <x14:conditionalFormatting xmlns:xm="http://schemas.microsoft.com/office/excel/2006/main">
          <x14:cfRule type="containsText" priority="29115" operator="containsText" id="{B48ABA20-67D2-4B1B-A094-7D1F47F8BAB5}">
            <xm:f>NOT(ISERROR(SEARCH("KAPP",J1889)))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16" operator="containsText" id="{11F404FC-BB86-4319-877B-B243779E8D8E}">
            <xm:f>NOT(ISERROR(SEARCH("立式",J1889)))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J1889</xm:sqref>
        </x14:conditionalFormatting>
        <x14:conditionalFormatting xmlns:xm="http://schemas.microsoft.com/office/excel/2006/main">
          <x14:cfRule type="containsText" priority="29103" operator="containsText" id="{8D3C3138-CAE7-4706-8B4D-32638570DC20}">
            <xm:f>NOT(ISERROR(SEARCH("KAPP",J1890)))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104" operator="containsText" id="{5F21A4A4-A94B-47BF-8120-76182BDFB7E8}">
            <xm:f>NOT(ISERROR(SEARCH("立式",J1890)))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J1890</xm:sqref>
        </x14:conditionalFormatting>
        <x14:conditionalFormatting xmlns:xm="http://schemas.microsoft.com/office/excel/2006/main">
          <x14:cfRule type="containsText" priority="29091" operator="containsText" id="{3D960D4A-0ACA-4787-8295-DD16609CA0D0}">
            <xm:f>NOT(ISERROR(SEARCH("KAPP",J1891)))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92" operator="containsText" id="{C612BAB3-7688-4B97-AAFA-DA827EF35AD9}">
            <xm:f>NOT(ISERROR(SEARCH("立式",J1891)))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J1891</xm:sqref>
        </x14:conditionalFormatting>
        <x14:conditionalFormatting xmlns:xm="http://schemas.microsoft.com/office/excel/2006/main">
          <x14:cfRule type="containsText" priority="29079" operator="containsText" id="{61EDA13A-10E4-4600-8935-5E62C20FCDBB}">
            <xm:f>NOT(ISERROR(SEARCH("KAPP",J1892)))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80" operator="containsText" id="{D95AA279-E4C4-40D5-9EC0-1B296242CC1C}">
            <xm:f>NOT(ISERROR(SEARCH("立式",J1892)))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J1892</xm:sqref>
        </x14:conditionalFormatting>
        <x14:conditionalFormatting xmlns:xm="http://schemas.microsoft.com/office/excel/2006/main">
          <x14:cfRule type="containsText" priority="29067" operator="containsText" id="{345EC088-42EB-4A73-8B76-5F7A332073D3}">
            <xm:f>NOT(ISERROR(SEARCH("KAPP",J1893)))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68" operator="containsText" id="{CB95D66E-3872-47DC-9CBC-5C93F9DA3407}">
            <xm:f>NOT(ISERROR(SEARCH("立式",J1893)))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J1893</xm:sqref>
        </x14:conditionalFormatting>
        <x14:conditionalFormatting xmlns:xm="http://schemas.microsoft.com/office/excel/2006/main">
          <x14:cfRule type="containsText" priority="29055" operator="containsText" id="{84050127-0A13-4858-A315-B8CE0E648DF9}">
            <xm:f>NOT(ISERROR(SEARCH("KAPP",J1894)))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56" operator="containsText" id="{9AEC218A-FC8E-4DE7-B57C-CB65E8B776AF}">
            <xm:f>NOT(ISERROR(SEARCH("立式",J1894)))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J1894</xm:sqref>
        </x14:conditionalFormatting>
        <x14:conditionalFormatting xmlns:xm="http://schemas.microsoft.com/office/excel/2006/main">
          <x14:cfRule type="containsText" priority="29043" operator="containsText" id="{669408A9-DA23-4453-A0B7-73AB7DE15188}">
            <xm:f>NOT(ISERROR(SEARCH("KAPP",J1895)))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44" operator="containsText" id="{BFB6445A-C00E-4BF4-8C30-8FD61FDD1D95}">
            <xm:f>NOT(ISERROR(SEARCH("立式",J1895)))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J1895</xm:sqref>
        </x14:conditionalFormatting>
        <x14:conditionalFormatting xmlns:xm="http://schemas.microsoft.com/office/excel/2006/main">
          <x14:cfRule type="containsText" priority="29031" operator="containsText" id="{9BBA522F-26D3-4D53-B3CC-F9CCD5FC5A48}">
            <xm:f>NOT(ISERROR(SEARCH("KAPP",J1896)))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32" operator="containsText" id="{96B5FF96-A6A3-4C17-A9BB-06DA6A1118F0}">
            <xm:f>NOT(ISERROR(SEARCH("立式",J1896)))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J1896</xm:sqref>
        </x14:conditionalFormatting>
        <x14:conditionalFormatting xmlns:xm="http://schemas.microsoft.com/office/excel/2006/main">
          <x14:cfRule type="containsText" priority="29019" operator="containsText" id="{523C241B-8497-4A87-A6D4-70B8615678D8}">
            <xm:f>NOT(ISERROR(SEARCH("KAPP",J1897)))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20" operator="containsText" id="{3339E76A-3F6F-4100-BBC6-8CADF2FFDFBC}">
            <xm:f>NOT(ISERROR(SEARCH("立式",J1897)))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J1897</xm:sqref>
        </x14:conditionalFormatting>
        <x14:conditionalFormatting xmlns:xm="http://schemas.microsoft.com/office/excel/2006/main">
          <x14:cfRule type="containsText" priority="29007" operator="containsText" id="{9DC64F81-9727-4FA6-87F7-62D394CACE01}">
            <xm:f>NOT(ISERROR(SEARCH("KAPP",J1898)))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08" operator="containsText" id="{1DFFED8E-F5A7-42FA-9CC2-496F8587EBC8}">
            <xm:f>NOT(ISERROR(SEARCH("立式",J1898)))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J1898</xm:sqref>
        </x14:conditionalFormatting>
        <x14:conditionalFormatting xmlns:xm="http://schemas.microsoft.com/office/excel/2006/main">
          <x14:cfRule type="containsText" priority="28995" operator="containsText" id="{10874ADB-32B8-4325-87C9-9B886A520DD6}">
            <xm:f>NOT(ISERROR(SEARCH("KAPP",J1899)))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96" operator="containsText" id="{DF318139-21C0-4BCD-8E7A-D595536D5707}">
            <xm:f>NOT(ISERROR(SEARCH("立式",J1899)))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J1899</xm:sqref>
        </x14:conditionalFormatting>
        <x14:conditionalFormatting xmlns:xm="http://schemas.microsoft.com/office/excel/2006/main">
          <x14:cfRule type="containsText" priority="28983" operator="containsText" id="{89C36D03-F15C-4665-93A4-FAA652A8A7A4}">
            <xm:f>NOT(ISERROR(SEARCH("KAPP",J1900)))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84" operator="containsText" id="{697DD485-A96D-4501-8988-B2784135951E}">
            <xm:f>NOT(ISERROR(SEARCH("立式",J1900)))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J1900</xm:sqref>
        </x14:conditionalFormatting>
        <x14:conditionalFormatting xmlns:xm="http://schemas.microsoft.com/office/excel/2006/main">
          <x14:cfRule type="containsText" priority="28971" operator="containsText" id="{27955FB5-2F59-4655-86D1-5BECC4A9D22E}">
            <xm:f>NOT(ISERROR(SEARCH("KAPP",J1901)))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72" operator="containsText" id="{B00BB260-4E20-4BDA-A48F-6C9F2910FC34}">
            <xm:f>NOT(ISERROR(SEARCH("立式",J1901)))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J1901</xm:sqref>
        </x14:conditionalFormatting>
        <x14:conditionalFormatting xmlns:xm="http://schemas.microsoft.com/office/excel/2006/main">
          <x14:cfRule type="containsText" priority="28959" operator="containsText" id="{478EA845-3FF2-496A-9090-90E4AB92804C}">
            <xm:f>NOT(ISERROR(SEARCH("KAPP",J1902)))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60" operator="containsText" id="{6A18A26F-1C60-4EBB-9197-01FB35E72F5D}">
            <xm:f>NOT(ISERROR(SEARCH("立式",J1902)))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J1902</xm:sqref>
        </x14:conditionalFormatting>
        <x14:conditionalFormatting xmlns:xm="http://schemas.microsoft.com/office/excel/2006/main">
          <x14:cfRule type="containsText" priority="28947" operator="containsText" id="{82B1FB51-21E6-41FC-8F18-95F0BD89C448}">
            <xm:f>NOT(ISERROR(SEARCH("KAPP",J1903)))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48" operator="containsText" id="{4A923489-1E05-45A0-AE12-BA1542D42BBC}">
            <xm:f>NOT(ISERROR(SEARCH("立式",J1903)))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J1903</xm:sqref>
        </x14:conditionalFormatting>
        <x14:conditionalFormatting xmlns:xm="http://schemas.microsoft.com/office/excel/2006/main">
          <x14:cfRule type="containsText" priority="28935" operator="containsText" id="{62BAFD70-8BA9-4B7C-B85F-1B06C4B8E20E}">
            <xm:f>NOT(ISERROR(SEARCH("KAPP",J1904)))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36" operator="containsText" id="{B9F0A9DA-AF04-4501-98A0-18D2023029CE}">
            <xm:f>NOT(ISERROR(SEARCH("立式",J1904)))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J1904</xm:sqref>
        </x14:conditionalFormatting>
        <x14:conditionalFormatting xmlns:xm="http://schemas.microsoft.com/office/excel/2006/main">
          <x14:cfRule type="containsText" priority="28923" operator="containsText" id="{687AF5B0-F3B3-4603-968D-9757E5841A38}">
            <xm:f>NOT(ISERROR(SEARCH("KAPP",J1905)))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24" operator="containsText" id="{876ACEC8-01F3-42EE-B4C9-93C3E380CE48}">
            <xm:f>NOT(ISERROR(SEARCH("立式",J1905)))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J1905</xm:sqref>
        </x14:conditionalFormatting>
        <x14:conditionalFormatting xmlns:xm="http://schemas.microsoft.com/office/excel/2006/main">
          <x14:cfRule type="containsText" priority="28911" operator="containsText" id="{84D98191-28B7-4FB7-951B-377082BFC7B4}">
            <xm:f>NOT(ISERROR(SEARCH("KAPP",J1906)))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12" operator="containsText" id="{5228B7BC-196E-4A6B-B1BD-2D3E1F423B49}">
            <xm:f>NOT(ISERROR(SEARCH("立式",J1906)))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J1906</xm:sqref>
        </x14:conditionalFormatting>
        <x14:conditionalFormatting xmlns:xm="http://schemas.microsoft.com/office/excel/2006/main">
          <x14:cfRule type="containsText" priority="28899" operator="containsText" id="{763B4E56-4B6F-4B8B-8C80-39B6EAC330A4}">
            <xm:f>NOT(ISERROR(SEARCH("KAPP",J1907)))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00" operator="containsText" id="{A102CA05-CCE3-4E43-B606-DEF2F781419A}">
            <xm:f>NOT(ISERROR(SEARCH("立式",J1907)))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J1907</xm:sqref>
        </x14:conditionalFormatting>
        <x14:conditionalFormatting xmlns:xm="http://schemas.microsoft.com/office/excel/2006/main">
          <x14:cfRule type="containsText" priority="28887" operator="containsText" id="{AF535AA8-3647-48D6-9CE1-76E9544B8659}">
            <xm:f>NOT(ISERROR(SEARCH("KAPP",J1908)))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88" operator="containsText" id="{9A435ECB-0F8C-4A81-94EA-D7834F1300D3}">
            <xm:f>NOT(ISERROR(SEARCH("立式",J1908)))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J1908</xm:sqref>
        </x14:conditionalFormatting>
        <x14:conditionalFormatting xmlns:xm="http://schemas.microsoft.com/office/excel/2006/main">
          <x14:cfRule type="containsText" priority="28875" operator="containsText" id="{91771E8A-56BB-4AC1-8E74-A6BA9D8B4612}">
            <xm:f>NOT(ISERROR(SEARCH("KAPP",J1909)))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76" operator="containsText" id="{FB852FF8-EC1F-4856-AC46-8EDBB138125F}">
            <xm:f>NOT(ISERROR(SEARCH("立式",J1909)))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J1909</xm:sqref>
        </x14:conditionalFormatting>
        <x14:conditionalFormatting xmlns:xm="http://schemas.microsoft.com/office/excel/2006/main">
          <x14:cfRule type="containsText" priority="28863" operator="containsText" id="{B8243A5D-B4DA-45FF-B5D3-52B07A7F10C8}">
            <xm:f>NOT(ISERROR(SEARCH("KAPP",J1910)))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64" operator="containsText" id="{03F317B4-999D-4F7D-8BD0-41058F1D2B44}">
            <xm:f>NOT(ISERROR(SEARCH("立式",J1910)))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J1910</xm:sqref>
        </x14:conditionalFormatting>
        <x14:conditionalFormatting xmlns:xm="http://schemas.microsoft.com/office/excel/2006/main">
          <x14:cfRule type="containsText" priority="28851" operator="containsText" id="{5C3E8DAE-F64A-4C43-BD5E-942123117FB8}">
            <xm:f>NOT(ISERROR(SEARCH("KAPP",J1911)))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52" operator="containsText" id="{952947BB-1F61-4854-A6B0-367687D4DB29}">
            <xm:f>NOT(ISERROR(SEARCH("立式",J1911)))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J1911</xm:sqref>
        </x14:conditionalFormatting>
        <x14:conditionalFormatting xmlns:xm="http://schemas.microsoft.com/office/excel/2006/main">
          <x14:cfRule type="containsText" priority="28839" operator="containsText" id="{4672A164-E073-41A0-A67A-0DAD00F1D557}">
            <xm:f>NOT(ISERROR(SEARCH("KAPP",J1912)))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40" operator="containsText" id="{6BE5C2B1-058F-425D-B4FC-CB9143BBF14E}">
            <xm:f>NOT(ISERROR(SEARCH("立式",J1912)))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J1912</xm:sqref>
        </x14:conditionalFormatting>
        <x14:conditionalFormatting xmlns:xm="http://schemas.microsoft.com/office/excel/2006/main">
          <x14:cfRule type="containsText" priority="28827" operator="containsText" id="{8FEBAFCE-D5D7-4B9F-A81F-0D1BA005A059}">
            <xm:f>NOT(ISERROR(SEARCH("KAPP",J1913)))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28" operator="containsText" id="{AB100907-BEA1-4978-A883-C30ED0BDCFCE}">
            <xm:f>NOT(ISERROR(SEARCH("立式",J1913)))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J1913</xm:sqref>
        </x14:conditionalFormatting>
        <x14:conditionalFormatting xmlns:xm="http://schemas.microsoft.com/office/excel/2006/main">
          <x14:cfRule type="containsText" priority="28815" operator="containsText" id="{5DBE1671-3415-4088-BDB0-856129A3D33D}">
            <xm:f>NOT(ISERROR(SEARCH("KAPP",J1914)))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16" operator="containsText" id="{21F01C6B-1002-423B-9CD5-64C0872F0B23}">
            <xm:f>NOT(ISERROR(SEARCH("立式",J1914)))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J1914</xm:sqref>
        </x14:conditionalFormatting>
        <x14:conditionalFormatting xmlns:xm="http://schemas.microsoft.com/office/excel/2006/main">
          <x14:cfRule type="containsText" priority="28803" operator="containsText" id="{299A5BD0-8D8C-46DC-A214-077AC1C86251}">
            <xm:f>NOT(ISERROR(SEARCH("KAPP",J1915)))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04" operator="containsText" id="{1FD00777-89CF-4B43-9EEE-9BD83FC33BB9}">
            <xm:f>NOT(ISERROR(SEARCH("立式",J1915)))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J1915</xm:sqref>
        </x14:conditionalFormatting>
        <x14:conditionalFormatting xmlns:xm="http://schemas.microsoft.com/office/excel/2006/main">
          <x14:cfRule type="containsText" priority="28791" operator="containsText" id="{2F578222-4CBF-4C70-A1ED-F41B759C26B6}">
            <xm:f>NOT(ISERROR(SEARCH("KAPP",J1916)))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92" operator="containsText" id="{43D30B37-73FA-4A34-AC2C-A8EBDE3063C2}">
            <xm:f>NOT(ISERROR(SEARCH("立式",J1916)))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J1916</xm:sqref>
        </x14:conditionalFormatting>
        <x14:conditionalFormatting xmlns:xm="http://schemas.microsoft.com/office/excel/2006/main">
          <x14:cfRule type="containsText" priority="28779" operator="containsText" id="{C2DFDDAE-8777-4B52-ABB7-DF93EE50E8AD}">
            <xm:f>NOT(ISERROR(SEARCH("KAPP",J1917)))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80" operator="containsText" id="{71AC92FB-36F7-4DBB-9396-75AD46C398E3}">
            <xm:f>NOT(ISERROR(SEARCH("立式",J1917)))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J1917</xm:sqref>
        </x14:conditionalFormatting>
        <x14:conditionalFormatting xmlns:xm="http://schemas.microsoft.com/office/excel/2006/main">
          <x14:cfRule type="containsText" priority="28767" operator="containsText" id="{FFECC789-68AB-4DEF-B80E-4A23ADEB27FE}">
            <xm:f>NOT(ISERROR(SEARCH("KAPP",J1918)))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68" operator="containsText" id="{2FD7FBBE-B307-40B1-AC92-9DFE8CACDF12}">
            <xm:f>NOT(ISERROR(SEARCH("立式",J1918)))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J1918</xm:sqref>
        </x14:conditionalFormatting>
        <x14:conditionalFormatting xmlns:xm="http://schemas.microsoft.com/office/excel/2006/main">
          <x14:cfRule type="containsText" priority="28755" operator="containsText" id="{088E529B-24C9-40B3-9B61-DF722E70ADB8}">
            <xm:f>NOT(ISERROR(SEARCH("KAPP",J1919)))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56" operator="containsText" id="{E79F40D7-6001-4857-9642-615CD9D5B363}">
            <xm:f>NOT(ISERROR(SEARCH("立式",J1919)))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J1919</xm:sqref>
        </x14:conditionalFormatting>
        <x14:conditionalFormatting xmlns:xm="http://schemas.microsoft.com/office/excel/2006/main">
          <x14:cfRule type="containsText" priority="28743" operator="containsText" id="{B7AA8A77-70D9-4F6F-9283-A7AB3F43823D}">
            <xm:f>NOT(ISERROR(SEARCH("KAPP",J1920)))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44" operator="containsText" id="{B6128CD3-C611-4F42-BE41-F1A796577784}">
            <xm:f>NOT(ISERROR(SEARCH("立式",J1920)))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J1920</xm:sqref>
        </x14:conditionalFormatting>
        <x14:conditionalFormatting xmlns:xm="http://schemas.microsoft.com/office/excel/2006/main">
          <x14:cfRule type="containsText" priority="28731" operator="containsText" id="{D87E94F8-3244-4202-9776-C971555B5C3D}">
            <xm:f>NOT(ISERROR(SEARCH("KAPP",J1921)))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32" operator="containsText" id="{556EE16C-5964-4B7B-BBFE-7FB1DC071EEB}">
            <xm:f>NOT(ISERROR(SEARCH("立式",J1921)))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J1921</xm:sqref>
        </x14:conditionalFormatting>
        <x14:conditionalFormatting xmlns:xm="http://schemas.microsoft.com/office/excel/2006/main">
          <x14:cfRule type="containsText" priority="28719" operator="containsText" id="{7EB91602-7BD8-4A12-B007-9E34345C6670}">
            <xm:f>NOT(ISERROR(SEARCH("KAPP",J1922)))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20" operator="containsText" id="{ED5237C4-1A22-46EE-9C31-8D625BBA0023}">
            <xm:f>NOT(ISERROR(SEARCH("立式",J1922)))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J1922</xm:sqref>
        </x14:conditionalFormatting>
        <x14:conditionalFormatting xmlns:xm="http://schemas.microsoft.com/office/excel/2006/main">
          <x14:cfRule type="containsText" priority="28707" operator="containsText" id="{1C5D32F5-F772-442E-81A4-9A4D35DC91E0}">
            <xm:f>NOT(ISERROR(SEARCH("KAPP",J1923)))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08" operator="containsText" id="{A97FD5FF-A396-4FD1-B808-E43C39ED92BF}">
            <xm:f>NOT(ISERROR(SEARCH("立式",J1923)))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J1923</xm:sqref>
        </x14:conditionalFormatting>
        <x14:conditionalFormatting xmlns:xm="http://schemas.microsoft.com/office/excel/2006/main">
          <x14:cfRule type="containsText" priority="28695" operator="containsText" id="{2CC20D40-41D5-49D1-BDE1-93112515B139}">
            <xm:f>NOT(ISERROR(SEARCH("KAPP",J1924)))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96" operator="containsText" id="{8E2475BA-14CA-475E-84B4-7757EF3D7C51}">
            <xm:f>NOT(ISERROR(SEARCH("立式",J1924)))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J1924</xm:sqref>
        </x14:conditionalFormatting>
        <x14:conditionalFormatting xmlns:xm="http://schemas.microsoft.com/office/excel/2006/main">
          <x14:cfRule type="containsText" priority="28683" operator="containsText" id="{C2E150C7-6874-4DAB-9F1B-CA7F70DB6804}">
            <xm:f>NOT(ISERROR(SEARCH("KAPP",J1925)))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84" operator="containsText" id="{D6AB27CD-8376-4F8C-AE37-449200C8D627}">
            <xm:f>NOT(ISERROR(SEARCH("立式",J1925)))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J1925</xm:sqref>
        </x14:conditionalFormatting>
        <x14:conditionalFormatting xmlns:xm="http://schemas.microsoft.com/office/excel/2006/main">
          <x14:cfRule type="containsText" priority="28671" operator="containsText" id="{4C73DC14-3B0F-45F4-9D17-3182579103E0}">
            <xm:f>NOT(ISERROR(SEARCH("KAPP",J1926)))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72" operator="containsText" id="{203DDD45-59B7-4399-A95E-23018F051D13}">
            <xm:f>NOT(ISERROR(SEARCH("立式",J1926)))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J1926</xm:sqref>
        </x14:conditionalFormatting>
        <x14:conditionalFormatting xmlns:xm="http://schemas.microsoft.com/office/excel/2006/main">
          <x14:cfRule type="containsText" priority="28659" operator="containsText" id="{10767A5B-CCF1-4242-9BB6-03468992F8D1}">
            <xm:f>NOT(ISERROR(SEARCH("KAPP",J1927)))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60" operator="containsText" id="{96D400D1-F60D-43CB-9A75-53EFEBA89C4A}">
            <xm:f>NOT(ISERROR(SEARCH("立式",J1927)))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J1927</xm:sqref>
        </x14:conditionalFormatting>
        <x14:conditionalFormatting xmlns:xm="http://schemas.microsoft.com/office/excel/2006/main">
          <x14:cfRule type="containsText" priority="28647" operator="containsText" id="{2D5C2714-0269-4801-A01B-A4CAAEAB2255}">
            <xm:f>NOT(ISERROR(SEARCH("KAPP",J1928)))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48" operator="containsText" id="{CB121CA1-E6FC-447E-A681-CCA006A793F7}">
            <xm:f>NOT(ISERROR(SEARCH("立式",J1928)))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J1928</xm:sqref>
        </x14:conditionalFormatting>
        <x14:conditionalFormatting xmlns:xm="http://schemas.microsoft.com/office/excel/2006/main">
          <x14:cfRule type="containsText" priority="28635" operator="containsText" id="{8169D8F9-E1CD-49EB-A26C-C1A827D7B1B2}">
            <xm:f>NOT(ISERROR(SEARCH("KAPP",J1929)))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36" operator="containsText" id="{7DE931BE-7B5C-45A7-A7F1-AFE4AA57F9ED}">
            <xm:f>NOT(ISERROR(SEARCH("立式",J1929)))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J1929</xm:sqref>
        </x14:conditionalFormatting>
        <x14:conditionalFormatting xmlns:xm="http://schemas.microsoft.com/office/excel/2006/main">
          <x14:cfRule type="containsText" priority="28623" operator="containsText" id="{27B62ABD-9191-4CE9-A4CD-5687458F0E8E}">
            <xm:f>NOT(ISERROR(SEARCH("KAPP",J1930)))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24" operator="containsText" id="{1F3BC67C-AE27-4392-A335-65AB14CBBA8B}">
            <xm:f>NOT(ISERROR(SEARCH("立式",J1930)))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J1930</xm:sqref>
        </x14:conditionalFormatting>
        <x14:conditionalFormatting xmlns:xm="http://schemas.microsoft.com/office/excel/2006/main">
          <x14:cfRule type="containsText" priority="28611" operator="containsText" id="{D0601E24-F0DE-4A2B-90BB-14AF1027D43E}">
            <xm:f>NOT(ISERROR(SEARCH("KAPP",J1931)))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12" operator="containsText" id="{48C91B1F-67A3-41EB-8974-025AD19D742A}">
            <xm:f>NOT(ISERROR(SEARCH("立式",J1931)))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J1931</xm:sqref>
        </x14:conditionalFormatting>
        <x14:conditionalFormatting xmlns:xm="http://schemas.microsoft.com/office/excel/2006/main">
          <x14:cfRule type="containsText" priority="28599" operator="containsText" id="{AB839E0B-D4BF-411F-8302-931C4513A8AD}">
            <xm:f>NOT(ISERROR(SEARCH("KAPP",J1932)))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00" operator="containsText" id="{7AE751ED-6E65-4711-8012-97FFFDDE60E5}">
            <xm:f>NOT(ISERROR(SEARCH("立式",J1932)))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J1932</xm:sqref>
        </x14:conditionalFormatting>
        <x14:conditionalFormatting xmlns:xm="http://schemas.microsoft.com/office/excel/2006/main">
          <x14:cfRule type="containsText" priority="28587" operator="containsText" id="{8AD32B59-3E22-482B-A810-632E399624E9}">
            <xm:f>NOT(ISERROR(SEARCH("KAPP",J1933)))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88" operator="containsText" id="{F56467F0-F937-446E-A2D4-F789C6F9646B}">
            <xm:f>NOT(ISERROR(SEARCH("立式",J1933)))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J1933</xm:sqref>
        </x14:conditionalFormatting>
        <x14:conditionalFormatting xmlns:xm="http://schemas.microsoft.com/office/excel/2006/main">
          <x14:cfRule type="containsText" priority="28575" operator="containsText" id="{FF437A7B-64D2-4619-9AA6-8754776AE4C6}">
            <xm:f>NOT(ISERROR(SEARCH("KAPP",J1934)))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76" operator="containsText" id="{320D820A-533A-40D3-81AE-F1B51F24989D}">
            <xm:f>NOT(ISERROR(SEARCH("立式",J1934)))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J1934</xm:sqref>
        </x14:conditionalFormatting>
        <x14:conditionalFormatting xmlns:xm="http://schemas.microsoft.com/office/excel/2006/main">
          <x14:cfRule type="containsText" priority="28563" operator="containsText" id="{69B3F2D1-5CFB-44BF-B72B-DCEC5D3B046D}">
            <xm:f>NOT(ISERROR(SEARCH("KAPP",J1935)))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64" operator="containsText" id="{49AB3864-041B-465D-9889-82A2087A6575}">
            <xm:f>NOT(ISERROR(SEARCH("立式",J1935)))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J1935</xm:sqref>
        </x14:conditionalFormatting>
        <x14:conditionalFormatting xmlns:xm="http://schemas.microsoft.com/office/excel/2006/main">
          <x14:cfRule type="containsText" priority="28551" operator="containsText" id="{F525EEC8-68A7-4A29-AC5A-4FA95A6B216C}">
            <xm:f>NOT(ISERROR(SEARCH("KAPP",J1936)))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52" operator="containsText" id="{436429FC-B423-457A-AD5F-6D87E19415EF}">
            <xm:f>NOT(ISERROR(SEARCH("立式",J1936)))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J1936</xm:sqref>
        </x14:conditionalFormatting>
        <x14:conditionalFormatting xmlns:xm="http://schemas.microsoft.com/office/excel/2006/main">
          <x14:cfRule type="containsText" priority="28539" operator="containsText" id="{148CCDBE-B510-4C1D-9ED4-C151B512C26D}">
            <xm:f>NOT(ISERROR(SEARCH("KAPP",J1937)))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40" operator="containsText" id="{31CF92A6-DA44-4B20-89A4-7ABF6E4EE197}">
            <xm:f>NOT(ISERROR(SEARCH("立式",J1937)))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J1937</xm:sqref>
        </x14:conditionalFormatting>
        <x14:conditionalFormatting xmlns:xm="http://schemas.microsoft.com/office/excel/2006/main">
          <x14:cfRule type="containsText" priority="28527" operator="containsText" id="{DB4FE7C4-FB83-4249-B82F-0A3A45F113CA}">
            <xm:f>NOT(ISERROR(SEARCH("KAPP",J1938)))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28" operator="containsText" id="{3F883456-9FFD-4037-B84F-D7566BF8BE75}">
            <xm:f>NOT(ISERROR(SEARCH("立式",J1938)))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J1938</xm:sqref>
        </x14:conditionalFormatting>
        <x14:conditionalFormatting xmlns:xm="http://schemas.microsoft.com/office/excel/2006/main">
          <x14:cfRule type="containsText" priority="28515" operator="containsText" id="{7E8D24C0-8443-46A7-A0EF-1756CBB26BEB}">
            <xm:f>NOT(ISERROR(SEARCH("KAPP",J1939)))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16" operator="containsText" id="{83D6ED70-5808-4DDF-B1B7-9F3C9662E1E8}">
            <xm:f>NOT(ISERROR(SEARCH("立式",J1939)))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J1939</xm:sqref>
        </x14:conditionalFormatting>
        <x14:conditionalFormatting xmlns:xm="http://schemas.microsoft.com/office/excel/2006/main">
          <x14:cfRule type="containsText" priority="28503" operator="containsText" id="{3759F1B3-95F2-47A0-A8DB-167EF292ECB6}">
            <xm:f>NOT(ISERROR(SEARCH("KAPP",J1940)))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504" operator="containsText" id="{1459B9BC-7FB6-4EE6-815F-52CB4C3C0EB8}">
            <xm:f>NOT(ISERROR(SEARCH("立式",J1940)))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J1940</xm:sqref>
        </x14:conditionalFormatting>
        <x14:conditionalFormatting xmlns:xm="http://schemas.microsoft.com/office/excel/2006/main">
          <x14:cfRule type="containsText" priority="28491" operator="containsText" id="{EDEF01AF-149D-413B-BBF1-B65E6FD9B4A7}">
            <xm:f>NOT(ISERROR(SEARCH("KAPP",J1941)))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92" operator="containsText" id="{91495A69-BAF9-46C2-B87A-B4718A5C3744}">
            <xm:f>NOT(ISERROR(SEARCH("立式",J1941)))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J1941</xm:sqref>
        </x14:conditionalFormatting>
        <x14:conditionalFormatting xmlns:xm="http://schemas.microsoft.com/office/excel/2006/main">
          <x14:cfRule type="containsText" priority="28479" operator="containsText" id="{40AE3B46-641A-478E-955F-1656D9D67B2C}">
            <xm:f>NOT(ISERROR(SEARCH("KAPP",J1942)))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80" operator="containsText" id="{DC587069-C302-44E5-A98B-EA56C9446477}">
            <xm:f>NOT(ISERROR(SEARCH("立式",J1942)))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J1942</xm:sqref>
        </x14:conditionalFormatting>
        <x14:conditionalFormatting xmlns:xm="http://schemas.microsoft.com/office/excel/2006/main">
          <x14:cfRule type="containsText" priority="28467" operator="containsText" id="{7BADC613-8052-4617-B3F0-34D76C9B820A}">
            <xm:f>NOT(ISERROR(SEARCH("KAPP",J1943)))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68" operator="containsText" id="{41A247F3-9829-4AA3-9C9C-D25D68FB8C89}">
            <xm:f>NOT(ISERROR(SEARCH("立式",J1943)))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J1943</xm:sqref>
        </x14:conditionalFormatting>
        <x14:conditionalFormatting xmlns:xm="http://schemas.microsoft.com/office/excel/2006/main">
          <x14:cfRule type="containsText" priority="28455" operator="containsText" id="{1FACD7E0-AEDE-446A-96B1-6B1B059A223A}">
            <xm:f>NOT(ISERROR(SEARCH("KAPP",J1944)))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56" operator="containsText" id="{098E57E3-F68B-49CA-8F6F-1821EC56BB26}">
            <xm:f>NOT(ISERROR(SEARCH("立式",J1944)))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J1944</xm:sqref>
        </x14:conditionalFormatting>
        <x14:conditionalFormatting xmlns:xm="http://schemas.microsoft.com/office/excel/2006/main">
          <x14:cfRule type="containsText" priority="28443" operator="containsText" id="{6F5D821F-391F-4CD4-90F2-896872927753}">
            <xm:f>NOT(ISERROR(SEARCH("KAPP",J1945)))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44" operator="containsText" id="{84814E91-46D6-48AB-B7C5-7E24EAEA512C}">
            <xm:f>NOT(ISERROR(SEARCH("立式",J1945)))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J1945</xm:sqref>
        </x14:conditionalFormatting>
        <x14:conditionalFormatting xmlns:xm="http://schemas.microsoft.com/office/excel/2006/main">
          <x14:cfRule type="containsText" priority="28431" operator="containsText" id="{EF1D3BD1-D5E8-4907-8DE1-39B767368A42}">
            <xm:f>NOT(ISERROR(SEARCH("KAPP",J1946)))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32" operator="containsText" id="{90D2995F-F36B-4709-8BFE-9952911C54DD}">
            <xm:f>NOT(ISERROR(SEARCH("立式",J1946)))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J1946</xm:sqref>
        </x14:conditionalFormatting>
        <x14:conditionalFormatting xmlns:xm="http://schemas.microsoft.com/office/excel/2006/main">
          <x14:cfRule type="containsText" priority="28419" operator="containsText" id="{37A9F673-8365-4ACA-BE8A-51987E362FB4}">
            <xm:f>NOT(ISERROR(SEARCH("KAPP",J1947)))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20" operator="containsText" id="{D1F15A24-4BAC-4AD2-AF6E-E955EFD41987}">
            <xm:f>NOT(ISERROR(SEARCH("立式",J1947)))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J1947</xm:sqref>
        </x14:conditionalFormatting>
        <x14:conditionalFormatting xmlns:xm="http://schemas.microsoft.com/office/excel/2006/main">
          <x14:cfRule type="containsText" priority="28407" operator="containsText" id="{B394DE44-77BD-42F5-872B-21C0A86AC41D}">
            <xm:f>NOT(ISERROR(SEARCH("KAPP",J1948)))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08" operator="containsText" id="{1F4F2F96-51CB-4A8C-818E-C58D44F4FDDF}">
            <xm:f>NOT(ISERROR(SEARCH("立式",J1948)))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J1948</xm:sqref>
        </x14:conditionalFormatting>
        <x14:conditionalFormatting xmlns:xm="http://schemas.microsoft.com/office/excel/2006/main">
          <x14:cfRule type="containsText" priority="28395" operator="containsText" id="{22A71984-A923-4DA1-988D-D85B9DEE3A6B}">
            <xm:f>NOT(ISERROR(SEARCH("KAPP",J1949)))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96" operator="containsText" id="{8DB74782-610C-408C-81DF-F64F82FFFD34}">
            <xm:f>NOT(ISERROR(SEARCH("立式",J1949)))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J1949</xm:sqref>
        </x14:conditionalFormatting>
        <x14:conditionalFormatting xmlns:xm="http://schemas.microsoft.com/office/excel/2006/main">
          <x14:cfRule type="containsText" priority="28383" operator="containsText" id="{132D9B6D-E2BB-45BD-80F6-A3C7A38D04C6}">
            <xm:f>NOT(ISERROR(SEARCH("KAPP",J1950)))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84" operator="containsText" id="{932C0723-3BB1-4057-A086-65EA8157C078}">
            <xm:f>NOT(ISERROR(SEARCH("立式",J1950)))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J1950</xm:sqref>
        </x14:conditionalFormatting>
        <x14:conditionalFormatting xmlns:xm="http://schemas.microsoft.com/office/excel/2006/main">
          <x14:cfRule type="containsText" priority="28371" operator="containsText" id="{DC5ABB7C-63A8-4A10-A8DE-8AA1D0291C73}">
            <xm:f>NOT(ISERROR(SEARCH("KAPP",J1951)))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72" operator="containsText" id="{542092E2-E0E0-4037-A3A2-92FEB81F1DC0}">
            <xm:f>NOT(ISERROR(SEARCH("立式",J1951)))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J1951</xm:sqref>
        </x14:conditionalFormatting>
        <x14:conditionalFormatting xmlns:xm="http://schemas.microsoft.com/office/excel/2006/main">
          <x14:cfRule type="containsText" priority="28359" operator="containsText" id="{BDE34653-C6C8-4DD4-8BF3-B2E7997CDCCF}">
            <xm:f>NOT(ISERROR(SEARCH("KAPP",J1952)))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60" operator="containsText" id="{04316090-84D4-411A-ACA8-8ED0230BD5FA}">
            <xm:f>NOT(ISERROR(SEARCH("立式",J1952)))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J1952</xm:sqref>
        </x14:conditionalFormatting>
        <x14:conditionalFormatting xmlns:xm="http://schemas.microsoft.com/office/excel/2006/main">
          <x14:cfRule type="containsText" priority="28347" operator="containsText" id="{F81AB507-0A45-4C67-BC1F-6E785230B20E}">
            <xm:f>NOT(ISERROR(SEARCH("KAPP",J1953)))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48" operator="containsText" id="{1914E656-9368-47F5-B0D7-305B2CDEBC00}">
            <xm:f>NOT(ISERROR(SEARCH("立式",J1953)))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J1953</xm:sqref>
        </x14:conditionalFormatting>
        <x14:conditionalFormatting xmlns:xm="http://schemas.microsoft.com/office/excel/2006/main">
          <x14:cfRule type="containsText" priority="28335" operator="containsText" id="{88F74D3E-888E-4DE8-86C1-D2823F1028EA}">
            <xm:f>NOT(ISERROR(SEARCH("KAPP",J1954)))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36" operator="containsText" id="{82FD6299-182C-4025-9AD5-7C44E6B12D05}">
            <xm:f>NOT(ISERROR(SEARCH("立式",J1954)))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J1954</xm:sqref>
        </x14:conditionalFormatting>
        <x14:conditionalFormatting xmlns:xm="http://schemas.microsoft.com/office/excel/2006/main">
          <x14:cfRule type="containsText" priority="28323" operator="containsText" id="{906F6525-04A3-4EA6-8B3C-6BAF9E8E243A}">
            <xm:f>NOT(ISERROR(SEARCH("KAPP",J1955)))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24" operator="containsText" id="{7A44F33B-4C0F-43A9-A7CA-C7186B100DB5}">
            <xm:f>NOT(ISERROR(SEARCH("立式",J1955)))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J1955</xm:sqref>
        </x14:conditionalFormatting>
        <x14:conditionalFormatting xmlns:xm="http://schemas.microsoft.com/office/excel/2006/main">
          <x14:cfRule type="containsText" priority="28311" operator="containsText" id="{4C440589-7753-4A5E-9D7E-01F8E4ABA494}">
            <xm:f>NOT(ISERROR(SEARCH("KAPP",J1956)))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12" operator="containsText" id="{E6587F18-5FB5-48F7-B937-69D37593D16A}">
            <xm:f>NOT(ISERROR(SEARCH("立式",J1956)))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J1956</xm:sqref>
        </x14:conditionalFormatting>
        <x14:conditionalFormatting xmlns:xm="http://schemas.microsoft.com/office/excel/2006/main">
          <x14:cfRule type="containsText" priority="28299" operator="containsText" id="{3EB9F091-C6AB-4CBA-B2F1-95041542E876}">
            <xm:f>NOT(ISERROR(SEARCH("KAPP",J1957)))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00" operator="containsText" id="{A62B90B2-7629-45FE-8911-9A40543D4E03}">
            <xm:f>NOT(ISERROR(SEARCH("立式",J1957)))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J1957</xm:sqref>
        </x14:conditionalFormatting>
        <x14:conditionalFormatting xmlns:xm="http://schemas.microsoft.com/office/excel/2006/main">
          <x14:cfRule type="containsText" priority="28287" operator="containsText" id="{98794794-639A-4C02-961B-437DBE6AA3ED}">
            <xm:f>NOT(ISERROR(SEARCH("KAPP",J1958)))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88" operator="containsText" id="{92E60A94-83DE-47C2-B5C8-C3F0F6FA49BE}">
            <xm:f>NOT(ISERROR(SEARCH("立式",J1958)))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J1958</xm:sqref>
        </x14:conditionalFormatting>
        <x14:conditionalFormatting xmlns:xm="http://schemas.microsoft.com/office/excel/2006/main">
          <x14:cfRule type="containsText" priority="28275" operator="containsText" id="{A4BBB718-D082-4642-A044-F00431FAE64A}">
            <xm:f>NOT(ISERROR(SEARCH("KAPP",J1959)))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76" operator="containsText" id="{10259B10-4685-4C96-935D-B62D6BCD1D98}">
            <xm:f>NOT(ISERROR(SEARCH("立式",J1959)))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J1959</xm:sqref>
        </x14:conditionalFormatting>
        <x14:conditionalFormatting xmlns:xm="http://schemas.microsoft.com/office/excel/2006/main">
          <x14:cfRule type="containsText" priority="28263" operator="containsText" id="{A78AA8F8-91CB-4670-8984-A0E59D4DB024}">
            <xm:f>NOT(ISERROR(SEARCH("KAPP",J1960)))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64" operator="containsText" id="{200FFC05-E5D5-468D-9B34-2C865E0F1C86}">
            <xm:f>NOT(ISERROR(SEARCH("立式",J1960)))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J1960</xm:sqref>
        </x14:conditionalFormatting>
        <x14:conditionalFormatting xmlns:xm="http://schemas.microsoft.com/office/excel/2006/main">
          <x14:cfRule type="containsText" priority="28251" operator="containsText" id="{59C543E8-8F4A-4D4F-8FEF-33332CD92552}">
            <xm:f>NOT(ISERROR(SEARCH("KAPP",J1961)))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52" operator="containsText" id="{22F62B39-6DBF-4FD8-BEE2-C0305214CA85}">
            <xm:f>NOT(ISERROR(SEARCH("立式",J1961)))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J1961</xm:sqref>
        </x14:conditionalFormatting>
        <x14:conditionalFormatting xmlns:xm="http://schemas.microsoft.com/office/excel/2006/main">
          <x14:cfRule type="containsText" priority="28239" operator="containsText" id="{988F0AD6-4150-487F-BE85-482F0C814A8E}">
            <xm:f>NOT(ISERROR(SEARCH("KAPP",J1962)))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40" operator="containsText" id="{E1669C26-FCF6-48FF-A0C0-B7F427ABBCC9}">
            <xm:f>NOT(ISERROR(SEARCH("立式",J1962)))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J1962</xm:sqref>
        </x14:conditionalFormatting>
        <x14:conditionalFormatting xmlns:xm="http://schemas.microsoft.com/office/excel/2006/main">
          <x14:cfRule type="containsText" priority="28227" operator="containsText" id="{E03CDEF3-D860-4381-B6A4-51CC519C597B}">
            <xm:f>NOT(ISERROR(SEARCH("KAPP",J1963)))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28" operator="containsText" id="{045A56C6-68B4-4350-A352-902571075101}">
            <xm:f>NOT(ISERROR(SEARCH("立式",J1963)))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J1963</xm:sqref>
        </x14:conditionalFormatting>
        <x14:conditionalFormatting xmlns:xm="http://schemas.microsoft.com/office/excel/2006/main">
          <x14:cfRule type="containsText" priority="28215" operator="containsText" id="{E5CB4C44-2507-4342-BA6F-75CC58EC2B85}">
            <xm:f>NOT(ISERROR(SEARCH("KAPP",J1964)))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16" operator="containsText" id="{320140D0-BD9F-4977-A7A4-078EA4114BDC}">
            <xm:f>NOT(ISERROR(SEARCH("立式",J1964)))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J1964</xm:sqref>
        </x14:conditionalFormatting>
        <x14:conditionalFormatting xmlns:xm="http://schemas.microsoft.com/office/excel/2006/main">
          <x14:cfRule type="containsText" priority="28203" operator="containsText" id="{1FF0139F-2FFE-4A16-AAA4-B0FDAE5F17E9}">
            <xm:f>NOT(ISERROR(SEARCH("KAPP",J1965)))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04" operator="containsText" id="{1DC1E5C4-F2A0-48C1-988D-21E72950308B}">
            <xm:f>NOT(ISERROR(SEARCH("立式",J1965)))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J1965</xm:sqref>
        </x14:conditionalFormatting>
        <x14:conditionalFormatting xmlns:xm="http://schemas.microsoft.com/office/excel/2006/main">
          <x14:cfRule type="containsText" priority="28191" operator="containsText" id="{31529AEA-C39A-4643-AC94-A1512CDD5D9A}">
            <xm:f>NOT(ISERROR(SEARCH("KAPP",J1966)))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92" operator="containsText" id="{7182D370-94DB-4FA3-93A7-046646CFDC74}">
            <xm:f>NOT(ISERROR(SEARCH("立式",J1966)))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J1966</xm:sqref>
        </x14:conditionalFormatting>
        <x14:conditionalFormatting xmlns:xm="http://schemas.microsoft.com/office/excel/2006/main">
          <x14:cfRule type="containsText" priority="28179" operator="containsText" id="{F0636673-52C7-41E0-9268-AD4ECDC79F3B}">
            <xm:f>NOT(ISERROR(SEARCH("KAPP",J1967)))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80" operator="containsText" id="{B5805A94-5F6D-4492-87D5-113BABF2BBC2}">
            <xm:f>NOT(ISERROR(SEARCH("立式",J1967)))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J1967</xm:sqref>
        </x14:conditionalFormatting>
        <x14:conditionalFormatting xmlns:xm="http://schemas.microsoft.com/office/excel/2006/main">
          <x14:cfRule type="containsText" priority="28167" operator="containsText" id="{A6C5DA74-A805-4196-99E9-B5A8C9BB4591}">
            <xm:f>NOT(ISERROR(SEARCH("KAPP",J1968)))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68" operator="containsText" id="{595C3563-6F61-4716-BEB7-D9B1031ED83A}">
            <xm:f>NOT(ISERROR(SEARCH("立式",J1968)))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J1968</xm:sqref>
        </x14:conditionalFormatting>
        <x14:conditionalFormatting xmlns:xm="http://schemas.microsoft.com/office/excel/2006/main">
          <x14:cfRule type="containsText" priority="28155" operator="containsText" id="{504B9A0C-1E54-4541-B49C-5CD538C644D8}">
            <xm:f>NOT(ISERROR(SEARCH("KAPP",J1969)))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56" operator="containsText" id="{3A07400B-C709-414F-BDEF-FC30974F15C1}">
            <xm:f>NOT(ISERROR(SEARCH("立式",J1969)))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J1969</xm:sqref>
        </x14:conditionalFormatting>
        <x14:conditionalFormatting xmlns:xm="http://schemas.microsoft.com/office/excel/2006/main">
          <x14:cfRule type="containsText" priority="28143" operator="containsText" id="{771B28F9-2167-4349-A7F4-08874403C5F5}">
            <xm:f>NOT(ISERROR(SEARCH("KAPP",J1970)))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44" operator="containsText" id="{2C2DBCC8-52EB-4D85-A590-7B837B655BE6}">
            <xm:f>NOT(ISERROR(SEARCH("立式",J1970)))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J1970</xm:sqref>
        </x14:conditionalFormatting>
        <x14:conditionalFormatting xmlns:xm="http://schemas.microsoft.com/office/excel/2006/main">
          <x14:cfRule type="containsText" priority="28131" operator="containsText" id="{6F1EB5E4-CB04-48B4-B3EE-66946B33B8C7}">
            <xm:f>NOT(ISERROR(SEARCH("KAPP",J1971)))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32" operator="containsText" id="{028AA233-F9BF-4934-B2CE-D11D184EDFFA}">
            <xm:f>NOT(ISERROR(SEARCH("立式",J1971)))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J1971</xm:sqref>
        </x14:conditionalFormatting>
        <x14:conditionalFormatting xmlns:xm="http://schemas.microsoft.com/office/excel/2006/main">
          <x14:cfRule type="containsText" priority="28119" operator="containsText" id="{EE724AAD-7AF5-473C-BF9B-A4347795442A}">
            <xm:f>NOT(ISERROR(SEARCH("KAPP",J1972)))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20" operator="containsText" id="{05DC02B8-2EEF-4575-9275-9FDA3105FF1B}">
            <xm:f>NOT(ISERROR(SEARCH("立式",J1972)))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J1972</xm:sqref>
        </x14:conditionalFormatting>
        <x14:conditionalFormatting xmlns:xm="http://schemas.microsoft.com/office/excel/2006/main">
          <x14:cfRule type="containsText" priority="28107" operator="containsText" id="{F98EEFFC-7FF2-4EF9-844A-938F2D4E9E9E}">
            <xm:f>NOT(ISERROR(SEARCH("KAPP",J1973)))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08" operator="containsText" id="{914C93B4-BE88-4032-ABAC-AF03B80BBB59}">
            <xm:f>NOT(ISERROR(SEARCH("立式",J1973)))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J1973</xm:sqref>
        </x14:conditionalFormatting>
        <x14:conditionalFormatting xmlns:xm="http://schemas.microsoft.com/office/excel/2006/main">
          <x14:cfRule type="containsText" priority="28095" operator="containsText" id="{280B78B9-DD87-4EDE-918B-66AAD7B32564}">
            <xm:f>NOT(ISERROR(SEARCH("KAPP",J1974)))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96" operator="containsText" id="{00328C2B-49FC-42EF-891C-46CC48838E9A}">
            <xm:f>NOT(ISERROR(SEARCH("立式",J1974)))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J1974</xm:sqref>
        </x14:conditionalFormatting>
        <x14:conditionalFormatting xmlns:xm="http://schemas.microsoft.com/office/excel/2006/main">
          <x14:cfRule type="containsText" priority="28083" operator="containsText" id="{9E36080E-96FD-4157-B813-A084ACED8433}">
            <xm:f>NOT(ISERROR(SEARCH("KAPP",J1975)))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84" operator="containsText" id="{C83AA03E-6C19-4B35-8430-CF963ACB97DE}">
            <xm:f>NOT(ISERROR(SEARCH("立式",J1975)))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J1975</xm:sqref>
        </x14:conditionalFormatting>
        <x14:conditionalFormatting xmlns:xm="http://schemas.microsoft.com/office/excel/2006/main">
          <x14:cfRule type="containsText" priority="28071" operator="containsText" id="{9DEE7616-16E6-4970-9920-09F2F19B39DD}">
            <xm:f>NOT(ISERROR(SEARCH("KAPP",J1976)))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72" operator="containsText" id="{A661EE75-9A55-475F-8641-F2C02457B8CA}">
            <xm:f>NOT(ISERROR(SEARCH("立式",J1976)))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J1976</xm:sqref>
        </x14:conditionalFormatting>
        <x14:conditionalFormatting xmlns:xm="http://schemas.microsoft.com/office/excel/2006/main">
          <x14:cfRule type="containsText" priority="28059" operator="containsText" id="{E42CA6AB-839F-4CA4-A355-840DEC4939BF}">
            <xm:f>NOT(ISERROR(SEARCH("KAPP",J1977)))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60" operator="containsText" id="{5C18B6A1-7785-4C99-BAF5-527AE913B4A8}">
            <xm:f>NOT(ISERROR(SEARCH("立式",J1977)))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J1977</xm:sqref>
        </x14:conditionalFormatting>
        <x14:conditionalFormatting xmlns:xm="http://schemas.microsoft.com/office/excel/2006/main">
          <x14:cfRule type="containsText" priority="28047" operator="containsText" id="{3E050217-3224-4AC1-8665-75BCD3974A24}">
            <xm:f>NOT(ISERROR(SEARCH("KAPP",J1978)))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48" operator="containsText" id="{B85486B4-42E3-4F3D-8BD8-EF888A376AE4}">
            <xm:f>NOT(ISERROR(SEARCH("立式",J1978)))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J1978</xm:sqref>
        </x14:conditionalFormatting>
        <x14:conditionalFormatting xmlns:xm="http://schemas.microsoft.com/office/excel/2006/main">
          <x14:cfRule type="containsText" priority="28035" operator="containsText" id="{2D32A15D-BA5A-4EE4-8DE4-BAC51A2BBEC1}">
            <xm:f>NOT(ISERROR(SEARCH("KAPP",J1979)))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36" operator="containsText" id="{93BA61A3-FB29-4E8C-865A-DA5A50A8BAB7}">
            <xm:f>NOT(ISERROR(SEARCH("立式",J1979)))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J1979</xm:sqref>
        </x14:conditionalFormatting>
        <x14:conditionalFormatting xmlns:xm="http://schemas.microsoft.com/office/excel/2006/main">
          <x14:cfRule type="containsText" priority="28023" operator="containsText" id="{758972A0-9AC7-49C9-BA76-5432F5FC289F}">
            <xm:f>NOT(ISERROR(SEARCH("KAPP",J1980)))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24" operator="containsText" id="{0C7861FE-F851-43C3-AD33-97D8027230B2}">
            <xm:f>NOT(ISERROR(SEARCH("立式",J1980)))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J1980</xm:sqref>
        </x14:conditionalFormatting>
        <x14:conditionalFormatting xmlns:xm="http://schemas.microsoft.com/office/excel/2006/main">
          <x14:cfRule type="containsText" priority="28011" operator="containsText" id="{6203F00A-23B2-43DB-B53D-4B82626117C5}">
            <xm:f>NOT(ISERROR(SEARCH("KAPP",J1981)))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12" operator="containsText" id="{AEA0C912-818A-4A01-9C2A-F829ABC66516}">
            <xm:f>NOT(ISERROR(SEARCH("立式",J1981)))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J1981</xm:sqref>
        </x14:conditionalFormatting>
        <x14:conditionalFormatting xmlns:xm="http://schemas.microsoft.com/office/excel/2006/main">
          <x14:cfRule type="containsText" priority="27999" operator="containsText" id="{10293173-7A70-4BAD-B41D-199ED57C5D00}">
            <xm:f>NOT(ISERROR(SEARCH("KAPP",J1982)))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00" operator="containsText" id="{1CD2CBD0-0FCB-4B51-B5F8-CD92AA7A3639}">
            <xm:f>NOT(ISERROR(SEARCH("立式",J1982)))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J1982</xm:sqref>
        </x14:conditionalFormatting>
        <x14:conditionalFormatting xmlns:xm="http://schemas.microsoft.com/office/excel/2006/main">
          <x14:cfRule type="containsText" priority="27987" operator="containsText" id="{73DD0698-C133-4FFD-A605-C9A206C0B69B}">
            <xm:f>NOT(ISERROR(SEARCH("KAPP",J1983)))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88" operator="containsText" id="{561EAA10-B2B9-4F67-966A-EC290D1D7738}">
            <xm:f>NOT(ISERROR(SEARCH("立式",J1983)))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J1983</xm:sqref>
        </x14:conditionalFormatting>
        <x14:conditionalFormatting xmlns:xm="http://schemas.microsoft.com/office/excel/2006/main">
          <x14:cfRule type="containsText" priority="27975" operator="containsText" id="{F82461E3-26DF-4052-AD04-9270A9CE032B}">
            <xm:f>NOT(ISERROR(SEARCH("KAPP",J1984)))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76" operator="containsText" id="{59D0B452-5293-4ED4-80D4-B7EECE1A94F7}">
            <xm:f>NOT(ISERROR(SEARCH("立式",J1984)))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J1984</xm:sqref>
        </x14:conditionalFormatting>
        <x14:conditionalFormatting xmlns:xm="http://schemas.microsoft.com/office/excel/2006/main">
          <x14:cfRule type="containsText" priority="27963" operator="containsText" id="{84557621-735D-481F-B057-797790DD7932}">
            <xm:f>NOT(ISERROR(SEARCH("KAPP",J1985)))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64" operator="containsText" id="{7860D453-1CA6-41FC-8C71-D7AAEF30B49B}">
            <xm:f>NOT(ISERROR(SEARCH("立式",J1985)))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J1985</xm:sqref>
        </x14:conditionalFormatting>
        <x14:conditionalFormatting xmlns:xm="http://schemas.microsoft.com/office/excel/2006/main">
          <x14:cfRule type="containsText" priority="27951" operator="containsText" id="{303EAD9B-4F70-4062-9BEB-DE7D28405F19}">
            <xm:f>NOT(ISERROR(SEARCH("KAPP",J1986)))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52" operator="containsText" id="{B97AE6C1-9D46-4A7B-9D2A-DF7828B21B32}">
            <xm:f>NOT(ISERROR(SEARCH("立式",J1986)))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J1986</xm:sqref>
        </x14:conditionalFormatting>
        <x14:conditionalFormatting xmlns:xm="http://schemas.microsoft.com/office/excel/2006/main">
          <x14:cfRule type="containsText" priority="27939" operator="containsText" id="{297B447F-5247-44DF-B5E4-B5C6DF218E7E}">
            <xm:f>NOT(ISERROR(SEARCH("KAPP",J1987)))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40" operator="containsText" id="{069DA253-8979-4D11-BA3B-5C1F8E5357EA}">
            <xm:f>NOT(ISERROR(SEARCH("立式",J1987)))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J1987</xm:sqref>
        </x14:conditionalFormatting>
        <x14:conditionalFormatting xmlns:xm="http://schemas.microsoft.com/office/excel/2006/main">
          <x14:cfRule type="containsText" priority="27927" operator="containsText" id="{8EC278E5-3062-448D-B451-3FEE510649C0}">
            <xm:f>NOT(ISERROR(SEARCH("KAPP",J1988)))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28" operator="containsText" id="{71F19B7C-C87A-48FC-B70A-3ECDB60B43FB}">
            <xm:f>NOT(ISERROR(SEARCH("立式",J1988)))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J1988</xm:sqref>
        </x14:conditionalFormatting>
        <x14:conditionalFormatting xmlns:xm="http://schemas.microsoft.com/office/excel/2006/main">
          <x14:cfRule type="containsText" priority="27915" operator="containsText" id="{D56D1640-821D-444E-8704-FA141626BFA3}">
            <xm:f>NOT(ISERROR(SEARCH("KAPP",J1989)))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16" operator="containsText" id="{F776BD80-7551-4DEC-BC57-4DA4D1A37C18}">
            <xm:f>NOT(ISERROR(SEARCH("立式",J1989)))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J1989</xm:sqref>
        </x14:conditionalFormatting>
        <x14:conditionalFormatting xmlns:xm="http://schemas.microsoft.com/office/excel/2006/main">
          <x14:cfRule type="containsText" priority="27903" operator="containsText" id="{77174F31-57F2-4D1C-AB89-5E7DE34BCD5B}">
            <xm:f>NOT(ISERROR(SEARCH("KAPP",J1990)))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904" operator="containsText" id="{830D7379-E1B0-4A24-BF95-F02C695FBD28}">
            <xm:f>NOT(ISERROR(SEARCH("立式",J1990)))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J1990</xm:sqref>
        </x14:conditionalFormatting>
        <x14:conditionalFormatting xmlns:xm="http://schemas.microsoft.com/office/excel/2006/main">
          <x14:cfRule type="containsText" priority="27891" operator="containsText" id="{F63C1505-176E-4D76-9C17-5E9FAD9E6530}">
            <xm:f>NOT(ISERROR(SEARCH("KAPP",J1991)))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92" operator="containsText" id="{07E092B4-1A4D-408F-B567-14B08B10C3E7}">
            <xm:f>NOT(ISERROR(SEARCH("立式",J1991)))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J1991</xm:sqref>
        </x14:conditionalFormatting>
        <x14:conditionalFormatting xmlns:xm="http://schemas.microsoft.com/office/excel/2006/main">
          <x14:cfRule type="containsText" priority="27879" operator="containsText" id="{E8A543E2-D301-4D01-A119-7EC9D5E977D0}">
            <xm:f>NOT(ISERROR(SEARCH("KAPP",J1992)))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80" operator="containsText" id="{5C81BA4D-011A-4082-8CA7-4C4C1DB38CC3}">
            <xm:f>NOT(ISERROR(SEARCH("立式",J1992)))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J1992</xm:sqref>
        </x14:conditionalFormatting>
        <x14:conditionalFormatting xmlns:xm="http://schemas.microsoft.com/office/excel/2006/main">
          <x14:cfRule type="containsText" priority="27867" operator="containsText" id="{29205B91-8267-49DC-ADB6-F8A18DD62A48}">
            <xm:f>NOT(ISERROR(SEARCH("KAPP",J1993)))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68" operator="containsText" id="{C7F16CB8-751A-4442-8494-3C10B216A5EE}">
            <xm:f>NOT(ISERROR(SEARCH("立式",J1993)))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J1993</xm:sqref>
        </x14:conditionalFormatting>
        <x14:conditionalFormatting xmlns:xm="http://schemas.microsoft.com/office/excel/2006/main">
          <x14:cfRule type="containsText" priority="27855" operator="containsText" id="{7688439D-3296-4563-A8F2-3DAA43A02A1F}">
            <xm:f>NOT(ISERROR(SEARCH("KAPP",J1994)))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56" operator="containsText" id="{FE16B347-B4AC-4A84-902D-0B7171B2B99C}">
            <xm:f>NOT(ISERROR(SEARCH("立式",J1994)))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J1994</xm:sqref>
        </x14:conditionalFormatting>
        <x14:conditionalFormatting xmlns:xm="http://schemas.microsoft.com/office/excel/2006/main">
          <x14:cfRule type="containsText" priority="27843" operator="containsText" id="{935BCB13-0D2F-4CD1-AC4C-40481679DDB0}">
            <xm:f>NOT(ISERROR(SEARCH("KAPP",J1995)))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44" operator="containsText" id="{13F25F04-679D-41C2-BB97-697E387EB6EA}">
            <xm:f>NOT(ISERROR(SEARCH("立式",J1995)))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J1995</xm:sqref>
        </x14:conditionalFormatting>
        <x14:conditionalFormatting xmlns:xm="http://schemas.microsoft.com/office/excel/2006/main">
          <x14:cfRule type="containsText" priority="27831" operator="containsText" id="{C382FBFA-E84C-4BBC-8C70-80A3381124B6}">
            <xm:f>NOT(ISERROR(SEARCH("KAPP",J1996)))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32" operator="containsText" id="{72F13235-09F6-43EE-A3D8-005B11DADE7F}">
            <xm:f>NOT(ISERROR(SEARCH("立式",J1996)))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J1996</xm:sqref>
        </x14:conditionalFormatting>
        <x14:conditionalFormatting xmlns:xm="http://schemas.microsoft.com/office/excel/2006/main">
          <x14:cfRule type="containsText" priority="27819" operator="containsText" id="{04F91E83-74EA-4013-B340-E11F9E1B9C11}">
            <xm:f>NOT(ISERROR(SEARCH("KAPP",J1997)))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20" operator="containsText" id="{37F11AB2-7084-44C4-9EE1-BD24C99A017B}">
            <xm:f>NOT(ISERROR(SEARCH("立式",J1997)))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J1997</xm:sqref>
        </x14:conditionalFormatting>
        <x14:conditionalFormatting xmlns:xm="http://schemas.microsoft.com/office/excel/2006/main">
          <x14:cfRule type="containsText" priority="27807" operator="containsText" id="{04BC1098-E5AE-449B-A1B9-2D88C91E648F}">
            <xm:f>NOT(ISERROR(SEARCH("KAPP",J1998)))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08" operator="containsText" id="{FB542B4E-6B16-4264-ACF0-95D6D7E7C2A5}">
            <xm:f>NOT(ISERROR(SEARCH("立式",J1998)))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J1998</xm:sqref>
        </x14:conditionalFormatting>
        <x14:conditionalFormatting xmlns:xm="http://schemas.microsoft.com/office/excel/2006/main">
          <x14:cfRule type="containsText" priority="27795" operator="containsText" id="{427E91C2-541F-4A62-A57C-FD75D7F93B07}">
            <xm:f>NOT(ISERROR(SEARCH("KAPP",J1999)))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96" operator="containsText" id="{F59349AE-2CF8-4EB9-BBED-3973EFA0ED3E}">
            <xm:f>NOT(ISERROR(SEARCH("立式",J1999)))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J1999</xm:sqref>
        </x14:conditionalFormatting>
        <x14:conditionalFormatting xmlns:xm="http://schemas.microsoft.com/office/excel/2006/main">
          <x14:cfRule type="containsText" priority="27783" operator="containsText" id="{F2F075FA-47E2-4617-B0ED-881A922D537A}">
            <xm:f>NOT(ISERROR(SEARCH("KAPP",J2000)))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84" operator="containsText" id="{241F4CFA-CF9A-4341-B34F-172FC522FD19}">
            <xm:f>NOT(ISERROR(SEARCH("立式",J2000)))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J2000</xm:sqref>
        </x14:conditionalFormatting>
        <x14:conditionalFormatting xmlns:xm="http://schemas.microsoft.com/office/excel/2006/main">
          <x14:cfRule type="containsText" priority="27771" operator="containsText" id="{ED7F19BC-64E1-4058-B9BF-4032B10FF793}">
            <xm:f>NOT(ISERROR(SEARCH("KAPP",J2001)))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72" operator="containsText" id="{F6B1BB89-E8E5-4364-9C4E-3700FE1FDF39}">
            <xm:f>NOT(ISERROR(SEARCH("立式",J2001)))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J2001</xm:sqref>
        </x14:conditionalFormatting>
        <x14:conditionalFormatting xmlns:xm="http://schemas.microsoft.com/office/excel/2006/main">
          <x14:cfRule type="containsText" priority="27759" operator="containsText" id="{7456BD95-594A-4DDA-B0C9-9CA093A72617}">
            <xm:f>NOT(ISERROR(SEARCH("KAPP",J2002)))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60" operator="containsText" id="{1348E5D2-DEFE-4F85-A7D3-694A96FA91D2}">
            <xm:f>NOT(ISERROR(SEARCH("立式",J2002)))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J2002</xm:sqref>
        </x14:conditionalFormatting>
        <x14:conditionalFormatting xmlns:xm="http://schemas.microsoft.com/office/excel/2006/main">
          <x14:cfRule type="containsText" priority="27747" operator="containsText" id="{E9BE42B5-23BC-4AFD-93C6-0FB6AF6674EB}">
            <xm:f>NOT(ISERROR(SEARCH("KAPP",J2003)))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48" operator="containsText" id="{4DB21ECC-C8BD-4744-8F0B-3472A60D8D96}">
            <xm:f>NOT(ISERROR(SEARCH("立式",J2003)))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J2003</xm:sqref>
        </x14:conditionalFormatting>
        <x14:conditionalFormatting xmlns:xm="http://schemas.microsoft.com/office/excel/2006/main">
          <x14:cfRule type="containsText" priority="27735" operator="containsText" id="{E94C9F66-E5B9-44BD-B7EC-97BFB2F97950}">
            <xm:f>NOT(ISERROR(SEARCH("KAPP",J2004)))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36" operator="containsText" id="{5C7FFB36-3EEA-4C23-9FEF-18560011F84B}">
            <xm:f>NOT(ISERROR(SEARCH("立式",J2004)))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J2004</xm:sqref>
        </x14:conditionalFormatting>
        <x14:conditionalFormatting xmlns:xm="http://schemas.microsoft.com/office/excel/2006/main">
          <x14:cfRule type="containsText" priority="27723" operator="containsText" id="{CB4B2ED9-43DE-4465-B465-8B059F784067}">
            <xm:f>NOT(ISERROR(SEARCH("KAPP",J2005)))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24" operator="containsText" id="{8EF8EA0D-862A-4888-89DC-7AE37CCAAE5C}">
            <xm:f>NOT(ISERROR(SEARCH("立式",J2005)))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J2005</xm:sqref>
        </x14:conditionalFormatting>
        <x14:conditionalFormatting xmlns:xm="http://schemas.microsoft.com/office/excel/2006/main">
          <x14:cfRule type="containsText" priority="27711" operator="containsText" id="{BA11D3F4-28E6-482C-B0BA-98A6264A24C8}">
            <xm:f>NOT(ISERROR(SEARCH("KAPP",J2006)))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12" operator="containsText" id="{40B7ADA1-320E-4602-BC8D-7A0443ADABE1}">
            <xm:f>NOT(ISERROR(SEARCH("立式",J2006)))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J2006</xm:sqref>
        </x14:conditionalFormatting>
        <x14:conditionalFormatting xmlns:xm="http://schemas.microsoft.com/office/excel/2006/main">
          <x14:cfRule type="containsText" priority="27699" operator="containsText" id="{07C64359-F63E-4FFD-8F42-57E4E540689B}">
            <xm:f>NOT(ISERROR(SEARCH("KAPP",J2007)))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00" operator="containsText" id="{1F917353-DA55-4ACC-84CD-D814CE592CA8}">
            <xm:f>NOT(ISERROR(SEARCH("立式",J2007)))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J2007</xm:sqref>
        </x14:conditionalFormatting>
        <x14:conditionalFormatting xmlns:xm="http://schemas.microsoft.com/office/excel/2006/main">
          <x14:cfRule type="containsText" priority="27687" operator="containsText" id="{9C3F9805-6725-4340-8391-89C6727C599B}">
            <xm:f>NOT(ISERROR(SEARCH("KAPP",J2008)))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88" operator="containsText" id="{23F4747F-AA04-4E2C-9F0E-181698A76A6F}">
            <xm:f>NOT(ISERROR(SEARCH("立式",J2008)))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J2008</xm:sqref>
        </x14:conditionalFormatting>
        <x14:conditionalFormatting xmlns:xm="http://schemas.microsoft.com/office/excel/2006/main">
          <x14:cfRule type="containsText" priority="27675" operator="containsText" id="{25A2AC65-39FA-42CB-BEDA-35C1D5635D65}">
            <xm:f>NOT(ISERROR(SEARCH("KAPP",J2009)))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76" operator="containsText" id="{CC3DAE53-950B-4B6B-9F01-B8214E3F2D83}">
            <xm:f>NOT(ISERROR(SEARCH("立式",J2009)))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J2009</xm:sqref>
        </x14:conditionalFormatting>
        <x14:conditionalFormatting xmlns:xm="http://schemas.microsoft.com/office/excel/2006/main">
          <x14:cfRule type="containsText" priority="27663" operator="containsText" id="{C7CA2FEA-39B1-48C6-B24B-01B114858D08}">
            <xm:f>NOT(ISERROR(SEARCH("KAPP",J2010)))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64" operator="containsText" id="{C892D313-0EB9-45E7-B25E-A496E3EA1505}">
            <xm:f>NOT(ISERROR(SEARCH("立式",J2010)))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J2010</xm:sqref>
        </x14:conditionalFormatting>
        <x14:conditionalFormatting xmlns:xm="http://schemas.microsoft.com/office/excel/2006/main">
          <x14:cfRule type="containsText" priority="27651" operator="containsText" id="{87F93D8E-AFD3-4FD9-A72B-43AA2FE2A79A}">
            <xm:f>NOT(ISERROR(SEARCH("KAPP",J2011)))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52" operator="containsText" id="{8AB240DD-B447-47FC-88BE-0A928CBCCC02}">
            <xm:f>NOT(ISERROR(SEARCH("立式",J2011)))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J2011</xm:sqref>
        </x14:conditionalFormatting>
        <x14:conditionalFormatting xmlns:xm="http://schemas.microsoft.com/office/excel/2006/main">
          <x14:cfRule type="containsText" priority="27639" operator="containsText" id="{F745F0E8-8E59-4772-B2D4-4D7035BB3774}">
            <xm:f>NOT(ISERROR(SEARCH("KAPP",J2012)))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40" operator="containsText" id="{374FF9B5-26F8-4D5C-8322-1B39C393D361}">
            <xm:f>NOT(ISERROR(SEARCH("立式",J2012)))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J2012</xm:sqref>
        </x14:conditionalFormatting>
        <x14:conditionalFormatting xmlns:xm="http://schemas.microsoft.com/office/excel/2006/main">
          <x14:cfRule type="containsText" priority="27627" operator="containsText" id="{3ABD3F7E-0556-4C96-9947-968BF89590E7}">
            <xm:f>NOT(ISERROR(SEARCH("KAPP",J2013)))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28" operator="containsText" id="{5D30C2C9-2BA1-4B72-8EF3-87722D6192F9}">
            <xm:f>NOT(ISERROR(SEARCH("立式",J2013)))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J2013</xm:sqref>
        </x14:conditionalFormatting>
        <x14:conditionalFormatting xmlns:xm="http://schemas.microsoft.com/office/excel/2006/main">
          <x14:cfRule type="containsText" priority="27615" operator="containsText" id="{3154613C-BFDA-4C6A-A198-47860514A824}">
            <xm:f>NOT(ISERROR(SEARCH("KAPP",J2014)))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16" operator="containsText" id="{EF693687-1015-443E-9C1E-C5ED928BD837}">
            <xm:f>NOT(ISERROR(SEARCH("立式",J2014)))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J2014</xm:sqref>
        </x14:conditionalFormatting>
        <x14:conditionalFormatting xmlns:xm="http://schemas.microsoft.com/office/excel/2006/main">
          <x14:cfRule type="containsText" priority="27603" operator="containsText" id="{0829AF6F-77F1-4E7B-984B-4C614DD15802}">
            <xm:f>NOT(ISERROR(SEARCH("KAPP",J2015)))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04" operator="containsText" id="{5B341AC5-C91A-4FDD-8C08-696E41784489}">
            <xm:f>NOT(ISERROR(SEARCH("立式",J2015)))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J2015</xm:sqref>
        </x14:conditionalFormatting>
        <x14:conditionalFormatting xmlns:xm="http://schemas.microsoft.com/office/excel/2006/main">
          <x14:cfRule type="containsText" priority="27591" operator="containsText" id="{90BB43E7-09DD-4FE3-9C50-752D0C91ACFF}">
            <xm:f>NOT(ISERROR(SEARCH("KAPP",J2016)))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92" operator="containsText" id="{27FCB73C-97C4-4B37-99A3-B7354F0C1A42}">
            <xm:f>NOT(ISERROR(SEARCH("立式",J2016)))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J2016</xm:sqref>
        </x14:conditionalFormatting>
        <x14:conditionalFormatting xmlns:xm="http://schemas.microsoft.com/office/excel/2006/main">
          <x14:cfRule type="containsText" priority="27579" operator="containsText" id="{915D6174-6329-47FB-8700-2579F41D8B11}">
            <xm:f>NOT(ISERROR(SEARCH("KAPP",J2017)))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80" operator="containsText" id="{CCBFCAE7-F5A7-4CFC-A6B6-6FA438CDBABF}">
            <xm:f>NOT(ISERROR(SEARCH("立式",J2017)))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J2017</xm:sqref>
        </x14:conditionalFormatting>
        <x14:conditionalFormatting xmlns:xm="http://schemas.microsoft.com/office/excel/2006/main">
          <x14:cfRule type="containsText" priority="27567" operator="containsText" id="{709929D1-5DBB-4176-98E4-B5B117B5D651}">
            <xm:f>NOT(ISERROR(SEARCH("KAPP",J2018)))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68" operator="containsText" id="{A4D68F0F-0B75-4BFD-8452-4DD9BEF26606}">
            <xm:f>NOT(ISERROR(SEARCH("立式",J2018)))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J2018</xm:sqref>
        </x14:conditionalFormatting>
        <x14:conditionalFormatting xmlns:xm="http://schemas.microsoft.com/office/excel/2006/main">
          <x14:cfRule type="containsText" priority="27555" operator="containsText" id="{574AB40B-90A3-4FC3-9AA8-4EF86BCEE8DE}">
            <xm:f>NOT(ISERROR(SEARCH("KAPP",J2019)))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56" operator="containsText" id="{9973940F-3C52-4A0F-AA15-7F3DF09F72A7}">
            <xm:f>NOT(ISERROR(SEARCH("立式",J2019)))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J2019</xm:sqref>
        </x14:conditionalFormatting>
        <x14:conditionalFormatting xmlns:xm="http://schemas.microsoft.com/office/excel/2006/main">
          <x14:cfRule type="containsText" priority="27543" operator="containsText" id="{0647EAA1-CBF9-4473-8C04-5B8FA895150D}">
            <xm:f>NOT(ISERROR(SEARCH("KAPP",J2020)))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44" operator="containsText" id="{125AF10A-13A1-4E6A-B3CB-646B465F004B}">
            <xm:f>NOT(ISERROR(SEARCH("立式",J2020)))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J2020</xm:sqref>
        </x14:conditionalFormatting>
        <x14:conditionalFormatting xmlns:xm="http://schemas.microsoft.com/office/excel/2006/main">
          <x14:cfRule type="containsText" priority="27531" operator="containsText" id="{6C500CE6-C212-4D4A-8543-9A4D17C8AE3E}">
            <xm:f>NOT(ISERROR(SEARCH("KAPP",J2021)))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32" operator="containsText" id="{03CF2DAB-5018-49EC-B2C6-687378833273}">
            <xm:f>NOT(ISERROR(SEARCH("立式",J2021)))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J2021</xm:sqref>
        </x14:conditionalFormatting>
        <x14:conditionalFormatting xmlns:xm="http://schemas.microsoft.com/office/excel/2006/main">
          <x14:cfRule type="containsText" priority="27519" operator="containsText" id="{ADEE4A26-D9DD-409C-AB11-A1B525D999FF}">
            <xm:f>NOT(ISERROR(SEARCH("KAPP",J2022)))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20" operator="containsText" id="{CB575102-0BE4-46A5-8EA4-246D4530C802}">
            <xm:f>NOT(ISERROR(SEARCH("立式",J2022)))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J2022</xm:sqref>
        </x14:conditionalFormatting>
        <x14:conditionalFormatting xmlns:xm="http://schemas.microsoft.com/office/excel/2006/main">
          <x14:cfRule type="containsText" priority="27507" operator="containsText" id="{62CD51D5-9756-499B-9551-92007C0BF361}">
            <xm:f>NOT(ISERROR(SEARCH("KAPP",J2023)))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08" operator="containsText" id="{5EFA530E-F343-4428-B9F1-C412A1513599}">
            <xm:f>NOT(ISERROR(SEARCH("立式",J2023)))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J2023</xm:sqref>
        </x14:conditionalFormatting>
        <x14:conditionalFormatting xmlns:xm="http://schemas.microsoft.com/office/excel/2006/main">
          <x14:cfRule type="containsText" priority="27495" operator="containsText" id="{00FC7730-A347-4A23-915E-BFD3BBE1BE43}">
            <xm:f>NOT(ISERROR(SEARCH("KAPP",J2024)))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96" operator="containsText" id="{7D998073-4331-46B2-8EB8-231C40B2EF58}">
            <xm:f>NOT(ISERROR(SEARCH("立式",J2024)))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J2024</xm:sqref>
        </x14:conditionalFormatting>
        <x14:conditionalFormatting xmlns:xm="http://schemas.microsoft.com/office/excel/2006/main">
          <x14:cfRule type="containsText" priority="27483" operator="containsText" id="{B42F89B6-1E79-4E08-AA04-D3B01EB96CB0}">
            <xm:f>NOT(ISERROR(SEARCH("KAPP",J2025)))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84" operator="containsText" id="{CBE578F2-53E8-4BE3-B9D7-4B66845DB64F}">
            <xm:f>NOT(ISERROR(SEARCH("立式",J2025)))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J2025</xm:sqref>
        </x14:conditionalFormatting>
        <x14:conditionalFormatting xmlns:xm="http://schemas.microsoft.com/office/excel/2006/main">
          <x14:cfRule type="containsText" priority="27471" operator="containsText" id="{7459604F-0AFE-4D7B-9AA6-EA74AC76E1EF}">
            <xm:f>NOT(ISERROR(SEARCH("KAPP",J2026)))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72" operator="containsText" id="{D589416F-9B8D-4B8B-877E-44064ECE7AD4}">
            <xm:f>NOT(ISERROR(SEARCH("立式",J2026)))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J2026</xm:sqref>
        </x14:conditionalFormatting>
        <x14:conditionalFormatting xmlns:xm="http://schemas.microsoft.com/office/excel/2006/main">
          <x14:cfRule type="containsText" priority="27459" operator="containsText" id="{C0C26BA8-403A-406A-BDE7-8EEE11B8F9B1}">
            <xm:f>NOT(ISERROR(SEARCH("KAPP",J2027)))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60" operator="containsText" id="{88E8E852-BE17-4045-86C9-2AE48DC507F7}">
            <xm:f>NOT(ISERROR(SEARCH("立式",J2027)))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J2027</xm:sqref>
        </x14:conditionalFormatting>
        <x14:conditionalFormatting xmlns:xm="http://schemas.microsoft.com/office/excel/2006/main">
          <x14:cfRule type="containsText" priority="27447" operator="containsText" id="{88B8FA03-5561-47DD-AB9D-3765D7BF6DC0}">
            <xm:f>NOT(ISERROR(SEARCH("KAPP",J2028)))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48" operator="containsText" id="{0A6D72F0-608E-457A-BD69-8D1C4B737D82}">
            <xm:f>NOT(ISERROR(SEARCH("立式",J2028)))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J2028</xm:sqref>
        </x14:conditionalFormatting>
        <x14:conditionalFormatting xmlns:xm="http://schemas.microsoft.com/office/excel/2006/main">
          <x14:cfRule type="containsText" priority="27435" operator="containsText" id="{570785BD-A7F1-4709-A1C8-50E090CB3C5D}">
            <xm:f>NOT(ISERROR(SEARCH("KAPP",J2029)))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36" operator="containsText" id="{4EF6E4C8-DA84-4672-BC68-3172BA32ABED}">
            <xm:f>NOT(ISERROR(SEARCH("立式",J2029)))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J2029</xm:sqref>
        </x14:conditionalFormatting>
        <x14:conditionalFormatting xmlns:xm="http://schemas.microsoft.com/office/excel/2006/main">
          <x14:cfRule type="containsText" priority="27423" operator="containsText" id="{2CDEB42C-1268-45B8-A21C-8EECA3F8DAEB}">
            <xm:f>NOT(ISERROR(SEARCH("KAPP",J2030)))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24" operator="containsText" id="{F917EF90-F383-4D55-8DC3-DCA6B5DD46A4}">
            <xm:f>NOT(ISERROR(SEARCH("立式",J2030)))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J2030</xm:sqref>
        </x14:conditionalFormatting>
        <x14:conditionalFormatting xmlns:xm="http://schemas.microsoft.com/office/excel/2006/main">
          <x14:cfRule type="containsText" priority="27411" operator="containsText" id="{73FAAD68-DC42-4C95-9F27-D0B7A7F4DCC3}">
            <xm:f>NOT(ISERROR(SEARCH("KAPP",J2031)))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12" operator="containsText" id="{245C1CF3-5F0F-4A37-847F-41A6568E57B5}">
            <xm:f>NOT(ISERROR(SEARCH("立式",J2031)))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J2031</xm:sqref>
        </x14:conditionalFormatting>
        <x14:conditionalFormatting xmlns:xm="http://schemas.microsoft.com/office/excel/2006/main">
          <x14:cfRule type="containsText" priority="27399" operator="containsText" id="{6B858154-9B03-4CA0-AEE4-6F481AD107ED}">
            <xm:f>NOT(ISERROR(SEARCH("KAPP",J2032)))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00" operator="containsText" id="{8DF7727B-CF2A-426B-BB3C-C30BAB83C1A5}">
            <xm:f>NOT(ISERROR(SEARCH("立式",J2032)))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J2032</xm:sqref>
        </x14:conditionalFormatting>
        <x14:conditionalFormatting xmlns:xm="http://schemas.microsoft.com/office/excel/2006/main">
          <x14:cfRule type="containsText" priority="27387" operator="containsText" id="{DCD883A0-F5A4-4C2D-9541-FBF77DD790AB}">
            <xm:f>NOT(ISERROR(SEARCH("KAPP",J2033)))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88" operator="containsText" id="{ED1000DE-9800-4862-BBEF-7B6BF1131D68}">
            <xm:f>NOT(ISERROR(SEARCH("立式",J2033)))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J2033</xm:sqref>
        </x14:conditionalFormatting>
        <x14:conditionalFormatting xmlns:xm="http://schemas.microsoft.com/office/excel/2006/main">
          <x14:cfRule type="containsText" priority="27375" operator="containsText" id="{7C8B624A-E2CC-46CA-9E16-8D95C88BA489}">
            <xm:f>NOT(ISERROR(SEARCH("KAPP",J2034)))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76" operator="containsText" id="{A12FE547-0C31-4E68-A3A7-9B78681A9FFA}">
            <xm:f>NOT(ISERROR(SEARCH("立式",J2034)))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J2034</xm:sqref>
        </x14:conditionalFormatting>
        <x14:conditionalFormatting xmlns:xm="http://schemas.microsoft.com/office/excel/2006/main">
          <x14:cfRule type="containsText" priority="27363" operator="containsText" id="{3C2D24A2-7853-4117-9E9B-112404CBAC48}">
            <xm:f>NOT(ISERROR(SEARCH("KAPP",J2035)))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64" operator="containsText" id="{1B018020-9BAC-47BC-8A02-93B7F88BAB2F}">
            <xm:f>NOT(ISERROR(SEARCH("立式",J2035)))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J2035</xm:sqref>
        </x14:conditionalFormatting>
        <x14:conditionalFormatting xmlns:xm="http://schemas.microsoft.com/office/excel/2006/main">
          <x14:cfRule type="containsText" priority="27351" operator="containsText" id="{B5984C9F-189D-4653-BE40-4300B0B46101}">
            <xm:f>NOT(ISERROR(SEARCH("KAPP",J2036)))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52" operator="containsText" id="{5FB7798E-BB0D-478E-B1CD-EA63F11CCDE2}">
            <xm:f>NOT(ISERROR(SEARCH("立式",J2036)))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J2036</xm:sqref>
        </x14:conditionalFormatting>
        <x14:conditionalFormatting xmlns:xm="http://schemas.microsoft.com/office/excel/2006/main">
          <x14:cfRule type="containsText" priority="27339" operator="containsText" id="{2FFEA272-D26C-48BB-A852-C7FB39DE88A4}">
            <xm:f>NOT(ISERROR(SEARCH("KAPP",J2037)))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40" operator="containsText" id="{CB170AB4-38CE-4BB6-91CF-458BC7116FB2}">
            <xm:f>NOT(ISERROR(SEARCH("立式",J2037)))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J2037</xm:sqref>
        </x14:conditionalFormatting>
        <x14:conditionalFormatting xmlns:xm="http://schemas.microsoft.com/office/excel/2006/main">
          <x14:cfRule type="containsText" priority="27327" operator="containsText" id="{87936022-437C-4A07-B6FF-B63DAAEA89D0}">
            <xm:f>NOT(ISERROR(SEARCH("KAPP",J2038)))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28" operator="containsText" id="{7B728F64-9B19-4E81-B08A-1FE21C333605}">
            <xm:f>NOT(ISERROR(SEARCH("立式",J2038)))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J2038</xm:sqref>
        </x14:conditionalFormatting>
        <x14:conditionalFormatting xmlns:xm="http://schemas.microsoft.com/office/excel/2006/main">
          <x14:cfRule type="containsText" priority="27315" operator="containsText" id="{6E690F18-29D0-4B01-AF4D-03E03545A1C9}">
            <xm:f>NOT(ISERROR(SEARCH("KAPP",J2039)))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16" operator="containsText" id="{88B6F169-F8C2-456E-B290-BA73CD936636}">
            <xm:f>NOT(ISERROR(SEARCH("立式",J2039)))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J2039</xm:sqref>
        </x14:conditionalFormatting>
        <x14:conditionalFormatting xmlns:xm="http://schemas.microsoft.com/office/excel/2006/main">
          <x14:cfRule type="containsText" priority="27303" operator="containsText" id="{F73BC05D-5F6C-449F-9B62-BE0394B80AAF}">
            <xm:f>NOT(ISERROR(SEARCH("KAPP",J2040)))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304" operator="containsText" id="{5CFAADE6-B570-44A5-A8BD-A7EA3846DFF2}">
            <xm:f>NOT(ISERROR(SEARCH("立式",J2040)))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J2040</xm:sqref>
        </x14:conditionalFormatting>
        <x14:conditionalFormatting xmlns:xm="http://schemas.microsoft.com/office/excel/2006/main">
          <x14:cfRule type="containsText" priority="27291" operator="containsText" id="{C7C10A3E-9038-4F0C-93C9-4ABD4387862C}">
            <xm:f>NOT(ISERROR(SEARCH("KAPP",J2041)))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92" operator="containsText" id="{FF47622C-B804-4D21-90C7-C8C486022E28}">
            <xm:f>NOT(ISERROR(SEARCH("立式",J2041)))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J2041</xm:sqref>
        </x14:conditionalFormatting>
        <x14:conditionalFormatting xmlns:xm="http://schemas.microsoft.com/office/excel/2006/main">
          <x14:cfRule type="containsText" priority="27279" operator="containsText" id="{894000AA-5838-41F1-A190-46AF4D0A2A05}">
            <xm:f>NOT(ISERROR(SEARCH("KAPP",J2042)))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80" operator="containsText" id="{99B59EE1-4FC7-4C47-96BD-FCED5E1DF0FD}">
            <xm:f>NOT(ISERROR(SEARCH("立式",J2042)))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J2042</xm:sqref>
        </x14:conditionalFormatting>
        <x14:conditionalFormatting xmlns:xm="http://schemas.microsoft.com/office/excel/2006/main">
          <x14:cfRule type="containsText" priority="27267" operator="containsText" id="{DC59C874-0524-4F0C-8AD5-665CAE281874}">
            <xm:f>NOT(ISERROR(SEARCH("KAPP",J2043)))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68" operator="containsText" id="{2BB6FD27-0656-4F97-80CF-5EDF6A9E9B9F}">
            <xm:f>NOT(ISERROR(SEARCH("立式",J2043)))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J2043</xm:sqref>
        </x14:conditionalFormatting>
        <x14:conditionalFormatting xmlns:xm="http://schemas.microsoft.com/office/excel/2006/main">
          <x14:cfRule type="containsText" priority="27255" operator="containsText" id="{7A4A7582-1BDB-4358-8688-71C959897C7A}">
            <xm:f>NOT(ISERROR(SEARCH("KAPP",J2044)))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56" operator="containsText" id="{2FDC77A8-C9CB-44A8-B2A8-730510E1BB4F}">
            <xm:f>NOT(ISERROR(SEARCH("立式",J2044)))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J2044</xm:sqref>
        </x14:conditionalFormatting>
        <x14:conditionalFormatting xmlns:xm="http://schemas.microsoft.com/office/excel/2006/main">
          <x14:cfRule type="containsText" priority="27243" operator="containsText" id="{F47A7BCE-8B1A-425B-A3F2-E3AEC7ABE811}">
            <xm:f>NOT(ISERROR(SEARCH("KAPP",J2045)))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44" operator="containsText" id="{BA59F2E8-9AF2-47EF-A760-5A107461EC3D}">
            <xm:f>NOT(ISERROR(SEARCH("立式",J2045)))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J2045</xm:sqref>
        </x14:conditionalFormatting>
        <x14:conditionalFormatting xmlns:xm="http://schemas.microsoft.com/office/excel/2006/main">
          <x14:cfRule type="containsText" priority="27231" operator="containsText" id="{2F1A65D0-E97D-4A77-AFB9-FA386B2812AB}">
            <xm:f>NOT(ISERROR(SEARCH("KAPP",J2046)))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32" operator="containsText" id="{1C028526-F006-46B1-8218-261F2D1491BD}">
            <xm:f>NOT(ISERROR(SEARCH("立式",J2046)))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J2046</xm:sqref>
        </x14:conditionalFormatting>
        <x14:conditionalFormatting xmlns:xm="http://schemas.microsoft.com/office/excel/2006/main">
          <x14:cfRule type="containsText" priority="27219" operator="containsText" id="{CE9D0304-C8ED-40CA-AF6A-F6BC1C5A44A9}">
            <xm:f>NOT(ISERROR(SEARCH("KAPP",J2047)))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20" operator="containsText" id="{82B5884B-73D2-40DB-B1B4-29EAE1F2887C}">
            <xm:f>NOT(ISERROR(SEARCH("立式",J2047)))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J2047</xm:sqref>
        </x14:conditionalFormatting>
        <x14:conditionalFormatting xmlns:xm="http://schemas.microsoft.com/office/excel/2006/main">
          <x14:cfRule type="containsText" priority="27207" operator="containsText" id="{F032AD3B-3CB0-4FFC-B563-9C0B85333932}">
            <xm:f>NOT(ISERROR(SEARCH("KAPP",J2048)))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08" operator="containsText" id="{CC6E0541-589F-4CB7-B389-5A31A8842B15}">
            <xm:f>NOT(ISERROR(SEARCH("立式",J2048)))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J2048</xm:sqref>
        </x14:conditionalFormatting>
        <x14:conditionalFormatting xmlns:xm="http://schemas.microsoft.com/office/excel/2006/main">
          <x14:cfRule type="containsText" priority="27195" operator="containsText" id="{32B926B0-78BD-41D8-A0B8-65489B677035}">
            <xm:f>NOT(ISERROR(SEARCH("KAPP",J2049)))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96" operator="containsText" id="{3D148C55-BAE2-405D-80C4-CC9E80479235}">
            <xm:f>NOT(ISERROR(SEARCH("立式",J2049)))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J2049</xm:sqref>
        </x14:conditionalFormatting>
        <x14:conditionalFormatting xmlns:xm="http://schemas.microsoft.com/office/excel/2006/main">
          <x14:cfRule type="containsText" priority="27183" operator="containsText" id="{290F89A0-3B6B-4CD0-8D96-D5126E69AFAB}">
            <xm:f>NOT(ISERROR(SEARCH("KAPP",J2050)))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84" operator="containsText" id="{E675963D-2756-4FB5-8B65-25CD98F16AF4}">
            <xm:f>NOT(ISERROR(SEARCH("立式",J2050)))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J2050</xm:sqref>
        </x14:conditionalFormatting>
        <x14:conditionalFormatting xmlns:xm="http://schemas.microsoft.com/office/excel/2006/main">
          <x14:cfRule type="containsText" priority="27171" operator="containsText" id="{098847E3-5981-4F39-857C-09B7B8DF147F}">
            <xm:f>NOT(ISERROR(SEARCH("KAPP",J2051)))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72" operator="containsText" id="{829AB54C-53CE-4F06-8D2C-172AF1A5ACE1}">
            <xm:f>NOT(ISERROR(SEARCH("立式",J2051)))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J2051</xm:sqref>
        </x14:conditionalFormatting>
        <x14:conditionalFormatting xmlns:xm="http://schemas.microsoft.com/office/excel/2006/main">
          <x14:cfRule type="containsText" priority="27159" operator="containsText" id="{246504F6-44AB-4D13-BABF-B7D274CABDD5}">
            <xm:f>NOT(ISERROR(SEARCH("KAPP",J2052)))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60" operator="containsText" id="{70133DC3-D512-49E9-ADDA-F72F8B298B87}">
            <xm:f>NOT(ISERROR(SEARCH("立式",J2052)))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J2052</xm:sqref>
        </x14:conditionalFormatting>
        <x14:conditionalFormatting xmlns:xm="http://schemas.microsoft.com/office/excel/2006/main">
          <x14:cfRule type="containsText" priority="27147" operator="containsText" id="{F060C015-AF66-464E-A13C-8D2D1C80C4BE}">
            <xm:f>NOT(ISERROR(SEARCH("KAPP",J2053)))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48" operator="containsText" id="{B36CE7E2-FA25-47A2-828C-90F691A4EE0F}">
            <xm:f>NOT(ISERROR(SEARCH("立式",J2053)))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J2053</xm:sqref>
        </x14:conditionalFormatting>
        <x14:conditionalFormatting xmlns:xm="http://schemas.microsoft.com/office/excel/2006/main">
          <x14:cfRule type="containsText" priority="27135" operator="containsText" id="{C6F9CE4D-7963-413C-BE8F-6868104EFE63}">
            <xm:f>NOT(ISERROR(SEARCH("KAPP",J2054)))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36" operator="containsText" id="{4ED8A48D-49E9-402B-B372-EF587ABB9053}">
            <xm:f>NOT(ISERROR(SEARCH("立式",J2054)))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J2054</xm:sqref>
        </x14:conditionalFormatting>
        <x14:conditionalFormatting xmlns:xm="http://schemas.microsoft.com/office/excel/2006/main">
          <x14:cfRule type="containsText" priority="27123" operator="containsText" id="{5D20BF45-4B76-4903-BC25-75CCFBD95A1E}">
            <xm:f>NOT(ISERROR(SEARCH("KAPP",J2055)))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24" operator="containsText" id="{B7F32AC9-A836-49F9-B580-A4A2AEA55D27}">
            <xm:f>NOT(ISERROR(SEARCH("立式",J2055)))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J2055</xm:sqref>
        </x14:conditionalFormatting>
        <x14:conditionalFormatting xmlns:xm="http://schemas.microsoft.com/office/excel/2006/main">
          <x14:cfRule type="containsText" priority="27111" operator="containsText" id="{0C0E47A5-5E5D-40E8-AC25-1F2B3373699A}">
            <xm:f>NOT(ISERROR(SEARCH("KAPP",J2056)))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12" operator="containsText" id="{A081EFCE-4D25-4109-B739-76AA7131AB07}">
            <xm:f>NOT(ISERROR(SEARCH("立式",J2056)))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J2056</xm:sqref>
        </x14:conditionalFormatting>
        <x14:conditionalFormatting xmlns:xm="http://schemas.microsoft.com/office/excel/2006/main">
          <x14:cfRule type="containsText" priority="27099" operator="containsText" id="{E6271D58-07E7-443A-ACFC-2B8D6B37E3BB}">
            <xm:f>NOT(ISERROR(SEARCH("KAPP",J2057)))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00" operator="containsText" id="{A4633289-8D70-42DC-977F-94BF36F224EE}">
            <xm:f>NOT(ISERROR(SEARCH("立式",J2057)))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J2057</xm:sqref>
        </x14:conditionalFormatting>
        <x14:conditionalFormatting xmlns:xm="http://schemas.microsoft.com/office/excel/2006/main">
          <x14:cfRule type="containsText" priority="27087" operator="containsText" id="{23440AFC-34A8-430D-AE4C-558357731B77}">
            <xm:f>NOT(ISERROR(SEARCH("KAPP",J2058)))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88" operator="containsText" id="{439C2344-0B03-4A10-8974-74231C6BD0FB}">
            <xm:f>NOT(ISERROR(SEARCH("立式",J2058)))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J2058</xm:sqref>
        </x14:conditionalFormatting>
        <x14:conditionalFormatting xmlns:xm="http://schemas.microsoft.com/office/excel/2006/main">
          <x14:cfRule type="containsText" priority="27075" operator="containsText" id="{8CC30BF8-201C-4995-92E3-253E47913980}">
            <xm:f>NOT(ISERROR(SEARCH("KAPP",J2059)))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76" operator="containsText" id="{6949B395-1F86-49C5-B0CD-4A1C0127DD16}">
            <xm:f>NOT(ISERROR(SEARCH("立式",J2059)))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J2059</xm:sqref>
        </x14:conditionalFormatting>
        <x14:conditionalFormatting xmlns:xm="http://schemas.microsoft.com/office/excel/2006/main">
          <x14:cfRule type="containsText" priority="27063" operator="containsText" id="{449B200B-08B6-4796-A249-FA6F4DCCEF92}">
            <xm:f>NOT(ISERROR(SEARCH("KAPP",J2060)))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64" operator="containsText" id="{60B99A78-E1BE-4C50-AAC1-7C462E8A2334}">
            <xm:f>NOT(ISERROR(SEARCH("立式",J2060)))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J2060</xm:sqref>
        </x14:conditionalFormatting>
        <x14:conditionalFormatting xmlns:xm="http://schemas.microsoft.com/office/excel/2006/main">
          <x14:cfRule type="containsText" priority="27051" operator="containsText" id="{30013821-C5C2-476B-836A-375AFCF84FB1}">
            <xm:f>NOT(ISERROR(SEARCH("KAPP",J2061)))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52" operator="containsText" id="{624DEB2C-8DB0-400F-A6DE-B725DE52ACB3}">
            <xm:f>NOT(ISERROR(SEARCH("立式",J2061)))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J2061</xm:sqref>
        </x14:conditionalFormatting>
        <x14:conditionalFormatting xmlns:xm="http://schemas.microsoft.com/office/excel/2006/main">
          <x14:cfRule type="containsText" priority="27039" operator="containsText" id="{C7FFCB24-4DB1-4D46-8EAA-D54F6414E540}">
            <xm:f>NOT(ISERROR(SEARCH("KAPP",J2062)))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40" operator="containsText" id="{79E1E21A-E0C6-481C-B263-EB03F49A7043}">
            <xm:f>NOT(ISERROR(SEARCH("立式",J2062)))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J2062</xm:sqref>
        </x14:conditionalFormatting>
        <x14:conditionalFormatting xmlns:xm="http://schemas.microsoft.com/office/excel/2006/main">
          <x14:cfRule type="containsText" priority="27027" operator="containsText" id="{F46C87AB-8DE4-464A-A367-C971D89B23AD}">
            <xm:f>NOT(ISERROR(SEARCH("KAPP",J2063)))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28" operator="containsText" id="{AC0B13B9-883F-49D5-BE8A-26987C7585B6}">
            <xm:f>NOT(ISERROR(SEARCH("立式",J2063)))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J2063</xm:sqref>
        </x14:conditionalFormatting>
        <x14:conditionalFormatting xmlns:xm="http://schemas.microsoft.com/office/excel/2006/main">
          <x14:cfRule type="containsText" priority="27015" operator="containsText" id="{DE9597A4-2D45-42A5-8BDB-4113E3FDC6E6}">
            <xm:f>NOT(ISERROR(SEARCH("KAPP",J2064)))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16" operator="containsText" id="{F408C11A-A24C-4ABB-96EE-CE9E26AF9DC0}">
            <xm:f>NOT(ISERROR(SEARCH("立式",J2064)))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J2064</xm:sqref>
        </x14:conditionalFormatting>
        <x14:conditionalFormatting xmlns:xm="http://schemas.microsoft.com/office/excel/2006/main">
          <x14:cfRule type="containsText" priority="27003" operator="containsText" id="{8CCA159B-E07F-4A77-A97F-65C58065928F}">
            <xm:f>NOT(ISERROR(SEARCH("KAPP",J2065)))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04" operator="containsText" id="{896BFD28-F0C3-47ED-B55E-F72667396A92}">
            <xm:f>NOT(ISERROR(SEARCH("立式",J2065)))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J2065</xm:sqref>
        </x14:conditionalFormatting>
        <x14:conditionalFormatting xmlns:xm="http://schemas.microsoft.com/office/excel/2006/main">
          <x14:cfRule type="containsText" priority="26991" operator="containsText" id="{E358FF0C-46FC-4443-ACB4-6DE51BEC83B9}">
            <xm:f>NOT(ISERROR(SEARCH("KAPP",J2066)))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92" operator="containsText" id="{A6F70E1A-9A1D-41FA-BF83-2FD92145F167}">
            <xm:f>NOT(ISERROR(SEARCH("立式",J2066)))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J2066</xm:sqref>
        </x14:conditionalFormatting>
        <x14:conditionalFormatting xmlns:xm="http://schemas.microsoft.com/office/excel/2006/main">
          <x14:cfRule type="containsText" priority="26979" operator="containsText" id="{D740D92D-105A-41C3-95F0-A4A7AE1906AA}">
            <xm:f>NOT(ISERROR(SEARCH("KAPP",J2067)))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80" operator="containsText" id="{6C5AF0C6-C5E9-4C02-8FBE-C9EAA72E07C8}">
            <xm:f>NOT(ISERROR(SEARCH("立式",J2067)))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J2067</xm:sqref>
        </x14:conditionalFormatting>
        <x14:conditionalFormatting xmlns:xm="http://schemas.microsoft.com/office/excel/2006/main">
          <x14:cfRule type="containsText" priority="26967" operator="containsText" id="{4E0108CC-85B6-4A8B-B31C-4A7AF92027C8}">
            <xm:f>NOT(ISERROR(SEARCH("KAPP",J2068)))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68" operator="containsText" id="{EAD59784-1B35-4ECD-83EC-EDB35AC51BAB}">
            <xm:f>NOT(ISERROR(SEARCH("立式",J2068)))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J2068</xm:sqref>
        </x14:conditionalFormatting>
        <x14:conditionalFormatting xmlns:xm="http://schemas.microsoft.com/office/excel/2006/main">
          <x14:cfRule type="containsText" priority="26955" operator="containsText" id="{54CFAF83-2E0D-4896-B0D4-4D2AECCE8AD7}">
            <xm:f>NOT(ISERROR(SEARCH("KAPP",J2069)))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56" operator="containsText" id="{79EDC46C-FEA8-4719-AC4A-2E5ED6B72EDC}">
            <xm:f>NOT(ISERROR(SEARCH("立式",J2069)))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J2069</xm:sqref>
        </x14:conditionalFormatting>
        <x14:conditionalFormatting xmlns:xm="http://schemas.microsoft.com/office/excel/2006/main">
          <x14:cfRule type="containsText" priority="26943" operator="containsText" id="{727631F0-F4A9-4980-ABBD-AE4E785000A4}">
            <xm:f>NOT(ISERROR(SEARCH("KAPP",J2070)))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44" operator="containsText" id="{91E53CC7-C33B-487A-853B-709F66CC03C1}">
            <xm:f>NOT(ISERROR(SEARCH("立式",J2070)))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J2070</xm:sqref>
        </x14:conditionalFormatting>
        <x14:conditionalFormatting xmlns:xm="http://schemas.microsoft.com/office/excel/2006/main">
          <x14:cfRule type="containsText" priority="26931" operator="containsText" id="{6D029987-CC11-4E21-BC14-DB47F271FAB4}">
            <xm:f>NOT(ISERROR(SEARCH("KAPP",J2071)))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32" operator="containsText" id="{5470C584-EC11-472F-BC9D-F72688AD959F}">
            <xm:f>NOT(ISERROR(SEARCH("立式",J2071)))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J2071</xm:sqref>
        </x14:conditionalFormatting>
        <x14:conditionalFormatting xmlns:xm="http://schemas.microsoft.com/office/excel/2006/main">
          <x14:cfRule type="containsText" priority="26919" operator="containsText" id="{AB76255A-40A9-4B47-B705-6ED0E3844416}">
            <xm:f>NOT(ISERROR(SEARCH("KAPP",J2072)))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20" operator="containsText" id="{ECA96421-60CA-4DCE-B662-B083D712BD9E}">
            <xm:f>NOT(ISERROR(SEARCH("立式",J2072)))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J2072</xm:sqref>
        </x14:conditionalFormatting>
        <x14:conditionalFormatting xmlns:xm="http://schemas.microsoft.com/office/excel/2006/main">
          <x14:cfRule type="containsText" priority="26907" operator="containsText" id="{0E2A6FFF-300D-4022-A63F-CC9DC53FE1DB}">
            <xm:f>NOT(ISERROR(SEARCH("KAPP",J2073)))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08" operator="containsText" id="{67D0BCBA-4D6A-4EB8-BBC6-45650F3E8AC5}">
            <xm:f>NOT(ISERROR(SEARCH("立式",J2073)))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J2073</xm:sqref>
        </x14:conditionalFormatting>
        <x14:conditionalFormatting xmlns:xm="http://schemas.microsoft.com/office/excel/2006/main">
          <x14:cfRule type="containsText" priority="26895" operator="containsText" id="{4EACC79A-5702-4031-BEFA-F18E38EB915C}">
            <xm:f>NOT(ISERROR(SEARCH("KAPP",J2074)))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96" operator="containsText" id="{2274B28C-A1F3-4A5A-B80F-DA28664E9FC2}">
            <xm:f>NOT(ISERROR(SEARCH("立式",J2074)))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J2074</xm:sqref>
        </x14:conditionalFormatting>
        <x14:conditionalFormatting xmlns:xm="http://schemas.microsoft.com/office/excel/2006/main">
          <x14:cfRule type="containsText" priority="26883" operator="containsText" id="{71895E3E-8C5C-42D8-A064-3110704F235E}">
            <xm:f>NOT(ISERROR(SEARCH("KAPP",J2075)))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84" operator="containsText" id="{01565610-23CF-4635-ACBF-5E2A8C4B8293}">
            <xm:f>NOT(ISERROR(SEARCH("立式",J2075)))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J2075</xm:sqref>
        </x14:conditionalFormatting>
        <x14:conditionalFormatting xmlns:xm="http://schemas.microsoft.com/office/excel/2006/main">
          <x14:cfRule type="containsText" priority="26871" operator="containsText" id="{DE4899BA-1783-453A-A8C6-ADA9F0623A29}">
            <xm:f>NOT(ISERROR(SEARCH("KAPP",J2076)))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72" operator="containsText" id="{AF58E7CF-38E8-4408-9D8C-5551AD1291B9}">
            <xm:f>NOT(ISERROR(SEARCH("立式",J2076)))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J2076</xm:sqref>
        </x14:conditionalFormatting>
        <x14:conditionalFormatting xmlns:xm="http://schemas.microsoft.com/office/excel/2006/main">
          <x14:cfRule type="containsText" priority="26859" operator="containsText" id="{0D01036E-C6AD-4E11-B3F4-608A5E1484E4}">
            <xm:f>NOT(ISERROR(SEARCH("KAPP",J2077)))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60" operator="containsText" id="{84AEA94D-C7F1-43D9-AD65-F93FC1E9E423}">
            <xm:f>NOT(ISERROR(SEARCH("立式",J2077)))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J2077</xm:sqref>
        </x14:conditionalFormatting>
        <x14:conditionalFormatting xmlns:xm="http://schemas.microsoft.com/office/excel/2006/main">
          <x14:cfRule type="containsText" priority="26847" operator="containsText" id="{D065353B-0A3F-4B7F-A46C-C3BA3052A85A}">
            <xm:f>NOT(ISERROR(SEARCH("KAPP",J2078)))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48" operator="containsText" id="{D9FC60CC-CB19-4F6F-A48E-FEE4AFC5979C}">
            <xm:f>NOT(ISERROR(SEARCH("立式",J2078)))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J2078</xm:sqref>
        </x14:conditionalFormatting>
        <x14:conditionalFormatting xmlns:xm="http://schemas.microsoft.com/office/excel/2006/main">
          <x14:cfRule type="containsText" priority="26835" operator="containsText" id="{B0171D68-3DF1-4A85-9CCE-FD3BF8FDD11A}">
            <xm:f>NOT(ISERROR(SEARCH("KAPP",J2079)))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36" operator="containsText" id="{6BDD9C92-4143-40DA-98B4-B3D8D90CDEEE}">
            <xm:f>NOT(ISERROR(SEARCH("立式",J2079)))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J2079</xm:sqref>
        </x14:conditionalFormatting>
        <x14:conditionalFormatting xmlns:xm="http://schemas.microsoft.com/office/excel/2006/main">
          <x14:cfRule type="containsText" priority="26823" operator="containsText" id="{C9D9D75B-7320-4427-80BD-6B6B35A53D62}">
            <xm:f>NOT(ISERROR(SEARCH("KAPP",J2080)))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24" operator="containsText" id="{F0034652-C46A-401E-BC8C-935972774588}">
            <xm:f>NOT(ISERROR(SEARCH("立式",J2080)))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J2080</xm:sqref>
        </x14:conditionalFormatting>
        <x14:conditionalFormatting xmlns:xm="http://schemas.microsoft.com/office/excel/2006/main">
          <x14:cfRule type="containsText" priority="26811" operator="containsText" id="{88301AFA-8875-4EF5-B1EF-2A1163D008A1}">
            <xm:f>NOT(ISERROR(SEARCH("KAPP",J2081)))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12" operator="containsText" id="{C22E9F7E-069B-4330-A629-B427825E3519}">
            <xm:f>NOT(ISERROR(SEARCH("立式",J2081)))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J2081</xm:sqref>
        </x14:conditionalFormatting>
        <x14:conditionalFormatting xmlns:xm="http://schemas.microsoft.com/office/excel/2006/main">
          <x14:cfRule type="containsText" priority="26799" operator="containsText" id="{F374D1C4-4903-48DA-A1DB-6A72792F8C9D}">
            <xm:f>NOT(ISERROR(SEARCH("KAPP",J2082)))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00" operator="containsText" id="{0F4638A0-1F99-49FB-8A59-8E6AE9546523}">
            <xm:f>NOT(ISERROR(SEARCH("立式",J2082)))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J2082</xm:sqref>
        </x14:conditionalFormatting>
        <x14:conditionalFormatting xmlns:xm="http://schemas.microsoft.com/office/excel/2006/main">
          <x14:cfRule type="containsText" priority="26787" operator="containsText" id="{442915D0-31C9-4738-9704-252F7C55029A}">
            <xm:f>NOT(ISERROR(SEARCH("KAPP",J2083)))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88" operator="containsText" id="{6510675D-A2E8-479E-B2FE-357C6773EBCA}">
            <xm:f>NOT(ISERROR(SEARCH("立式",J2083)))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J2083</xm:sqref>
        </x14:conditionalFormatting>
        <x14:conditionalFormatting xmlns:xm="http://schemas.microsoft.com/office/excel/2006/main">
          <x14:cfRule type="containsText" priority="26775" operator="containsText" id="{89FC59EE-D7F7-4969-8F4C-C47ADC7D2AF1}">
            <xm:f>NOT(ISERROR(SEARCH("KAPP",J2084)))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76" operator="containsText" id="{68F380BA-5C55-4F1D-BACF-AB6C3A50B71B}">
            <xm:f>NOT(ISERROR(SEARCH("立式",J2084)))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J2084</xm:sqref>
        </x14:conditionalFormatting>
        <x14:conditionalFormatting xmlns:xm="http://schemas.microsoft.com/office/excel/2006/main">
          <x14:cfRule type="containsText" priority="26763" operator="containsText" id="{B4F72813-FC7A-4E77-9C6B-836B49E2022E}">
            <xm:f>NOT(ISERROR(SEARCH("KAPP",J2085)))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64" operator="containsText" id="{C0A49EA1-860B-4B71-B82B-AE260340E0E6}">
            <xm:f>NOT(ISERROR(SEARCH("立式",J2085)))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J2085</xm:sqref>
        </x14:conditionalFormatting>
        <x14:conditionalFormatting xmlns:xm="http://schemas.microsoft.com/office/excel/2006/main">
          <x14:cfRule type="containsText" priority="26751" operator="containsText" id="{FD7779B2-B59E-437F-9D4F-18C0B4B4D94F}">
            <xm:f>NOT(ISERROR(SEARCH("KAPP",J2086)))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52" operator="containsText" id="{5441D7C2-B87A-48D2-8585-D66224DDAE06}">
            <xm:f>NOT(ISERROR(SEARCH("立式",J2086)))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J2086</xm:sqref>
        </x14:conditionalFormatting>
        <x14:conditionalFormatting xmlns:xm="http://schemas.microsoft.com/office/excel/2006/main">
          <x14:cfRule type="containsText" priority="26739" operator="containsText" id="{AFA5B929-D3A0-4D21-BA37-AD00FE1C6554}">
            <xm:f>NOT(ISERROR(SEARCH("KAPP",J2087)))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40" operator="containsText" id="{24FE9FF3-1396-452F-B87C-0F33CC5F47C8}">
            <xm:f>NOT(ISERROR(SEARCH("立式",J2087)))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J2087</xm:sqref>
        </x14:conditionalFormatting>
        <x14:conditionalFormatting xmlns:xm="http://schemas.microsoft.com/office/excel/2006/main">
          <x14:cfRule type="containsText" priority="26727" operator="containsText" id="{905CB973-80E2-423B-AF2E-9C53DCBD1B07}">
            <xm:f>NOT(ISERROR(SEARCH("KAPP",J2088)))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28" operator="containsText" id="{FA9A5E4A-7EFA-47AC-8B85-F9DE9636BE59}">
            <xm:f>NOT(ISERROR(SEARCH("立式",J2088)))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J2088</xm:sqref>
        </x14:conditionalFormatting>
        <x14:conditionalFormatting xmlns:xm="http://schemas.microsoft.com/office/excel/2006/main">
          <x14:cfRule type="containsText" priority="26715" operator="containsText" id="{BA5566A7-C7CB-4830-9AED-601405ED218B}">
            <xm:f>NOT(ISERROR(SEARCH("KAPP",J2089)))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16" operator="containsText" id="{255189C5-5FD9-44D4-A84A-02644E739EC6}">
            <xm:f>NOT(ISERROR(SEARCH("立式",J2089)))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J2089</xm:sqref>
        </x14:conditionalFormatting>
        <x14:conditionalFormatting xmlns:xm="http://schemas.microsoft.com/office/excel/2006/main">
          <x14:cfRule type="containsText" priority="26703" operator="containsText" id="{E5E37AF1-6641-46E0-BE63-FC43B6F880F5}">
            <xm:f>NOT(ISERROR(SEARCH("KAPP",J2090)))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704" operator="containsText" id="{0C1D3B98-1253-4E70-B479-E2DF0BFDEBEB}">
            <xm:f>NOT(ISERROR(SEARCH("立式",J2090)))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J2090</xm:sqref>
        </x14:conditionalFormatting>
        <x14:conditionalFormatting xmlns:xm="http://schemas.microsoft.com/office/excel/2006/main">
          <x14:cfRule type="containsText" priority="26691" operator="containsText" id="{1FAAD298-A8EF-4176-A371-44D2B653FCD2}">
            <xm:f>NOT(ISERROR(SEARCH("KAPP",J2091)))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92" operator="containsText" id="{ADA4BB4C-A8E8-4EAA-A186-3C542F396C30}">
            <xm:f>NOT(ISERROR(SEARCH("立式",J2091)))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J2091</xm:sqref>
        </x14:conditionalFormatting>
        <x14:conditionalFormatting xmlns:xm="http://schemas.microsoft.com/office/excel/2006/main">
          <x14:cfRule type="containsText" priority="26679" operator="containsText" id="{A5AB6775-810C-4D52-A62B-06311D25F361}">
            <xm:f>NOT(ISERROR(SEARCH("KAPP",J2092)))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80" operator="containsText" id="{4C7CC397-148A-4C0D-A87E-7A8E9ABFC780}">
            <xm:f>NOT(ISERROR(SEARCH("立式",J2092)))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J2092</xm:sqref>
        </x14:conditionalFormatting>
        <x14:conditionalFormatting xmlns:xm="http://schemas.microsoft.com/office/excel/2006/main">
          <x14:cfRule type="containsText" priority="26667" operator="containsText" id="{4FB181F6-AB94-468F-B67E-3F53E11E2BFA}">
            <xm:f>NOT(ISERROR(SEARCH("KAPP",J2093)))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68" operator="containsText" id="{9EE37DEE-1D4E-4081-8AAB-B368C66D6DCC}">
            <xm:f>NOT(ISERROR(SEARCH("立式",J2093)))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J2093</xm:sqref>
        </x14:conditionalFormatting>
        <x14:conditionalFormatting xmlns:xm="http://schemas.microsoft.com/office/excel/2006/main">
          <x14:cfRule type="containsText" priority="26655" operator="containsText" id="{DC288BF5-6485-42B2-A724-E881ECBC2DC4}">
            <xm:f>NOT(ISERROR(SEARCH("KAPP",J2094)))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56" operator="containsText" id="{015CAF69-8404-4536-ADD4-03B49B0BE938}">
            <xm:f>NOT(ISERROR(SEARCH("立式",J2094)))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J2094</xm:sqref>
        </x14:conditionalFormatting>
        <x14:conditionalFormatting xmlns:xm="http://schemas.microsoft.com/office/excel/2006/main">
          <x14:cfRule type="containsText" priority="26643" operator="containsText" id="{78C2D3EA-FCD8-4274-A999-ADBA7CA12DD2}">
            <xm:f>NOT(ISERROR(SEARCH("KAPP",J2095)))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44" operator="containsText" id="{77224FC0-2B79-4C1F-9155-D2FD1023F1CE}">
            <xm:f>NOT(ISERROR(SEARCH("立式",J2095)))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J2095</xm:sqref>
        </x14:conditionalFormatting>
        <x14:conditionalFormatting xmlns:xm="http://schemas.microsoft.com/office/excel/2006/main">
          <x14:cfRule type="containsText" priority="26631" operator="containsText" id="{01125786-9FFA-4F8A-B438-9A4FE420E610}">
            <xm:f>NOT(ISERROR(SEARCH("KAPP",J2096)))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32" operator="containsText" id="{105082F1-A77A-4ED2-8D21-766B317A8FFB}">
            <xm:f>NOT(ISERROR(SEARCH("立式",J2096)))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J2096</xm:sqref>
        </x14:conditionalFormatting>
        <x14:conditionalFormatting xmlns:xm="http://schemas.microsoft.com/office/excel/2006/main">
          <x14:cfRule type="containsText" priority="26619" operator="containsText" id="{B836E823-C0C7-4382-850F-0127571669B6}">
            <xm:f>NOT(ISERROR(SEARCH("KAPP",J2097)))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20" operator="containsText" id="{6D6C92AD-DF60-4915-A881-6BE1ECEFDAFC}">
            <xm:f>NOT(ISERROR(SEARCH("立式",J2097)))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J2097</xm:sqref>
        </x14:conditionalFormatting>
        <x14:conditionalFormatting xmlns:xm="http://schemas.microsoft.com/office/excel/2006/main">
          <x14:cfRule type="containsText" priority="26607" operator="containsText" id="{8BA2212C-05A9-428F-91F4-A5B027F722A5}">
            <xm:f>NOT(ISERROR(SEARCH("KAPP",J2098)))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08" operator="containsText" id="{8D31CAF2-E613-4053-A8A8-0B22792D1204}">
            <xm:f>NOT(ISERROR(SEARCH("立式",J2098)))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J2098</xm:sqref>
        </x14:conditionalFormatting>
        <x14:conditionalFormatting xmlns:xm="http://schemas.microsoft.com/office/excel/2006/main">
          <x14:cfRule type="containsText" priority="26595" operator="containsText" id="{B128D173-A1D8-40C7-A063-EBC8DBA81834}">
            <xm:f>NOT(ISERROR(SEARCH("KAPP",J2099)))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96" operator="containsText" id="{57B6FD95-E3AE-406D-838C-D226770383DC}">
            <xm:f>NOT(ISERROR(SEARCH("立式",J2099)))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J2099</xm:sqref>
        </x14:conditionalFormatting>
        <x14:conditionalFormatting xmlns:xm="http://schemas.microsoft.com/office/excel/2006/main">
          <x14:cfRule type="containsText" priority="26583" operator="containsText" id="{5ADDB72A-65C8-4A35-9B04-87ED556A278B}">
            <xm:f>NOT(ISERROR(SEARCH("KAPP",J2100)))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84" operator="containsText" id="{FE978D28-4BDD-4DE2-AF88-340A9D1DB65D}">
            <xm:f>NOT(ISERROR(SEARCH("立式",J2100)))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J2100</xm:sqref>
        </x14:conditionalFormatting>
        <x14:conditionalFormatting xmlns:xm="http://schemas.microsoft.com/office/excel/2006/main">
          <x14:cfRule type="containsText" priority="26571" operator="containsText" id="{69E684B3-6019-4ED9-BD4F-DBB8ADB4C2BE}">
            <xm:f>NOT(ISERROR(SEARCH("KAPP",J2101)))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72" operator="containsText" id="{560A95C4-E5B8-4033-A7FA-EDD61392CAF2}">
            <xm:f>NOT(ISERROR(SEARCH("立式",J2101)))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J2101</xm:sqref>
        </x14:conditionalFormatting>
        <x14:conditionalFormatting xmlns:xm="http://schemas.microsoft.com/office/excel/2006/main">
          <x14:cfRule type="containsText" priority="26559" operator="containsText" id="{82CD2BD0-0BAE-4675-8471-D45B8919ADCB}">
            <xm:f>NOT(ISERROR(SEARCH("KAPP",J2102)))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60" operator="containsText" id="{D4BC6251-A757-47C4-B9BE-2B0CAA154355}">
            <xm:f>NOT(ISERROR(SEARCH("立式",J2102)))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J2102</xm:sqref>
        </x14:conditionalFormatting>
        <x14:conditionalFormatting xmlns:xm="http://schemas.microsoft.com/office/excel/2006/main">
          <x14:cfRule type="containsText" priority="26547" operator="containsText" id="{DA59F3A1-C4FA-4320-ABF3-D40C566AC056}">
            <xm:f>NOT(ISERROR(SEARCH("KAPP",J2103)))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48" operator="containsText" id="{5D7B9B55-201B-48F4-9221-7DB2B3904C43}">
            <xm:f>NOT(ISERROR(SEARCH("立式",J2103)))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J2103</xm:sqref>
        </x14:conditionalFormatting>
        <x14:conditionalFormatting xmlns:xm="http://schemas.microsoft.com/office/excel/2006/main">
          <x14:cfRule type="containsText" priority="26535" operator="containsText" id="{A4E1B027-9E5C-4805-AE8F-1997FBF619CA}">
            <xm:f>NOT(ISERROR(SEARCH("KAPP",J2104)))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36" operator="containsText" id="{744D5C92-0E6E-4C09-92D2-96092B0B675D}">
            <xm:f>NOT(ISERROR(SEARCH("立式",J2104)))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J2104</xm:sqref>
        </x14:conditionalFormatting>
        <x14:conditionalFormatting xmlns:xm="http://schemas.microsoft.com/office/excel/2006/main">
          <x14:cfRule type="containsText" priority="26523" operator="containsText" id="{9C1757E5-89B7-47B1-9A2B-AA6D224B0E72}">
            <xm:f>NOT(ISERROR(SEARCH("KAPP",J2105)))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24" operator="containsText" id="{0AC1DCEB-DE82-473B-A724-125C6CBB113C}">
            <xm:f>NOT(ISERROR(SEARCH("立式",J2105)))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J2105</xm:sqref>
        </x14:conditionalFormatting>
        <x14:conditionalFormatting xmlns:xm="http://schemas.microsoft.com/office/excel/2006/main">
          <x14:cfRule type="containsText" priority="26511" operator="containsText" id="{6EEB776C-C4A1-4075-B34D-9CA203DFA1E3}">
            <xm:f>NOT(ISERROR(SEARCH("KAPP",J2106)))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12" operator="containsText" id="{DD342E92-37AB-4D77-ABD4-E8DBBE3D716D}">
            <xm:f>NOT(ISERROR(SEARCH("立式",J2106)))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J2106</xm:sqref>
        </x14:conditionalFormatting>
        <x14:conditionalFormatting xmlns:xm="http://schemas.microsoft.com/office/excel/2006/main">
          <x14:cfRule type="containsText" priority="26499" operator="containsText" id="{9355143D-92A1-4647-89AD-EAAAEE60D33C}">
            <xm:f>NOT(ISERROR(SEARCH("KAPP",J2107)))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00" operator="containsText" id="{76B28F1D-2261-4D59-BC54-684F18F391C3}">
            <xm:f>NOT(ISERROR(SEARCH("立式",J2107)))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J2107</xm:sqref>
        </x14:conditionalFormatting>
        <x14:conditionalFormatting xmlns:xm="http://schemas.microsoft.com/office/excel/2006/main">
          <x14:cfRule type="containsText" priority="26487" operator="containsText" id="{A69DFE09-73D0-4ADF-B22E-B97FC342303F}">
            <xm:f>NOT(ISERROR(SEARCH("KAPP",J2108)))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88" operator="containsText" id="{0EB56F9C-949E-4F6D-9A7F-4C192755F076}">
            <xm:f>NOT(ISERROR(SEARCH("立式",J2108)))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J2108</xm:sqref>
        </x14:conditionalFormatting>
        <x14:conditionalFormatting xmlns:xm="http://schemas.microsoft.com/office/excel/2006/main">
          <x14:cfRule type="containsText" priority="26475" operator="containsText" id="{C64E2097-120D-42F6-B33A-3821D9558F0D}">
            <xm:f>NOT(ISERROR(SEARCH("KAPP",J2109)))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76" operator="containsText" id="{DE85186A-828E-4B73-816C-7866489C232B}">
            <xm:f>NOT(ISERROR(SEARCH("立式",J2109)))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J2109</xm:sqref>
        </x14:conditionalFormatting>
        <x14:conditionalFormatting xmlns:xm="http://schemas.microsoft.com/office/excel/2006/main">
          <x14:cfRule type="containsText" priority="26463" operator="containsText" id="{0160EA2B-ECD1-4126-9421-289A1D7C853F}">
            <xm:f>NOT(ISERROR(SEARCH("KAPP",J2110)))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64" operator="containsText" id="{8C4BBA7B-253A-4203-9AF6-92F210EDDBFD}">
            <xm:f>NOT(ISERROR(SEARCH("立式",J2110)))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J2110</xm:sqref>
        </x14:conditionalFormatting>
        <x14:conditionalFormatting xmlns:xm="http://schemas.microsoft.com/office/excel/2006/main">
          <x14:cfRule type="containsText" priority="26451" operator="containsText" id="{0AC081B8-6C89-446A-A23C-DF0B9AFB15C7}">
            <xm:f>NOT(ISERROR(SEARCH("KAPP",J2111)))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52" operator="containsText" id="{756D6943-0422-4ECA-9465-27E17CD70C59}">
            <xm:f>NOT(ISERROR(SEARCH("立式",J2111)))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J2111</xm:sqref>
        </x14:conditionalFormatting>
        <x14:conditionalFormatting xmlns:xm="http://schemas.microsoft.com/office/excel/2006/main">
          <x14:cfRule type="containsText" priority="26439" operator="containsText" id="{39B9A6B4-E992-442A-899B-D6A6D7FB5A1D}">
            <xm:f>NOT(ISERROR(SEARCH("KAPP",J2112)))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40" operator="containsText" id="{6965384A-A65C-4FE1-9DC9-CC73AEDA4A8E}">
            <xm:f>NOT(ISERROR(SEARCH("立式",J2112)))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J2112</xm:sqref>
        </x14:conditionalFormatting>
        <x14:conditionalFormatting xmlns:xm="http://schemas.microsoft.com/office/excel/2006/main">
          <x14:cfRule type="containsText" priority="26427" operator="containsText" id="{42649752-9C73-4BE2-858F-00CA09AD06CE}">
            <xm:f>NOT(ISERROR(SEARCH("KAPP",J2113)))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28" operator="containsText" id="{199BF591-6078-4E49-BE6E-78A45F06A55D}">
            <xm:f>NOT(ISERROR(SEARCH("立式",J2113)))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J2113</xm:sqref>
        </x14:conditionalFormatting>
        <x14:conditionalFormatting xmlns:xm="http://schemas.microsoft.com/office/excel/2006/main">
          <x14:cfRule type="containsText" priority="26415" operator="containsText" id="{0D9CBEB6-08CA-4776-A82A-A27579A1DD44}">
            <xm:f>NOT(ISERROR(SEARCH("KAPP",J2114)))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16" operator="containsText" id="{25A9A7A6-88C6-4E24-A080-26D93366F2FE}">
            <xm:f>NOT(ISERROR(SEARCH("立式",J2114)))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J2114</xm:sqref>
        </x14:conditionalFormatting>
        <x14:conditionalFormatting xmlns:xm="http://schemas.microsoft.com/office/excel/2006/main">
          <x14:cfRule type="containsText" priority="26403" operator="containsText" id="{9E24E519-051F-4921-86BE-5D5F52FC4505}">
            <xm:f>NOT(ISERROR(SEARCH("KAPP",J2115)))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04" operator="containsText" id="{FF13993C-AD43-45C8-BC05-CBBD9F951AAD}">
            <xm:f>NOT(ISERROR(SEARCH("立式",J2115)))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J2115</xm:sqref>
        </x14:conditionalFormatting>
        <x14:conditionalFormatting xmlns:xm="http://schemas.microsoft.com/office/excel/2006/main">
          <x14:cfRule type="containsText" priority="26391" operator="containsText" id="{E92A6097-86DE-42FE-BC4D-05DDB9B29C8A}">
            <xm:f>NOT(ISERROR(SEARCH("KAPP",J2116)))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92" operator="containsText" id="{B7EEA1C2-4CDC-4D8B-9D79-C7CF25196D75}">
            <xm:f>NOT(ISERROR(SEARCH("立式",J2116)))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J2116</xm:sqref>
        </x14:conditionalFormatting>
        <x14:conditionalFormatting xmlns:xm="http://schemas.microsoft.com/office/excel/2006/main">
          <x14:cfRule type="containsText" priority="26379" operator="containsText" id="{BCBBC06D-1710-44B8-9743-9B063C75A720}">
            <xm:f>NOT(ISERROR(SEARCH("KAPP",J2117)))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80" operator="containsText" id="{81C449A0-0237-4D73-BB2E-E1FE687E5DD8}">
            <xm:f>NOT(ISERROR(SEARCH("立式",J2117)))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J2117</xm:sqref>
        </x14:conditionalFormatting>
        <x14:conditionalFormatting xmlns:xm="http://schemas.microsoft.com/office/excel/2006/main">
          <x14:cfRule type="containsText" priority="26367" operator="containsText" id="{06ADB207-67F6-4BC9-BBC0-5CAB87FD185D}">
            <xm:f>NOT(ISERROR(SEARCH("KAPP",J2118)))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68" operator="containsText" id="{F1481794-7F62-49B0-8083-1367A2B634B6}">
            <xm:f>NOT(ISERROR(SEARCH("立式",J2118)))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J2118</xm:sqref>
        </x14:conditionalFormatting>
        <x14:conditionalFormatting xmlns:xm="http://schemas.microsoft.com/office/excel/2006/main">
          <x14:cfRule type="containsText" priority="26355" operator="containsText" id="{E4C9FFB6-1DA2-427C-BB68-18A1613455D3}">
            <xm:f>NOT(ISERROR(SEARCH("KAPP",J2119)))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56" operator="containsText" id="{8B276586-C6FB-4A29-8F20-6E7444FCD84F}">
            <xm:f>NOT(ISERROR(SEARCH("立式",J2119)))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J2119</xm:sqref>
        </x14:conditionalFormatting>
        <x14:conditionalFormatting xmlns:xm="http://schemas.microsoft.com/office/excel/2006/main">
          <x14:cfRule type="containsText" priority="26343" operator="containsText" id="{3CE693BD-CD78-4A9A-AF00-C387DA0CA908}">
            <xm:f>NOT(ISERROR(SEARCH("KAPP",J2120)))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44" operator="containsText" id="{7B51E698-45CA-44A4-9B5E-5F1892910A01}">
            <xm:f>NOT(ISERROR(SEARCH("立式",J2120)))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J2120</xm:sqref>
        </x14:conditionalFormatting>
        <x14:conditionalFormatting xmlns:xm="http://schemas.microsoft.com/office/excel/2006/main">
          <x14:cfRule type="containsText" priority="26331" operator="containsText" id="{FD0B357F-FC4E-4B94-B695-D6282BFB6E5D}">
            <xm:f>NOT(ISERROR(SEARCH("KAPP",J2121)))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32" operator="containsText" id="{82EAA6F7-628F-4536-A979-1AD022BD155A}">
            <xm:f>NOT(ISERROR(SEARCH("立式",J2121)))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J2121</xm:sqref>
        </x14:conditionalFormatting>
        <x14:conditionalFormatting xmlns:xm="http://schemas.microsoft.com/office/excel/2006/main">
          <x14:cfRule type="containsText" priority="26319" operator="containsText" id="{E1EAF688-2320-45D3-BBED-F9D53935C925}">
            <xm:f>NOT(ISERROR(SEARCH("KAPP",J2122)))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20" operator="containsText" id="{E2783746-8603-407C-B760-7F49C08BD756}">
            <xm:f>NOT(ISERROR(SEARCH("立式",J2122)))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J2122</xm:sqref>
        </x14:conditionalFormatting>
        <x14:conditionalFormatting xmlns:xm="http://schemas.microsoft.com/office/excel/2006/main">
          <x14:cfRule type="containsText" priority="26307" operator="containsText" id="{53EC934C-5852-4DB5-843A-464650A4F353}">
            <xm:f>NOT(ISERROR(SEARCH("KAPP",J2123)))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08" operator="containsText" id="{E9019525-12CB-429A-9A01-B7E8E7EF54F7}">
            <xm:f>NOT(ISERROR(SEARCH("立式",J2123)))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J2123</xm:sqref>
        </x14:conditionalFormatting>
        <x14:conditionalFormatting xmlns:xm="http://schemas.microsoft.com/office/excel/2006/main">
          <x14:cfRule type="containsText" priority="26295" operator="containsText" id="{33AADD63-A3B9-4893-81D3-6D94D7511E4D}">
            <xm:f>NOT(ISERROR(SEARCH("KAPP",J2124)))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96" operator="containsText" id="{B8005C4B-6ED3-4573-A93E-5C07CFE82061}">
            <xm:f>NOT(ISERROR(SEARCH("立式",J2124)))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J2124</xm:sqref>
        </x14:conditionalFormatting>
        <x14:conditionalFormatting xmlns:xm="http://schemas.microsoft.com/office/excel/2006/main">
          <x14:cfRule type="containsText" priority="26283" operator="containsText" id="{C1BBDF89-C69A-412B-8022-136AFDDA3D68}">
            <xm:f>NOT(ISERROR(SEARCH("KAPP",J2125)))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84" operator="containsText" id="{16BBCFCB-61FD-498B-956F-D334B8A753AA}">
            <xm:f>NOT(ISERROR(SEARCH("立式",J2125)))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J2125</xm:sqref>
        </x14:conditionalFormatting>
        <x14:conditionalFormatting xmlns:xm="http://schemas.microsoft.com/office/excel/2006/main">
          <x14:cfRule type="containsText" priority="26271" operator="containsText" id="{17051439-BB24-4AA2-95CF-FE1E4091965A}">
            <xm:f>NOT(ISERROR(SEARCH("KAPP",J2126)))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72" operator="containsText" id="{831C1453-2D0B-49E2-9B53-56265D2B341E}">
            <xm:f>NOT(ISERROR(SEARCH("立式",J2126)))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J2126</xm:sqref>
        </x14:conditionalFormatting>
        <x14:conditionalFormatting xmlns:xm="http://schemas.microsoft.com/office/excel/2006/main">
          <x14:cfRule type="containsText" priority="26259" operator="containsText" id="{6FB93BF4-2041-41D6-990B-CAAA7546C875}">
            <xm:f>NOT(ISERROR(SEARCH("KAPP",J2127)))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60" operator="containsText" id="{AD1BE223-7438-4599-BE31-749B7F174055}">
            <xm:f>NOT(ISERROR(SEARCH("立式",J2127)))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J2127</xm:sqref>
        </x14:conditionalFormatting>
        <x14:conditionalFormatting xmlns:xm="http://schemas.microsoft.com/office/excel/2006/main">
          <x14:cfRule type="containsText" priority="26247" operator="containsText" id="{52948253-33BE-4316-9559-40128D43589A}">
            <xm:f>NOT(ISERROR(SEARCH("KAPP",J2128)))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48" operator="containsText" id="{3CA18520-9BCD-4440-809A-7468924B0302}">
            <xm:f>NOT(ISERROR(SEARCH("立式",J2128)))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J2128</xm:sqref>
        </x14:conditionalFormatting>
        <x14:conditionalFormatting xmlns:xm="http://schemas.microsoft.com/office/excel/2006/main">
          <x14:cfRule type="containsText" priority="26235" operator="containsText" id="{9CD73FD7-9412-44C0-A0B8-CDC5950C7EBA}">
            <xm:f>NOT(ISERROR(SEARCH("KAPP",J2129)))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36" operator="containsText" id="{466D8220-D53B-44F3-BFA9-E09B09AD2478}">
            <xm:f>NOT(ISERROR(SEARCH("立式",J2129)))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J2129</xm:sqref>
        </x14:conditionalFormatting>
        <x14:conditionalFormatting xmlns:xm="http://schemas.microsoft.com/office/excel/2006/main">
          <x14:cfRule type="containsText" priority="26223" operator="containsText" id="{3231199A-7D02-4D13-849B-66BF2F6C588F}">
            <xm:f>NOT(ISERROR(SEARCH("KAPP",J2130)))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24" operator="containsText" id="{82966345-900C-4DE6-8CCC-C87EDE80DB67}">
            <xm:f>NOT(ISERROR(SEARCH("立式",J2130)))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J2130</xm:sqref>
        </x14:conditionalFormatting>
        <x14:conditionalFormatting xmlns:xm="http://schemas.microsoft.com/office/excel/2006/main">
          <x14:cfRule type="containsText" priority="26211" operator="containsText" id="{C7AE8BBF-4288-41F2-9C40-F12F534F5A8C}">
            <xm:f>NOT(ISERROR(SEARCH("KAPP",J2131)))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12" operator="containsText" id="{02AB5721-6A15-4BEB-AA45-4330FC5F6BC8}">
            <xm:f>NOT(ISERROR(SEARCH("立式",J2131)))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J2131</xm:sqref>
        </x14:conditionalFormatting>
        <x14:conditionalFormatting xmlns:xm="http://schemas.microsoft.com/office/excel/2006/main">
          <x14:cfRule type="containsText" priority="26199" operator="containsText" id="{7DF7B05A-D534-4351-9B2B-29DCB28CDA9E}">
            <xm:f>NOT(ISERROR(SEARCH("KAPP",J2132)))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00" operator="containsText" id="{78BE8074-7725-4875-880E-1AE3C0F3ECFF}">
            <xm:f>NOT(ISERROR(SEARCH("立式",J2132)))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J2132</xm:sqref>
        </x14:conditionalFormatting>
        <x14:conditionalFormatting xmlns:xm="http://schemas.microsoft.com/office/excel/2006/main">
          <x14:cfRule type="containsText" priority="26187" operator="containsText" id="{D59E158C-01B9-4CE7-951A-BB71B34E3A12}">
            <xm:f>NOT(ISERROR(SEARCH("KAPP",J2133)))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88" operator="containsText" id="{6A6AFCCE-4A13-488F-B7C9-72BB9DE01D24}">
            <xm:f>NOT(ISERROR(SEARCH("立式",J2133)))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J2133</xm:sqref>
        </x14:conditionalFormatting>
        <x14:conditionalFormatting xmlns:xm="http://schemas.microsoft.com/office/excel/2006/main">
          <x14:cfRule type="containsText" priority="26175" operator="containsText" id="{96B2BD72-CF27-4DD1-ADDD-AC2E6F0D5EEC}">
            <xm:f>NOT(ISERROR(SEARCH("KAPP",J2134)))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76" operator="containsText" id="{23CFBBA7-70C1-4339-8DC0-9498CFFD452A}">
            <xm:f>NOT(ISERROR(SEARCH("立式",J2134)))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J2134</xm:sqref>
        </x14:conditionalFormatting>
        <x14:conditionalFormatting xmlns:xm="http://schemas.microsoft.com/office/excel/2006/main">
          <x14:cfRule type="containsText" priority="26163" operator="containsText" id="{C619AC1B-1DCC-469B-BBE1-43FBDB40E22D}">
            <xm:f>NOT(ISERROR(SEARCH("KAPP",J2135)))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64" operator="containsText" id="{12C5ABA7-7238-43CA-8C1B-8A6016C6FDF5}">
            <xm:f>NOT(ISERROR(SEARCH("立式",J2135)))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J2135</xm:sqref>
        </x14:conditionalFormatting>
        <x14:conditionalFormatting xmlns:xm="http://schemas.microsoft.com/office/excel/2006/main">
          <x14:cfRule type="containsText" priority="26151" operator="containsText" id="{C36623FC-0996-4C08-BF08-F24A199B9E89}">
            <xm:f>NOT(ISERROR(SEARCH("KAPP",J2136)))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52" operator="containsText" id="{104A844E-0933-48B0-B2AD-01693D4D36D5}">
            <xm:f>NOT(ISERROR(SEARCH("立式",J2136)))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J2136</xm:sqref>
        </x14:conditionalFormatting>
        <x14:conditionalFormatting xmlns:xm="http://schemas.microsoft.com/office/excel/2006/main">
          <x14:cfRule type="containsText" priority="26139" operator="containsText" id="{097D22F4-DA31-4415-A579-19F845C1F34E}">
            <xm:f>NOT(ISERROR(SEARCH("KAPP",J2137)))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40" operator="containsText" id="{9D18BA08-DE00-4D58-9F09-3A07B569FA89}">
            <xm:f>NOT(ISERROR(SEARCH("立式",J2137)))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J2137</xm:sqref>
        </x14:conditionalFormatting>
        <x14:conditionalFormatting xmlns:xm="http://schemas.microsoft.com/office/excel/2006/main">
          <x14:cfRule type="containsText" priority="26127" operator="containsText" id="{C19146C3-49E0-414C-8E49-077AAC3D45DD}">
            <xm:f>NOT(ISERROR(SEARCH("KAPP",J2138)))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28" operator="containsText" id="{CFB684B9-3917-4C62-8B05-2050AC5F00FA}">
            <xm:f>NOT(ISERROR(SEARCH("立式",J2138)))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J2138</xm:sqref>
        </x14:conditionalFormatting>
        <x14:conditionalFormatting xmlns:xm="http://schemas.microsoft.com/office/excel/2006/main">
          <x14:cfRule type="containsText" priority="26115" operator="containsText" id="{37F757DE-07CD-4515-9E01-C83B10CA9E9D}">
            <xm:f>NOT(ISERROR(SEARCH("KAPP",J2139)))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16" operator="containsText" id="{DDCCF3F6-9AE3-4037-BF89-C52B00C3CC4B}">
            <xm:f>NOT(ISERROR(SEARCH("立式",J2139)))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J2139</xm:sqref>
        </x14:conditionalFormatting>
        <x14:conditionalFormatting xmlns:xm="http://schemas.microsoft.com/office/excel/2006/main">
          <x14:cfRule type="containsText" priority="26103" operator="containsText" id="{5B173B3D-EFB3-422B-9976-46DCA33574E4}">
            <xm:f>NOT(ISERROR(SEARCH("KAPP",J2140)))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104" operator="containsText" id="{EC4B1CD1-1F2C-4738-AEC4-0ECE8D72F038}">
            <xm:f>NOT(ISERROR(SEARCH("立式",J2140)))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J2140</xm:sqref>
        </x14:conditionalFormatting>
        <x14:conditionalFormatting xmlns:xm="http://schemas.microsoft.com/office/excel/2006/main">
          <x14:cfRule type="containsText" priority="26091" operator="containsText" id="{3DD3B740-39A0-493C-BAD4-A027559E1C74}">
            <xm:f>NOT(ISERROR(SEARCH("KAPP",J2141)))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92" operator="containsText" id="{4D183B8D-BE58-48A5-BFB2-07B3C9B2815A}">
            <xm:f>NOT(ISERROR(SEARCH("立式",J2141)))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J2141</xm:sqref>
        </x14:conditionalFormatting>
        <x14:conditionalFormatting xmlns:xm="http://schemas.microsoft.com/office/excel/2006/main">
          <x14:cfRule type="containsText" priority="26079" operator="containsText" id="{1F4D3BF5-97C5-4F81-8243-C4676E140784}">
            <xm:f>NOT(ISERROR(SEARCH("KAPP",J2142)))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80" operator="containsText" id="{D55B766F-407C-46AB-8134-DBADD379455D}">
            <xm:f>NOT(ISERROR(SEARCH("立式",J2142)))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J2142</xm:sqref>
        </x14:conditionalFormatting>
        <x14:conditionalFormatting xmlns:xm="http://schemas.microsoft.com/office/excel/2006/main">
          <x14:cfRule type="containsText" priority="26067" operator="containsText" id="{EC497F77-A76B-45A8-A25E-C8B85DFF03A6}">
            <xm:f>NOT(ISERROR(SEARCH("KAPP",J2143)))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68" operator="containsText" id="{9E3CEAED-E2F4-4651-8450-83A75B3569C1}">
            <xm:f>NOT(ISERROR(SEARCH("立式",J2143)))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J2143</xm:sqref>
        </x14:conditionalFormatting>
        <x14:conditionalFormatting xmlns:xm="http://schemas.microsoft.com/office/excel/2006/main">
          <x14:cfRule type="containsText" priority="26055" operator="containsText" id="{BB407C51-B1A8-4F57-997C-26FBAFDA02EB}">
            <xm:f>NOT(ISERROR(SEARCH("KAPP",J2144)))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56" operator="containsText" id="{65B864A9-B0E5-4130-9481-2C0C7CD0E2CE}">
            <xm:f>NOT(ISERROR(SEARCH("立式",J2144)))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J2144</xm:sqref>
        </x14:conditionalFormatting>
        <x14:conditionalFormatting xmlns:xm="http://schemas.microsoft.com/office/excel/2006/main">
          <x14:cfRule type="containsText" priority="26043" operator="containsText" id="{382B0E81-2327-4478-BDF6-AD4B9E76B946}">
            <xm:f>NOT(ISERROR(SEARCH("KAPP",J2145)))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44" operator="containsText" id="{7ECB6C49-0427-4943-BF48-896BBF695F8E}">
            <xm:f>NOT(ISERROR(SEARCH("立式",J2145)))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J2145</xm:sqref>
        </x14:conditionalFormatting>
        <x14:conditionalFormatting xmlns:xm="http://schemas.microsoft.com/office/excel/2006/main">
          <x14:cfRule type="containsText" priority="26031" operator="containsText" id="{2A1B78A8-E0A4-4E82-96AF-39BCC3356325}">
            <xm:f>NOT(ISERROR(SEARCH("KAPP",J2146)))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32" operator="containsText" id="{7D2F3A9C-146D-40AA-9283-DC23BFC0362F}">
            <xm:f>NOT(ISERROR(SEARCH("立式",J2146)))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J2146</xm:sqref>
        </x14:conditionalFormatting>
        <x14:conditionalFormatting xmlns:xm="http://schemas.microsoft.com/office/excel/2006/main">
          <x14:cfRule type="containsText" priority="26019" operator="containsText" id="{28F8F7AA-C9AD-4BEF-94DE-A2837B75BB14}">
            <xm:f>NOT(ISERROR(SEARCH("KAPP",J2147)))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20" operator="containsText" id="{5BAB2D50-7DD7-4514-B414-82DA41528188}">
            <xm:f>NOT(ISERROR(SEARCH("立式",J2147)))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J2147</xm:sqref>
        </x14:conditionalFormatting>
        <x14:conditionalFormatting xmlns:xm="http://schemas.microsoft.com/office/excel/2006/main">
          <x14:cfRule type="containsText" priority="26007" operator="containsText" id="{1479AFCC-6AFB-43CA-ABC5-1B885214754D}">
            <xm:f>NOT(ISERROR(SEARCH("KAPP",J2148)))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08" operator="containsText" id="{355B9E90-2A5F-46ED-BBF6-2A27483237C7}">
            <xm:f>NOT(ISERROR(SEARCH("立式",J2148)))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J2148</xm:sqref>
        </x14:conditionalFormatting>
        <x14:conditionalFormatting xmlns:xm="http://schemas.microsoft.com/office/excel/2006/main">
          <x14:cfRule type="containsText" priority="25995" operator="containsText" id="{CE016A85-6A1E-4954-9C30-2792DB7DE1ED}">
            <xm:f>NOT(ISERROR(SEARCH("KAPP",J2149)))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96" operator="containsText" id="{246433BD-02B2-4A67-857C-3FF20995DA15}">
            <xm:f>NOT(ISERROR(SEARCH("立式",J2149)))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J2149</xm:sqref>
        </x14:conditionalFormatting>
        <x14:conditionalFormatting xmlns:xm="http://schemas.microsoft.com/office/excel/2006/main">
          <x14:cfRule type="containsText" priority="25983" operator="containsText" id="{E575180F-C8A0-4A14-ACE9-D29DBA416B1C}">
            <xm:f>NOT(ISERROR(SEARCH("KAPP",J2150)))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84" operator="containsText" id="{F3E8B462-E663-4DA8-9511-E420C8A2F67F}">
            <xm:f>NOT(ISERROR(SEARCH("立式",J2150)))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J2150</xm:sqref>
        </x14:conditionalFormatting>
        <x14:conditionalFormatting xmlns:xm="http://schemas.microsoft.com/office/excel/2006/main">
          <x14:cfRule type="containsText" priority="25971" operator="containsText" id="{7F061F67-CD7F-468C-9AC3-87EEBC2B5029}">
            <xm:f>NOT(ISERROR(SEARCH("KAPP",J2151)))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72" operator="containsText" id="{DE136640-363E-4209-A7E2-790C4B29838B}">
            <xm:f>NOT(ISERROR(SEARCH("立式",J2151)))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J2151</xm:sqref>
        </x14:conditionalFormatting>
        <x14:conditionalFormatting xmlns:xm="http://schemas.microsoft.com/office/excel/2006/main">
          <x14:cfRule type="containsText" priority="25959" operator="containsText" id="{0318720F-3B27-4CAC-BE34-0007E08D2AA9}">
            <xm:f>NOT(ISERROR(SEARCH("KAPP",J2152)))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60" operator="containsText" id="{3BEA7474-2C1C-4249-A26F-46830D2CDCD8}">
            <xm:f>NOT(ISERROR(SEARCH("立式",J2152)))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J2152</xm:sqref>
        </x14:conditionalFormatting>
        <x14:conditionalFormatting xmlns:xm="http://schemas.microsoft.com/office/excel/2006/main">
          <x14:cfRule type="containsText" priority="25947" operator="containsText" id="{DA734BF9-ED74-4E39-8792-334684ABE608}">
            <xm:f>NOT(ISERROR(SEARCH("KAPP",J2153)))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48" operator="containsText" id="{661E8F75-9AC4-447A-A74E-147CEAA3973D}">
            <xm:f>NOT(ISERROR(SEARCH("立式",J2153)))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J2153</xm:sqref>
        </x14:conditionalFormatting>
        <x14:conditionalFormatting xmlns:xm="http://schemas.microsoft.com/office/excel/2006/main">
          <x14:cfRule type="containsText" priority="25935" operator="containsText" id="{B3E88106-1D7C-4349-AE76-17706176C372}">
            <xm:f>NOT(ISERROR(SEARCH("KAPP",J2154)))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36" operator="containsText" id="{0634B0E0-B019-4E0D-BE54-F4F6C7C92552}">
            <xm:f>NOT(ISERROR(SEARCH("立式",J2154)))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J2154</xm:sqref>
        </x14:conditionalFormatting>
        <x14:conditionalFormatting xmlns:xm="http://schemas.microsoft.com/office/excel/2006/main">
          <x14:cfRule type="containsText" priority="25923" operator="containsText" id="{FD3EB310-8DC7-409E-A0AC-27627B0E836D}">
            <xm:f>NOT(ISERROR(SEARCH("KAPP",J2155)))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24" operator="containsText" id="{7B32AB9D-0799-4716-9134-D47407F312EE}">
            <xm:f>NOT(ISERROR(SEARCH("立式",J2155)))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J2155</xm:sqref>
        </x14:conditionalFormatting>
        <x14:conditionalFormatting xmlns:xm="http://schemas.microsoft.com/office/excel/2006/main">
          <x14:cfRule type="containsText" priority="25911" operator="containsText" id="{47CFC9A7-7FD3-45CB-9511-9BE9245AE14E}">
            <xm:f>NOT(ISERROR(SEARCH("KAPP",J2156)))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12" operator="containsText" id="{ED2335E6-B320-4EDC-A76D-27CBE2374EE3}">
            <xm:f>NOT(ISERROR(SEARCH("立式",J2156)))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J2156</xm:sqref>
        </x14:conditionalFormatting>
        <x14:conditionalFormatting xmlns:xm="http://schemas.microsoft.com/office/excel/2006/main">
          <x14:cfRule type="containsText" priority="25899" operator="containsText" id="{E092A053-430D-48BD-B1B5-B3EBFC5A01C1}">
            <xm:f>NOT(ISERROR(SEARCH("KAPP",J2157)))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00" operator="containsText" id="{B2D68422-FD3D-4B82-AB5E-B5414B4279E3}">
            <xm:f>NOT(ISERROR(SEARCH("立式",J2157)))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J2157</xm:sqref>
        </x14:conditionalFormatting>
        <x14:conditionalFormatting xmlns:xm="http://schemas.microsoft.com/office/excel/2006/main">
          <x14:cfRule type="containsText" priority="25887" operator="containsText" id="{B3A9A0AB-DD86-4668-8253-CAF92C8246CF}">
            <xm:f>NOT(ISERROR(SEARCH("KAPP",J2158)))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88" operator="containsText" id="{3F049B9A-5825-4758-B2EB-6DA4ABE6A103}">
            <xm:f>NOT(ISERROR(SEARCH("立式",J2158)))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J2158</xm:sqref>
        </x14:conditionalFormatting>
        <x14:conditionalFormatting xmlns:xm="http://schemas.microsoft.com/office/excel/2006/main">
          <x14:cfRule type="containsText" priority="25875" operator="containsText" id="{76A1FB1D-DC19-41BE-B33A-EE5B4DFE02CF}">
            <xm:f>NOT(ISERROR(SEARCH("KAPP",J2159)))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76" operator="containsText" id="{56E1AEC1-CADA-49F3-B9EF-AE59ACE22B19}">
            <xm:f>NOT(ISERROR(SEARCH("立式",J2159)))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J2159</xm:sqref>
        </x14:conditionalFormatting>
        <x14:conditionalFormatting xmlns:xm="http://schemas.microsoft.com/office/excel/2006/main">
          <x14:cfRule type="containsText" priority="25863" operator="containsText" id="{4BCEAD7B-7862-4CDB-80D0-5FFF9813CB08}">
            <xm:f>NOT(ISERROR(SEARCH("KAPP",J2160)))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64" operator="containsText" id="{13FB51FD-CD99-4BAF-B90F-F44EC5D052A8}">
            <xm:f>NOT(ISERROR(SEARCH("立式",J2160)))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J2160</xm:sqref>
        </x14:conditionalFormatting>
        <x14:conditionalFormatting xmlns:xm="http://schemas.microsoft.com/office/excel/2006/main">
          <x14:cfRule type="containsText" priority="25851" operator="containsText" id="{8A9448EB-66F2-456A-BB30-84640B7A95DC}">
            <xm:f>NOT(ISERROR(SEARCH("KAPP",J2161)))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52" operator="containsText" id="{E0349271-A352-4ACC-B2B1-BF3F301A88B2}">
            <xm:f>NOT(ISERROR(SEARCH("立式",J2161)))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J2161</xm:sqref>
        </x14:conditionalFormatting>
        <x14:conditionalFormatting xmlns:xm="http://schemas.microsoft.com/office/excel/2006/main">
          <x14:cfRule type="containsText" priority="25839" operator="containsText" id="{8724CD0B-6BE7-454D-9C1A-8D6A17ACD160}">
            <xm:f>NOT(ISERROR(SEARCH("KAPP",J2162)))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40" operator="containsText" id="{57397B64-262A-4FD7-99E4-BEB7A60B497E}">
            <xm:f>NOT(ISERROR(SEARCH("立式",J2162)))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J2162</xm:sqref>
        </x14:conditionalFormatting>
        <x14:conditionalFormatting xmlns:xm="http://schemas.microsoft.com/office/excel/2006/main">
          <x14:cfRule type="containsText" priority="25827" operator="containsText" id="{E2374639-2D20-40ED-950D-468AF89A782B}">
            <xm:f>NOT(ISERROR(SEARCH("KAPP",J2163)))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28" operator="containsText" id="{27A389A6-8AAC-4C99-BD46-19A1248A4991}">
            <xm:f>NOT(ISERROR(SEARCH("立式",J2163)))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J2163</xm:sqref>
        </x14:conditionalFormatting>
        <x14:conditionalFormatting xmlns:xm="http://schemas.microsoft.com/office/excel/2006/main">
          <x14:cfRule type="containsText" priority="25815" operator="containsText" id="{73CE4004-99F2-4954-A6C9-CA3B85F6224D}">
            <xm:f>NOT(ISERROR(SEARCH("KAPP",J2164)))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16" operator="containsText" id="{52EDF09D-33B6-440F-98D5-3D2B23D785E4}">
            <xm:f>NOT(ISERROR(SEARCH("立式",J2164)))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J2164</xm:sqref>
        </x14:conditionalFormatting>
        <x14:conditionalFormatting xmlns:xm="http://schemas.microsoft.com/office/excel/2006/main">
          <x14:cfRule type="containsText" priority="25803" operator="containsText" id="{3D91ADA3-6368-4B43-86B9-AFD1480EACAE}">
            <xm:f>NOT(ISERROR(SEARCH("KAPP",J2165)))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04" operator="containsText" id="{3FCA8AB0-89DB-4695-9E6D-48D5E296DECE}">
            <xm:f>NOT(ISERROR(SEARCH("立式",J2165)))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J2165</xm:sqref>
        </x14:conditionalFormatting>
        <x14:conditionalFormatting xmlns:xm="http://schemas.microsoft.com/office/excel/2006/main">
          <x14:cfRule type="containsText" priority="25791" operator="containsText" id="{34A16933-5356-44CF-B4E4-B949E76C68C5}">
            <xm:f>NOT(ISERROR(SEARCH("KAPP",J2166)))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92" operator="containsText" id="{0F7606C7-F2A0-453F-85EB-BFF30536DBD9}">
            <xm:f>NOT(ISERROR(SEARCH("立式",J2166)))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J2166</xm:sqref>
        </x14:conditionalFormatting>
        <x14:conditionalFormatting xmlns:xm="http://schemas.microsoft.com/office/excel/2006/main">
          <x14:cfRule type="containsText" priority="25779" operator="containsText" id="{70DCBF1A-E3DA-4303-9277-3E6B780556FF}">
            <xm:f>NOT(ISERROR(SEARCH("KAPP",J2167)))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80" operator="containsText" id="{69CBC8BD-F022-4590-9B8C-DB0B9325E511}">
            <xm:f>NOT(ISERROR(SEARCH("立式",J2167)))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J2167</xm:sqref>
        </x14:conditionalFormatting>
        <x14:conditionalFormatting xmlns:xm="http://schemas.microsoft.com/office/excel/2006/main">
          <x14:cfRule type="containsText" priority="25767" operator="containsText" id="{26631687-119E-4CBA-A028-734293EFB4B0}">
            <xm:f>NOT(ISERROR(SEARCH("KAPP",J2168)))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68" operator="containsText" id="{A259DF0C-F1F0-4AAB-9978-72296E8B7D4E}">
            <xm:f>NOT(ISERROR(SEARCH("立式",J2168)))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J2168</xm:sqref>
        </x14:conditionalFormatting>
        <x14:conditionalFormatting xmlns:xm="http://schemas.microsoft.com/office/excel/2006/main">
          <x14:cfRule type="containsText" priority="25755" operator="containsText" id="{2E301DD8-3704-4189-9D74-0B071FF2F770}">
            <xm:f>NOT(ISERROR(SEARCH("KAPP",J2169)))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56" operator="containsText" id="{70D892C4-3C2C-4149-A163-B4A961BCDED1}">
            <xm:f>NOT(ISERROR(SEARCH("立式",J2169)))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J2169</xm:sqref>
        </x14:conditionalFormatting>
        <x14:conditionalFormatting xmlns:xm="http://schemas.microsoft.com/office/excel/2006/main">
          <x14:cfRule type="containsText" priority="25743" operator="containsText" id="{789E3D17-9A2B-45F1-B74B-FE51BAC082CA}">
            <xm:f>NOT(ISERROR(SEARCH("KAPP",J2170)))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44" operator="containsText" id="{5CE072DF-6CA3-4844-BE86-45D33A4A0774}">
            <xm:f>NOT(ISERROR(SEARCH("立式",J2170)))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J2170</xm:sqref>
        </x14:conditionalFormatting>
        <x14:conditionalFormatting xmlns:xm="http://schemas.microsoft.com/office/excel/2006/main">
          <x14:cfRule type="containsText" priority="25731" operator="containsText" id="{79A49142-9158-4602-AACD-9174F4841738}">
            <xm:f>NOT(ISERROR(SEARCH("KAPP",J2171)))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32" operator="containsText" id="{FCBFF01B-32CD-45FB-8927-229FB8C8AA5D}">
            <xm:f>NOT(ISERROR(SEARCH("立式",J2171)))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J2171</xm:sqref>
        </x14:conditionalFormatting>
        <x14:conditionalFormatting xmlns:xm="http://schemas.microsoft.com/office/excel/2006/main">
          <x14:cfRule type="containsText" priority="25719" operator="containsText" id="{163CFF50-7986-4660-B3F9-FECF31C8F9B4}">
            <xm:f>NOT(ISERROR(SEARCH("KAPP",J2172)))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20" operator="containsText" id="{D66CD6B7-ECC0-4EA0-B8EB-DA03688A7FD0}">
            <xm:f>NOT(ISERROR(SEARCH("立式",J2172)))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J2172</xm:sqref>
        </x14:conditionalFormatting>
        <x14:conditionalFormatting xmlns:xm="http://schemas.microsoft.com/office/excel/2006/main">
          <x14:cfRule type="containsText" priority="25707" operator="containsText" id="{C082CBC9-1828-44FB-8B53-0DB2020C339F}">
            <xm:f>NOT(ISERROR(SEARCH("KAPP",J2173)))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08" operator="containsText" id="{3C71C2B7-F165-4DBE-A155-A5F2090789AE}">
            <xm:f>NOT(ISERROR(SEARCH("立式",J2173)))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J2173</xm:sqref>
        </x14:conditionalFormatting>
        <x14:conditionalFormatting xmlns:xm="http://schemas.microsoft.com/office/excel/2006/main">
          <x14:cfRule type="containsText" priority="25695" operator="containsText" id="{8F88C3A3-D57D-4221-8023-B028FCB4133D}">
            <xm:f>NOT(ISERROR(SEARCH("KAPP",J2174)))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96" operator="containsText" id="{39521261-223E-4EE2-A27C-4569BC0C19C8}">
            <xm:f>NOT(ISERROR(SEARCH("立式",J2174)))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J2174</xm:sqref>
        </x14:conditionalFormatting>
        <x14:conditionalFormatting xmlns:xm="http://schemas.microsoft.com/office/excel/2006/main">
          <x14:cfRule type="containsText" priority="25683" operator="containsText" id="{0B165327-13CE-4552-B91A-71C923F3CFDE}">
            <xm:f>NOT(ISERROR(SEARCH("KAPP",J2175)))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84" operator="containsText" id="{3F2F50FB-7110-4CFF-A493-EE07EC06E8EA}">
            <xm:f>NOT(ISERROR(SEARCH("立式",J2175)))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J2175</xm:sqref>
        </x14:conditionalFormatting>
        <x14:conditionalFormatting xmlns:xm="http://schemas.microsoft.com/office/excel/2006/main">
          <x14:cfRule type="containsText" priority="25671" operator="containsText" id="{D0B74B60-407A-4A69-9D19-620E3F4BBB61}">
            <xm:f>NOT(ISERROR(SEARCH("KAPP",J2176)))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72" operator="containsText" id="{ADAD1E79-2E36-496A-B572-1AB32AC84ADE}">
            <xm:f>NOT(ISERROR(SEARCH("立式",J2176)))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J2176</xm:sqref>
        </x14:conditionalFormatting>
        <x14:conditionalFormatting xmlns:xm="http://schemas.microsoft.com/office/excel/2006/main">
          <x14:cfRule type="containsText" priority="25659" operator="containsText" id="{2668180F-5A50-4191-A3E8-8547D2A1DE7C}">
            <xm:f>NOT(ISERROR(SEARCH("KAPP",J2177)))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60" operator="containsText" id="{2ED7F030-5FBF-46E4-8E40-99AF40E805B8}">
            <xm:f>NOT(ISERROR(SEARCH("立式",J2177)))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J2177</xm:sqref>
        </x14:conditionalFormatting>
        <x14:conditionalFormatting xmlns:xm="http://schemas.microsoft.com/office/excel/2006/main">
          <x14:cfRule type="containsText" priority="25647" operator="containsText" id="{33B04127-ABA5-4FC6-850F-A042F291AAEE}">
            <xm:f>NOT(ISERROR(SEARCH("KAPP",J2178)))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48" operator="containsText" id="{160CD666-218C-45F1-9063-2A750DC2D243}">
            <xm:f>NOT(ISERROR(SEARCH("立式",J2178)))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J2178</xm:sqref>
        </x14:conditionalFormatting>
        <x14:conditionalFormatting xmlns:xm="http://schemas.microsoft.com/office/excel/2006/main">
          <x14:cfRule type="containsText" priority="25635" operator="containsText" id="{0D90B4B6-3B1B-41EC-BEE1-BB8C1B87E18D}">
            <xm:f>NOT(ISERROR(SEARCH("KAPP",J2179)))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36" operator="containsText" id="{A49C6D97-61ED-433F-A3AA-B030A903D22C}">
            <xm:f>NOT(ISERROR(SEARCH("立式",J2179)))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J2179</xm:sqref>
        </x14:conditionalFormatting>
        <x14:conditionalFormatting xmlns:xm="http://schemas.microsoft.com/office/excel/2006/main">
          <x14:cfRule type="containsText" priority="25623" operator="containsText" id="{A8471CFC-D86A-4773-844E-FC7E39BA2DA6}">
            <xm:f>NOT(ISERROR(SEARCH("KAPP",J2180)))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24" operator="containsText" id="{7CDD6CBA-C433-4522-8C5E-AD54573681FE}">
            <xm:f>NOT(ISERROR(SEARCH("立式",J2180)))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J2180</xm:sqref>
        </x14:conditionalFormatting>
        <x14:conditionalFormatting xmlns:xm="http://schemas.microsoft.com/office/excel/2006/main">
          <x14:cfRule type="containsText" priority="25611" operator="containsText" id="{FFE7A0B3-1D7E-4BCD-902B-C0242DD2E7CC}">
            <xm:f>NOT(ISERROR(SEARCH("KAPP",J2181)))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12" operator="containsText" id="{E4C00ADC-ACD3-4DC1-B67F-EB45F2FB6E41}">
            <xm:f>NOT(ISERROR(SEARCH("立式",J2181)))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J2181</xm:sqref>
        </x14:conditionalFormatting>
        <x14:conditionalFormatting xmlns:xm="http://schemas.microsoft.com/office/excel/2006/main">
          <x14:cfRule type="containsText" priority="25599" operator="containsText" id="{4BE4313A-CAB1-4A90-9CE3-A7F7849F1830}">
            <xm:f>NOT(ISERROR(SEARCH("KAPP",J2182)))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00" operator="containsText" id="{1A2DE134-5D1B-457F-ABDA-DEDF11E5F597}">
            <xm:f>NOT(ISERROR(SEARCH("立式",J2182)))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J2182</xm:sqref>
        </x14:conditionalFormatting>
        <x14:conditionalFormatting xmlns:xm="http://schemas.microsoft.com/office/excel/2006/main">
          <x14:cfRule type="containsText" priority="25587" operator="containsText" id="{225D6A71-2B60-4508-BE56-CAB5C9488B9D}">
            <xm:f>NOT(ISERROR(SEARCH("KAPP",J2183)))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88" operator="containsText" id="{38302332-FCF7-4310-8296-50211D3E6A6B}">
            <xm:f>NOT(ISERROR(SEARCH("立式",J2183)))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J2183</xm:sqref>
        </x14:conditionalFormatting>
        <x14:conditionalFormatting xmlns:xm="http://schemas.microsoft.com/office/excel/2006/main">
          <x14:cfRule type="containsText" priority="25575" operator="containsText" id="{627510F3-242A-4F5F-ACD5-83F56C40AD56}">
            <xm:f>NOT(ISERROR(SEARCH("KAPP",J2184)))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76" operator="containsText" id="{E0358715-A15D-4D18-907A-458B2C06E847}">
            <xm:f>NOT(ISERROR(SEARCH("立式",J2184)))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J2184</xm:sqref>
        </x14:conditionalFormatting>
        <x14:conditionalFormatting xmlns:xm="http://schemas.microsoft.com/office/excel/2006/main">
          <x14:cfRule type="containsText" priority="25563" operator="containsText" id="{B224E615-5DEA-464A-837D-53848A922791}">
            <xm:f>NOT(ISERROR(SEARCH("KAPP",J2185)))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64" operator="containsText" id="{6282CF2D-7EFE-4175-A337-F35EA6269DB6}">
            <xm:f>NOT(ISERROR(SEARCH("立式",J2185)))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J2185</xm:sqref>
        </x14:conditionalFormatting>
        <x14:conditionalFormatting xmlns:xm="http://schemas.microsoft.com/office/excel/2006/main">
          <x14:cfRule type="containsText" priority="25551" operator="containsText" id="{B169A731-2B9F-4EDA-B8D3-EA58DBA5923C}">
            <xm:f>NOT(ISERROR(SEARCH("KAPP",J2186)))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52" operator="containsText" id="{EB87FCC8-9E08-4CEE-8DC8-E0DFADCBA087}">
            <xm:f>NOT(ISERROR(SEARCH("立式",J2186)))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J2186</xm:sqref>
        </x14:conditionalFormatting>
        <x14:conditionalFormatting xmlns:xm="http://schemas.microsoft.com/office/excel/2006/main">
          <x14:cfRule type="containsText" priority="25539" operator="containsText" id="{CC3E7932-A871-4478-BF19-71B892BFEC48}">
            <xm:f>NOT(ISERROR(SEARCH("KAPP",J2187)))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40" operator="containsText" id="{7619383B-B81E-4750-AE08-B59D1E580471}">
            <xm:f>NOT(ISERROR(SEARCH("立式",J2187)))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J2187</xm:sqref>
        </x14:conditionalFormatting>
        <x14:conditionalFormatting xmlns:xm="http://schemas.microsoft.com/office/excel/2006/main">
          <x14:cfRule type="containsText" priority="25527" operator="containsText" id="{99FD22D5-376E-4FC1-BF79-4115CEC67F2C}">
            <xm:f>NOT(ISERROR(SEARCH("KAPP",J2188)))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28" operator="containsText" id="{45EDDA2A-9024-4D84-A42F-36B7F5E46718}">
            <xm:f>NOT(ISERROR(SEARCH("立式",J2188)))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J2188</xm:sqref>
        </x14:conditionalFormatting>
        <x14:conditionalFormatting xmlns:xm="http://schemas.microsoft.com/office/excel/2006/main">
          <x14:cfRule type="containsText" priority="25515" operator="containsText" id="{E365B503-D388-42B6-9D15-B4553C8AB5C9}">
            <xm:f>NOT(ISERROR(SEARCH("KAPP",J2189)))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16" operator="containsText" id="{D1CE33D2-CAF7-4552-BE4F-EB6007A029B3}">
            <xm:f>NOT(ISERROR(SEARCH("立式",J2189)))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J2189</xm:sqref>
        </x14:conditionalFormatting>
        <x14:conditionalFormatting xmlns:xm="http://schemas.microsoft.com/office/excel/2006/main">
          <x14:cfRule type="containsText" priority="25503" operator="containsText" id="{EA080D59-C3A8-404A-8050-C4F0A4BF47AE}">
            <xm:f>NOT(ISERROR(SEARCH("KAPP",J2190)))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504" operator="containsText" id="{6B43D4FC-BA21-40F5-89E2-135196D8CBD7}">
            <xm:f>NOT(ISERROR(SEARCH("立式",J2190)))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J2190</xm:sqref>
        </x14:conditionalFormatting>
        <x14:conditionalFormatting xmlns:xm="http://schemas.microsoft.com/office/excel/2006/main">
          <x14:cfRule type="containsText" priority="25491" operator="containsText" id="{EE59CC0D-9469-486A-83E0-6E7C8BF588A7}">
            <xm:f>NOT(ISERROR(SEARCH("KAPP",J2191)))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92" operator="containsText" id="{3D3C7074-FE1F-4AF6-B8B0-02030F577D1B}">
            <xm:f>NOT(ISERROR(SEARCH("立式",J2191)))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J2191</xm:sqref>
        </x14:conditionalFormatting>
        <x14:conditionalFormatting xmlns:xm="http://schemas.microsoft.com/office/excel/2006/main">
          <x14:cfRule type="containsText" priority="25479" operator="containsText" id="{6CF22A68-6827-4411-9C09-9B7B64BD6AEA}">
            <xm:f>NOT(ISERROR(SEARCH("KAPP",J2192)))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80" operator="containsText" id="{48292967-B287-4646-8B38-E6D4A9145CA2}">
            <xm:f>NOT(ISERROR(SEARCH("立式",J2192)))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J2192</xm:sqref>
        </x14:conditionalFormatting>
        <x14:conditionalFormatting xmlns:xm="http://schemas.microsoft.com/office/excel/2006/main">
          <x14:cfRule type="containsText" priority="25467" operator="containsText" id="{07FC409F-1375-4B89-8542-2A48C37B624D}">
            <xm:f>NOT(ISERROR(SEARCH("KAPP",J2193)))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68" operator="containsText" id="{CBC55A38-E1FC-4FC8-88C4-13A34738265A}">
            <xm:f>NOT(ISERROR(SEARCH("立式",J2193)))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J2193</xm:sqref>
        </x14:conditionalFormatting>
        <x14:conditionalFormatting xmlns:xm="http://schemas.microsoft.com/office/excel/2006/main">
          <x14:cfRule type="containsText" priority="25455" operator="containsText" id="{F53E26C8-09D4-4050-AFD2-2AC6B6587294}">
            <xm:f>NOT(ISERROR(SEARCH("KAPP",J2194)))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56" operator="containsText" id="{D7E8DF7F-5C1C-4178-918F-095E6278C249}">
            <xm:f>NOT(ISERROR(SEARCH("立式",J2194)))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J2194</xm:sqref>
        </x14:conditionalFormatting>
        <x14:conditionalFormatting xmlns:xm="http://schemas.microsoft.com/office/excel/2006/main">
          <x14:cfRule type="containsText" priority="25443" operator="containsText" id="{128AD950-D87D-46E4-809D-8E1E0E7B73C6}">
            <xm:f>NOT(ISERROR(SEARCH("KAPP",J2195)))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44" operator="containsText" id="{FF1E03FE-CA31-4AE6-8612-A796EDDEBA5D}">
            <xm:f>NOT(ISERROR(SEARCH("立式",J2195)))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J2195</xm:sqref>
        </x14:conditionalFormatting>
        <x14:conditionalFormatting xmlns:xm="http://schemas.microsoft.com/office/excel/2006/main">
          <x14:cfRule type="containsText" priority="25431" operator="containsText" id="{226AA21B-E86F-40A8-AF27-ED430BD250D3}">
            <xm:f>NOT(ISERROR(SEARCH("KAPP",J2196)))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32" operator="containsText" id="{EEA5F8B6-0C47-4B47-85E0-4E14A9E975C2}">
            <xm:f>NOT(ISERROR(SEARCH("立式",J2196)))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J2196</xm:sqref>
        </x14:conditionalFormatting>
        <x14:conditionalFormatting xmlns:xm="http://schemas.microsoft.com/office/excel/2006/main">
          <x14:cfRule type="containsText" priority="25419" operator="containsText" id="{C7B2ED9E-7385-41A3-BD04-1B0EECF0D898}">
            <xm:f>NOT(ISERROR(SEARCH("KAPP",J2197)))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20" operator="containsText" id="{FF8CC96C-9E98-4CC8-89EF-4F0F0EA3214F}">
            <xm:f>NOT(ISERROR(SEARCH("立式",J2197)))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J2197</xm:sqref>
        </x14:conditionalFormatting>
        <x14:conditionalFormatting xmlns:xm="http://schemas.microsoft.com/office/excel/2006/main">
          <x14:cfRule type="containsText" priority="25407" operator="containsText" id="{43552AC3-E035-445C-B4AD-8D3FAB35E66F}">
            <xm:f>NOT(ISERROR(SEARCH("KAPP",J2198)))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08" operator="containsText" id="{9A511C40-D96E-4BA1-AEF6-FC57DF18B31F}">
            <xm:f>NOT(ISERROR(SEARCH("立式",J2198)))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J2198</xm:sqref>
        </x14:conditionalFormatting>
        <x14:conditionalFormatting xmlns:xm="http://schemas.microsoft.com/office/excel/2006/main">
          <x14:cfRule type="containsText" priority="25395" operator="containsText" id="{BE68C7D7-0447-467F-B93B-3D36DF267C0A}">
            <xm:f>NOT(ISERROR(SEARCH("KAPP",J2199)))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96" operator="containsText" id="{7834ED3D-CD86-43D7-A96F-6643E59587B1}">
            <xm:f>NOT(ISERROR(SEARCH("立式",J2199)))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J2199</xm:sqref>
        </x14:conditionalFormatting>
        <x14:conditionalFormatting xmlns:xm="http://schemas.microsoft.com/office/excel/2006/main">
          <x14:cfRule type="containsText" priority="25383" operator="containsText" id="{28750445-1FE7-41CB-8E2C-58C33E337BA0}">
            <xm:f>NOT(ISERROR(SEARCH("KAPP",J2200)))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84" operator="containsText" id="{3F3B080A-D6EB-479D-A888-B154C5CAFFF4}">
            <xm:f>NOT(ISERROR(SEARCH("立式",J2200)))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J2200</xm:sqref>
        </x14:conditionalFormatting>
        <x14:conditionalFormatting xmlns:xm="http://schemas.microsoft.com/office/excel/2006/main">
          <x14:cfRule type="containsText" priority="25371" operator="containsText" id="{D446F633-29E4-4B59-AE63-27F24D0122A8}">
            <xm:f>NOT(ISERROR(SEARCH("KAPP",J2201)))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72" operator="containsText" id="{2AC903D3-FD1B-4929-84BA-61010E08E641}">
            <xm:f>NOT(ISERROR(SEARCH("立式",J2201)))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J2201</xm:sqref>
        </x14:conditionalFormatting>
        <x14:conditionalFormatting xmlns:xm="http://schemas.microsoft.com/office/excel/2006/main">
          <x14:cfRule type="containsText" priority="25359" operator="containsText" id="{E28B866C-A882-4066-A129-743C039E2FEE}">
            <xm:f>NOT(ISERROR(SEARCH("KAPP",J2202)))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60" operator="containsText" id="{7C2BE4C8-EBA5-45B6-B811-83EF199229F4}">
            <xm:f>NOT(ISERROR(SEARCH("立式",J2202)))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J2202</xm:sqref>
        </x14:conditionalFormatting>
        <x14:conditionalFormatting xmlns:xm="http://schemas.microsoft.com/office/excel/2006/main">
          <x14:cfRule type="containsText" priority="25347" operator="containsText" id="{5814E448-9FFB-476F-B845-30AD76581611}">
            <xm:f>NOT(ISERROR(SEARCH("KAPP",J2203)))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48" operator="containsText" id="{4ABDE955-CB00-4B85-89B2-8033D08138F0}">
            <xm:f>NOT(ISERROR(SEARCH("立式",J2203)))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J2203</xm:sqref>
        </x14:conditionalFormatting>
        <x14:conditionalFormatting xmlns:xm="http://schemas.microsoft.com/office/excel/2006/main">
          <x14:cfRule type="containsText" priority="25335" operator="containsText" id="{9F9FF99C-CAA6-4782-8941-C29B9D27C732}">
            <xm:f>NOT(ISERROR(SEARCH("KAPP",J2204)))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36" operator="containsText" id="{ABAFF40A-030E-45F6-824C-9953D6F50837}">
            <xm:f>NOT(ISERROR(SEARCH("立式",J2204)))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J2204</xm:sqref>
        </x14:conditionalFormatting>
        <x14:conditionalFormatting xmlns:xm="http://schemas.microsoft.com/office/excel/2006/main">
          <x14:cfRule type="containsText" priority="25323" operator="containsText" id="{CC8E0245-0C7A-47C0-86DD-BD2D4F0CB9E0}">
            <xm:f>NOT(ISERROR(SEARCH("KAPP",J2205)))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24" operator="containsText" id="{84C74BB0-48B2-4489-9D82-CFC9FD89F520}">
            <xm:f>NOT(ISERROR(SEARCH("立式",J2205)))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J2205</xm:sqref>
        </x14:conditionalFormatting>
        <x14:conditionalFormatting xmlns:xm="http://schemas.microsoft.com/office/excel/2006/main">
          <x14:cfRule type="containsText" priority="25311" operator="containsText" id="{B8912BAB-DD77-4745-9A71-38D242948DE2}">
            <xm:f>NOT(ISERROR(SEARCH("KAPP",J2206)))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12" operator="containsText" id="{F4C9B61C-7FD7-4DBD-814F-FAC5DC62474F}">
            <xm:f>NOT(ISERROR(SEARCH("立式",J2206)))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J2206</xm:sqref>
        </x14:conditionalFormatting>
        <x14:conditionalFormatting xmlns:xm="http://schemas.microsoft.com/office/excel/2006/main">
          <x14:cfRule type="containsText" priority="25299" operator="containsText" id="{1BD28947-4D4B-400C-9F18-DA1D8F48B33E}">
            <xm:f>NOT(ISERROR(SEARCH("KAPP",J2207)))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00" operator="containsText" id="{7A3611A3-656C-46C6-84CA-80A337DBD37C}">
            <xm:f>NOT(ISERROR(SEARCH("立式",J2207)))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J2207</xm:sqref>
        </x14:conditionalFormatting>
        <x14:conditionalFormatting xmlns:xm="http://schemas.microsoft.com/office/excel/2006/main">
          <x14:cfRule type="containsText" priority="25287" operator="containsText" id="{8A099BF4-5562-4AE8-8750-F56E73F3C785}">
            <xm:f>NOT(ISERROR(SEARCH("KAPP",J2208)))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88" operator="containsText" id="{0E3D7D19-A576-442A-BEB7-1919A95222AC}">
            <xm:f>NOT(ISERROR(SEARCH("立式",J2208)))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J2208</xm:sqref>
        </x14:conditionalFormatting>
        <x14:conditionalFormatting xmlns:xm="http://schemas.microsoft.com/office/excel/2006/main">
          <x14:cfRule type="containsText" priority="25275" operator="containsText" id="{A3C612DA-84CE-4B13-93D4-413FD26FC426}">
            <xm:f>NOT(ISERROR(SEARCH("KAPP",J2209)))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76" operator="containsText" id="{ACF19ACD-7E72-40BF-9590-8743C674F896}">
            <xm:f>NOT(ISERROR(SEARCH("立式",J2209)))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J2209</xm:sqref>
        </x14:conditionalFormatting>
        <x14:conditionalFormatting xmlns:xm="http://schemas.microsoft.com/office/excel/2006/main">
          <x14:cfRule type="containsText" priority="25263" operator="containsText" id="{7EE4EC5B-AF15-403A-97B8-D84C0CD77D6B}">
            <xm:f>NOT(ISERROR(SEARCH("KAPP",J2210)))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64" operator="containsText" id="{3B732672-837F-4E50-8039-120627C707F8}">
            <xm:f>NOT(ISERROR(SEARCH("立式",J2210)))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J2210</xm:sqref>
        </x14:conditionalFormatting>
        <x14:conditionalFormatting xmlns:xm="http://schemas.microsoft.com/office/excel/2006/main">
          <x14:cfRule type="containsText" priority="25251" operator="containsText" id="{42D93EDE-B8DA-472E-895F-FC65E96EF957}">
            <xm:f>NOT(ISERROR(SEARCH("KAPP",J2211)))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52" operator="containsText" id="{608F102B-A7D2-496F-AF79-AF9C92913D4F}">
            <xm:f>NOT(ISERROR(SEARCH("立式",J2211)))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J2211</xm:sqref>
        </x14:conditionalFormatting>
        <x14:conditionalFormatting xmlns:xm="http://schemas.microsoft.com/office/excel/2006/main">
          <x14:cfRule type="containsText" priority="25239" operator="containsText" id="{61C1969B-66E5-43E2-95BC-2F365C82A5ED}">
            <xm:f>NOT(ISERROR(SEARCH("KAPP",J2212)))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40" operator="containsText" id="{D6ECF2BB-40A8-4B33-B9EB-DFEA7B7654C5}">
            <xm:f>NOT(ISERROR(SEARCH("立式",J2212)))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J2212</xm:sqref>
        </x14:conditionalFormatting>
        <x14:conditionalFormatting xmlns:xm="http://schemas.microsoft.com/office/excel/2006/main">
          <x14:cfRule type="containsText" priority="25227" operator="containsText" id="{4150EE58-C29F-4FA6-A867-F3FA950B0984}">
            <xm:f>NOT(ISERROR(SEARCH("KAPP",J2213)))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28" operator="containsText" id="{A38D7D4F-C352-4239-A782-F7E1A8C6D192}">
            <xm:f>NOT(ISERROR(SEARCH("立式",J2213)))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J2213</xm:sqref>
        </x14:conditionalFormatting>
        <x14:conditionalFormatting xmlns:xm="http://schemas.microsoft.com/office/excel/2006/main">
          <x14:cfRule type="containsText" priority="25215" operator="containsText" id="{B517CA10-8063-424E-9388-E3DCDDD2A4C7}">
            <xm:f>NOT(ISERROR(SEARCH("KAPP",J2214)))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16" operator="containsText" id="{738BECD3-1CA6-43BA-9EDD-ECF917C4D133}">
            <xm:f>NOT(ISERROR(SEARCH("立式",J2214)))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J2214</xm:sqref>
        </x14:conditionalFormatting>
        <x14:conditionalFormatting xmlns:xm="http://schemas.microsoft.com/office/excel/2006/main">
          <x14:cfRule type="containsText" priority="25203" operator="containsText" id="{BC6C44FB-3914-4AB2-AE35-9C8895940C25}">
            <xm:f>NOT(ISERROR(SEARCH("KAPP",J2215)))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04" operator="containsText" id="{3B095544-C64F-41B2-93C1-810D0E7CE521}">
            <xm:f>NOT(ISERROR(SEARCH("立式",J2215)))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J2215</xm:sqref>
        </x14:conditionalFormatting>
        <x14:conditionalFormatting xmlns:xm="http://schemas.microsoft.com/office/excel/2006/main">
          <x14:cfRule type="containsText" priority="25191" operator="containsText" id="{70E0727F-EB6B-40AB-836B-2BBF3095494F}">
            <xm:f>NOT(ISERROR(SEARCH("KAPP",J2216)))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92" operator="containsText" id="{73335371-78A3-4AB0-9909-06A048B49C15}">
            <xm:f>NOT(ISERROR(SEARCH("立式",J2216)))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J2216</xm:sqref>
        </x14:conditionalFormatting>
        <x14:conditionalFormatting xmlns:xm="http://schemas.microsoft.com/office/excel/2006/main">
          <x14:cfRule type="containsText" priority="25179" operator="containsText" id="{C187A32E-D6C4-4466-AAE6-EB2FB8C5A78A}">
            <xm:f>NOT(ISERROR(SEARCH("KAPP",J2217)))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80" operator="containsText" id="{1160C52D-1578-4519-B331-A037C4E09F27}">
            <xm:f>NOT(ISERROR(SEARCH("立式",J2217)))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J2217</xm:sqref>
        </x14:conditionalFormatting>
        <x14:conditionalFormatting xmlns:xm="http://schemas.microsoft.com/office/excel/2006/main">
          <x14:cfRule type="containsText" priority="25167" operator="containsText" id="{8677CA5A-D948-4871-9363-BE9E8C4D5EC6}">
            <xm:f>NOT(ISERROR(SEARCH("KAPP",J2218)))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68" operator="containsText" id="{DE0888C9-ECB1-455F-9A72-0AD6B36DA76F}">
            <xm:f>NOT(ISERROR(SEARCH("立式",J2218)))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J2218</xm:sqref>
        </x14:conditionalFormatting>
        <x14:conditionalFormatting xmlns:xm="http://schemas.microsoft.com/office/excel/2006/main">
          <x14:cfRule type="containsText" priority="25155" operator="containsText" id="{A2A14117-67D4-490F-A11A-2256C8E7B9A6}">
            <xm:f>NOT(ISERROR(SEARCH("KAPP",J2219)))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56" operator="containsText" id="{BC7DDD07-6B33-4CD3-B36E-45069C9086BB}">
            <xm:f>NOT(ISERROR(SEARCH("立式",J2219)))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J2219</xm:sqref>
        </x14:conditionalFormatting>
        <x14:conditionalFormatting xmlns:xm="http://schemas.microsoft.com/office/excel/2006/main">
          <x14:cfRule type="containsText" priority="25143" operator="containsText" id="{E18AB04C-F736-40EF-A76F-2FA5043828F1}">
            <xm:f>NOT(ISERROR(SEARCH("KAPP",J2220)))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44" operator="containsText" id="{3C2B68E0-298E-4316-B8C3-9A73ACA8945E}">
            <xm:f>NOT(ISERROR(SEARCH("立式",J2220)))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J2220</xm:sqref>
        </x14:conditionalFormatting>
        <x14:conditionalFormatting xmlns:xm="http://schemas.microsoft.com/office/excel/2006/main">
          <x14:cfRule type="containsText" priority="25131" operator="containsText" id="{AA55B1A6-69C1-4F57-A0D0-FEA272A5D981}">
            <xm:f>NOT(ISERROR(SEARCH("KAPP",J2221)))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32" operator="containsText" id="{0FCC2095-AC13-4161-A307-01FEE6AFA659}">
            <xm:f>NOT(ISERROR(SEARCH("立式",J2221)))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J2221</xm:sqref>
        </x14:conditionalFormatting>
        <x14:conditionalFormatting xmlns:xm="http://schemas.microsoft.com/office/excel/2006/main">
          <x14:cfRule type="containsText" priority="25119" operator="containsText" id="{39B2753A-D333-4F19-9C08-5CF41EC8DDC4}">
            <xm:f>NOT(ISERROR(SEARCH("KAPP",J2222)))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20" operator="containsText" id="{35C0009A-1B83-4524-9457-342C4724DDA4}">
            <xm:f>NOT(ISERROR(SEARCH("立式",J2222)))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J2222</xm:sqref>
        </x14:conditionalFormatting>
        <x14:conditionalFormatting xmlns:xm="http://schemas.microsoft.com/office/excel/2006/main">
          <x14:cfRule type="containsText" priority="25107" operator="containsText" id="{918ABC47-244B-4D1F-A75B-2B375B5E6816}">
            <xm:f>NOT(ISERROR(SEARCH("KAPP",J2223)))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08" operator="containsText" id="{94BF4D22-F5C9-4EC8-AFCA-0A15E984EC7E}">
            <xm:f>NOT(ISERROR(SEARCH("立式",J2223)))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J2223</xm:sqref>
        </x14:conditionalFormatting>
        <x14:conditionalFormatting xmlns:xm="http://schemas.microsoft.com/office/excel/2006/main">
          <x14:cfRule type="containsText" priority="25095" operator="containsText" id="{5BB73AD4-3058-41EC-97B3-72250112EB56}">
            <xm:f>NOT(ISERROR(SEARCH("KAPP",J2224)))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96" operator="containsText" id="{178F6C1F-4D91-4CC6-BB1E-A7B1AB1DAF3F}">
            <xm:f>NOT(ISERROR(SEARCH("立式",J2224)))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J2224</xm:sqref>
        </x14:conditionalFormatting>
        <x14:conditionalFormatting xmlns:xm="http://schemas.microsoft.com/office/excel/2006/main">
          <x14:cfRule type="containsText" priority="25083" operator="containsText" id="{0725AB80-A26C-4340-AEF7-C80D5428D195}">
            <xm:f>NOT(ISERROR(SEARCH("KAPP",J2225)))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84" operator="containsText" id="{CB8DC35A-80C3-4072-B72A-8061BB4D2F3A}">
            <xm:f>NOT(ISERROR(SEARCH("立式",J2225)))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J2225</xm:sqref>
        </x14:conditionalFormatting>
        <x14:conditionalFormatting xmlns:xm="http://schemas.microsoft.com/office/excel/2006/main">
          <x14:cfRule type="containsText" priority="25071" operator="containsText" id="{B4916B0C-CBBA-4F9A-9934-269244BFB7EE}">
            <xm:f>NOT(ISERROR(SEARCH("KAPP",J2226)))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72" operator="containsText" id="{44C4C42D-4B0E-48AB-A660-937B599A0ADD}">
            <xm:f>NOT(ISERROR(SEARCH("立式",J2226)))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J2226</xm:sqref>
        </x14:conditionalFormatting>
        <x14:conditionalFormatting xmlns:xm="http://schemas.microsoft.com/office/excel/2006/main">
          <x14:cfRule type="containsText" priority="25059" operator="containsText" id="{AE960C41-4C64-4A00-B65F-2DEC5DB101D2}">
            <xm:f>NOT(ISERROR(SEARCH("KAPP",J2227)))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60" operator="containsText" id="{9F9D4852-03F9-471F-B806-B689C5F7B48C}">
            <xm:f>NOT(ISERROR(SEARCH("立式",J2227)))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J2227</xm:sqref>
        </x14:conditionalFormatting>
        <x14:conditionalFormatting xmlns:xm="http://schemas.microsoft.com/office/excel/2006/main">
          <x14:cfRule type="containsText" priority="25047" operator="containsText" id="{9CBAF2D2-EBEA-4AFE-BB77-5AA69A7C448F}">
            <xm:f>NOT(ISERROR(SEARCH("KAPP",J2228)))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48" operator="containsText" id="{EF15E5C7-BD85-4AC8-A373-B66735E3691A}">
            <xm:f>NOT(ISERROR(SEARCH("立式",J2228)))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J2228</xm:sqref>
        </x14:conditionalFormatting>
        <x14:conditionalFormatting xmlns:xm="http://schemas.microsoft.com/office/excel/2006/main">
          <x14:cfRule type="containsText" priority="25035" operator="containsText" id="{66CD2E43-2E1D-4B30-A57A-79C5927E11C4}">
            <xm:f>NOT(ISERROR(SEARCH("KAPP",J2229)))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36" operator="containsText" id="{EB09309B-4D58-467F-AD46-D88BF4358EBD}">
            <xm:f>NOT(ISERROR(SEARCH("立式",J2229)))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J2229</xm:sqref>
        </x14:conditionalFormatting>
        <x14:conditionalFormatting xmlns:xm="http://schemas.microsoft.com/office/excel/2006/main">
          <x14:cfRule type="containsText" priority="25023" operator="containsText" id="{8CB2F409-2783-4288-BA76-3FA8CC5DAC68}">
            <xm:f>NOT(ISERROR(SEARCH("KAPP",J2230)))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24" operator="containsText" id="{E53BAE60-EEDF-4C62-8270-0E0BF0C34B69}">
            <xm:f>NOT(ISERROR(SEARCH("立式",J2230)))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J2230</xm:sqref>
        </x14:conditionalFormatting>
        <x14:conditionalFormatting xmlns:xm="http://schemas.microsoft.com/office/excel/2006/main">
          <x14:cfRule type="containsText" priority="25011" operator="containsText" id="{57E354AA-85FB-431D-A9EF-DDACE2DDF414}">
            <xm:f>NOT(ISERROR(SEARCH("KAPP",J2231)))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12" operator="containsText" id="{66A7B4F6-4FE7-43A0-8056-C538B05B1DEF}">
            <xm:f>NOT(ISERROR(SEARCH("立式",J2231)))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J2231</xm:sqref>
        </x14:conditionalFormatting>
        <x14:conditionalFormatting xmlns:xm="http://schemas.microsoft.com/office/excel/2006/main">
          <x14:cfRule type="containsText" priority="24999" operator="containsText" id="{015B4C65-41A3-4B32-86E6-BBB846C239A6}">
            <xm:f>NOT(ISERROR(SEARCH("KAPP",J2232)))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00" operator="containsText" id="{3FC339D3-B832-407A-AFA7-0A666F3D5768}">
            <xm:f>NOT(ISERROR(SEARCH("立式",J2232)))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J2232</xm:sqref>
        </x14:conditionalFormatting>
        <x14:conditionalFormatting xmlns:xm="http://schemas.microsoft.com/office/excel/2006/main">
          <x14:cfRule type="containsText" priority="24987" operator="containsText" id="{DC58D74E-2A2E-4A3F-94F6-615A697219CF}">
            <xm:f>NOT(ISERROR(SEARCH("KAPP",J2233)))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88" operator="containsText" id="{10174958-0B30-410B-BD73-B23B41B36967}">
            <xm:f>NOT(ISERROR(SEARCH("立式",J2233)))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J2233</xm:sqref>
        </x14:conditionalFormatting>
        <x14:conditionalFormatting xmlns:xm="http://schemas.microsoft.com/office/excel/2006/main">
          <x14:cfRule type="containsText" priority="24975" operator="containsText" id="{55ECC9DF-5C91-4E00-810E-60DB17241AF7}">
            <xm:f>NOT(ISERROR(SEARCH("KAPP",J2234)))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76" operator="containsText" id="{5DEA6D7D-BAC0-4033-AA77-E37EF39A622B}">
            <xm:f>NOT(ISERROR(SEARCH("立式",J2234)))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J2234</xm:sqref>
        </x14:conditionalFormatting>
        <x14:conditionalFormatting xmlns:xm="http://schemas.microsoft.com/office/excel/2006/main">
          <x14:cfRule type="containsText" priority="24963" operator="containsText" id="{4E7347E7-44D3-444A-A202-7A9A03D602F3}">
            <xm:f>NOT(ISERROR(SEARCH("KAPP",J2235)))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64" operator="containsText" id="{C61468A6-C760-4BA6-9E0C-01EE74916AD2}">
            <xm:f>NOT(ISERROR(SEARCH("立式",J2235)))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J2235</xm:sqref>
        </x14:conditionalFormatting>
        <x14:conditionalFormatting xmlns:xm="http://schemas.microsoft.com/office/excel/2006/main">
          <x14:cfRule type="containsText" priority="24951" operator="containsText" id="{E56D24A6-C9DC-47E9-939A-107E0A1C4B0A}">
            <xm:f>NOT(ISERROR(SEARCH("KAPP",J2236)))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52" operator="containsText" id="{28CF880F-D5D6-4139-8BAF-1A7249CA6CE5}">
            <xm:f>NOT(ISERROR(SEARCH("立式",J2236)))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J2236</xm:sqref>
        </x14:conditionalFormatting>
        <x14:conditionalFormatting xmlns:xm="http://schemas.microsoft.com/office/excel/2006/main">
          <x14:cfRule type="containsText" priority="24939" operator="containsText" id="{6456840F-322C-43CA-9946-726CE798A251}">
            <xm:f>NOT(ISERROR(SEARCH("KAPP",J2237)))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40" operator="containsText" id="{1D8375FB-E954-4B04-8261-723935239679}">
            <xm:f>NOT(ISERROR(SEARCH("立式",J2237)))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J2237</xm:sqref>
        </x14:conditionalFormatting>
        <x14:conditionalFormatting xmlns:xm="http://schemas.microsoft.com/office/excel/2006/main">
          <x14:cfRule type="containsText" priority="24927" operator="containsText" id="{7B7FE9DC-24FD-4736-B4D8-8A164246447C}">
            <xm:f>NOT(ISERROR(SEARCH("KAPP",J2238)))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28" operator="containsText" id="{12CF0E17-2205-4B4D-9D49-897A57F95DB3}">
            <xm:f>NOT(ISERROR(SEARCH("立式",J2238)))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J2238</xm:sqref>
        </x14:conditionalFormatting>
        <x14:conditionalFormatting xmlns:xm="http://schemas.microsoft.com/office/excel/2006/main">
          <x14:cfRule type="containsText" priority="24915" operator="containsText" id="{339B7460-0434-4AE7-B45F-A3A2F8FA91DB}">
            <xm:f>NOT(ISERROR(SEARCH("KAPP",J2239)))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16" operator="containsText" id="{90580A77-86B9-4162-BF4B-5FFD45CADF15}">
            <xm:f>NOT(ISERROR(SEARCH("立式",J2239)))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J2239</xm:sqref>
        </x14:conditionalFormatting>
        <x14:conditionalFormatting xmlns:xm="http://schemas.microsoft.com/office/excel/2006/main">
          <x14:cfRule type="containsText" priority="24903" operator="containsText" id="{E389482E-B9EA-4559-95DE-1734AA391B58}">
            <xm:f>NOT(ISERROR(SEARCH("KAPP",J2240)))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904" operator="containsText" id="{8FA38772-82FC-4D40-B7EE-C656B4FE2FB9}">
            <xm:f>NOT(ISERROR(SEARCH("立式",J2240)))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J2240</xm:sqref>
        </x14:conditionalFormatting>
        <x14:conditionalFormatting xmlns:xm="http://schemas.microsoft.com/office/excel/2006/main">
          <x14:cfRule type="containsText" priority="24891" operator="containsText" id="{372B8456-B1ED-4018-B457-B69347E57576}">
            <xm:f>NOT(ISERROR(SEARCH("KAPP",J2241)))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92" operator="containsText" id="{F844AE05-4532-451A-8540-77586435E319}">
            <xm:f>NOT(ISERROR(SEARCH("立式",J2241)))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J2241</xm:sqref>
        </x14:conditionalFormatting>
        <x14:conditionalFormatting xmlns:xm="http://schemas.microsoft.com/office/excel/2006/main">
          <x14:cfRule type="containsText" priority="24879" operator="containsText" id="{CF72F019-7F45-4636-A60D-4084ED187B77}">
            <xm:f>NOT(ISERROR(SEARCH("KAPP",J2242)))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80" operator="containsText" id="{B9BC2B89-DA5C-411B-8FB7-C71A17521372}">
            <xm:f>NOT(ISERROR(SEARCH("立式",J2242)))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J2242</xm:sqref>
        </x14:conditionalFormatting>
        <x14:conditionalFormatting xmlns:xm="http://schemas.microsoft.com/office/excel/2006/main">
          <x14:cfRule type="containsText" priority="24867" operator="containsText" id="{C2F6C68E-283A-4026-8301-D4A984DBD8D5}">
            <xm:f>NOT(ISERROR(SEARCH("KAPP",J2243)))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68" operator="containsText" id="{30316391-ADCA-4767-87AD-87D1A22BDFF7}">
            <xm:f>NOT(ISERROR(SEARCH("立式",J2243)))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J2243</xm:sqref>
        </x14:conditionalFormatting>
        <x14:conditionalFormatting xmlns:xm="http://schemas.microsoft.com/office/excel/2006/main">
          <x14:cfRule type="containsText" priority="24855" operator="containsText" id="{254F21A2-BFA6-459A-9E7A-C6B820B1BBCE}">
            <xm:f>NOT(ISERROR(SEARCH("KAPP",J2244)))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56" operator="containsText" id="{E645AF8B-AB04-4F8F-98AC-3B94E929DAFA}">
            <xm:f>NOT(ISERROR(SEARCH("立式",J2244)))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J2244</xm:sqref>
        </x14:conditionalFormatting>
        <x14:conditionalFormatting xmlns:xm="http://schemas.microsoft.com/office/excel/2006/main">
          <x14:cfRule type="containsText" priority="24843" operator="containsText" id="{CC13C6F1-49F1-4C6A-B7D3-F9A0F99237FE}">
            <xm:f>NOT(ISERROR(SEARCH("KAPP",J2245)))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44" operator="containsText" id="{78939763-829E-4DE1-9F43-CC704F22B2EB}">
            <xm:f>NOT(ISERROR(SEARCH("立式",J2245)))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J2245</xm:sqref>
        </x14:conditionalFormatting>
        <x14:conditionalFormatting xmlns:xm="http://schemas.microsoft.com/office/excel/2006/main">
          <x14:cfRule type="containsText" priority="24831" operator="containsText" id="{A6FF8043-2662-4F4C-80D9-47B594698726}">
            <xm:f>NOT(ISERROR(SEARCH("KAPP",J2246)))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32" operator="containsText" id="{B69C581B-E48A-4AF0-AFAB-B3298A69A29F}">
            <xm:f>NOT(ISERROR(SEARCH("立式",J2246)))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J2246</xm:sqref>
        </x14:conditionalFormatting>
        <x14:conditionalFormatting xmlns:xm="http://schemas.microsoft.com/office/excel/2006/main">
          <x14:cfRule type="containsText" priority="24819" operator="containsText" id="{14EC7188-DB83-49FC-86A2-7762A323627C}">
            <xm:f>NOT(ISERROR(SEARCH("KAPP",J2247)))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20" operator="containsText" id="{D0E48694-765F-46F9-8115-A23C32C92EE1}">
            <xm:f>NOT(ISERROR(SEARCH("立式",J2247)))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J2247</xm:sqref>
        </x14:conditionalFormatting>
        <x14:conditionalFormatting xmlns:xm="http://schemas.microsoft.com/office/excel/2006/main">
          <x14:cfRule type="containsText" priority="24807" operator="containsText" id="{BADD7F11-D047-4F60-A10D-3292DED0C6D5}">
            <xm:f>NOT(ISERROR(SEARCH("KAPP",J2248)))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08" operator="containsText" id="{458DC2E0-9E11-4062-BE46-EEF4BE045474}">
            <xm:f>NOT(ISERROR(SEARCH("立式",J2248)))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J2248</xm:sqref>
        </x14:conditionalFormatting>
        <x14:conditionalFormatting xmlns:xm="http://schemas.microsoft.com/office/excel/2006/main">
          <x14:cfRule type="containsText" priority="24795" operator="containsText" id="{6F51387C-9AFD-4B02-B230-F5FBCF3BAED2}">
            <xm:f>NOT(ISERROR(SEARCH("KAPP",J2249)))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96" operator="containsText" id="{DB95A5BD-C51A-451C-B7E4-8AAE4CBFF48E}">
            <xm:f>NOT(ISERROR(SEARCH("立式",J2249)))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J2249</xm:sqref>
        </x14:conditionalFormatting>
        <x14:conditionalFormatting xmlns:xm="http://schemas.microsoft.com/office/excel/2006/main">
          <x14:cfRule type="containsText" priority="24783" operator="containsText" id="{C4D0D5B3-A614-4D45-866B-95F73CDA7ECA}">
            <xm:f>NOT(ISERROR(SEARCH("KAPP",J2250)))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84" operator="containsText" id="{B1D9EB03-6F71-4E31-ABD5-CF72C79441EE}">
            <xm:f>NOT(ISERROR(SEARCH("立式",J2250)))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J2250</xm:sqref>
        </x14:conditionalFormatting>
        <x14:conditionalFormatting xmlns:xm="http://schemas.microsoft.com/office/excel/2006/main">
          <x14:cfRule type="containsText" priority="24771" operator="containsText" id="{154973E5-75C7-4417-AD96-E74BFF4262FC}">
            <xm:f>NOT(ISERROR(SEARCH("KAPP",J2251)))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72" operator="containsText" id="{C0A470AC-C3ED-48BB-A3EA-6A9317A2AB18}">
            <xm:f>NOT(ISERROR(SEARCH("立式",J2251)))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J2251</xm:sqref>
        </x14:conditionalFormatting>
        <x14:conditionalFormatting xmlns:xm="http://schemas.microsoft.com/office/excel/2006/main">
          <x14:cfRule type="containsText" priority="24759" operator="containsText" id="{0E4EB7EE-C28E-49CB-BDF8-72B7BE66CF02}">
            <xm:f>NOT(ISERROR(SEARCH("KAPP",J2252)))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60" operator="containsText" id="{B45D80F8-9A6E-4F37-9986-9B9DAC92A839}">
            <xm:f>NOT(ISERROR(SEARCH("立式",J2252)))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J2252</xm:sqref>
        </x14:conditionalFormatting>
        <x14:conditionalFormatting xmlns:xm="http://schemas.microsoft.com/office/excel/2006/main">
          <x14:cfRule type="containsText" priority="24747" operator="containsText" id="{7D2841F6-19F9-463E-A419-5F0913905407}">
            <xm:f>NOT(ISERROR(SEARCH("KAPP",J2253)))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48" operator="containsText" id="{0D027428-AFD9-418E-8E18-9AA93DBCAEC3}">
            <xm:f>NOT(ISERROR(SEARCH("立式",J2253)))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J2253</xm:sqref>
        </x14:conditionalFormatting>
        <x14:conditionalFormatting xmlns:xm="http://schemas.microsoft.com/office/excel/2006/main">
          <x14:cfRule type="containsText" priority="24735" operator="containsText" id="{3F26D762-A427-4232-96E1-56DAF8A738C9}">
            <xm:f>NOT(ISERROR(SEARCH("KAPP",J2254)))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36" operator="containsText" id="{2DD19B64-8A86-4201-824C-E0B972649848}">
            <xm:f>NOT(ISERROR(SEARCH("立式",J2254)))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J2254</xm:sqref>
        </x14:conditionalFormatting>
        <x14:conditionalFormatting xmlns:xm="http://schemas.microsoft.com/office/excel/2006/main">
          <x14:cfRule type="containsText" priority="24723" operator="containsText" id="{8FCADA5F-2EA5-4137-8C0B-B7FCFB4A6485}">
            <xm:f>NOT(ISERROR(SEARCH("KAPP",J2255)))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24" operator="containsText" id="{90864C7C-8CA5-471E-A1B2-84056DC5308C}">
            <xm:f>NOT(ISERROR(SEARCH("立式",J2255)))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J2255</xm:sqref>
        </x14:conditionalFormatting>
        <x14:conditionalFormatting xmlns:xm="http://schemas.microsoft.com/office/excel/2006/main">
          <x14:cfRule type="containsText" priority="24711" operator="containsText" id="{A7541C30-D99E-4C79-BE78-528EDAE8FB21}">
            <xm:f>NOT(ISERROR(SEARCH("KAPP",J2256)))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12" operator="containsText" id="{8F3FF61B-1C4D-41AC-9FAE-48AAA05F1322}">
            <xm:f>NOT(ISERROR(SEARCH("立式",J2256)))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J2256</xm:sqref>
        </x14:conditionalFormatting>
        <x14:conditionalFormatting xmlns:xm="http://schemas.microsoft.com/office/excel/2006/main">
          <x14:cfRule type="containsText" priority="24699" operator="containsText" id="{15663332-3EBA-4163-9A5C-24373F6E7255}">
            <xm:f>NOT(ISERROR(SEARCH("KAPP",J2257)))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00" operator="containsText" id="{99702823-6B6C-4151-A002-630EDDD8761C}">
            <xm:f>NOT(ISERROR(SEARCH("立式",J2257)))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J2257</xm:sqref>
        </x14:conditionalFormatting>
        <x14:conditionalFormatting xmlns:xm="http://schemas.microsoft.com/office/excel/2006/main">
          <x14:cfRule type="containsText" priority="24687" operator="containsText" id="{846AE80C-F7E1-473B-8DCF-EFE45B70572B}">
            <xm:f>NOT(ISERROR(SEARCH("KAPP",J2258)))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88" operator="containsText" id="{19EBFC15-C7F0-4747-80B5-366A7167C9E0}">
            <xm:f>NOT(ISERROR(SEARCH("立式",J2258)))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J2258</xm:sqref>
        </x14:conditionalFormatting>
        <x14:conditionalFormatting xmlns:xm="http://schemas.microsoft.com/office/excel/2006/main">
          <x14:cfRule type="containsText" priority="24675" operator="containsText" id="{BEC047D3-11DF-44AF-A46B-12AC0785C43D}">
            <xm:f>NOT(ISERROR(SEARCH("KAPP",J2259)))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76" operator="containsText" id="{090A3E69-E396-4E3B-90B8-102248CFB898}">
            <xm:f>NOT(ISERROR(SEARCH("立式",J2259)))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J2259</xm:sqref>
        </x14:conditionalFormatting>
        <x14:conditionalFormatting xmlns:xm="http://schemas.microsoft.com/office/excel/2006/main">
          <x14:cfRule type="containsText" priority="24663" operator="containsText" id="{44477895-556D-4904-B0C3-488731EF12F7}">
            <xm:f>NOT(ISERROR(SEARCH("KAPP",J2260)))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64" operator="containsText" id="{F7C6D33B-B935-4283-B0F9-329DDCA17D81}">
            <xm:f>NOT(ISERROR(SEARCH("立式",J2260)))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J2260</xm:sqref>
        </x14:conditionalFormatting>
        <x14:conditionalFormatting xmlns:xm="http://schemas.microsoft.com/office/excel/2006/main">
          <x14:cfRule type="containsText" priority="24651" operator="containsText" id="{7C5839E6-9C42-4865-AFDF-4268F7F15A74}">
            <xm:f>NOT(ISERROR(SEARCH("KAPP",J2261)))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52" operator="containsText" id="{5963C740-68F5-4D62-B815-AC1686257126}">
            <xm:f>NOT(ISERROR(SEARCH("立式",J2261)))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J2261</xm:sqref>
        </x14:conditionalFormatting>
        <x14:conditionalFormatting xmlns:xm="http://schemas.microsoft.com/office/excel/2006/main">
          <x14:cfRule type="containsText" priority="24639" operator="containsText" id="{102079C4-9883-4D67-A108-460DE6E6CA23}">
            <xm:f>NOT(ISERROR(SEARCH("KAPP",J2262)))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40" operator="containsText" id="{DD0E46F0-8EAF-44C0-888E-C38AE3FC7EF8}">
            <xm:f>NOT(ISERROR(SEARCH("立式",J2262)))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J2262</xm:sqref>
        </x14:conditionalFormatting>
        <x14:conditionalFormatting xmlns:xm="http://schemas.microsoft.com/office/excel/2006/main">
          <x14:cfRule type="containsText" priority="24627" operator="containsText" id="{12736159-6B44-4516-8E42-D3FE2CE934D0}">
            <xm:f>NOT(ISERROR(SEARCH("KAPP",J2263)))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28" operator="containsText" id="{A4D63940-F2A2-49E4-ACC5-C6ACCCDEAF75}">
            <xm:f>NOT(ISERROR(SEARCH("立式",J2263)))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J2263</xm:sqref>
        </x14:conditionalFormatting>
        <x14:conditionalFormatting xmlns:xm="http://schemas.microsoft.com/office/excel/2006/main">
          <x14:cfRule type="containsText" priority="24615" operator="containsText" id="{18E2B1E5-61D1-464E-A617-6332550647F3}">
            <xm:f>NOT(ISERROR(SEARCH("KAPP",J2264)))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16" operator="containsText" id="{42D51985-7404-4CF5-9286-6EC53E8887BE}">
            <xm:f>NOT(ISERROR(SEARCH("立式",J2264)))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J2264</xm:sqref>
        </x14:conditionalFormatting>
        <x14:conditionalFormatting xmlns:xm="http://schemas.microsoft.com/office/excel/2006/main">
          <x14:cfRule type="containsText" priority="24603" operator="containsText" id="{7C67DA99-BF5F-4F52-B3F8-BFCFABEF99BF}">
            <xm:f>NOT(ISERROR(SEARCH("KAPP",J2265)))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04" operator="containsText" id="{664C41CA-706B-498E-BD0A-2781ADB375DE}">
            <xm:f>NOT(ISERROR(SEARCH("立式",J2265)))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J2265</xm:sqref>
        </x14:conditionalFormatting>
        <x14:conditionalFormatting xmlns:xm="http://schemas.microsoft.com/office/excel/2006/main">
          <x14:cfRule type="containsText" priority="24591" operator="containsText" id="{5CE6C004-3F98-423C-B8BD-8A3BFE94E63E}">
            <xm:f>NOT(ISERROR(SEARCH("KAPP",J2266)))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92" operator="containsText" id="{857C3C58-EC1B-49B1-BC67-AA9CFC374A14}">
            <xm:f>NOT(ISERROR(SEARCH("立式",J2266)))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J2266</xm:sqref>
        </x14:conditionalFormatting>
        <x14:conditionalFormatting xmlns:xm="http://schemas.microsoft.com/office/excel/2006/main">
          <x14:cfRule type="containsText" priority="24579" operator="containsText" id="{73C8C1F6-1227-40E5-9E6A-D9A9E746E017}">
            <xm:f>NOT(ISERROR(SEARCH("KAPP",J2267)))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80" operator="containsText" id="{7B0F8149-C164-4730-9DBA-22BD35A66080}">
            <xm:f>NOT(ISERROR(SEARCH("立式",J2267)))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J2267</xm:sqref>
        </x14:conditionalFormatting>
        <x14:conditionalFormatting xmlns:xm="http://schemas.microsoft.com/office/excel/2006/main">
          <x14:cfRule type="containsText" priority="24567" operator="containsText" id="{100CF8FF-50CF-422D-AB29-773EC7027FED}">
            <xm:f>NOT(ISERROR(SEARCH("KAPP",J2268)))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68" operator="containsText" id="{4BDC1EDB-92FF-4E2B-9812-933DA33453AB}">
            <xm:f>NOT(ISERROR(SEARCH("立式",J2268)))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J2268</xm:sqref>
        </x14:conditionalFormatting>
        <x14:conditionalFormatting xmlns:xm="http://schemas.microsoft.com/office/excel/2006/main">
          <x14:cfRule type="containsText" priority="24555" operator="containsText" id="{CEE888B8-C007-4E14-B244-FE01B9E7BC2D}">
            <xm:f>NOT(ISERROR(SEARCH("KAPP",J2269)))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56" operator="containsText" id="{D91160D0-7CDC-440D-AF9B-E926238739ED}">
            <xm:f>NOT(ISERROR(SEARCH("立式",J2269)))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J2269</xm:sqref>
        </x14:conditionalFormatting>
        <x14:conditionalFormatting xmlns:xm="http://schemas.microsoft.com/office/excel/2006/main">
          <x14:cfRule type="containsText" priority="24543" operator="containsText" id="{CA6216E8-0B39-4A15-A563-6D1E57B4AFD8}">
            <xm:f>NOT(ISERROR(SEARCH("KAPP",J2270)))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44" operator="containsText" id="{4FDB8F86-90AD-4A09-92C6-EA6D3387F01D}">
            <xm:f>NOT(ISERROR(SEARCH("立式",J2270)))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J2270</xm:sqref>
        </x14:conditionalFormatting>
        <x14:conditionalFormatting xmlns:xm="http://schemas.microsoft.com/office/excel/2006/main">
          <x14:cfRule type="containsText" priority="24531" operator="containsText" id="{A2C81DA3-50A5-4EB9-89DC-A45EDAD0F5D4}">
            <xm:f>NOT(ISERROR(SEARCH("KAPP",J2271)))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32" operator="containsText" id="{DBD777B9-5C1F-413D-911C-2A30E5719469}">
            <xm:f>NOT(ISERROR(SEARCH("立式",J2271)))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J2271</xm:sqref>
        </x14:conditionalFormatting>
        <x14:conditionalFormatting xmlns:xm="http://schemas.microsoft.com/office/excel/2006/main">
          <x14:cfRule type="containsText" priority="24519" operator="containsText" id="{DE21D80E-5DA2-45B1-826E-0D2B205F2BB1}">
            <xm:f>NOT(ISERROR(SEARCH("KAPP",J2272)))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20" operator="containsText" id="{81B99A7D-C960-42D9-BE58-E2CA354B3D89}">
            <xm:f>NOT(ISERROR(SEARCH("立式",J2272)))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J2272</xm:sqref>
        </x14:conditionalFormatting>
        <x14:conditionalFormatting xmlns:xm="http://schemas.microsoft.com/office/excel/2006/main">
          <x14:cfRule type="containsText" priority="24507" operator="containsText" id="{40CF2ADA-92A0-4249-B527-A7358D128DDF}">
            <xm:f>NOT(ISERROR(SEARCH("KAPP",J2273)))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08" operator="containsText" id="{0DE97007-025E-43C1-B0C7-EDC9D77C0956}">
            <xm:f>NOT(ISERROR(SEARCH("立式",J2273)))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J2273</xm:sqref>
        </x14:conditionalFormatting>
        <x14:conditionalFormatting xmlns:xm="http://schemas.microsoft.com/office/excel/2006/main">
          <x14:cfRule type="containsText" priority="24495" operator="containsText" id="{34C3BAF2-C628-46F9-B4B8-CD31653D1436}">
            <xm:f>NOT(ISERROR(SEARCH("KAPP",J2274)))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96" operator="containsText" id="{BDC387A0-F146-4E4C-9AA9-53EB70F0C0D6}">
            <xm:f>NOT(ISERROR(SEARCH("立式",J2274)))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J2274</xm:sqref>
        </x14:conditionalFormatting>
        <x14:conditionalFormatting xmlns:xm="http://schemas.microsoft.com/office/excel/2006/main">
          <x14:cfRule type="containsText" priority="24483" operator="containsText" id="{C99A8AA8-00E6-407C-8F7F-E49BDCD54BA5}">
            <xm:f>NOT(ISERROR(SEARCH("KAPP",J2275)))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84" operator="containsText" id="{513B158F-FB04-4BE9-8B88-3490519EAC5B}">
            <xm:f>NOT(ISERROR(SEARCH("立式",J2275)))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J2275</xm:sqref>
        </x14:conditionalFormatting>
        <x14:conditionalFormatting xmlns:xm="http://schemas.microsoft.com/office/excel/2006/main">
          <x14:cfRule type="containsText" priority="24471" operator="containsText" id="{9BFB294C-E8D0-488B-9220-A38790909F7E}">
            <xm:f>NOT(ISERROR(SEARCH("KAPP",J2276)))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72" operator="containsText" id="{48791DC3-652B-4871-9D34-A128ABB88F4D}">
            <xm:f>NOT(ISERROR(SEARCH("立式",J2276)))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J2276</xm:sqref>
        </x14:conditionalFormatting>
        <x14:conditionalFormatting xmlns:xm="http://schemas.microsoft.com/office/excel/2006/main">
          <x14:cfRule type="containsText" priority="24459" operator="containsText" id="{D8C9232D-1416-4B4F-8286-CC84CC539FE6}">
            <xm:f>NOT(ISERROR(SEARCH("KAPP",J2277)))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60" operator="containsText" id="{4A0B6864-82DD-43BC-BF5D-2F1134B12D33}">
            <xm:f>NOT(ISERROR(SEARCH("立式",J2277)))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J2277</xm:sqref>
        </x14:conditionalFormatting>
        <x14:conditionalFormatting xmlns:xm="http://schemas.microsoft.com/office/excel/2006/main">
          <x14:cfRule type="containsText" priority="24447" operator="containsText" id="{D4E0AD0A-9DC8-43E7-AB91-4116971EADE1}">
            <xm:f>NOT(ISERROR(SEARCH("KAPP",J2278)))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48" operator="containsText" id="{B39B3B9A-138D-457A-9627-10DB193CB6BA}">
            <xm:f>NOT(ISERROR(SEARCH("立式",J2278)))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J2278</xm:sqref>
        </x14:conditionalFormatting>
        <x14:conditionalFormatting xmlns:xm="http://schemas.microsoft.com/office/excel/2006/main">
          <x14:cfRule type="containsText" priority="24435" operator="containsText" id="{8FBD0FF7-47BF-4C62-8761-089EB68C4DBF}">
            <xm:f>NOT(ISERROR(SEARCH("KAPP",J2279)))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36" operator="containsText" id="{E489C410-A3AE-436F-B233-691313D5B918}">
            <xm:f>NOT(ISERROR(SEARCH("立式",J2279)))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J2279</xm:sqref>
        </x14:conditionalFormatting>
        <x14:conditionalFormatting xmlns:xm="http://schemas.microsoft.com/office/excel/2006/main">
          <x14:cfRule type="containsText" priority="24423" operator="containsText" id="{F927BF4A-0475-4364-B40B-964E2895E465}">
            <xm:f>NOT(ISERROR(SEARCH("KAPP",J2280)))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24" operator="containsText" id="{23FD43FD-1F8F-425E-804D-794DB2B6C044}">
            <xm:f>NOT(ISERROR(SEARCH("立式",J2280)))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J2280</xm:sqref>
        </x14:conditionalFormatting>
        <x14:conditionalFormatting xmlns:xm="http://schemas.microsoft.com/office/excel/2006/main">
          <x14:cfRule type="containsText" priority="24411" operator="containsText" id="{8F1B5F43-63F2-4837-AF25-61C6583F84FA}">
            <xm:f>NOT(ISERROR(SEARCH("KAPP",J2281)))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12" operator="containsText" id="{8BD06B70-5BAD-484F-8AED-CC97EF10AC14}">
            <xm:f>NOT(ISERROR(SEARCH("立式",J2281)))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J2281</xm:sqref>
        </x14:conditionalFormatting>
        <x14:conditionalFormatting xmlns:xm="http://schemas.microsoft.com/office/excel/2006/main">
          <x14:cfRule type="containsText" priority="24399" operator="containsText" id="{B506243E-EA50-433A-9429-2CD501CF107F}">
            <xm:f>NOT(ISERROR(SEARCH("KAPP",J2282)))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00" operator="containsText" id="{37D6C978-A9A1-406B-9726-B358D0E033DA}">
            <xm:f>NOT(ISERROR(SEARCH("立式",J2282)))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J2282</xm:sqref>
        </x14:conditionalFormatting>
        <x14:conditionalFormatting xmlns:xm="http://schemas.microsoft.com/office/excel/2006/main">
          <x14:cfRule type="containsText" priority="24387" operator="containsText" id="{9659AA80-5460-4B52-80F2-A6166851994A}">
            <xm:f>NOT(ISERROR(SEARCH("KAPP",J2283)))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88" operator="containsText" id="{836FCA37-2C4C-4BD7-A6A4-530E8B2C1BC9}">
            <xm:f>NOT(ISERROR(SEARCH("立式",J2283)))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J2283</xm:sqref>
        </x14:conditionalFormatting>
        <x14:conditionalFormatting xmlns:xm="http://schemas.microsoft.com/office/excel/2006/main">
          <x14:cfRule type="containsText" priority="24375" operator="containsText" id="{54EE2299-9343-4051-90E6-628EF30F4881}">
            <xm:f>NOT(ISERROR(SEARCH("KAPP",J2284)))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76" operator="containsText" id="{7689F5F1-5EE3-4F70-A15C-2D41DAE6E9CC}">
            <xm:f>NOT(ISERROR(SEARCH("立式",J2284)))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J2284</xm:sqref>
        </x14:conditionalFormatting>
        <x14:conditionalFormatting xmlns:xm="http://schemas.microsoft.com/office/excel/2006/main">
          <x14:cfRule type="containsText" priority="24363" operator="containsText" id="{8705903A-7EF7-4D3E-9A28-1C0C5A856766}">
            <xm:f>NOT(ISERROR(SEARCH("KAPP",J2285)))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64" operator="containsText" id="{405938E5-BA60-4B06-929D-0E6A27D5046C}">
            <xm:f>NOT(ISERROR(SEARCH("立式",J2285)))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J2285</xm:sqref>
        </x14:conditionalFormatting>
        <x14:conditionalFormatting xmlns:xm="http://schemas.microsoft.com/office/excel/2006/main">
          <x14:cfRule type="containsText" priority="24351" operator="containsText" id="{43762C63-012C-4A52-9ADB-859C727E8C50}">
            <xm:f>NOT(ISERROR(SEARCH("KAPP",J2286)))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52" operator="containsText" id="{459EE5B7-602B-4F78-AE68-A38D31C1534B}">
            <xm:f>NOT(ISERROR(SEARCH("立式",J2286)))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J2286</xm:sqref>
        </x14:conditionalFormatting>
        <x14:conditionalFormatting xmlns:xm="http://schemas.microsoft.com/office/excel/2006/main">
          <x14:cfRule type="containsText" priority="24339" operator="containsText" id="{6C872A27-D194-4E91-AAEC-7AF74FE6CF1F}">
            <xm:f>NOT(ISERROR(SEARCH("KAPP",J2287)))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40" operator="containsText" id="{9CFB6D34-0985-4310-872E-CC6B34CA25D1}">
            <xm:f>NOT(ISERROR(SEARCH("立式",J2287)))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J2287</xm:sqref>
        </x14:conditionalFormatting>
        <x14:conditionalFormatting xmlns:xm="http://schemas.microsoft.com/office/excel/2006/main">
          <x14:cfRule type="containsText" priority="24327" operator="containsText" id="{4AD4FF98-C137-4F85-93D4-76E02DD15665}">
            <xm:f>NOT(ISERROR(SEARCH("KAPP",J2288)))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28" operator="containsText" id="{3D5ACB2D-66D9-4931-87F0-D3344DEAF5BF}">
            <xm:f>NOT(ISERROR(SEARCH("立式",J2288)))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J2288</xm:sqref>
        </x14:conditionalFormatting>
        <x14:conditionalFormatting xmlns:xm="http://schemas.microsoft.com/office/excel/2006/main">
          <x14:cfRule type="containsText" priority="24315" operator="containsText" id="{7D9E7439-682F-4347-B8EA-697C63B90E4A}">
            <xm:f>NOT(ISERROR(SEARCH("KAPP",J2289)))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16" operator="containsText" id="{6708C034-DAFD-4392-A6AE-D159265D29A7}">
            <xm:f>NOT(ISERROR(SEARCH("立式",J2289)))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J2289</xm:sqref>
        </x14:conditionalFormatting>
        <x14:conditionalFormatting xmlns:xm="http://schemas.microsoft.com/office/excel/2006/main">
          <x14:cfRule type="containsText" priority="24303" operator="containsText" id="{CB8DB7ED-5927-47B2-82EC-23C5E3599288}">
            <xm:f>NOT(ISERROR(SEARCH("KAPP",J2290)))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304" operator="containsText" id="{900A4FAA-5A59-456F-8EE1-0CE62FF405FE}">
            <xm:f>NOT(ISERROR(SEARCH("立式",J2290)))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J2290</xm:sqref>
        </x14:conditionalFormatting>
        <x14:conditionalFormatting xmlns:xm="http://schemas.microsoft.com/office/excel/2006/main">
          <x14:cfRule type="containsText" priority="24291" operator="containsText" id="{E09E0161-DADC-4F47-8FB4-995A0B99292D}">
            <xm:f>NOT(ISERROR(SEARCH("KAPP",J2291)))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92" operator="containsText" id="{2E02DDEC-33E3-44EB-8BB7-EBC460A5E448}">
            <xm:f>NOT(ISERROR(SEARCH("立式",J2291)))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J2291</xm:sqref>
        </x14:conditionalFormatting>
        <x14:conditionalFormatting xmlns:xm="http://schemas.microsoft.com/office/excel/2006/main">
          <x14:cfRule type="containsText" priority="24279" operator="containsText" id="{D9664BF4-3530-4FE0-BCCD-06C1E05A0907}">
            <xm:f>NOT(ISERROR(SEARCH("KAPP",J2292)))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80" operator="containsText" id="{B68EFE79-4409-4613-89FD-C8ACF8212496}">
            <xm:f>NOT(ISERROR(SEARCH("立式",J2292)))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J2292</xm:sqref>
        </x14:conditionalFormatting>
        <x14:conditionalFormatting xmlns:xm="http://schemas.microsoft.com/office/excel/2006/main">
          <x14:cfRule type="containsText" priority="24267" operator="containsText" id="{8C7B9F52-C354-47F4-BEED-94F7D1310DCC}">
            <xm:f>NOT(ISERROR(SEARCH("KAPP",J2293)))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68" operator="containsText" id="{AE6B163E-AC1F-4790-9530-482D0264D632}">
            <xm:f>NOT(ISERROR(SEARCH("立式",J2293)))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J2293</xm:sqref>
        </x14:conditionalFormatting>
        <x14:conditionalFormatting xmlns:xm="http://schemas.microsoft.com/office/excel/2006/main">
          <x14:cfRule type="containsText" priority="24255" operator="containsText" id="{F300B783-11C6-4364-9429-AA176D52C1BC}">
            <xm:f>NOT(ISERROR(SEARCH("KAPP",J2294)))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56" operator="containsText" id="{94F94A0A-5A30-4B1C-B18E-4DBE7753D9E4}">
            <xm:f>NOT(ISERROR(SEARCH("立式",J2294)))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J2294</xm:sqref>
        </x14:conditionalFormatting>
        <x14:conditionalFormatting xmlns:xm="http://schemas.microsoft.com/office/excel/2006/main">
          <x14:cfRule type="containsText" priority="24243" operator="containsText" id="{1FFA9F5B-D251-421D-AA18-81F16D187DAA}">
            <xm:f>NOT(ISERROR(SEARCH("KAPP",J2295)))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44" operator="containsText" id="{CB3F76BC-97CE-43A5-9CCE-B5BE2ADB8B53}">
            <xm:f>NOT(ISERROR(SEARCH("立式",J2295)))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J2295</xm:sqref>
        </x14:conditionalFormatting>
        <x14:conditionalFormatting xmlns:xm="http://schemas.microsoft.com/office/excel/2006/main">
          <x14:cfRule type="containsText" priority="24231" operator="containsText" id="{3D31D0C5-938A-4503-91B0-CF8665A9B75B}">
            <xm:f>NOT(ISERROR(SEARCH("KAPP",J2296)))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32" operator="containsText" id="{DEC13FCD-B5BB-42EE-A2B9-DECA89F6F1FD}">
            <xm:f>NOT(ISERROR(SEARCH("立式",J2296)))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J2296</xm:sqref>
        </x14:conditionalFormatting>
        <x14:conditionalFormatting xmlns:xm="http://schemas.microsoft.com/office/excel/2006/main">
          <x14:cfRule type="containsText" priority="24219" operator="containsText" id="{161AEA8B-788D-4338-BDDD-6427CA62ED34}">
            <xm:f>NOT(ISERROR(SEARCH("KAPP",J2297)))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20" operator="containsText" id="{5218B99F-C8B6-4A5F-8B6A-10FCC53B71B7}">
            <xm:f>NOT(ISERROR(SEARCH("立式",J2297)))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J2297</xm:sqref>
        </x14:conditionalFormatting>
        <x14:conditionalFormatting xmlns:xm="http://schemas.microsoft.com/office/excel/2006/main">
          <x14:cfRule type="containsText" priority="24207" operator="containsText" id="{9CE72786-795C-4A61-B672-2135B7961F5A}">
            <xm:f>NOT(ISERROR(SEARCH("KAPP",J2298)))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08" operator="containsText" id="{2687D4BF-0EE3-4C40-BF92-E9AF8E295288}">
            <xm:f>NOT(ISERROR(SEARCH("立式",J2298)))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J2298</xm:sqref>
        </x14:conditionalFormatting>
        <x14:conditionalFormatting xmlns:xm="http://schemas.microsoft.com/office/excel/2006/main">
          <x14:cfRule type="containsText" priority="24195" operator="containsText" id="{CD68FF0A-94ED-4DD2-A453-4E5DF359B6E1}">
            <xm:f>NOT(ISERROR(SEARCH("KAPP",J2299)))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96" operator="containsText" id="{24C667A3-AC33-404E-9359-A8F6EA5D3F50}">
            <xm:f>NOT(ISERROR(SEARCH("立式",J2299)))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J2299</xm:sqref>
        </x14:conditionalFormatting>
        <x14:conditionalFormatting xmlns:xm="http://schemas.microsoft.com/office/excel/2006/main">
          <x14:cfRule type="containsText" priority="24183" operator="containsText" id="{7DA6841C-9CD1-474D-AA60-6ECD09E6F82A}">
            <xm:f>NOT(ISERROR(SEARCH("KAPP",J2300)))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84" operator="containsText" id="{A317E308-6050-4CD8-9651-865F6D9C132A}">
            <xm:f>NOT(ISERROR(SEARCH("立式",J2300)))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J2300</xm:sqref>
        </x14:conditionalFormatting>
        <x14:conditionalFormatting xmlns:xm="http://schemas.microsoft.com/office/excel/2006/main">
          <x14:cfRule type="containsText" priority="24171" operator="containsText" id="{BFB72A05-B81B-40B7-AC1F-2BE5735F7AD8}">
            <xm:f>NOT(ISERROR(SEARCH("KAPP",J2301)))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72" operator="containsText" id="{0703BF7D-79E3-41D2-875A-54B0C06678A7}">
            <xm:f>NOT(ISERROR(SEARCH("立式",J2301)))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J2301</xm:sqref>
        </x14:conditionalFormatting>
        <x14:conditionalFormatting xmlns:xm="http://schemas.microsoft.com/office/excel/2006/main">
          <x14:cfRule type="containsText" priority="24159" operator="containsText" id="{42BC6B62-A819-407E-B099-E6FD1F3C7C85}">
            <xm:f>NOT(ISERROR(SEARCH("KAPP",J2302)))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60" operator="containsText" id="{B9384085-7473-46DB-9DDB-3721C3DE80BB}">
            <xm:f>NOT(ISERROR(SEARCH("立式",J2302)))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J2302</xm:sqref>
        </x14:conditionalFormatting>
        <x14:conditionalFormatting xmlns:xm="http://schemas.microsoft.com/office/excel/2006/main">
          <x14:cfRule type="containsText" priority="24147" operator="containsText" id="{1158620D-30AA-4A1C-9FC1-DFB6B76943CA}">
            <xm:f>NOT(ISERROR(SEARCH("KAPP",J2303)))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48" operator="containsText" id="{EE4280D9-C636-4E0F-A161-F60C63420E82}">
            <xm:f>NOT(ISERROR(SEARCH("立式",J2303)))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J2303</xm:sqref>
        </x14:conditionalFormatting>
        <x14:conditionalFormatting xmlns:xm="http://schemas.microsoft.com/office/excel/2006/main">
          <x14:cfRule type="containsText" priority="24135" operator="containsText" id="{4943F605-596C-48AD-BBAC-D2FE67AE9ED2}">
            <xm:f>NOT(ISERROR(SEARCH("KAPP",J2304)))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36" operator="containsText" id="{2CB31E39-E5B2-46B1-9D9E-4A745046190E}">
            <xm:f>NOT(ISERROR(SEARCH("立式",J2304)))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J2304</xm:sqref>
        </x14:conditionalFormatting>
        <x14:conditionalFormatting xmlns:xm="http://schemas.microsoft.com/office/excel/2006/main">
          <x14:cfRule type="containsText" priority="24123" operator="containsText" id="{24DC460B-E3B8-4C03-BABB-67041540E72F}">
            <xm:f>NOT(ISERROR(SEARCH("KAPP",J2305)))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24" operator="containsText" id="{5CAC00DB-51E5-469B-AE63-EB0B89EBD5AC}">
            <xm:f>NOT(ISERROR(SEARCH("立式",J2305)))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J2305</xm:sqref>
        </x14:conditionalFormatting>
        <x14:conditionalFormatting xmlns:xm="http://schemas.microsoft.com/office/excel/2006/main">
          <x14:cfRule type="containsText" priority="24111" operator="containsText" id="{A7A438D7-4334-4428-B5D7-0E8C78B04ECA}">
            <xm:f>NOT(ISERROR(SEARCH("KAPP",J2306)))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12" operator="containsText" id="{DA8BDA17-C335-4468-B532-A4F8C2F2B0A8}">
            <xm:f>NOT(ISERROR(SEARCH("立式",J2306)))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J2306</xm:sqref>
        </x14:conditionalFormatting>
        <x14:conditionalFormatting xmlns:xm="http://schemas.microsoft.com/office/excel/2006/main">
          <x14:cfRule type="containsText" priority="24099" operator="containsText" id="{48FEF3FE-71DB-41CA-A853-F13B63FCE241}">
            <xm:f>NOT(ISERROR(SEARCH("KAPP",J2307)))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00" operator="containsText" id="{04D3C282-EE02-491E-A975-BF298E0298B9}">
            <xm:f>NOT(ISERROR(SEARCH("立式",J2307)))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J2307</xm:sqref>
        </x14:conditionalFormatting>
        <x14:conditionalFormatting xmlns:xm="http://schemas.microsoft.com/office/excel/2006/main">
          <x14:cfRule type="containsText" priority="24087" operator="containsText" id="{063B859A-A6E4-47E2-B36A-6C10CF3872B7}">
            <xm:f>NOT(ISERROR(SEARCH("KAPP",J2308)))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88" operator="containsText" id="{41608F5C-817F-4034-A21A-A8B486D04E9C}">
            <xm:f>NOT(ISERROR(SEARCH("立式",J2308)))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J2308</xm:sqref>
        </x14:conditionalFormatting>
        <x14:conditionalFormatting xmlns:xm="http://schemas.microsoft.com/office/excel/2006/main">
          <x14:cfRule type="containsText" priority="24075" operator="containsText" id="{54463722-A80C-45E8-ADC9-D35C40A48FD1}">
            <xm:f>NOT(ISERROR(SEARCH("KAPP",J2309)))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76" operator="containsText" id="{4E10BFA1-BD69-4216-A7B5-5125E2288E6F}">
            <xm:f>NOT(ISERROR(SEARCH("立式",J2309)))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J2309</xm:sqref>
        </x14:conditionalFormatting>
        <x14:conditionalFormatting xmlns:xm="http://schemas.microsoft.com/office/excel/2006/main">
          <x14:cfRule type="containsText" priority="24063" operator="containsText" id="{3AA59603-0096-4A73-B6AC-796D3785EC3E}">
            <xm:f>NOT(ISERROR(SEARCH("KAPP",J2310)))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64" operator="containsText" id="{ABE60809-4747-4C36-958C-CB73C73CF0D1}">
            <xm:f>NOT(ISERROR(SEARCH("立式",J2310)))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J2310</xm:sqref>
        </x14:conditionalFormatting>
        <x14:conditionalFormatting xmlns:xm="http://schemas.microsoft.com/office/excel/2006/main">
          <x14:cfRule type="containsText" priority="24051" operator="containsText" id="{6302D91A-B816-490E-9501-52B34701C81A}">
            <xm:f>NOT(ISERROR(SEARCH("KAPP",J2311)))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52" operator="containsText" id="{CD8CABC0-006D-459A-B34B-D5CEA716E24A}">
            <xm:f>NOT(ISERROR(SEARCH("立式",J2311)))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J2311</xm:sqref>
        </x14:conditionalFormatting>
        <x14:conditionalFormatting xmlns:xm="http://schemas.microsoft.com/office/excel/2006/main">
          <x14:cfRule type="containsText" priority="24039" operator="containsText" id="{F6B745D9-C1B2-4FBE-8911-D30387E547C6}">
            <xm:f>NOT(ISERROR(SEARCH("KAPP",J2312)))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40" operator="containsText" id="{41319DD7-A106-4F3C-9219-0281635C1358}">
            <xm:f>NOT(ISERROR(SEARCH("立式",J2312)))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J2312</xm:sqref>
        </x14:conditionalFormatting>
        <x14:conditionalFormatting xmlns:xm="http://schemas.microsoft.com/office/excel/2006/main">
          <x14:cfRule type="containsText" priority="24027" operator="containsText" id="{143797CB-E51E-4BE5-96F7-0B1E2E5C795F}">
            <xm:f>NOT(ISERROR(SEARCH("KAPP",J2313)))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28" operator="containsText" id="{29E9A3FF-0410-493E-BEE0-D89C7FEAB698}">
            <xm:f>NOT(ISERROR(SEARCH("立式",J2313)))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J2313</xm:sqref>
        </x14:conditionalFormatting>
        <x14:conditionalFormatting xmlns:xm="http://schemas.microsoft.com/office/excel/2006/main">
          <x14:cfRule type="containsText" priority="24015" operator="containsText" id="{804BF646-41A2-4FC0-8AA7-A39FF2911AAD}">
            <xm:f>NOT(ISERROR(SEARCH("KAPP",J2314)))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16" operator="containsText" id="{D0AD7F67-B7EF-4725-9B75-93BE377AEE85}">
            <xm:f>NOT(ISERROR(SEARCH("立式",J2314)))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J2314</xm:sqref>
        </x14:conditionalFormatting>
        <x14:conditionalFormatting xmlns:xm="http://schemas.microsoft.com/office/excel/2006/main">
          <x14:cfRule type="containsText" priority="24003" operator="containsText" id="{0592B863-461D-48A8-A673-D74F175D91DE}">
            <xm:f>NOT(ISERROR(SEARCH("KAPP",J2315)))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04" operator="containsText" id="{3121901C-D4B6-4D1C-ABB1-36954DA1CA05}">
            <xm:f>NOT(ISERROR(SEARCH("立式",J2315)))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J2315</xm:sqref>
        </x14:conditionalFormatting>
        <x14:conditionalFormatting xmlns:xm="http://schemas.microsoft.com/office/excel/2006/main">
          <x14:cfRule type="containsText" priority="23991" operator="containsText" id="{242637BC-7C02-4201-9BF2-9C2D4ACE6FF1}">
            <xm:f>NOT(ISERROR(SEARCH("KAPP",J2316)))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92" operator="containsText" id="{2E0AEABD-792B-4F21-9BF7-483CF52F94BE}">
            <xm:f>NOT(ISERROR(SEARCH("立式",J2316)))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J2316</xm:sqref>
        </x14:conditionalFormatting>
        <x14:conditionalFormatting xmlns:xm="http://schemas.microsoft.com/office/excel/2006/main">
          <x14:cfRule type="containsText" priority="23979" operator="containsText" id="{F551C5D7-23C9-45E8-BE48-CE70E25D2513}">
            <xm:f>NOT(ISERROR(SEARCH("KAPP",J2317)))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80" operator="containsText" id="{F5880D0F-2922-4598-BDE6-BD8A5A6FBA5E}">
            <xm:f>NOT(ISERROR(SEARCH("立式",J2317)))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J2317</xm:sqref>
        </x14:conditionalFormatting>
        <x14:conditionalFormatting xmlns:xm="http://schemas.microsoft.com/office/excel/2006/main">
          <x14:cfRule type="containsText" priority="23967" operator="containsText" id="{3CA5F6F4-F257-477F-9790-91D202B49F95}">
            <xm:f>NOT(ISERROR(SEARCH("KAPP",J2318)))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68" operator="containsText" id="{E97D5DE5-DAED-4A2D-BF99-45F1EE0439E7}">
            <xm:f>NOT(ISERROR(SEARCH("立式",J2318)))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J2318</xm:sqref>
        </x14:conditionalFormatting>
        <x14:conditionalFormatting xmlns:xm="http://schemas.microsoft.com/office/excel/2006/main">
          <x14:cfRule type="containsText" priority="23955" operator="containsText" id="{ED3FED3B-8C82-4714-9C9C-AAB889CB502C}">
            <xm:f>NOT(ISERROR(SEARCH("KAPP",J2319)))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56" operator="containsText" id="{4FE48CC1-1928-4A60-B67A-4BC4D00CC816}">
            <xm:f>NOT(ISERROR(SEARCH("立式",J2319)))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J2319</xm:sqref>
        </x14:conditionalFormatting>
        <x14:conditionalFormatting xmlns:xm="http://schemas.microsoft.com/office/excel/2006/main">
          <x14:cfRule type="containsText" priority="23943" operator="containsText" id="{3ECF16AA-20E8-48B8-9831-CDC33B20C0A5}">
            <xm:f>NOT(ISERROR(SEARCH("KAPP",J2320)))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44" operator="containsText" id="{7E2199C2-AED9-4D59-9C1E-98D4E0C5A948}">
            <xm:f>NOT(ISERROR(SEARCH("立式",J2320)))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J2320</xm:sqref>
        </x14:conditionalFormatting>
        <x14:conditionalFormatting xmlns:xm="http://schemas.microsoft.com/office/excel/2006/main">
          <x14:cfRule type="containsText" priority="23931" operator="containsText" id="{579374B0-B0E4-4E1B-B084-513EB21E1196}">
            <xm:f>NOT(ISERROR(SEARCH("KAPP",J2321)))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32" operator="containsText" id="{95E09781-9386-4D09-B95A-C7C0AF72B811}">
            <xm:f>NOT(ISERROR(SEARCH("立式",J2321)))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J2321</xm:sqref>
        </x14:conditionalFormatting>
        <x14:conditionalFormatting xmlns:xm="http://schemas.microsoft.com/office/excel/2006/main">
          <x14:cfRule type="containsText" priority="23919" operator="containsText" id="{E8966740-E8DF-4FDB-8FD1-0E69AC9E3931}">
            <xm:f>NOT(ISERROR(SEARCH("KAPP",J2322)))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20" operator="containsText" id="{92276B52-9F65-417F-90D7-5C0C44C23137}">
            <xm:f>NOT(ISERROR(SEARCH("立式",J2322)))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J2322</xm:sqref>
        </x14:conditionalFormatting>
        <x14:conditionalFormatting xmlns:xm="http://schemas.microsoft.com/office/excel/2006/main">
          <x14:cfRule type="containsText" priority="23907" operator="containsText" id="{41615635-76BC-45F0-AA6F-0C1FEED7DBB7}">
            <xm:f>NOT(ISERROR(SEARCH("KAPP",J2323)))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08" operator="containsText" id="{4B7EB322-8637-4F98-94F0-8C6DC8917EBF}">
            <xm:f>NOT(ISERROR(SEARCH("立式",J2323)))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J2323</xm:sqref>
        </x14:conditionalFormatting>
        <x14:conditionalFormatting xmlns:xm="http://schemas.microsoft.com/office/excel/2006/main">
          <x14:cfRule type="containsText" priority="23895" operator="containsText" id="{A3317557-2774-4C10-AABA-3545A7F478F7}">
            <xm:f>NOT(ISERROR(SEARCH("KAPP",J2324)))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96" operator="containsText" id="{A1C33996-23D9-4C9F-A395-317654968BA0}">
            <xm:f>NOT(ISERROR(SEARCH("立式",J2324)))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J2324</xm:sqref>
        </x14:conditionalFormatting>
        <x14:conditionalFormatting xmlns:xm="http://schemas.microsoft.com/office/excel/2006/main">
          <x14:cfRule type="containsText" priority="23883" operator="containsText" id="{82C6C5DC-427E-4310-A0F6-CCF84F5E5CA8}">
            <xm:f>NOT(ISERROR(SEARCH("KAPP",J2325)))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84" operator="containsText" id="{EAFFCDAD-84A5-4B26-80BD-B3D40F3686F0}">
            <xm:f>NOT(ISERROR(SEARCH("立式",J2325)))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J2325</xm:sqref>
        </x14:conditionalFormatting>
        <x14:conditionalFormatting xmlns:xm="http://schemas.microsoft.com/office/excel/2006/main">
          <x14:cfRule type="containsText" priority="23871" operator="containsText" id="{E7909826-BB39-4328-BE2A-DD97056D90E9}">
            <xm:f>NOT(ISERROR(SEARCH("KAPP",J2326)))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72" operator="containsText" id="{6A970F1F-6A80-4BDE-919D-4E6D91EEE587}">
            <xm:f>NOT(ISERROR(SEARCH("立式",J2326)))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J2326</xm:sqref>
        </x14:conditionalFormatting>
        <x14:conditionalFormatting xmlns:xm="http://schemas.microsoft.com/office/excel/2006/main">
          <x14:cfRule type="containsText" priority="23859" operator="containsText" id="{F4E3E2F1-0015-4637-B632-BEE0505DF5D2}">
            <xm:f>NOT(ISERROR(SEARCH("KAPP",J2327)))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60" operator="containsText" id="{1BF316A8-01E3-480B-9CAC-7D8C292C5F2B}">
            <xm:f>NOT(ISERROR(SEARCH("立式",J2327)))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J2327</xm:sqref>
        </x14:conditionalFormatting>
        <x14:conditionalFormatting xmlns:xm="http://schemas.microsoft.com/office/excel/2006/main">
          <x14:cfRule type="containsText" priority="23847" operator="containsText" id="{2861DD33-6CB7-4811-910B-ECB4729A74A7}">
            <xm:f>NOT(ISERROR(SEARCH("KAPP",J2328)))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48" operator="containsText" id="{9E7D57F0-68AC-435C-9E61-4388C8792E75}">
            <xm:f>NOT(ISERROR(SEARCH("立式",J2328)))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J2328</xm:sqref>
        </x14:conditionalFormatting>
        <x14:conditionalFormatting xmlns:xm="http://schemas.microsoft.com/office/excel/2006/main">
          <x14:cfRule type="containsText" priority="23835" operator="containsText" id="{438FF2AE-0E65-42BD-AB49-529218CE0F8C}">
            <xm:f>NOT(ISERROR(SEARCH("KAPP",J2329)))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36" operator="containsText" id="{802AC1B6-AEFA-448D-8548-2F9A11B5F960}">
            <xm:f>NOT(ISERROR(SEARCH("立式",J2329)))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J2329</xm:sqref>
        </x14:conditionalFormatting>
        <x14:conditionalFormatting xmlns:xm="http://schemas.microsoft.com/office/excel/2006/main">
          <x14:cfRule type="containsText" priority="23823" operator="containsText" id="{A59533B0-D34B-40D6-83AA-4E7589F7B7C7}">
            <xm:f>NOT(ISERROR(SEARCH("KAPP",J2330)))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24" operator="containsText" id="{8318C3A2-6C61-4E83-ACBE-42256867B394}">
            <xm:f>NOT(ISERROR(SEARCH("立式",J2330)))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J2330</xm:sqref>
        </x14:conditionalFormatting>
        <x14:conditionalFormatting xmlns:xm="http://schemas.microsoft.com/office/excel/2006/main">
          <x14:cfRule type="containsText" priority="23811" operator="containsText" id="{19BEBBE3-A7EB-4D78-8076-D30CEEC5A7EB}">
            <xm:f>NOT(ISERROR(SEARCH("KAPP",J2331)))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12" operator="containsText" id="{525B1215-2F42-408C-819A-BDE4787370EB}">
            <xm:f>NOT(ISERROR(SEARCH("立式",J2331)))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J2331</xm:sqref>
        </x14:conditionalFormatting>
        <x14:conditionalFormatting xmlns:xm="http://schemas.microsoft.com/office/excel/2006/main">
          <x14:cfRule type="containsText" priority="23799" operator="containsText" id="{203FBF1A-612C-44AF-9887-502E42C6F3FC}">
            <xm:f>NOT(ISERROR(SEARCH("KAPP",J2332)))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00" operator="containsText" id="{C5B81130-9E82-415A-B216-84743232A230}">
            <xm:f>NOT(ISERROR(SEARCH("立式",J2332)))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J2332</xm:sqref>
        </x14:conditionalFormatting>
        <x14:conditionalFormatting xmlns:xm="http://schemas.microsoft.com/office/excel/2006/main">
          <x14:cfRule type="containsText" priority="23787" operator="containsText" id="{C66A1A22-CB9B-47C9-B069-8ACA16A90F8A}">
            <xm:f>NOT(ISERROR(SEARCH("KAPP",J2333)))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88" operator="containsText" id="{C604B79B-7823-43D2-AFA2-B4AF1A45F039}">
            <xm:f>NOT(ISERROR(SEARCH("立式",J2333)))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J2333</xm:sqref>
        </x14:conditionalFormatting>
        <x14:conditionalFormatting xmlns:xm="http://schemas.microsoft.com/office/excel/2006/main">
          <x14:cfRule type="containsText" priority="23775" operator="containsText" id="{2F6EE986-1F33-45F9-B87C-0BF0EA59375F}">
            <xm:f>NOT(ISERROR(SEARCH("KAPP",J2334)))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76" operator="containsText" id="{2F1C6642-3F41-4317-A4E0-717BE4230785}">
            <xm:f>NOT(ISERROR(SEARCH("立式",J2334)))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J2334</xm:sqref>
        </x14:conditionalFormatting>
        <x14:conditionalFormatting xmlns:xm="http://schemas.microsoft.com/office/excel/2006/main">
          <x14:cfRule type="containsText" priority="23763" operator="containsText" id="{DA2108A6-A81A-4433-A97D-3073C193EDB2}">
            <xm:f>NOT(ISERROR(SEARCH("KAPP",J2335)))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64" operator="containsText" id="{88C6B3D9-879D-48BD-A31F-C9FE0A0D953E}">
            <xm:f>NOT(ISERROR(SEARCH("立式",J2335)))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J2335</xm:sqref>
        </x14:conditionalFormatting>
        <x14:conditionalFormatting xmlns:xm="http://schemas.microsoft.com/office/excel/2006/main">
          <x14:cfRule type="containsText" priority="23751" operator="containsText" id="{3A74D72D-2472-46BC-A6E0-BA3F6F226A51}">
            <xm:f>NOT(ISERROR(SEARCH("KAPP",J2336)))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52" operator="containsText" id="{4A214080-7CB5-42BA-968F-3790DD6C77BF}">
            <xm:f>NOT(ISERROR(SEARCH("立式",J2336)))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J2336</xm:sqref>
        </x14:conditionalFormatting>
        <x14:conditionalFormatting xmlns:xm="http://schemas.microsoft.com/office/excel/2006/main">
          <x14:cfRule type="containsText" priority="23739" operator="containsText" id="{1110A60E-5313-44EB-B1CB-492CA046FAEA}">
            <xm:f>NOT(ISERROR(SEARCH("KAPP",J2337)))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40" operator="containsText" id="{A81BDF8E-AA76-4198-B9B7-792568D28E30}">
            <xm:f>NOT(ISERROR(SEARCH("立式",J2337)))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J2337</xm:sqref>
        </x14:conditionalFormatting>
        <x14:conditionalFormatting xmlns:xm="http://schemas.microsoft.com/office/excel/2006/main">
          <x14:cfRule type="containsText" priority="23727" operator="containsText" id="{8FB1C45F-595B-46B4-A981-AC4B180AEC10}">
            <xm:f>NOT(ISERROR(SEARCH("KAPP",J2338)))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28" operator="containsText" id="{4D8E4E74-C144-4766-9B59-5A00CEE4B2B0}">
            <xm:f>NOT(ISERROR(SEARCH("立式",J2338)))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J2338</xm:sqref>
        </x14:conditionalFormatting>
        <x14:conditionalFormatting xmlns:xm="http://schemas.microsoft.com/office/excel/2006/main">
          <x14:cfRule type="containsText" priority="23715" operator="containsText" id="{99897DCF-97F7-400F-B21A-B2EACF1DC5C5}">
            <xm:f>NOT(ISERROR(SEARCH("KAPP",J2339)))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16" operator="containsText" id="{858E5FB7-78DC-45F6-B3AD-E6F595BDF599}">
            <xm:f>NOT(ISERROR(SEARCH("立式",J2339)))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J2339</xm:sqref>
        </x14:conditionalFormatting>
        <x14:conditionalFormatting xmlns:xm="http://schemas.microsoft.com/office/excel/2006/main">
          <x14:cfRule type="containsText" priority="23703" operator="containsText" id="{D7286D63-FE13-4D18-A4CF-B597E805F70E}">
            <xm:f>NOT(ISERROR(SEARCH("KAPP",J2340)))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704" operator="containsText" id="{ADE6C325-A27C-4390-97AF-ABE61C7CF93D}">
            <xm:f>NOT(ISERROR(SEARCH("立式",J2340)))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J2340</xm:sqref>
        </x14:conditionalFormatting>
        <x14:conditionalFormatting xmlns:xm="http://schemas.microsoft.com/office/excel/2006/main">
          <x14:cfRule type="containsText" priority="23691" operator="containsText" id="{DAB8673A-A18F-4294-84E9-94BB7A175327}">
            <xm:f>NOT(ISERROR(SEARCH("KAPP",J2341)))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92" operator="containsText" id="{3B935FD4-D677-45A1-9411-1D38276E4F9B}">
            <xm:f>NOT(ISERROR(SEARCH("立式",J2341)))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J2341</xm:sqref>
        </x14:conditionalFormatting>
        <x14:conditionalFormatting xmlns:xm="http://schemas.microsoft.com/office/excel/2006/main">
          <x14:cfRule type="containsText" priority="23679" operator="containsText" id="{6F03EF9A-A5AB-4BFB-BFFB-17F3F02A24B0}">
            <xm:f>NOT(ISERROR(SEARCH("KAPP",J2342)))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80" operator="containsText" id="{80306713-81E1-481A-B0F7-C344DCFCA574}">
            <xm:f>NOT(ISERROR(SEARCH("立式",J2342)))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J2342</xm:sqref>
        </x14:conditionalFormatting>
        <x14:conditionalFormatting xmlns:xm="http://schemas.microsoft.com/office/excel/2006/main">
          <x14:cfRule type="containsText" priority="23667" operator="containsText" id="{86B2343C-3E6E-4457-A901-BA7975AD7863}">
            <xm:f>NOT(ISERROR(SEARCH("KAPP",J2343)))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68" operator="containsText" id="{5A274CA2-A0B1-4A04-B7CC-5E091AC1BF6F}">
            <xm:f>NOT(ISERROR(SEARCH("立式",J2343)))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J2343</xm:sqref>
        </x14:conditionalFormatting>
        <x14:conditionalFormatting xmlns:xm="http://schemas.microsoft.com/office/excel/2006/main">
          <x14:cfRule type="containsText" priority="23655" operator="containsText" id="{0E928447-CD7F-49BF-8392-32805DCE3BA0}">
            <xm:f>NOT(ISERROR(SEARCH("KAPP",J2344)))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56" operator="containsText" id="{C2A8FC0C-F6DC-49AB-A6C8-F74EF2CE6560}">
            <xm:f>NOT(ISERROR(SEARCH("立式",J2344)))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J2344</xm:sqref>
        </x14:conditionalFormatting>
        <x14:conditionalFormatting xmlns:xm="http://schemas.microsoft.com/office/excel/2006/main">
          <x14:cfRule type="containsText" priority="23643" operator="containsText" id="{EC1441AC-1E7D-423A-8665-0B8DACFF80CA}">
            <xm:f>NOT(ISERROR(SEARCH("KAPP",J2345)))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44" operator="containsText" id="{4BD8207A-F15F-40D4-A5AC-2E32765671D8}">
            <xm:f>NOT(ISERROR(SEARCH("立式",J2345)))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J2345</xm:sqref>
        </x14:conditionalFormatting>
        <x14:conditionalFormatting xmlns:xm="http://schemas.microsoft.com/office/excel/2006/main">
          <x14:cfRule type="containsText" priority="23631" operator="containsText" id="{B362E801-144B-48CA-8886-67D6BC4023EA}">
            <xm:f>NOT(ISERROR(SEARCH("KAPP",J2346)))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32" operator="containsText" id="{61F529D5-44E4-49A8-90A5-28984D216360}">
            <xm:f>NOT(ISERROR(SEARCH("立式",J2346)))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J2346</xm:sqref>
        </x14:conditionalFormatting>
        <x14:conditionalFormatting xmlns:xm="http://schemas.microsoft.com/office/excel/2006/main">
          <x14:cfRule type="containsText" priority="23619" operator="containsText" id="{77FD6DF6-03EA-4DCE-819E-01EBFBAD04FD}">
            <xm:f>NOT(ISERROR(SEARCH("KAPP",J2347)))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20" operator="containsText" id="{168798D1-457B-4596-BB66-68EB61013779}">
            <xm:f>NOT(ISERROR(SEARCH("立式",J2347)))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J2347</xm:sqref>
        </x14:conditionalFormatting>
        <x14:conditionalFormatting xmlns:xm="http://schemas.microsoft.com/office/excel/2006/main">
          <x14:cfRule type="containsText" priority="23607" operator="containsText" id="{44431D2C-DC0D-4C63-8416-311443FABABE}">
            <xm:f>NOT(ISERROR(SEARCH("KAPP",J2348)))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08" operator="containsText" id="{74501350-A180-450A-9109-AAA06D225F69}">
            <xm:f>NOT(ISERROR(SEARCH("立式",J2348)))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J2348</xm:sqref>
        </x14:conditionalFormatting>
        <x14:conditionalFormatting xmlns:xm="http://schemas.microsoft.com/office/excel/2006/main">
          <x14:cfRule type="containsText" priority="23595" operator="containsText" id="{C3441101-DAAF-44CD-84BE-9C4E63CEDA12}">
            <xm:f>NOT(ISERROR(SEARCH("KAPP",J2349)))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96" operator="containsText" id="{D12136FB-D9C6-47DE-84BA-0C553A26D61A}">
            <xm:f>NOT(ISERROR(SEARCH("立式",J2349)))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J2349</xm:sqref>
        </x14:conditionalFormatting>
        <x14:conditionalFormatting xmlns:xm="http://schemas.microsoft.com/office/excel/2006/main">
          <x14:cfRule type="containsText" priority="23583" operator="containsText" id="{CFB1F9ED-439B-4E39-82A8-3A8003491068}">
            <xm:f>NOT(ISERROR(SEARCH("KAPP",J2350)))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84" operator="containsText" id="{F6E78BB9-EF70-44E7-B3A3-37C59CAAC9BF}">
            <xm:f>NOT(ISERROR(SEARCH("立式",J2350)))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J2350</xm:sqref>
        </x14:conditionalFormatting>
        <x14:conditionalFormatting xmlns:xm="http://schemas.microsoft.com/office/excel/2006/main">
          <x14:cfRule type="containsText" priority="23571" operator="containsText" id="{D1B37F29-2183-4C48-8C5A-B0B697022C98}">
            <xm:f>NOT(ISERROR(SEARCH("KAPP",J2351)))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72" operator="containsText" id="{FE0ECBA0-0C3C-4233-8B57-1795F458FEEA}">
            <xm:f>NOT(ISERROR(SEARCH("立式",J2351)))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J2351</xm:sqref>
        </x14:conditionalFormatting>
        <x14:conditionalFormatting xmlns:xm="http://schemas.microsoft.com/office/excel/2006/main">
          <x14:cfRule type="containsText" priority="23559" operator="containsText" id="{8C804433-BF3F-44AE-A50D-D5DADCC468A4}">
            <xm:f>NOT(ISERROR(SEARCH("KAPP",J2352)))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60" operator="containsText" id="{6861AF4D-E6F7-47C7-9922-6D5655C95AE4}">
            <xm:f>NOT(ISERROR(SEARCH("立式",J2352)))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J2352</xm:sqref>
        </x14:conditionalFormatting>
        <x14:conditionalFormatting xmlns:xm="http://schemas.microsoft.com/office/excel/2006/main">
          <x14:cfRule type="containsText" priority="23547" operator="containsText" id="{D584DA72-2DC8-48C1-ABBB-B77C1E894EC1}">
            <xm:f>NOT(ISERROR(SEARCH("KAPP",J2353)))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48" operator="containsText" id="{48498C32-A799-40B2-BA79-6D64AA19BC60}">
            <xm:f>NOT(ISERROR(SEARCH("立式",J2353)))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J2353</xm:sqref>
        </x14:conditionalFormatting>
        <x14:conditionalFormatting xmlns:xm="http://schemas.microsoft.com/office/excel/2006/main">
          <x14:cfRule type="containsText" priority="23535" operator="containsText" id="{92FF7049-0D9B-482D-86D0-22104E630EF8}">
            <xm:f>NOT(ISERROR(SEARCH("KAPP",J2354)))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36" operator="containsText" id="{F7E08124-43C6-497D-8E3F-8490F5423200}">
            <xm:f>NOT(ISERROR(SEARCH("立式",J2354)))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J2354</xm:sqref>
        </x14:conditionalFormatting>
        <x14:conditionalFormatting xmlns:xm="http://schemas.microsoft.com/office/excel/2006/main">
          <x14:cfRule type="containsText" priority="23523" operator="containsText" id="{49BABA23-6855-4AFD-848D-90ADEC9E09CB}">
            <xm:f>NOT(ISERROR(SEARCH("KAPP",J2355)))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24" operator="containsText" id="{B555977A-F947-4C34-B6C1-FCFE768B9014}">
            <xm:f>NOT(ISERROR(SEARCH("立式",J2355)))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J2355</xm:sqref>
        </x14:conditionalFormatting>
        <x14:conditionalFormatting xmlns:xm="http://schemas.microsoft.com/office/excel/2006/main">
          <x14:cfRule type="containsText" priority="23511" operator="containsText" id="{9E6835F6-A14D-4FCB-9BB8-EED02C3915A0}">
            <xm:f>NOT(ISERROR(SEARCH("KAPP",J2356)))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12" operator="containsText" id="{70F2749E-61FF-483A-9E93-5A42106E7C27}">
            <xm:f>NOT(ISERROR(SEARCH("立式",J2356)))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J2356</xm:sqref>
        </x14:conditionalFormatting>
        <x14:conditionalFormatting xmlns:xm="http://schemas.microsoft.com/office/excel/2006/main">
          <x14:cfRule type="containsText" priority="23499" operator="containsText" id="{86A112C6-0DD9-43CE-B00F-7D846947341F}">
            <xm:f>NOT(ISERROR(SEARCH("KAPP",J2357)))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00" operator="containsText" id="{3E4C88CD-EA7A-454A-8F9C-8229D55D11F9}">
            <xm:f>NOT(ISERROR(SEARCH("立式",J2357)))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J2357</xm:sqref>
        </x14:conditionalFormatting>
        <x14:conditionalFormatting xmlns:xm="http://schemas.microsoft.com/office/excel/2006/main">
          <x14:cfRule type="containsText" priority="23487" operator="containsText" id="{4A8B92C7-2CEE-44D9-84FB-0E8CCC65DE1A}">
            <xm:f>NOT(ISERROR(SEARCH("KAPP",J2358)))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88" operator="containsText" id="{18DE27FE-856C-4C8C-A70A-678FFDADC70B}">
            <xm:f>NOT(ISERROR(SEARCH("立式",J2358)))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J2358</xm:sqref>
        </x14:conditionalFormatting>
        <x14:conditionalFormatting xmlns:xm="http://schemas.microsoft.com/office/excel/2006/main">
          <x14:cfRule type="containsText" priority="23475" operator="containsText" id="{4E274BB1-7CD8-4979-B7B4-D9CB4F2AAA2E}">
            <xm:f>NOT(ISERROR(SEARCH("KAPP",J2359)))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76" operator="containsText" id="{A44C911A-2EA9-4C20-B550-636DF379EBA6}">
            <xm:f>NOT(ISERROR(SEARCH("立式",J2359)))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J2359</xm:sqref>
        </x14:conditionalFormatting>
        <x14:conditionalFormatting xmlns:xm="http://schemas.microsoft.com/office/excel/2006/main">
          <x14:cfRule type="containsText" priority="23463" operator="containsText" id="{07578478-2C23-4AB6-97CA-B5C31C40B1D1}">
            <xm:f>NOT(ISERROR(SEARCH("KAPP",J2360)))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64" operator="containsText" id="{B781453D-969D-4B20-A568-870745E3552B}">
            <xm:f>NOT(ISERROR(SEARCH("立式",J2360)))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J2360</xm:sqref>
        </x14:conditionalFormatting>
        <x14:conditionalFormatting xmlns:xm="http://schemas.microsoft.com/office/excel/2006/main">
          <x14:cfRule type="containsText" priority="23451" operator="containsText" id="{F6BC22BD-464F-435C-90A9-7F6526D012DC}">
            <xm:f>NOT(ISERROR(SEARCH("KAPP",J2361)))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52" operator="containsText" id="{8C861BCB-7972-41E4-8EFE-07CADF5E13C3}">
            <xm:f>NOT(ISERROR(SEARCH("立式",J2361)))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J2361</xm:sqref>
        </x14:conditionalFormatting>
        <x14:conditionalFormatting xmlns:xm="http://schemas.microsoft.com/office/excel/2006/main">
          <x14:cfRule type="containsText" priority="23439" operator="containsText" id="{F3D362B9-72E5-4BDE-A984-9ABED0BE965C}">
            <xm:f>NOT(ISERROR(SEARCH("KAPP",J2362)))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40" operator="containsText" id="{2A7DEDA9-2313-40D0-B99C-B45693DAAE1F}">
            <xm:f>NOT(ISERROR(SEARCH("立式",J2362)))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J2362</xm:sqref>
        </x14:conditionalFormatting>
        <x14:conditionalFormatting xmlns:xm="http://schemas.microsoft.com/office/excel/2006/main">
          <x14:cfRule type="containsText" priority="23427" operator="containsText" id="{AAB5A5B7-F9A9-46C3-9099-7BC80271349B}">
            <xm:f>NOT(ISERROR(SEARCH("KAPP",J2363)))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28" operator="containsText" id="{30852FA3-04E3-428D-A0F8-66A533FE3E13}">
            <xm:f>NOT(ISERROR(SEARCH("立式",J2363)))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J2363</xm:sqref>
        </x14:conditionalFormatting>
        <x14:conditionalFormatting xmlns:xm="http://schemas.microsoft.com/office/excel/2006/main">
          <x14:cfRule type="containsText" priority="23415" operator="containsText" id="{4AAD09B3-F122-4423-BFB1-B8C37553A3B6}">
            <xm:f>NOT(ISERROR(SEARCH("KAPP",J2364)))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16" operator="containsText" id="{69C80539-A82C-4A7F-ABC5-62226B53EFD4}">
            <xm:f>NOT(ISERROR(SEARCH("立式",J2364)))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J2364</xm:sqref>
        </x14:conditionalFormatting>
        <x14:conditionalFormatting xmlns:xm="http://schemas.microsoft.com/office/excel/2006/main">
          <x14:cfRule type="containsText" priority="23403" operator="containsText" id="{B43DC261-1058-4D3C-AFD6-FC2CD325D846}">
            <xm:f>NOT(ISERROR(SEARCH("KAPP",J2365)))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04" operator="containsText" id="{E07BC46A-F222-480F-B6DC-6D7BC7986ED3}">
            <xm:f>NOT(ISERROR(SEARCH("立式",J2365)))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J2365</xm:sqref>
        </x14:conditionalFormatting>
        <x14:conditionalFormatting xmlns:xm="http://schemas.microsoft.com/office/excel/2006/main">
          <x14:cfRule type="containsText" priority="23391" operator="containsText" id="{442C8019-BDD0-434C-A620-79083E4EFA2A}">
            <xm:f>NOT(ISERROR(SEARCH("KAPP",J2366)))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92" operator="containsText" id="{C3AD731C-A454-4B9E-8DC4-27D4DC7E5EFE}">
            <xm:f>NOT(ISERROR(SEARCH("立式",J2366)))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J2366</xm:sqref>
        </x14:conditionalFormatting>
        <x14:conditionalFormatting xmlns:xm="http://schemas.microsoft.com/office/excel/2006/main">
          <x14:cfRule type="containsText" priority="23379" operator="containsText" id="{7943345F-0463-4F9B-BC00-A1D634314FC1}">
            <xm:f>NOT(ISERROR(SEARCH("KAPP",J2367)))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80" operator="containsText" id="{F91817E5-B345-4767-ABFD-0016E2D57D34}">
            <xm:f>NOT(ISERROR(SEARCH("立式",J2367)))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J2367</xm:sqref>
        </x14:conditionalFormatting>
        <x14:conditionalFormatting xmlns:xm="http://schemas.microsoft.com/office/excel/2006/main">
          <x14:cfRule type="containsText" priority="23367" operator="containsText" id="{FC975575-B937-42EC-8A0F-27FB26475625}">
            <xm:f>NOT(ISERROR(SEARCH("KAPP",J2368)))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68" operator="containsText" id="{C57E0A51-A35F-428C-9FE1-953F6F13A9DB}">
            <xm:f>NOT(ISERROR(SEARCH("立式",J2368)))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J2368</xm:sqref>
        </x14:conditionalFormatting>
        <x14:conditionalFormatting xmlns:xm="http://schemas.microsoft.com/office/excel/2006/main">
          <x14:cfRule type="containsText" priority="23355" operator="containsText" id="{FA8CABFE-019D-474E-B492-B2531A30380B}">
            <xm:f>NOT(ISERROR(SEARCH("KAPP",J2369)))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56" operator="containsText" id="{FEF31C2E-A9A6-48C1-B556-24061C9CC2EA}">
            <xm:f>NOT(ISERROR(SEARCH("立式",J2369)))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J2369</xm:sqref>
        </x14:conditionalFormatting>
        <x14:conditionalFormatting xmlns:xm="http://schemas.microsoft.com/office/excel/2006/main">
          <x14:cfRule type="containsText" priority="23343" operator="containsText" id="{B4617951-7757-4302-AB5E-B0052E88F5A6}">
            <xm:f>NOT(ISERROR(SEARCH("KAPP",J2370)))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44" operator="containsText" id="{4ED0C3AE-CD3C-40A8-A0DD-0564FC53D024}">
            <xm:f>NOT(ISERROR(SEARCH("立式",J2370)))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J2370</xm:sqref>
        </x14:conditionalFormatting>
        <x14:conditionalFormatting xmlns:xm="http://schemas.microsoft.com/office/excel/2006/main">
          <x14:cfRule type="containsText" priority="23331" operator="containsText" id="{A22C4D3B-796B-4348-B20B-B6837CA004EC}">
            <xm:f>NOT(ISERROR(SEARCH("KAPP",J2371)))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32" operator="containsText" id="{2EC2D98B-9B7B-4E73-AE7E-5FF18216F6A1}">
            <xm:f>NOT(ISERROR(SEARCH("立式",J2371)))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J2371</xm:sqref>
        </x14:conditionalFormatting>
        <x14:conditionalFormatting xmlns:xm="http://schemas.microsoft.com/office/excel/2006/main">
          <x14:cfRule type="containsText" priority="23319" operator="containsText" id="{DBDB6491-47B9-4171-BF39-7D2CBA18CC76}">
            <xm:f>NOT(ISERROR(SEARCH("KAPP",J2372)))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20" operator="containsText" id="{7A10E200-DE8A-4331-BD87-D00ADE4379FC}">
            <xm:f>NOT(ISERROR(SEARCH("立式",J2372)))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J2372</xm:sqref>
        </x14:conditionalFormatting>
        <x14:conditionalFormatting xmlns:xm="http://schemas.microsoft.com/office/excel/2006/main">
          <x14:cfRule type="containsText" priority="23307" operator="containsText" id="{4170B2E3-83DC-4463-B396-36E06D1A4357}">
            <xm:f>NOT(ISERROR(SEARCH("KAPP",J2373)))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08" operator="containsText" id="{05F610AE-3269-4C95-9036-F67261DCAD91}">
            <xm:f>NOT(ISERROR(SEARCH("立式",J2373)))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J2373</xm:sqref>
        </x14:conditionalFormatting>
        <x14:conditionalFormatting xmlns:xm="http://schemas.microsoft.com/office/excel/2006/main">
          <x14:cfRule type="containsText" priority="23295" operator="containsText" id="{282E29D5-4E1B-401C-8E5E-9BBC12221898}">
            <xm:f>NOT(ISERROR(SEARCH("KAPP",J2374)))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96" operator="containsText" id="{561BA580-3F59-4091-83C9-633D708B9FB8}">
            <xm:f>NOT(ISERROR(SEARCH("立式",J2374)))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J2374</xm:sqref>
        </x14:conditionalFormatting>
        <x14:conditionalFormatting xmlns:xm="http://schemas.microsoft.com/office/excel/2006/main">
          <x14:cfRule type="containsText" priority="23283" operator="containsText" id="{B4CA224E-3CCD-47EA-BC10-BB1A8A8CA846}">
            <xm:f>NOT(ISERROR(SEARCH("KAPP",J2375)))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84" operator="containsText" id="{DD8CC4EC-264D-4883-A0BC-64595A1B828C}">
            <xm:f>NOT(ISERROR(SEARCH("立式",J2375)))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J2375</xm:sqref>
        </x14:conditionalFormatting>
        <x14:conditionalFormatting xmlns:xm="http://schemas.microsoft.com/office/excel/2006/main">
          <x14:cfRule type="containsText" priority="23271" operator="containsText" id="{10FFEF56-4710-44D4-87B9-A481DEFAED80}">
            <xm:f>NOT(ISERROR(SEARCH("KAPP",J2376)))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72" operator="containsText" id="{78576CC5-E0F7-4DCB-ABC5-1E46B352F59C}">
            <xm:f>NOT(ISERROR(SEARCH("立式",J2376)))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J2376</xm:sqref>
        </x14:conditionalFormatting>
        <x14:conditionalFormatting xmlns:xm="http://schemas.microsoft.com/office/excel/2006/main">
          <x14:cfRule type="containsText" priority="23259" operator="containsText" id="{58176290-613E-4C3E-AFDE-6875EA3ACD3F}">
            <xm:f>NOT(ISERROR(SEARCH("KAPP",J2377)))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60" operator="containsText" id="{346457E1-DAC2-4915-AEDE-C502D3FCCC14}">
            <xm:f>NOT(ISERROR(SEARCH("立式",J2377)))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J2377</xm:sqref>
        </x14:conditionalFormatting>
        <x14:conditionalFormatting xmlns:xm="http://schemas.microsoft.com/office/excel/2006/main">
          <x14:cfRule type="containsText" priority="23247" operator="containsText" id="{5892519F-3B24-47C1-979F-4FE7B6ECE84E}">
            <xm:f>NOT(ISERROR(SEARCH("KAPP",J2378)))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48" operator="containsText" id="{C1DC9C8C-76ED-448C-AD9B-4D202156E003}">
            <xm:f>NOT(ISERROR(SEARCH("立式",J2378)))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J2378</xm:sqref>
        </x14:conditionalFormatting>
        <x14:conditionalFormatting xmlns:xm="http://schemas.microsoft.com/office/excel/2006/main">
          <x14:cfRule type="containsText" priority="23235" operator="containsText" id="{6B10C5D5-D829-4181-9351-5156E775DC87}">
            <xm:f>NOT(ISERROR(SEARCH("KAPP",J2379)))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36" operator="containsText" id="{0A690740-8EA3-4258-B339-83D3172E637B}">
            <xm:f>NOT(ISERROR(SEARCH("立式",J2379)))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J2379</xm:sqref>
        </x14:conditionalFormatting>
        <x14:conditionalFormatting xmlns:xm="http://schemas.microsoft.com/office/excel/2006/main">
          <x14:cfRule type="containsText" priority="23223" operator="containsText" id="{989B73A4-6B88-4D47-9E4D-E71DB1338510}">
            <xm:f>NOT(ISERROR(SEARCH("KAPP",J2380)))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24" operator="containsText" id="{1D685184-94C5-4773-B0C6-EB78ECB5C87D}">
            <xm:f>NOT(ISERROR(SEARCH("立式",J2380)))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J2380</xm:sqref>
        </x14:conditionalFormatting>
        <x14:conditionalFormatting xmlns:xm="http://schemas.microsoft.com/office/excel/2006/main">
          <x14:cfRule type="containsText" priority="23211" operator="containsText" id="{A420D4B3-67F8-4AF7-9A76-30E3A930F0C8}">
            <xm:f>NOT(ISERROR(SEARCH("KAPP",J2381)))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12" operator="containsText" id="{45C52AFB-6B71-4C63-980F-CE8CE4A81693}">
            <xm:f>NOT(ISERROR(SEARCH("立式",J2381)))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J2381</xm:sqref>
        </x14:conditionalFormatting>
        <x14:conditionalFormatting xmlns:xm="http://schemas.microsoft.com/office/excel/2006/main">
          <x14:cfRule type="containsText" priority="23199" operator="containsText" id="{0F42E62B-632F-4871-8983-4B13DFE710B8}">
            <xm:f>NOT(ISERROR(SEARCH("KAPP",J2382)))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00" operator="containsText" id="{094A6210-AA9A-4650-9EC2-D4FFC91D8B94}">
            <xm:f>NOT(ISERROR(SEARCH("立式",J2382)))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J2382</xm:sqref>
        </x14:conditionalFormatting>
        <x14:conditionalFormatting xmlns:xm="http://schemas.microsoft.com/office/excel/2006/main">
          <x14:cfRule type="containsText" priority="23187" operator="containsText" id="{B98065A9-B832-4AC3-B86E-F922E758DE5B}">
            <xm:f>NOT(ISERROR(SEARCH("KAPP",J2383)))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88" operator="containsText" id="{020FCF3B-28E4-46F4-88FD-4F60D322DCF8}">
            <xm:f>NOT(ISERROR(SEARCH("立式",J2383)))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J2383</xm:sqref>
        </x14:conditionalFormatting>
        <x14:conditionalFormatting xmlns:xm="http://schemas.microsoft.com/office/excel/2006/main">
          <x14:cfRule type="containsText" priority="23175" operator="containsText" id="{B24B3E0E-2FE0-409B-9AC2-489847410C6B}">
            <xm:f>NOT(ISERROR(SEARCH("KAPP",J2384)))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76" operator="containsText" id="{1899F00E-84EF-4AB4-A834-C32028536FC5}">
            <xm:f>NOT(ISERROR(SEARCH("立式",J2384)))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J2384</xm:sqref>
        </x14:conditionalFormatting>
        <x14:conditionalFormatting xmlns:xm="http://schemas.microsoft.com/office/excel/2006/main">
          <x14:cfRule type="containsText" priority="23163" operator="containsText" id="{F1B97D78-1CD9-4510-848E-46798269F4D8}">
            <xm:f>NOT(ISERROR(SEARCH("KAPP",J2385)))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64" operator="containsText" id="{3DFA960E-7367-441A-BC16-DAC2AC3AED71}">
            <xm:f>NOT(ISERROR(SEARCH("立式",J2385)))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J2385</xm:sqref>
        </x14:conditionalFormatting>
        <x14:conditionalFormatting xmlns:xm="http://schemas.microsoft.com/office/excel/2006/main">
          <x14:cfRule type="containsText" priority="23151" operator="containsText" id="{361F574D-2929-4D98-97B8-8EE9270DF379}">
            <xm:f>NOT(ISERROR(SEARCH("KAPP",J2386)))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52" operator="containsText" id="{99352AC5-AB3E-4120-9F37-6A53F868A0CC}">
            <xm:f>NOT(ISERROR(SEARCH("立式",J2386)))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J2386</xm:sqref>
        </x14:conditionalFormatting>
        <x14:conditionalFormatting xmlns:xm="http://schemas.microsoft.com/office/excel/2006/main">
          <x14:cfRule type="containsText" priority="23139" operator="containsText" id="{EB674CB7-2FB5-4FD2-8550-3AD4488F7156}">
            <xm:f>NOT(ISERROR(SEARCH("KAPP",J2387)))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40" operator="containsText" id="{E567EF04-75D4-4EC1-83E3-1405FE780940}">
            <xm:f>NOT(ISERROR(SEARCH("立式",J2387)))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J2387</xm:sqref>
        </x14:conditionalFormatting>
        <x14:conditionalFormatting xmlns:xm="http://schemas.microsoft.com/office/excel/2006/main">
          <x14:cfRule type="containsText" priority="23127" operator="containsText" id="{8671F9D9-A6A2-4D46-A822-7589099A5402}">
            <xm:f>NOT(ISERROR(SEARCH("KAPP",J2388)))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28" operator="containsText" id="{05E2E166-BD1A-4615-BA92-2693B059781C}">
            <xm:f>NOT(ISERROR(SEARCH("立式",J2388)))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J2388</xm:sqref>
        </x14:conditionalFormatting>
        <x14:conditionalFormatting xmlns:xm="http://schemas.microsoft.com/office/excel/2006/main">
          <x14:cfRule type="containsText" priority="23115" operator="containsText" id="{B7FE1EF0-96DB-49CA-8C68-5598B0010424}">
            <xm:f>NOT(ISERROR(SEARCH("KAPP",J2389)))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16" operator="containsText" id="{66367180-15E0-4C56-9516-85463AE7A308}">
            <xm:f>NOT(ISERROR(SEARCH("立式",J2389)))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J2389</xm:sqref>
        </x14:conditionalFormatting>
        <x14:conditionalFormatting xmlns:xm="http://schemas.microsoft.com/office/excel/2006/main">
          <x14:cfRule type="containsText" priority="23103" operator="containsText" id="{DEEF266B-9A41-4538-A1AF-A69FF36989C0}">
            <xm:f>NOT(ISERROR(SEARCH("KAPP",J2390)))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104" operator="containsText" id="{5F7AD55C-B487-48BD-BCD3-485D0D3CF0EE}">
            <xm:f>NOT(ISERROR(SEARCH("立式",J2390)))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J2390</xm:sqref>
        </x14:conditionalFormatting>
        <x14:conditionalFormatting xmlns:xm="http://schemas.microsoft.com/office/excel/2006/main">
          <x14:cfRule type="containsText" priority="23091" operator="containsText" id="{53B211CB-2811-4090-9EC3-CCFE670C7A05}">
            <xm:f>NOT(ISERROR(SEARCH("KAPP",J2391)))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92" operator="containsText" id="{CBAE21C1-5CF9-42A6-97C6-887834043001}">
            <xm:f>NOT(ISERROR(SEARCH("立式",J2391)))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J2391</xm:sqref>
        </x14:conditionalFormatting>
        <x14:conditionalFormatting xmlns:xm="http://schemas.microsoft.com/office/excel/2006/main">
          <x14:cfRule type="containsText" priority="23079" operator="containsText" id="{7D7A7A3C-67CC-403A-8E10-C20A483A8F4E}">
            <xm:f>NOT(ISERROR(SEARCH("KAPP",J2392)))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80" operator="containsText" id="{711449B2-F582-4111-8755-358394FE740C}">
            <xm:f>NOT(ISERROR(SEARCH("立式",J2392)))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J2392</xm:sqref>
        </x14:conditionalFormatting>
        <x14:conditionalFormatting xmlns:xm="http://schemas.microsoft.com/office/excel/2006/main">
          <x14:cfRule type="containsText" priority="23067" operator="containsText" id="{7056AA7F-D0E2-43CA-8D62-18E254DD3C90}">
            <xm:f>NOT(ISERROR(SEARCH("KAPP",J2393)))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68" operator="containsText" id="{B4BA9CE7-426D-48EA-8293-05CFB82CDBE5}">
            <xm:f>NOT(ISERROR(SEARCH("立式",J2393)))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J2393</xm:sqref>
        </x14:conditionalFormatting>
        <x14:conditionalFormatting xmlns:xm="http://schemas.microsoft.com/office/excel/2006/main">
          <x14:cfRule type="containsText" priority="23055" operator="containsText" id="{1E8EF073-E753-4E03-A990-841E0454E366}">
            <xm:f>NOT(ISERROR(SEARCH("KAPP",J2394)))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56" operator="containsText" id="{4B687791-B72C-45C0-A63E-00A04803BDE8}">
            <xm:f>NOT(ISERROR(SEARCH("立式",J2394)))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J2394</xm:sqref>
        </x14:conditionalFormatting>
        <x14:conditionalFormatting xmlns:xm="http://schemas.microsoft.com/office/excel/2006/main">
          <x14:cfRule type="containsText" priority="23043" operator="containsText" id="{FCE712BD-F975-4A5B-9021-122E09EC6F02}">
            <xm:f>NOT(ISERROR(SEARCH("KAPP",J2395)))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44" operator="containsText" id="{22E931F8-C1C2-4C4C-A808-F149FE0956DE}">
            <xm:f>NOT(ISERROR(SEARCH("立式",J2395)))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J2395</xm:sqref>
        </x14:conditionalFormatting>
        <x14:conditionalFormatting xmlns:xm="http://schemas.microsoft.com/office/excel/2006/main">
          <x14:cfRule type="containsText" priority="23031" operator="containsText" id="{8A283220-8E30-474B-894B-2F62757B080C}">
            <xm:f>NOT(ISERROR(SEARCH("KAPP",J2396)))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32" operator="containsText" id="{E5426DEB-ECE2-4B48-8F67-9EAB7D46BD5F}">
            <xm:f>NOT(ISERROR(SEARCH("立式",J2396)))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J2396</xm:sqref>
        </x14:conditionalFormatting>
        <x14:conditionalFormatting xmlns:xm="http://schemas.microsoft.com/office/excel/2006/main">
          <x14:cfRule type="containsText" priority="23019" operator="containsText" id="{C970EFFC-5B8C-4565-A589-86E8944B87F9}">
            <xm:f>NOT(ISERROR(SEARCH("KAPP",J2397)))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20" operator="containsText" id="{9652C9F7-53FE-486A-AC99-F6DE07BAE7B4}">
            <xm:f>NOT(ISERROR(SEARCH("立式",J2397)))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J2397</xm:sqref>
        </x14:conditionalFormatting>
        <x14:conditionalFormatting xmlns:xm="http://schemas.microsoft.com/office/excel/2006/main">
          <x14:cfRule type="containsText" priority="23007" operator="containsText" id="{685DBA82-645C-4329-8253-067F9B18852C}">
            <xm:f>NOT(ISERROR(SEARCH("KAPP",J2398)))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08" operator="containsText" id="{B5D5DF64-9D59-4157-B13C-49BDE8CB636A}">
            <xm:f>NOT(ISERROR(SEARCH("立式",J2398)))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J2398</xm:sqref>
        </x14:conditionalFormatting>
        <x14:conditionalFormatting xmlns:xm="http://schemas.microsoft.com/office/excel/2006/main">
          <x14:cfRule type="containsText" priority="22995" operator="containsText" id="{4F0FE14B-3A81-40B9-B7FE-8DED6460FFFA}">
            <xm:f>NOT(ISERROR(SEARCH("KAPP",J2399)))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96" operator="containsText" id="{A4899C0B-6415-4E42-B453-B1115D82CD05}">
            <xm:f>NOT(ISERROR(SEARCH("立式",J2399)))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J2399</xm:sqref>
        </x14:conditionalFormatting>
        <x14:conditionalFormatting xmlns:xm="http://schemas.microsoft.com/office/excel/2006/main">
          <x14:cfRule type="containsText" priority="22983" operator="containsText" id="{4C954917-90BB-4A78-955C-5F8E74265BB1}">
            <xm:f>NOT(ISERROR(SEARCH("KAPP",J2400)))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84" operator="containsText" id="{E8DC9E60-0E24-4327-91B2-C4AA6644A6E6}">
            <xm:f>NOT(ISERROR(SEARCH("立式",J2400)))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J2400</xm:sqref>
        </x14:conditionalFormatting>
        <x14:conditionalFormatting xmlns:xm="http://schemas.microsoft.com/office/excel/2006/main">
          <x14:cfRule type="containsText" priority="22971" operator="containsText" id="{3CA20799-5BF8-4A73-A578-CF2663F0C6D1}">
            <xm:f>NOT(ISERROR(SEARCH("KAPP",J2401)))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72" operator="containsText" id="{412E51E5-1D2F-4FF0-945D-20C01F9819CA}">
            <xm:f>NOT(ISERROR(SEARCH("立式",J2401)))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J2401</xm:sqref>
        </x14:conditionalFormatting>
        <x14:conditionalFormatting xmlns:xm="http://schemas.microsoft.com/office/excel/2006/main">
          <x14:cfRule type="containsText" priority="22959" operator="containsText" id="{25B95642-C3B9-4262-A044-1157DE972396}">
            <xm:f>NOT(ISERROR(SEARCH("KAPP",J2402)))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60" operator="containsText" id="{2A138B26-B282-47F2-BC56-824FB9C2EFE4}">
            <xm:f>NOT(ISERROR(SEARCH("立式",J2402)))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J2402</xm:sqref>
        </x14:conditionalFormatting>
        <x14:conditionalFormatting xmlns:xm="http://schemas.microsoft.com/office/excel/2006/main">
          <x14:cfRule type="containsText" priority="22947" operator="containsText" id="{0EF2E388-6A99-49EA-AA9C-3C7120F715BC}">
            <xm:f>NOT(ISERROR(SEARCH("KAPP",J2403)))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48" operator="containsText" id="{5363017C-10DF-40FC-9589-F772AB9A6E7A}">
            <xm:f>NOT(ISERROR(SEARCH("立式",J2403)))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J2403</xm:sqref>
        </x14:conditionalFormatting>
        <x14:conditionalFormatting xmlns:xm="http://schemas.microsoft.com/office/excel/2006/main">
          <x14:cfRule type="containsText" priority="22935" operator="containsText" id="{FB6BEA4F-654A-4CF6-81EB-3F87A1E38460}">
            <xm:f>NOT(ISERROR(SEARCH("KAPP",J2404)))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36" operator="containsText" id="{C63A9E26-B80E-4BD4-A56A-66515D69C39D}">
            <xm:f>NOT(ISERROR(SEARCH("立式",J2404)))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J2404</xm:sqref>
        </x14:conditionalFormatting>
        <x14:conditionalFormatting xmlns:xm="http://schemas.microsoft.com/office/excel/2006/main">
          <x14:cfRule type="containsText" priority="22923" operator="containsText" id="{C585F6CC-25B0-4AD2-9031-1649A4135C9B}">
            <xm:f>NOT(ISERROR(SEARCH("KAPP",J2405)))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24" operator="containsText" id="{E28ED104-CFB2-47E3-8AA9-F67C8DDD87DE}">
            <xm:f>NOT(ISERROR(SEARCH("立式",J2405)))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J2405</xm:sqref>
        </x14:conditionalFormatting>
        <x14:conditionalFormatting xmlns:xm="http://schemas.microsoft.com/office/excel/2006/main">
          <x14:cfRule type="containsText" priority="22911" operator="containsText" id="{1D7DE4EF-6D43-467D-ADEC-9FA9891FEC67}">
            <xm:f>NOT(ISERROR(SEARCH("KAPP",J2406)))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12" operator="containsText" id="{4828B603-3165-4933-A36F-07A84D72B880}">
            <xm:f>NOT(ISERROR(SEARCH("立式",J2406)))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J2406</xm:sqref>
        </x14:conditionalFormatting>
        <x14:conditionalFormatting xmlns:xm="http://schemas.microsoft.com/office/excel/2006/main">
          <x14:cfRule type="containsText" priority="22899" operator="containsText" id="{83EBE100-7EEF-484F-9F7B-8F60B7C5518E}">
            <xm:f>NOT(ISERROR(SEARCH("KAPP",J2407)))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00" operator="containsText" id="{726B59A8-E013-498F-BBCC-36114F7323F8}">
            <xm:f>NOT(ISERROR(SEARCH("立式",J2407)))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J2407</xm:sqref>
        </x14:conditionalFormatting>
        <x14:conditionalFormatting xmlns:xm="http://schemas.microsoft.com/office/excel/2006/main">
          <x14:cfRule type="containsText" priority="22887" operator="containsText" id="{1A19F088-5EC4-434F-A4E0-CFCE6B22FE8C}">
            <xm:f>NOT(ISERROR(SEARCH("KAPP",J2408)))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88" operator="containsText" id="{53A31E25-38B6-4FD7-8C20-3EB8FF681135}">
            <xm:f>NOT(ISERROR(SEARCH("立式",J2408)))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J2408</xm:sqref>
        </x14:conditionalFormatting>
        <x14:conditionalFormatting xmlns:xm="http://schemas.microsoft.com/office/excel/2006/main">
          <x14:cfRule type="containsText" priority="22875" operator="containsText" id="{2008961E-1315-492A-9AEE-B3F289C1936C}">
            <xm:f>NOT(ISERROR(SEARCH("KAPP",J2409)))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76" operator="containsText" id="{3EA1F47F-7040-44E9-9F42-D5D4A58AAC34}">
            <xm:f>NOT(ISERROR(SEARCH("立式",J2409)))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J2409</xm:sqref>
        </x14:conditionalFormatting>
        <x14:conditionalFormatting xmlns:xm="http://schemas.microsoft.com/office/excel/2006/main">
          <x14:cfRule type="containsText" priority="22863" operator="containsText" id="{0ECD30D4-BC02-4737-85C0-2B1CB754A90D}">
            <xm:f>NOT(ISERROR(SEARCH("KAPP",J2410)))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64" operator="containsText" id="{638C2D74-228D-42AB-A8F8-324752CCE97E}">
            <xm:f>NOT(ISERROR(SEARCH("立式",J2410)))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J2410</xm:sqref>
        </x14:conditionalFormatting>
        <x14:conditionalFormatting xmlns:xm="http://schemas.microsoft.com/office/excel/2006/main">
          <x14:cfRule type="containsText" priority="22851" operator="containsText" id="{E15575DA-C86E-4214-9AE7-823F119E89B6}">
            <xm:f>NOT(ISERROR(SEARCH("KAPP",J2411)))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52" operator="containsText" id="{DEB5A995-7E18-4799-B668-9E0CDB46FD1D}">
            <xm:f>NOT(ISERROR(SEARCH("立式",J2411)))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J2411</xm:sqref>
        </x14:conditionalFormatting>
        <x14:conditionalFormatting xmlns:xm="http://schemas.microsoft.com/office/excel/2006/main">
          <x14:cfRule type="containsText" priority="22839" operator="containsText" id="{E706B8D2-9950-43CB-943A-AD1CDD79F5E0}">
            <xm:f>NOT(ISERROR(SEARCH("KAPP",J2412)))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40" operator="containsText" id="{0096B325-50BE-4F79-B9BB-457A3B4BCD34}">
            <xm:f>NOT(ISERROR(SEARCH("立式",J2412)))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J2412</xm:sqref>
        </x14:conditionalFormatting>
        <x14:conditionalFormatting xmlns:xm="http://schemas.microsoft.com/office/excel/2006/main">
          <x14:cfRule type="containsText" priority="22827" operator="containsText" id="{4F6736DA-1DC4-48ED-AFE8-5F65E02D544B}">
            <xm:f>NOT(ISERROR(SEARCH("KAPP",J2413)))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28" operator="containsText" id="{1AC2E0FE-FE67-428E-BDE0-587EAA4AED4E}">
            <xm:f>NOT(ISERROR(SEARCH("立式",J2413)))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J2413</xm:sqref>
        </x14:conditionalFormatting>
        <x14:conditionalFormatting xmlns:xm="http://schemas.microsoft.com/office/excel/2006/main">
          <x14:cfRule type="containsText" priority="22815" operator="containsText" id="{D350FDF2-772C-4289-8C7C-3CBDBFE8FBD8}">
            <xm:f>NOT(ISERROR(SEARCH("KAPP",J2414)))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16" operator="containsText" id="{A3494604-351D-4F1A-9815-AC87E2AD66EA}">
            <xm:f>NOT(ISERROR(SEARCH("立式",J2414)))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J2414</xm:sqref>
        </x14:conditionalFormatting>
        <x14:conditionalFormatting xmlns:xm="http://schemas.microsoft.com/office/excel/2006/main">
          <x14:cfRule type="containsText" priority="22803" operator="containsText" id="{54983F7D-FBDC-402D-889D-AF0F7F5386B4}">
            <xm:f>NOT(ISERROR(SEARCH("KAPP",J2415)))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04" operator="containsText" id="{1D5BBD85-A1B0-46E4-82A8-CEA8CD4762FF}">
            <xm:f>NOT(ISERROR(SEARCH("立式",J2415)))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J2415</xm:sqref>
        </x14:conditionalFormatting>
        <x14:conditionalFormatting xmlns:xm="http://schemas.microsoft.com/office/excel/2006/main">
          <x14:cfRule type="containsText" priority="22791" operator="containsText" id="{82D9AE94-0AFE-421D-BF56-07D9103D818E}">
            <xm:f>NOT(ISERROR(SEARCH("KAPP",J2416)))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92" operator="containsText" id="{958FA4A4-E20B-43AB-B9D9-B0534E0A2CC1}">
            <xm:f>NOT(ISERROR(SEARCH("立式",J2416)))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J2416</xm:sqref>
        </x14:conditionalFormatting>
        <x14:conditionalFormatting xmlns:xm="http://schemas.microsoft.com/office/excel/2006/main">
          <x14:cfRule type="containsText" priority="22779" operator="containsText" id="{F3C5485E-A330-440D-8CBB-1D242291BF41}">
            <xm:f>NOT(ISERROR(SEARCH("KAPP",J2417)))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80" operator="containsText" id="{0675A07C-10AD-4C09-9373-67095478B79F}">
            <xm:f>NOT(ISERROR(SEARCH("立式",J2417)))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J2417</xm:sqref>
        </x14:conditionalFormatting>
        <x14:conditionalFormatting xmlns:xm="http://schemas.microsoft.com/office/excel/2006/main">
          <x14:cfRule type="containsText" priority="22767" operator="containsText" id="{32D73443-0852-467A-8BDA-E7CBCA7FCF9C}">
            <xm:f>NOT(ISERROR(SEARCH("KAPP",J2418)))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68" operator="containsText" id="{3F590611-EC28-4978-B91B-0E4FB220AF61}">
            <xm:f>NOT(ISERROR(SEARCH("立式",J2418)))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J2418</xm:sqref>
        </x14:conditionalFormatting>
        <x14:conditionalFormatting xmlns:xm="http://schemas.microsoft.com/office/excel/2006/main">
          <x14:cfRule type="containsText" priority="22755" operator="containsText" id="{AADD0801-AE47-4E1E-B43F-25879378986B}">
            <xm:f>NOT(ISERROR(SEARCH("KAPP",J2419)))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56" operator="containsText" id="{3E1E2288-E176-43A1-AB83-2003AA9A0B55}">
            <xm:f>NOT(ISERROR(SEARCH("立式",J2419)))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J2419</xm:sqref>
        </x14:conditionalFormatting>
        <x14:conditionalFormatting xmlns:xm="http://schemas.microsoft.com/office/excel/2006/main">
          <x14:cfRule type="containsText" priority="22743" operator="containsText" id="{86F2A722-4180-4929-A6F4-CC6EF71761B7}">
            <xm:f>NOT(ISERROR(SEARCH("KAPP",J2420)))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44" operator="containsText" id="{78BFF553-7EA2-4C5E-8F0E-4C73823B5D33}">
            <xm:f>NOT(ISERROR(SEARCH("立式",J2420)))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J2420</xm:sqref>
        </x14:conditionalFormatting>
        <x14:conditionalFormatting xmlns:xm="http://schemas.microsoft.com/office/excel/2006/main">
          <x14:cfRule type="containsText" priority="22731" operator="containsText" id="{5C0909DF-91E0-4363-B412-6A58DD5D20E4}">
            <xm:f>NOT(ISERROR(SEARCH("KAPP",J2421)))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32" operator="containsText" id="{7BE4480C-047B-46E9-B88E-A7C1ED372F21}">
            <xm:f>NOT(ISERROR(SEARCH("立式",J2421)))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J2421</xm:sqref>
        </x14:conditionalFormatting>
        <x14:conditionalFormatting xmlns:xm="http://schemas.microsoft.com/office/excel/2006/main">
          <x14:cfRule type="containsText" priority="22719" operator="containsText" id="{7F07E77E-026C-4D1C-83D5-AA392B5FABE8}">
            <xm:f>NOT(ISERROR(SEARCH("KAPP",J2422)))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20" operator="containsText" id="{F605497D-3074-4AF5-B136-9D2FA1E37D35}">
            <xm:f>NOT(ISERROR(SEARCH("立式",J2422)))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J2422</xm:sqref>
        </x14:conditionalFormatting>
        <x14:conditionalFormatting xmlns:xm="http://schemas.microsoft.com/office/excel/2006/main">
          <x14:cfRule type="containsText" priority="22707" operator="containsText" id="{0BBA05D7-9B0F-4203-9733-B52D82F308A1}">
            <xm:f>NOT(ISERROR(SEARCH("KAPP",J2423)))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08" operator="containsText" id="{A180FF6E-75BB-4355-8E4B-210FDAA00A40}">
            <xm:f>NOT(ISERROR(SEARCH("立式",J2423)))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J2423</xm:sqref>
        </x14:conditionalFormatting>
        <x14:conditionalFormatting xmlns:xm="http://schemas.microsoft.com/office/excel/2006/main">
          <x14:cfRule type="containsText" priority="22695" operator="containsText" id="{1DB8275D-5D5C-438B-9480-C2FC783706EB}">
            <xm:f>NOT(ISERROR(SEARCH("KAPP",J2424)))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96" operator="containsText" id="{657FD6BD-1E24-426F-86B1-13A923EF4853}">
            <xm:f>NOT(ISERROR(SEARCH("立式",J2424)))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J2424</xm:sqref>
        </x14:conditionalFormatting>
        <x14:conditionalFormatting xmlns:xm="http://schemas.microsoft.com/office/excel/2006/main">
          <x14:cfRule type="containsText" priority="22683" operator="containsText" id="{6D759742-CE9A-42A6-818B-2FA25A611802}">
            <xm:f>NOT(ISERROR(SEARCH("KAPP",J2425)))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84" operator="containsText" id="{BD17EE9A-8EEF-4D2D-8D57-76363FCB10BD}">
            <xm:f>NOT(ISERROR(SEARCH("立式",J2425)))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J2425</xm:sqref>
        </x14:conditionalFormatting>
        <x14:conditionalFormatting xmlns:xm="http://schemas.microsoft.com/office/excel/2006/main">
          <x14:cfRule type="containsText" priority="22671" operator="containsText" id="{1E00895D-FDB2-4A13-A761-660B518DFC50}">
            <xm:f>NOT(ISERROR(SEARCH("KAPP",J2426)))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72" operator="containsText" id="{86A9BCF2-5F75-493B-90CB-C8E52ADFFD43}">
            <xm:f>NOT(ISERROR(SEARCH("立式",J2426)))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J2426</xm:sqref>
        </x14:conditionalFormatting>
        <x14:conditionalFormatting xmlns:xm="http://schemas.microsoft.com/office/excel/2006/main">
          <x14:cfRule type="containsText" priority="22659" operator="containsText" id="{71A6F1CD-C4CF-4FE8-AE58-7B6C0BA559EA}">
            <xm:f>NOT(ISERROR(SEARCH("KAPP",J2427)))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60" operator="containsText" id="{68FCAE6D-EB39-4DBC-9923-1DCF83C69BEF}">
            <xm:f>NOT(ISERROR(SEARCH("立式",J2427)))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J2427</xm:sqref>
        </x14:conditionalFormatting>
        <x14:conditionalFormatting xmlns:xm="http://schemas.microsoft.com/office/excel/2006/main">
          <x14:cfRule type="containsText" priority="22647" operator="containsText" id="{23DBF598-7251-4CD8-B813-B30F7E77C92F}">
            <xm:f>NOT(ISERROR(SEARCH("KAPP",J2428)))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48" operator="containsText" id="{067C0236-A358-4BB2-8FD4-29F9F6E817C8}">
            <xm:f>NOT(ISERROR(SEARCH("立式",J2428)))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J2428</xm:sqref>
        </x14:conditionalFormatting>
        <x14:conditionalFormatting xmlns:xm="http://schemas.microsoft.com/office/excel/2006/main">
          <x14:cfRule type="containsText" priority="22635" operator="containsText" id="{C7244CAD-A1C9-4748-9C19-C09CD0C8FEC4}">
            <xm:f>NOT(ISERROR(SEARCH("KAPP",J2429)))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36" operator="containsText" id="{2CA00373-6DDE-47D5-B99D-BCD85582AC6B}">
            <xm:f>NOT(ISERROR(SEARCH("立式",J2429)))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J2429</xm:sqref>
        </x14:conditionalFormatting>
        <x14:conditionalFormatting xmlns:xm="http://schemas.microsoft.com/office/excel/2006/main">
          <x14:cfRule type="containsText" priority="22623" operator="containsText" id="{0AFB8F8B-082A-4911-B3D4-CBE4C7AB44F9}">
            <xm:f>NOT(ISERROR(SEARCH("KAPP",J2430)))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24" operator="containsText" id="{1E13BE79-4E3B-44B1-AE71-DFECB8B13B06}">
            <xm:f>NOT(ISERROR(SEARCH("立式",J2430)))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J2430</xm:sqref>
        </x14:conditionalFormatting>
        <x14:conditionalFormatting xmlns:xm="http://schemas.microsoft.com/office/excel/2006/main">
          <x14:cfRule type="containsText" priority="22611" operator="containsText" id="{F70B1391-83FC-44DA-9BDE-80EDD6205C41}">
            <xm:f>NOT(ISERROR(SEARCH("KAPP",J2431)))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12" operator="containsText" id="{071FF169-0D75-405C-A008-6D4823C0B943}">
            <xm:f>NOT(ISERROR(SEARCH("立式",J2431)))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J2431</xm:sqref>
        </x14:conditionalFormatting>
        <x14:conditionalFormatting xmlns:xm="http://schemas.microsoft.com/office/excel/2006/main">
          <x14:cfRule type="containsText" priority="22599" operator="containsText" id="{A9DE5027-074C-40E4-A24B-7911E447148A}">
            <xm:f>NOT(ISERROR(SEARCH("KAPP",J2432)))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00" operator="containsText" id="{E64B5982-197B-45D9-A707-54DA31E4EA94}">
            <xm:f>NOT(ISERROR(SEARCH("立式",J2432)))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J2432</xm:sqref>
        </x14:conditionalFormatting>
        <x14:conditionalFormatting xmlns:xm="http://schemas.microsoft.com/office/excel/2006/main">
          <x14:cfRule type="containsText" priority="22587" operator="containsText" id="{C43D905A-B5C0-4BD7-95A9-796ECB91C45C}">
            <xm:f>NOT(ISERROR(SEARCH("KAPP",J2433)))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88" operator="containsText" id="{F1F406EA-A738-4357-8874-8B8E3D42D24B}">
            <xm:f>NOT(ISERROR(SEARCH("立式",J2433)))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J2433</xm:sqref>
        </x14:conditionalFormatting>
        <x14:conditionalFormatting xmlns:xm="http://schemas.microsoft.com/office/excel/2006/main">
          <x14:cfRule type="containsText" priority="22575" operator="containsText" id="{AEF10C8A-A093-494B-8C5B-5AD03967D79A}">
            <xm:f>NOT(ISERROR(SEARCH("KAPP",J2434)))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76" operator="containsText" id="{A1EACDFB-6092-47CE-8F1E-32628015F21C}">
            <xm:f>NOT(ISERROR(SEARCH("立式",J2434)))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J2434</xm:sqref>
        </x14:conditionalFormatting>
        <x14:conditionalFormatting xmlns:xm="http://schemas.microsoft.com/office/excel/2006/main">
          <x14:cfRule type="containsText" priority="22563" operator="containsText" id="{F85AC8AD-5943-48F7-8EB4-987D42AA73F4}">
            <xm:f>NOT(ISERROR(SEARCH("KAPP",J2435)))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64" operator="containsText" id="{5F909ACF-3448-4674-A0B6-38D0D5170FA2}">
            <xm:f>NOT(ISERROR(SEARCH("立式",J2435)))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J2435</xm:sqref>
        </x14:conditionalFormatting>
        <x14:conditionalFormatting xmlns:xm="http://schemas.microsoft.com/office/excel/2006/main">
          <x14:cfRule type="containsText" priority="22551" operator="containsText" id="{847CA615-CACD-46B0-A1F4-9ACA1D2923BD}">
            <xm:f>NOT(ISERROR(SEARCH("KAPP",J2436)))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52" operator="containsText" id="{EEDE8476-36B3-4E24-A943-A7881501FA77}">
            <xm:f>NOT(ISERROR(SEARCH("立式",J2436)))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J2436</xm:sqref>
        </x14:conditionalFormatting>
        <x14:conditionalFormatting xmlns:xm="http://schemas.microsoft.com/office/excel/2006/main">
          <x14:cfRule type="containsText" priority="22539" operator="containsText" id="{23CA18E8-3F33-410D-84EA-FF1BC5C3647B}">
            <xm:f>NOT(ISERROR(SEARCH("KAPP",J2437)))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40" operator="containsText" id="{4CCB5DF0-22E6-4D3F-9E16-C938A52752E8}">
            <xm:f>NOT(ISERROR(SEARCH("立式",J2437)))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J2437</xm:sqref>
        </x14:conditionalFormatting>
        <x14:conditionalFormatting xmlns:xm="http://schemas.microsoft.com/office/excel/2006/main">
          <x14:cfRule type="containsText" priority="22527" operator="containsText" id="{063AE3DA-6C90-4AB1-BC3F-454F8FAE1865}">
            <xm:f>NOT(ISERROR(SEARCH("KAPP",J2438)))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28" operator="containsText" id="{9EC1B54C-6DFD-42D9-80DF-F2D8663E825E}">
            <xm:f>NOT(ISERROR(SEARCH("立式",J2438)))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J2438</xm:sqref>
        </x14:conditionalFormatting>
        <x14:conditionalFormatting xmlns:xm="http://schemas.microsoft.com/office/excel/2006/main">
          <x14:cfRule type="containsText" priority="22515" operator="containsText" id="{3C5BF4EC-F2FF-472E-86AC-4B5AA95ECCD7}">
            <xm:f>NOT(ISERROR(SEARCH("KAPP",J2439)))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16" operator="containsText" id="{55125F01-10A3-4BB5-AC06-6A3C8A306FA6}">
            <xm:f>NOT(ISERROR(SEARCH("立式",J2439)))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J2439</xm:sqref>
        </x14:conditionalFormatting>
        <x14:conditionalFormatting xmlns:xm="http://schemas.microsoft.com/office/excel/2006/main">
          <x14:cfRule type="containsText" priority="22503" operator="containsText" id="{A6062DC5-8514-4610-BAC8-7D16A5FA3D02}">
            <xm:f>NOT(ISERROR(SEARCH("KAPP",J2440)))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504" operator="containsText" id="{BD8F46CE-3B3D-42F7-B6EC-06C75FC16B10}">
            <xm:f>NOT(ISERROR(SEARCH("立式",J2440)))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J2440</xm:sqref>
        </x14:conditionalFormatting>
        <x14:conditionalFormatting xmlns:xm="http://schemas.microsoft.com/office/excel/2006/main">
          <x14:cfRule type="containsText" priority="22491" operator="containsText" id="{8C7B9849-02D4-49A7-9E9F-38F2BEC955E4}">
            <xm:f>NOT(ISERROR(SEARCH("KAPP",J2441)))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92" operator="containsText" id="{95F5C1E4-DB53-47B6-80DB-BCEE2BB20663}">
            <xm:f>NOT(ISERROR(SEARCH("立式",J2441)))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J2441</xm:sqref>
        </x14:conditionalFormatting>
        <x14:conditionalFormatting xmlns:xm="http://schemas.microsoft.com/office/excel/2006/main">
          <x14:cfRule type="containsText" priority="22479" operator="containsText" id="{98298F35-ADB5-43A2-A7B6-9360D5FC1365}">
            <xm:f>NOT(ISERROR(SEARCH("KAPP",J2442)))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80" operator="containsText" id="{5E12B7AF-D41A-4E35-B577-0968E4347390}">
            <xm:f>NOT(ISERROR(SEARCH("立式",J2442)))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J2442</xm:sqref>
        </x14:conditionalFormatting>
        <x14:conditionalFormatting xmlns:xm="http://schemas.microsoft.com/office/excel/2006/main">
          <x14:cfRule type="containsText" priority="22467" operator="containsText" id="{C2B63D34-2999-48AA-8769-5D5A3BA0A6DA}">
            <xm:f>NOT(ISERROR(SEARCH("KAPP",J2443)))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68" operator="containsText" id="{EA0E0F94-E8B2-4DB7-B8A5-4C125B8AEA08}">
            <xm:f>NOT(ISERROR(SEARCH("立式",J2443)))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J2443</xm:sqref>
        </x14:conditionalFormatting>
        <x14:conditionalFormatting xmlns:xm="http://schemas.microsoft.com/office/excel/2006/main">
          <x14:cfRule type="containsText" priority="22455" operator="containsText" id="{9E957EF2-ADC9-4371-9D40-C0A0B18CE78F}">
            <xm:f>NOT(ISERROR(SEARCH("KAPP",J2444)))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56" operator="containsText" id="{34F1E9E9-0A8B-4419-A301-58F2A59E8F18}">
            <xm:f>NOT(ISERROR(SEARCH("立式",J2444)))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J2444</xm:sqref>
        </x14:conditionalFormatting>
        <x14:conditionalFormatting xmlns:xm="http://schemas.microsoft.com/office/excel/2006/main">
          <x14:cfRule type="containsText" priority="22443" operator="containsText" id="{2D7F6E28-75F1-44F3-976A-D97FC8DB6DBD}">
            <xm:f>NOT(ISERROR(SEARCH("KAPP",J2445)))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44" operator="containsText" id="{3EE0C600-F3E6-4C9A-8566-34957C56CF32}">
            <xm:f>NOT(ISERROR(SEARCH("立式",J2445)))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J2445</xm:sqref>
        </x14:conditionalFormatting>
        <x14:conditionalFormatting xmlns:xm="http://schemas.microsoft.com/office/excel/2006/main">
          <x14:cfRule type="containsText" priority="22431" operator="containsText" id="{42B1C553-3BF5-467E-87AA-DD7373DDD96F}">
            <xm:f>NOT(ISERROR(SEARCH("KAPP",J2446)))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32" operator="containsText" id="{65FBEFE4-D85B-4A02-B50E-4DD80E927EB9}">
            <xm:f>NOT(ISERROR(SEARCH("立式",J2446)))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J2446</xm:sqref>
        </x14:conditionalFormatting>
        <x14:conditionalFormatting xmlns:xm="http://schemas.microsoft.com/office/excel/2006/main">
          <x14:cfRule type="containsText" priority="22419" operator="containsText" id="{A1036B85-5FB0-49FF-9F4B-7E3AAC2D7DA6}">
            <xm:f>NOT(ISERROR(SEARCH("KAPP",J2447)))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20" operator="containsText" id="{B8099A59-0095-4394-B49E-F24FB76DAE7E}">
            <xm:f>NOT(ISERROR(SEARCH("立式",J2447)))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J2447</xm:sqref>
        </x14:conditionalFormatting>
        <x14:conditionalFormatting xmlns:xm="http://schemas.microsoft.com/office/excel/2006/main">
          <x14:cfRule type="containsText" priority="22407" operator="containsText" id="{53E8D544-91C8-45EA-B9AA-EF812612488A}">
            <xm:f>NOT(ISERROR(SEARCH("KAPP",J2448)))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08" operator="containsText" id="{8B20C43E-C1F9-4753-B166-67DE6234DAF6}">
            <xm:f>NOT(ISERROR(SEARCH("立式",J2448)))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J2448</xm:sqref>
        </x14:conditionalFormatting>
        <x14:conditionalFormatting xmlns:xm="http://schemas.microsoft.com/office/excel/2006/main">
          <x14:cfRule type="containsText" priority="22395" operator="containsText" id="{D186436E-3ACC-4F42-AE87-D73F5626D827}">
            <xm:f>NOT(ISERROR(SEARCH("KAPP",J2449)))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96" operator="containsText" id="{F6893CFA-8F01-4C0C-93E0-71362EA9883F}">
            <xm:f>NOT(ISERROR(SEARCH("立式",J2449)))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J2449</xm:sqref>
        </x14:conditionalFormatting>
        <x14:conditionalFormatting xmlns:xm="http://schemas.microsoft.com/office/excel/2006/main">
          <x14:cfRule type="containsText" priority="22383" operator="containsText" id="{5B4D18F9-E1B6-4A28-AACE-8481DDB8A202}">
            <xm:f>NOT(ISERROR(SEARCH("KAPP",J2450)))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84" operator="containsText" id="{E9E92EB2-EA2A-4805-9C9E-0511D242E118}">
            <xm:f>NOT(ISERROR(SEARCH("立式",J2450)))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J2450</xm:sqref>
        </x14:conditionalFormatting>
        <x14:conditionalFormatting xmlns:xm="http://schemas.microsoft.com/office/excel/2006/main">
          <x14:cfRule type="containsText" priority="22371" operator="containsText" id="{28D86C1E-DEF4-4D21-BABB-2C6E4AA5A931}">
            <xm:f>NOT(ISERROR(SEARCH("KAPP",J2451)))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72" operator="containsText" id="{1543D92D-6B11-4FCB-A457-C2EB9D15DC7A}">
            <xm:f>NOT(ISERROR(SEARCH("立式",J2451)))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J2451</xm:sqref>
        </x14:conditionalFormatting>
        <x14:conditionalFormatting xmlns:xm="http://schemas.microsoft.com/office/excel/2006/main">
          <x14:cfRule type="containsText" priority="22359" operator="containsText" id="{6F444767-3147-4E28-AE7C-4C3F93EC551E}">
            <xm:f>NOT(ISERROR(SEARCH("KAPP",J2452)))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60" operator="containsText" id="{D23A947E-9CB6-4FDD-AAC9-BAECF563C9CE}">
            <xm:f>NOT(ISERROR(SEARCH("立式",J2452)))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J2452</xm:sqref>
        </x14:conditionalFormatting>
        <x14:conditionalFormatting xmlns:xm="http://schemas.microsoft.com/office/excel/2006/main">
          <x14:cfRule type="containsText" priority="22347" operator="containsText" id="{E4BDD635-3BF2-440B-B3F3-2CE741B4781F}">
            <xm:f>NOT(ISERROR(SEARCH("KAPP",J2453)))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48" operator="containsText" id="{F5C18029-9E7E-4B3B-AE39-EC80012E61DD}">
            <xm:f>NOT(ISERROR(SEARCH("立式",J2453)))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J2453</xm:sqref>
        </x14:conditionalFormatting>
        <x14:conditionalFormatting xmlns:xm="http://schemas.microsoft.com/office/excel/2006/main">
          <x14:cfRule type="containsText" priority="22335" operator="containsText" id="{2AA99297-6693-48EB-AAE4-60B22DC43E80}">
            <xm:f>NOT(ISERROR(SEARCH("KAPP",J2454)))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36" operator="containsText" id="{46139FF6-D78C-4801-AC7A-972ACD2AA784}">
            <xm:f>NOT(ISERROR(SEARCH("立式",J2454)))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J2454</xm:sqref>
        </x14:conditionalFormatting>
        <x14:conditionalFormatting xmlns:xm="http://schemas.microsoft.com/office/excel/2006/main">
          <x14:cfRule type="containsText" priority="22323" operator="containsText" id="{398252F3-6EAA-42DF-B526-73C3820D02CA}">
            <xm:f>NOT(ISERROR(SEARCH("KAPP",J2455)))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24" operator="containsText" id="{6BD41D8C-5334-4181-8478-634F41F46931}">
            <xm:f>NOT(ISERROR(SEARCH("立式",J2455)))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J2455</xm:sqref>
        </x14:conditionalFormatting>
        <x14:conditionalFormatting xmlns:xm="http://schemas.microsoft.com/office/excel/2006/main">
          <x14:cfRule type="containsText" priority="22311" operator="containsText" id="{65AF1A07-3D94-4DB4-BBD4-EB08E5CCC31E}">
            <xm:f>NOT(ISERROR(SEARCH("KAPP",J2456)))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12" operator="containsText" id="{B240B0E1-49BA-4D17-AA23-CFCC9D467CFA}">
            <xm:f>NOT(ISERROR(SEARCH("立式",J2456)))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J2456</xm:sqref>
        </x14:conditionalFormatting>
        <x14:conditionalFormatting xmlns:xm="http://schemas.microsoft.com/office/excel/2006/main">
          <x14:cfRule type="containsText" priority="22299" operator="containsText" id="{532B5876-037B-4BF5-B4FC-B5DBBD347048}">
            <xm:f>NOT(ISERROR(SEARCH("KAPP",J2457)))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00" operator="containsText" id="{C8F50334-1545-48B0-B572-6852B65391DD}">
            <xm:f>NOT(ISERROR(SEARCH("立式",J2457)))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J2457</xm:sqref>
        </x14:conditionalFormatting>
        <x14:conditionalFormatting xmlns:xm="http://schemas.microsoft.com/office/excel/2006/main">
          <x14:cfRule type="containsText" priority="22287" operator="containsText" id="{C24A7076-C057-471A-B107-4A8275986DC3}">
            <xm:f>NOT(ISERROR(SEARCH("KAPP",J2458)))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88" operator="containsText" id="{CFE2F272-7194-44A3-A071-C77EACB55C1E}">
            <xm:f>NOT(ISERROR(SEARCH("立式",J2458)))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J2458</xm:sqref>
        </x14:conditionalFormatting>
        <x14:conditionalFormatting xmlns:xm="http://schemas.microsoft.com/office/excel/2006/main">
          <x14:cfRule type="containsText" priority="22275" operator="containsText" id="{70B2F27F-A3C0-4E7B-A577-26496131439D}">
            <xm:f>NOT(ISERROR(SEARCH("KAPP",J2459)))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76" operator="containsText" id="{464F5E80-57B3-42E6-A9E0-A3754360647F}">
            <xm:f>NOT(ISERROR(SEARCH("立式",J2459)))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J2459</xm:sqref>
        </x14:conditionalFormatting>
        <x14:conditionalFormatting xmlns:xm="http://schemas.microsoft.com/office/excel/2006/main">
          <x14:cfRule type="containsText" priority="22263" operator="containsText" id="{32F623DB-17FA-4A44-94FF-663C58FB3D13}">
            <xm:f>NOT(ISERROR(SEARCH("KAPP",J2460)))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64" operator="containsText" id="{31159CCC-99B2-48CC-BAA1-F158724582D4}">
            <xm:f>NOT(ISERROR(SEARCH("立式",J2460)))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J2460</xm:sqref>
        </x14:conditionalFormatting>
        <x14:conditionalFormatting xmlns:xm="http://schemas.microsoft.com/office/excel/2006/main">
          <x14:cfRule type="containsText" priority="22251" operator="containsText" id="{2DEDC095-790D-47E4-8B83-18C635D3D2FE}">
            <xm:f>NOT(ISERROR(SEARCH("KAPP",J2461)))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52" operator="containsText" id="{404A9005-46F9-4243-B1E9-58F9ED7B5B63}">
            <xm:f>NOT(ISERROR(SEARCH("立式",J2461)))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J2461</xm:sqref>
        </x14:conditionalFormatting>
        <x14:conditionalFormatting xmlns:xm="http://schemas.microsoft.com/office/excel/2006/main">
          <x14:cfRule type="containsText" priority="22239" operator="containsText" id="{C0F8CD7A-C92F-4E9D-8FD5-A7A0A0255F86}">
            <xm:f>NOT(ISERROR(SEARCH("KAPP",J2462)))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40" operator="containsText" id="{0B5DC703-61A9-4928-AB11-541ABDDCAE0B}">
            <xm:f>NOT(ISERROR(SEARCH("立式",J2462)))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J2462</xm:sqref>
        </x14:conditionalFormatting>
        <x14:conditionalFormatting xmlns:xm="http://schemas.microsoft.com/office/excel/2006/main">
          <x14:cfRule type="containsText" priority="22227" operator="containsText" id="{10753457-3844-4FB5-B4C1-92EB172C14FE}">
            <xm:f>NOT(ISERROR(SEARCH("KAPP",J2463)))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28" operator="containsText" id="{6B04051F-DC64-4266-AE8B-E014848CA742}">
            <xm:f>NOT(ISERROR(SEARCH("立式",J2463)))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J2463</xm:sqref>
        </x14:conditionalFormatting>
        <x14:conditionalFormatting xmlns:xm="http://schemas.microsoft.com/office/excel/2006/main">
          <x14:cfRule type="containsText" priority="22215" operator="containsText" id="{F1A53A27-A6A7-4D0C-BF56-02A8C2933D40}">
            <xm:f>NOT(ISERROR(SEARCH("KAPP",J2464)))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16" operator="containsText" id="{4101C1D5-A727-4485-86CA-86D57348D6C9}">
            <xm:f>NOT(ISERROR(SEARCH("立式",J2464)))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J2464</xm:sqref>
        </x14:conditionalFormatting>
        <x14:conditionalFormatting xmlns:xm="http://schemas.microsoft.com/office/excel/2006/main">
          <x14:cfRule type="containsText" priority="22203" operator="containsText" id="{23005BFA-1958-408D-9207-66ABCD87C176}">
            <xm:f>NOT(ISERROR(SEARCH("KAPP",J2465)))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04" operator="containsText" id="{750A692B-9F8B-4D2E-A4C8-1A966690A61E}">
            <xm:f>NOT(ISERROR(SEARCH("立式",J2465)))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J2465</xm:sqref>
        </x14:conditionalFormatting>
        <x14:conditionalFormatting xmlns:xm="http://schemas.microsoft.com/office/excel/2006/main">
          <x14:cfRule type="containsText" priority="22191" operator="containsText" id="{A3C5E86C-E23F-4453-B6B8-B0963B995A2D}">
            <xm:f>NOT(ISERROR(SEARCH("KAPP",J2466)))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92" operator="containsText" id="{FA9A071A-4E7B-457B-80C9-FC3B384CCEB6}">
            <xm:f>NOT(ISERROR(SEARCH("立式",J2466)))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J2466</xm:sqref>
        </x14:conditionalFormatting>
        <x14:conditionalFormatting xmlns:xm="http://schemas.microsoft.com/office/excel/2006/main">
          <x14:cfRule type="containsText" priority="22179" operator="containsText" id="{8F5ECFE2-9CC6-4320-8915-33264AE269A2}">
            <xm:f>NOT(ISERROR(SEARCH("KAPP",J2467)))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80" operator="containsText" id="{37474F45-2D37-4A19-B5AB-2A18F8ED70D8}">
            <xm:f>NOT(ISERROR(SEARCH("立式",J2467)))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J2467</xm:sqref>
        </x14:conditionalFormatting>
        <x14:conditionalFormatting xmlns:xm="http://schemas.microsoft.com/office/excel/2006/main">
          <x14:cfRule type="containsText" priority="22167" operator="containsText" id="{9D5641A1-9CC8-4C99-9143-6C92E792EC9A}">
            <xm:f>NOT(ISERROR(SEARCH("KAPP",J2468)))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68" operator="containsText" id="{F55C04C1-F239-400D-BF8A-60ECCD0E16D9}">
            <xm:f>NOT(ISERROR(SEARCH("立式",J2468)))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J2468</xm:sqref>
        </x14:conditionalFormatting>
        <x14:conditionalFormatting xmlns:xm="http://schemas.microsoft.com/office/excel/2006/main">
          <x14:cfRule type="containsText" priority="22155" operator="containsText" id="{AC2666BF-1A45-4C57-9D74-8EE178E8D604}">
            <xm:f>NOT(ISERROR(SEARCH("KAPP",J2469)))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56" operator="containsText" id="{D8EF7351-F190-4E06-B0A2-5F9BB20A39EA}">
            <xm:f>NOT(ISERROR(SEARCH("立式",J2469)))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J2469</xm:sqref>
        </x14:conditionalFormatting>
        <x14:conditionalFormatting xmlns:xm="http://schemas.microsoft.com/office/excel/2006/main">
          <x14:cfRule type="containsText" priority="22143" operator="containsText" id="{2E99DE29-EC62-47D6-83E2-29D5384FE398}">
            <xm:f>NOT(ISERROR(SEARCH("KAPP",J2470)))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44" operator="containsText" id="{1E021F1B-1EFC-424B-8FC0-8F145F8B09AA}">
            <xm:f>NOT(ISERROR(SEARCH("立式",J2470)))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J2470</xm:sqref>
        </x14:conditionalFormatting>
        <x14:conditionalFormatting xmlns:xm="http://schemas.microsoft.com/office/excel/2006/main">
          <x14:cfRule type="containsText" priority="22131" operator="containsText" id="{9504EDC6-49E6-4AE5-BCB8-3B467ED184BE}">
            <xm:f>NOT(ISERROR(SEARCH("KAPP",J2471)))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32" operator="containsText" id="{2D8ACC3E-0CA0-451D-A3BC-0DA7E780B435}">
            <xm:f>NOT(ISERROR(SEARCH("立式",J2471)))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J2471</xm:sqref>
        </x14:conditionalFormatting>
        <x14:conditionalFormatting xmlns:xm="http://schemas.microsoft.com/office/excel/2006/main">
          <x14:cfRule type="containsText" priority="22119" operator="containsText" id="{11B4B0F8-CD3B-4557-8A7E-74115020FE1F}">
            <xm:f>NOT(ISERROR(SEARCH("KAPP",J2472)))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20" operator="containsText" id="{F541120F-8B92-4B32-AADF-BAC1E031EDD4}">
            <xm:f>NOT(ISERROR(SEARCH("立式",J2472)))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J2472</xm:sqref>
        </x14:conditionalFormatting>
        <x14:conditionalFormatting xmlns:xm="http://schemas.microsoft.com/office/excel/2006/main">
          <x14:cfRule type="containsText" priority="22107" operator="containsText" id="{6C9640F2-6458-4E8D-BEAB-54D869DA0EA4}">
            <xm:f>NOT(ISERROR(SEARCH("KAPP",J2473)))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08" operator="containsText" id="{1E4C2978-A226-467F-8356-6686B216C79D}">
            <xm:f>NOT(ISERROR(SEARCH("立式",J2473)))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J2473</xm:sqref>
        </x14:conditionalFormatting>
        <x14:conditionalFormatting xmlns:xm="http://schemas.microsoft.com/office/excel/2006/main">
          <x14:cfRule type="containsText" priority="22095" operator="containsText" id="{A574B88E-3C7C-43F6-80B7-BD25A01B99B3}">
            <xm:f>NOT(ISERROR(SEARCH("KAPP",J2474)))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96" operator="containsText" id="{6E480A47-153F-481F-AFBA-84BFBE9F148D}">
            <xm:f>NOT(ISERROR(SEARCH("立式",J2474)))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J2474</xm:sqref>
        </x14:conditionalFormatting>
        <x14:conditionalFormatting xmlns:xm="http://schemas.microsoft.com/office/excel/2006/main">
          <x14:cfRule type="containsText" priority="22083" operator="containsText" id="{DA4238A9-F907-4D58-9A4F-0D2860B9C777}">
            <xm:f>NOT(ISERROR(SEARCH("KAPP",J2475)))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84" operator="containsText" id="{EA5C485F-9B79-4EF8-8568-2616A372F648}">
            <xm:f>NOT(ISERROR(SEARCH("立式",J2475)))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J2475</xm:sqref>
        </x14:conditionalFormatting>
        <x14:conditionalFormatting xmlns:xm="http://schemas.microsoft.com/office/excel/2006/main">
          <x14:cfRule type="containsText" priority="22071" operator="containsText" id="{9B235C9E-D01B-406F-BDE7-B4916DC82E8E}">
            <xm:f>NOT(ISERROR(SEARCH("KAPP",J2476)))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72" operator="containsText" id="{E7AB0C01-8F53-49B9-8FCE-1453F0459458}">
            <xm:f>NOT(ISERROR(SEARCH("立式",J2476)))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J2476</xm:sqref>
        </x14:conditionalFormatting>
        <x14:conditionalFormatting xmlns:xm="http://schemas.microsoft.com/office/excel/2006/main">
          <x14:cfRule type="containsText" priority="22059" operator="containsText" id="{D552E24B-AC01-4A06-8A25-F4F489C242CF}">
            <xm:f>NOT(ISERROR(SEARCH("KAPP",J2477)))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60" operator="containsText" id="{64115F1B-6513-4360-BC2B-544CB041A13F}">
            <xm:f>NOT(ISERROR(SEARCH("立式",J2477)))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J2477</xm:sqref>
        </x14:conditionalFormatting>
        <x14:conditionalFormatting xmlns:xm="http://schemas.microsoft.com/office/excel/2006/main">
          <x14:cfRule type="containsText" priority="22047" operator="containsText" id="{B4CB667F-D221-43CF-9DE2-2C260E3FB6F6}">
            <xm:f>NOT(ISERROR(SEARCH("KAPP",J2478)))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48" operator="containsText" id="{A0F2D790-6ACA-47EB-BB1C-417CAD7B57B2}">
            <xm:f>NOT(ISERROR(SEARCH("立式",J2478)))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J2478</xm:sqref>
        </x14:conditionalFormatting>
        <x14:conditionalFormatting xmlns:xm="http://schemas.microsoft.com/office/excel/2006/main">
          <x14:cfRule type="containsText" priority="22035" operator="containsText" id="{E77C567D-98DF-4AB5-9137-9DA1AB808DC4}">
            <xm:f>NOT(ISERROR(SEARCH("KAPP",J2479)))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36" operator="containsText" id="{9DBBB4CD-573C-4D8F-976B-D7D8751C0349}">
            <xm:f>NOT(ISERROR(SEARCH("立式",J2479)))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J2479</xm:sqref>
        </x14:conditionalFormatting>
        <x14:conditionalFormatting xmlns:xm="http://schemas.microsoft.com/office/excel/2006/main">
          <x14:cfRule type="containsText" priority="22023" operator="containsText" id="{0064EA62-698C-47B4-9316-7D9187CBAC5F}">
            <xm:f>NOT(ISERROR(SEARCH("KAPP",J2480)))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24" operator="containsText" id="{2A87FB49-D958-4372-A19F-7C6E48FA03A4}">
            <xm:f>NOT(ISERROR(SEARCH("立式",J2480)))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J2480</xm:sqref>
        </x14:conditionalFormatting>
        <x14:conditionalFormatting xmlns:xm="http://schemas.microsoft.com/office/excel/2006/main">
          <x14:cfRule type="containsText" priority="22011" operator="containsText" id="{1ACE658C-F6C0-4082-B423-9F096058B539}">
            <xm:f>NOT(ISERROR(SEARCH("KAPP",J2481)))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12" operator="containsText" id="{FE4134D6-9158-40E2-87DD-FD2FBDD07199}">
            <xm:f>NOT(ISERROR(SEARCH("立式",J2481)))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J2481</xm:sqref>
        </x14:conditionalFormatting>
        <x14:conditionalFormatting xmlns:xm="http://schemas.microsoft.com/office/excel/2006/main">
          <x14:cfRule type="containsText" priority="21999" operator="containsText" id="{2B7C269E-5368-478B-91DB-ED1D274E9C55}">
            <xm:f>NOT(ISERROR(SEARCH("KAPP",J2482)))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00" operator="containsText" id="{0CFC5436-5696-45CF-8161-8E512BD2CA59}">
            <xm:f>NOT(ISERROR(SEARCH("立式",J2482)))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J2482:J2500</xm:sqref>
        </x14:conditionalFormatting>
        <x14:conditionalFormatting xmlns:xm="http://schemas.microsoft.com/office/excel/2006/main">
          <x14:cfRule type="containsText" priority="21987" operator="containsText" id="{039D338F-0E43-4C7A-B181-471A35EB881F}">
            <xm:f>NOT(ISERROR(SEARCH("KAPP",J2501)))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88" operator="containsText" id="{95C2EA81-6CA9-484F-9B1A-6B04966AA7AA}">
            <xm:f>NOT(ISERROR(SEARCH("立式",J2501)))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J2501</xm:sqref>
        </x14:conditionalFormatting>
        <x14:conditionalFormatting xmlns:xm="http://schemas.microsoft.com/office/excel/2006/main">
          <x14:cfRule type="containsText" priority="21975" operator="containsText" id="{157A232E-4D27-4D67-B0D6-3B62E662BA97}">
            <xm:f>NOT(ISERROR(SEARCH("KAPP",J2502)))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76" operator="containsText" id="{960D3E9B-5691-435B-9B05-248F23ABA789}">
            <xm:f>NOT(ISERROR(SEARCH("立式",J2502)))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J2502</xm:sqref>
        </x14:conditionalFormatting>
        <x14:conditionalFormatting xmlns:xm="http://schemas.microsoft.com/office/excel/2006/main">
          <x14:cfRule type="containsText" priority="21963" operator="containsText" id="{2C43E06C-1C83-4080-B61D-FC8EC0BD3667}">
            <xm:f>NOT(ISERROR(SEARCH("KAPP",J2503)))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64" operator="containsText" id="{5CD8B60C-B605-4407-86C0-E55CA437BFF7}">
            <xm:f>NOT(ISERROR(SEARCH("立式",J2503)))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J2503</xm:sqref>
        </x14:conditionalFormatting>
        <x14:conditionalFormatting xmlns:xm="http://schemas.microsoft.com/office/excel/2006/main">
          <x14:cfRule type="containsText" priority="21951" operator="containsText" id="{70A3700B-9030-4E46-82AB-7919A60EBE8C}">
            <xm:f>NOT(ISERROR(SEARCH("KAPP",J2504)))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52" operator="containsText" id="{0F6DCAE7-D69A-4053-9DD2-6D2B3C1C20EB}">
            <xm:f>NOT(ISERROR(SEARCH("立式",J2504)))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J2504</xm:sqref>
        </x14:conditionalFormatting>
        <x14:conditionalFormatting xmlns:xm="http://schemas.microsoft.com/office/excel/2006/main">
          <x14:cfRule type="containsText" priority="21939" operator="containsText" id="{961B5BF2-9AAF-46C2-AE8A-F47144A14F79}">
            <xm:f>NOT(ISERROR(SEARCH("KAPP",J2505)))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40" operator="containsText" id="{FCFFD3FF-4D6D-4B0E-919A-B3B2C4132ECD}">
            <xm:f>NOT(ISERROR(SEARCH("立式",J2505)))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J2505</xm:sqref>
        </x14:conditionalFormatting>
        <x14:conditionalFormatting xmlns:xm="http://schemas.microsoft.com/office/excel/2006/main">
          <x14:cfRule type="containsText" priority="21927" operator="containsText" id="{79BFB9E8-CC99-4B70-8DC9-585D29C6CAF0}">
            <xm:f>NOT(ISERROR(SEARCH("KAPP",J2506)))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28" operator="containsText" id="{655289E6-A527-4F79-A09E-03789B4F2EC1}">
            <xm:f>NOT(ISERROR(SEARCH("立式",J2506)))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J2506</xm:sqref>
        </x14:conditionalFormatting>
        <x14:conditionalFormatting xmlns:xm="http://schemas.microsoft.com/office/excel/2006/main">
          <x14:cfRule type="containsText" priority="21915" operator="containsText" id="{5F24ED02-3366-4D30-A380-5A3939D95986}">
            <xm:f>NOT(ISERROR(SEARCH("KAPP",J2507)))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16" operator="containsText" id="{EF250756-5AF8-4553-8F43-43DE25BE8EA4}">
            <xm:f>NOT(ISERROR(SEARCH("立式",J2507)))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J2507</xm:sqref>
        </x14:conditionalFormatting>
        <x14:conditionalFormatting xmlns:xm="http://schemas.microsoft.com/office/excel/2006/main">
          <x14:cfRule type="containsText" priority="21903" operator="containsText" id="{A14802B0-010B-4ABF-BE3A-336A6365FBDC}">
            <xm:f>NOT(ISERROR(SEARCH("KAPP",J2508)))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904" operator="containsText" id="{9653C8D8-1FDA-4697-84C8-511976D814DA}">
            <xm:f>NOT(ISERROR(SEARCH("立式",J2508)))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J2508</xm:sqref>
        </x14:conditionalFormatting>
        <x14:conditionalFormatting xmlns:xm="http://schemas.microsoft.com/office/excel/2006/main">
          <x14:cfRule type="containsText" priority="21891" operator="containsText" id="{93777F3B-5CD2-4E81-AE4A-1A0C5F33B639}">
            <xm:f>NOT(ISERROR(SEARCH("KAPP",J2509)))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92" operator="containsText" id="{C64C5D0A-B661-4698-80CE-4143AF45F347}">
            <xm:f>NOT(ISERROR(SEARCH("立式",J2509)))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J2509</xm:sqref>
        </x14:conditionalFormatting>
        <x14:conditionalFormatting xmlns:xm="http://schemas.microsoft.com/office/excel/2006/main">
          <x14:cfRule type="containsText" priority="21879" operator="containsText" id="{4C080E36-033A-4A2F-B8BC-BFE42F084A77}">
            <xm:f>NOT(ISERROR(SEARCH("KAPP",J2510)))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80" operator="containsText" id="{9A805848-C4F3-4054-95BA-3231CE83F444}">
            <xm:f>NOT(ISERROR(SEARCH("立式",J2510)))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J2510</xm:sqref>
        </x14:conditionalFormatting>
        <x14:conditionalFormatting xmlns:xm="http://schemas.microsoft.com/office/excel/2006/main">
          <x14:cfRule type="containsText" priority="21867" operator="containsText" id="{9567F4C4-BAEB-4CFF-9000-01812EB608B3}">
            <xm:f>NOT(ISERROR(SEARCH("KAPP",J2511)))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68" operator="containsText" id="{D3D0AE71-1363-47AD-913F-4208D25744A0}">
            <xm:f>NOT(ISERROR(SEARCH("立式",J2511)))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J2511</xm:sqref>
        </x14:conditionalFormatting>
        <x14:conditionalFormatting xmlns:xm="http://schemas.microsoft.com/office/excel/2006/main">
          <x14:cfRule type="containsText" priority="21855" operator="containsText" id="{D19E09A7-F72B-42DD-8D20-F43C9F71F98C}">
            <xm:f>NOT(ISERROR(SEARCH("KAPP",J2512)))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56" operator="containsText" id="{DB4DFB7D-BAAE-47CA-BEF3-E2EF9C69782C}">
            <xm:f>NOT(ISERROR(SEARCH("立式",J2512)))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J2512</xm:sqref>
        </x14:conditionalFormatting>
        <x14:conditionalFormatting xmlns:xm="http://schemas.microsoft.com/office/excel/2006/main">
          <x14:cfRule type="containsText" priority="21843" operator="containsText" id="{EFBC1794-CF1F-4CF0-814E-E49731AFDECE}">
            <xm:f>NOT(ISERROR(SEARCH("KAPP",J2513)))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44" operator="containsText" id="{61505FFE-9566-47B9-BE0D-2B7FD4904368}">
            <xm:f>NOT(ISERROR(SEARCH("立式",J2513)))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J2513</xm:sqref>
        </x14:conditionalFormatting>
        <x14:conditionalFormatting xmlns:xm="http://schemas.microsoft.com/office/excel/2006/main">
          <x14:cfRule type="containsText" priority="21831" operator="containsText" id="{1C7BCBF0-E553-481A-B68B-E19D6F655523}">
            <xm:f>NOT(ISERROR(SEARCH("KAPP",J2514)))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32" operator="containsText" id="{0FFEB02F-3CED-42D1-A65E-94C1A4BE1D9C}">
            <xm:f>NOT(ISERROR(SEARCH("立式",J2514)))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J2514</xm:sqref>
        </x14:conditionalFormatting>
        <x14:conditionalFormatting xmlns:xm="http://schemas.microsoft.com/office/excel/2006/main">
          <x14:cfRule type="containsText" priority="21819" operator="containsText" id="{C0746CE6-141C-47F6-9C92-BCDA40309C11}">
            <xm:f>NOT(ISERROR(SEARCH("KAPP",J2515)))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20" operator="containsText" id="{ACD345F7-917B-40B4-99FA-B376AADCC2C8}">
            <xm:f>NOT(ISERROR(SEARCH("立式",J2515)))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J2515</xm:sqref>
        </x14:conditionalFormatting>
        <x14:conditionalFormatting xmlns:xm="http://schemas.microsoft.com/office/excel/2006/main">
          <x14:cfRule type="containsText" priority="21807" operator="containsText" id="{8F426EFD-132E-49C2-9ACA-463DC2912873}">
            <xm:f>NOT(ISERROR(SEARCH("KAPP",J2516)))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08" operator="containsText" id="{BF6F6122-2740-4CC5-B28C-2399387123C9}">
            <xm:f>NOT(ISERROR(SEARCH("立式",J2516)))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J2516</xm:sqref>
        </x14:conditionalFormatting>
        <x14:conditionalFormatting xmlns:xm="http://schemas.microsoft.com/office/excel/2006/main">
          <x14:cfRule type="containsText" priority="21795" operator="containsText" id="{11C66DFD-A2C8-4649-B3A7-35AD597F9C75}">
            <xm:f>NOT(ISERROR(SEARCH("KAPP",J2517)))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96" operator="containsText" id="{4F3C8ECA-5351-466D-B79F-27716EFBCAE6}">
            <xm:f>NOT(ISERROR(SEARCH("立式",J2517)))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J2517</xm:sqref>
        </x14:conditionalFormatting>
        <x14:conditionalFormatting xmlns:xm="http://schemas.microsoft.com/office/excel/2006/main">
          <x14:cfRule type="containsText" priority="21783" operator="containsText" id="{5C1E0346-4825-4AA2-9175-245E6EDB95E0}">
            <xm:f>NOT(ISERROR(SEARCH("KAPP",J2518)))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84" operator="containsText" id="{72BF75BB-0ECA-48C4-ACBA-DC84074A50D3}">
            <xm:f>NOT(ISERROR(SEARCH("立式",J2518)))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J2518</xm:sqref>
        </x14:conditionalFormatting>
        <x14:conditionalFormatting xmlns:xm="http://schemas.microsoft.com/office/excel/2006/main">
          <x14:cfRule type="containsText" priority="21771" operator="containsText" id="{ED6F4836-D9D0-4CD2-AAA3-7E60D17A8FF3}">
            <xm:f>NOT(ISERROR(SEARCH("KAPP",J2519)))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72" operator="containsText" id="{8CDD11BD-60E4-49A5-B547-09D2B6A106F5}">
            <xm:f>NOT(ISERROR(SEARCH("立式",J2519)))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J2519</xm:sqref>
        </x14:conditionalFormatting>
        <x14:conditionalFormatting xmlns:xm="http://schemas.microsoft.com/office/excel/2006/main">
          <x14:cfRule type="containsText" priority="21759" operator="containsText" id="{D5B4FBE6-B6F7-4CA2-9D60-A829CE981A0C}">
            <xm:f>NOT(ISERROR(SEARCH("KAPP",J2520)))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60" operator="containsText" id="{89420C89-DD92-44BB-B900-CA4BDF216689}">
            <xm:f>NOT(ISERROR(SEARCH("立式",J2520)))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J2520</xm:sqref>
        </x14:conditionalFormatting>
        <x14:conditionalFormatting xmlns:xm="http://schemas.microsoft.com/office/excel/2006/main">
          <x14:cfRule type="containsText" priority="21747" operator="containsText" id="{E9392A3E-7AC9-43A7-B88A-83CB1291E8A4}">
            <xm:f>NOT(ISERROR(SEARCH("KAPP",J2521)))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48" operator="containsText" id="{0DCF6BAB-7BC8-4F28-9C97-8C350A0C2538}">
            <xm:f>NOT(ISERROR(SEARCH("立式",J2521)))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J2521</xm:sqref>
        </x14:conditionalFormatting>
        <x14:conditionalFormatting xmlns:xm="http://schemas.microsoft.com/office/excel/2006/main">
          <x14:cfRule type="containsText" priority="21735" operator="containsText" id="{EB70525C-030D-452A-80EF-5931E3071EB6}">
            <xm:f>NOT(ISERROR(SEARCH("KAPP",J2522)))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36" operator="containsText" id="{59D279DC-CCE7-4157-9CCB-7168A1B80616}">
            <xm:f>NOT(ISERROR(SEARCH("立式",J2522)))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J2522</xm:sqref>
        </x14:conditionalFormatting>
        <x14:conditionalFormatting xmlns:xm="http://schemas.microsoft.com/office/excel/2006/main">
          <x14:cfRule type="containsText" priority="21723" operator="containsText" id="{5E64568B-8BC8-4664-B5EF-D4ED59EB1831}">
            <xm:f>NOT(ISERROR(SEARCH("KAPP",J2523)))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24" operator="containsText" id="{5FA0C8D0-A499-4E15-91DE-4CC0801AD53D}">
            <xm:f>NOT(ISERROR(SEARCH("立式",J2523)))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J2523</xm:sqref>
        </x14:conditionalFormatting>
        <x14:conditionalFormatting xmlns:xm="http://schemas.microsoft.com/office/excel/2006/main">
          <x14:cfRule type="containsText" priority="21711" operator="containsText" id="{C6C3DDD2-43A8-464A-AED9-68175F9C491A}">
            <xm:f>NOT(ISERROR(SEARCH("KAPP",J2524)))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12" operator="containsText" id="{82F45810-C918-4584-BB36-BEAD049ABD8A}">
            <xm:f>NOT(ISERROR(SEARCH("立式",J2524)))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J2524</xm:sqref>
        </x14:conditionalFormatting>
        <x14:conditionalFormatting xmlns:xm="http://schemas.microsoft.com/office/excel/2006/main">
          <x14:cfRule type="containsText" priority="21699" operator="containsText" id="{2358A316-74E5-491D-A8E1-2EE508617565}">
            <xm:f>NOT(ISERROR(SEARCH("KAPP",J2525)))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00" operator="containsText" id="{D09A0816-754C-439C-8052-A5FEDC8B270A}">
            <xm:f>NOT(ISERROR(SEARCH("立式",J2525)))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J2525</xm:sqref>
        </x14:conditionalFormatting>
        <x14:conditionalFormatting xmlns:xm="http://schemas.microsoft.com/office/excel/2006/main">
          <x14:cfRule type="containsText" priority="21687" operator="containsText" id="{94BFD6BA-2ED8-4ADC-9D7F-908D29A4BE30}">
            <xm:f>NOT(ISERROR(SEARCH("KAPP",J2526)))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88" operator="containsText" id="{758C2DB7-848D-456E-8801-F11550D60F55}">
            <xm:f>NOT(ISERROR(SEARCH("立式",J2526)))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J2526</xm:sqref>
        </x14:conditionalFormatting>
        <x14:conditionalFormatting xmlns:xm="http://schemas.microsoft.com/office/excel/2006/main">
          <x14:cfRule type="containsText" priority="21675" operator="containsText" id="{C804A46A-B051-4A14-A290-8FA79D9261EC}">
            <xm:f>NOT(ISERROR(SEARCH("KAPP",J2527)))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76" operator="containsText" id="{C5E5E1CC-1F28-4362-A439-9574E100A112}">
            <xm:f>NOT(ISERROR(SEARCH("立式",J2527)))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J2527</xm:sqref>
        </x14:conditionalFormatting>
        <x14:conditionalFormatting xmlns:xm="http://schemas.microsoft.com/office/excel/2006/main">
          <x14:cfRule type="containsText" priority="21663" operator="containsText" id="{96526A8E-E898-432F-9E41-D94829499F2F}">
            <xm:f>NOT(ISERROR(SEARCH("KAPP",J2528)))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64" operator="containsText" id="{DCF83945-5048-47EB-BCF4-C1D046B29F52}">
            <xm:f>NOT(ISERROR(SEARCH("立式",J2528)))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J2528</xm:sqref>
        </x14:conditionalFormatting>
        <x14:conditionalFormatting xmlns:xm="http://schemas.microsoft.com/office/excel/2006/main">
          <x14:cfRule type="containsText" priority="21651" operator="containsText" id="{DA01F70B-43BD-48BF-A639-A52FD18CCCA5}">
            <xm:f>NOT(ISERROR(SEARCH("KAPP",J2529)))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52" operator="containsText" id="{465AD0B4-F44E-4E15-AA26-DE0C77EBB2E9}">
            <xm:f>NOT(ISERROR(SEARCH("立式",J2529)))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J2529</xm:sqref>
        </x14:conditionalFormatting>
        <x14:conditionalFormatting xmlns:xm="http://schemas.microsoft.com/office/excel/2006/main">
          <x14:cfRule type="containsText" priority="21639" operator="containsText" id="{E0144983-2DDA-4F9E-B2F7-20F9CF4E2C64}">
            <xm:f>NOT(ISERROR(SEARCH("KAPP",J2530)))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40" operator="containsText" id="{3B438BB0-BFF6-4350-8B5E-0945708A72F0}">
            <xm:f>NOT(ISERROR(SEARCH("立式",J2530)))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J2530</xm:sqref>
        </x14:conditionalFormatting>
        <x14:conditionalFormatting xmlns:xm="http://schemas.microsoft.com/office/excel/2006/main">
          <x14:cfRule type="containsText" priority="21627" operator="containsText" id="{B52E8294-AC3A-4828-89FB-B17636A2B3E2}">
            <xm:f>NOT(ISERROR(SEARCH("KAPP",J2531)))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28" operator="containsText" id="{583FB22D-7DEE-4B82-85FE-7ECA11683A11}">
            <xm:f>NOT(ISERROR(SEARCH("立式",J2531)))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J2531</xm:sqref>
        </x14:conditionalFormatting>
        <x14:conditionalFormatting xmlns:xm="http://schemas.microsoft.com/office/excel/2006/main">
          <x14:cfRule type="containsText" priority="21615" operator="containsText" id="{EF270BDF-5C74-49B8-ADB1-C75D3E414930}">
            <xm:f>NOT(ISERROR(SEARCH("KAPP",J2532)))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16" operator="containsText" id="{3E2BE960-0330-4A23-9564-2B1183B18DCB}">
            <xm:f>NOT(ISERROR(SEARCH("立式",J2532)))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J2532</xm:sqref>
        </x14:conditionalFormatting>
        <x14:conditionalFormatting xmlns:xm="http://schemas.microsoft.com/office/excel/2006/main">
          <x14:cfRule type="containsText" priority="21603" operator="containsText" id="{ADDB507B-D687-4D82-A8EC-19B68D63015C}">
            <xm:f>NOT(ISERROR(SEARCH("KAPP",J2533)))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04" operator="containsText" id="{C2B18760-FA16-46A3-91DF-97EB257D42E2}">
            <xm:f>NOT(ISERROR(SEARCH("立式",J2533)))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J2533</xm:sqref>
        </x14:conditionalFormatting>
        <x14:conditionalFormatting xmlns:xm="http://schemas.microsoft.com/office/excel/2006/main">
          <x14:cfRule type="containsText" priority="21591" operator="containsText" id="{1EE9FA94-17B6-40E9-B98F-DD47EA664E53}">
            <xm:f>NOT(ISERROR(SEARCH("KAPP",J2534)))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92" operator="containsText" id="{2306E63E-49F7-4AD2-B6C0-493599B526E7}">
            <xm:f>NOT(ISERROR(SEARCH("立式",J2534)))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J2534</xm:sqref>
        </x14:conditionalFormatting>
        <x14:conditionalFormatting xmlns:xm="http://schemas.microsoft.com/office/excel/2006/main">
          <x14:cfRule type="containsText" priority="21579" operator="containsText" id="{AB3863A8-7A99-4175-AC92-2D53CBB308ED}">
            <xm:f>NOT(ISERROR(SEARCH("KAPP",J2535)))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80" operator="containsText" id="{621E07B9-C77F-4F9E-8FD5-9BCF01DD37AF}">
            <xm:f>NOT(ISERROR(SEARCH("立式",J2535)))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J2535</xm:sqref>
        </x14:conditionalFormatting>
        <x14:conditionalFormatting xmlns:xm="http://schemas.microsoft.com/office/excel/2006/main">
          <x14:cfRule type="containsText" priority="21567" operator="containsText" id="{A15409B5-B402-4CEE-B99A-C55D8EFC9BB0}">
            <xm:f>NOT(ISERROR(SEARCH("KAPP",J2536)))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68" operator="containsText" id="{5C41AA01-F8F2-45ED-994E-8D96FE372101}">
            <xm:f>NOT(ISERROR(SEARCH("立式",J2536)))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J2536</xm:sqref>
        </x14:conditionalFormatting>
        <x14:conditionalFormatting xmlns:xm="http://schemas.microsoft.com/office/excel/2006/main">
          <x14:cfRule type="containsText" priority="21555" operator="containsText" id="{0F814CF4-F568-46AA-8744-2DAC58DEE363}">
            <xm:f>NOT(ISERROR(SEARCH("KAPP",J2537)))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56" operator="containsText" id="{79197DCE-6621-4043-85CF-3D9CB2F7C2C3}">
            <xm:f>NOT(ISERROR(SEARCH("立式",J2537)))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J2537</xm:sqref>
        </x14:conditionalFormatting>
        <x14:conditionalFormatting xmlns:xm="http://schemas.microsoft.com/office/excel/2006/main">
          <x14:cfRule type="containsText" priority="21543" operator="containsText" id="{7F674868-9BA4-469F-B55B-990561BB5743}">
            <xm:f>NOT(ISERROR(SEARCH("KAPP",J2538)))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44" operator="containsText" id="{438AAC1E-5934-4366-BBCF-52CD1E1D3A1B}">
            <xm:f>NOT(ISERROR(SEARCH("立式",J2538)))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J2538</xm:sqref>
        </x14:conditionalFormatting>
        <x14:conditionalFormatting xmlns:xm="http://schemas.microsoft.com/office/excel/2006/main">
          <x14:cfRule type="containsText" priority="21531" operator="containsText" id="{3FB75136-9054-430A-949E-E068F5CA6519}">
            <xm:f>NOT(ISERROR(SEARCH("KAPP",J2539)))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32" operator="containsText" id="{84449BA7-6A35-4022-B21A-2052FDFD9E62}">
            <xm:f>NOT(ISERROR(SEARCH("立式",J2539)))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J2539</xm:sqref>
        </x14:conditionalFormatting>
        <x14:conditionalFormatting xmlns:xm="http://schemas.microsoft.com/office/excel/2006/main">
          <x14:cfRule type="containsText" priority="21519" operator="containsText" id="{972F0160-CAE5-49D0-99C7-5FEF98672CEC}">
            <xm:f>NOT(ISERROR(SEARCH("KAPP",J2540)))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20" operator="containsText" id="{30D515D0-C5BD-4060-B1D0-C0268A501F6E}">
            <xm:f>NOT(ISERROR(SEARCH("立式",J2540)))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J2540</xm:sqref>
        </x14:conditionalFormatting>
        <x14:conditionalFormatting xmlns:xm="http://schemas.microsoft.com/office/excel/2006/main">
          <x14:cfRule type="containsText" priority="21507" operator="containsText" id="{ACC00324-735C-4874-A3FF-B0BF36D8B505}">
            <xm:f>NOT(ISERROR(SEARCH("KAPP",J2541)))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08" operator="containsText" id="{227E9D50-2CBA-4BBF-BEE8-AB9BD1A675A8}">
            <xm:f>NOT(ISERROR(SEARCH("立式",J2541)))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J2541</xm:sqref>
        </x14:conditionalFormatting>
        <x14:conditionalFormatting xmlns:xm="http://schemas.microsoft.com/office/excel/2006/main">
          <x14:cfRule type="containsText" priority="21495" operator="containsText" id="{CBD8CED4-B359-487C-8C01-B9F75D3515F8}">
            <xm:f>NOT(ISERROR(SEARCH("KAPP",J2542)))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96" operator="containsText" id="{8D7D1867-3020-4A08-81AA-A9B1F74AD199}">
            <xm:f>NOT(ISERROR(SEARCH("立式",J2542)))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J2542</xm:sqref>
        </x14:conditionalFormatting>
        <x14:conditionalFormatting xmlns:xm="http://schemas.microsoft.com/office/excel/2006/main">
          <x14:cfRule type="containsText" priority="21483" operator="containsText" id="{F7F20378-02E6-4497-8815-50431D98E1F1}">
            <xm:f>NOT(ISERROR(SEARCH("KAPP",J2543)))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84" operator="containsText" id="{8F6AD3C1-68D7-4BC4-B845-D550041A2E63}">
            <xm:f>NOT(ISERROR(SEARCH("立式",J2543)))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J2543</xm:sqref>
        </x14:conditionalFormatting>
        <x14:conditionalFormatting xmlns:xm="http://schemas.microsoft.com/office/excel/2006/main">
          <x14:cfRule type="containsText" priority="21471" operator="containsText" id="{093D3F44-7AC9-4046-A1AE-38B257C07373}">
            <xm:f>NOT(ISERROR(SEARCH("KAPP",J2544)))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72" operator="containsText" id="{3877BB3A-0044-4275-A203-FC26BBF6E20F}">
            <xm:f>NOT(ISERROR(SEARCH("立式",J2544)))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J2544</xm:sqref>
        </x14:conditionalFormatting>
        <x14:conditionalFormatting xmlns:xm="http://schemas.microsoft.com/office/excel/2006/main">
          <x14:cfRule type="containsText" priority="21459" operator="containsText" id="{1D0CD9DA-DD8E-4479-8858-0E95AAB4691E}">
            <xm:f>NOT(ISERROR(SEARCH("KAPP",J2545)))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60" operator="containsText" id="{A8189C2C-A921-4C5B-9343-95CDF12315F7}">
            <xm:f>NOT(ISERROR(SEARCH("立式",J2545)))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J2545</xm:sqref>
        </x14:conditionalFormatting>
        <x14:conditionalFormatting xmlns:xm="http://schemas.microsoft.com/office/excel/2006/main">
          <x14:cfRule type="containsText" priority="21447" operator="containsText" id="{90D25790-F446-498C-B26F-544E162B9DDB}">
            <xm:f>NOT(ISERROR(SEARCH("KAPP",J2546)))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48" operator="containsText" id="{F5935E09-335A-463D-8AAD-93997AAB24E7}">
            <xm:f>NOT(ISERROR(SEARCH("立式",J2546)))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J2546</xm:sqref>
        </x14:conditionalFormatting>
        <x14:conditionalFormatting xmlns:xm="http://schemas.microsoft.com/office/excel/2006/main">
          <x14:cfRule type="containsText" priority="21435" operator="containsText" id="{D25F4422-30AB-4415-B4C3-682A3DD2DB45}">
            <xm:f>NOT(ISERROR(SEARCH("KAPP",J2547)))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36" operator="containsText" id="{78C357B0-47A2-43BF-972C-D36DD6A2AFD4}">
            <xm:f>NOT(ISERROR(SEARCH("立式",J2547)))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J2547</xm:sqref>
        </x14:conditionalFormatting>
        <x14:conditionalFormatting xmlns:xm="http://schemas.microsoft.com/office/excel/2006/main">
          <x14:cfRule type="containsText" priority="21423" operator="containsText" id="{7BA671FC-11B3-4346-8826-FD63BF90E8AB}">
            <xm:f>NOT(ISERROR(SEARCH("KAPP",J2548)))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24" operator="containsText" id="{AA33ED9D-F651-4B7F-81D1-1B344D0A27DE}">
            <xm:f>NOT(ISERROR(SEARCH("立式",J2548)))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J2548</xm:sqref>
        </x14:conditionalFormatting>
        <x14:conditionalFormatting xmlns:xm="http://schemas.microsoft.com/office/excel/2006/main">
          <x14:cfRule type="containsText" priority="21411" operator="containsText" id="{ED15A378-9A62-4CEF-AD90-81D3F26C095F}">
            <xm:f>NOT(ISERROR(SEARCH("KAPP",J2549)))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12" operator="containsText" id="{184296F8-A417-4233-86AC-49B0F34E915A}">
            <xm:f>NOT(ISERROR(SEARCH("立式",J2549)))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J2549</xm:sqref>
        </x14:conditionalFormatting>
        <x14:conditionalFormatting xmlns:xm="http://schemas.microsoft.com/office/excel/2006/main">
          <x14:cfRule type="containsText" priority="21399" operator="containsText" id="{FD292E67-B773-4A8B-8ED4-B1BD61F49D76}">
            <xm:f>NOT(ISERROR(SEARCH("KAPP",J2550)))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00" operator="containsText" id="{FDD56035-2A23-4BCF-BDA2-F00743348855}">
            <xm:f>NOT(ISERROR(SEARCH("立式",J2550)))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J2550</xm:sqref>
        </x14:conditionalFormatting>
        <x14:conditionalFormatting xmlns:xm="http://schemas.microsoft.com/office/excel/2006/main">
          <x14:cfRule type="containsText" priority="21387" operator="containsText" id="{4F0E301A-5563-4536-BB46-5DDF87B00C58}">
            <xm:f>NOT(ISERROR(SEARCH("KAPP",J2551)))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88" operator="containsText" id="{85AE2C42-901C-4F9B-83C0-B7F900D49FE6}">
            <xm:f>NOT(ISERROR(SEARCH("立式",J2551)))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J2551</xm:sqref>
        </x14:conditionalFormatting>
        <x14:conditionalFormatting xmlns:xm="http://schemas.microsoft.com/office/excel/2006/main">
          <x14:cfRule type="containsText" priority="21375" operator="containsText" id="{54166B33-DA65-415F-8AD6-444DA07C5139}">
            <xm:f>NOT(ISERROR(SEARCH("KAPP",J2552)))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76" operator="containsText" id="{FB186AEC-9184-4029-AA23-28BF01CD502C}">
            <xm:f>NOT(ISERROR(SEARCH("立式",J2552)))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J2552</xm:sqref>
        </x14:conditionalFormatting>
        <x14:conditionalFormatting xmlns:xm="http://schemas.microsoft.com/office/excel/2006/main">
          <x14:cfRule type="containsText" priority="21363" operator="containsText" id="{8A8E1EE3-3072-4E4A-B9F1-4D90E6D89E36}">
            <xm:f>NOT(ISERROR(SEARCH("KAPP",J2553)))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64" operator="containsText" id="{B6EDEAC6-F370-4351-8D96-AF89A5756607}">
            <xm:f>NOT(ISERROR(SEARCH("立式",J2553)))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J2553</xm:sqref>
        </x14:conditionalFormatting>
        <x14:conditionalFormatting xmlns:xm="http://schemas.microsoft.com/office/excel/2006/main">
          <x14:cfRule type="containsText" priority="21351" operator="containsText" id="{05798D5E-5053-4BBD-98D2-D50E5046A5EA}">
            <xm:f>NOT(ISERROR(SEARCH("KAPP",J2554)))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52" operator="containsText" id="{2139BF7A-1112-48EB-B503-B22BC7129C2C}">
            <xm:f>NOT(ISERROR(SEARCH("立式",J2554)))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J2554</xm:sqref>
        </x14:conditionalFormatting>
        <x14:conditionalFormatting xmlns:xm="http://schemas.microsoft.com/office/excel/2006/main">
          <x14:cfRule type="containsText" priority="21339" operator="containsText" id="{795AFA1F-092D-4062-BA5C-0071A91CA6A8}">
            <xm:f>NOT(ISERROR(SEARCH("KAPP",J2555)))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40" operator="containsText" id="{57925761-1773-4BEC-8578-C12CF06765C7}">
            <xm:f>NOT(ISERROR(SEARCH("立式",J2555)))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J2555</xm:sqref>
        </x14:conditionalFormatting>
        <x14:conditionalFormatting xmlns:xm="http://schemas.microsoft.com/office/excel/2006/main">
          <x14:cfRule type="containsText" priority="21327" operator="containsText" id="{39C9C980-E080-441F-B832-943CE03DBFEB}">
            <xm:f>NOT(ISERROR(SEARCH("KAPP",J2556)))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28" operator="containsText" id="{0513444C-560F-49B7-B3ED-F9B6B3F90B4D}">
            <xm:f>NOT(ISERROR(SEARCH("立式",J2556)))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J2556</xm:sqref>
        </x14:conditionalFormatting>
        <x14:conditionalFormatting xmlns:xm="http://schemas.microsoft.com/office/excel/2006/main">
          <x14:cfRule type="containsText" priority="21315" operator="containsText" id="{21294872-CE99-4047-AEC3-EA78F9260BD0}">
            <xm:f>NOT(ISERROR(SEARCH("KAPP",J2557)))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16" operator="containsText" id="{960EB50A-3AA7-4C38-B80C-72080910FDAF}">
            <xm:f>NOT(ISERROR(SEARCH("立式",J2557)))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J2557</xm:sqref>
        </x14:conditionalFormatting>
        <x14:conditionalFormatting xmlns:xm="http://schemas.microsoft.com/office/excel/2006/main">
          <x14:cfRule type="containsText" priority="21303" operator="containsText" id="{0C35A970-7E97-46FA-9556-7A8DA0B5875B}">
            <xm:f>NOT(ISERROR(SEARCH("KAPP",J2558)))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304" operator="containsText" id="{3F08C731-A89C-48BB-911B-84813C6FCE47}">
            <xm:f>NOT(ISERROR(SEARCH("立式",J2558)))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J2558</xm:sqref>
        </x14:conditionalFormatting>
        <x14:conditionalFormatting xmlns:xm="http://schemas.microsoft.com/office/excel/2006/main">
          <x14:cfRule type="containsText" priority="21291" operator="containsText" id="{D8B7F530-4B8A-4FDA-A9D9-979124B721D1}">
            <xm:f>NOT(ISERROR(SEARCH("KAPP",J2559)))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92" operator="containsText" id="{A7A76D0D-10AB-4115-8238-151F103572DE}">
            <xm:f>NOT(ISERROR(SEARCH("立式",J2559)))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J2559</xm:sqref>
        </x14:conditionalFormatting>
        <x14:conditionalFormatting xmlns:xm="http://schemas.microsoft.com/office/excel/2006/main">
          <x14:cfRule type="containsText" priority="21279" operator="containsText" id="{C46ABEA3-BD2E-42C4-AC28-C00B3C13AACA}">
            <xm:f>NOT(ISERROR(SEARCH("KAPP",J2560)))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80" operator="containsText" id="{9BD2F772-2C24-439A-BC9A-53500745B616}">
            <xm:f>NOT(ISERROR(SEARCH("立式",J2560)))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J2560</xm:sqref>
        </x14:conditionalFormatting>
        <x14:conditionalFormatting xmlns:xm="http://schemas.microsoft.com/office/excel/2006/main">
          <x14:cfRule type="containsText" priority="21267" operator="containsText" id="{BD2BA750-E74C-4C77-968D-A146AB71A585}">
            <xm:f>NOT(ISERROR(SEARCH("KAPP",J2561)))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68" operator="containsText" id="{731EFE8D-EADD-45A3-A03B-37B55F62DAC5}">
            <xm:f>NOT(ISERROR(SEARCH("立式",J2561)))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J2561</xm:sqref>
        </x14:conditionalFormatting>
        <x14:conditionalFormatting xmlns:xm="http://schemas.microsoft.com/office/excel/2006/main">
          <x14:cfRule type="containsText" priority="21255" operator="containsText" id="{B1E4E947-E767-4152-A39A-D63D153183A8}">
            <xm:f>NOT(ISERROR(SEARCH("KAPP",J2562)))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56" operator="containsText" id="{6C11C452-7FB8-4E0A-9D3C-3ED488B81235}">
            <xm:f>NOT(ISERROR(SEARCH("立式",J2562)))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J2562</xm:sqref>
        </x14:conditionalFormatting>
        <x14:conditionalFormatting xmlns:xm="http://schemas.microsoft.com/office/excel/2006/main">
          <x14:cfRule type="containsText" priority="21243" operator="containsText" id="{861C1374-FADD-4E56-8DDA-552E579F847B}">
            <xm:f>NOT(ISERROR(SEARCH("KAPP",J2563)))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44" operator="containsText" id="{140CC23B-3188-4187-9C66-B7FFF918079A}">
            <xm:f>NOT(ISERROR(SEARCH("立式",J2563)))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J2563</xm:sqref>
        </x14:conditionalFormatting>
        <x14:conditionalFormatting xmlns:xm="http://schemas.microsoft.com/office/excel/2006/main">
          <x14:cfRule type="containsText" priority="21231" operator="containsText" id="{DA88D43A-9E4D-47FB-80C3-BA5D098A67E1}">
            <xm:f>NOT(ISERROR(SEARCH("KAPP",J2564)))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32" operator="containsText" id="{873730AA-DE20-4481-A30C-E91D68EB122A}">
            <xm:f>NOT(ISERROR(SEARCH("立式",J2564)))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J2564</xm:sqref>
        </x14:conditionalFormatting>
        <x14:conditionalFormatting xmlns:xm="http://schemas.microsoft.com/office/excel/2006/main">
          <x14:cfRule type="containsText" priority="21219" operator="containsText" id="{EA7DCE36-88D9-41F8-8DF3-8E5618486C9B}">
            <xm:f>NOT(ISERROR(SEARCH("KAPP",J2565)))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20" operator="containsText" id="{8368F815-4D70-4396-9D7F-BFE7A1846A2B}">
            <xm:f>NOT(ISERROR(SEARCH("立式",J2565)))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J2565</xm:sqref>
        </x14:conditionalFormatting>
        <x14:conditionalFormatting xmlns:xm="http://schemas.microsoft.com/office/excel/2006/main">
          <x14:cfRule type="containsText" priority="21207" operator="containsText" id="{317FDF79-6CF6-42CC-8936-09ECA5786882}">
            <xm:f>NOT(ISERROR(SEARCH("KAPP",J2566)))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08" operator="containsText" id="{7D357186-7923-4FA4-AF3D-8D90576F1C2B}">
            <xm:f>NOT(ISERROR(SEARCH("立式",J2566)))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J2566</xm:sqref>
        </x14:conditionalFormatting>
        <x14:conditionalFormatting xmlns:xm="http://schemas.microsoft.com/office/excel/2006/main">
          <x14:cfRule type="containsText" priority="21195" operator="containsText" id="{AFB23AB8-01B0-495F-B210-DC26EAF0AAF0}">
            <xm:f>NOT(ISERROR(SEARCH("KAPP",J2567)))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96" operator="containsText" id="{D5D1EBF4-EC70-4C3B-AAC2-EE9339684308}">
            <xm:f>NOT(ISERROR(SEARCH("立式",J2567)))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J2567</xm:sqref>
        </x14:conditionalFormatting>
        <x14:conditionalFormatting xmlns:xm="http://schemas.microsoft.com/office/excel/2006/main">
          <x14:cfRule type="containsText" priority="21183" operator="containsText" id="{F6E84ECC-1311-4309-B3E6-2B35EB2D4A29}">
            <xm:f>NOT(ISERROR(SEARCH("KAPP",J2568)))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84" operator="containsText" id="{09FD1926-8F1A-49CC-AC11-D3D565F1BF6E}">
            <xm:f>NOT(ISERROR(SEARCH("立式",J2568)))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J2568</xm:sqref>
        </x14:conditionalFormatting>
        <x14:conditionalFormatting xmlns:xm="http://schemas.microsoft.com/office/excel/2006/main">
          <x14:cfRule type="containsText" priority="21171" operator="containsText" id="{FA73B58E-DA30-4B49-A44D-D1C97494B4C9}">
            <xm:f>NOT(ISERROR(SEARCH("KAPP",J2569)))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72" operator="containsText" id="{793E0207-2F50-498C-BCE3-E04094AC037A}">
            <xm:f>NOT(ISERROR(SEARCH("立式",J2569)))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J2569</xm:sqref>
        </x14:conditionalFormatting>
        <x14:conditionalFormatting xmlns:xm="http://schemas.microsoft.com/office/excel/2006/main">
          <x14:cfRule type="containsText" priority="21159" operator="containsText" id="{FB3E41A2-1ED2-45C4-90AB-D67FCCB6D459}">
            <xm:f>NOT(ISERROR(SEARCH("KAPP",J2570)))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60" operator="containsText" id="{838CAF9D-05E4-43D9-9C7F-2AA76DF4A429}">
            <xm:f>NOT(ISERROR(SEARCH("立式",J2570)))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J2570</xm:sqref>
        </x14:conditionalFormatting>
        <x14:conditionalFormatting xmlns:xm="http://schemas.microsoft.com/office/excel/2006/main">
          <x14:cfRule type="containsText" priority="21147" operator="containsText" id="{E8F790D9-DB34-482C-AE11-3286CBAB0945}">
            <xm:f>NOT(ISERROR(SEARCH("KAPP",J2571)))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48" operator="containsText" id="{FFAAEE7A-C52C-47AE-B709-4067C49AEF27}">
            <xm:f>NOT(ISERROR(SEARCH("立式",J2571)))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J2571</xm:sqref>
        </x14:conditionalFormatting>
        <x14:conditionalFormatting xmlns:xm="http://schemas.microsoft.com/office/excel/2006/main">
          <x14:cfRule type="containsText" priority="21135" operator="containsText" id="{17C539F2-BF18-4336-B494-1B98C38E43CE}">
            <xm:f>NOT(ISERROR(SEARCH("KAPP",J2572)))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36" operator="containsText" id="{CCB19772-39DA-45AD-BED0-F9D1DC40ADCD}">
            <xm:f>NOT(ISERROR(SEARCH("立式",J2572)))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J2572</xm:sqref>
        </x14:conditionalFormatting>
        <x14:conditionalFormatting xmlns:xm="http://schemas.microsoft.com/office/excel/2006/main">
          <x14:cfRule type="containsText" priority="21123" operator="containsText" id="{F955719D-747F-4E6B-BCF4-7D823A7EDADB}">
            <xm:f>NOT(ISERROR(SEARCH("KAPP",J2573)))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24" operator="containsText" id="{745FF1B8-231A-4169-951D-CD7E1242C82D}">
            <xm:f>NOT(ISERROR(SEARCH("立式",J2573)))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J2573</xm:sqref>
        </x14:conditionalFormatting>
        <x14:conditionalFormatting xmlns:xm="http://schemas.microsoft.com/office/excel/2006/main">
          <x14:cfRule type="containsText" priority="21111" operator="containsText" id="{66AC651B-66F9-4078-B557-0742AA1F643A}">
            <xm:f>NOT(ISERROR(SEARCH("KAPP",J2574)))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12" operator="containsText" id="{21D89E8C-6732-4E37-BA46-E4A814E4B9D7}">
            <xm:f>NOT(ISERROR(SEARCH("立式",J2574)))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J2574</xm:sqref>
        </x14:conditionalFormatting>
        <x14:conditionalFormatting xmlns:xm="http://schemas.microsoft.com/office/excel/2006/main">
          <x14:cfRule type="containsText" priority="21099" operator="containsText" id="{205BC599-4BE1-426C-A52C-CCC3AF9F08EA}">
            <xm:f>NOT(ISERROR(SEARCH("KAPP",J2575)))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00" operator="containsText" id="{790BB380-62C2-4BF1-8F72-AF04C99B7CE9}">
            <xm:f>NOT(ISERROR(SEARCH("立式",J2575)))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J2575</xm:sqref>
        </x14:conditionalFormatting>
        <x14:conditionalFormatting xmlns:xm="http://schemas.microsoft.com/office/excel/2006/main">
          <x14:cfRule type="containsText" priority="21087" operator="containsText" id="{0E72FC34-4D89-4A9D-87F3-662059C8613F}">
            <xm:f>NOT(ISERROR(SEARCH("KAPP",J2576)))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88" operator="containsText" id="{02C5DF6C-0689-49BC-8DA8-D9E42676E376}">
            <xm:f>NOT(ISERROR(SEARCH("立式",J2576)))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J2576</xm:sqref>
        </x14:conditionalFormatting>
        <x14:conditionalFormatting xmlns:xm="http://schemas.microsoft.com/office/excel/2006/main">
          <x14:cfRule type="containsText" priority="21075" operator="containsText" id="{82B23512-B439-4AC2-B4FB-02B97974ECED}">
            <xm:f>NOT(ISERROR(SEARCH("KAPP",J2577)))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76" operator="containsText" id="{B7DC1873-7917-4F7C-BA80-77EC942630F2}">
            <xm:f>NOT(ISERROR(SEARCH("立式",J2577)))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J2577</xm:sqref>
        </x14:conditionalFormatting>
        <x14:conditionalFormatting xmlns:xm="http://schemas.microsoft.com/office/excel/2006/main">
          <x14:cfRule type="containsText" priority="21063" operator="containsText" id="{812C92B4-28C5-4496-B913-36635AAC4930}">
            <xm:f>NOT(ISERROR(SEARCH("KAPP",J2578)))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64" operator="containsText" id="{70962915-7097-44BD-9D37-D30B4DD8B63B}">
            <xm:f>NOT(ISERROR(SEARCH("立式",J2578)))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J2578</xm:sqref>
        </x14:conditionalFormatting>
        <x14:conditionalFormatting xmlns:xm="http://schemas.microsoft.com/office/excel/2006/main">
          <x14:cfRule type="containsText" priority="21051" operator="containsText" id="{84534665-672E-4ADA-9E62-19C39A498A7A}">
            <xm:f>NOT(ISERROR(SEARCH("KAPP",J2579)))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52" operator="containsText" id="{897FCBD7-7AE5-49D8-80E5-111CF6B55277}">
            <xm:f>NOT(ISERROR(SEARCH("立式",J2579)))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J2579</xm:sqref>
        </x14:conditionalFormatting>
        <x14:conditionalFormatting xmlns:xm="http://schemas.microsoft.com/office/excel/2006/main">
          <x14:cfRule type="containsText" priority="21039" operator="containsText" id="{F8D61E1C-2271-4436-864F-64FF3957366C}">
            <xm:f>NOT(ISERROR(SEARCH("KAPP",J2580)))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40" operator="containsText" id="{2EA73805-66F5-4180-A22E-DC33027FFE21}">
            <xm:f>NOT(ISERROR(SEARCH("立式",J2580)))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J2580</xm:sqref>
        </x14:conditionalFormatting>
        <x14:conditionalFormatting xmlns:xm="http://schemas.microsoft.com/office/excel/2006/main">
          <x14:cfRule type="containsText" priority="21027" operator="containsText" id="{F6750A9C-A1CB-4C06-9FC6-9E6D05263871}">
            <xm:f>NOT(ISERROR(SEARCH("KAPP",J2581)))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28" operator="containsText" id="{1ADD7AD6-A9DA-4FC0-ABF4-A983E82B764E}">
            <xm:f>NOT(ISERROR(SEARCH("立式",J2581)))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J2581</xm:sqref>
        </x14:conditionalFormatting>
        <x14:conditionalFormatting xmlns:xm="http://schemas.microsoft.com/office/excel/2006/main">
          <x14:cfRule type="containsText" priority="21015" operator="containsText" id="{272ECA86-8FBA-4292-A808-9D185DEB5CFB}">
            <xm:f>NOT(ISERROR(SEARCH("KAPP",J2582)))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16" operator="containsText" id="{CFC75D23-CBC9-4980-A5DE-F18C6B262CE4}">
            <xm:f>NOT(ISERROR(SEARCH("立式",J2582)))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J2582</xm:sqref>
        </x14:conditionalFormatting>
        <x14:conditionalFormatting xmlns:xm="http://schemas.microsoft.com/office/excel/2006/main">
          <x14:cfRule type="containsText" priority="21003" operator="containsText" id="{B44DBE38-1E4A-4781-97BC-B4B8B7B34274}">
            <xm:f>NOT(ISERROR(SEARCH("KAPP",J2583)))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04" operator="containsText" id="{9865B4CE-B9D3-4E7A-B765-0B5EE57D906B}">
            <xm:f>NOT(ISERROR(SEARCH("立式",J2583)))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J2583</xm:sqref>
        </x14:conditionalFormatting>
        <x14:conditionalFormatting xmlns:xm="http://schemas.microsoft.com/office/excel/2006/main">
          <x14:cfRule type="containsText" priority="20991" operator="containsText" id="{6DA039B6-0919-40EF-97D7-84B04784475B}">
            <xm:f>NOT(ISERROR(SEARCH("KAPP",J2584)))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92" operator="containsText" id="{AA7CAE62-CD7D-42F3-A4DA-8B84AF8513BF}">
            <xm:f>NOT(ISERROR(SEARCH("立式",J2584)))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J2584</xm:sqref>
        </x14:conditionalFormatting>
        <x14:conditionalFormatting xmlns:xm="http://schemas.microsoft.com/office/excel/2006/main">
          <x14:cfRule type="containsText" priority="20979" operator="containsText" id="{183CA090-DA76-40C6-A88D-C708A9805692}">
            <xm:f>NOT(ISERROR(SEARCH("KAPP",J2585)))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80" operator="containsText" id="{B59E9F0F-30E8-423B-AD83-259B60CE4435}">
            <xm:f>NOT(ISERROR(SEARCH("立式",J2585)))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J2585</xm:sqref>
        </x14:conditionalFormatting>
        <x14:conditionalFormatting xmlns:xm="http://schemas.microsoft.com/office/excel/2006/main">
          <x14:cfRule type="containsText" priority="20967" operator="containsText" id="{11BCF902-4000-4182-948F-3785882B26C3}">
            <xm:f>NOT(ISERROR(SEARCH("KAPP",J2586)))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68" operator="containsText" id="{80C01226-00C9-4234-B7F2-B09D01F3B1FA}">
            <xm:f>NOT(ISERROR(SEARCH("立式",J2586)))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J2586</xm:sqref>
        </x14:conditionalFormatting>
        <x14:conditionalFormatting xmlns:xm="http://schemas.microsoft.com/office/excel/2006/main">
          <x14:cfRule type="containsText" priority="20955" operator="containsText" id="{EF30BF45-10B2-4C6F-8CB4-BC13A1AD1FB6}">
            <xm:f>NOT(ISERROR(SEARCH("KAPP",J2587)))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56" operator="containsText" id="{ED5FF6BC-4058-4764-9D79-BCF5066F947C}">
            <xm:f>NOT(ISERROR(SEARCH("立式",J2587)))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J2587</xm:sqref>
        </x14:conditionalFormatting>
        <x14:conditionalFormatting xmlns:xm="http://schemas.microsoft.com/office/excel/2006/main">
          <x14:cfRule type="containsText" priority="20943" operator="containsText" id="{E4684BE4-E3AA-49AD-A428-72EF1B5D22C1}">
            <xm:f>NOT(ISERROR(SEARCH("KAPP",J2588)))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44" operator="containsText" id="{7ACDFF05-0710-48F2-BFF1-76D21F7DD6C2}">
            <xm:f>NOT(ISERROR(SEARCH("立式",J2588)))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J2588</xm:sqref>
        </x14:conditionalFormatting>
        <x14:conditionalFormatting xmlns:xm="http://schemas.microsoft.com/office/excel/2006/main">
          <x14:cfRule type="containsText" priority="20931" operator="containsText" id="{5A76AC33-C0AB-4BE9-B9C2-270B742D209B}">
            <xm:f>NOT(ISERROR(SEARCH("KAPP",J2589)))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32" operator="containsText" id="{8C8DED60-DA85-473E-9A4E-C910387E61BE}">
            <xm:f>NOT(ISERROR(SEARCH("立式",J2589)))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J2589</xm:sqref>
        </x14:conditionalFormatting>
        <x14:conditionalFormatting xmlns:xm="http://schemas.microsoft.com/office/excel/2006/main">
          <x14:cfRule type="containsText" priority="20919" operator="containsText" id="{A1C82435-5633-49DD-ADA0-085D19101FFB}">
            <xm:f>NOT(ISERROR(SEARCH("KAPP",J2590)))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20" operator="containsText" id="{D6709432-21CF-4101-8D3C-C0A5F819BF6F}">
            <xm:f>NOT(ISERROR(SEARCH("立式",J2590)))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J2590</xm:sqref>
        </x14:conditionalFormatting>
        <x14:conditionalFormatting xmlns:xm="http://schemas.microsoft.com/office/excel/2006/main">
          <x14:cfRule type="containsText" priority="20907" operator="containsText" id="{5AE7FA53-B607-4935-A615-D5773A278189}">
            <xm:f>NOT(ISERROR(SEARCH("KAPP",J2591)))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08" operator="containsText" id="{9CC54ABA-405A-4ED8-8ED3-959B0EEDAFF4}">
            <xm:f>NOT(ISERROR(SEARCH("立式",J2591)))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J2591</xm:sqref>
        </x14:conditionalFormatting>
        <x14:conditionalFormatting xmlns:xm="http://schemas.microsoft.com/office/excel/2006/main">
          <x14:cfRule type="containsText" priority="20895" operator="containsText" id="{632668A0-1F48-47CD-B41E-B14D5CF83E81}">
            <xm:f>NOT(ISERROR(SEARCH("KAPP",J2592)))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96" operator="containsText" id="{DDDFC56A-C8ED-4398-B492-8C5FDAAFF807}">
            <xm:f>NOT(ISERROR(SEARCH("立式",J2592)))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J2592</xm:sqref>
        </x14:conditionalFormatting>
        <x14:conditionalFormatting xmlns:xm="http://schemas.microsoft.com/office/excel/2006/main">
          <x14:cfRule type="containsText" priority="20883" operator="containsText" id="{AC5FB772-A9FB-4782-A731-19DDCACF89F4}">
            <xm:f>NOT(ISERROR(SEARCH("KAPP",J2593)))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84" operator="containsText" id="{6E002FEC-81F2-4218-AFD6-5292EF4C83A1}">
            <xm:f>NOT(ISERROR(SEARCH("立式",J2593)))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J2593</xm:sqref>
        </x14:conditionalFormatting>
        <x14:conditionalFormatting xmlns:xm="http://schemas.microsoft.com/office/excel/2006/main">
          <x14:cfRule type="containsText" priority="20871" operator="containsText" id="{84C0F1AA-F81D-475A-9D38-F9DA9078201A}">
            <xm:f>NOT(ISERROR(SEARCH("KAPP",J2594)))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72" operator="containsText" id="{6E9384E3-A0C3-4308-8B61-3F1C1DBAD991}">
            <xm:f>NOT(ISERROR(SEARCH("立式",J2594)))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J2594</xm:sqref>
        </x14:conditionalFormatting>
        <x14:conditionalFormatting xmlns:xm="http://schemas.microsoft.com/office/excel/2006/main">
          <x14:cfRule type="containsText" priority="20859" operator="containsText" id="{A64CBCC0-29F2-42F8-A56C-0129162860BF}">
            <xm:f>NOT(ISERROR(SEARCH("KAPP",J2595)))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60" operator="containsText" id="{949AE2C4-0C06-4EF3-B4E3-F09F5431BBCC}">
            <xm:f>NOT(ISERROR(SEARCH("立式",J2595)))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J2595</xm:sqref>
        </x14:conditionalFormatting>
        <x14:conditionalFormatting xmlns:xm="http://schemas.microsoft.com/office/excel/2006/main">
          <x14:cfRule type="containsText" priority="20847" operator="containsText" id="{A1B3E232-346C-4783-84E3-893E54632DCC}">
            <xm:f>NOT(ISERROR(SEARCH("KAPP",J2596)))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48" operator="containsText" id="{CA1D20D6-3ACA-41D9-A7C6-7281FBC3B07D}">
            <xm:f>NOT(ISERROR(SEARCH("立式",J2596)))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J2596</xm:sqref>
        </x14:conditionalFormatting>
        <x14:conditionalFormatting xmlns:xm="http://schemas.microsoft.com/office/excel/2006/main">
          <x14:cfRule type="containsText" priority="20835" operator="containsText" id="{D26871EC-F76B-4A0F-B80A-F631A868045B}">
            <xm:f>NOT(ISERROR(SEARCH("KAPP",J2597)))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36" operator="containsText" id="{DA28EB8C-A839-4D8D-A1B9-3AEB83353909}">
            <xm:f>NOT(ISERROR(SEARCH("立式",J2597)))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J2597</xm:sqref>
        </x14:conditionalFormatting>
        <x14:conditionalFormatting xmlns:xm="http://schemas.microsoft.com/office/excel/2006/main">
          <x14:cfRule type="containsText" priority="20823" operator="containsText" id="{6FDB439E-ACD2-4069-A8B1-2F2EC11917EF}">
            <xm:f>NOT(ISERROR(SEARCH("KAPP",J2598)))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24" operator="containsText" id="{0B6B4365-4412-4C3B-851B-3393E11AA7E6}">
            <xm:f>NOT(ISERROR(SEARCH("立式",J2598)))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J2598</xm:sqref>
        </x14:conditionalFormatting>
        <x14:conditionalFormatting xmlns:xm="http://schemas.microsoft.com/office/excel/2006/main">
          <x14:cfRule type="containsText" priority="20811" operator="containsText" id="{78D453B6-9F87-4682-9DDB-61D39CD890F6}">
            <xm:f>NOT(ISERROR(SEARCH("KAPP",J2599)))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12" operator="containsText" id="{8B4B88BB-C62E-4611-A6B1-15521C60712F}">
            <xm:f>NOT(ISERROR(SEARCH("立式",J2599)))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J2599</xm:sqref>
        </x14:conditionalFormatting>
        <x14:conditionalFormatting xmlns:xm="http://schemas.microsoft.com/office/excel/2006/main">
          <x14:cfRule type="containsText" priority="20799" operator="containsText" id="{729EBFDA-5B9D-45C9-826E-EC39F1D4FD0E}">
            <xm:f>NOT(ISERROR(SEARCH("KAPP",J2600)))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00" operator="containsText" id="{1844B61A-0C48-472E-8D28-F6F6A0B91168}">
            <xm:f>NOT(ISERROR(SEARCH("立式",J2600)))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J2600</xm:sqref>
        </x14:conditionalFormatting>
        <x14:conditionalFormatting xmlns:xm="http://schemas.microsoft.com/office/excel/2006/main">
          <x14:cfRule type="containsText" priority="20787" operator="containsText" id="{A6513F29-F77B-4D9C-8DC4-FF744B38CE1C}">
            <xm:f>NOT(ISERROR(SEARCH("KAPP",J2601)))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88" operator="containsText" id="{393D50E4-010F-42C8-B94C-7EE027B6B4F2}">
            <xm:f>NOT(ISERROR(SEARCH("立式",J2601)))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J2601</xm:sqref>
        </x14:conditionalFormatting>
        <x14:conditionalFormatting xmlns:xm="http://schemas.microsoft.com/office/excel/2006/main">
          <x14:cfRule type="containsText" priority="20775" operator="containsText" id="{828316A7-4864-4A26-8C6D-72BF49D2F070}">
            <xm:f>NOT(ISERROR(SEARCH("KAPP",J2602)))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76" operator="containsText" id="{C4A5552D-093A-4EAC-AC11-944535E2A25E}">
            <xm:f>NOT(ISERROR(SEARCH("立式",J2602)))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J2602</xm:sqref>
        </x14:conditionalFormatting>
        <x14:conditionalFormatting xmlns:xm="http://schemas.microsoft.com/office/excel/2006/main">
          <x14:cfRule type="containsText" priority="20763" operator="containsText" id="{816A0107-1AE9-4F52-BA7A-AACB0A9F27F3}">
            <xm:f>NOT(ISERROR(SEARCH("KAPP",J2603)))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64" operator="containsText" id="{6D3F39D1-3F85-45FB-8450-701DEE9A712F}">
            <xm:f>NOT(ISERROR(SEARCH("立式",J2603)))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J2603</xm:sqref>
        </x14:conditionalFormatting>
        <x14:conditionalFormatting xmlns:xm="http://schemas.microsoft.com/office/excel/2006/main">
          <x14:cfRule type="containsText" priority="20751" operator="containsText" id="{563A3896-DAFD-4FB3-BDDA-DF51C386AAFA}">
            <xm:f>NOT(ISERROR(SEARCH("KAPP",J2604)))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52" operator="containsText" id="{5961F544-6F6A-40A1-AC9D-4B35BE9B1A53}">
            <xm:f>NOT(ISERROR(SEARCH("立式",J2604)))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J2604</xm:sqref>
        </x14:conditionalFormatting>
        <x14:conditionalFormatting xmlns:xm="http://schemas.microsoft.com/office/excel/2006/main">
          <x14:cfRule type="containsText" priority="20739" operator="containsText" id="{64ECD54D-B1C8-4902-B79E-7B139C48F174}">
            <xm:f>NOT(ISERROR(SEARCH("KAPP",J2605)))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40" operator="containsText" id="{7FCD50B3-C53F-4E13-B6C6-2DCEF3087BE7}">
            <xm:f>NOT(ISERROR(SEARCH("立式",J2605)))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J2605</xm:sqref>
        </x14:conditionalFormatting>
        <x14:conditionalFormatting xmlns:xm="http://schemas.microsoft.com/office/excel/2006/main">
          <x14:cfRule type="containsText" priority="20727" operator="containsText" id="{25E7EDA3-C127-4244-B056-92AA88729498}">
            <xm:f>NOT(ISERROR(SEARCH("KAPP",J2606)))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28" operator="containsText" id="{4459B39A-4274-44EE-AFCD-D197C9A6B012}">
            <xm:f>NOT(ISERROR(SEARCH("立式",J2606)))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J2606</xm:sqref>
        </x14:conditionalFormatting>
        <x14:conditionalFormatting xmlns:xm="http://schemas.microsoft.com/office/excel/2006/main">
          <x14:cfRule type="containsText" priority="20715" operator="containsText" id="{B51D8706-CC18-422A-9DB3-E1240741BC5E}">
            <xm:f>NOT(ISERROR(SEARCH("KAPP",J2607)))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16" operator="containsText" id="{47A19015-00EB-4E00-A820-DFBDCC19EDB3}">
            <xm:f>NOT(ISERROR(SEARCH("立式",J2607)))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J2607</xm:sqref>
        </x14:conditionalFormatting>
        <x14:conditionalFormatting xmlns:xm="http://schemas.microsoft.com/office/excel/2006/main">
          <x14:cfRule type="containsText" priority="20703" operator="containsText" id="{3151915D-D926-4B21-8CCF-1AE27F5761D1}">
            <xm:f>NOT(ISERROR(SEARCH("KAPP",J2608)))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704" operator="containsText" id="{689680E2-08EA-4517-8E49-9282F16220BF}">
            <xm:f>NOT(ISERROR(SEARCH("立式",J2608)))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J2608</xm:sqref>
        </x14:conditionalFormatting>
        <x14:conditionalFormatting xmlns:xm="http://schemas.microsoft.com/office/excel/2006/main">
          <x14:cfRule type="containsText" priority="20691" operator="containsText" id="{D12C5DB8-8445-4AFC-865D-3B3AFA4F1358}">
            <xm:f>NOT(ISERROR(SEARCH("KAPP",J2609)))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92" operator="containsText" id="{C9B58AD3-6046-408C-9678-A012DFF79ADA}">
            <xm:f>NOT(ISERROR(SEARCH("立式",J2609)))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J2609</xm:sqref>
        </x14:conditionalFormatting>
        <x14:conditionalFormatting xmlns:xm="http://schemas.microsoft.com/office/excel/2006/main">
          <x14:cfRule type="containsText" priority="20679" operator="containsText" id="{C586B0EF-0F64-43D0-AB80-D57F123F3287}">
            <xm:f>NOT(ISERROR(SEARCH("KAPP",J2610)))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80" operator="containsText" id="{10428480-FAF8-4BB6-A442-B51857A81185}">
            <xm:f>NOT(ISERROR(SEARCH("立式",J2610)))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J2610</xm:sqref>
        </x14:conditionalFormatting>
        <x14:conditionalFormatting xmlns:xm="http://schemas.microsoft.com/office/excel/2006/main">
          <x14:cfRule type="containsText" priority="20667" operator="containsText" id="{9B67C356-118D-4683-AEE1-347D7A525854}">
            <xm:f>NOT(ISERROR(SEARCH("KAPP",J2611)))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68" operator="containsText" id="{D538A469-FD4E-4DB5-90E4-1DA6D6A49FFF}">
            <xm:f>NOT(ISERROR(SEARCH("立式",J2611)))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J2611</xm:sqref>
        </x14:conditionalFormatting>
        <x14:conditionalFormatting xmlns:xm="http://schemas.microsoft.com/office/excel/2006/main">
          <x14:cfRule type="containsText" priority="20655" operator="containsText" id="{E44225AC-D323-4FE8-9773-DCE0A5325CCA}">
            <xm:f>NOT(ISERROR(SEARCH("KAPP",J2612)))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56" operator="containsText" id="{7D1EDAD1-85A0-4BF5-91AC-D7F514CFB5D2}">
            <xm:f>NOT(ISERROR(SEARCH("立式",J2612)))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J2612</xm:sqref>
        </x14:conditionalFormatting>
        <x14:conditionalFormatting xmlns:xm="http://schemas.microsoft.com/office/excel/2006/main">
          <x14:cfRule type="containsText" priority="20643" operator="containsText" id="{39BDD376-9655-4382-B39B-61FE2DC7727A}">
            <xm:f>NOT(ISERROR(SEARCH("KAPP",J2613)))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44" operator="containsText" id="{E5C4A74A-6FCB-4449-B146-FB8C81C62E6F}">
            <xm:f>NOT(ISERROR(SEARCH("立式",J2613)))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J2613</xm:sqref>
        </x14:conditionalFormatting>
        <x14:conditionalFormatting xmlns:xm="http://schemas.microsoft.com/office/excel/2006/main">
          <x14:cfRule type="containsText" priority="20631" operator="containsText" id="{BA37297C-696B-4923-A4FD-EB6965702A0A}">
            <xm:f>NOT(ISERROR(SEARCH("KAPP",J2614)))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32" operator="containsText" id="{96ACFD73-0D2C-48EB-9097-CF8B6100FAAB}">
            <xm:f>NOT(ISERROR(SEARCH("立式",J2614)))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J2614</xm:sqref>
        </x14:conditionalFormatting>
        <x14:conditionalFormatting xmlns:xm="http://schemas.microsoft.com/office/excel/2006/main">
          <x14:cfRule type="containsText" priority="20619" operator="containsText" id="{52BB057C-B20C-4F16-872E-8BEAA3C7EED7}">
            <xm:f>NOT(ISERROR(SEARCH("KAPP",J2615)))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20" operator="containsText" id="{10D58C0B-095E-4E74-A7D9-37434D7809E4}">
            <xm:f>NOT(ISERROR(SEARCH("立式",J2615)))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J2615</xm:sqref>
        </x14:conditionalFormatting>
        <x14:conditionalFormatting xmlns:xm="http://schemas.microsoft.com/office/excel/2006/main">
          <x14:cfRule type="containsText" priority="20607" operator="containsText" id="{CD3AA057-F500-4423-8217-837138DD6FAB}">
            <xm:f>NOT(ISERROR(SEARCH("KAPP",J2616)))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08" operator="containsText" id="{A46673C3-2686-482C-A1B0-9227011A6C5C}">
            <xm:f>NOT(ISERROR(SEARCH("立式",J2616)))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J2616</xm:sqref>
        </x14:conditionalFormatting>
        <x14:conditionalFormatting xmlns:xm="http://schemas.microsoft.com/office/excel/2006/main">
          <x14:cfRule type="containsText" priority="20595" operator="containsText" id="{C5E4A2F9-57EB-4D9A-9D3F-B17CBC32E679}">
            <xm:f>NOT(ISERROR(SEARCH("KAPP",J2617)))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96" operator="containsText" id="{D3D56DB5-2709-4CE3-9F80-70D869049266}">
            <xm:f>NOT(ISERROR(SEARCH("立式",J2617)))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J2617</xm:sqref>
        </x14:conditionalFormatting>
        <x14:conditionalFormatting xmlns:xm="http://schemas.microsoft.com/office/excel/2006/main">
          <x14:cfRule type="containsText" priority="20583" operator="containsText" id="{DDA026B4-66A5-451C-804A-4A796549FEE3}">
            <xm:f>NOT(ISERROR(SEARCH("KAPP",J2618)))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84" operator="containsText" id="{0C639A39-D6F1-4EDD-814E-DDC573F3C6E8}">
            <xm:f>NOT(ISERROR(SEARCH("立式",J2618)))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J2618</xm:sqref>
        </x14:conditionalFormatting>
        <x14:conditionalFormatting xmlns:xm="http://schemas.microsoft.com/office/excel/2006/main">
          <x14:cfRule type="containsText" priority="20571" operator="containsText" id="{4C0FC23D-F6B1-4B1C-A362-1436CAF465E4}">
            <xm:f>NOT(ISERROR(SEARCH("KAPP",J2619)))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72" operator="containsText" id="{1480F388-1AB1-4296-91DB-53171DA95BA4}">
            <xm:f>NOT(ISERROR(SEARCH("立式",J2619)))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J2619</xm:sqref>
        </x14:conditionalFormatting>
        <x14:conditionalFormatting xmlns:xm="http://schemas.microsoft.com/office/excel/2006/main">
          <x14:cfRule type="containsText" priority="20559" operator="containsText" id="{82FC5582-22A1-48EF-9724-09BADC1A944F}">
            <xm:f>NOT(ISERROR(SEARCH("KAPP",J2620)))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60" operator="containsText" id="{EF229CB8-E7CC-4599-BD36-95E00805A2E5}">
            <xm:f>NOT(ISERROR(SEARCH("立式",J2620)))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J2620</xm:sqref>
        </x14:conditionalFormatting>
        <x14:conditionalFormatting xmlns:xm="http://schemas.microsoft.com/office/excel/2006/main">
          <x14:cfRule type="containsText" priority="20547" operator="containsText" id="{57C70721-EE7C-47F1-9FA1-7B8EADDD0C3F}">
            <xm:f>NOT(ISERROR(SEARCH("KAPP",J2621)))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48" operator="containsText" id="{FD8994A4-D957-434E-B657-A078C0ABDEDE}">
            <xm:f>NOT(ISERROR(SEARCH("立式",J2621)))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J2621</xm:sqref>
        </x14:conditionalFormatting>
        <x14:conditionalFormatting xmlns:xm="http://schemas.microsoft.com/office/excel/2006/main">
          <x14:cfRule type="containsText" priority="20535" operator="containsText" id="{2F25CC19-E273-4F84-AAE9-8570579D75B8}">
            <xm:f>NOT(ISERROR(SEARCH("KAPP",J2622)))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36" operator="containsText" id="{F9333556-2021-4835-B90E-D2E2766A3283}">
            <xm:f>NOT(ISERROR(SEARCH("立式",J2622)))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J2622</xm:sqref>
        </x14:conditionalFormatting>
        <x14:conditionalFormatting xmlns:xm="http://schemas.microsoft.com/office/excel/2006/main">
          <x14:cfRule type="containsText" priority="20523" operator="containsText" id="{B068EA43-4569-4C37-A91E-3F360BD914D1}">
            <xm:f>NOT(ISERROR(SEARCH("KAPP",J2623)))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24" operator="containsText" id="{0C9EFF70-677B-423B-A24C-D6C740D762C6}">
            <xm:f>NOT(ISERROR(SEARCH("立式",J2623)))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J2623</xm:sqref>
        </x14:conditionalFormatting>
        <x14:conditionalFormatting xmlns:xm="http://schemas.microsoft.com/office/excel/2006/main">
          <x14:cfRule type="containsText" priority="20511" operator="containsText" id="{91C50EA0-347C-44AF-AECC-03864D25D2E8}">
            <xm:f>NOT(ISERROR(SEARCH("KAPP",J2624)))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12" operator="containsText" id="{856E14E9-0966-422B-82E7-6B2E0FFED995}">
            <xm:f>NOT(ISERROR(SEARCH("立式",J2624)))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J2624</xm:sqref>
        </x14:conditionalFormatting>
        <x14:conditionalFormatting xmlns:xm="http://schemas.microsoft.com/office/excel/2006/main">
          <x14:cfRule type="containsText" priority="20499" operator="containsText" id="{4BE05680-4459-4FAE-A4FA-4AEBF8875CEA}">
            <xm:f>NOT(ISERROR(SEARCH("KAPP",J2625)))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00" operator="containsText" id="{21D6BE6E-749E-4CA0-A264-D615085B910B}">
            <xm:f>NOT(ISERROR(SEARCH("立式",J2625)))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J2625</xm:sqref>
        </x14:conditionalFormatting>
        <x14:conditionalFormatting xmlns:xm="http://schemas.microsoft.com/office/excel/2006/main">
          <x14:cfRule type="containsText" priority="20487" operator="containsText" id="{E4A8EB07-1153-4A12-AAF0-8C826F8C5EAA}">
            <xm:f>NOT(ISERROR(SEARCH("KAPP",J2626)))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88" operator="containsText" id="{4080EAB0-7E90-4E0D-8E03-EB3CB2A5B82D}">
            <xm:f>NOT(ISERROR(SEARCH("立式",J2626)))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J2626</xm:sqref>
        </x14:conditionalFormatting>
        <x14:conditionalFormatting xmlns:xm="http://schemas.microsoft.com/office/excel/2006/main">
          <x14:cfRule type="containsText" priority="20475" operator="containsText" id="{F8FAA607-A033-4071-8D8B-0C010EAF19B9}">
            <xm:f>NOT(ISERROR(SEARCH("KAPP",J2627)))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76" operator="containsText" id="{747612A5-6F55-462D-856F-A2412C43D846}">
            <xm:f>NOT(ISERROR(SEARCH("立式",J2627)))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J2627</xm:sqref>
        </x14:conditionalFormatting>
        <x14:conditionalFormatting xmlns:xm="http://schemas.microsoft.com/office/excel/2006/main">
          <x14:cfRule type="containsText" priority="20463" operator="containsText" id="{DD015708-2AD5-47CE-874F-24B93F829306}">
            <xm:f>NOT(ISERROR(SEARCH("KAPP",J2628)))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64" operator="containsText" id="{54353BC7-2F3D-4EE9-86B8-71876ABB8714}">
            <xm:f>NOT(ISERROR(SEARCH("立式",J2628)))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J2628</xm:sqref>
        </x14:conditionalFormatting>
        <x14:conditionalFormatting xmlns:xm="http://schemas.microsoft.com/office/excel/2006/main">
          <x14:cfRule type="containsText" priority="20451" operator="containsText" id="{FAD4277B-B9D1-49C2-A62D-22FDAF30EDB3}">
            <xm:f>NOT(ISERROR(SEARCH("KAPP",J2629)))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52" operator="containsText" id="{585B5F24-F922-4F58-B87E-91F648F9F817}">
            <xm:f>NOT(ISERROR(SEARCH("立式",J2629)))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J2629</xm:sqref>
        </x14:conditionalFormatting>
        <x14:conditionalFormatting xmlns:xm="http://schemas.microsoft.com/office/excel/2006/main">
          <x14:cfRule type="containsText" priority="20439" operator="containsText" id="{DED65545-9506-47AE-82B7-A82E0DD039F9}">
            <xm:f>NOT(ISERROR(SEARCH("KAPP",J2630)))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40" operator="containsText" id="{8F553E89-AB54-445C-93DF-59DE22C0D049}">
            <xm:f>NOT(ISERROR(SEARCH("立式",J2630)))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J2630</xm:sqref>
        </x14:conditionalFormatting>
        <x14:conditionalFormatting xmlns:xm="http://schemas.microsoft.com/office/excel/2006/main">
          <x14:cfRule type="containsText" priority="20427" operator="containsText" id="{EA7C1233-047A-496A-9234-6F7CAA1AEC02}">
            <xm:f>NOT(ISERROR(SEARCH("KAPP",J2631)))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28" operator="containsText" id="{E66D5E4D-4758-452D-A1D7-3B00121967F3}">
            <xm:f>NOT(ISERROR(SEARCH("立式",J2631)))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J2631</xm:sqref>
        </x14:conditionalFormatting>
        <x14:conditionalFormatting xmlns:xm="http://schemas.microsoft.com/office/excel/2006/main">
          <x14:cfRule type="containsText" priority="20415" operator="containsText" id="{8CC292CB-0B08-4931-9E0D-8A41096EEF97}">
            <xm:f>NOT(ISERROR(SEARCH("KAPP",J2632)))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16" operator="containsText" id="{DF428AD8-4699-4A28-8B4D-69DABD72E3C9}">
            <xm:f>NOT(ISERROR(SEARCH("立式",J2632)))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J2632</xm:sqref>
        </x14:conditionalFormatting>
        <x14:conditionalFormatting xmlns:xm="http://schemas.microsoft.com/office/excel/2006/main">
          <x14:cfRule type="containsText" priority="20403" operator="containsText" id="{08176AE9-03D3-49FC-8A5D-40EC813374BB}">
            <xm:f>NOT(ISERROR(SEARCH("KAPP",J2633)))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04" operator="containsText" id="{174D91CC-9315-49C8-9478-EC84BD5A0D23}">
            <xm:f>NOT(ISERROR(SEARCH("立式",J2633)))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J2633</xm:sqref>
        </x14:conditionalFormatting>
        <x14:conditionalFormatting xmlns:xm="http://schemas.microsoft.com/office/excel/2006/main">
          <x14:cfRule type="containsText" priority="20391" operator="containsText" id="{F59DC3FA-BF56-4B36-8E90-0753640E9468}">
            <xm:f>NOT(ISERROR(SEARCH("KAPP",J2634)))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92" operator="containsText" id="{E07CE331-B949-4AA4-AD0E-2E8469D2B04B}">
            <xm:f>NOT(ISERROR(SEARCH("立式",J2634)))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J2634</xm:sqref>
        </x14:conditionalFormatting>
        <x14:conditionalFormatting xmlns:xm="http://schemas.microsoft.com/office/excel/2006/main">
          <x14:cfRule type="containsText" priority="20379" operator="containsText" id="{729A4176-6EB7-4B9B-953E-D6B749B61814}">
            <xm:f>NOT(ISERROR(SEARCH("KAPP",J2635)))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80" operator="containsText" id="{8B0239E8-5427-47C5-8A1F-016C74C38B28}">
            <xm:f>NOT(ISERROR(SEARCH("立式",J2635)))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J2635</xm:sqref>
        </x14:conditionalFormatting>
        <x14:conditionalFormatting xmlns:xm="http://schemas.microsoft.com/office/excel/2006/main">
          <x14:cfRule type="containsText" priority="20367" operator="containsText" id="{714CE1C2-99B6-45DA-8EB1-A8FD77B5198A}">
            <xm:f>NOT(ISERROR(SEARCH("KAPP",J2636)))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68" operator="containsText" id="{80F00CDC-7A5A-4CD2-A67F-D162473EF3FF}">
            <xm:f>NOT(ISERROR(SEARCH("立式",J2636)))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J2636</xm:sqref>
        </x14:conditionalFormatting>
        <x14:conditionalFormatting xmlns:xm="http://schemas.microsoft.com/office/excel/2006/main">
          <x14:cfRule type="containsText" priority="20355" operator="containsText" id="{A01191B4-99F7-40E3-B5E8-6F6F4A97D058}">
            <xm:f>NOT(ISERROR(SEARCH("KAPP",J2637)))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56" operator="containsText" id="{FFAA736D-5209-4FF1-8D39-6D881F9E97FA}">
            <xm:f>NOT(ISERROR(SEARCH("立式",J2637)))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J2637</xm:sqref>
        </x14:conditionalFormatting>
        <x14:conditionalFormatting xmlns:xm="http://schemas.microsoft.com/office/excel/2006/main">
          <x14:cfRule type="containsText" priority="20343" operator="containsText" id="{7941E03B-F27E-4273-A63D-FB56EB7575C0}">
            <xm:f>NOT(ISERROR(SEARCH("KAPP",J2638)))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44" operator="containsText" id="{13A6913D-A0C3-4FA0-AFBF-8DB4F1EF2D11}">
            <xm:f>NOT(ISERROR(SEARCH("立式",J2638)))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J2638</xm:sqref>
        </x14:conditionalFormatting>
        <x14:conditionalFormatting xmlns:xm="http://schemas.microsoft.com/office/excel/2006/main">
          <x14:cfRule type="containsText" priority="20331" operator="containsText" id="{7AB2E7DD-B521-4492-B607-4E9A993C0710}">
            <xm:f>NOT(ISERROR(SEARCH("KAPP",J2639)))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32" operator="containsText" id="{AB6AB2B1-FE22-4371-8052-A8D67406F30E}">
            <xm:f>NOT(ISERROR(SEARCH("立式",J2639)))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J2639</xm:sqref>
        </x14:conditionalFormatting>
        <x14:conditionalFormatting xmlns:xm="http://schemas.microsoft.com/office/excel/2006/main">
          <x14:cfRule type="containsText" priority="20319" operator="containsText" id="{57A4AD33-19F6-4A89-BAED-419405CA63DC}">
            <xm:f>NOT(ISERROR(SEARCH("KAPP",J2640)))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20" operator="containsText" id="{047C7725-0306-4E79-82DF-0FDB8FBE97C4}">
            <xm:f>NOT(ISERROR(SEARCH("立式",J2640)))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J2640</xm:sqref>
        </x14:conditionalFormatting>
        <x14:conditionalFormatting xmlns:xm="http://schemas.microsoft.com/office/excel/2006/main">
          <x14:cfRule type="containsText" priority="20307" operator="containsText" id="{2DCC3484-F7C3-4AF7-8EAE-D922821F63CF}">
            <xm:f>NOT(ISERROR(SEARCH("KAPP",J2641)))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08" operator="containsText" id="{73B1284F-21FF-4B42-94E1-E4F3B05C22D1}">
            <xm:f>NOT(ISERROR(SEARCH("立式",J2641)))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J2641</xm:sqref>
        </x14:conditionalFormatting>
        <x14:conditionalFormatting xmlns:xm="http://schemas.microsoft.com/office/excel/2006/main">
          <x14:cfRule type="containsText" priority="20295" operator="containsText" id="{F89758AD-362A-4D18-8013-A6EDC3CCF20F}">
            <xm:f>NOT(ISERROR(SEARCH("KAPP",J2642)))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96" operator="containsText" id="{D26F9236-86E2-4B76-8399-EEE589E84DA8}">
            <xm:f>NOT(ISERROR(SEARCH("立式",J2642)))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J2642</xm:sqref>
        </x14:conditionalFormatting>
        <x14:conditionalFormatting xmlns:xm="http://schemas.microsoft.com/office/excel/2006/main">
          <x14:cfRule type="containsText" priority="20283" operator="containsText" id="{E8AA2230-8868-44AB-9963-762EE1180A53}">
            <xm:f>NOT(ISERROR(SEARCH("KAPP",J2643)))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84" operator="containsText" id="{0383042F-7B29-4D79-B091-24E1533F1C15}">
            <xm:f>NOT(ISERROR(SEARCH("立式",J2643)))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J2643</xm:sqref>
        </x14:conditionalFormatting>
        <x14:conditionalFormatting xmlns:xm="http://schemas.microsoft.com/office/excel/2006/main">
          <x14:cfRule type="containsText" priority="20271" operator="containsText" id="{046414E4-83A0-474B-A43B-CB1D13208F80}">
            <xm:f>NOT(ISERROR(SEARCH("KAPP",J2644)))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72" operator="containsText" id="{5350459A-F989-4DDC-9D6C-1463CCDDF23F}">
            <xm:f>NOT(ISERROR(SEARCH("立式",J2644)))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J2644</xm:sqref>
        </x14:conditionalFormatting>
        <x14:conditionalFormatting xmlns:xm="http://schemas.microsoft.com/office/excel/2006/main">
          <x14:cfRule type="containsText" priority="20259" operator="containsText" id="{ABEF28F4-45E8-42D4-ABA3-C873A274FEE9}">
            <xm:f>NOT(ISERROR(SEARCH("KAPP",J2645)))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60" operator="containsText" id="{17592660-81E7-4A1D-B1C9-F88523539DF3}">
            <xm:f>NOT(ISERROR(SEARCH("立式",J2645)))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J2645</xm:sqref>
        </x14:conditionalFormatting>
        <x14:conditionalFormatting xmlns:xm="http://schemas.microsoft.com/office/excel/2006/main">
          <x14:cfRule type="containsText" priority="20247" operator="containsText" id="{6E5AC348-474A-499C-9CD7-791CA2CA1001}">
            <xm:f>NOT(ISERROR(SEARCH("KAPP",J2646)))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48" operator="containsText" id="{AFE7ED23-3A6A-4D9A-936C-F60826E6C2EE}">
            <xm:f>NOT(ISERROR(SEARCH("立式",J2646)))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J2646</xm:sqref>
        </x14:conditionalFormatting>
        <x14:conditionalFormatting xmlns:xm="http://schemas.microsoft.com/office/excel/2006/main">
          <x14:cfRule type="containsText" priority="20235" operator="containsText" id="{48BCF657-3ED0-4EE0-B82F-FD225A1760A0}">
            <xm:f>NOT(ISERROR(SEARCH("KAPP",J2647)))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36" operator="containsText" id="{FD388B9C-9C46-49CB-90D5-29DC395E4148}">
            <xm:f>NOT(ISERROR(SEARCH("立式",J2647)))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J2647</xm:sqref>
        </x14:conditionalFormatting>
        <x14:conditionalFormatting xmlns:xm="http://schemas.microsoft.com/office/excel/2006/main">
          <x14:cfRule type="containsText" priority="20223" operator="containsText" id="{39A90A03-5E3A-40DE-9358-2FB25A364744}">
            <xm:f>NOT(ISERROR(SEARCH("KAPP",J2648)))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24" operator="containsText" id="{84FA50E3-B088-44C8-B3E2-1A4B48EAB814}">
            <xm:f>NOT(ISERROR(SEARCH("立式",J2648)))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J2648</xm:sqref>
        </x14:conditionalFormatting>
        <x14:conditionalFormatting xmlns:xm="http://schemas.microsoft.com/office/excel/2006/main">
          <x14:cfRule type="containsText" priority="20211" operator="containsText" id="{F7176910-5075-4CEF-8B8E-3F85AEFA8411}">
            <xm:f>NOT(ISERROR(SEARCH("KAPP",J2649)))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12" operator="containsText" id="{EC4479F5-1F1C-4BB8-954B-C7BD25F3EDFC}">
            <xm:f>NOT(ISERROR(SEARCH("立式",J2649)))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J2649</xm:sqref>
        </x14:conditionalFormatting>
        <x14:conditionalFormatting xmlns:xm="http://schemas.microsoft.com/office/excel/2006/main">
          <x14:cfRule type="containsText" priority="20199" operator="containsText" id="{B89A5828-6111-47A3-B320-586C29966D4B}">
            <xm:f>NOT(ISERROR(SEARCH("KAPP",J2650)))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00" operator="containsText" id="{F3985C88-177E-4218-BF29-6E5E3089F88B}">
            <xm:f>NOT(ISERROR(SEARCH("立式",J2650)))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J2650</xm:sqref>
        </x14:conditionalFormatting>
        <x14:conditionalFormatting xmlns:xm="http://schemas.microsoft.com/office/excel/2006/main">
          <x14:cfRule type="containsText" priority="20187" operator="containsText" id="{E4247D08-6659-4623-B561-21858D06C847}">
            <xm:f>NOT(ISERROR(SEARCH("KAPP",J2651)))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88" operator="containsText" id="{BABA07B1-79AA-4C26-A271-4852BAC3D393}">
            <xm:f>NOT(ISERROR(SEARCH("立式",J2651)))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J2651</xm:sqref>
        </x14:conditionalFormatting>
        <x14:conditionalFormatting xmlns:xm="http://schemas.microsoft.com/office/excel/2006/main">
          <x14:cfRule type="containsText" priority="20175" operator="containsText" id="{5BFFD7DA-29EF-48D9-BC29-E40D004755A2}">
            <xm:f>NOT(ISERROR(SEARCH("KAPP",J2652)))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76" operator="containsText" id="{2FBF49D9-9382-4216-898C-6F2F77CE9C33}">
            <xm:f>NOT(ISERROR(SEARCH("立式",J2652)))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J2652</xm:sqref>
        </x14:conditionalFormatting>
        <x14:conditionalFormatting xmlns:xm="http://schemas.microsoft.com/office/excel/2006/main">
          <x14:cfRule type="containsText" priority="20163" operator="containsText" id="{AA770E4F-6423-4FE0-ABC8-A5917165F9F5}">
            <xm:f>NOT(ISERROR(SEARCH("KAPP",J2653)))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64" operator="containsText" id="{5ACE7D42-FB35-41F8-8D22-BD1208AECFFC}">
            <xm:f>NOT(ISERROR(SEARCH("立式",J2653)))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J2653</xm:sqref>
        </x14:conditionalFormatting>
        <x14:conditionalFormatting xmlns:xm="http://schemas.microsoft.com/office/excel/2006/main">
          <x14:cfRule type="containsText" priority="20151" operator="containsText" id="{970F59FD-E9EE-4157-8D58-622E5A778C5B}">
            <xm:f>NOT(ISERROR(SEARCH("KAPP",J2654)))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52" operator="containsText" id="{F800CECB-D74E-4910-AC18-7C397790DCFB}">
            <xm:f>NOT(ISERROR(SEARCH("立式",J2654)))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J2654</xm:sqref>
        </x14:conditionalFormatting>
        <x14:conditionalFormatting xmlns:xm="http://schemas.microsoft.com/office/excel/2006/main">
          <x14:cfRule type="containsText" priority="20139" operator="containsText" id="{F915AD5C-45E6-4BB7-986F-A9ED0A59E302}">
            <xm:f>NOT(ISERROR(SEARCH("KAPP",J2655)))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40" operator="containsText" id="{FE38D79C-E18A-4C56-8895-D337085111DF}">
            <xm:f>NOT(ISERROR(SEARCH("立式",J2655)))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J2655</xm:sqref>
        </x14:conditionalFormatting>
        <x14:conditionalFormatting xmlns:xm="http://schemas.microsoft.com/office/excel/2006/main">
          <x14:cfRule type="containsText" priority="20127" operator="containsText" id="{F5636FD0-75C9-4A34-9B85-8B91C9A2E98C}">
            <xm:f>NOT(ISERROR(SEARCH("KAPP",J2656)))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28" operator="containsText" id="{6F560ED9-20C6-4239-8D70-DEA773F80221}">
            <xm:f>NOT(ISERROR(SEARCH("立式",J2656)))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J2656</xm:sqref>
        </x14:conditionalFormatting>
        <x14:conditionalFormatting xmlns:xm="http://schemas.microsoft.com/office/excel/2006/main">
          <x14:cfRule type="containsText" priority="20115" operator="containsText" id="{85C6FCB3-A0B1-482E-A010-6C8B911A3B48}">
            <xm:f>NOT(ISERROR(SEARCH("KAPP",J2657)))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16" operator="containsText" id="{33167135-DE72-48AC-A1B9-601595893EC5}">
            <xm:f>NOT(ISERROR(SEARCH("立式",J2657)))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J2657</xm:sqref>
        </x14:conditionalFormatting>
        <x14:conditionalFormatting xmlns:xm="http://schemas.microsoft.com/office/excel/2006/main">
          <x14:cfRule type="containsText" priority="20103" operator="containsText" id="{C03F6F7B-F446-4445-80A2-009A898FD1B2}">
            <xm:f>NOT(ISERROR(SEARCH("KAPP",J2658)))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104" operator="containsText" id="{EABDABF4-9B4A-459B-94BB-F50B9B57D11F}">
            <xm:f>NOT(ISERROR(SEARCH("立式",J2658)))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J2658</xm:sqref>
        </x14:conditionalFormatting>
        <x14:conditionalFormatting xmlns:xm="http://schemas.microsoft.com/office/excel/2006/main">
          <x14:cfRule type="containsText" priority="20091" operator="containsText" id="{6A65B0A9-29C0-4944-86D6-3EC760B0511E}">
            <xm:f>NOT(ISERROR(SEARCH("KAPP",J2659)))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92" operator="containsText" id="{42206310-06B3-472B-BDE0-13EED5DCEA3F}">
            <xm:f>NOT(ISERROR(SEARCH("立式",J2659)))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J2659</xm:sqref>
        </x14:conditionalFormatting>
        <x14:conditionalFormatting xmlns:xm="http://schemas.microsoft.com/office/excel/2006/main">
          <x14:cfRule type="containsText" priority="20079" operator="containsText" id="{7F9C29C9-5147-4B97-A05F-CB804F355E94}">
            <xm:f>NOT(ISERROR(SEARCH("KAPP",J2660)))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80" operator="containsText" id="{DA30C083-1FC9-4C97-AA93-045CE26CC10B}">
            <xm:f>NOT(ISERROR(SEARCH("立式",J2660)))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J2660</xm:sqref>
        </x14:conditionalFormatting>
        <x14:conditionalFormatting xmlns:xm="http://schemas.microsoft.com/office/excel/2006/main">
          <x14:cfRule type="containsText" priority="20067" operator="containsText" id="{4E023E29-B43A-4C8F-B119-DDAA25131956}">
            <xm:f>NOT(ISERROR(SEARCH("KAPP",J2661)))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68" operator="containsText" id="{BE99D56C-60D9-44D2-9989-25E74EB133A5}">
            <xm:f>NOT(ISERROR(SEARCH("立式",J2661)))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J2661</xm:sqref>
        </x14:conditionalFormatting>
        <x14:conditionalFormatting xmlns:xm="http://schemas.microsoft.com/office/excel/2006/main">
          <x14:cfRule type="containsText" priority="20055" operator="containsText" id="{ACAF245A-760B-49DB-806B-C56369429EC4}">
            <xm:f>NOT(ISERROR(SEARCH("KAPP",J2662)))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56" operator="containsText" id="{C8097679-FFB3-4B48-AA39-56225B251A0E}">
            <xm:f>NOT(ISERROR(SEARCH("立式",J2662)))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J2662</xm:sqref>
        </x14:conditionalFormatting>
        <x14:conditionalFormatting xmlns:xm="http://schemas.microsoft.com/office/excel/2006/main">
          <x14:cfRule type="containsText" priority="20043" operator="containsText" id="{D0577559-EB3A-4CF2-B952-8F4E947D0C24}">
            <xm:f>NOT(ISERROR(SEARCH("KAPP",J2663)))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44" operator="containsText" id="{7591C2AA-EB02-4116-B4D3-5885194D3EFC}">
            <xm:f>NOT(ISERROR(SEARCH("立式",J2663)))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J2663</xm:sqref>
        </x14:conditionalFormatting>
        <x14:conditionalFormatting xmlns:xm="http://schemas.microsoft.com/office/excel/2006/main">
          <x14:cfRule type="containsText" priority="20031" operator="containsText" id="{4F06F6A3-E0BC-4512-827A-1FC1C88E1C05}">
            <xm:f>NOT(ISERROR(SEARCH("KAPP",J2664)))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32" operator="containsText" id="{199D3947-9402-404D-9A74-ED202A2CC175}">
            <xm:f>NOT(ISERROR(SEARCH("立式",J2664)))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J2664</xm:sqref>
        </x14:conditionalFormatting>
        <x14:conditionalFormatting xmlns:xm="http://schemas.microsoft.com/office/excel/2006/main">
          <x14:cfRule type="containsText" priority="20019" operator="containsText" id="{9E9DACBB-4CD4-4CAF-8E96-79679F3640E6}">
            <xm:f>NOT(ISERROR(SEARCH("KAPP",J2665)))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20" operator="containsText" id="{CBED2DC9-C95A-46E7-9745-087BAB59B936}">
            <xm:f>NOT(ISERROR(SEARCH("立式",J2665)))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J2665</xm:sqref>
        </x14:conditionalFormatting>
        <x14:conditionalFormatting xmlns:xm="http://schemas.microsoft.com/office/excel/2006/main">
          <x14:cfRule type="containsText" priority="20007" operator="containsText" id="{D8F84397-71B2-4800-94E9-8AF31227894D}">
            <xm:f>NOT(ISERROR(SEARCH("KAPP",J2666)))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08" operator="containsText" id="{6E2798B4-60C9-4E86-A1E9-FBA393205397}">
            <xm:f>NOT(ISERROR(SEARCH("立式",J2666)))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J2666</xm:sqref>
        </x14:conditionalFormatting>
        <x14:conditionalFormatting xmlns:xm="http://schemas.microsoft.com/office/excel/2006/main">
          <x14:cfRule type="containsText" priority="19995" operator="containsText" id="{01203650-8740-44B1-BB86-336DF5DF06F0}">
            <xm:f>NOT(ISERROR(SEARCH("KAPP",J2667)))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96" operator="containsText" id="{9E835969-CCF7-4533-84B5-6F623C2972B4}">
            <xm:f>NOT(ISERROR(SEARCH("立式",J2667)))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J2667</xm:sqref>
        </x14:conditionalFormatting>
        <x14:conditionalFormatting xmlns:xm="http://schemas.microsoft.com/office/excel/2006/main">
          <x14:cfRule type="containsText" priority="19983" operator="containsText" id="{F77A8202-D081-42E0-B966-DACF6155FA70}">
            <xm:f>NOT(ISERROR(SEARCH("KAPP",J2668)))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84" operator="containsText" id="{AC20A0A5-9018-443F-ADC5-57EABDC4887E}">
            <xm:f>NOT(ISERROR(SEARCH("立式",J2668)))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J2668</xm:sqref>
        </x14:conditionalFormatting>
        <x14:conditionalFormatting xmlns:xm="http://schemas.microsoft.com/office/excel/2006/main">
          <x14:cfRule type="containsText" priority="19971" operator="containsText" id="{781EB2FA-2404-46A9-A65D-74D866B75A6A}">
            <xm:f>NOT(ISERROR(SEARCH("KAPP",J2669)))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72" operator="containsText" id="{03E7D7A8-9CCD-4E39-B50B-C2BF4228B8E1}">
            <xm:f>NOT(ISERROR(SEARCH("立式",J2669)))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J2669</xm:sqref>
        </x14:conditionalFormatting>
        <x14:conditionalFormatting xmlns:xm="http://schemas.microsoft.com/office/excel/2006/main">
          <x14:cfRule type="containsText" priority="19959" operator="containsText" id="{06884E4A-26DA-4A0B-B6F8-928A0033511B}">
            <xm:f>NOT(ISERROR(SEARCH("KAPP",J2670)))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60" operator="containsText" id="{FE93FCAD-EF0A-4FB1-BC2D-D42CFBA00838}">
            <xm:f>NOT(ISERROR(SEARCH("立式",J2670)))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J2670</xm:sqref>
        </x14:conditionalFormatting>
        <x14:conditionalFormatting xmlns:xm="http://schemas.microsoft.com/office/excel/2006/main">
          <x14:cfRule type="containsText" priority="19947" operator="containsText" id="{0EE098B0-67DD-485B-8795-D7CABE0F4B89}">
            <xm:f>NOT(ISERROR(SEARCH("KAPP",J2671)))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48" operator="containsText" id="{9469588F-8736-4B42-A9FF-AB9C3F7C9D07}">
            <xm:f>NOT(ISERROR(SEARCH("立式",J2671)))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J2671</xm:sqref>
        </x14:conditionalFormatting>
        <x14:conditionalFormatting xmlns:xm="http://schemas.microsoft.com/office/excel/2006/main">
          <x14:cfRule type="containsText" priority="19935" operator="containsText" id="{D2DA2665-5048-4E6D-BDB6-671B5D5C80F0}">
            <xm:f>NOT(ISERROR(SEARCH("KAPP",J2672)))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36" operator="containsText" id="{86CAE215-6658-4F0A-88E2-C48A4BE55918}">
            <xm:f>NOT(ISERROR(SEARCH("立式",J2672)))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J2672</xm:sqref>
        </x14:conditionalFormatting>
        <x14:conditionalFormatting xmlns:xm="http://schemas.microsoft.com/office/excel/2006/main">
          <x14:cfRule type="containsText" priority="19923" operator="containsText" id="{C04DBBC1-A594-441D-A1A7-18116BD5353B}">
            <xm:f>NOT(ISERROR(SEARCH("KAPP",J2673)))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24" operator="containsText" id="{844DD635-60B5-4ED7-B8A2-00DA7AB5D35C}">
            <xm:f>NOT(ISERROR(SEARCH("立式",J2673)))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J2673</xm:sqref>
        </x14:conditionalFormatting>
        <x14:conditionalFormatting xmlns:xm="http://schemas.microsoft.com/office/excel/2006/main">
          <x14:cfRule type="containsText" priority="19911" operator="containsText" id="{6328CC25-CF39-4A38-BF46-6F5AD5D64605}">
            <xm:f>NOT(ISERROR(SEARCH("KAPP",J2674)))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12" operator="containsText" id="{848BF611-C5B1-49C2-9392-01C600D22ED7}">
            <xm:f>NOT(ISERROR(SEARCH("立式",J2674)))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J2674</xm:sqref>
        </x14:conditionalFormatting>
        <x14:conditionalFormatting xmlns:xm="http://schemas.microsoft.com/office/excel/2006/main">
          <x14:cfRule type="containsText" priority="19899" operator="containsText" id="{1EBE25F2-99D7-4754-A3BA-AB455058502F}">
            <xm:f>NOT(ISERROR(SEARCH("KAPP",J2675)))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00" operator="containsText" id="{805F8B2B-43D6-4F23-AF95-B154E5D5ECB0}">
            <xm:f>NOT(ISERROR(SEARCH("立式",J2675)))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J2675</xm:sqref>
        </x14:conditionalFormatting>
        <x14:conditionalFormatting xmlns:xm="http://schemas.microsoft.com/office/excel/2006/main">
          <x14:cfRule type="containsText" priority="19887" operator="containsText" id="{9318EE98-2E51-44E8-9C88-5DCB068DBC46}">
            <xm:f>NOT(ISERROR(SEARCH("KAPP",J2676)))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88" operator="containsText" id="{659CD642-81F1-4A15-B5FF-73904A017C18}">
            <xm:f>NOT(ISERROR(SEARCH("立式",J2676)))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J2676</xm:sqref>
        </x14:conditionalFormatting>
        <x14:conditionalFormatting xmlns:xm="http://schemas.microsoft.com/office/excel/2006/main">
          <x14:cfRule type="containsText" priority="19875" operator="containsText" id="{D9D1918E-1BA0-417D-9B30-C905BF320C20}">
            <xm:f>NOT(ISERROR(SEARCH("KAPP",J2677)))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76" operator="containsText" id="{4F547C82-92A2-4DF4-8CF3-BD05CE703E72}">
            <xm:f>NOT(ISERROR(SEARCH("立式",J2677)))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J2677</xm:sqref>
        </x14:conditionalFormatting>
        <x14:conditionalFormatting xmlns:xm="http://schemas.microsoft.com/office/excel/2006/main">
          <x14:cfRule type="containsText" priority="19863" operator="containsText" id="{21CDB80A-1F00-469B-BB51-557ECB3DAB25}">
            <xm:f>NOT(ISERROR(SEARCH("KAPP",J2678)))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64" operator="containsText" id="{4E836A51-12BA-494B-A3B5-817E1ED284CA}">
            <xm:f>NOT(ISERROR(SEARCH("立式",J2678)))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J2678</xm:sqref>
        </x14:conditionalFormatting>
        <x14:conditionalFormatting xmlns:xm="http://schemas.microsoft.com/office/excel/2006/main">
          <x14:cfRule type="containsText" priority="19851" operator="containsText" id="{759184BA-0D6F-4FD1-9605-F2B1E310858F}">
            <xm:f>NOT(ISERROR(SEARCH("KAPP",J2679)))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52" operator="containsText" id="{E5906B9D-6F48-411D-A223-332A94A1292B}">
            <xm:f>NOT(ISERROR(SEARCH("立式",J2679)))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J2679</xm:sqref>
        </x14:conditionalFormatting>
        <x14:conditionalFormatting xmlns:xm="http://schemas.microsoft.com/office/excel/2006/main">
          <x14:cfRule type="containsText" priority="19839" operator="containsText" id="{81F822E1-C854-44BE-9689-9F7138B8D18A}">
            <xm:f>NOT(ISERROR(SEARCH("KAPP",J2680)))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40" operator="containsText" id="{936851FB-8023-4975-AC58-82320BBF4D01}">
            <xm:f>NOT(ISERROR(SEARCH("立式",J2680)))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J2680</xm:sqref>
        </x14:conditionalFormatting>
        <x14:conditionalFormatting xmlns:xm="http://schemas.microsoft.com/office/excel/2006/main">
          <x14:cfRule type="containsText" priority="19827" operator="containsText" id="{6CC08E0A-48DA-451C-90B4-0413C7359C0C}">
            <xm:f>NOT(ISERROR(SEARCH("KAPP",J2681)))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28" operator="containsText" id="{646B4C1D-DC64-4030-AFA5-A2881C9DDCFE}">
            <xm:f>NOT(ISERROR(SEARCH("立式",J2681)))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J2681</xm:sqref>
        </x14:conditionalFormatting>
        <x14:conditionalFormatting xmlns:xm="http://schemas.microsoft.com/office/excel/2006/main">
          <x14:cfRule type="containsText" priority="19815" operator="containsText" id="{9AD2E4D5-878F-4863-ADBB-A03AB7A80998}">
            <xm:f>NOT(ISERROR(SEARCH("KAPP",J2682)))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16" operator="containsText" id="{561808ED-2916-4A51-B394-051208038A92}">
            <xm:f>NOT(ISERROR(SEARCH("立式",J2682)))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J2682</xm:sqref>
        </x14:conditionalFormatting>
        <x14:conditionalFormatting xmlns:xm="http://schemas.microsoft.com/office/excel/2006/main">
          <x14:cfRule type="containsText" priority="19803" operator="containsText" id="{F4B0F331-2CA5-4A3B-8716-36DB3B2A1FF3}">
            <xm:f>NOT(ISERROR(SEARCH("KAPP",J2683)))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04" operator="containsText" id="{5E1345A6-99BB-4059-AB9B-B02A9B019134}">
            <xm:f>NOT(ISERROR(SEARCH("立式",J2683)))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J2683</xm:sqref>
        </x14:conditionalFormatting>
        <x14:conditionalFormatting xmlns:xm="http://schemas.microsoft.com/office/excel/2006/main">
          <x14:cfRule type="containsText" priority="19791" operator="containsText" id="{471105A2-751B-42AF-94A1-E0F8E33569F7}">
            <xm:f>NOT(ISERROR(SEARCH("KAPP",J2684)))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92" operator="containsText" id="{88514918-8495-4E54-86B5-F57A0D4D9F63}">
            <xm:f>NOT(ISERROR(SEARCH("立式",J2684)))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J2684</xm:sqref>
        </x14:conditionalFormatting>
        <x14:conditionalFormatting xmlns:xm="http://schemas.microsoft.com/office/excel/2006/main">
          <x14:cfRule type="containsText" priority="19779" operator="containsText" id="{788BCE46-8393-4D84-803F-631E52146FCA}">
            <xm:f>NOT(ISERROR(SEARCH("KAPP",J2685)))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80" operator="containsText" id="{F9F095F3-6AD2-4587-BE26-9BF0E687A451}">
            <xm:f>NOT(ISERROR(SEARCH("立式",J2685)))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J2685</xm:sqref>
        </x14:conditionalFormatting>
        <x14:conditionalFormatting xmlns:xm="http://schemas.microsoft.com/office/excel/2006/main">
          <x14:cfRule type="containsText" priority="19767" operator="containsText" id="{7A0108B9-1E6B-44FE-A8BD-A665CC911424}">
            <xm:f>NOT(ISERROR(SEARCH("KAPP",J2686)))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68" operator="containsText" id="{10E26443-945D-4FE2-8AED-434162DF8716}">
            <xm:f>NOT(ISERROR(SEARCH("立式",J2686)))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J2686</xm:sqref>
        </x14:conditionalFormatting>
        <x14:conditionalFormatting xmlns:xm="http://schemas.microsoft.com/office/excel/2006/main">
          <x14:cfRule type="containsText" priority="19755" operator="containsText" id="{BC455F0C-718C-475B-9A88-08A620AFB760}">
            <xm:f>NOT(ISERROR(SEARCH("KAPP",J2687)))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56" operator="containsText" id="{EC7F4526-9B9F-473D-93E4-D8C94D7CB7D6}">
            <xm:f>NOT(ISERROR(SEARCH("立式",J2687)))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J2687</xm:sqref>
        </x14:conditionalFormatting>
        <x14:conditionalFormatting xmlns:xm="http://schemas.microsoft.com/office/excel/2006/main">
          <x14:cfRule type="containsText" priority="19743" operator="containsText" id="{4B52F92C-2D0A-4E7E-BEF5-A8EA62A27CEA}">
            <xm:f>NOT(ISERROR(SEARCH("KAPP",J2688)))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44" operator="containsText" id="{6B93650E-B5B7-4DFB-8B65-C314E39A32B4}">
            <xm:f>NOT(ISERROR(SEARCH("立式",J2688)))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J2688</xm:sqref>
        </x14:conditionalFormatting>
        <x14:conditionalFormatting xmlns:xm="http://schemas.microsoft.com/office/excel/2006/main">
          <x14:cfRule type="containsText" priority="19731" operator="containsText" id="{BA99DC5A-7185-47DF-89FA-452BC8641980}">
            <xm:f>NOT(ISERROR(SEARCH("KAPP",J2689)))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32" operator="containsText" id="{F06471CF-F362-406C-9B91-74BC2EE3EC66}">
            <xm:f>NOT(ISERROR(SEARCH("立式",J2689)))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J2689</xm:sqref>
        </x14:conditionalFormatting>
        <x14:conditionalFormatting xmlns:xm="http://schemas.microsoft.com/office/excel/2006/main">
          <x14:cfRule type="containsText" priority="19719" operator="containsText" id="{68E1AA12-D60B-4141-B85F-254AF254E485}">
            <xm:f>NOT(ISERROR(SEARCH("KAPP",J2690)))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20" operator="containsText" id="{51797254-EB47-46B8-A0AA-C73EA793933F}">
            <xm:f>NOT(ISERROR(SEARCH("立式",J2690)))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J2690</xm:sqref>
        </x14:conditionalFormatting>
        <x14:conditionalFormatting xmlns:xm="http://schemas.microsoft.com/office/excel/2006/main">
          <x14:cfRule type="containsText" priority="19707" operator="containsText" id="{2E0538CC-6ACB-4CF5-8473-F8EBE49BEBA6}">
            <xm:f>NOT(ISERROR(SEARCH("KAPP",J2691)))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08" operator="containsText" id="{8FCCD337-391D-4F27-B80D-07600569F7FE}">
            <xm:f>NOT(ISERROR(SEARCH("立式",J2691)))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J2691</xm:sqref>
        </x14:conditionalFormatting>
        <x14:conditionalFormatting xmlns:xm="http://schemas.microsoft.com/office/excel/2006/main">
          <x14:cfRule type="containsText" priority="19695" operator="containsText" id="{BAB4C024-9069-4035-9E35-E2806E81FB9F}">
            <xm:f>NOT(ISERROR(SEARCH("KAPP",J2692)))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96" operator="containsText" id="{E4048198-FEA8-4575-B996-A054C6D52251}">
            <xm:f>NOT(ISERROR(SEARCH("立式",J2692)))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J2692</xm:sqref>
        </x14:conditionalFormatting>
        <x14:conditionalFormatting xmlns:xm="http://schemas.microsoft.com/office/excel/2006/main">
          <x14:cfRule type="containsText" priority="19683" operator="containsText" id="{85C4670D-2264-48E0-BC13-36C9E3A3EB98}">
            <xm:f>NOT(ISERROR(SEARCH("KAPP",J2693)))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84" operator="containsText" id="{824EC06B-254C-494E-8751-AF0C573B767C}">
            <xm:f>NOT(ISERROR(SEARCH("立式",J2693)))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J2693</xm:sqref>
        </x14:conditionalFormatting>
        <x14:conditionalFormatting xmlns:xm="http://schemas.microsoft.com/office/excel/2006/main">
          <x14:cfRule type="containsText" priority="19671" operator="containsText" id="{01B1ECAD-6A08-4CAE-9C3A-C5CD142FF6C8}">
            <xm:f>NOT(ISERROR(SEARCH("KAPP",J2694)))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72" operator="containsText" id="{53F87600-3374-43D0-9754-467284C25A22}">
            <xm:f>NOT(ISERROR(SEARCH("立式",J2694)))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J2694</xm:sqref>
        </x14:conditionalFormatting>
        <x14:conditionalFormatting xmlns:xm="http://schemas.microsoft.com/office/excel/2006/main">
          <x14:cfRule type="containsText" priority="19659" operator="containsText" id="{FB7E05C1-03D7-4143-953F-DD27A2FF3046}">
            <xm:f>NOT(ISERROR(SEARCH("KAPP",J2695)))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60" operator="containsText" id="{7B1EBD54-7EE3-45F5-B389-5AA86D506402}">
            <xm:f>NOT(ISERROR(SEARCH("立式",J2695)))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J2695</xm:sqref>
        </x14:conditionalFormatting>
        <x14:conditionalFormatting xmlns:xm="http://schemas.microsoft.com/office/excel/2006/main">
          <x14:cfRule type="containsText" priority="19647" operator="containsText" id="{6818A62D-2FDA-4AA5-BD33-29833DE613B0}">
            <xm:f>NOT(ISERROR(SEARCH("KAPP",J2696)))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48" operator="containsText" id="{83C023ED-1973-4861-BE10-D9AE3755DE7A}">
            <xm:f>NOT(ISERROR(SEARCH("立式",J2696)))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J2696</xm:sqref>
        </x14:conditionalFormatting>
        <x14:conditionalFormatting xmlns:xm="http://schemas.microsoft.com/office/excel/2006/main">
          <x14:cfRule type="containsText" priority="19635" operator="containsText" id="{99D27E5D-E7C4-447B-A1CC-1827A51AE144}">
            <xm:f>NOT(ISERROR(SEARCH("KAPP",J2697)))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36" operator="containsText" id="{8E11E566-A6CC-448F-B0C5-3B750FEAE1E1}">
            <xm:f>NOT(ISERROR(SEARCH("立式",J2697)))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J2697</xm:sqref>
        </x14:conditionalFormatting>
        <x14:conditionalFormatting xmlns:xm="http://schemas.microsoft.com/office/excel/2006/main">
          <x14:cfRule type="containsText" priority="19623" operator="containsText" id="{7794F09D-2364-455A-90FA-A60DF6825A74}">
            <xm:f>NOT(ISERROR(SEARCH("KAPP",J2698)))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24" operator="containsText" id="{C81F0EFA-10EE-4CBB-B093-AE40F9904337}">
            <xm:f>NOT(ISERROR(SEARCH("立式",J2698)))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J2698</xm:sqref>
        </x14:conditionalFormatting>
        <x14:conditionalFormatting xmlns:xm="http://schemas.microsoft.com/office/excel/2006/main">
          <x14:cfRule type="containsText" priority="19611" operator="containsText" id="{C62BDD49-1F6F-4873-A777-9104F31AA479}">
            <xm:f>NOT(ISERROR(SEARCH("KAPP",J2699)))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12" operator="containsText" id="{844A8CAE-53DF-4455-8FD3-CB007FBEEB48}">
            <xm:f>NOT(ISERROR(SEARCH("立式",J2699)))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J2699</xm:sqref>
        </x14:conditionalFormatting>
        <x14:conditionalFormatting xmlns:xm="http://schemas.microsoft.com/office/excel/2006/main">
          <x14:cfRule type="containsText" priority="19599" operator="containsText" id="{A28B9CEA-69DA-45DB-BC39-9A1550B4B4DC}">
            <xm:f>NOT(ISERROR(SEARCH("KAPP",J2700)))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00" operator="containsText" id="{0EBFBDB7-DF2C-41F7-8AB8-907DEF20F0AE}">
            <xm:f>NOT(ISERROR(SEARCH("立式",J2700)))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J2700</xm:sqref>
        </x14:conditionalFormatting>
        <x14:conditionalFormatting xmlns:xm="http://schemas.microsoft.com/office/excel/2006/main">
          <x14:cfRule type="containsText" priority="19587" operator="containsText" id="{6F61EAD6-D04C-4C36-AC58-7D5EA4CD5CB3}">
            <xm:f>NOT(ISERROR(SEARCH("KAPP",J2701)))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88" operator="containsText" id="{C5B7FB97-6E4F-4019-BD6F-2EC2CA36187E}">
            <xm:f>NOT(ISERROR(SEARCH("立式",J2701)))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J2701</xm:sqref>
        </x14:conditionalFormatting>
        <x14:conditionalFormatting xmlns:xm="http://schemas.microsoft.com/office/excel/2006/main">
          <x14:cfRule type="containsText" priority="19575" operator="containsText" id="{3B110461-991D-404D-AA8D-892C6B3AF3A6}">
            <xm:f>NOT(ISERROR(SEARCH("KAPP",J2702)))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76" operator="containsText" id="{3B2DF320-2E31-4BFC-9BEB-3C8703304280}">
            <xm:f>NOT(ISERROR(SEARCH("立式",J2702)))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J2702</xm:sqref>
        </x14:conditionalFormatting>
        <x14:conditionalFormatting xmlns:xm="http://schemas.microsoft.com/office/excel/2006/main">
          <x14:cfRule type="containsText" priority="19563" operator="containsText" id="{B84524E6-0753-43C4-A171-87EF1FE89390}">
            <xm:f>NOT(ISERROR(SEARCH("KAPP",J2703)))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64" operator="containsText" id="{5E9CA12E-369A-448F-ADAF-F706858F48A0}">
            <xm:f>NOT(ISERROR(SEARCH("立式",J2703)))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J2703</xm:sqref>
        </x14:conditionalFormatting>
        <x14:conditionalFormatting xmlns:xm="http://schemas.microsoft.com/office/excel/2006/main">
          <x14:cfRule type="containsText" priority="19551" operator="containsText" id="{DD1B606A-47DB-425A-8BB0-3B932FDF849A}">
            <xm:f>NOT(ISERROR(SEARCH("KAPP",J2704)))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52" operator="containsText" id="{F3A004B6-1996-43D3-ACA3-76F780429B7D}">
            <xm:f>NOT(ISERROR(SEARCH("立式",J2704)))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J2704</xm:sqref>
        </x14:conditionalFormatting>
        <x14:conditionalFormatting xmlns:xm="http://schemas.microsoft.com/office/excel/2006/main">
          <x14:cfRule type="containsText" priority="19539" operator="containsText" id="{5B0EA683-7A02-4A35-8A96-2418A369B741}">
            <xm:f>NOT(ISERROR(SEARCH("KAPP",J2705)))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40" operator="containsText" id="{D04AF687-EC8F-46CF-92BC-C548AC971DFA}">
            <xm:f>NOT(ISERROR(SEARCH("立式",J2705)))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J2705</xm:sqref>
        </x14:conditionalFormatting>
        <x14:conditionalFormatting xmlns:xm="http://schemas.microsoft.com/office/excel/2006/main">
          <x14:cfRule type="containsText" priority="19527" operator="containsText" id="{110529CE-3C5A-4688-88C5-C1301E2656BD}">
            <xm:f>NOT(ISERROR(SEARCH("KAPP",J2706)))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28" operator="containsText" id="{787C5174-5E49-486E-A8FE-D630BEB98931}">
            <xm:f>NOT(ISERROR(SEARCH("立式",J2706)))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J2706</xm:sqref>
        </x14:conditionalFormatting>
        <x14:conditionalFormatting xmlns:xm="http://schemas.microsoft.com/office/excel/2006/main">
          <x14:cfRule type="containsText" priority="19515" operator="containsText" id="{C2A27FB1-4875-4F58-978D-B9D3ED95884E}">
            <xm:f>NOT(ISERROR(SEARCH("KAPP",J2707)))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16" operator="containsText" id="{B9A24F0A-658F-4FEE-85FE-F2A3D612BE88}">
            <xm:f>NOT(ISERROR(SEARCH("立式",J2707)))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J2707</xm:sqref>
        </x14:conditionalFormatting>
        <x14:conditionalFormatting xmlns:xm="http://schemas.microsoft.com/office/excel/2006/main">
          <x14:cfRule type="containsText" priority="19503" operator="containsText" id="{9FD0DCDB-B7EB-4B61-9C82-A13D43E55B03}">
            <xm:f>NOT(ISERROR(SEARCH("KAPP",J2708)))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504" operator="containsText" id="{7BC11647-C397-4DE2-BDCE-E795D4080D85}">
            <xm:f>NOT(ISERROR(SEARCH("立式",J2708)))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J2708</xm:sqref>
        </x14:conditionalFormatting>
        <x14:conditionalFormatting xmlns:xm="http://schemas.microsoft.com/office/excel/2006/main">
          <x14:cfRule type="containsText" priority="19491" operator="containsText" id="{4CFE74CA-E6F5-423A-949B-8EFECF710F08}">
            <xm:f>NOT(ISERROR(SEARCH("KAPP",J2709)))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92" operator="containsText" id="{60E43F8E-86A0-48E3-B1D6-570BF3DD8A44}">
            <xm:f>NOT(ISERROR(SEARCH("立式",J2709)))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J2709</xm:sqref>
        </x14:conditionalFormatting>
        <x14:conditionalFormatting xmlns:xm="http://schemas.microsoft.com/office/excel/2006/main">
          <x14:cfRule type="containsText" priority="19479" operator="containsText" id="{5283AFAF-5EE8-4B92-BDF8-CA7C3CA2CDA0}">
            <xm:f>NOT(ISERROR(SEARCH("KAPP",J2710)))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80" operator="containsText" id="{09355D7C-1958-49A4-954D-416AD4D0795D}">
            <xm:f>NOT(ISERROR(SEARCH("立式",J2710)))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J2710</xm:sqref>
        </x14:conditionalFormatting>
        <x14:conditionalFormatting xmlns:xm="http://schemas.microsoft.com/office/excel/2006/main">
          <x14:cfRule type="containsText" priority="19467" operator="containsText" id="{E168F220-BE00-46F8-964D-AA4E8C191A6C}">
            <xm:f>NOT(ISERROR(SEARCH("KAPP",J2711)))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68" operator="containsText" id="{7C6C0B92-E558-4261-A0F6-55869879462C}">
            <xm:f>NOT(ISERROR(SEARCH("立式",J2711)))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J2711</xm:sqref>
        </x14:conditionalFormatting>
        <x14:conditionalFormatting xmlns:xm="http://schemas.microsoft.com/office/excel/2006/main">
          <x14:cfRule type="containsText" priority="19455" operator="containsText" id="{2091FA7C-0D87-4CD7-9404-2A2DD2AD118C}">
            <xm:f>NOT(ISERROR(SEARCH("KAPP",J2712)))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56" operator="containsText" id="{30B3221F-035B-4F36-A638-FA3074C9185A}">
            <xm:f>NOT(ISERROR(SEARCH("立式",J2712)))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J2712</xm:sqref>
        </x14:conditionalFormatting>
        <x14:conditionalFormatting xmlns:xm="http://schemas.microsoft.com/office/excel/2006/main">
          <x14:cfRule type="containsText" priority="19443" operator="containsText" id="{25DDFDCA-945C-4335-A3C0-8BFA69ABB1FC}">
            <xm:f>NOT(ISERROR(SEARCH("KAPP",J2713)))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44" operator="containsText" id="{DA31DA90-8390-4176-8BBE-656C2C5453FB}">
            <xm:f>NOT(ISERROR(SEARCH("立式",J2713)))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J2713</xm:sqref>
        </x14:conditionalFormatting>
        <x14:conditionalFormatting xmlns:xm="http://schemas.microsoft.com/office/excel/2006/main">
          <x14:cfRule type="containsText" priority="19431" operator="containsText" id="{E0454E3D-D8F4-4901-A625-5D3DEA67CCEC}">
            <xm:f>NOT(ISERROR(SEARCH("KAPP",J2714)))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32" operator="containsText" id="{6652142C-CC3C-44FD-96CD-417684D73BE2}">
            <xm:f>NOT(ISERROR(SEARCH("立式",J2714)))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J2714</xm:sqref>
        </x14:conditionalFormatting>
        <x14:conditionalFormatting xmlns:xm="http://schemas.microsoft.com/office/excel/2006/main">
          <x14:cfRule type="containsText" priority="19419" operator="containsText" id="{4E5C44FB-E71F-43DE-97E7-997C8D4F3DDB}">
            <xm:f>NOT(ISERROR(SEARCH("KAPP",J2715)))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20" operator="containsText" id="{EF8EF13B-3474-4F74-BB26-5483635E449E}">
            <xm:f>NOT(ISERROR(SEARCH("立式",J2715)))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J2715</xm:sqref>
        </x14:conditionalFormatting>
        <x14:conditionalFormatting xmlns:xm="http://schemas.microsoft.com/office/excel/2006/main">
          <x14:cfRule type="containsText" priority="19407" operator="containsText" id="{28FFD5C7-9A95-47FF-9D1D-AE629141F34A}">
            <xm:f>NOT(ISERROR(SEARCH("KAPP",J2716)))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08" operator="containsText" id="{8C2D92D8-5F64-4751-8976-C8AE6A4EAA01}">
            <xm:f>NOT(ISERROR(SEARCH("立式",J2716)))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J2716</xm:sqref>
        </x14:conditionalFormatting>
        <x14:conditionalFormatting xmlns:xm="http://schemas.microsoft.com/office/excel/2006/main">
          <x14:cfRule type="containsText" priority="19395" operator="containsText" id="{B16E4AEA-3D0E-4DC0-A900-1912EF773C99}">
            <xm:f>NOT(ISERROR(SEARCH("KAPP",J2717)))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96" operator="containsText" id="{E5198919-5228-4246-BDC2-DC6581D0AC56}">
            <xm:f>NOT(ISERROR(SEARCH("立式",J2717)))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J2717</xm:sqref>
        </x14:conditionalFormatting>
        <x14:conditionalFormatting xmlns:xm="http://schemas.microsoft.com/office/excel/2006/main">
          <x14:cfRule type="containsText" priority="19383" operator="containsText" id="{F0A95991-A4C8-4CC1-8E79-7464372A1C5C}">
            <xm:f>NOT(ISERROR(SEARCH("KAPP",J2718)))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84" operator="containsText" id="{AF1C23A0-3CD5-4230-B283-FEE9BEB8ABF6}">
            <xm:f>NOT(ISERROR(SEARCH("立式",J2718)))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J2718</xm:sqref>
        </x14:conditionalFormatting>
        <x14:conditionalFormatting xmlns:xm="http://schemas.microsoft.com/office/excel/2006/main">
          <x14:cfRule type="containsText" priority="19371" operator="containsText" id="{FDAEB248-FE31-43F6-80DD-177122C3C4FA}">
            <xm:f>NOT(ISERROR(SEARCH("KAPP",J2719)))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72" operator="containsText" id="{7EC05CBC-B6C3-4721-BE0F-017E309CBB39}">
            <xm:f>NOT(ISERROR(SEARCH("立式",J2719)))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J2719</xm:sqref>
        </x14:conditionalFormatting>
        <x14:conditionalFormatting xmlns:xm="http://schemas.microsoft.com/office/excel/2006/main">
          <x14:cfRule type="containsText" priority="19359" operator="containsText" id="{5FC7FE7A-E310-4884-9C7E-221340B93CBA}">
            <xm:f>NOT(ISERROR(SEARCH("KAPP",J2720)))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60" operator="containsText" id="{D17ED9C3-2760-4FFC-AF18-0B28BC147880}">
            <xm:f>NOT(ISERROR(SEARCH("立式",J2720)))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J2720</xm:sqref>
        </x14:conditionalFormatting>
        <x14:conditionalFormatting xmlns:xm="http://schemas.microsoft.com/office/excel/2006/main">
          <x14:cfRule type="containsText" priority="19347" operator="containsText" id="{AE1C7732-0EDC-4028-B00B-7B45196DCD62}">
            <xm:f>NOT(ISERROR(SEARCH("KAPP",J2721)))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48" operator="containsText" id="{02A0E046-4265-43B9-BB33-E26D027AC660}">
            <xm:f>NOT(ISERROR(SEARCH("立式",J2721)))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J2721</xm:sqref>
        </x14:conditionalFormatting>
        <x14:conditionalFormatting xmlns:xm="http://schemas.microsoft.com/office/excel/2006/main">
          <x14:cfRule type="containsText" priority="19335" operator="containsText" id="{9D638976-5C08-4FE3-87D3-67DBFACAA879}">
            <xm:f>NOT(ISERROR(SEARCH("KAPP",J2722)))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36" operator="containsText" id="{DDF832FF-9A31-4A2F-864B-D6615706802B}">
            <xm:f>NOT(ISERROR(SEARCH("立式",J2722)))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J2722</xm:sqref>
        </x14:conditionalFormatting>
        <x14:conditionalFormatting xmlns:xm="http://schemas.microsoft.com/office/excel/2006/main">
          <x14:cfRule type="containsText" priority="19323" operator="containsText" id="{43AFBC35-16C7-4D7A-90CD-15CD9010856D}">
            <xm:f>NOT(ISERROR(SEARCH("KAPP",J2723)))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24" operator="containsText" id="{58E5EEB8-436A-472A-A5B9-F9EE89FF4A8A}">
            <xm:f>NOT(ISERROR(SEARCH("立式",J2723)))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J2723</xm:sqref>
        </x14:conditionalFormatting>
        <x14:conditionalFormatting xmlns:xm="http://schemas.microsoft.com/office/excel/2006/main">
          <x14:cfRule type="containsText" priority="19311" operator="containsText" id="{FAEB38F9-0077-41A4-A016-7A180DBEB742}">
            <xm:f>NOT(ISERROR(SEARCH("KAPP",J2724)))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12" operator="containsText" id="{4ABB2E94-F03B-46AE-9F16-7228A43472E8}">
            <xm:f>NOT(ISERROR(SEARCH("立式",J2724)))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J2724</xm:sqref>
        </x14:conditionalFormatting>
        <x14:conditionalFormatting xmlns:xm="http://schemas.microsoft.com/office/excel/2006/main">
          <x14:cfRule type="containsText" priority="19299" operator="containsText" id="{5D29C2DD-B2EE-4CC0-A85A-845C6532A3D2}">
            <xm:f>NOT(ISERROR(SEARCH("KAPP",J2725)))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00" operator="containsText" id="{BDCDF110-FB00-4EA3-91B7-70BC06001610}">
            <xm:f>NOT(ISERROR(SEARCH("立式",J2725)))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J2725</xm:sqref>
        </x14:conditionalFormatting>
        <x14:conditionalFormatting xmlns:xm="http://schemas.microsoft.com/office/excel/2006/main">
          <x14:cfRule type="containsText" priority="19287" operator="containsText" id="{8321479B-F149-4E63-AAFF-EB63583CAC0C}">
            <xm:f>NOT(ISERROR(SEARCH("KAPP",J2726)))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88" operator="containsText" id="{5D448092-0ED4-4C99-B70D-8286AD274134}">
            <xm:f>NOT(ISERROR(SEARCH("立式",J2726)))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J2726</xm:sqref>
        </x14:conditionalFormatting>
        <x14:conditionalFormatting xmlns:xm="http://schemas.microsoft.com/office/excel/2006/main">
          <x14:cfRule type="containsText" priority="19275" operator="containsText" id="{7BB045F1-8ABA-4B21-BC0D-51E6945FEC4E}">
            <xm:f>NOT(ISERROR(SEARCH("KAPP",J2727)))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76" operator="containsText" id="{A61244B6-1B4A-49C1-ABAE-0EB3815F902B}">
            <xm:f>NOT(ISERROR(SEARCH("立式",J2727)))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J2727</xm:sqref>
        </x14:conditionalFormatting>
        <x14:conditionalFormatting xmlns:xm="http://schemas.microsoft.com/office/excel/2006/main">
          <x14:cfRule type="containsText" priority="19263" operator="containsText" id="{1581A065-3904-4C5C-8BE1-EB82253FE9EE}">
            <xm:f>NOT(ISERROR(SEARCH("KAPP",J2728)))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64" operator="containsText" id="{DC918A64-08CA-4265-8661-74F164CDA92C}">
            <xm:f>NOT(ISERROR(SEARCH("立式",J2728)))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J2728</xm:sqref>
        </x14:conditionalFormatting>
        <x14:conditionalFormatting xmlns:xm="http://schemas.microsoft.com/office/excel/2006/main">
          <x14:cfRule type="containsText" priority="19251" operator="containsText" id="{D1511724-2CA9-428D-A89A-8902873EE99F}">
            <xm:f>NOT(ISERROR(SEARCH("KAPP",J2729)))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52" operator="containsText" id="{D3CF3A00-62E3-43EF-9D9E-7F29A73CBED3}">
            <xm:f>NOT(ISERROR(SEARCH("立式",J2729)))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J2729</xm:sqref>
        </x14:conditionalFormatting>
        <x14:conditionalFormatting xmlns:xm="http://schemas.microsoft.com/office/excel/2006/main">
          <x14:cfRule type="containsText" priority="19239" operator="containsText" id="{B41DFD77-4466-4244-8D27-A1ABE6FA9274}">
            <xm:f>NOT(ISERROR(SEARCH("KAPP",J2730)))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40" operator="containsText" id="{41F01892-2919-4A13-B733-BE17933E42A7}">
            <xm:f>NOT(ISERROR(SEARCH("立式",J2730)))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J2730</xm:sqref>
        </x14:conditionalFormatting>
        <x14:conditionalFormatting xmlns:xm="http://schemas.microsoft.com/office/excel/2006/main">
          <x14:cfRule type="containsText" priority="19227" operator="containsText" id="{F7CBB6CD-687A-4906-A3B3-C5B4CF651138}">
            <xm:f>NOT(ISERROR(SEARCH("KAPP",J2731)))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28" operator="containsText" id="{74756DF3-B06F-4C31-B528-58CAE3F8B753}">
            <xm:f>NOT(ISERROR(SEARCH("立式",J2731)))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J2731</xm:sqref>
        </x14:conditionalFormatting>
        <x14:conditionalFormatting xmlns:xm="http://schemas.microsoft.com/office/excel/2006/main">
          <x14:cfRule type="containsText" priority="19215" operator="containsText" id="{1A3B22F6-8508-4D08-B614-7413F5A42107}">
            <xm:f>NOT(ISERROR(SEARCH("KAPP",J2732)))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16" operator="containsText" id="{0C6F17B7-4136-4CC3-AE07-19443B10672D}">
            <xm:f>NOT(ISERROR(SEARCH("立式",J2732)))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J2732</xm:sqref>
        </x14:conditionalFormatting>
        <x14:conditionalFormatting xmlns:xm="http://schemas.microsoft.com/office/excel/2006/main">
          <x14:cfRule type="containsText" priority="19203" operator="containsText" id="{579DA41E-4D0E-4BE3-AFF3-115461A25CE5}">
            <xm:f>NOT(ISERROR(SEARCH("KAPP",J2733)))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04" operator="containsText" id="{3B478986-E43A-44A9-9035-A450D96F6964}">
            <xm:f>NOT(ISERROR(SEARCH("立式",J2733)))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J2733</xm:sqref>
        </x14:conditionalFormatting>
        <x14:conditionalFormatting xmlns:xm="http://schemas.microsoft.com/office/excel/2006/main">
          <x14:cfRule type="containsText" priority="19191" operator="containsText" id="{F1018420-FA37-4A7A-99B1-123BDB57AE8F}">
            <xm:f>NOT(ISERROR(SEARCH("KAPP",J2734)))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92" operator="containsText" id="{31E5302C-DAA1-4A0A-8EE1-BF1B546373C0}">
            <xm:f>NOT(ISERROR(SEARCH("立式",J2734)))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J2734</xm:sqref>
        </x14:conditionalFormatting>
        <x14:conditionalFormatting xmlns:xm="http://schemas.microsoft.com/office/excel/2006/main">
          <x14:cfRule type="containsText" priority="19179" operator="containsText" id="{74B40A91-985D-4F99-8B25-40502FF0D659}">
            <xm:f>NOT(ISERROR(SEARCH("KAPP",J2735)))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80" operator="containsText" id="{151BBA17-298B-40E9-B4C0-419EC831E610}">
            <xm:f>NOT(ISERROR(SEARCH("立式",J2735)))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J2735</xm:sqref>
        </x14:conditionalFormatting>
        <x14:conditionalFormatting xmlns:xm="http://schemas.microsoft.com/office/excel/2006/main">
          <x14:cfRule type="containsText" priority="19167" operator="containsText" id="{F321C10E-37F5-4D7E-944E-9F8900ECF35D}">
            <xm:f>NOT(ISERROR(SEARCH("KAPP",J2736)))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68" operator="containsText" id="{FB830B01-CA71-4190-8EE5-0B56EE5068BF}">
            <xm:f>NOT(ISERROR(SEARCH("立式",J2736)))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J2736</xm:sqref>
        </x14:conditionalFormatting>
        <x14:conditionalFormatting xmlns:xm="http://schemas.microsoft.com/office/excel/2006/main">
          <x14:cfRule type="containsText" priority="19155" operator="containsText" id="{42367422-7FB7-4806-ADD5-E844AF62A83D}">
            <xm:f>NOT(ISERROR(SEARCH("KAPP",J2737)))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56" operator="containsText" id="{51F6E795-A72E-46F8-B6EA-40E55E36A91B}">
            <xm:f>NOT(ISERROR(SEARCH("立式",J2737)))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J2737</xm:sqref>
        </x14:conditionalFormatting>
        <x14:conditionalFormatting xmlns:xm="http://schemas.microsoft.com/office/excel/2006/main">
          <x14:cfRule type="containsText" priority="19143" operator="containsText" id="{7436B79F-BDA0-411C-B2D5-8872A7224A44}">
            <xm:f>NOT(ISERROR(SEARCH("KAPP",J2738)))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44" operator="containsText" id="{C50BAA8A-EE97-437A-A3D5-C811E4895CFE}">
            <xm:f>NOT(ISERROR(SEARCH("立式",J2738)))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J2738</xm:sqref>
        </x14:conditionalFormatting>
        <x14:conditionalFormatting xmlns:xm="http://schemas.microsoft.com/office/excel/2006/main">
          <x14:cfRule type="containsText" priority="19131" operator="containsText" id="{565C03D3-E1D7-41F8-BBA3-82266C69C0AF}">
            <xm:f>NOT(ISERROR(SEARCH("KAPP",J2739)))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32" operator="containsText" id="{B3B845D8-4089-4582-B8BA-039444428A70}">
            <xm:f>NOT(ISERROR(SEARCH("立式",J2739)))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J2739</xm:sqref>
        </x14:conditionalFormatting>
        <x14:conditionalFormatting xmlns:xm="http://schemas.microsoft.com/office/excel/2006/main">
          <x14:cfRule type="containsText" priority="19119" operator="containsText" id="{50D53116-4A41-41DE-B702-6D8B293776A0}">
            <xm:f>NOT(ISERROR(SEARCH("KAPP",J2740)))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20" operator="containsText" id="{741B0B42-0398-4D8D-8C06-3EC229F6FA51}">
            <xm:f>NOT(ISERROR(SEARCH("立式",J2740)))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J2740</xm:sqref>
        </x14:conditionalFormatting>
        <x14:conditionalFormatting xmlns:xm="http://schemas.microsoft.com/office/excel/2006/main">
          <x14:cfRule type="containsText" priority="19107" operator="containsText" id="{424FCE67-4EA0-427F-B633-549E7D130B61}">
            <xm:f>NOT(ISERROR(SEARCH("KAPP",J2741)))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08" operator="containsText" id="{D78A68AE-4610-48AB-B7F7-673DF5141250}">
            <xm:f>NOT(ISERROR(SEARCH("立式",J2741)))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J2741</xm:sqref>
        </x14:conditionalFormatting>
        <x14:conditionalFormatting xmlns:xm="http://schemas.microsoft.com/office/excel/2006/main">
          <x14:cfRule type="containsText" priority="19095" operator="containsText" id="{B94CF02D-EF78-4802-B4A9-EE71617FA99B}">
            <xm:f>NOT(ISERROR(SEARCH("KAPP",J2742)))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96" operator="containsText" id="{B3DBAF66-2D4B-47F5-8011-E9B182A46849}">
            <xm:f>NOT(ISERROR(SEARCH("立式",J2742)))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J2742</xm:sqref>
        </x14:conditionalFormatting>
        <x14:conditionalFormatting xmlns:xm="http://schemas.microsoft.com/office/excel/2006/main">
          <x14:cfRule type="containsText" priority="19083" operator="containsText" id="{B6E6071C-1226-419A-8A3E-864896CCD415}">
            <xm:f>NOT(ISERROR(SEARCH("KAPP",J2743)))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84" operator="containsText" id="{57396E93-32A5-4F16-943C-8DDEADBD4145}">
            <xm:f>NOT(ISERROR(SEARCH("立式",J2743)))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J2743</xm:sqref>
        </x14:conditionalFormatting>
        <x14:conditionalFormatting xmlns:xm="http://schemas.microsoft.com/office/excel/2006/main">
          <x14:cfRule type="containsText" priority="19071" operator="containsText" id="{F744B839-CB68-4B6A-A3FC-EBC11401D1A9}">
            <xm:f>NOT(ISERROR(SEARCH("KAPP",J2744)))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72" operator="containsText" id="{A0832965-24D7-4335-975E-7EDDE2575EFC}">
            <xm:f>NOT(ISERROR(SEARCH("立式",J2744)))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J2744</xm:sqref>
        </x14:conditionalFormatting>
        <x14:conditionalFormatting xmlns:xm="http://schemas.microsoft.com/office/excel/2006/main">
          <x14:cfRule type="containsText" priority="19059" operator="containsText" id="{C8A3C4EA-9384-4A8F-AFA7-11504F8AF605}">
            <xm:f>NOT(ISERROR(SEARCH("KAPP",J2745)))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60" operator="containsText" id="{8E4830D7-BD79-4C82-A82E-10A184EE3BF7}">
            <xm:f>NOT(ISERROR(SEARCH("立式",J2745)))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J2745</xm:sqref>
        </x14:conditionalFormatting>
        <x14:conditionalFormatting xmlns:xm="http://schemas.microsoft.com/office/excel/2006/main">
          <x14:cfRule type="containsText" priority="19047" operator="containsText" id="{F8367BC9-4DA6-4CA0-BC57-408F68376C69}">
            <xm:f>NOT(ISERROR(SEARCH("KAPP",J2746)))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48" operator="containsText" id="{A8211490-3538-4B9E-BE4F-C68B5F7338C7}">
            <xm:f>NOT(ISERROR(SEARCH("立式",J2746)))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J2746</xm:sqref>
        </x14:conditionalFormatting>
        <x14:conditionalFormatting xmlns:xm="http://schemas.microsoft.com/office/excel/2006/main">
          <x14:cfRule type="containsText" priority="19035" operator="containsText" id="{78129374-7462-477B-A096-B380AD31C11C}">
            <xm:f>NOT(ISERROR(SEARCH("KAPP",J2747)))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36" operator="containsText" id="{F3B45AF9-92FD-4633-B572-7B18D71892BC}">
            <xm:f>NOT(ISERROR(SEARCH("立式",J2747)))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J2747</xm:sqref>
        </x14:conditionalFormatting>
        <x14:conditionalFormatting xmlns:xm="http://schemas.microsoft.com/office/excel/2006/main">
          <x14:cfRule type="containsText" priority="19023" operator="containsText" id="{981A0B2C-C1F9-4977-9154-76A3442AFC12}">
            <xm:f>NOT(ISERROR(SEARCH("KAPP",J2748)))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24" operator="containsText" id="{ECBF7DA4-8D59-4ED9-99B2-3A5DE59E53EC}">
            <xm:f>NOT(ISERROR(SEARCH("立式",J2748)))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J2748</xm:sqref>
        </x14:conditionalFormatting>
        <x14:conditionalFormatting xmlns:xm="http://schemas.microsoft.com/office/excel/2006/main">
          <x14:cfRule type="containsText" priority="19011" operator="containsText" id="{130B49D7-5321-4390-840A-90424DE4456F}">
            <xm:f>NOT(ISERROR(SEARCH("KAPP",J2749)))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12" operator="containsText" id="{BAD15EB3-202F-4AD9-90D6-D900BE3EADBA}">
            <xm:f>NOT(ISERROR(SEARCH("立式",J2749)))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J2749</xm:sqref>
        </x14:conditionalFormatting>
        <x14:conditionalFormatting xmlns:xm="http://schemas.microsoft.com/office/excel/2006/main">
          <x14:cfRule type="containsText" priority="18999" operator="containsText" id="{BBDB208E-A678-489A-BE61-DB6E7A1E9538}">
            <xm:f>NOT(ISERROR(SEARCH("KAPP",J2750)))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00" operator="containsText" id="{B2877556-DDA0-4D6E-BBE4-8655FF0F4E5C}">
            <xm:f>NOT(ISERROR(SEARCH("立式",J2750)))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J2750</xm:sqref>
        </x14:conditionalFormatting>
        <x14:conditionalFormatting xmlns:xm="http://schemas.microsoft.com/office/excel/2006/main">
          <x14:cfRule type="containsText" priority="18987" operator="containsText" id="{3048A2F4-73DD-4F8A-8847-99953A507F7A}">
            <xm:f>NOT(ISERROR(SEARCH("KAPP",J2751)))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88" operator="containsText" id="{ABBE393F-A07B-4C2B-9218-CD6A06390A37}">
            <xm:f>NOT(ISERROR(SEARCH("立式",J2751)))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J2751</xm:sqref>
        </x14:conditionalFormatting>
        <x14:conditionalFormatting xmlns:xm="http://schemas.microsoft.com/office/excel/2006/main">
          <x14:cfRule type="containsText" priority="18975" operator="containsText" id="{897F0790-7FCB-418F-8CF4-B661B3A447CF}">
            <xm:f>NOT(ISERROR(SEARCH("KAPP",J2752)))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76" operator="containsText" id="{D52E2409-55F6-4EC3-8DD9-BFDC03BA006C}">
            <xm:f>NOT(ISERROR(SEARCH("立式",J2752)))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J2752</xm:sqref>
        </x14:conditionalFormatting>
        <x14:conditionalFormatting xmlns:xm="http://schemas.microsoft.com/office/excel/2006/main">
          <x14:cfRule type="containsText" priority="18963" operator="containsText" id="{CF247578-4842-4ABE-831E-24362F35EAF2}">
            <xm:f>NOT(ISERROR(SEARCH("KAPP",J2753)))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64" operator="containsText" id="{5A030D67-E504-4BC7-B03A-9BA122C41F10}">
            <xm:f>NOT(ISERROR(SEARCH("立式",J2753)))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J2753</xm:sqref>
        </x14:conditionalFormatting>
        <x14:conditionalFormatting xmlns:xm="http://schemas.microsoft.com/office/excel/2006/main">
          <x14:cfRule type="containsText" priority="18951" operator="containsText" id="{90A908C6-D35A-4973-B147-49AA4351C4CA}">
            <xm:f>NOT(ISERROR(SEARCH("KAPP",J2754)))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52" operator="containsText" id="{F4BCCDED-23B3-496D-8B59-B79E15836D60}">
            <xm:f>NOT(ISERROR(SEARCH("立式",J2754)))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J2754</xm:sqref>
        </x14:conditionalFormatting>
        <x14:conditionalFormatting xmlns:xm="http://schemas.microsoft.com/office/excel/2006/main">
          <x14:cfRule type="containsText" priority="18939" operator="containsText" id="{A4100789-EC11-482D-AB75-C0FFBB1C347E}">
            <xm:f>NOT(ISERROR(SEARCH("KAPP",J2755)))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40" operator="containsText" id="{1B34C46D-AD2A-4151-8DE1-DB8E37263064}">
            <xm:f>NOT(ISERROR(SEARCH("立式",J2755)))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J2755</xm:sqref>
        </x14:conditionalFormatting>
        <x14:conditionalFormatting xmlns:xm="http://schemas.microsoft.com/office/excel/2006/main">
          <x14:cfRule type="containsText" priority="18927" operator="containsText" id="{5DF338BA-1FFB-4824-93A0-53E72ABAF061}">
            <xm:f>NOT(ISERROR(SEARCH("KAPP",J2756)))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28" operator="containsText" id="{DC6F4BC0-A258-4F6B-AE2F-8171E2C28445}">
            <xm:f>NOT(ISERROR(SEARCH("立式",J2756)))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J2756</xm:sqref>
        </x14:conditionalFormatting>
        <x14:conditionalFormatting xmlns:xm="http://schemas.microsoft.com/office/excel/2006/main">
          <x14:cfRule type="containsText" priority="18915" operator="containsText" id="{FDD16C55-C044-4522-9996-D2CC305851C5}">
            <xm:f>NOT(ISERROR(SEARCH("KAPP",J2757)))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16" operator="containsText" id="{1B501DD6-C61C-48FB-8CE9-1A2D2F236749}">
            <xm:f>NOT(ISERROR(SEARCH("立式",J2757)))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J2757</xm:sqref>
        </x14:conditionalFormatting>
        <x14:conditionalFormatting xmlns:xm="http://schemas.microsoft.com/office/excel/2006/main">
          <x14:cfRule type="containsText" priority="18903" operator="containsText" id="{A5DDA5DF-E30D-4426-8521-C42BC4AA0E00}">
            <xm:f>NOT(ISERROR(SEARCH("KAPP",J2758)))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904" operator="containsText" id="{EFD622DC-BB26-4EF4-9203-E46EE232B6C9}">
            <xm:f>NOT(ISERROR(SEARCH("立式",J2758)))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J2758</xm:sqref>
        </x14:conditionalFormatting>
        <x14:conditionalFormatting xmlns:xm="http://schemas.microsoft.com/office/excel/2006/main">
          <x14:cfRule type="containsText" priority="18891" operator="containsText" id="{3109F40E-5CF4-49E2-9C22-AE4196B68822}">
            <xm:f>NOT(ISERROR(SEARCH("KAPP",J2759)))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92" operator="containsText" id="{96902B8F-3EF9-4C26-BD7C-BB9D98D82325}">
            <xm:f>NOT(ISERROR(SEARCH("立式",J2759)))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J2759</xm:sqref>
        </x14:conditionalFormatting>
        <x14:conditionalFormatting xmlns:xm="http://schemas.microsoft.com/office/excel/2006/main">
          <x14:cfRule type="containsText" priority="18879" operator="containsText" id="{0BD226F7-239E-437F-9D1F-D4C87E830618}">
            <xm:f>NOT(ISERROR(SEARCH("KAPP",J2760)))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80" operator="containsText" id="{921627EB-459D-42E6-B2BA-E7D75B673324}">
            <xm:f>NOT(ISERROR(SEARCH("立式",J2760)))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J2760</xm:sqref>
        </x14:conditionalFormatting>
        <x14:conditionalFormatting xmlns:xm="http://schemas.microsoft.com/office/excel/2006/main">
          <x14:cfRule type="containsText" priority="18867" operator="containsText" id="{48F5B63C-8D32-492A-AF6B-88DACB7EC6D2}">
            <xm:f>NOT(ISERROR(SEARCH("KAPP",J2761)))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68" operator="containsText" id="{06FB6E67-2220-4E03-802B-66EB6DB76D77}">
            <xm:f>NOT(ISERROR(SEARCH("立式",J2761)))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J2761</xm:sqref>
        </x14:conditionalFormatting>
        <x14:conditionalFormatting xmlns:xm="http://schemas.microsoft.com/office/excel/2006/main">
          <x14:cfRule type="containsText" priority="18855" operator="containsText" id="{3315B8BE-E17F-4E84-8367-3FDE42ABEC62}">
            <xm:f>NOT(ISERROR(SEARCH("KAPP",J2762)))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56" operator="containsText" id="{81657725-1F95-4639-BD23-FB1353D5E7F0}">
            <xm:f>NOT(ISERROR(SEARCH("立式",J2762)))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J2762</xm:sqref>
        </x14:conditionalFormatting>
        <x14:conditionalFormatting xmlns:xm="http://schemas.microsoft.com/office/excel/2006/main">
          <x14:cfRule type="containsText" priority="18843" operator="containsText" id="{3192EF12-0908-4132-880F-3964D7691B57}">
            <xm:f>NOT(ISERROR(SEARCH("KAPP",J2763)))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44" operator="containsText" id="{E0B8535C-5922-4AE9-BF87-E76BD7D85573}">
            <xm:f>NOT(ISERROR(SEARCH("立式",J2763)))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J2763</xm:sqref>
        </x14:conditionalFormatting>
        <x14:conditionalFormatting xmlns:xm="http://schemas.microsoft.com/office/excel/2006/main">
          <x14:cfRule type="containsText" priority="18831" operator="containsText" id="{2DDF2682-4D95-4276-A9F8-71188006E95B}">
            <xm:f>NOT(ISERROR(SEARCH("KAPP",J2764)))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32" operator="containsText" id="{3F4242C6-6AF3-4761-A4A0-16DB952B71FA}">
            <xm:f>NOT(ISERROR(SEARCH("立式",J2764)))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J2764</xm:sqref>
        </x14:conditionalFormatting>
        <x14:conditionalFormatting xmlns:xm="http://schemas.microsoft.com/office/excel/2006/main">
          <x14:cfRule type="containsText" priority="18819" operator="containsText" id="{73FAF74C-C89C-4936-970A-6A4DFC33A41C}">
            <xm:f>NOT(ISERROR(SEARCH("KAPP",J2765)))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20" operator="containsText" id="{F3DA2296-D96A-4CA5-A0BF-A341F7923029}">
            <xm:f>NOT(ISERROR(SEARCH("立式",J2765)))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J2765</xm:sqref>
        </x14:conditionalFormatting>
        <x14:conditionalFormatting xmlns:xm="http://schemas.microsoft.com/office/excel/2006/main">
          <x14:cfRule type="containsText" priority="18807" operator="containsText" id="{E2F3A273-DBD0-4732-9195-DE06BE53F528}">
            <xm:f>NOT(ISERROR(SEARCH("KAPP",J2766)))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08" operator="containsText" id="{DB4E6A14-29DE-438F-870C-3A4D985E9213}">
            <xm:f>NOT(ISERROR(SEARCH("立式",J2766)))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J2766</xm:sqref>
        </x14:conditionalFormatting>
        <x14:conditionalFormatting xmlns:xm="http://schemas.microsoft.com/office/excel/2006/main">
          <x14:cfRule type="containsText" priority="18795" operator="containsText" id="{70D388DE-EFAD-4AEA-BB5A-B531FA590050}">
            <xm:f>NOT(ISERROR(SEARCH("KAPP",J2767)))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96" operator="containsText" id="{485689C0-97ED-4575-B481-D4B5DEE01057}">
            <xm:f>NOT(ISERROR(SEARCH("立式",J2767)))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J2767</xm:sqref>
        </x14:conditionalFormatting>
        <x14:conditionalFormatting xmlns:xm="http://schemas.microsoft.com/office/excel/2006/main">
          <x14:cfRule type="containsText" priority="18783" operator="containsText" id="{89B15C44-C392-4944-8475-8DB71B2FD1F2}">
            <xm:f>NOT(ISERROR(SEARCH("KAPP",J2768)))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84" operator="containsText" id="{B2EDEAEC-17FB-4FF9-957C-4C706C9801A9}">
            <xm:f>NOT(ISERROR(SEARCH("立式",J2768)))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J2768</xm:sqref>
        </x14:conditionalFormatting>
        <x14:conditionalFormatting xmlns:xm="http://schemas.microsoft.com/office/excel/2006/main">
          <x14:cfRule type="containsText" priority="18771" operator="containsText" id="{AFF57F0D-5F3E-4E27-93B2-21FFC4C0D2A1}">
            <xm:f>NOT(ISERROR(SEARCH("KAPP",J2769)))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72" operator="containsText" id="{EDFFE77B-28D9-43CE-B2AD-5908A22B7E3B}">
            <xm:f>NOT(ISERROR(SEARCH("立式",J2769)))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J2769</xm:sqref>
        </x14:conditionalFormatting>
        <x14:conditionalFormatting xmlns:xm="http://schemas.microsoft.com/office/excel/2006/main">
          <x14:cfRule type="containsText" priority="18759" operator="containsText" id="{E8D66352-8617-4E7E-8325-EA7E6D6E3B6B}">
            <xm:f>NOT(ISERROR(SEARCH("KAPP",J2770)))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60" operator="containsText" id="{0545C0DB-A197-4ACF-BB38-994765004EAB}">
            <xm:f>NOT(ISERROR(SEARCH("立式",J2770)))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J2770</xm:sqref>
        </x14:conditionalFormatting>
        <x14:conditionalFormatting xmlns:xm="http://schemas.microsoft.com/office/excel/2006/main">
          <x14:cfRule type="containsText" priority="18747" operator="containsText" id="{DF78DDB9-F92C-4F4D-A457-C77EDD17403A}">
            <xm:f>NOT(ISERROR(SEARCH("KAPP",J2771)))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48" operator="containsText" id="{3E1C20BF-49CA-47DD-ABB8-C27D88E02F06}">
            <xm:f>NOT(ISERROR(SEARCH("立式",J2771)))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J2771</xm:sqref>
        </x14:conditionalFormatting>
        <x14:conditionalFormatting xmlns:xm="http://schemas.microsoft.com/office/excel/2006/main">
          <x14:cfRule type="containsText" priority="18735" operator="containsText" id="{9745950F-7ACD-44E0-A01C-93F7DDD01000}">
            <xm:f>NOT(ISERROR(SEARCH("KAPP",J2772)))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36" operator="containsText" id="{0130838D-02F0-410E-9515-9C7FB9A1C045}">
            <xm:f>NOT(ISERROR(SEARCH("立式",J2772)))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J2772</xm:sqref>
        </x14:conditionalFormatting>
        <x14:conditionalFormatting xmlns:xm="http://schemas.microsoft.com/office/excel/2006/main">
          <x14:cfRule type="containsText" priority="18723" operator="containsText" id="{5B6F78E0-B6F1-47A5-A992-BBB89B55060A}">
            <xm:f>NOT(ISERROR(SEARCH("KAPP",J2773)))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24" operator="containsText" id="{7F765347-9B25-4904-871D-B06B0BBC3D02}">
            <xm:f>NOT(ISERROR(SEARCH("立式",J2773)))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J2773</xm:sqref>
        </x14:conditionalFormatting>
        <x14:conditionalFormatting xmlns:xm="http://schemas.microsoft.com/office/excel/2006/main">
          <x14:cfRule type="containsText" priority="18711" operator="containsText" id="{F4BA2946-ECA6-4960-8C32-7EB4329C6B70}">
            <xm:f>NOT(ISERROR(SEARCH("KAPP",J2774)))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12" operator="containsText" id="{D3F52515-0AB7-4B01-9147-61B22740FE3F}">
            <xm:f>NOT(ISERROR(SEARCH("立式",J2774)))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J2774</xm:sqref>
        </x14:conditionalFormatting>
        <x14:conditionalFormatting xmlns:xm="http://schemas.microsoft.com/office/excel/2006/main">
          <x14:cfRule type="containsText" priority="18699" operator="containsText" id="{4C72BCC2-D01F-4396-BAD2-A034AA1B36AD}">
            <xm:f>NOT(ISERROR(SEARCH("KAPP",J2775)))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00" operator="containsText" id="{2E467E4A-CF8F-4D6E-BA9A-F3AF1403EC6E}">
            <xm:f>NOT(ISERROR(SEARCH("立式",J2775)))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J2775</xm:sqref>
        </x14:conditionalFormatting>
        <x14:conditionalFormatting xmlns:xm="http://schemas.microsoft.com/office/excel/2006/main">
          <x14:cfRule type="containsText" priority="18687" operator="containsText" id="{6227F3CC-88D6-40D6-9E8A-174B1F195846}">
            <xm:f>NOT(ISERROR(SEARCH("KAPP",J2776)))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88" operator="containsText" id="{094D1E88-FB6B-4FEF-8DDD-EE89FBEE98A4}">
            <xm:f>NOT(ISERROR(SEARCH("立式",J2776)))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J2776</xm:sqref>
        </x14:conditionalFormatting>
        <x14:conditionalFormatting xmlns:xm="http://schemas.microsoft.com/office/excel/2006/main">
          <x14:cfRule type="containsText" priority="18675" operator="containsText" id="{AAB3E566-CC06-49CD-89CB-909A69F0653A}">
            <xm:f>NOT(ISERROR(SEARCH("KAPP",J2777)))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76" operator="containsText" id="{26E4221A-0A3F-42B9-8867-5A710A44B66B}">
            <xm:f>NOT(ISERROR(SEARCH("立式",J2777)))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J2777</xm:sqref>
        </x14:conditionalFormatting>
        <x14:conditionalFormatting xmlns:xm="http://schemas.microsoft.com/office/excel/2006/main">
          <x14:cfRule type="containsText" priority="18663" operator="containsText" id="{5A208810-2980-462E-A421-A406884D652E}">
            <xm:f>NOT(ISERROR(SEARCH("KAPP",J2778)))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64" operator="containsText" id="{204CCF4B-6979-479E-ABEB-73CF474B0101}">
            <xm:f>NOT(ISERROR(SEARCH("立式",J2778)))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J2778</xm:sqref>
        </x14:conditionalFormatting>
        <x14:conditionalFormatting xmlns:xm="http://schemas.microsoft.com/office/excel/2006/main">
          <x14:cfRule type="containsText" priority="18651" operator="containsText" id="{83274A09-66E3-4B3A-A763-E80D80C93992}">
            <xm:f>NOT(ISERROR(SEARCH("KAPP",J2779)))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52" operator="containsText" id="{A481E19C-643B-4A33-86B3-A71536FD8E9F}">
            <xm:f>NOT(ISERROR(SEARCH("立式",J2779)))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J2779</xm:sqref>
        </x14:conditionalFormatting>
        <x14:conditionalFormatting xmlns:xm="http://schemas.microsoft.com/office/excel/2006/main">
          <x14:cfRule type="containsText" priority="18639" operator="containsText" id="{1340FEB9-4B7A-4780-9B54-1657E0AEE41C}">
            <xm:f>NOT(ISERROR(SEARCH("KAPP",J2780)))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40" operator="containsText" id="{36D17AD6-07A9-490F-A08F-BA79330E4FCF}">
            <xm:f>NOT(ISERROR(SEARCH("立式",J2780)))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J2780</xm:sqref>
        </x14:conditionalFormatting>
        <x14:conditionalFormatting xmlns:xm="http://schemas.microsoft.com/office/excel/2006/main">
          <x14:cfRule type="containsText" priority="18627" operator="containsText" id="{B037ADC4-F899-4097-8140-79AEE6A77929}">
            <xm:f>NOT(ISERROR(SEARCH("KAPP",J2781)))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28" operator="containsText" id="{4C0BCD06-F5E2-4B21-B3E2-DDFC57384A4A}">
            <xm:f>NOT(ISERROR(SEARCH("立式",J2781)))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J2781</xm:sqref>
        </x14:conditionalFormatting>
        <x14:conditionalFormatting xmlns:xm="http://schemas.microsoft.com/office/excel/2006/main">
          <x14:cfRule type="containsText" priority="18615" operator="containsText" id="{79CAFCCF-F710-409B-985E-9EDE6364434B}">
            <xm:f>NOT(ISERROR(SEARCH("KAPP",J2782)))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16" operator="containsText" id="{98EB0AE4-E636-4CDC-94F6-2CC5F59EF9AD}">
            <xm:f>NOT(ISERROR(SEARCH("立式",J2782)))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J2782</xm:sqref>
        </x14:conditionalFormatting>
        <x14:conditionalFormatting xmlns:xm="http://schemas.microsoft.com/office/excel/2006/main">
          <x14:cfRule type="containsText" priority="18603" operator="containsText" id="{58913155-02A7-4DED-A916-42EE2E90D93E}">
            <xm:f>NOT(ISERROR(SEARCH("KAPP",J2783)))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04" operator="containsText" id="{F83514B6-06E3-4555-9D08-41B536BB4F56}">
            <xm:f>NOT(ISERROR(SEARCH("立式",J2783)))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J2783</xm:sqref>
        </x14:conditionalFormatting>
        <x14:conditionalFormatting xmlns:xm="http://schemas.microsoft.com/office/excel/2006/main">
          <x14:cfRule type="containsText" priority="18591" operator="containsText" id="{DF69622B-9064-43C7-AC2F-3BAFFA3B20F5}">
            <xm:f>NOT(ISERROR(SEARCH("KAPP",J2784)))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92" operator="containsText" id="{FFA86A2A-DBA8-4502-A636-AE87EDCE237C}">
            <xm:f>NOT(ISERROR(SEARCH("立式",J2784)))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J2784</xm:sqref>
        </x14:conditionalFormatting>
        <x14:conditionalFormatting xmlns:xm="http://schemas.microsoft.com/office/excel/2006/main">
          <x14:cfRule type="containsText" priority="18579" operator="containsText" id="{6A062A46-6A45-43B1-9EF3-718C23187E0C}">
            <xm:f>NOT(ISERROR(SEARCH("KAPP",J2785)))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80" operator="containsText" id="{B9BB6047-239C-4E25-A69D-B3590A2541D4}">
            <xm:f>NOT(ISERROR(SEARCH("立式",J2785)))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J2785</xm:sqref>
        </x14:conditionalFormatting>
        <x14:conditionalFormatting xmlns:xm="http://schemas.microsoft.com/office/excel/2006/main">
          <x14:cfRule type="containsText" priority="18567" operator="containsText" id="{38044C7A-25DF-4FA0-B481-038B3DB6B356}">
            <xm:f>NOT(ISERROR(SEARCH("KAPP",J2786)))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68" operator="containsText" id="{8F02AE9C-305A-489A-A494-26CFD57DA0F1}">
            <xm:f>NOT(ISERROR(SEARCH("立式",J2786)))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J2786</xm:sqref>
        </x14:conditionalFormatting>
        <x14:conditionalFormatting xmlns:xm="http://schemas.microsoft.com/office/excel/2006/main">
          <x14:cfRule type="containsText" priority="18555" operator="containsText" id="{4E0FFA1C-103D-4E35-9F11-9BD24F13F915}">
            <xm:f>NOT(ISERROR(SEARCH("KAPP",J2787)))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56" operator="containsText" id="{0FF3DC4E-2B08-4E6F-8A42-142C1FFD3BD2}">
            <xm:f>NOT(ISERROR(SEARCH("立式",J2787)))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J2787</xm:sqref>
        </x14:conditionalFormatting>
        <x14:conditionalFormatting xmlns:xm="http://schemas.microsoft.com/office/excel/2006/main">
          <x14:cfRule type="containsText" priority="18543" operator="containsText" id="{A5978A43-D520-4040-B4E0-BF93E51B01B3}">
            <xm:f>NOT(ISERROR(SEARCH("KAPP",J2788)))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44" operator="containsText" id="{AF1BE97B-9D38-4A0C-BC6A-7C86DE0AB063}">
            <xm:f>NOT(ISERROR(SEARCH("立式",J2788)))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J2788</xm:sqref>
        </x14:conditionalFormatting>
        <x14:conditionalFormatting xmlns:xm="http://schemas.microsoft.com/office/excel/2006/main">
          <x14:cfRule type="containsText" priority="18531" operator="containsText" id="{2239CA3F-3A03-4FA9-81C4-0A717B472FC4}">
            <xm:f>NOT(ISERROR(SEARCH("KAPP",J2789)))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32" operator="containsText" id="{4C5AE7AA-7663-4047-ACC7-6411F96474F6}">
            <xm:f>NOT(ISERROR(SEARCH("立式",J2789)))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J2789</xm:sqref>
        </x14:conditionalFormatting>
        <x14:conditionalFormatting xmlns:xm="http://schemas.microsoft.com/office/excel/2006/main">
          <x14:cfRule type="containsText" priority="18519" operator="containsText" id="{11F9C56A-04F7-455C-B926-24F38460F3AC}">
            <xm:f>NOT(ISERROR(SEARCH("KAPP",J2790)))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20" operator="containsText" id="{BE4AC58E-B74C-419C-BAEA-35C6E3D15D51}">
            <xm:f>NOT(ISERROR(SEARCH("立式",J2790)))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J2790</xm:sqref>
        </x14:conditionalFormatting>
        <x14:conditionalFormatting xmlns:xm="http://schemas.microsoft.com/office/excel/2006/main">
          <x14:cfRule type="containsText" priority="18507" operator="containsText" id="{475542D2-7D5F-4F43-8D13-A09DF5F83DA6}">
            <xm:f>NOT(ISERROR(SEARCH("KAPP",J2791)))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08" operator="containsText" id="{1225F92C-2AEF-44EF-9BBC-A0F160B16B81}">
            <xm:f>NOT(ISERROR(SEARCH("立式",J2791)))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J2791</xm:sqref>
        </x14:conditionalFormatting>
        <x14:conditionalFormatting xmlns:xm="http://schemas.microsoft.com/office/excel/2006/main">
          <x14:cfRule type="containsText" priority="18495" operator="containsText" id="{FAF93702-B4C3-44B7-A77D-653587C840D7}">
            <xm:f>NOT(ISERROR(SEARCH("KAPP",J2792)))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96" operator="containsText" id="{46253DAE-34FB-46FF-BEEA-19F91D8BB9DC}">
            <xm:f>NOT(ISERROR(SEARCH("立式",J2792)))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J2792</xm:sqref>
        </x14:conditionalFormatting>
        <x14:conditionalFormatting xmlns:xm="http://schemas.microsoft.com/office/excel/2006/main">
          <x14:cfRule type="containsText" priority="18483" operator="containsText" id="{2A346019-A2C7-4D2D-82B6-C0601B81E19B}">
            <xm:f>NOT(ISERROR(SEARCH("KAPP",J2793)))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84" operator="containsText" id="{4166E57B-B633-4462-A8BC-9A6D78371F13}">
            <xm:f>NOT(ISERROR(SEARCH("立式",J2793)))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J2793</xm:sqref>
        </x14:conditionalFormatting>
        <x14:conditionalFormatting xmlns:xm="http://schemas.microsoft.com/office/excel/2006/main">
          <x14:cfRule type="containsText" priority="18471" operator="containsText" id="{887A960D-5201-4A0B-B740-883DD39DFA52}">
            <xm:f>NOT(ISERROR(SEARCH("KAPP",J2794)))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72" operator="containsText" id="{09D46617-18ED-4A92-890F-B4170EC14A26}">
            <xm:f>NOT(ISERROR(SEARCH("立式",J2794)))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J2794</xm:sqref>
        </x14:conditionalFormatting>
        <x14:conditionalFormatting xmlns:xm="http://schemas.microsoft.com/office/excel/2006/main">
          <x14:cfRule type="containsText" priority="18459" operator="containsText" id="{6E01C18F-F77E-49A0-BAB9-C69187A6A330}">
            <xm:f>NOT(ISERROR(SEARCH("KAPP",J2795)))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60" operator="containsText" id="{F0A76794-DDA1-48FF-BB2B-3F2773C459A1}">
            <xm:f>NOT(ISERROR(SEARCH("立式",J2795)))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J2795</xm:sqref>
        </x14:conditionalFormatting>
        <x14:conditionalFormatting xmlns:xm="http://schemas.microsoft.com/office/excel/2006/main">
          <x14:cfRule type="containsText" priority="18447" operator="containsText" id="{90EC7D30-16A4-435B-A384-E4E883816CBD}">
            <xm:f>NOT(ISERROR(SEARCH("KAPP",J2796)))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48" operator="containsText" id="{34FF1C4B-5DB3-484D-8715-F4232662BC6F}">
            <xm:f>NOT(ISERROR(SEARCH("立式",J2796)))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J2796</xm:sqref>
        </x14:conditionalFormatting>
        <x14:conditionalFormatting xmlns:xm="http://schemas.microsoft.com/office/excel/2006/main">
          <x14:cfRule type="containsText" priority="18435" operator="containsText" id="{90B1ACC7-2E09-488C-ADC9-419F37AEAD0E}">
            <xm:f>NOT(ISERROR(SEARCH("KAPP",J2797)))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36" operator="containsText" id="{A874B87A-7C06-418A-B020-06D645BDEC69}">
            <xm:f>NOT(ISERROR(SEARCH("立式",J2797)))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J2797</xm:sqref>
        </x14:conditionalFormatting>
        <x14:conditionalFormatting xmlns:xm="http://schemas.microsoft.com/office/excel/2006/main">
          <x14:cfRule type="containsText" priority="18423" operator="containsText" id="{3F3180AD-F3CD-49A2-A197-11F90E945A77}">
            <xm:f>NOT(ISERROR(SEARCH("KAPP",J2798)))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24" operator="containsText" id="{9EA11F36-679C-476E-BEE9-3C7AC8BED34C}">
            <xm:f>NOT(ISERROR(SEARCH("立式",J2798)))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J2798</xm:sqref>
        </x14:conditionalFormatting>
        <x14:conditionalFormatting xmlns:xm="http://schemas.microsoft.com/office/excel/2006/main">
          <x14:cfRule type="containsText" priority="18411" operator="containsText" id="{9F9A0E26-5DE2-4DA4-9581-0CB3FF3D6418}">
            <xm:f>NOT(ISERROR(SEARCH("KAPP",J2799)))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12" operator="containsText" id="{DB0460DB-C058-41E3-A7E6-8DF68718EA48}">
            <xm:f>NOT(ISERROR(SEARCH("立式",J2799)))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J2799</xm:sqref>
        </x14:conditionalFormatting>
        <x14:conditionalFormatting xmlns:xm="http://schemas.microsoft.com/office/excel/2006/main">
          <x14:cfRule type="containsText" priority="18399" operator="containsText" id="{3D512F52-80F3-48D5-8C09-2C26B6132FE9}">
            <xm:f>NOT(ISERROR(SEARCH("KAPP",J2800)))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00" operator="containsText" id="{B015B44F-D3CB-4EAE-82BB-54CA39FBB76D}">
            <xm:f>NOT(ISERROR(SEARCH("立式",J2800)))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J2800</xm:sqref>
        </x14:conditionalFormatting>
        <x14:conditionalFormatting xmlns:xm="http://schemas.microsoft.com/office/excel/2006/main">
          <x14:cfRule type="containsText" priority="18387" operator="containsText" id="{66BF5749-E796-4579-A7EB-AA8FD5FA26EA}">
            <xm:f>NOT(ISERROR(SEARCH("KAPP",J2801)))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88" operator="containsText" id="{7B7569B5-36A2-4885-B8B2-E489BBABD6C9}">
            <xm:f>NOT(ISERROR(SEARCH("立式",J2801)))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J2801</xm:sqref>
        </x14:conditionalFormatting>
        <x14:conditionalFormatting xmlns:xm="http://schemas.microsoft.com/office/excel/2006/main">
          <x14:cfRule type="containsText" priority="18375" operator="containsText" id="{EBA03CF6-46EB-4560-A9CA-654B8B9D13E1}">
            <xm:f>NOT(ISERROR(SEARCH("KAPP",J2802)))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76" operator="containsText" id="{9700CC62-5D84-4BA8-9581-49E0A13F5068}">
            <xm:f>NOT(ISERROR(SEARCH("立式",J2802)))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J2802</xm:sqref>
        </x14:conditionalFormatting>
        <x14:conditionalFormatting xmlns:xm="http://schemas.microsoft.com/office/excel/2006/main">
          <x14:cfRule type="containsText" priority="18363" operator="containsText" id="{239CE2DF-96A3-44EC-BB29-CC72E4014DAA}">
            <xm:f>NOT(ISERROR(SEARCH("KAPP",J2803)))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64" operator="containsText" id="{220E5B78-1607-427F-9E9E-881B97549A40}">
            <xm:f>NOT(ISERROR(SEARCH("立式",J2803)))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J2803</xm:sqref>
        </x14:conditionalFormatting>
        <x14:conditionalFormatting xmlns:xm="http://schemas.microsoft.com/office/excel/2006/main">
          <x14:cfRule type="containsText" priority="18351" operator="containsText" id="{8D11AB0B-FD61-4479-AD15-F1ECF76CC9D0}">
            <xm:f>NOT(ISERROR(SEARCH("KAPP",J2804)))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52" operator="containsText" id="{06042897-4AB3-4DA6-A105-7F0E7CA620D8}">
            <xm:f>NOT(ISERROR(SEARCH("立式",J2804)))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J2804</xm:sqref>
        </x14:conditionalFormatting>
        <x14:conditionalFormatting xmlns:xm="http://schemas.microsoft.com/office/excel/2006/main">
          <x14:cfRule type="containsText" priority="18339" operator="containsText" id="{1A6165CC-AB5F-4CD0-A9FA-C709CBD43CA4}">
            <xm:f>NOT(ISERROR(SEARCH("KAPP",J2805)))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40" operator="containsText" id="{F797B7EA-F3DC-4563-883E-EFCFB947DEC7}">
            <xm:f>NOT(ISERROR(SEARCH("立式",J2805)))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J2805</xm:sqref>
        </x14:conditionalFormatting>
        <x14:conditionalFormatting xmlns:xm="http://schemas.microsoft.com/office/excel/2006/main">
          <x14:cfRule type="containsText" priority="18327" operator="containsText" id="{7F9AA26A-EFEF-40BD-9D32-C131E4A41CD8}">
            <xm:f>NOT(ISERROR(SEARCH("KAPP",J2806)))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28" operator="containsText" id="{45883E5C-C47A-4918-B136-0D983F63020A}">
            <xm:f>NOT(ISERROR(SEARCH("立式",J2806)))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J2806</xm:sqref>
        </x14:conditionalFormatting>
        <x14:conditionalFormatting xmlns:xm="http://schemas.microsoft.com/office/excel/2006/main">
          <x14:cfRule type="containsText" priority="18315" operator="containsText" id="{6DCB84A7-BE34-44E5-8265-4083C593D756}">
            <xm:f>NOT(ISERROR(SEARCH("KAPP",J2807)))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16" operator="containsText" id="{44AB84F9-8517-4713-9E4C-1BD0EFD59BDF}">
            <xm:f>NOT(ISERROR(SEARCH("立式",J2807)))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J2807</xm:sqref>
        </x14:conditionalFormatting>
        <x14:conditionalFormatting xmlns:xm="http://schemas.microsoft.com/office/excel/2006/main">
          <x14:cfRule type="containsText" priority="18303" operator="containsText" id="{EBC1A8D6-B5B3-45C8-9065-7F9E63DE8D49}">
            <xm:f>NOT(ISERROR(SEARCH("KAPP",J2808)))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304" operator="containsText" id="{27065448-081D-4AC3-9E3D-CF0DAA5E1006}">
            <xm:f>NOT(ISERROR(SEARCH("立式",J2808)))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J2808</xm:sqref>
        </x14:conditionalFormatting>
        <x14:conditionalFormatting xmlns:xm="http://schemas.microsoft.com/office/excel/2006/main">
          <x14:cfRule type="containsText" priority="18291" operator="containsText" id="{B9CFF188-46FF-42F2-9B3F-96AE78F13034}">
            <xm:f>NOT(ISERROR(SEARCH("KAPP",J2809)))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92" operator="containsText" id="{7893311C-EF2A-449A-88AF-F6CB9742808E}">
            <xm:f>NOT(ISERROR(SEARCH("立式",J2809)))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J2809</xm:sqref>
        </x14:conditionalFormatting>
        <x14:conditionalFormatting xmlns:xm="http://schemas.microsoft.com/office/excel/2006/main">
          <x14:cfRule type="containsText" priority="18279" operator="containsText" id="{660DCFCA-86EE-4CFD-AAA4-79DA8D63B336}">
            <xm:f>NOT(ISERROR(SEARCH("KAPP",J2810)))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80" operator="containsText" id="{51C4B345-8DF2-4ED6-AFAD-6CA67401217C}">
            <xm:f>NOT(ISERROR(SEARCH("立式",J2810)))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J2810</xm:sqref>
        </x14:conditionalFormatting>
        <x14:conditionalFormatting xmlns:xm="http://schemas.microsoft.com/office/excel/2006/main">
          <x14:cfRule type="containsText" priority="18267" operator="containsText" id="{F665763A-B023-48A0-B7FC-A6493DF06E7A}">
            <xm:f>NOT(ISERROR(SEARCH("KAPP",J2811)))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68" operator="containsText" id="{841B7549-9621-408A-8541-1897560C64B2}">
            <xm:f>NOT(ISERROR(SEARCH("立式",J2811)))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J2811</xm:sqref>
        </x14:conditionalFormatting>
        <x14:conditionalFormatting xmlns:xm="http://schemas.microsoft.com/office/excel/2006/main">
          <x14:cfRule type="containsText" priority="18255" operator="containsText" id="{74923A62-269B-48E5-87AC-0CF6BF5887FC}">
            <xm:f>NOT(ISERROR(SEARCH("KAPP",J2812)))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56" operator="containsText" id="{D518F007-FED5-494A-A670-345FE7D9F5EF}">
            <xm:f>NOT(ISERROR(SEARCH("立式",J2812)))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J2812</xm:sqref>
        </x14:conditionalFormatting>
        <x14:conditionalFormatting xmlns:xm="http://schemas.microsoft.com/office/excel/2006/main">
          <x14:cfRule type="containsText" priority="18243" operator="containsText" id="{7A8D1ED2-AD62-4528-A912-AE2718659F91}">
            <xm:f>NOT(ISERROR(SEARCH("KAPP",J2813)))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44" operator="containsText" id="{E4ADC5A8-B568-4408-BFA5-A6E732DD9CBB}">
            <xm:f>NOT(ISERROR(SEARCH("立式",J2813)))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J2813</xm:sqref>
        </x14:conditionalFormatting>
        <x14:conditionalFormatting xmlns:xm="http://schemas.microsoft.com/office/excel/2006/main">
          <x14:cfRule type="containsText" priority="18231" operator="containsText" id="{ED542720-9F56-472B-920E-A93F380C8A3E}">
            <xm:f>NOT(ISERROR(SEARCH("KAPP",J2814)))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32" operator="containsText" id="{837ED854-EF31-408D-BAC1-03643FD96AF5}">
            <xm:f>NOT(ISERROR(SEARCH("立式",J2814)))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J2814</xm:sqref>
        </x14:conditionalFormatting>
        <x14:conditionalFormatting xmlns:xm="http://schemas.microsoft.com/office/excel/2006/main">
          <x14:cfRule type="containsText" priority="18219" operator="containsText" id="{ED23E4AD-1475-4EA3-BF56-3253F13E4BEB}">
            <xm:f>NOT(ISERROR(SEARCH("KAPP",J2815)))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20" operator="containsText" id="{745CD643-808C-4A80-AD77-16AC07F3B347}">
            <xm:f>NOT(ISERROR(SEARCH("立式",J2815)))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J2815</xm:sqref>
        </x14:conditionalFormatting>
        <x14:conditionalFormatting xmlns:xm="http://schemas.microsoft.com/office/excel/2006/main">
          <x14:cfRule type="containsText" priority="18207" operator="containsText" id="{BFA80649-C734-4110-BE2E-AF6C753FC17C}">
            <xm:f>NOT(ISERROR(SEARCH("KAPP",J2816)))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08" operator="containsText" id="{B44A71C5-6390-4F57-84C8-EBC7DE9D3C31}">
            <xm:f>NOT(ISERROR(SEARCH("立式",J2816)))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J2816</xm:sqref>
        </x14:conditionalFormatting>
        <x14:conditionalFormatting xmlns:xm="http://schemas.microsoft.com/office/excel/2006/main">
          <x14:cfRule type="containsText" priority="18195" operator="containsText" id="{FC3A75D3-65D4-4E01-96ED-449C6AB3C54F}">
            <xm:f>NOT(ISERROR(SEARCH("KAPP",J2817)))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96" operator="containsText" id="{1004E247-7F46-44D8-956A-AABCA367A4B8}">
            <xm:f>NOT(ISERROR(SEARCH("立式",J2817)))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J2817</xm:sqref>
        </x14:conditionalFormatting>
        <x14:conditionalFormatting xmlns:xm="http://schemas.microsoft.com/office/excel/2006/main">
          <x14:cfRule type="containsText" priority="18183" operator="containsText" id="{36BBC25F-D2F5-4B99-AAE3-609AB9289B6B}">
            <xm:f>NOT(ISERROR(SEARCH("KAPP",J2818)))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84" operator="containsText" id="{88D605D2-DCA0-42D7-8591-8CF7A3D68C05}">
            <xm:f>NOT(ISERROR(SEARCH("立式",J2818)))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J2818</xm:sqref>
        </x14:conditionalFormatting>
        <x14:conditionalFormatting xmlns:xm="http://schemas.microsoft.com/office/excel/2006/main">
          <x14:cfRule type="containsText" priority="18171" operator="containsText" id="{2BB14288-A96D-4929-86E1-36DAFAFAE3DD}">
            <xm:f>NOT(ISERROR(SEARCH("KAPP",J2819)))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72" operator="containsText" id="{C7092105-C452-4CDA-BDFD-154CDDD985A8}">
            <xm:f>NOT(ISERROR(SEARCH("立式",J2819)))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J2819</xm:sqref>
        </x14:conditionalFormatting>
        <x14:conditionalFormatting xmlns:xm="http://schemas.microsoft.com/office/excel/2006/main">
          <x14:cfRule type="containsText" priority="18159" operator="containsText" id="{6BBFBA87-E957-430D-8EF9-0818F217C6A1}">
            <xm:f>NOT(ISERROR(SEARCH("KAPP",J2820)))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60" operator="containsText" id="{18C71EE8-9578-42CE-A445-5DB53C000B33}">
            <xm:f>NOT(ISERROR(SEARCH("立式",J2820)))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J2820</xm:sqref>
        </x14:conditionalFormatting>
        <x14:conditionalFormatting xmlns:xm="http://schemas.microsoft.com/office/excel/2006/main">
          <x14:cfRule type="containsText" priority="18147" operator="containsText" id="{D1BE8CE9-B677-4D9B-A00C-D80433B48882}">
            <xm:f>NOT(ISERROR(SEARCH("KAPP",J2821)))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48" operator="containsText" id="{DB3F1DE3-F3EB-4F92-8D99-2A15142BE139}">
            <xm:f>NOT(ISERROR(SEARCH("立式",J2821)))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J2821</xm:sqref>
        </x14:conditionalFormatting>
        <x14:conditionalFormatting xmlns:xm="http://schemas.microsoft.com/office/excel/2006/main">
          <x14:cfRule type="containsText" priority="18135" operator="containsText" id="{C0987B1B-B683-4A88-ACF7-2EBE9B81CA76}">
            <xm:f>NOT(ISERROR(SEARCH("KAPP",J2822)))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36" operator="containsText" id="{4708296A-C81A-4905-A1D7-69E4BF5EDAC7}">
            <xm:f>NOT(ISERROR(SEARCH("立式",J2822)))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J2822</xm:sqref>
        </x14:conditionalFormatting>
        <x14:conditionalFormatting xmlns:xm="http://schemas.microsoft.com/office/excel/2006/main">
          <x14:cfRule type="containsText" priority="18123" operator="containsText" id="{36B069DE-4E1E-475C-BD26-20C0B3FA784C}">
            <xm:f>NOT(ISERROR(SEARCH("KAPP",J2823)))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24" operator="containsText" id="{4CB72B8F-1D2A-4807-9E34-F94279841DA2}">
            <xm:f>NOT(ISERROR(SEARCH("立式",J2823)))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J2823</xm:sqref>
        </x14:conditionalFormatting>
        <x14:conditionalFormatting xmlns:xm="http://schemas.microsoft.com/office/excel/2006/main">
          <x14:cfRule type="containsText" priority="18111" operator="containsText" id="{78D137C5-E8A8-4B83-8872-B1450E3E8397}">
            <xm:f>NOT(ISERROR(SEARCH("KAPP",J2824)))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12" operator="containsText" id="{CD224992-1CDF-41E8-B642-172F41B255AD}">
            <xm:f>NOT(ISERROR(SEARCH("立式",J2824)))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J2824</xm:sqref>
        </x14:conditionalFormatting>
        <x14:conditionalFormatting xmlns:xm="http://schemas.microsoft.com/office/excel/2006/main">
          <x14:cfRule type="containsText" priority="18099" operator="containsText" id="{AE9416E4-B96F-496A-BFA1-83C82ADF0588}">
            <xm:f>NOT(ISERROR(SEARCH("KAPP",J2825)))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00" operator="containsText" id="{33A60B10-665E-48E7-B901-8F9C066751C1}">
            <xm:f>NOT(ISERROR(SEARCH("立式",J2825)))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J2825</xm:sqref>
        </x14:conditionalFormatting>
        <x14:conditionalFormatting xmlns:xm="http://schemas.microsoft.com/office/excel/2006/main">
          <x14:cfRule type="containsText" priority="18087" operator="containsText" id="{11DA946E-E003-4F4E-BBE5-6B68DA614EB4}">
            <xm:f>NOT(ISERROR(SEARCH("KAPP",J2826)))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88" operator="containsText" id="{6E8537CF-DA0D-4653-9B7F-79B2241A4A92}">
            <xm:f>NOT(ISERROR(SEARCH("立式",J2826)))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J2826</xm:sqref>
        </x14:conditionalFormatting>
        <x14:conditionalFormatting xmlns:xm="http://schemas.microsoft.com/office/excel/2006/main">
          <x14:cfRule type="containsText" priority="18075" operator="containsText" id="{5D5FF33F-A6CA-4D08-8B81-BD179A30276F}">
            <xm:f>NOT(ISERROR(SEARCH("KAPP",J2827)))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76" operator="containsText" id="{43081A10-A761-4522-AAC4-EE541B2A28A3}">
            <xm:f>NOT(ISERROR(SEARCH("立式",J2827)))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J2827</xm:sqref>
        </x14:conditionalFormatting>
        <x14:conditionalFormatting xmlns:xm="http://schemas.microsoft.com/office/excel/2006/main">
          <x14:cfRule type="containsText" priority="18063" operator="containsText" id="{20D04908-872F-4E1B-A7BE-850D12D61EF2}">
            <xm:f>NOT(ISERROR(SEARCH("KAPP",J2828)))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64" operator="containsText" id="{AE25A350-6D10-4841-AF46-11D713B9CFB9}">
            <xm:f>NOT(ISERROR(SEARCH("立式",J2828)))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J2828</xm:sqref>
        </x14:conditionalFormatting>
        <x14:conditionalFormatting xmlns:xm="http://schemas.microsoft.com/office/excel/2006/main">
          <x14:cfRule type="containsText" priority="18051" operator="containsText" id="{8620DBFB-4EF7-4387-895D-8D223B6DE3A9}">
            <xm:f>NOT(ISERROR(SEARCH("KAPP",J2829)))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52" operator="containsText" id="{CF6F072A-003F-4D12-8CD9-74BECD5F8929}">
            <xm:f>NOT(ISERROR(SEARCH("立式",J2829)))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J2829</xm:sqref>
        </x14:conditionalFormatting>
        <x14:conditionalFormatting xmlns:xm="http://schemas.microsoft.com/office/excel/2006/main">
          <x14:cfRule type="containsText" priority="18039" operator="containsText" id="{6B151D43-2E31-4678-BDBF-179638760F2C}">
            <xm:f>NOT(ISERROR(SEARCH("KAPP",J2830)))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40" operator="containsText" id="{DBEF5B9A-D586-4375-B126-BE221002C27B}">
            <xm:f>NOT(ISERROR(SEARCH("立式",J2830)))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J2830</xm:sqref>
        </x14:conditionalFormatting>
        <x14:conditionalFormatting xmlns:xm="http://schemas.microsoft.com/office/excel/2006/main">
          <x14:cfRule type="containsText" priority="18027" operator="containsText" id="{4FA9B813-8D96-4762-B9E8-748EFAE24A51}">
            <xm:f>NOT(ISERROR(SEARCH("KAPP",J2831)))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28" operator="containsText" id="{7E75803C-BD11-4F4B-97AE-FD11222A264D}">
            <xm:f>NOT(ISERROR(SEARCH("立式",J2831)))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J2831</xm:sqref>
        </x14:conditionalFormatting>
        <x14:conditionalFormatting xmlns:xm="http://schemas.microsoft.com/office/excel/2006/main">
          <x14:cfRule type="containsText" priority="18015" operator="containsText" id="{8BFDE87F-A8C6-4C5A-9140-8DC120DE201F}">
            <xm:f>NOT(ISERROR(SEARCH("KAPP",J2832)))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16" operator="containsText" id="{8F043918-8023-47A9-B0EB-E9CFA2A7725D}">
            <xm:f>NOT(ISERROR(SEARCH("立式",J2832)))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J2832</xm:sqref>
        </x14:conditionalFormatting>
        <x14:conditionalFormatting xmlns:xm="http://schemas.microsoft.com/office/excel/2006/main">
          <x14:cfRule type="containsText" priority="18003" operator="containsText" id="{53786683-BF0D-4F05-93AE-E1BB9472307A}">
            <xm:f>NOT(ISERROR(SEARCH("KAPP",J2833)))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04" operator="containsText" id="{F0838C6D-0ADA-4FF6-A28A-DEE05DF60B3E}">
            <xm:f>NOT(ISERROR(SEARCH("立式",J2833)))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J2833</xm:sqref>
        </x14:conditionalFormatting>
        <x14:conditionalFormatting xmlns:xm="http://schemas.microsoft.com/office/excel/2006/main">
          <x14:cfRule type="containsText" priority="17991" operator="containsText" id="{BA0B7415-3C16-4BD2-8A91-846F30A8A170}">
            <xm:f>NOT(ISERROR(SEARCH("KAPP",J2834)))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92" operator="containsText" id="{A532A15D-DD86-46C6-ABA7-2ABD08CFAC99}">
            <xm:f>NOT(ISERROR(SEARCH("立式",J2834)))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J2834</xm:sqref>
        </x14:conditionalFormatting>
        <x14:conditionalFormatting xmlns:xm="http://schemas.microsoft.com/office/excel/2006/main">
          <x14:cfRule type="containsText" priority="17979" operator="containsText" id="{87E1F019-0DF1-46DB-82A9-337EEAE6AD01}">
            <xm:f>NOT(ISERROR(SEARCH("KAPP",J2835)))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80" operator="containsText" id="{9027DFFA-D945-4670-9EA0-9350B36D5DFF}">
            <xm:f>NOT(ISERROR(SEARCH("立式",J2835)))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J2835</xm:sqref>
        </x14:conditionalFormatting>
        <x14:conditionalFormatting xmlns:xm="http://schemas.microsoft.com/office/excel/2006/main">
          <x14:cfRule type="containsText" priority="17967" operator="containsText" id="{4836AA6D-77DB-4CE1-83A9-22E5EED381F3}">
            <xm:f>NOT(ISERROR(SEARCH("KAPP",J2836)))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68" operator="containsText" id="{1706DBEF-52E9-42D0-A19C-273152B640CC}">
            <xm:f>NOT(ISERROR(SEARCH("立式",J2836)))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J2836</xm:sqref>
        </x14:conditionalFormatting>
        <x14:conditionalFormatting xmlns:xm="http://schemas.microsoft.com/office/excel/2006/main">
          <x14:cfRule type="containsText" priority="17955" operator="containsText" id="{DAB3FD82-F8AE-402D-85EF-49005F8ABDE1}">
            <xm:f>NOT(ISERROR(SEARCH("KAPP",J2837)))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56" operator="containsText" id="{FD6044BE-733A-4559-8190-7E16FEDAB76F}">
            <xm:f>NOT(ISERROR(SEARCH("立式",J2837)))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J2837</xm:sqref>
        </x14:conditionalFormatting>
        <x14:conditionalFormatting xmlns:xm="http://schemas.microsoft.com/office/excel/2006/main">
          <x14:cfRule type="containsText" priority="17943" operator="containsText" id="{F7F45C6C-3F8D-4FFA-A38A-5852FB476902}">
            <xm:f>NOT(ISERROR(SEARCH("KAPP",J2838)))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44" operator="containsText" id="{39CC1881-662C-461C-81C6-6F1C49B9D64D}">
            <xm:f>NOT(ISERROR(SEARCH("立式",J2838)))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J2838</xm:sqref>
        </x14:conditionalFormatting>
        <x14:conditionalFormatting xmlns:xm="http://schemas.microsoft.com/office/excel/2006/main">
          <x14:cfRule type="containsText" priority="17931" operator="containsText" id="{662338B5-21A7-4607-A637-33B512693417}">
            <xm:f>NOT(ISERROR(SEARCH("KAPP",J2839)))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32" operator="containsText" id="{BBD54350-80AD-4C5C-A199-DC11F149C45C}">
            <xm:f>NOT(ISERROR(SEARCH("立式",J2839)))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J2839</xm:sqref>
        </x14:conditionalFormatting>
        <x14:conditionalFormatting xmlns:xm="http://schemas.microsoft.com/office/excel/2006/main">
          <x14:cfRule type="containsText" priority="17919" operator="containsText" id="{2BAEB5C8-6BC2-444D-9956-0C2C3D76B627}">
            <xm:f>NOT(ISERROR(SEARCH("KAPP",J2840)))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20" operator="containsText" id="{07884B16-1C95-4786-BCC2-32FE0B1B4140}">
            <xm:f>NOT(ISERROR(SEARCH("立式",J2840)))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J2840</xm:sqref>
        </x14:conditionalFormatting>
        <x14:conditionalFormatting xmlns:xm="http://schemas.microsoft.com/office/excel/2006/main">
          <x14:cfRule type="containsText" priority="17907" operator="containsText" id="{640982B8-1CC6-44AF-9EAC-B972C99079FF}">
            <xm:f>NOT(ISERROR(SEARCH("KAPP",J2841)))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08" operator="containsText" id="{B7123776-DFE6-490E-8787-156A0DC15FE1}">
            <xm:f>NOT(ISERROR(SEARCH("立式",J2841)))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J2841</xm:sqref>
        </x14:conditionalFormatting>
        <x14:conditionalFormatting xmlns:xm="http://schemas.microsoft.com/office/excel/2006/main">
          <x14:cfRule type="containsText" priority="17895" operator="containsText" id="{47599DF1-EDC6-469C-A225-BFABCD4D993A}">
            <xm:f>NOT(ISERROR(SEARCH("KAPP",J2842)))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96" operator="containsText" id="{2BC3034E-0F02-4604-AB3C-2D81920B456B}">
            <xm:f>NOT(ISERROR(SEARCH("立式",J2842)))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J2842</xm:sqref>
        </x14:conditionalFormatting>
        <x14:conditionalFormatting xmlns:xm="http://schemas.microsoft.com/office/excel/2006/main">
          <x14:cfRule type="containsText" priority="17883" operator="containsText" id="{23685A42-10D2-47E8-9500-0CFB0C519A01}">
            <xm:f>NOT(ISERROR(SEARCH("KAPP",J2843)))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84" operator="containsText" id="{2BDFCA74-4568-4DDA-8A28-11CF0F95A876}">
            <xm:f>NOT(ISERROR(SEARCH("立式",J2843)))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J2843</xm:sqref>
        </x14:conditionalFormatting>
        <x14:conditionalFormatting xmlns:xm="http://schemas.microsoft.com/office/excel/2006/main">
          <x14:cfRule type="containsText" priority="17871" operator="containsText" id="{0C94E8CA-7A5A-45EE-9F63-C7B66DDBBD55}">
            <xm:f>NOT(ISERROR(SEARCH("KAPP",J2844)))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72" operator="containsText" id="{C3D9610E-7731-4B62-9F93-30F1BD281E98}">
            <xm:f>NOT(ISERROR(SEARCH("立式",J2844)))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J2844</xm:sqref>
        </x14:conditionalFormatting>
        <x14:conditionalFormatting xmlns:xm="http://schemas.microsoft.com/office/excel/2006/main">
          <x14:cfRule type="containsText" priority="17859" operator="containsText" id="{9B9E3B2F-99F3-4101-B508-FDF7A2D2B264}">
            <xm:f>NOT(ISERROR(SEARCH("KAPP",J2845)))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60" operator="containsText" id="{F6744CD3-88F0-46EB-B38D-3FD8683AF6BF}">
            <xm:f>NOT(ISERROR(SEARCH("立式",J2845)))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J2845</xm:sqref>
        </x14:conditionalFormatting>
        <x14:conditionalFormatting xmlns:xm="http://schemas.microsoft.com/office/excel/2006/main">
          <x14:cfRule type="containsText" priority="17847" operator="containsText" id="{8660EAB1-F2B0-4D87-A4E7-55A078642F92}">
            <xm:f>NOT(ISERROR(SEARCH("KAPP",J2846)))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48" operator="containsText" id="{91385431-1902-4821-9D0E-3F19B5B5052B}">
            <xm:f>NOT(ISERROR(SEARCH("立式",J2846)))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J2846</xm:sqref>
        </x14:conditionalFormatting>
        <x14:conditionalFormatting xmlns:xm="http://schemas.microsoft.com/office/excel/2006/main">
          <x14:cfRule type="containsText" priority="17835" operator="containsText" id="{3E0B7F00-5EB1-4836-9AE7-3FEB5F57E821}">
            <xm:f>NOT(ISERROR(SEARCH("KAPP",J2847)))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36" operator="containsText" id="{37251A10-A4FF-465A-A54A-5E140B6A8391}">
            <xm:f>NOT(ISERROR(SEARCH("立式",J2847)))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J2847</xm:sqref>
        </x14:conditionalFormatting>
        <x14:conditionalFormatting xmlns:xm="http://schemas.microsoft.com/office/excel/2006/main">
          <x14:cfRule type="containsText" priority="17823" operator="containsText" id="{1ACCA283-ADF8-4705-BB8F-24CE7D010F2B}">
            <xm:f>NOT(ISERROR(SEARCH("KAPP",J2848)))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24" operator="containsText" id="{F65559B5-1918-4DB6-9AA8-19D8F5786366}">
            <xm:f>NOT(ISERROR(SEARCH("立式",J2848)))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J2848</xm:sqref>
        </x14:conditionalFormatting>
        <x14:conditionalFormatting xmlns:xm="http://schemas.microsoft.com/office/excel/2006/main">
          <x14:cfRule type="containsText" priority="17811" operator="containsText" id="{43243EDE-B5C2-474B-8794-03F0F77FF608}">
            <xm:f>NOT(ISERROR(SEARCH("KAPP",J2849)))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12" operator="containsText" id="{0F03223A-395A-43CA-B604-A023FB0698E1}">
            <xm:f>NOT(ISERROR(SEARCH("立式",J2849)))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J2849</xm:sqref>
        </x14:conditionalFormatting>
        <x14:conditionalFormatting xmlns:xm="http://schemas.microsoft.com/office/excel/2006/main">
          <x14:cfRule type="containsText" priority="17799" operator="containsText" id="{94CE96BC-F1BE-4F3E-9AEB-73C372BE9280}">
            <xm:f>NOT(ISERROR(SEARCH("KAPP",J2850)))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00" operator="containsText" id="{5AAF80B9-4085-49EF-9588-86AEEFB68F6D}">
            <xm:f>NOT(ISERROR(SEARCH("立式",J2850)))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J2850</xm:sqref>
        </x14:conditionalFormatting>
        <x14:conditionalFormatting xmlns:xm="http://schemas.microsoft.com/office/excel/2006/main">
          <x14:cfRule type="containsText" priority="17787" operator="containsText" id="{92C98FF5-19D4-43F5-9001-F4BDA2EE1553}">
            <xm:f>NOT(ISERROR(SEARCH("KAPP",J2851)))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88" operator="containsText" id="{6EA03204-E00E-4F5E-97AC-3BE615E72CAA}">
            <xm:f>NOT(ISERROR(SEARCH("立式",J2851)))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J2851</xm:sqref>
        </x14:conditionalFormatting>
        <x14:conditionalFormatting xmlns:xm="http://schemas.microsoft.com/office/excel/2006/main">
          <x14:cfRule type="containsText" priority="17775" operator="containsText" id="{46A2C601-B6C1-4585-8DEB-9EF0E954E1F3}">
            <xm:f>NOT(ISERROR(SEARCH("KAPP",J2852)))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76" operator="containsText" id="{E3ECA2A0-D2D7-4D53-A7AD-8FE52DF8EEF8}">
            <xm:f>NOT(ISERROR(SEARCH("立式",J2852)))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J2852</xm:sqref>
        </x14:conditionalFormatting>
        <x14:conditionalFormatting xmlns:xm="http://schemas.microsoft.com/office/excel/2006/main">
          <x14:cfRule type="containsText" priority="17763" operator="containsText" id="{33F30E12-A2B9-4F06-A8B5-F03EE308CBAA}">
            <xm:f>NOT(ISERROR(SEARCH("KAPP",J2853)))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64" operator="containsText" id="{50928E21-10D7-4017-865A-8B89D10E613E}">
            <xm:f>NOT(ISERROR(SEARCH("立式",J2853)))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J2853</xm:sqref>
        </x14:conditionalFormatting>
        <x14:conditionalFormatting xmlns:xm="http://schemas.microsoft.com/office/excel/2006/main">
          <x14:cfRule type="containsText" priority="17751" operator="containsText" id="{2BCFC112-05CC-4490-95C3-229760331BEB}">
            <xm:f>NOT(ISERROR(SEARCH("KAPP",J2854)))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52" operator="containsText" id="{212BF7F0-7C16-44F8-A3AC-68056D68734C}">
            <xm:f>NOT(ISERROR(SEARCH("立式",J2854)))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J2854</xm:sqref>
        </x14:conditionalFormatting>
        <x14:conditionalFormatting xmlns:xm="http://schemas.microsoft.com/office/excel/2006/main">
          <x14:cfRule type="containsText" priority="17739" operator="containsText" id="{A5B68A8D-E086-441A-9A9C-1838E868116B}">
            <xm:f>NOT(ISERROR(SEARCH("KAPP",J2855)))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40" operator="containsText" id="{6F2BBCA3-94D2-471D-9A38-82C8A0047002}">
            <xm:f>NOT(ISERROR(SEARCH("立式",J2855)))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J2855</xm:sqref>
        </x14:conditionalFormatting>
        <x14:conditionalFormatting xmlns:xm="http://schemas.microsoft.com/office/excel/2006/main">
          <x14:cfRule type="containsText" priority="17727" operator="containsText" id="{B4055B2A-1F91-4858-B229-3BAAB7B9FB5C}">
            <xm:f>NOT(ISERROR(SEARCH("KAPP",J2856)))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28" operator="containsText" id="{5F31A358-9840-4BDF-8906-5D1EECE54DCC}">
            <xm:f>NOT(ISERROR(SEARCH("立式",J2856)))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J2856</xm:sqref>
        </x14:conditionalFormatting>
        <x14:conditionalFormatting xmlns:xm="http://schemas.microsoft.com/office/excel/2006/main">
          <x14:cfRule type="containsText" priority="17715" operator="containsText" id="{9EA37756-91B3-49B8-B461-92327CC5094D}">
            <xm:f>NOT(ISERROR(SEARCH("KAPP",J2857)))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16" operator="containsText" id="{300EC58E-95EE-46E7-A6E8-5ADEE697B523}">
            <xm:f>NOT(ISERROR(SEARCH("立式",J2857)))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J2857</xm:sqref>
        </x14:conditionalFormatting>
        <x14:conditionalFormatting xmlns:xm="http://schemas.microsoft.com/office/excel/2006/main">
          <x14:cfRule type="containsText" priority="17703" operator="containsText" id="{204FCB53-1F54-4958-B79E-4707C03B524B}">
            <xm:f>NOT(ISERROR(SEARCH("KAPP",J2858)))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704" operator="containsText" id="{2DC46E90-3291-490F-9863-79A22E9BF728}">
            <xm:f>NOT(ISERROR(SEARCH("立式",J2858)))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J2858</xm:sqref>
        </x14:conditionalFormatting>
        <x14:conditionalFormatting xmlns:xm="http://schemas.microsoft.com/office/excel/2006/main">
          <x14:cfRule type="containsText" priority="17691" operator="containsText" id="{D72CA52B-74D0-4443-B412-0F088CF47FDD}">
            <xm:f>NOT(ISERROR(SEARCH("KAPP",J2859)))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92" operator="containsText" id="{447AF81A-0FEB-4F46-A557-988155842D48}">
            <xm:f>NOT(ISERROR(SEARCH("立式",J2859)))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J2859</xm:sqref>
        </x14:conditionalFormatting>
        <x14:conditionalFormatting xmlns:xm="http://schemas.microsoft.com/office/excel/2006/main">
          <x14:cfRule type="containsText" priority="17679" operator="containsText" id="{1F69B6D6-356A-40A0-8872-8C04A1868E93}">
            <xm:f>NOT(ISERROR(SEARCH("KAPP",J2860)))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80" operator="containsText" id="{25602169-F1AF-49D9-A2F6-322895EC3BAB}">
            <xm:f>NOT(ISERROR(SEARCH("立式",J2860)))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J2860</xm:sqref>
        </x14:conditionalFormatting>
        <x14:conditionalFormatting xmlns:xm="http://schemas.microsoft.com/office/excel/2006/main">
          <x14:cfRule type="containsText" priority="17667" operator="containsText" id="{30526277-0CF9-4D99-BD9C-47E4DE0B4683}">
            <xm:f>NOT(ISERROR(SEARCH("KAPP",J2861)))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68" operator="containsText" id="{65989295-A185-4F67-8088-AC1F624B9C06}">
            <xm:f>NOT(ISERROR(SEARCH("立式",J2861)))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J2861</xm:sqref>
        </x14:conditionalFormatting>
        <x14:conditionalFormatting xmlns:xm="http://schemas.microsoft.com/office/excel/2006/main">
          <x14:cfRule type="containsText" priority="17655" operator="containsText" id="{548F0E03-B5CA-4A39-AC40-E88237FCB063}">
            <xm:f>NOT(ISERROR(SEARCH("KAPP",J2862)))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56" operator="containsText" id="{40137EB1-89CD-44D1-BED3-B94E5C352DED}">
            <xm:f>NOT(ISERROR(SEARCH("立式",J2862)))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J2862</xm:sqref>
        </x14:conditionalFormatting>
        <x14:conditionalFormatting xmlns:xm="http://schemas.microsoft.com/office/excel/2006/main">
          <x14:cfRule type="containsText" priority="17643" operator="containsText" id="{D7CE2CE5-D8BA-43F8-B3E8-2B3220578EA3}">
            <xm:f>NOT(ISERROR(SEARCH("KAPP",J2863)))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44" operator="containsText" id="{0A9C315D-E9B9-4F4B-A57A-8A3407DE5B1B}">
            <xm:f>NOT(ISERROR(SEARCH("立式",J2863)))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J2863</xm:sqref>
        </x14:conditionalFormatting>
        <x14:conditionalFormatting xmlns:xm="http://schemas.microsoft.com/office/excel/2006/main">
          <x14:cfRule type="containsText" priority="17631" operator="containsText" id="{AB718E27-20CD-4838-B431-890B158B3A36}">
            <xm:f>NOT(ISERROR(SEARCH("KAPP",J2864)))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32" operator="containsText" id="{52847C5C-47E0-4261-ADB6-996B0196787E}">
            <xm:f>NOT(ISERROR(SEARCH("立式",J2864)))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J2864</xm:sqref>
        </x14:conditionalFormatting>
        <x14:conditionalFormatting xmlns:xm="http://schemas.microsoft.com/office/excel/2006/main">
          <x14:cfRule type="containsText" priority="17619" operator="containsText" id="{241FDFEE-4A1F-4016-AF0B-047C3DB1AB6A}">
            <xm:f>NOT(ISERROR(SEARCH("KAPP",J2865)))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20" operator="containsText" id="{53E3DCFD-BADD-4045-8D59-B282C46C9BDC}">
            <xm:f>NOT(ISERROR(SEARCH("立式",J2865)))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J2865</xm:sqref>
        </x14:conditionalFormatting>
        <x14:conditionalFormatting xmlns:xm="http://schemas.microsoft.com/office/excel/2006/main">
          <x14:cfRule type="containsText" priority="17607" operator="containsText" id="{66C59971-F323-4D37-A278-B7F784CDD152}">
            <xm:f>NOT(ISERROR(SEARCH("KAPP",J2866)))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08" operator="containsText" id="{57C60621-592A-478C-A8DF-C3EDA3F26638}">
            <xm:f>NOT(ISERROR(SEARCH("立式",J2866)))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J2866</xm:sqref>
        </x14:conditionalFormatting>
        <x14:conditionalFormatting xmlns:xm="http://schemas.microsoft.com/office/excel/2006/main">
          <x14:cfRule type="containsText" priority="17595" operator="containsText" id="{0B46BDD9-167D-4A3B-BD2B-85A01F26EF28}">
            <xm:f>NOT(ISERROR(SEARCH("KAPP",J2867)))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96" operator="containsText" id="{B6750E1F-A7F6-459E-ABBE-3A4666AE23F4}">
            <xm:f>NOT(ISERROR(SEARCH("立式",J2867)))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J2867</xm:sqref>
        </x14:conditionalFormatting>
        <x14:conditionalFormatting xmlns:xm="http://schemas.microsoft.com/office/excel/2006/main">
          <x14:cfRule type="containsText" priority="17583" operator="containsText" id="{C2B8BBBA-70AA-4300-8AE1-36019C8D7F36}">
            <xm:f>NOT(ISERROR(SEARCH("KAPP",J2868)))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84" operator="containsText" id="{8EDD24C9-221F-4815-856A-3A3324976777}">
            <xm:f>NOT(ISERROR(SEARCH("立式",J2868)))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J2868</xm:sqref>
        </x14:conditionalFormatting>
        <x14:conditionalFormatting xmlns:xm="http://schemas.microsoft.com/office/excel/2006/main">
          <x14:cfRule type="containsText" priority="17571" operator="containsText" id="{A6278BDF-7BBA-49A4-A834-EF3CB5143216}">
            <xm:f>NOT(ISERROR(SEARCH("KAPP",J2869)))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72" operator="containsText" id="{495D5F3B-E93D-43B2-9596-FAF5F0653F19}">
            <xm:f>NOT(ISERROR(SEARCH("立式",J2869)))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J2869</xm:sqref>
        </x14:conditionalFormatting>
        <x14:conditionalFormatting xmlns:xm="http://schemas.microsoft.com/office/excel/2006/main">
          <x14:cfRule type="containsText" priority="17559" operator="containsText" id="{A163C65D-9339-420E-B043-086ED368B626}">
            <xm:f>NOT(ISERROR(SEARCH("KAPP",J2870)))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60" operator="containsText" id="{348932A9-4E12-4AC5-A8D5-C1C48FFAF79B}">
            <xm:f>NOT(ISERROR(SEARCH("立式",J2870)))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J2870</xm:sqref>
        </x14:conditionalFormatting>
        <x14:conditionalFormatting xmlns:xm="http://schemas.microsoft.com/office/excel/2006/main">
          <x14:cfRule type="containsText" priority="17547" operator="containsText" id="{1EC4911D-21F8-4FFD-BC95-BA3B78092D22}">
            <xm:f>NOT(ISERROR(SEARCH("KAPP",J2871)))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48" operator="containsText" id="{FB0AD81C-5EA3-4D46-9A64-FBA5CCCAEAAF}">
            <xm:f>NOT(ISERROR(SEARCH("立式",J2871)))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J2871</xm:sqref>
        </x14:conditionalFormatting>
        <x14:conditionalFormatting xmlns:xm="http://schemas.microsoft.com/office/excel/2006/main">
          <x14:cfRule type="containsText" priority="17535" operator="containsText" id="{EFA42F8F-F621-4031-9634-7E8A073A0807}">
            <xm:f>NOT(ISERROR(SEARCH("KAPP",J2872)))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36" operator="containsText" id="{9DE1DCFD-5EB5-4688-A6C4-A96092B1FE72}">
            <xm:f>NOT(ISERROR(SEARCH("立式",J2872)))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J2872</xm:sqref>
        </x14:conditionalFormatting>
        <x14:conditionalFormatting xmlns:xm="http://schemas.microsoft.com/office/excel/2006/main">
          <x14:cfRule type="containsText" priority="17523" operator="containsText" id="{BFDD0D03-42B7-4A95-B865-F1521DD4DD23}">
            <xm:f>NOT(ISERROR(SEARCH("KAPP",J2873)))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24" operator="containsText" id="{7DD3E0D2-A3F1-4BCA-977E-7A0380534F28}">
            <xm:f>NOT(ISERROR(SEARCH("立式",J2873)))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J2873</xm:sqref>
        </x14:conditionalFormatting>
        <x14:conditionalFormatting xmlns:xm="http://schemas.microsoft.com/office/excel/2006/main">
          <x14:cfRule type="containsText" priority="17511" operator="containsText" id="{C5AFCB2C-27A4-44E1-8244-11C18A6B50D8}">
            <xm:f>NOT(ISERROR(SEARCH("KAPP",J2874)))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12" operator="containsText" id="{8E6C2A81-4D6F-4846-B926-64DCD4EC69B9}">
            <xm:f>NOT(ISERROR(SEARCH("立式",J2874)))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J2874</xm:sqref>
        </x14:conditionalFormatting>
        <x14:conditionalFormatting xmlns:xm="http://schemas.microsoft.com/office/excel/2006/main">
          <x14:cfRule type="containsText" priority="17499" operator="containsText" id="{3CFC7E97-93EF-490B-B463-5BCF84DBF3A7}">
            <xm:f>NOT(ISERROR(SEARCH("KAPP",J2875)))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00" operator="containsText" id="{EDC91BA3-0216-457E-A7C8-BAE83509F528}">
            <xm:f>NOT(ISERROR(SEARCH("立式",J2875)))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J2875</xm:sqref>
        </x14:conditionalFormatting>
        <x14:conditionalFormatting xmlns:xm="http://schemas.microsoft.com/office/excel/2006/main">
          <x14:cfRule type="containsText" priority="17487" operator="containsText" id="{AA007DD7-3524-4CF3-A114-3DF01C59826F}">
            <xm:f>NOT(ISERROR(SEARCH("KAPP",J2876)))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88" operator="containsText" id="{C60B6492-3D8A-4947-80B8-CCEC4DAECD74}">
            <xm:f>NOT(ISERROR(SEARCH("立式",J2876)))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J2876</xm:sqref>
        </x14:conditionalFormatting>
        <x14:conditionalFormatting xmlns:xm="http://schemas.microsoft.com/office/excel/2006/main">
          <x14:cfRule type="containsText" priority="17475" operator="containsText" id="{6DA2D326-0E5E-431C-9792-85E9BD0BD1D8}">
            <xm:f>NOT(ISERROR(SEARCH("KAPP",J2877)))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76" operator="containsText" id="{FDA21DE5-2D69-4E94-9CB4-5C2958A4F4FA}">
            <xm:f>NOT(ISERROR(SEARCH("立式",J2877)))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J2877</xm:sqref>
        </x14:conditionalFormatting>
        <x14:conditionalFormatting xmlns:xm="http://schemas.microsoft.com/office/excel/2006/main">
          <x14:cfRule type="containsText" priority="17463" operator="containsText" id="{F443C521-995B-47A6-AAF6-B7FFE07092DA}">
            <xm:f>NOT(ISERROR(SEARCH("KAPP",J2878)))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64" operator="containsText" id="{4930B893-4AF4-4122-B164-784D4B8BF77F}">
            <xm:f>NOT(ISERROR(SEARCH("立式",J2878)))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J2878</xm:sqref>
        </x14:conditionalFormatting>
        <x14:conditionalFormatting xmlns:xm="http://schemas.microsoft.com/office/excel/2006/main">
          <x14:cfRule type="containsText" priority="17451" operator="containsText" id="{C5E4FA2A-9B23-42C1-AB6D-0204CD961ACD}">
            <xm:f>NOT(ISERROR(SEARCH("KAPP",J2879)))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52" operator="containsText" id="{8B707853-D447-44D1-A48F-058698972EC7}">
            <xm:f>NOT(ISERROR(SEARCH("立式",J2879)))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J2879</xm:sqref>
        </x14:conditionalFormatting>
        <x14:conditionalFormatting xmlns:xm="http://schemas.microsoft.com/office/excel/2006/main">
          <x14:cfRule type="containsText" priority="17439" operator="containsText" id="{2B1C96DC-31E2-41B1-9300-351F3AB21657}">
            <xm:f>NOT(ISERROR(SEARCH("KAPP",J2880)))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40" operator="containsText" id="{B6CC0CA3-026E-4A12-A689-C4B6F6D24DEE}">
            <xm:f>NOT(ISERROR(SEARCH("立式",J2880)))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J2880</xm:sqref>
        </x14:conditionalFormatting>
        <x14:conditionalFormatting xmlns:xm="http://schemas.microsoft.com/office/excel/2006/main">
          <x14:cfRule type="containsText" priority="17427" operator="containsText" id="{D24578A5-37FB-4711-B940-4FEDA9AC018C}">
            <xm:f>NOT(ISERROR(SEARCH("KAPP",J2881)))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28" operator="containsText" id="{0543DC8B-373B-42D7-B1DA-D677790794AE}">
            <xm:f>NOT(ISERROR(SEARCH("立式",J2881)))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J2881</xm:sqref>
        </x14:conditionalFormatting>
        <x14:conditionalFormatting xmlns:xm="http://schemas.microsoft.com/office/excel/2006/main">
          <x14:cfRule type="containsText" priority="17415" operator="containsText" id="{BFF3A7D1-2BB9-4ACB-A5D4-0754DF34C8FF}">
            <xm:f>NOT(ISERROR(SEARCH("KAPP",J2882)))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16" operator="containsText" id="{E4341109-51B7-433B-A403-44FD124EB4B1}">
            <xm:f>NOT(ISERROR(SEARCH("立式",J2882)))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J2882</xm:sqref>
        </x14:conditionalFormatting>
        <x14:conditionalFormatting xmlns:xm="http://schemas.microsoft.com/office/excel/2006/main">
          <x14:cfRule type="containsText" priority="17403" operator="containsText" id="{7ECC9862-850B-42EE-884A-B1B5707CD85B}">
            <xm:f>NOT(ISERROR(SEARCH("KAPP",J2883)))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04" operator="containsText" id="{9BAE7C39-EF9E-4114-BC27-797462AEC002}">
            <xm:f>NOT(ISERROR(SEARCH("立式",J2883)))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J2883</xm:sqref>
        </x14:conditionalFormatting>
        <x14:conditionalFormatting xmlns:xm="http://schemas.microsoft.com/office/excel/2006/main">
          <x14:cfRule type="containsText" priority="17391" operator="containsText" id="{C1E6C923-AEC7-471F-82E2-159DED3F18DC}">
            <xm:f>NOT(ISERROR(SEARCH("KAPP",J2884)))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92" operator="containsText" id="{ECFEC53C-597A-48CE-AB95-341A2805C7DE}">
            <xm:f>NOT(ISERROR(SEARCH("立式",J2884)))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J2884</xm:sqref>
        </x14:conditionalFormatting>
        <x14:conditionalFormatting xmlns:xm="http://schemas.microsoft.com/office/excel/2006/main">
          <x14:cfRule type="containsText" priority="17379" operator="containsText" id="{E609983F-D6AC-41DD-926C-ED56436B8244}">
            <xm:f>NOT(ISERROR(SEARCH("KAPP",J2885)))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80" operator="containsText" id="{87B639FD-5540-4B93-93C5-0D394FD54CBC}">
            <xm:f>NOT(ISERROR(SEARCH("立式",J2885)))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J2885</xm:sqref>
        </x14:conditionalFormatting>
        <x14:conditionalFormatting xmlns:xm="http://schemas.microsoft.com/office/excel/2006/main">
          <x14:cfRule type="containsText" priority="17367" operator="containsText" id="{71BABD31-F8BE-4AF8-B38A-7467ACD486E1}">
            <xm:f>NOT(ISERROR(SEARCH("KAPP",J2886)))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68" operator="containsText" id="{0728F8FA-0A48-46B0-B0A3-5D060B641862}">
            <xm:f>NOT(ISERROR(SEARCH("立式",J2886)))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J2886</xm:sqref>
        </x14:conditionalFormatting>
        <x14:conditionalFormatting xmlns:xm="http://schemas.microsoft.com/office/excel/2006/main">
          <x14:cfRule type="containsText" priority="17355" operator="containsText" id="{B2B03B61-2575-4D87-8B33-834719048262}">
            <xm:f>NOT(ISERROR(SEARCH("KAPP",J2887)))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56" operator="containsText" id="{6A53F772-AEDD-4900-ACC4-8996D22DAD03}">
            <xm:f>NOT(ISERROR(SEARCH("立式",J2887)))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J2887</xm:sqref>
        </x14:conditionalFormatting>
        <x14:conditionalFormatting xmlns:xm="http://schemas.microsoft.com/office/excel/2006/main">
          <x14:cfRule type="containsText" priority="17343" operator="containsText" id="{36D4F4B9-D0CE-4BBC-AC74-261A4D08E44F}">
            <xm:f>NOT(ISERROR(SEARCH("KAPP",J2888)))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44" operator="containsText" id="{8501DC12-C583-4FE9-B074-3E775D07610C}">
            <xm:f>NOT(ISERROR(SEARCH("立式",J2888)))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J2888</xm:sqref>
        </x14:conditionalFormatting>
        <x14:conditionalFormatting xmlns:xm="http://schemas.microsoft.com/office/excel/2006/main">
          <x14:cfRule type="containsText" priority="17331" operator="containsText" id="{C3464EC0-0F16-4CD7-B65C-78ADA8BEF36F}">
            <xm:f>NOT(ISERROR(SEARCH("KAPP",J2889)))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32" operator="containsText" id="{3271B1B5-90D7-4C38-A0AE-EBD101A9249F}">
            <xm:f>NOT(ISERROR(SEARCH("立式",J2889)))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J2889</xm:sqref>
        </x14:conditionalFormatting>
        <x14:conditionalFormatting xmlns:xm="http://schemas.microsoft.com/office/excel/2006/main">
          <x14:cfRule type="containsText" priority="17319" operator="containsText" id="{1FF46097-C50D-45A5-9BF7-4CB1525F74AB}">
            <xm:f>NOT(ISERROR(SEARCH("KAPP",J2890)))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20" operator="containsText" id="{0E830A6A-529E-4D1B-BBC2-1DE983C45148}">
            <xm:f>NOT(ISERROR(SEARCH("立式",J2890)))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J2890</xm:sqref>
        </x14:conditionalFormatting>
        <x14:conditionalFormatting xmlns:xm="http://schemas.microsoft.com/office/excel/2006/main">
          <x14:cfRule type="containsText" priority="17307" operator="containsText" id="{88E935F3-08E2-4317-901B-8D6F10087C39}">
            <xm:f>NOT(ISERROR(SEARCH("KAPP",J2891)))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08" operator="containsText" id="{8E593317-24D2-4A24-99D7-8CE0A1A57699}">
            <xm:f>NOT(ISERROR(SEARCH("立式",J2891)))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J2891</xm:sqref>
        </x14:conditionalFormatting>
        <x14:conditionalFormatting xmlns:xm="http://schemas.microsoft.com/office/excel/2006/main">
          <x14:cfRule type="containsText" priority="17295" operator="containsText" id="{19544D0C-126E-4438-881D-46F0DD55C553}">
            <xm:f>NOT(ISERROR(SEARCH("KAPP",J2892)))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96" operator="containsText" id="{D46C1E94-5E4C-4B72-8F8B-16D790D6220B}">
            <xm:f>NOT(ISERROR(SEARCH("立式",J2892)))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J2892</xm:sqref>
        </x14:conditionalFormatting>
        <x14:conditionalFormatting xmlns:xm="http://schemas.microsoft.com/office/excel/2006/main">
          <x14:cfRule type="containsText" priority="17283" operator="containsText" id="{9EFAF2BF-E06D-4DDF-8F3D-3E0A7855D1A4}">
            <xm:f>NOT(ISERROR(SEARCH("KAPP",J2893)))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84" operator="containsText" id="{D6969C10-C7AB-4B81-ACFB-DC8224394AEE}">
            <xm:f>NOT(ISERROR(SEARCH("立式",J2893)))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J2893</xm:sqref>
        </x14:conditionalFormatting>
        <x14:conditionalFormatting xmlns:xm="http://schemas.microsoft.com/office/excel/2006/main">
          <x14:cfRule type="containsText" priority="17271" operator="containsText" id="{629D4429-D674-4AF4-90E2-1FC6C3ECB428}">
            <xm:f>NOT(ISERROR(SEARCH("KAPP",J2894)))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72" operator="containsText" id="{42E142E4-39EE-4727-B5B8-CEC494BFF9BB}">
            <xm:f>NOT(ISERROR(SEARCH("立式",J2894)))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J2894</xm:sqref>
        </x14:conditionalFormatting>
        <x14:conditionalFormatting xmlns:xm="http://schemas.microsoft.com/office/excel/2006/main">
          <x14:cfRule type="containsText" priority="17259" operator="containsText" id="{A66989DE-3376-47F9-B7CA-EBE5E525055E}">
            <xm:f>NOT(ISERROR(SEARCH("KAPP",J2895)))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60" operator="containsText" id="{5219965E-F05B-4D8D-A726-EF979F66C368}">
            <xm:f>NOT(ISERROR(SEARCH("立式",J2895)))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J2895</xm:sqref>
        </x14:conditionalFormatting>
        <x14:conditionalFormatting xmlns:xm="http://schemas.microsoft.com/office/excel/2006/main">
          <x14:cfRule type="containsText" priority="17247" operator="containsText" id="{6ADB0C6A-E224-4B44-914E-CFB9636CA1F5}">
            <xm:f>NOT(ISERROR(SEARCH("KAPP",J2896)))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48" operator="containsText" id="{3C8592A0-D7A3-4D7D-823B-0AFE069688C1}">
            <xm:f>NOT(ISERROR(SEARCH("立式",J2896)))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J2896</xm:sqref>
        </x14:conditionalFormatting>
        <x14:conditionalFormatting xmlns:xm="http://schemas.microsoft.com/office/excel/2006/main">
          <x14:cfRule type="containsText" priority="17235" operator="containsText" id="{A44C46A5-BC1D-498A-9404-760BF9F7F343}">
            <xm:f>NOT(ISERROR(SEARCH("KAPP",J2897)))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36" operator="containsText" id="{77B0FDB3-2E48-450D-8689-EED1C581FA5E}">
            <xm:f>NOT(ISERROR(SEARCH("立式",J2897)))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J2897</xm:sqref>
        </x14:conditionalFormatting>
        <x14:conditionalFormatting xmlns:xm="http://schemas.microsoft.com/office/excel/2006/main">
          <x14:cfRule type="containsText" priority="17223" operator="containsText" id="{BB4625D3-22BF-4897-B3EF-4CF26C48B704}">
            <xm:f>NOT(ISERROR(SEARCH("KAPP",J2898)))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24" operator="containsText" id="{B5DCF894-104A-45AA-B1DD-D6DC418E9B9D}">
            <xm:f>NOT(ISERROR(SEARCH("立式",J2898)))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J2898</xm:sqref>
        </x14:conditionalFormatting>
        <x14:conditionalFormatting xmlns:xm="http://schemas.microsoft.com/office/excel/2006/main">
          <x14:cfRule type="containsText" priority="17211" operator="containsText" id="{0CCD3362-1CA5-4FC4-8DA3-434D737C9C32}">
            <xm:f>NOT(ISERROR(SEARCH("KAPP",J2899)))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12" operator="containsText" id="{373A94D3-1CE9-4174-AF10-A4DD02E6D05F}">
            <xm:f>NOT(ISERROR(SEARCH("立式",J2899)))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J2899</xm:sqref>
        </x14:conditionalFormatting>
        <x14:conditionalFormatting xmlns:xm="http://schemas.microsoft.com/office/excel/2006/main">
          <x14:cfRule type="containsText" priority="17199" operator="containsText" id="{C3947CEF-F026-4F7A-B4C3-172393233DDB}">
            <xm:f>NOT(ISERROR(SEARCH("KAPP",J2900)))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00" operator="containsText" id="{3AFB6B70-071F-40E6-A374-73F6F0529D3B}">
            <xm:f>NOT(ISERROR(SEARCH("立式",J2900)))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J2900</xm:sqref>
        </x14:conditionalFormatting>
        <x14:conditionalFormatting xmlns:xm="http://schemas.microsoft.com/office/excel/2006/main">
          <x14:cfRule type="containsText" priority="17187" operator="containsText" id="{4384E54F-A2FF-4088-8476-9C3D961DC747}">
            <xm:f>NOT(ISERROR(SEARCH("KAPP",J2901)))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88" operator="containsText" id="{5E686362-272C-460C-812D-8F19B4F3BFC7}">
            <xm:f>NOT(ISERROR(SEARCH("立式",J2901)))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J2901</xm:sqref>
        </x14:conditionalFormatting>
        <x14:conditionalFormatting xmlns:xm="http://schemas.microsoft.com/office/excel/2006/main">
          <x14:cfRule type="containsText" priority="17175" operator="containsText" id="{C10EE134-7C6F-44B8-BC13-A2C8EAA161EC}">
            <xm:f>NOT(ISERROR(SEARCH("KAPP",J2902)))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76" operator="containsText" id="{7A524664-4BD6-4A1B-B858-87C0EF214104}">
            <xm:f>NOT(ISERROR(SEARCH("立式",J2902)))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J2902</xm:sqref>
        </x14:conditionalFormatting>
        <x14:conditionalFormatting xmlns:xm="http://schemas.microsoft.com/office/excel/2006/main">
          <x14:cfRule type="containsText" priority="17163" operator="containsText" id="{1E6EB90D-C3B6-4A1A-8298-3B5CE7CE2FA9}">
            <xm:f>NOT(ISERROR(SEARCH("KAPP",J2903)))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64" operator="containsText" id="{01528D4C-A002-4613-AD17-9A1D055AEE10}">
            <xm:f>NOT(ISERROR(SEARCH("立式",J2903)))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J2903</xm:sqref>
        </x14:conditionalFormatting>
        <x14:conditionalFormatting xmlns:xm="http://schemas.microsoft.com/office/excel/2006/main">
          <x14:cfRule type="containsText" priority="17151" operator="containsText" id="{F47FEB93-81E0-41B9-8E64-CF823970AE5D}">
            <xm:f>NOT(ISERROR(SEARCH("KAPP",J2904)))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52" operator="containsText" id="{C70BD674-3E6E-47A9-9FDC-36619CAED742}">
            <xm:f>NOT(ISERROR(SEARCH("立式",J2904)))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J2904</xm:sqref>
        </x14:conditionalFormatting>
        <x14:conditionalFormatting xmlns:xm="http://schemas.microsoft.com/office/excel/2006/main">
          <x14:cfRule type="containsText" priority="17139" operator="containsText" id="{121C3F1A-E4A8-4083-897D-3C8D143C72FD}">
            <xm:f>NOT(ISERROR(SEARCH("KAPP",J2905)))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40" operator="containsText" id="{AB570970-CABA-40DC-A76A-400314CB2427}">
            <xm:f>NOT(ISERROR(SEARCH("立式",J2905)))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J2905</xm:sqref>
        </x14:conditionalFormatting>
        <x14:conditionalFormatting xmlns:xm="http://schemas.microsoft.com/office/excel/2006/main">
          <x14:cfRule type="containsText" priority="17127" operator="containsText" id="{29F84669-A1BF-4953-97D7-43B5B4221B2B}">
            <xm:f>NOT(ISERROR(SEARCH("KAPP",J2906)))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28" operator="containsText" id="{67E2997B-AF6A-4B2F-A78F-68E033676949}">
            <xm:f>NOT(ISERROR(SEARCH("立式",J2906)))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J2906</xm:sqref>
        </x14:conditionalFormatting>
        <x14:conditionalFormatting xmlns:xm="http://schemas.microsoft.com/office/excel/2006/main">
          <x14:cfRule type="containsText" priority="17115" operator="containsText" id="{9DAF9FFD-4F8E-496B-B29D-494A4E9612D8}">
            <xm:f>NOT(ISERROR(SEARCH("KAPP",J2907)))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16" operator="containsText" id="{72308FCD-4420-4EFF-B8CC-325E1EAD5C75}">
            <xm:f>NOT(ISERROR(SEARCH("立式",J2907)))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J2907</xm:sqref>
        </x14:conditionalFormatting>
        <x14:conditionalFormatting xmlns:xm="http://schemas.microsoft.com/office/excel/2006/main">
          <x14:cfRule type="containsText" priority="17103" operator="containsText" id="{B6F70C3E-B346-4C64-9A10-B6D14635CAF9}">
            <xm:f>NOT(ISERROR(SEARCH("KAPP",J2908)))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104" operator="containsText" id="{55EAA93A-7C7A-45BD-9AA8-DF13216E1C81}">
            <xm:f>NOT(ISERROR(SEARCH("立式",J2908)))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J2908</xm:sqref>
        </x14:conditionalFormatting>
        <x14:conditionalFormatting xmlns:xm="http://schemas.microsoft.com/office/excel/2006/main">
          <x14:cfRule type="containsText" priority="17091" operator="containsText" id="{27DF1B0C-EAE1-4D98-B022-9EFE99B6CFD8}">
            <xm:f>NOT(ISERROR(SEARCH("KAPP",J2909)))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92" operator="containsText" id="{0F8838A5-BEAD-47C8-B77B-2081F35CEFA2}">
            <xm:f>NOT(ISERROR(SEARCH("立式",J2909)))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J2909</xm:sqref>
        </x14:conditionalFormatting>
        <x14:conditionalFormatting xmlns:xm="http://schemas.microsoft.com/office/excel/2006/main">
          <x14:cfRule type="containsText" priority="17079" operator="containsText" id="{DD998A4A-A612-4CD3-94FE-635B3DF899BA}">
            <xm:f>NOT(ISERROR(SEARCH("KAPP",J2910)))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80" operator="containsText" id="{A9EA8621-EDA1-410B-9577-4F6FEB80A3FE}">
            <xm:f>NOT(ISERROR(SEARCH("立式",J2910)))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J2910</xm:sqref>
        </x14:conditionalFormatting>
        <x14:conditionalFormatting xmlns:xm="http://schemas.microsoft.com/office/excel/2006/main">
          <x14:cfRule type="containsText" priority="17067" operator="containsText" id="{E3183033-F42C-4787-A336-B307A673102C}">
            <xm:f>NOT(ISERROR(SEARCH("KAPP",J2911)))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68" operator="containsText" id="{2F30C4C3-7B2E-4FCB-A6C8-F8AA37F567AC}">
            <xm:f>NOT(ISERROR(SEARCH("立式",J2911)))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J2911</xm:sqref>
        </x14:conditionalFormatting>
        <x14:conditionalFormatting xmlns:xm="http://schemas.microsoft.com/office/excel/2006/main">
          <x14:cfRule type="containsText" priority="17055" operator="containsText" id="{898A7C34-ACC3-421E-B726-7B63F98D402C}">
            <xm:f>NOT(ISERROR(SEARCH("KAPP",J2912)))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56" operator="containsText" id="{3795077A-EF8D-47A2-BF9C-ED4EFC97BEC3}">
            <xm:f>NOT(ISERROR(SEARCH("立式",J2912)))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J2912</xm:sqref>
        </x14:conditionalFormatting>
        <x14:conditionalFormatting xmlns:xm="http://schemas.microsoft.com/office/excel/2006/main">
          <x14:cfRule type="containsText" priority="17043" operator="containsText" id="{4987AD51-897A-4E6C-8F69-B79A0D9BE4E8}">
            <xm:f>NOT(ISERROR(SEARCH("KAPP",J2913)))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44" operator="containsText" id="{4D463D80-F693-450F-B852-8E56F75BA27D}">
            <xm:f>NOT(ISERROR(SEARCH("立式",J2913)))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J2913</xm:sqref>
        </x14:conditionalFormatting>
        <x14:conditionalFormatting xmlns:xm="http://schemas.microsoft.com/office/excel/2006/main">
          <x14:cfRule type="containsText" priority="17031" operator="containsText" id="{BC43FFD4-41F8-4C8C-B3B6-54C1C80BC518}">
            <xm:f>NOT(ISERROR(SEARCH("KAPP",J2914)))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32" operator="containsText" id="{C2630A56-D2BF-48C6-BAB8-A979E55F0845}">
            <xm:f>NOT(ISERROR(SEARCH("立式",J2914)))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J2914</xm:sqref>
        </x14:conditionalFormatting>
        <x14:conditionalFormatting xmlns:xm="http://schemas.microsoft.com/office/excel/2006/main">
          <x14:cfRule type="containsText" priority="17019" operator="containsText" id="{6317DF06-9952-49A5-8AE6-A1B9C255F2C4}">
            <xm:f>NOT(ISERROR(SEARCH("KAPP",J2915)))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20" operator="containsText" id="{55ABE169-DCD8-4A4E-9B50-A487EA156EC8}">
            <xm:f>NOT(ISERROR(SEARCH("立式",J2915)))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J2915</xm:sqref>
        </x14:conditionalFormatting>
        <x14:conditionalFormatting xmlns:xm="http://schemas.microsoft.com/office/excel/2006/main">
          <x14:cfRule type="containsText" priority="17007" operator="containsText" id="{4969EB84-405C-48D3-975A-7123EBD2D922}">
            <xm:f>NOT(ISERROR(SEARCH("KAPP",J2916)))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08" operator="containsText" id="{77BF2C5C-77B2-489F-98E2-98AE693AB040}">
            <xm:f>NOT(ISERROR(SEARCH("立式",J2916)))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J2916</xm:sqref>
        </x14:conditionalFormatting>
        <x14:conditionalFormatting xmlns:xm="http://schemas.microsoft.com/office/excel/2006/main">
          <x14:cfRule type="containsText" priority="16995" operator="containsText" id="{0F6873C1-C370-461A-A774-700E73E46E02}">
            <xm:f>NOT(ISERROR(SEARCH("KAPP",J2917)))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96" operator="containsText" id="{F9B2F8A8-250D-4D57-84D2-F0E3D1171CD6}">
            <xm:f>NOT(ISERROR(SEARCH("立式",J2917)))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J2917</xm:sqref>
        </x14:conditionalFormatting>
        <x14:conditionalFormatting xmlns:xm="http://schemas.microsoft.com/office/excel/2006/main">
          <x14:cfRule type="containsText" priority="16983" operator="containsText" id="{91A0E516-88EC-4C70-8A03-E34DECF3CD53}">
            <xm:f>NOT(ISERROR(SEARCH("KAPP",J2918)))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84" operator="containsText" id="{E4450B48-1B5C-4242-8B38-5BBA4D4FC0EA}">
            <xm:f>NOT(ISERROR(SEARCH("立式",J2918)))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J2918</xm:sqref>
        </x14:conditionalFormatting>
        <x14:conditionalFormatting xmlns:xm="http://schemas.microsoft.com/office/excel/2006/main">
          <x14:cfRule type="containsText" priority="16971" operator="containsText" id="{8FA20D0F-FBDA-4871-ACA0-9A11EA29E4FB}">
            <xm:f>NOT(ISERROR(SEARCH("KAPP",J2919)))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72" operator="containsText" id="{C9DCD480-8E27-4C5B-BF7B-86B1EE15D9B3}">
            <xm:f>NOT(ISERROR(SEARCH("立式",J2919)))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J2919</xm:sqref>
        </x14:conditionalFormatting>
        <x14:conditionalFormatting xmlns:xm="http://schemas.microsoft.com/office/excel/2006/main">
          <x14:cfRule type="containsText" priority="16959" operator="containsText" id="{2B5C65EB-FF51-4D5A-BB0A-A350EE04438B}">
            <xm:f>NOT(ISERROR(SEARCH("KAPP",J2920)))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60" operator="containsText" id="{FCE27E7A-9455-4326-9FDE-710BD75BE631}">
            <xm:f>NOT(ISERROR(SEARCH("立式",J2920)))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J2920</xm:sqref>
        </x14:conditionalFormatting>
        <x14:conditionalFormatting xmlns:xm="http://schemas.microsoft.com/office/excel/2006/main">
          <x14:cfRule type="containsText" priority="16947" operator="containsText" id="{E2970D14-61A9-44FE-9862-562CAA2D41E3}">
            <xm:f>NOT(ISERROR(SEARCH("KAPP",J2921)))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48" operator="containsText" id="{BAFC7A6E-800E-49EE-A09C-77E9AE4AF81A}">
            <xm:f>NOT(ISERROR(SEARCH("立式",J2921)))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J2921</xm:sqref>
        </x14:conditionalFormatting>
        <x14:conditionalFormatting xmlns:xm="http://schemas.microsoft.com/office/excel/2006/main">
          <x14:cfRule type="containsText" priority="16935" operator="containsText" id="{11CF8AE3-5D96-482E-93E7-FA19D8FCBA70}">
            <xm:f>NOT(ISERROR(SEARCH("KAPP",J2922)))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36" operator="containsText" id="{05C6447C-A43F-4D0A-964D-668AB630164E}">
            <xm:f>NOT(ISERROR(SEARCH("立式",J2922)))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J2922</xm:sqref>
        </x14:conditionalFormatting>
        <x14:conditionalFormatting xmlns:xm="http://schemas.microsoft.com/office/excel/2006/main">
          <x14:cfRule type="containsText" priority="16923" operator="containsText" id="{F65D5E1F-A157-49D0-A756-168004B93C06}">
            <xm:f>NOT(ISERROR(SEARCH("KAPP",J2923)))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24" operator="containsText" id="{21D2CC59-B2A4-4975-8290-8C04FE726F85}">
            <xm:f>NOT(ISERROR(SEARCH("立式",J2923)))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J2923</xm:sqref>
        </x14:conditionalFormatting>
        <x14:conditionalFormatting xmlns:xm="http://schemas.microsoft.com/office/excel/2006/main">
          <x14:cfRule type="containsText" priority="16911" operator="containsText" id="{CD9750A8-3324-4798-B651-F3DA066FD4AB}">
            <xm:f>NOT(ISERROR(SEARCH("KAPP",J2924)))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12" operator="containsText" id="{4453DC8A-3C80-4718-9C19-F75F07072C95}">
            <xm:f>NOT(ISERROR(SEARCH("立式",J2924)))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J2924</xm:sqref>
        </x14:conditionalFormatting>
        <x14:conditionalFormatting xmlns:xm="http://schemas.microsoft.com/office/excel/2006/main">
          <x14:cfRule type="containsText" priority="16899" operator="containsText" id="{DAF9FE44-5A8E-4E82-B5F4-D0E637953195}">
            <xm:f>NOT(ISERROR(SEARCH("KAPP",J2925)))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00" operator="containsText" id="{A62714C1-ED8C-4071-A5F6-1F3ECF23FCA9}">
            <xm:f>NOT(ISERROR(SEARCH("立式",J2925)))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J2925</xm:sqref>
        </x14:conditionalFormatting>
        <x14:conditionalFormatting xmlns:xm="http://schemas.microsoft.com/office/excel/2006/main">
          <x14:cfRule type="containsText" priority="16887" operator="containsText" id="{D1B97A7D-EA11-4C50-81CE-2F5E7DF4ED43}">
            <xm:f>NOT(ISERROR(SEARCH("KAPP",J2926)))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88" operator="containsText" id="{2EBC32EE-D5CB-4D8F-A98E-0FFB4D434E3A}">
            <xm:f>NOT(ISERROR(SEARCH("立式",J2926)))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J2926</xm:sqref>
        </x14:conditionalFormatting>
        <x14:conditionalFormatting xmlns:xm="http://schemas.microsoft.com/office/excel/2006/main">
          <x14:cfRule type="containsText" priority="16875" operator="containsText" id="{412E1F09-B2C5-47CF-B531-B9ED8F4CE00A}">
            <xm:f>NOT(ISERROR(SEARCH("KAPP",J2927)))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76" operator="containsText" id="{309C0DD4-B504-4B40-9844-06609A117C79}">
            <xm:f>NOT(ISERROR(SEARCH("立式",J2927)))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J2927</xm:sqref>
        </x14:conditionalFormatting>
        <x14:conditionalFormatting xmlns:xm="http://schemas.microsoft.com/office/excel/2006/main">
          <x14:cfRule type="containsText" priority="16863" operator="containsText" id="{B41FDAE3-A1CE-49AB-91B8-6CA6D5B00FDF}">
            <xm:f>NOT(ISERROR(SEARCH("KAPP",J2928)))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64" operator="containsText" id="{4C0955F6-4916-4AF9-BF72-0E156C952F0B}">
            <xm:f>NOT(ISERROR(SEARCH("立式",J2928)))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J2928</xm:sqref>
        </x14:conditionalFormatting>
        <x14:conditionalFormatting xmlns:xm="http://schemas.microsoft.com/office/excel/2006/main">
          <x14:cfRule type="containsText" priority="16851" operator="containsText" id="{297045B8-416F-44BB-8E91-8E9EFA37223C}">
            <xm:f>NOT(ISERROR(SEARCH("KAPP",J2929)))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52" operator="containsText" id="{75A3119E-475C-4289-B01D-E7B6AE5763AA}">
            <xm:f>NOT(ISERROR(SEARCH("立式",J2929)))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J2929</xm:sqref>
        </x14:conditionalFormatting>
        <x14:conditionalFormatting xmlns:xm="http://schemas.microsoft.com/office/excel/2006/main">
          <x14:cfRule type="containsText" priority="16839" operator="containsText" id="{83CFD613-6604-4EF1-9329-8FB2081A4E04}">
            <xm:f>NOT(ISERROR(SEARCH("KAPP",J2930)))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40" operator="containsText" id="{8CD25E62-152B-4D14-80EC-DE30E054D4BE}">
            <xm:f>NOT(ISERROR(SEARCH("立式",J2930)))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J2930</xm:sqref>
        </x14:conditionalFormatting>
        <x14:conditionalFormatting xmlns:xm="http://schemas.microsoft.com/office/excel/2006/main">
          <x14:cfRule type="containsText" priority="16827" operator="containsText" id="{70F89187-3ED1-409E-820E-B244021093A3}">
            <xm:f>NOT(ISERROR(SEARCH("KAPP",J2931)))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28" operator="containsText" id="{13E01521-EEB7-437E-86BD-193DD0249FA7}">
            <xm:f>NOT(ISERROR(SEARCH("立式",J2931)))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J2931</xm:sqref>
        </x14:conditionalFormatting>
        <x14:conditionalFormatting xmlns:xm="http://schemas.microsoft.com/office/excel/2006/main">
          <x14:cfRule type="containsText" priority="16815" operator="containsText" id="{39B3E2CE-2321-4871-85CC-07E9F93712AB}">
            <xm:f>NOT(ISERROR(SEARCH("KAPP",J2932)))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16" operator="containsText" id="{206397EE-4F29-4596-9F0F-7610C57469B3}">
            <xm:f>NOT(ISERROR(SEARCH("立式",J2932)))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J2932</xm:sqref>
        </x14:conditionalFormatting>
        <x14:conditionalFormatting xmlns:xm="http://schemas.microsoft.com/office/excel/2006/main">
          <x14:cfRule type="containsText" priority="16803" operator="containsText" id="{B3C9F138-55B9-4AB7-89B1-793B053CE9BB}">
            <xm:f>NOT(ISERROR(SEARCH("KAPP",J2933)))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04" operator="containsText" id="{A987647C-639C-42AC-BE0B-E36452E83DE3}">
            <xm:f>NOT(ISERROR(SEARCH("立式",J2933)))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J2933</xm:sqref>
        </x14:conditionalFormatting>
        <x14:conditionalFormatting xmlns:xm="http://schemas.microsoft.com/office/excel/2006/main">
          <x14:cfRule type="containsText" priority="16791" operator="containsText" id="{DFF4DC5C-F79C-40DC-AFF1-AD07ED5392E6}">
            <xm:f>NOT(ISERROR(SEARCH("KAPP",J2934)))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92" operator="containsText" id="{FD0619F7-50AC-428E-9D2E-BCA6E20C4D61}">
            <xm:f>NOT(ISERROR(SEARCH("立式",J2934)))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J2934</xm:sqref>
        </x14:conditionalFormatting>
        <x14:conditionalFormatting xmlns:xm="http://schemas.microsoft.com/office/excel/2006/main">
          <x14:cfRule type="containsText" priority="16779" operator="containsText" id="{F9CE5BF8-FC66-4C3F-BCE9-3098764084CD}">
            <xm:f>NOT(ISERROR(SEARCH("KAPP",J2935)))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80" operator="containsText" id="{73ECEB40-CAF8-4A1D-87EE-53BF9CE82FD4}">
            <xm:f>NOT(ISERROR(SEARCH("立式",J2935)))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J2935</xm:sqref>
        </x14:conditionalFormatting>
        <x14:conditionalFormatting xmlns:xm="http://schemas.microsoft.com/office/excel/2006/main">
          <x14:cfRule type="containsText" priority="16767" operator="containsText" id="{F192E4E9-944D-4DBF-9D99-B2A600AB927C}">
            <xm:f>NOT(ISERROR(SEARCH("KAPP",J2936)))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68" operator="containsText" id="{E07E946D-8B12-48E0-A236-9B3EA8E6C315}">
            <xm:f>NOT(ISERROR(SEARCH("立式",J2936)))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J2936</xm:sqref>
        </x14:conditionalFormatting>
        <x14:conditionalFormatting xmlns:xm="http://schemas.microsoft.com/office/excel/2006/main">
          <x14:cfRule type="containsText" priority="16755" operator="containsText" id="{E5664E7D-1FA2-45C2-832E-2953FBA8E1A7}">
            <xm:f>NOT(ISERROR(SEARCH("KAPP",J2937)))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56" operator="containsText" id="{D175A637-BAA6-4127-BCFC-CE68C4C9E89E}">
            <xm:f>NOT(ISERROR(SEARCH("立式",J2937)))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J2937</xm:sqref>
        </x14:conditionalFormatting>
        <x14:conditionalFormatting xmlns:xm="http://schemas.microsoft.com/office/excel/2006/main">
          <x14:cfRule type="containsText" priority="16743" operator="containsText" id="{156557CB-01E7-4854-9E4D-E9C7BC59B307}">
            <xm:f>NOT(ISERROR(SEARCH("KAPP",J2938)))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44" operator="containsText" id="{D1F9F330-D70A-4C04-9B68-502B9570DBAB}">
            <xm:f>NOT(ISERROR(SEARCH("立式",J2938)))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J2938</xm:sqref>
        </x14:conditionalFormatting>
        <x14:conditionalFormatting xmlns:xm="http://schemas.microsoft.com/office/excel/2006/main">
          <x14:cfRule type="containsText" priority="16731" operator="containsText" id="{22489F4C-AFC0-43A0-B1B2-11A5803DA9AB}">
            <xm:f>NOT(ISERROR(SEARCH("KAPP",J2939)))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32" operator="containsText" id="{22B51A13-CDBE-4600-A0A5-A2880F82024A}">
            <xm:f>NOT(ISERROR(SEARCH("立式",J2939)))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J2939</xm:sqref>
        </x14:conditionalFormatting>
        <x14:conditionalFormatting xmlns:xm="http://schemas.microsoft.com/office/excel/2006/main">
          <x14:cfRule type="containsText" priority="16719" operator="containsText" id="{CADEFD41-44FB-4EB4-A3D5-A3EDA139666F}">
            <xm:f>NOT(ISERROR(SEARCH("KAPP",J2940)))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20" operator="containsText" id="{A4AC4451-CEA9-48B4-B2F5-8864A3AD5537}">
            <xm:f>NOT(ISERROR(SEARCH("立式",J2940)))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J2940</xm:sqref>
        </x14:conditionalFormatting>
        <x14:conditionalFormatting xmlns:xm="http://schemas.microsoft.com/office/excel/2006/main">
          <x14:cfRule type="containsText" priority="16707" operator="containsText" id="{E8258766-CA92-4041-81C5-1DD05EAC74D9}">
            <xm:f>NOT(ISERROR(SEARCH("KAPP",J2941)))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08" operator="containsText" id="{4D276D5E-2CE0-4BB3-80D7-46597ABE6398}">
            <xm:f>NOT(ISERROR(SEARCH("立式",J2941)))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J2941</xm:sqref>
        </x14:conditionalFormatting>
        <x14:conditionalFormatting xmlns:xm="http://schemas.microsoft.com/office/excel/2006/main">
          <x14:cfRule type="containsText" priority="16695" operator="containsText" id="{3BC27BCA-B099-4F24-B041-ECCB078D17E8}">
            <xm:f>NOT(ISERROR(SEARCH("KAPP",J2942)))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96" operator="containsText" id="{B6952B18-D00F-496F-B3D0-68D9D810386D}">
            <xm:f>NOT(ISERROR(SEARCH("立式",J2942)))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J2942</xm:sqref>
        </x14:conditionalFormatting>
        <x14:conditionalFormatting xmlns:xm="http://schemas.microsoft.com/office/excel/2006/main">
          <x14:cfRule type="containsText" priority="16683" operator="containsText" id="{D2401C3B-69A1-44A8-B399-4134791ADCE3}">
            <xm:f>NOT(ISERROR(SEARCH("KAPP",J2943)))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84" operator="containsText" id="{93DBDE59-3415-4526-9E98-DAC3A7794CED}">
            <xm:f>NOT(ISERROR(SEARCH("立式",J2943)))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J2943</xm:sqref>
        </x14:conditionalFormatting>
        <x14:conditionalFormatting xmlns:xm="http://schemas.microsoft.com/office/excel/2006/main">
          <x14:cfRule type="containsText" priority="16671" operator="containsText" id="{73313ADC-8F48-4E85-80FF-8F6AEB7F04E1}">
            <xm:f>NOT(ISERROR(SEARCH("KAPP",J2944)))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72" operator="containsText" id="{91101957-725D-4FC2-8888-B34BD38DDFEE}">
            <xm:f>NOT(ISERROR(SEARCH("立式",J2944)))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J2944</xm:sqref>
        </x14:conditionalFormatting>
        <x14:conditionalFormatting xmlns:xm="http://schemas.microsoft.com/office/excel/2006/main">
          <x14:cfRule type="containsText" priority="16659" operator="containsText" id="{F42AFF30-DC9C-4671-9032-0ABC57B94106}">
            <xm:f>NOT(ISERROR(SEARCH("KAPP",J2945)))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60" operator="containsText" id="{C4E866FB-C91E-4080-AF37-B53651D7DDDD}">
            <xm:f>NOT(ISERROR(SEARCH("立式",J2945)))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J2945</xm:sqref>
        </x14:conditionalFormatting>
        <x14:conditionalFormatting xmlns:xm="http://schemas.microsoft.com/office/excel/2006/main">
          <x14:cfRule type="containsText" priority="16647" operator="containsText" id="{0FBD821B-0765-4EF2-B200-B9824A47C631}">
            <xm:f>NOT(ISERROR(SEARCH("KAPP",J2946)))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48" operator="containsText" id="{C3F7FE18-65AF-4D11-8A3E-84D7B8107046}">
            <xm:f>NOT(ISERROR(SEARCH("立式",J2946)))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J2946</xm:sqref>
        </x14:conditionalFormatting>
        <x14:conditionalFormatting xmlns:xm="http://schemas.microsoft.com/office/excel/2006/main">
          <x14:cfRule type="containsText" priority="16635" operator="containsText" id="{8F147145-6684-4488-9B60-183D39638BDE}">
            <xm:f>NOT(ISERROR(SEARCH("KAPP",J2947)))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36" operator="containsText" id="{8F0C793E-FCB6-4E0E-A4A4-F6FD69942023}">
            <xm:f>NOT(ISERROR(SEARCH("立式",J2947)))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J2947</xm:sqref>
        </x14:conditionalFormatting>
        <x14:conditionalFormatting xmlns:xm="http://schemas.microsoft.com/office/excel/2006/main">
          <x14:cfRule type="containsText" priority="16623" operator="containsText" id="{D9FE2480-3FDE-43D1-BC48-E5FA2986F444}">
            <xm:f>NOT(ISERROR(SEARCH("KAPP",J2948)))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24" operator="containsText" id="{795457CD-98A8-46DC-A4A2-1BB37DB36794}">
            <xm:f>NOT(ISERROR(SEARCH("立式",J2948)))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J2948</xm:sqref>
        </x14:conditionalFormatting>
        <x14:conditionalFormatting xmlns:xm="http://schemas.microsoft.com/office/excel/2006/main">
          <x14:cfRule type="containsText" priority="16611" operator="containsText" id="{C0BDDA7D-DC6A-4C41-ABF0-F0711B369CCF}">
            <xm:f>NOT(ISERROR(SEARCH("KAPP",J2949)))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12" operator="containsText" id="{F1E0BCAF-1EE3-4812-B2D5-FA0B4115052F}">
            <xm:f>NOT(ISERROR(SEARCH("立式",J2949)))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J2949</xm:sqref>
        </x14:conditionalFormatting>
        <x14:conditionalFormatting xmlns:xm="http://schemas.microsoft.com/office/excel/2006/main">
          <x14:cfRule type="containsText" priority="16599" operator="containsText" id="{0EF5F9CC-68D9-4744-9573-62DC4301B8E6}">
            <xm:f>NOT(ISERROR(SEARCH("KAPP",J2950)))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00" operator="containsText" id="{25E24AF9-EB00-4051-94A1-6B287DF850D6}">
            <xm:f>NOT(ISERROR(SEARCH("立式",J2950)))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J2950</xm:sqref>
        </x14:conditionalFormatting>
        <x14:conditionalFormatting xmlns:xm="http://schemas.microsoft.com/office/excel/2006/main">
          <x14:cfRule type="containsText" priority="16587" operator="containsText" id="{63449236-F8FE-4BCB-B2B1-697FF170F998}">
            <xm:f>NOT(ISERROR(SEARCH("KAPP",J2951)))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88" operator="containsText" id="{3CD7B82D-AC76-4007-84A7-F78E2261061B}">
            <xm:f>NOT(ISERROR(SEARCH("立式",J2951)))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J2951</xm:sqref>
        </x14:conditionalFormatting>
        <x14:conditionalFormatting xmlns:xm="http://schemas.microsoft.com/office/excel/2006/main">
          <x14:cfRule type="containsText" priority="16575" operator="containsText" id="{287D3854-2903-474C-B502-DA0A4C20B5E9}">
            <xm:f>NOT(ISERROR(SEARCH("KAPP",J2952)))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76" operator="containsText" id="{1A7B04DB-2E58-43BF-B7C3-30E4266A3F3F}">
            <xm:f>NOT(ISERROR(SEARCH("立式",J2952)))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J2952</xm:sqref>
        </x14:conditionalFormatting>
        <x14:conditionalFormatting xmlns:xm="http://schemas.microsoft.com/office/excel/2006/main">
          <x14:cfRule type="containsText" priority="16563" operator="containsText" id="{1F8FF7CA-BD75-4903-97E8-F128DD88A5C9}">
            <xm:f>NOT(ISERROR(SEARCH("KAPP",J2953)))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64" operator="containsText" id="{01139F73-8D1F-4658-815D-2A84973CBAE8}">
            <xm:f>NOT(ISERROR(SEARCH("立式",J2953)))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J2953</xm:sqref>
        </x14:conditionalFormatting>
        <x14:conditionalFormatting xmlns:xm="http://schemas.microsoft.com/office/excel/2006/main">
          <x14:cfRule type="containsText" priority="16551" operator="containsText" id="{7F08FCE7-4B18-4E0A-BE5B-F417B97EEB88}">
            <xm:f>NOT(ISERROR(SEARCH("KAPP",J2954)))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52" operator="containsText" id="{0ABC2060-30D6-4FA0-A033-FB241C60CA6D}">
            <xm:f>NOT(ISERROR(SEARCH("立式",J2954)))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J2954</xm:sqref>
        </x14:conditionalFormatting>
        <x14:conditionalFormatting xmlns:xm="http://schemas.microsoft.com/office/excel/2006/main">
          <x14:cfRule type="containsText" priority="16539" operator="containsText" id="{03C01720-6226-4D26-9366-1E4AA0BC2F60}">
            <xm:f>NOT(ISERROR(SEARCH("KAPP",J2955)))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40" operator="containsText" id="{6B6CC712-2CEC-4C9D-8E00-8C86185ABED0}">
            <xm:f>NOT(ISERROR(SEARCH("立式",J2955)))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J2955</xm:sqref>
        </x14:conditionalFormatting>
        <x14:conditionalFormatting xmlns:xm="http://schemas.microsoft.com/office/excel/2006/main">
          <x14:cfRule type="containsText" priority="16527" operator="containsText" id="{77FDC51B-73B5-4596-AC35-038107DDEEE8}">
            <xm:f>NOT(ISERROR(SEARCH("KAPP",J2956)))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28" operator="containsText" id="{49236B8E-9E2E-44CC-8052-9C776736EB5D}">
            <xm:f>NOT(ISERROR(SEARCH("立式",J2956)))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J2956</xm:sqref>
        </x14:conditionalFormatting>
        <x14:conditionalFormatting xmlns:xm="http://schemas.microsoft.com/office/excel/2006/main">
          <x14:cfRule type="containsText" priority="16515" operator="containsText" id="{1CC83B37-FBD6-46F9-B45F-5055020CCDEC}">
            <xm:f>NOT(ISERROR(SEARCH("KAPP",J2957)))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16" operator="containsText" id="{EAF43139-2E63-47AE-AD68-53C3676A21DA}">
            <xm:f>NOT(ISERROR(SEARCH("立式",J2957)))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J2957</xm:sqref>
        </x14:conditionalFormatting>
        <x14:conditionalFormatting xmlns:xm="http://schemas.microsoft.com/office/excel/2006/main">
          <x14:cfRule type="containsText" priority="16503" operator="containsText" id="{B3DE7C3A-00AB-4214-ABFF-DAC96E5C308F}">
            <xm:f>NOT(ISERROR(SEARCH("KAPP",J2958)))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504" operator="containsText" id="{F8ACBE19-94C4-4772-A8BD-C9415D42EBD7}">
            <xm:f>NOT(ISERROR(SEARCH("立式",J2958)))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J2958</xm:sqref>
        </x14:conditionalFormatting>
        <x14:conditionalFormatting xmlns:xm="http://schemas.microsoft.com/office/excel/2006/main">
          <x14:cfRule type="containsText" priority="16491" operator="containsText" id="{461CCAD4-1074-4EE7-9494-30A520A7EDAC}">
            <xm:f>NOT(ISERROR(SEARCH("KAPP",J2959)))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92" operator="containsText" id="{62F06D2B-3330-45AD-A3D9-A916BD6BD243}">
            <xm:f>NOT(ISERROR(SEARCH("立式",J2959)))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J2959</xm:sqref>
        </x14:conditionalFormatting>
        <x14:conditionalFormatting xmlns:xm="http://schemas.microsoft.com/office/excel/2006/main">
          <x14:cfRule type="containsText" priority="16479" operator="containsText" id="{5BBB7DBD-136C-460B-ADA6-954F27DEE0EC}">
            <xm:f>NOT(ISERROR(SEARCH("KAPP",J2960)))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80" operator="containsText" id="{2A80BDCE-688D-45A4-AEB9-5B7787BB923D}">
            <xm:f>NOT(ISERROR(SEARCH("立式",J2960)))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J2960</xm:sqref>
        </x14:conditionalFormatting>
        <x14:conditionalFormatting xmlns:xm="http://schemas.microsoft.com/office/excel/2006/main">
          <x14:cfRule type="containsText" priority="16467" operator="containsText" id="{97DCBB8E-7DD9-4D51-8823-5200F987D4ED}">
            <xm:f>NOT(ISERROR(SEARCH("KAPP",J2961)))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68" operator="containsText" id="{FA169C14-9A8F-4302-A875-5960E4267398}">
            <xm:f>NOT(ISERROR(SEARCH("立式",J2961)))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J2961</xm:sqref>
        </x14:conditionalFormatting>
        <x14:conditionalFormatting xmlns:xm="http://schemas.microsoft.com/office/excel/2006/main">
          <x14:cfRule type="containsText" priority="16455" operator="containsText" id="{52265895-8315-4936-9000-98C8F36FE6FB}">
            <xm:f>NOT(ISERROR(SEARCH("KAPP",J2962)))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56" operator="containsText" id="{F0FA5701-659A-41D9-B273-0ED93CB60277}">
            <xm:f>NOT(ISERROR(SEARCH("立式",J2962)))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J2962</xm:sqref>
        </x14:conditionalFormatting>
        <x14:conditionalFormatting xmlns:xm="http://schemas.microsoft.com/office/excel/2006/main">
          <x14:cfRule type="containsText" priority="16443" operator="containsText" id="{BE58DF82-25D2-4C0D-80D9-AAA4E6879267}">
            <xm:f>NOT(ISERROR(SEARCH("KAPP",J2963)))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44" operator="containsText" id="{2D3E983E-F6C5-4AC3-9C7E-86F0B145D0B6}">
            <xm:f>NOT(ISERROR(SEARCH("立式",J2963)))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J2963</xm:sqref>
        </x14:conditionalFormatting>
        <x14:conditionalFormatting xmlns:xm="http://schemas.microsoft.com/office/excel/2006/main">
          <x14:cfRule type="containsText" priority="16431" operator="containsText" id="{2DAB0683-7667-455D-864F-F471D78F92B3}">
            <xm:f>NOT(ISERROR(SEARCH("KAPP",J2964)))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32" operator="containsText" id="{FE9F703D-BD3E-4D2F-A90F-84611B3D5C8E}">
            <xm:f>NOT(ISERROR(SEARCH("立式",J2964)))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J2964</xm:sqref>
        </x14:conditionalFormatting>
        <x14:conditionalFormatting xmlns:xm="http://schemas.microsoft.com/office/excel/2006/main">
          <x14:cfRule type="containsText" priority="16419" operator="containsText" id="{BA496BDA-C930-40E5-9756-BC3700416099}">
            <xm:f>NOT(ISERROR(SEARCH("KAPP",J2965)))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20" operator="containsText" id="{A850578D-34A4-4214-B355-C210C52B458A}">
            <xm:f>NOT(ISERROR(SEARCH("立式",J2965)))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J2965</xm:sqref>
        </x14:conditionalFormatting>
        <x14:conditionalFormatting xmlns:xm="http://schemas.microsoft.com/office/excel/2006/main">
          <x14:cfRule type="containsText" priority="16407" operator="containsText" id="{BE72B63A-D5DA-4EC4-B1CB-A15FED492E56}">
            <xm:f>NOT(ISERROR(SEARCH("KAPP",J2966)))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08" operator="containsText" id="{625C7019-3031-4374-822E-87986A72CFCC}">
            <xm:f>NOT(ISERROR(SEARCH("立式",J2966)))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J2966</xm:sqref>
        </x14:conditionalFormatting>
        <x14:conditionalFormatting xmlns:xm="http://schemas.microsoft.com/office/excel/2006/main">
          <x14:cfRule type="containsText" priority="16395" operator="containsText" id="{5339D404-06A6-442F-8413-6B52514550AB}">
            <xm:f>NOT(ISERROR(SEARCH("KAPP",J2967)))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96" operator="containsText" id="{CB17B581-763F-4518-9E05-B3F172A61405}">
            <xm:f>NOT(ISERROR(SEARCH("立式",J2967)))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J2967</xm:sqref>
        </x14:conditionalFormatting>
        <x14:conditionalFormatting xmlns:xm="http://schemas.microsoft.com/office/excel/2006/main">
          <x14:cfRule type="containsText" priority="16383" operator="containsText" id="{3815A44F-F76E-495D-BC41-E1537320FD0D}">
            <xm:f>NOT(ISERROR(SEARCH("KAPP",J2968)))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84" operator="containsText" id="{8AD0FCFE-FED9-4CB1-A359-90FE6FC0D419}">
            <xm:f>NOT(ISERROR(SEARCH("立式",J2968)))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J2968</xm:sqref>
        </x14:conditionalFormatting>
        <x14:conditionalFormatting xmlns:xm="http://schemas.microsoft.com/office/excel/2006/main">
          <x14:cfRule type="containsText" priority="16371" operator="containsText" id="{34A4A663-3DE4-473C-A081-DCC09DA15AB3}">
            <xm:f>NOT(ISERROR(SEARCH("KAPP",J2969)))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72" operator="containsText" id="{B44E334B-B7E6-446A-BB18-78760CAAAB1D}">
            <xm:f>NOT(ISERROR(SEARCH("立式",J2969)))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J2969</xm:sqref>
        </x14:conditionalFormatting>
        <x14:conditionalFormatting xmlns:xm="http://schemas.microsoft.com/office/excel/2006/main">
          <x14:cfRule type="containsText" priority="16359" operator="containsText" id="{48AA2E92-05DE-4C5D-A4CD-F8663E5434F2}">
            <xm:f>NOT(ISERROR(SEARCH("KAPP",J2970)))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60" operator="containsText" id="{F8C88DC2-C4C9-4A91-9BE1-AB3B7D5ED0D7}">
            <xm:f>NOT(ISERROR(SEARCH("立式",J2970)))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J2970</xm:sqref>
        </x14:conditionalFormatting>
        <x14:conditionalFormatting xmlns:xm="http://schemas.microsoft.com/office/excel/2006/main">
          <x14:cfRule type="containsText" priority="16347" operator="containsText" id="{C91FF4E1-CDFA-46D5-A439-BD83B1549778}">
            <xm:f>NOT(ISERROR(SEARCH("KAPP",J2971)))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48" operator="containsText" id="{6135EAAB-64C5-4709-A4BA-B27C7DAA1D38}">
            <xm:f>NOT(ISERROR(SEARCH("立式",J2971)))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J2971</xm:sqref>
        </x14:conditionalFormatting>
        <x14:conditionalFormatting xmlns:xm="http://schemas.microsoft.com/office/excel/2006/main">
          <x14:cfRule type="containsText" priority="16335" operator="containsText" id="{8F1CC53D-A0CA-4E0B-9A2C-C73A15890808}">
            <xm:f>NOT(ISERROR(SEARCH("KAPP",J2972)))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36" operator="containsText" id="{2F288A7E-BF26-492A-A2FD-3878768100C4}">
            <xm:f>NOT(ISERROR(SEARCH("立式",J2972)))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J2972</xm:sqref>
        </x14:conditionalFormatting>
        <x14:conditionalFormatting xmlns:xm="http://schemas.microsoft.com/office/excel/2006/main">
          <x14:cfRule type="containsText" priority="16323" operator="containsText" id="{DB0B26E7-48E5-4EDF-B06C-5C776787DD0E}">
            <xm:f>NOT(ISERROR(SEARCH("KAPP",J2973)))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24" operator="containsText" id="{3182B1FA-0503-4C2E-B785-62F3BCBCC851}">
            <xm:f>NOT(ISERROR(SEARCH("立式",J2973)))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J2973</xm:sqref>
        </x14:conditionalFormatting>
        <x14:conditionalFormatting xmlns:xm="http://schemas.microsoft.com/office/excel/2006/main">
          <x14:cfRule type="containsText" priority="16311" operator="containsText" id="{84C9DE43-1889-4799-9126-5DDD306EC64C}">
            <xm:f>NOT(ISERROR(SEARCH("KAPP",J2974)))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12" operator="containsText" id="{2EDA73E7-BA2B-4DA6-9A59-CDB124899463}">
            <xm:f>NOT(ISERROR(SEARCH("立式",J2974)))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J2974</xm:sqref>
        </x14:conditionalFormatting>
        <x14:conditionalFormatting xmlns:xm="http://schemas.microsoft.com/office/excel/2006/main">
          <x14:cfRule type="containsText" priority="16299" operator="containsText" id="{7BE6D5EE-540E-4F53-BCDF-CCA7BD724B9F}">
            <xm:f>NOT(ISERROR(SEARCH("KAPP",J2975)))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00" operator="containsText" id="{D319789C-8F8D-4B84-A034-131EF838CD95}">
            <xm:f>NOT(ISERROR(SEARCH("立式",J2975)))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J2975</xm:sqref>
        </x14:conditionalFormatting>
        <x14:conditionalFormatting xmlns:xm="http://schemas.microsoft.com/office/excel/2006/main">
          <x14:cfRule type="containsText" priority="16287" operator="containsText" id="{95D8EAFD-DFE7-4615-AF48-69C8653B8B88}">
            <xm:f>NOT(ISERROR(SEARCH("KAPP",J2976)))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88" operator="containsText" id="{8FE6CA1A-2BB6-45B7-B6BC-D55AD619D6C4}">
            <xm:f>NOT(ISERROR(SEARCH("立式",J2976)))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J2976</xm:sqref>
        </x14:conditionalFormatting>
        <x14:conditionalFormatting xmlns:xm="http://schemas.microsoft.com/office/excel/2006/main">
          <x14:cfRule type="containsText" priority="16275" operator="containsText" id="{DD2CFECD-5ADB-416E-BE01-CD7AC528E3BC}">
            <xm:f>NOT(ISERROR(SEARCH("KAPP",J2977)))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76" operator="containsText" id="{2974310F-5177-4D75-A063-995B0E0425AA}">
            <xm:f>NOT(ISERROR(SEARCH("立式",J2977)))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J2977</xm:sqref>
        </x14:conditionalFormatting>
        <x14:conditionalFormatting xmlns:xm="http://schemas.microsoft.com/office/excel/2006/main">
          <x14:cfRule type="containsText" priority="16263" operator="containsText" id="{35866560-4F19-4C97-9049-284534BDCDBA}">
            <xm:f>NOT(ISERROR(SEARCH("KAPP",J2978)))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64" operator="containsText" id="{A3DBF14C-CEFB-4F9A-B538-B05A7889BBA7}">
            <xm:f>NOT(ISERROR(SEARCH("立式",J2978)))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J2978</xm:sqref>
        </x14:conditionalFormatting>
        <x14:conditionalFormatting xmlns:xm="http://schemas.microsoft.com/office/excel/2006/main">
          <x14:cfRule type="containsText" priority="16251" operator="containsText" id="{BDD41C84-FAC4-440F-AF7E-E35AEAEAB098}">
            <xm:f>NOT(ISERROR(SEARCH("KAPP",J2979)))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52" operator="containsText" id="{DE6E6FB3-E2AE-4C85-885E-0375A99F9085}">
            <xm:f>NOT(ISERROR(SEARCH("立式",J2979)))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J2979</xm:sqref>
        </x14:conditionalFormatting>
        <x14:conditionalFormatting xmlns:xm="http://schemas.microsoft.com/office/excel/2006/main">
          <x14:cfRule type="containsText" priority="16239" operator="containsText" id="{94A3F1B6-7AB8-47E9-A138-693BB59FE61F}">
            <xm:f>NOT(ISERROR(SEARCH("KAPP",J2980)))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40" operator="containsText" id="{FCC3CF25-C8A8-42BC-85F2-0607504AAC29}">
            <xm:f>NOT(ISERROR(SEARCH("立式",J2980)))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J2980</xm:sqref>
        </x14:conditionalFormatting>
        <x14:conditionalFormatting xmlns:xm="http://schemas.microsoft.com/office/excel/2006/main">
          <x14:cfRule type="containsText" priority="16227" operator="containsText" id="{CF155D05-B524-48DE-8096-745F3B459615}">
            <xm:f>NOT(ISERROR(SEARCH("KAPP",J2981)))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28" operator="containsText" id="{163E05BC-8DFA-49C6-B5D8-D8D52BFA0DED}">
            <xm:f>NOT(ISERROR(SEARCH("立式",J2981)))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J2981</xm:sqref>
        </x14:conditionalFormatting>
        <x14:conditionalFormatting xmlns:xm="http://schemas.microsoft.com/office/excel/2006/main">
          <x14:cfRule type="containsText" priority="16215" operator="containsText" id="{7EAD1B0B-F9F0-4068-823E-31AD6424B8DA}">
            <xm:f>NOT(ISERROR(SEARCH("KAPP",J2982)))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16" operator="containsText" id="{9D08E219-FE8E-46FC-BB63-3CF5594836F4}">
            <xm:f>NOT(ISERROR(SEARCH("立式",J2982)))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J2982</xm:sqref>
        </x14:conditionalFormatting>
        <x14:conditionalFormatting xmlns:xm="http://schemas.microsoft.com/office/excel/2006/main">
          <x14:cfRule type="containsText" priority="16203" operator="containsText" id="{EC6EA7D7-A2A7-4D39-8095-0617D4CB4190}">
            <xm:f>NOT(ISERROR(SEARCH("KAPP",J2983)))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04" operator="containsText" id="{CD5C4673-DF3E-4CA0-882B-0D9F0F6C21B5}">
            <xm:f>NOT(ISERROR(SEARCH("立式",J2983)))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J2983</xm:sqref>
        </x14:conditionalFormatting>
        <x14:conditionalFormatting xmlns:xm="http://schemas.microsoft.com/office/excel/2006/main">
          <x14:cfRule type="containsText" priority="16191" operator="containsText" id="{A363B220-35CB-4F7D-A73B-144B80E2DCB9}">
            <xm:f>NOT(ISERROR(SEARCH("KAPP",J2984)))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92" operator="containsText" id="{86385DC4-CB60-487B-A211-06CB2F24F39E}">
            <xm:f>NOT(ISERROR(SEARCH("立式",J2984)))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J2984</xm:sqref>
        </x14:conditionalFormatting>
        <x14:conditionalFormatting xmlns:xm="http://schemas.microsoft.com/office/excel/2006/main">
          <x14:cfRule type="containsText" priority="16179" operator="containsText" id="{5831E947-AA1A-4F3E-B2D2-297DDD63D110}">
            <xm:f>NOT(ISERROR(SEARCH("KAPP",J2985)))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80" operator="containsText" id="{DF1BD79C-83E2-4048-8833-F3EF8A4A042F}">
            <xm:f>NOT(ISERROR(SEARCH("立式",J2985)))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J2985</xm:sqref>
        </x14:conditionalFormatting>
        <x14:conditionalFormatting xmlns:xm="http://schemas.microsoft.com/office/excel/2006/main">
          <x14:cfRule type="containsText" priority="16167" operator="containsText" id="{A626A942-5513-4D4A-B342-36541C266DC4}">
            <xm:f>NOT(ISERROR(SEARCH("KAPP",J2986)))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68" operator="containsText" id="{375A730A-B7A0-44D9-85B4-40784A13B851}">
            <xm:f>NOT(ISERROR(SEARCH("立式",J2986)))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J2986</xm:sqref>
        </x14:conditionalFormatting>
        <x14:conditionalFormatting xmlns:xm="http://schemas.microsoft.com/office/excel/2006/main">
          <x14:cfRule type="containsText" priority="16155" operator="containsText" id="{1695B633-E090-4AE4-A0E8-A4DD895EBBFA}">
            <xm:f>NOT(ISERROR(SEARCH("KAPP",J2987)))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56" operator="containsText" id="{68D23B16-E789-4AC9-AADF-15F71CA8AE5A}">
            <xm:f>NOT(ISERROR(SEARCH("立式",J2987)))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J2987</xm:sqref>
        </x14:conditionalFormatting>
        <x14:conditionalFormatting xmlns:xm="http://schemas.microsoft.com/office/excel/2006/main">
          <x14:cfRule type="containsText" priority="16143" operator="containsText" id="{F5EAA11F-04AA-4853-A4E2-B842C3C20839}">
            <xm:f>NOT(ISERROR(SEARCH("KAPP",J2988)))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44" operator="containsText" id="{C938C20C-F958-48A5-96F4-FE307222F21B}">
            <xm:f>NOT(ISERROR(SEARCH("立式",J2988)))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J2988</xm:sqref>
        </x14:conditionalFormatting>
        <x14:conditionalFormatting xmlns:xm="http://schemas.microsoft.com/office/excel/2006/main">
          <x14:cfRule type="containsText" priority="16131" operator="containsText" id="{44361C9C-6F1B-4189-B7D7-75F0340FDE9D}">
            <xm:f>NOT(ISERROR(SEARCH("KAPP",J2989)))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32" operator="containsText" id="{6145DE6A-807E-4D32-953A-FF50CDA63B97}">
            <xm:f>NOT(ISERROR(SEARCH("立式",J2989)))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J2989</xm:sqref>
        </x14:conditionalFormatting>
        <x14:conditionalFormatting xmlns:xm="http://schemas.microsoft.com/office/excel/2006/main">
          <x14:cfRule type="containsText" priority="16119" operator="containsText" id="{5D93B9A1-7958-41B2-A33C-8B9C77CD32E1}">
            <xm:f>NOT(ISERROR(SEARCH("KAPP",J2990)))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20" operator="containsText" id="{581983A2-78C2-4584-804B-CD96C80F5AAF}">
            <xm:f>NOT(ISERROR(SEARCH("立式",J2990)))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J2990</xm:sqref>
        </x14:conditionalFormatting>
        <x14:conditionalFormatting xmlns:xm="http://schemas.microsoft.com/office/excel/2006/main">
          <x14:cfRule type="containsText" priority="16107" operator="containsText" id="{F0906738-4956-4021-9EC9-013EB7C6711E}">
            <xm:f>NOT(ISERROR(SEARCH("KAPP",J2991)))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08" operator="containsText" id="{02C0A07F-6DBB-44BC-95AD-5ADFF32C30CA}">
            <xm:f>NOT(ISERROR(SEARCH("立式",J2991)))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J2991</xm:sqref>
        </x14:conditionalFormatting>
        <x14:conditionalFormatting xmlns:xm="http://schemas.microsoft.com/office/excel/2006/main">
          <x14:cfRule type="containsText" priority="16095" operator="containsText" id="{6132821F-5470-455E-A184-6B7A5AFF26B3}">
            <xm:f>NOT(ISERROR(SEARCH("KAPP",J2992)))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96" operator="containsText" id="{DEA5D2BE-1515-4722-8497-D48ABAFC2D2E}">
            <xm:f>NOT(ISERROR(SEARCH("立式",J2992)))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J2992</xm:sqref>
        </x14:conditionalFormatting>
        <x14:conditionalFormatting xmlns:xm="http://schemas.microsoft.com/office/excel/2006/main">
          <x14:cfRule type="containsText" priority="16083" operator="containsText" id="{6F3EDB2D-EBBF-4B8F-9013-B66F8CD3B91C}">
            <xm:f>NOT(ISERROR(SEARCH("KAPP",J2993)))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84" operator="containsText" id="{CEF007BE-C6F6-43F6-A420-A1D891960A52}">
            <xm:f>NOT(ISERROR(SEARCH("立式",J2993)))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J2993</xm:sqref>
        </x14:conditionalFormatting>
        <x14:conditionalFormatting xmlns:xm="http://schemas.microsoft.com/office/excel/2006/main">
          <x14:cfRule type="containsText" priority="16071" operator="containsText" id="{067108AE-03F6-44B1-8E4F-2049481061C8}">
            <xm:f>NOT(ISERROR(SEARCH("KAPP",J2994)))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72" operator="containsText" id="{471E72B4-4AE2-42B9-826D-05072730C19E}">
            <xm:f>NOT(ISERROR(SEARCH("立式",J2994)))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J2994</xm:sqref>
        </x14:conditionalFormatting>
        <x14:conditionalFormatting xmlns:xm="http://schemas.microsoft.com/office/excel/2006/main">
          <x14:cfRule type="containsText" priority="16059" operator="containsText" id="{FE681B48-78D4-4953-8F12-15A6AE2F4997}">
            <xm:f>NOT(ISERROR(SEARCH("KAPP",J2995)))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60" operator="containsText" id="{6AB53409-25CA-48F1-BF12-C70E31D844C3}">
            <xm:f>NOT(ISERROR(SEARCH("立式",J2995)))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J2995</xm:sqref>
        </x14:conditionalFormatting>
        <x14:conditionalFormatting xmlns:xm="http://schemas.microsoft.com/office/excel/2006/main">
          <x14:cfRule type="containsText" priority="16047" operator="containsText" id="{14592178-A2BA-4ADE-A1F7-E58E0EB80358}">
            <xm:f>NOT(ISERROR(SEARCH("KAPP",J2996)))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48" operator="containsText" id="{40F287E6-CD9F-45FD-BB21-05FE1C8BED28}">
            <xm:f>NOT(ISERROR(SEARCH("立式",J2996)))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J2996</xm:sqref>
        </x14:conditionalFormatting>
        <x14:conditionalFormatting xmlns:xm="http://schemas.microsoft.com/office/excel/2006/main">
          <x14:cfRule type="containsText" priority="16035" operator="containsText" id="{68A96A6C-48D0-4D6D-9AB1-552D1F5CC564}">
            <xm:f>NOT(ISERROR(SEARCH("KAPP",J2997)))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36" operator="containsText" id="{8EA3D3C9-F26B-4E2B-A301-FED47C26F01B}">
            <xm:f>NOT(ISERROR(SEARCH("立式",J2997)))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J2997</xm:sqref>
        </x14:conditionalFormatting>
        <x14:conditionalFormatting xmlns:xm="http://schemas.microsoft.com/office/excel/2006/main">
          <x14:cfRule type="containsText" priority="16023" operator="containsText" id="{77CCA966-AC50-42A1-9564-B673DCD4E330}">
            <xm:f>NOT(ISERROR(SEARCH("KAPP",J2998)))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24" operator="containsText" id="{FB909B97-F137-4CEF-9538-9674FD5E6340}">
            <xm:f>NOT(ISERROR(SEARCH("立式",J2998)))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J2998</xm:sqref>
        </x14:conditionalFormatting>
        <x14:conditionalFormatting xmlns:xm="http://schemas.microsoft.com/office/excel/2006/main">
          <x14:cfRule type="containsText" priority="16011" operator="containsText" id="{6263C354-8E5C-4458-B2D9-FBE2D6EE81DC}">
            <xm:f>NOT(ISERROR(SEARCH("KAPP",J2999)))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12" operator="containsText" id="{3E0100F4-4E3C-440C-A68A-B606BA7D3FF5}">
            <xm:f>NOT(ISERROR(SEARCH("立式",J2999)))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J2999</xm:sqref>
        </x14:conditionalFormatting>
        <x14:conditionalFormatting xmlns:xm="http://schemas.microsoft.com/office/excel/2006/main">
          <x14:cfRule type="containsText" priority="15999" operator="containsText" id="{080B44EA-83D6-48F9-9342-F73AE37BD6FE}">
            <xm:f>NOT(ISERROR(SEARCH("KAPP",J3000)))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00" operator="containsText" id="{4CC80DFB-502A-4E28-8C96-4DC2061CCE81}">
            <xm:f>NOT(ISERROR(SEARCH("立式",J3000)))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J3000</xm:sqref>
        </x14:conditionalFormatting>
        <x14:conditionalFormatting xmlns:xm="http://schemas.microsoft.com/office/excel/2006/main">
          <x14:cfRule type="containsText" priority="15987" operator="containsText" id="{5FCEDBFD-7A90-4C81-894F-61336DAE2680}">
            <xm:f>NOT(ISERROR(SEARCH("KAPP",J3001)))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88" operator="containsText" id="{6DB56216-2D1E-40DC-BAE1-1FFFE96D9752}">
            <xm:f>NOT(ISERROR(SEARCH("立式",J3001)))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J3001</xm:sqref>
        </x14:conditionalFormatting>
        <x14:conditionalFormatting xmlns:xm="http://schemas.microsoft.com/office/excel/2006/main">
          <x14:cfRule type="containsText" priority="15975" operator="containsText" id="{4302429B-2634-4984-A612-9BDC4C3DD818}">
            <xm:f>NOT(ISERROR(SEARCH("KAPP",J3002)))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76" operator="containsText" id="{F10D9B81-A6D2-407D-9184-8520E3DD903B}">
            <xm:f>NOT(ISERROR(SEARCH("立式",J3002)))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J3002</xm:sqref>
        </x14:conditionalFormatting>
        <x14:conditionalFormatting xmlns:xm="http://schemas.microsoft.com/office/excel/2006/main">
          <x14:cfRule type="containsText" priority="15963" operator="containsText" id="{C2128E2E-D8EB-4B6C-B0B1-A2E19B65D64D}">
            <xm:f>NOT(ISERROR(SEARCH("KAPP",J3003)))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64" operator="containsText" id="{7CA4053E-456B-44CE-8604-EB0C5981BA8C}">
            <xm:f>NOT(ISERROR(SEARCH("立式",J3003)))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J3003</xm:sqref>
        </x14:conditionalFormatting>
        <x14:conditionalFormatting xmlns:xm="http://schemas.microsoft.com/office/excel/2006/main">
          <x14:cfRule type="containsText" priority="15951" operator="containsText" id="{79C8E769-C423-404F-B379-5BB89A438BF9}">
            <xm:f>NOT(ISERROR(SEARCH("KAPP",J3004)))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52" operator="containsText" id="{97E91086-6A96-449F-B127-FD89A754380C}">
            <xm:f>NOT(ISERROR(SEARCH("立式",J3004)))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J3004</xm:sqref>
        </x14:conditionalFormatting>
        <x14:conditionalFormatting xmlns:xm="http://schemas.microsoft.com/office/excel/2006/main">
          <x14:cfRule type="containsText" priority="15939" operator="containsText" id="{33C6E0BC-08D9-4A97-B29B-5735A64BD81D}">
            <xm:f>NOT(ISERROR(SEARCH("KAPP",J3005)))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40" operator="containsText" id="{E975A850-DE4E-48CA-B4DA-81C62F0258CF}">
            <xm:f>NOT(ISERROR(SEARCH("立式",J3005)))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J3005</xm:sqref>
        </x14:conditionalFormatting>
        <x14:conditionalFormatting xmlns:xm="http://schemas.microsoft.com/office/excel/2006/main">
          <x14:cfRule type="containsText" priority="15927" operator="containsText" id="{70F638B4-A673-4F77-9A44-ABEE2D6004DA}">
            <xm:f>NOT(ISERROR(SEARCH("KAPP",J3006)))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28" operator="containsText" id="{0DA2E8A9-2368-43EC-A8A6-06E79AAB44FC}">
            <xm:f>NOT(ISERROR(SEARCH("立式",J3006)))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J3006</xm:sqref>
        </x14:conditionalFormatting>
        <x14:conditionalFormatting xmlns:xm="http://schemas.microsoft.com/office/excel/2006/main">
          <x14:cfRule type="containsText" priority="15915" operator="containsText" id="{196305DF-95AD-435E-946E-438119EFE832}">
            <xm:f>NOT(ISERROR(SEARCH("KAPP",J3007)))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16" operator="containsText" id="{4C6A4B4A-0C59-4D58-9EE1-2970DB297D12}">
            <xm:f>NOT(ISERROR(SEARCH("立式",J3007)))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J3007</xm:sqref>
        </x14:conditionalFormatting>
        <x14:conditionalFormatting xmlns:xm="http://schemas.microsoft.com/office/excel/2006/main">
          <x14:cfRule type="containsText" priority="15903" operator="containsText" id="{824280E0-1C81-4629-B10D-04039BCF7178}">
            <xm:f>NOT(ISERROR(SEARCH("KAPP",J3008)))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904" operator="containsText" id="{C8E0FACC-50A8-438C-AC50-D99B4698D807}">
            <xm:f>NOT(ISERROR(SEARCH("立式",J3008)))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J3008</xm:sqref>
        </x14:conditionalFormatting>
        <x14:conditionalFormatting xmlns:xm="http://schemas.microsoft.com/office/excel/2006/main">
          <x14:cfRule type="containsText" priority="15891" operator="containsText" id="{697C85AB-C54F-434B-8BC2-27CACE23AF98}">
            <xm:f>NOT(ISERROR(SEARCH("KAPP",J3009)))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92" operator="containsText" id="{3D8D58F6-5F6B-4876-BB88-CAD908C2E35A}">
            <xm:f>NOT(ISERROR(SEARCH("立式",J3009)))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J3009</xm:sqref>
        </x14:conditionalFormatting>
        <x14:conditionalFormatting xmlns:xm="http://schemas.microsoft.com/office/excel/2006/main">
          <x14:cfRule type="containsText" priority="15879" operator="containsText" id="{3252E4D0-AA81-49E5-812E-9DE778CB93E3}">
            <xm:f>NOT(ISERROR(SEARCH("KAPP",J3010)))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80" operator="containsText" id="{44843ACB-7E38-4721-B2B1-FD06C0912164}">
            <xm:f>NOT(ISERROR(SEARCH("立式",J3010)))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J3010</xm:sqref>
        </x14:conditionalFormatting>
        <x14:conditionalFormatting xmlns:xm="http://schemas.microsoft.com/office/excel/2006/main">
          <x14:cfRule type="containsText" priority="15867" operator="containsText" id="{C6794BAA-168B-4E2F-A4D1-F049652695D0}">
            <xm:f>NOT(ISERROR(SEARCH("KAPP",J3011)))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68" operator="containsText" id="{C1F5FBAE-E108-4CDD-A7B6-18EF8AC2CF65}">
            <xm:f>NOT(ISERROR(SEARCH("立式",J3011)))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J3011</xm:sqref>
        </x14:conditionalFormatting>
        <x14:conditionalFormatting xmlns:xm="http://schemas.microsoft.com/office/excel/2006/main">
          <x14:cfRule type="containsText" priority="15855" operator="containsText" id="{0F93634E-B49E-493C-8C77-CA7EAE69FEA1}">
            <xm:f>NOT(ISERROR(SEARCH("KAPP",J3012)))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56" operator="containsText" id="{A8B5B652-2DA5-49AC-98F9-0A6B0B7487C9}">
            <xm:f>NOT(ISERROR(SEARCH("立式",J3012)))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J3012</xm:sqref>
        </x14:conditionalFormatting>
        <x14:conditionalFormatting xmlns:xm="http://schemas.microsoft.com/office/excel/2006/main">
          <x14:cfRule type="containsText" priority="15843" operator="containsText" id="{C7178F84-B937-4CB4-BA80-3095AEC02FC4}">
            <xm:f>NOT(ISERROR(SEARCH("KAPP",J3013)))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44" operator="containsText" id="{E2795958-204D-4100-8F89-C2B7E7F29F60}">
            <xm:f>NOT(ISERROR(SEARCH("立式",J3013)))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J3013</xm:sqref>
        </x14:conditionalFormatting>
        <x14:conditionalFormatting xmlns:xm="http://schemas.microsoft.com/office/excel/2006/main">
          <x14:cfRule type="containsText" priority="15831" operator="containsText" id="{149A607F-3D08-49B3-9BF2-A659DDF13736}">
            <xm:f>NOT(ISERROR(SEARCH("KAPP",J3014)))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32" operator="containsText" id="{00ED586A-309C-4CCC-87C6-BE04F2BE228D}">
            <xm:f>NOT(ISERROR(SEARCH("立式",J3014)))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J3014</xm:sqref>
        </x14:conditionalFormatting>
        <x14:conditionalFormatting xmlns:xm="http://schemas.microsoft.com/office/excel/2006/main">
          <x14:cfRule type="containsText" priority="15819" operator="containsText" id="{6CAD074B-5ACA-4F29-AC62-05B13C8EE5D2}">
            <xm:f>NOT(ISERROR(SEARCH("KAPP",J3015)))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20" operator="containsText" id="{1E2FE585-44B7-41B3-8C8E-910B1738A523}">
            <xm:f>NOT(ISERROR(SEARCH("立式",J3015)))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J3015</xm:sqref>
        </x14:conditionalFormatting>
        <x14:conditionalFormatting xmlns:xm="http://schemas.microsoft.com/office/excel/2006/main">
          <x14:cfRule type="containsText" priority="15807" operator="containsText" id="{DED3CAAF-1C1A-4431-B15F-B9644BF1C62B}">
            <xm:f>NOT(ISERROR(SEARCH("KAPP",J3016)))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08" operator="containsText" id="{F2BAC5B1-76D6-4ED1-9248-FAF038027228}">
            <xm:f>NOT(ISERROR(SEARCH("立式",J3016)))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J3016</xm:sqref>
        </x14:conditionalFormatting>
        <x14:conditionalFormatting xmlns:xm="http://schemas.microsoft.com/office/excel/2006/main">
          <x14:cfRule type="containsText" priority="15795" operator="containsText" id="{485E0F66-899A-48B3-A921-EFCE6DD56487}">
            <xm:f>NOT(ISERROR(SEARCH("KAPP",J3017)))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96" operator="containsText" id="{DD87D82F-F99C-4C2F-A108-62DD93D90942}">
            <xm:f>NOT(ISERROR(SEARCH("立式",J3017)))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J3017</xm:sqref>
        </x14:conditionalFormatting>
        <x14:conditionalFormatting xmlns:xm="http://schemas.microsoft.com/office/excel/2006/main">
          <x14:cfRule type="containsText" priority="15783" operator="containsText" id="{304D22E9-3702-4FE8-BB94-73058A493934}">
            <xm:f>NOT(ISERROR(SEARCH("KAPP",J3018)))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84" operator="containsText" id="{E8232C4C-9885-48D7-967F-283BF61506EE}">
            <xm:f>NOT(ISERROR(SEARCH("立式",J3018)))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J3018</xm:sqref>
        </x14:conditionalFormatting>
        <x14:conditionalFormatting xmlns:xm="http://schemas.microsoft.com/office/excel/2006/main">
          <x14:cfRule type="containsText" priority="15771" operator="containsText" id="{9B3C269C-530A-4F56-8A74-F521A47602D7}">
            <xm:f>NOT(ISERROR(SEARCH("KAPP",J3019)))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72" operator="containsText" id="{60FD56A3-463E-4628-8E54-E61C8ECC13D3}">
            <xm:f>NOT(ISERROR(SEARCH("立式",J3019)))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J3019</xm:sqref>
        </x14:conditionalFormatting>
        <x14:conditionalFormatting xmlns:xm="http://schemas.microsoft.com/office/excel/2006/main">
          <x14:cfRule type="containsText" priority="15759" operator="containsText" id="{DCC55940-6B05-4AD5-9529-87F88AFF07DA}">
            <xm:f>NOT(ISERROR(SEARCH("KAPP",J3020)))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60" operator="containsText" id="{2E5CCE07-ABD6-457F-92D7-EAB388E3AF85}">
            <xm:f>NOT(ISERROR(SEARCH("立式",J3020)))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J3020</xm:sqref>
        </x14:conditionalFormatting>
        <x14:conditionalFormatting xmlns:xm="http://schemas.microsoft.com/office/excel/2006/main">
          <x14:cfRule type="containsText" priority="15747" operator="containsText" id="{48F22ABE-955C-4436-AF39-AE326679F3E1}">
            <xm:f>NOT(ISERROR(SEARCH("KAPP",J3021)))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48" operator="containsText" id="{7E2002A1-738F-462E-B24D-38F61E3DAF33}">
            <xm:f>NOT(ISERROR(SEARCH("立式",J3021)))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J3021</xm:sqref>
        </x14:conditionalFormatting>
        <x14:conditionalFormatting xmlns:xm="http://schemas.microsoft.com/office/excel/2006/main">
          <x14:cfRule type="containsText" priority="15735" operator="containsText" id="{000C2B62-E7CC-4B36-B1A0-8E26AEB0A0A1}">
            <xm:f>NOT(ISERROR(SEARCH("KAPP",J3022)))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36" operator="containsText" id="{FC18F9FA-F8A8-4BBD-8545-A120987F1826}">
            <xm:f>NOT(ISERROR(SEARCH("立式",J3022)))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J3022</xm:sqref>
        </x14:conditionalFormatting>
        <x14:conditionalFormatting xmlns:xm="http://schemas.microsoft.com/office/excel/2006/main">
          <x14:cfRule type="containsText" priority="15723" operator="containsText" id="{343D34EF-D329-40B6-BE6B-9100DBC934BB}">
            <xm:f>NOT(ISERROR(SEARCH("KAPP",J3023)))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24" operator="containsText" id="{5E514C47-DB9B-425A-A0ED-65B8AFA884EB}">
            <xm:f>NOT(ISERROR(SEARCH("立式",J3023)))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J3023</xm:sqref>
        </x14:conditionalFormatting>
        <x14:conditionalFormatting xmlns:xm="http://schemas.microsoft.com/office/excel/2006/main">
          <x14:cfRule type="containsText" priority="15711" operator="containsText" id="{22CA4149-7BDB-4B3B-B859-76D73D95BEC9}">
            <xm:f>NOT(ISERROR(SEARCH("KAPP",J3024)))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12" operator="containsText" id="{83D32C34-DCD5-41B2-AB91-D3AB6EB01ECA}">
            <xm:f>NOT(ISERROR(SEARCH("立式",J3024)))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J3024</xm:sqref>
        </x14:conditionalFormatting>
        <x14:conditionalFormatting xmlns:xm="http://schemas.microsoft.com/office/excel/2006/main">
          <x14:cfRule type="containsText" priority="15699" operator="containsText" id="{D402DE42-BC18-426A-AEE3-35273B71BCBF}">
            <xm:f>NOT(ISERROR(SEARCH("KAPP",J3025)))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00" operator="containsText" id="{C0468054-A2E2-4DC6-B4BA-750CEF9BA23B}">
            <xm:f>NOT(ISERROR(SEARCH("立式",J3025)))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J3025</xm:sqref>
        </x14:conditionalFormatting>
        <x14:conditionalFormatting xmlns:xm="http://schemas.microsoft.com/office/excel/2006/main">
          <x14:cfRule type="containsText" priority="15687" operator="containsText" id="{872D9DA4-A960-4C64-9295-283EC39E26F8}">
            <xm:f>NOT(ISERROR(SEARCH("KAPP",J3026)))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88" operator="containsText" id="{BA1D9C5D-93B3-46DB-AB89-4242F8B549DE}">
            <xm:f>NOT(ISERROR(SEARCH("立式",J3026)))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J3026</xm:sqref>
        </x14:conditionalFormatting>
        <x14:conditionalFormatting xmlns:xm="http://schemas.microsoft.com/office/excel/2006/main">
          <x14:cfRule type="containsText" priority="15675" operator="containsText" id="{8635AD4C-3D9C-475C-B73A-4B13359666A8}">
            <xm:f>NOT(ISERROR(SEARCH("KAPP",J3027)))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76" operator="containsText" id="{D1B9DE8A-DA6A-4271-89BF-EBF06811F327}">
            <xm:f>NOT(ISERROR(SEARCH("立式",J3027)))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J3027</xm:sqref>
        </x14:conditionalFormatting>
        <x14:conditionalFormatting xmlns:xm="http://schemas.microsoft.com/office/excel/2006/main">
          <x14:cfRule type="containsText" priority="15663" operator="containsText" id="{81FABB9D-C357-4D46-83C6-EEA603CAC1DE}">
            <xm:f>NOT(ISERROR(SEARCH("KAPP",J3028)))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64" operator="containsText" id="{274A3DAA-2B68-4F1F-B2B9-0AA3C56280BB}">
            <xm:f>NOT(ISERROR(SEARCH("立式",J3028)))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J3028</xm:sqref>
        </x14:conditionalFormatting>
        <x14:conditionalFormatting xmlns:xm="http://schemas.microsoft.com/office/excel/2006/main">
          <x14:cfRule type="containsText" priority="15651" operator="containsText" id="{40D95A77-40A7-46B8-968E-FCE9CBECB595}">
            <xm:f>NOT(ISERROR(SEARCH("KAPP",J3029)))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52" operator="containsText" id="{2E87FAC7-70D9-4C4B-97B1-EEDAFA400812}">
            <xm:f>NOT(ISERROR(SEARCH("立式",J3029)))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J3029</xm:sqref>
        </x14:conditionalFormatting>
        <x14:conditionalFormatting xmlns:xm="http://schemas.microsoft.com/office/excel/2006/main">
          <x14:cfRule type="containsText" priority="15639" operator="containsText" id="{A6BB52AF-11CD-4F8D-B4E1-0346A61CA0E7}">
            <xm:f>NOT(ISERROR(SEARCH("KAPP",J3030)))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40" operator="containsText" id="{E52972EE-F585-4AA9-822D-6D38DEC3D521}">
            <xm:f>NOT(ISERROR(SEARCH("立式",J3030)))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J3030</xm:sqref>
        </x14:conditionalFormatting>
        <x14:conditionalFormatting xmlns:xm="http://schemas.microsoft.com/office/excel/2006/main">
          <x14:cfRule type="containsText" priority="15627" operator="containsText" id="{B70D3C53-EE95-4173-A2F0-12EC31768744}">
            <xm:f>NOT(ISERROR(SEARCH("KAPP",J3031)))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28" operator="containsText" id="{7715D7C3-2396-4BA4-9F62-28D1EB18EA18}">
            <xm:f>NOT(ISERROR(SEARCH("立式",J3031)))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J3031</xm:sqref>
        </x14:conditionalFormatting>
        <x14:conditionalFormatting xmlns:xm="http://schemas.microsoft.com/office/excel/2006/main">
          <x14:cfRule type="containsText" priority="15615" operator="containsText" id="{52805F34-8BDE-477A-8876-C6C01127DA4F}">
            <xm:f>NOT(ISERROR(SEARCH("KAPP",J3032)))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16" operator="containsText" id="{8BD320CD-5F1A-46AB-A27C-FE9B04C13DB6}">
            <xm:f>NOT(ISERROR(SEARCH("立式",J3032)))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J3032</xm:sqref>
        </x14:conditionalFormatting>
        <x14:conditionalFormatting xmlns:xm="http://schemas.microsoft.com/office/excel/2006/main">
          <x14:cfRule type="containsText" priority="15603" operator="containsText" id="{7CF678A2-2A24-4327-B9D0-FF8E384B06E1}">
            <xm:f>NOT(ISERROR(SEARCH("KAPP",J3033)))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04" operator="containsText" id="{4511F6E1-FAF0-4D9B-BA7A-2C4CCF296F8D}">
            <xm:f>NOT(ISERROR(SEARCH("立式",J3033)))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J3033</xm:sqref>
        </x14:conditionalFormatting>
        <x14:conditionalFormatting xmlns:xm="http://schemas.microsoft.com/office/excel/2006/main">
          <x14:cfRule type="containsText" priority="15591" operator="containsText" id="{F1F9250D-6FCC-4591-AE97-2387A0B56F6B}">
            <xm:f>NOT(ISERROR(SEARCH("KAPP",J3034)))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92" operator="containsText" id="{93D831DC-B945-4A52-BE8B-DC95E00A82B0}">
            <xm:f>NOT(ISERROR(SEARCH("立式",J3034)))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J3034</xm:sqref>
        </x14:conditionalFormatting>
        <x14:conditionalFormatting xmlns:xm="http://schemas.microsoft.com/office/excel/2006/main">
          <x14:cfRule type="containsText" priority="15579" operator="containsText" id="{3EC42638-89C0-4891-9D11-B9BC8EEE047B}">
            <xm:f>NOT(ISERROR(SEARCH("KAPP",J3035)))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80" operator="containsText" id="{877BA9C5-09EB-45C7-BC2F-77D8F995CA83}">
            <xm:f>NOT(ISERROR(SEARCH("立式",J3035)))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J3035</xm:sqref>
        </x14:conditionalFormatting>
        <x14:conditionalFormatting xmlns:xm="http://schemas.microsoft.com/office/excel/2006/main">
          <x14:cfRule type="containsText" priority="15567" operator="containsText" id="{01C7B1D9-FDAB-430E-A4AF-A78141886026}">
            <xm:f>NOT(ISERROR(SEARCH("KAPP",J3036)))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68" operator="containsText" id="{8EC79E2F-DDB9-414E-8D02-8058DF63D11F}">
            <xm:f>NOT(ISERROR(SEARCH("立式",J3036)))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J3036</xm:sqref>
        </x14:conditionalFormatting>
        <x14:conditionalFormatting xmlns:xm="http://schemas.microsoft.com/office/excel/2006/main">
          <x14:cfRule type="containsText" priority="15555" operator="containsText" id="{5C7D6CF7-5CF0-442F-A0B1-40C9E0E6C161}">
            <xm:f>NOT(ISERROR(SEARCH("KAPP",J3037)))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56" operator="containsText" id="{2978AE6F-1E8D-4E8B-A246-5A3D6A5CE008}">
            <xm:f>NOT(ISERROR(SEARCH("立式",J3037)))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J3037</xm:sqref>
        </x14:conditionalFormatting>
        <x14:conditionalFormatting xmlns:xm="http://schemas.microsoft.com/office/excel/2006/main">
          <x14:cfRule type="containsText" priority="15543" operator="containsText" id="{91FF007D-2FA0-4386-990F-8E76DC73C10D}">
            <xm:f>NOT(ISERROR(SEARCH("KAPP",J3038)))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44" operator="containsText" id="{573FDA8C-46A0-4E73-9A22-21074C9EEBD8}">
            <xm:f>NOT(ISERROR(SEARCH("立式",J3038)))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J3038</xm:sqref>
        </x14:conditionalFormatting>
        <x14:conditionalFormatting xmlns:xm="http://schemas.microsoft.com/office/excel/2006/main">
          <x14:cfRule type="containsText" priority="15531" operator="containsText" id="{B5B4D511-CFDC-4D4D-AD03-3EF8834C801D}">
            <xm:f>NOT(ISERROR(SEARCH("KAPP",J3039)))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32" operator="containsText" id="{AC42705C-6688-46BB-B4C4-BC81AF1CF244}">
            <xm:f>NOT(ISERROR(SEARCH("立式",J3039)))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J3039</xm:sqref>
        </x14:conditionalFormatting>
        <x14:conditionalFormatting xmlns:xm="http://schemas.microsoft.com/office/excel/2006/main">
          <x14:cfRule type="containsText" priority="15519" operator="containsText" id="{875B8C36-F936-4034-B0BF-AD8E41BF9A6C}">
            <xm:f>NOT(ISERROR(SEARCH("KAPP",J3040)))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20" operator="containsText" id="{5EBF8759-46B8-446B-AF95-A1F1399255D1}">
            <xm:f>NOT(ISERROR(SEARCH("立式",J3040)))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J3040</xm:sqref>
        </x14:conditionalFormatting>
        <x14:conditionalFormatting xmlns:xm="http://schemas.microsoft.com/office/excel/2006/main">
          <x14:cfRule type="containsText" priority="15507" operator="containsText" id="{C9EF9517-1948-402F-876C-F047A4CBA56E}">
            <xm:f>NOT(ISERROR(SEARCH("KAPP",J3041)))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08" operator="containsText" id="{7119D925-2632-43CC-89D3-5848EAC29FD5}">
            <xm:f>NOT(ISERROR(SEARCH("立式",J3041)))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J3041</xm:sqref>
        </x14:conditionalFormatting>
        <x14:conditionalFormatting xmlns:xm="http://schemas.microsoft.com/office/excel/2006/main">
          <x14:cfRule type="containsText" priority="15495" operator="containsText" id="{2B3AC49D-AB23-4864-B113-97AF1D074015}">
            <xm:f>NOT(ISERROR(SEARCH("KAPP",J3042)))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96" operator="containsText" id="{118C3924-4108-43B5-8ED2-05B080E0C367}">
            <xm:f>NOT(ISERROR(SEARCH("立式",J3042)))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J3042</xm:sqref>
        </x14:conditionalFormatting>
        <x14:conditionalFormatting xmlns:xm="http://schemas.microsoft.com/office/excel/2006/main">
          <x14:cfRule type="containsText" priority="15483" operator="containsText" id="{AEAC6BB4-9E29-409F-979D-E7350D331E96}">
            <xm:f>NOT(ISERROR(SEARCH("KAPP",J3043)))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84" operator="containsText" id="{FCA43CE0-DE32-4FC9-9678-3A8AE14050A5}">
            <xm:f>NOT(ISERROR(SEARCH("立式",J3043)))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J3043</xm:sqref>
        </x14:conditionalFormatting>
        <x14:conditionalFormatting xmlns:xm="http://schemas.microsoft.com/office/excel/2006/main">
          <x14:cfRule type="containsText" priority="15471" operator="containsText" id="{9CDD00D5-70DC-4F1A-BBAA-0855E17B141F}">
            <xm:f>NOT(ISERROR(SEARCH("KAPP",J3044)))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72" operator="containsText" id="{F6A58F17-4945-479C-A6F4-A80769F20FFC}">
            <xm:f>NOT(ISERROR(SEARCH("立式",J3044)))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J3044</xm:sqref>
        </x14:conditionalFormatting>
        <x14:conditionalFormatting xmlns:xm="http://schemas.microsoft.com/office/excel/2006/main">
          <x14:cfRule type="containsText" priority="15459" operator="containsText" id="{E6A8E805-E710-4A45-AC87-F2529AB50403}">
            <xm:f>NOT(ISERROR(SEARCH("KAPP",J3045)))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60" operator="containsText" id="{AAAE16FA-78F5-4C3D-B016-A118CAEF40C0}">
            <xm:f>NOT(ISERROR(SEARCH("立式",J3045)))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J3045</xm:sqref>
        </x14:conditionalFormatting>
        <x14:conditionalFormatting xmlns:xm="http://schemas.microsoft.com/office/excel/2006/main">
          <x14:cfRule type="containsText" priority="15447" operator="containsText" id="{AE0148C2-3CFD-435F-9283-A8A22A621ABB}">
            <xm:f>NOT(ISERROR(SEARCH("KAPP",J3046)))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48" operator="containsText" id="{2405B480-9F22-407D-BFAB-538898CB20DC}">
            <xm:f>NOT(ISERROR(SEARCH("立式",J3046)))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J3046</xm:sqref>
        </x14:conditionalFormatting>
        <x14:conditionalFormatting xmlns:xm="http://schemas.microsoft.com/office/excel/2006/main">
          <x14:cfRule type="containsText" priority="15435" operator="containsText" id="{E43A3EDD-DC99-4F3D-B505-F524520A24A4}">
            <xm:f>NOT(ISERROR(SEARCH("KAPP",J3047)))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36" operator="containsText" id="{A3AF33E5-F905-40DF-A4D1-AB414904518C}">
            <xm:f>NOT(ISERROR(SEARCH("立式",J3047)))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J3047</xm:sqref>
        </x14:conditionalFormatting>
        <x14:conditionalFormatting xmlns:xm="http://schemas.microsoft.com/office/excel/2006/main">
          <x14:cfRule type="containsText" priority="15423" operator="containsText" id="{E5219FC2-FE91-4739-95BE-E8F76307A259}">
            <xm:f>NOT(ISERROR(SEARCH("KAPP",J3048)))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24" operator="containsText" id="{3A59C9A8-B2A4-494A-AD41-DBD5EA09AD2A}">
            <xm:f>NOT(ISERROR(SEARCH("立式",J3048)))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J3048</xm:sqref>
        </x14:conditionalFormatting>
        <x14:conditionalFormatting xmlns:xm="http://schemas.microsoft.com/office/excel/2006/main">
          <x14:cfRule type="containsText" priority="15411" operator="containsText" id="{67532874-BD81-4DFD-A09A-6A89C597063C}">
            <xm:f>NOT(ISERROR(SEARCH("KAPP",J3049)))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12" operator="containsText" id="{FBE9ED7A-3F94-4DB7-91A4-E12160721C3D}">
            <xm:f>NOT(ISERROR(SEARCH("立式",J3049)))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J3049</xm:sqref>
        </x14:conditionalFormatting>
        <x14:conditionalFormatting xmlns:xm="http://schemas.microsoft.com/office/excel/2006/main">
          <x14:cfRule type="containsText" priority="15399" operator="containsText" id="{31DE6D76-2048-4861-9003-3F1D057B4128}">
            <xm:f>NOT(ISERROR(SEARCH("KAPP",J3050)))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00" operator="containsText" id="{16F14166-697F-42B7-99B7-8571DCE97589}">
            <xm:f>NOT(ISERROR(SEARCH("立式",J3050)))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J3050</xm:sqref>
        </x14:conditionalFormatting>
        <x14:conditionalFormatting xmlns:xm="http://schemas.microsoft.com/office/excel/2006/main">
          <x14:cfRule type="containsText" priority="15387" operator="containsText" id="{ABCA476C-A30B-46ED-A4BF-5EB239D53535}">
            <xm:f>NOT(ISERROR(SEARCH("KAPP",J3051)))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88" operator="containsText" id="{6E2B4226-B24A-4792-BAFD-92E470664214}">
            <xm:f>NOT(ISERROR(SEARCH("立式",J3051)))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J3051</xm:sqref>
        </x14:conditionalFormatting>
        <x14:conditionalFormatting xmlns:xm="http://schemas.microsoft.com/office/excel/2006/main">
          <x14:cfRule type="containsText" priority="15375" operator="containsText" id="{E746CC2C-3C71-47AC-968E-649B4AB6C197}">
            <xm:f>NOT(ISERROR(SEARCH("KAPP",J3052)))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76" operator="containsText" id="{8E7B5067-4E0E-45B6-BD47-8A725147A64C}">
            <xm:f>NOT(ISERROR(SEARCH("立式",J3052)))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J3052</xm:sqref>
        </x14:conditionalFormatting>
        <x14:conditionalFormatting xmlns:xm="http://schemas.microsoft.com/office/excel/2006/main">
          <x14:cfRule type="containsText" priority="15363" operator="containsText" id="{7C33F2A7-63BE-47E9-98D2-90F09CA630C2}">
            <xm:f>NOT(ISERROR(SEARCH("KAPP",J3053)))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64" operator="containsText" id="{5FD7E57A-BCAA-45AD-BCEE-A79DBC396631}">
            <xm:f>NOT(ISERROR(SEARCH("立式",J3053)))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J3053</xm:sqref>
        </x14:conditionalFormatting>
        <x14:conditionalFormatting xmlns:xm="http://schemas.microsoft.com/office/excel/2006/main">
          <x14:cfRule type="containsText" priority="15351" operator="containsText" id="{8B3E5861-0180-44AA-AE2E-E74AF9197E62}">
            <xm:f>NOT(ISERROR(SEARCH("KAPP",J3054)))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52" operator="containsText" id="{A878E6E8-0F3A-4F33-9CC3-41129BADB57C}">
            <xm:f>NOT(ISERROR(SEARCH("立式",J3054)))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J3054</xm:sqref>
        </x14:conditionalFormatting>
        <x14:conditionalFormatting xmlns:xm="http://schemas.microsoft.com/office/excel/2006/main">
          <x14:cfRule type="containsText" priority="15339" operator="containsText" id="{C13FECC5-F9F8-4DBC-A877-6900FEAA02DC}">
            <xm:f>NOT(ISERROR(SEARCH("KAPP",J3055)))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40" operator="containsText" id="{0BE3DB8C-B2D9-4F74-9366-0F370A234ECA}">
            <xm:f>NOT(ISERROR(SEARCH("立式",J3055)))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J3055</xm:sqref>
        </x14:conditionalFormatting>
        <x14:conditionalFormatting xmlns:xm="http://schemas.microsoft.com/office/excel/2006/main">
          <x14:cfRule type="containsText" priority="15327" operator="containsText" id="{1A8799EF-F5F5-45C5-B513-CA4DCFA696EF}">
            <xm:f>NOT(ISERROR(SEARCH("KAPP",J3056)))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28" operator="containsText" id="{BF14CD4D-0BED-4AF8-8040-EE37B69ABD45}">
            <xm:f>NOT(ISERROR(SEARCH("立式",J3056)))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J3056</xm:sqref>
        </x14:conditionalFormatting>
        <x14:conditionalFormatting xmlns:xm="http://schemas.microsoft.com/office/excel/2006/main">
          <x14:cfRule type="containsText" priority="15315" operator="containsText" id="{ED5C8406-0574-490E-B315-2315199C6FD0}">
            <xm:f>NOT(ISERROR(SEARCH("KAPP",J3057)))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16" operator="containsText" id="{B9E9CD39-F59C-4822-9181-4587B10F78F2}">
            <xm:f>NOT(ISERROR(SEARCH("立式",J3057)))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J3057</xm:sqref>
        </x14:conditionalFormatting>
        <x14:conditionalFormatting xmlns:xm="http://schemas.microsoft.com/office/excel/2006/main">
          <x14:cfRule type="containsText" priority="15303" operator="containsText" id="{3D68C155-8058-42F3-B5C0-624E5F77BB0B}">
            <xm:f>NOT(ISERROR(SEARCH("KAPP",J3058)))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304" operator="containsText" id="{B8649B67-B0F3-4167-B2BE-3623B995FE6B}">
            <xm:f>NOT(ISERROR(SEARCH("立式",J3058)))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J3058</xm:sqref>
        </x14:conditionalFormatting>
        <x14:conditionalFormatting xmlns:xm="http://schemas.microsoft.com/office/excel/2006/main">
          <x14:cfRule type="containsText" priority="15291" operator="containsText" id="{2D12DA97-D1BE-44D3-9490-994A1A2CD7B7}">
            <xm:f>NOT(ISERROR(SEARCH("KAPP",J3059)))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92" operator="containsText" id="{EAF01DF7-BA05-450D-A3A6-5A33DFFFEB7E}">
            <xm:f>NOT(ISERROR(SEARCH("立式",J3059)))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J3059</xm:sqref>
        </x14:conditionalFormatting>
        <x14:conditionalFormatting xmlns:xm="http://schemas.microsoft.com/office/excel/2006/main">
          <x14:cfRule type="containsText" priority="15279" operator="containsText" id="{814CD39E-E7ED-4ABE-8422-0EEEC0815B35}">
            <xm:f>NOT(ISERROR(SEARCH("KAPP",J3060)))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80" operator="containsText" id="{BB2966F6-8092-4CED-8CCB-78231E51D58A}">
            <xm:f>NOT(ISERROR(SEARCH("立式",J3060)))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J3060</xm:sqref>
        </x14:conditionalFormatting>
        <x14:conditionalFormatting xmlns:xm="http://schemas.microsoft.com/office/excel/2006/main">
          <x14:cfRule type="containsText" priority="15267" operator="containsText" id="{AE04430E-57D9-4A16-84FC-66C576793ABB}">
            <xm:f>NOT(ISERROR(SEARCH("KAPP",J3061)))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68" operator="containsText" id="{F7C9D087-5D5A-4236-9E70-551CA05DDCB5}">
            <xm:f>NOT(ISERROR(SEARCH("立式",J3061)))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J3061</xm:sqref>
        </x14:conditionalFormatting>
        <x14:conditionalFormatting xmlns:xm="http://schemas.microsoft.com/office/excel/2006/main">
          <x14:cfRule type="containsText" priority="15255" operator="containsText" id="{05AB4B76-FEC2-4385-A073-76C9581A7543}">
            <xm:f>NOT(ISERROR(SEARCH("KAPP",J3062)))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56" operator="containsText" id="{03994C1E-96FE-48B0-86C6-EADAFDF3AD50}">
            <xm:f>NOT(ISERROR(SEARCH("立式",J3062)))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J3062</xm:sqref>
        </x14:conditionalFormatting>
        <x14:conditionalFormatting xmlns:xm="http://schemas.microsoft.com/office/excel/2006/main">
          <x14:cfRule type="containsText" priority="15243" operator="containsText" id="{7925F982-FAE7-40EE-BC2E-65209A1D2019}">
            <xm:f>NOT(ISERROR(SEARCH("KAPP",J3063)))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44" operator="containsText" id="{E5CF24EB-683B-4156-9522-B38767E50040}">
            <xm:f>NOT(ISERROR(SEARCH("立式",J3063)))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J3063</xm:sqref>
        </x14:conditionalFormatting>
        <x14:conditionalFormatting xmlns:xm="http://schemas.microsoft.com/office/excel/2006/main">
          <x14:cfRule type="containsText" priority="15231" operator="containsText" id="{3CC85D02-0A67-4057-9F69-507C3A5C9EE0}">
            <xm:f>NOT(ISERROR(SEARCH("KAPP",J3064)))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32" operator="containsText" id="{7C9B903C-B83E-4F9F-8E24-58C40F5A930F}">
            <xm:f>NOT(ISERROR(SEARCH("立式",J3064)))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J3064</xm:sqref>
        </x14:conditionalFormatting>
        <x14:conditionalFormatting xmlns:xm="http://schemas.microsoft.com/office/excel/2006/main">
          <x14:cfRule type="containsText" priority="15219" operator="containsText" id="{85407E18-3539-45A0-85A4-688EB106DEAD}">
            <xm:f>NOT(ISERROR(SEARCH("KAPP",J3065)))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20" operator="containsText" id="{B8D7F172-5DEA-4861-8AEF-F53AB0677B09}">
            <xm:f>NOT(ISERROR(SEARCH("立式",J3065)))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J3065</xm:sqref>
        </x14:conditionalFormatting>
        <x14:conditionalFormatting xmlns:xm="http://schemas.microsoft.com/office/excel/2006/main">
          <x14:cfRule type="containsText" priority="15207" operator="containsText" id="{F55149B5-45D7-4AF2-961F-565AB8D09102}">
            <xm:f>NOT(ISERROR(SEARCH("KAPP",J3066)))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08" operator="containsText" id="{B158FDDD-82E8-46A3-A7F1-0272067C3EFF}">
            <xm:f>NOT(ISERROR(SEARCH("立式",J3066)))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J3066</xm:sqref>
        </x14:conditionalFormatting>
        <x14:conditionalFormatting xmlns:xm="http://schemas.microsoft.com/office/excel/2006/main">
          <x14:cfRule type="containsText" priority="15195" operator="containsText" id="{FA9B5B81-2120-4247-8EA7-422431596370}">
            <xm:f>NOT(ISERROR(SEARCH("KAPP",J3067)))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96" operator="containsText" id="{26986758-BAF1-4169-8B02-5995843D6A39}">
            <xm:f>NOT(ISERROR(SEARCH("立式",J3067)))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J3067</xm:sqref>
        </x14:conditionalFormatting>
        <x14:conditionalFormatting xmlns:xm="http://schemas.microsoft.com/office/excel/2006/main">
          <x14:cfRule type="containsText" priority="15183" operator="containsText" id="{6CEEBE00-9E85-4041-B494-F4F32ACE1623}">
            <xm:f>NOT(ISERROR(SEARCH("KAPP",J3068)))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84" operator="containsText" id="{59AA8AA4-EB12-4397-B9CE-1D17F072DE3D}">
            <xm:f>NOT(ISERROR(SEARCH("立式",J3068)))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J3068</xm:sqref>
        </x14:conditionalFormatting>
        <x14:conditionalFormatting xmlns:xm="http://schemas.microsoft.com/office/excel/2006/main">
          <x14:cfRule type="containsText" priority="15171" operator="containsText" id="{8F5A68CD-E482-4F24-9DB2-D41E09CCD6DB}">
            <xm:f>NOT(ISERROR(SEARCH("KAPP",J3069)))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72" operator="containsText" id="{20314808-AE06-4A89-BC21-E6B7973103CE}">
            <xm:f>NOT(ISERROR(SEARCH("立式",J3069)))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J3069</xm:sqref>
        </x14:conditionalFormatting>
        <x14:conditionalFormatting xmlns:xm="http://schemas.microsoft.com/office/excel/2006/main">
          <x14:cfRule type="containsText" priority="15159" operator="containsText" id="{AFB0CB83-55B8-414D-94ED-6E58A188DD37}">
            <xm:f>NOT(ISERROR(SEARCH("KAPP",J3070)))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60" operator="containsText" id="{CFB8D09A-2F5C-4FC4-99BE-87D58E8C97D5}">
            <xm:f>NOT(ISERROR(SEARCH("立式",J3070)))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J3070</xm:sqref>
        </x14:conditionalFormatting>
        <x14:conditionalFormatting xmlns:xm="http://schemas.microsoft.com/office/excel/2006/main">
          <x14:cfRule type="containsText" priority="15147" operator="containsText" id="{5C886F7F-0A67-4A79-9FC2-727C0BBAABFF}">
            <xm:f>NOT(ISERROR(SEARCH("KAPP",J3071)))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48" operator="containsText" id="{2444F121-8E8F-424A-990F-B4828EC74562}">
            <xm:f>NOT(ISERROR(SEARCH("立式",J3071)))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J3071</xm:sqref>
        </x14:conditionalFormatting>
        <x14:conditionalFormatting xmlns:xm="http://schemas.microsoft.com/office/excel/2006/main">
          <x14:cfRule type="containsText" priority="15135" operator="containsText" id="{709FE2EB-9B5E-4293-816D-1E2F10BB09F9}">
            <xm:f>NOT(ISERROR(SEARCH("KAPP",J3072)))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36" operator="containsText" id="{E2C5CC22-E4F7-4320-B96A-1E93B376BD86}">
            <xm:f>NOT(ISERROR(SEARCH("立式",J3072)))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J3072</xm:sqref>
        </x14:conditionalFormatting>
        <x14:conditionalFormatting xmlns:xm="http://schemas.microsoft.com/office/excel/2006/main">
          <x14:cfRule type="containsText" priority="15123" operator="containsText" id="{39CF8618-DDC1-4BBE-AA57-856ABB252725}">
            <xm:f>NOT(ISERROR(SEARCH("KAPP",J3073)))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24" operator="containsText" id="{923AB379-07A4-4DC7-82CE-DA52A981023D}">
            <xm:f>NOT(ISERROR(SEARCH("立式",J3073)))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J3073</xm:sqref>
        </x14:conditionalFormatting>
        <x14:conditionalFormatting xmlns:xm="http://schemas.microsoft.com/office/excel/2006/main">
          <x14:cfRule type="containsText" priority="15111" operator="containsText" id="{F770CABB-D270-40AB-A0EE-7A0DECE70C44}">
            <xm:f>NOT(ISERROR(SEARCH("KAPP",J3074)))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12" operator="containsText" id="{73353A1C-49F9-4D73-8BB0-FD6E9960E2C3}">
            <xm:f>NOT(ISERROR(SEARCH("立式",J3074)))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J3074</xm:sqref>
        </x14:conditionalFormatting>
        <x14:conditionalFormatting xmlns:xm="http://schemas.microsoft.com/office/excel/2006/main">
          <x14:cfRule type="containsText" priority="15099" operator="containsText" id="{C0A772E2-4C36-4FDF-8037-6E5B38534E3E}">
            <xm:f>NOT(ISERROR(SEARCH("KAPP",J3075)))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00" operator="containsText" id="{FA7A2F4B-448C-4787-99A5-E0F18DF7C926}">
            <xm:f>NOT(ISERROR(SEARCH("立式",J3075)))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J3075</xm:sqref>
        </x14:conditionalFormatting>
        <x14:conditionalFormatting xmlns:xm="http://schemas.microsoft.com/office/excel/2006/main">
          <x14:cfRule type="containsText" priority="15087" operator="containsText" id="{8B9BA1F4-ADC4-474B-975C-85857FEC7A18}">
            <xm:f>NOT(ISERROR(SEARCH("KAPP",J3076)))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88" operator="containsText" id="{947F6E0C-5336-4453-B341-F2C95D85D710}">
            <xm:f>NOT(ISERROR(SEARCH("立式",J3076)))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J3076</xm:sqref>
        </x14:conditionalFormatting>
        <x14:conditionalFormatting xmlns:xm="http://schemas.microsoft.com/office/excel/2006/main">
          <x14:cfRule type="containsText" priority="15075" operator="containsText" id="{06DA78AF-B40A-4212-AC89-8898A6D7E7DF}">
            <xm:f>NOT(ISERROR(SEARCH("KAPP",J3077)))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76" operator="containsText" id="{9D8D0901-C375-436B-9A9E-AA1467A1064F}">
            <xm:f>NOT(ISERROR(SEARCH("立式",J3077)))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J3077</xm:sqref>
        </x14:conditionalFormatting>
        <x14:conditionalFormatting xmlns:xm="http://schemas.microsoft.com/office/excel/2006/main">
          <x14:cfRule type="containsText" priority="15063" operator="containsText" id="{9ABE0B4E-8287-4BF0-8056-33603F2A1E93}">
            <xm:f>NOT(ISERROR(SEARCH("KAPP",J3078)))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64" operator="containsText" id="{C6F21E1C-4228-4259-B56F-C8C0D621A0ED}">
            <xm:f>NOT(ISERROR(SEARCH("立式",J3078)))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J3078</xm:sqref>
        </x14:conditionalFormatting>
        <x14:conditionalFormatting xmlns:xm="http://schemas.microsoft.com/office/excel/2006/main">
          <x14:cfRule type="containsText" priority="15051" operator="containsText" id="{E7847A58-611C-4626-9FA2-85A78CA0E237}">
            <xm:f>NOT(ISERROR(SEARCH("KAPP",J3079)))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52" operator="containsText" id="{64A0B91F-FBAC-4032-B1B5-646162259990}">
            <xm:f>NOT(ISERROR(SEARCH("立式",J3079)))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J3079</xm:sqref>
        </x14:conditionalFormatting>
        <x14:conditionalFormatting xmlns:xm="http://schemas.microsoft.com/office/excel/2006/main">
          <x14:cfRule type="containsText" priority="15039" operator="containsText" id="{EDDD1981-D102-4E77-8B9C-2C36BD588F95}">
            <xm:f>NOT(ISERROR(SEARCH("KAPP",J3080)))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40" operator="containsText" id="{76C1C0D1-CCDD-4B50-86CE-F579C5A3FE90}">
            <xm:f>NOT(ISERROR(SEARCH("立式",J3080)))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J3080</xm:sqref>
        </x14:conditionalFormatting>
        <x14:conditionalFormatting xmlns:xm="http://schemas.microsoft.com/office/excel/2006/main">
          <x14:cfRule type="containsText" priority="15027" operator="containsText" id="{5603218F-D304-4BF3-93DC-DE52CE44D7C1}">
            <xm:f>NOT(ISERROR(SEARCH("KAPP",J3081)))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28" operator="containsText" id="{389DF7B0-4B93-4190-904A-F82564EC0336}">
            <xm:f>NOT(ISERROR(SEARCH("立式",J3081)))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J3081</xm:sqref>
        </x14:conditionalFormatting>
        <x14:conditionalFormatting xmlns:xm="http://schemas.microsoft.com/office/excel/2006/main">
          <x14:cfRule type="containsText" priority="15015" operator="containsText" id="{E231F14E-8BC1-427A-86E0-F239503E40FF}">
            <xm:f>NOT(ISERROR(SEARCH("KAPP",J3082)))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16" operator="containsText" id="{5484F4BE-A493-4CF8-9BD5-2E082DF5CCC5}">
            <xm:f>NOT(ISERROR(SEARCH("立式",J3082)))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J3082</xm:sqref>
        </x14:conditionalFormatting>
        <x14:conditionalFormatting xmlns:xm="http://schemas.microsoft.com/office/excel/2006/main">
          <x14:cfRule type="containsText" priority="15003" operator="containsText" id="{98668EAF-B0B7-4EB6-8055-78A0FC21E71E}">
            <xm:f>NOT(ISERROR(SEARCH("KAPP",J3083)))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04" operator="containsText" id="{42FA0BE4-FA0A-4631-B6DC-EBB345B3D47E}">
            <xm:f>NOT(ISERROR(SEARCH("立式",J3083)))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J3083</xm:sqref>
        </x14:conditionalFormatting>
        <x14:conditionalFormatting xmlns:xm="http://schemas.microsoft.com/office/excel/2006/main">
          <x14:cfRule type="containsText" priority="14991" operator="containsText" id="{D5695146-632D-496E-BF46-1762FE3294CB}">
            <xm:f>NOT(ISERROR(SEARCH("KAPP",J3084)))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92" operator="containsText" id="{C54068B9-BB7D-449F-9A4C-24B57FA33CB6}">
            <xm:f>NOT(ISERROR(SEARCH("立式",J3084)))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J3084</xm:sqref>
        </x14:conditionalFormatting>
        <x14:conditionalFormatting xmlns:xm="http://schemas.microsoft.com/office/excel/2006/main">
          <x14:cfRule type="containsText" priority="14979" operator="containsText" id="{C56DF428-550B-4703-B938-941C9C489CF5}">
            <xm:f>NOT(ISERROR(SEARCH("KAPP",J3085)))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80" operator="containsText" id="{0C585D01-5883-4FC5-AF3F-58E039318012}">
            <xm:f>NOT(ISERROR(SEARCH("立式",J3085)))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J3085</xm:sqref>
        </x14:conditionalFormatting>
        <x14:conditionalFormatting xmlns:xm="http://schemas.microsoft.com/office/excel/2006/main">
          <x14:cfRule type="containsText" priority="14967" operator="containsText" id="{30266440-18B5-4C01-B764-F0D41A50F457}">
            <xm:f>NOT(ISERROR(SEARCH("KAPP",J3086)))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68" operator="containsText" id="{11CEA95C-94F8-439C-97AB-8DD59104DC77}">
            <xm:f>NOT(ISERROR(SEARCH("立式",J3086)))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J3086</xm:sqref>
        </x14:conditionalFormatting>
        <x14:conditionalFormatting xmlns:xm="http://schemas.microsoft.com/office/excel/2006/main">
          <x14:cfRule type="containsText" priority="14955" operator="containsText" id="{5F5091C1-B4FF-4A84-BA3A-CAC7CDED5DBD}">
            <xm:f>NOT(ISERROR(SEARCH("KAPP",J3087)))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56" operator="containsText" id="{2BCCF83A-B4BC-40A8-9395-5691264DE2DB}">
            <xm:f>NOT(ISERROR(SEARCH("立式",J3087)))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J3087</xm:sqref>
        </x14:conditionalFormatting>
        <x14:conditionalFormatting xmlns:xm="http://schemas.microsoft.com/office/excel/2006/main">
          <x14:cfRule type="containsText" priority="14943" operator="containsText" id="{34141379-BFC1-418F-8C79-D0B4C7D5CAA7}">
            <xm:f>NOT(ISERROR(SEARCH("KAPP",J3088)))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44" operator="containsText" id="{659236D4-D4DE-45EC-B028-C20FA640F4EB}">
            <xm:f>NOT(ISERROR(SEARCH("立式",J3088)))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J3088</xm:sqref>
        </x14:conditionalFormatting>
        <x14:conditionalFormatting xmlns:xm="http://schemas.microsoft.com/office/excel/2006/main">
          <x14:cfRule type="containsText" priority="14931" operator="containsText" id="{50EE75DD-218A-4E11-A826-E377CC7AF333}">
            <xm:f>NOT(ISERROR(SEARCH("KAPP",J3089)))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32" operator="containsText" id="{8CFA4319-2E75-4631-8DA4-E3E645ABE33D}">
            <xm:f>NOT(ISERROR(SEARCH("立式",J3089)))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J3089</xm:sqref>
        </x14:conditionalFormatting>
        <x14:conditionalFormatting xmlns:xm="http://schemas.microsoft.com/office/excel/2006/main">
          <x14:cfRule type="containsText" priority="14919" operator="containsText" id="{E2C00EE9-7680-4F8C-A7AA-50F5886C927F}">
            <xm:f>NOT(ISERROR(SEARCH("KAPP",J3090)))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20" operator="containsText" id="{EE1F0E80-DCBF-4D7F-B53C-69C4CCF1A844}">
            <xm:f>NOT(ISERROR(SEARCH("立式",J3090)))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J3090</xm:sqref>
        </x14:conditionalFormatting>
        <x14:conditionalFormatting xmlns:xm="http://schemas.microsoft.com/office/excel/2006/main">
          <x14:cfRule type="containsText" priority="14907" operator="containsText" id="{EF4B6CF6-1F7D-4C81-8574-50A2E255B2A1}">
            <xm:f>NOT(ISERROR(SEARCH("KAPP",J3091)))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08" operator="containsText" id="{EE943403-2FB4-4639-911D-04C3B8B2B405}">
            <xm:f>NOT(ISERROR(SEARCH("立式",J3091)))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J3091</xm:sqref>
        </x14:conditionalFormatting>
        <x14:conditionalFormatting xmlns:xm="http://schemas.microsoft.com/office/excel/2006/main">
          <x14:cfRule type="containsText" priority="14895" operator="containsText" id="{8E84A13E-E924-4A4F-8414-B6EF79AB8634}">
            <xm:f>NOT(ISERROR(SEARCH("KAPP",J3092)))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96" operator="containsText" id="{10E45045-2729-409E-9D6A-5321C692E31C}">
            <xm:f>NOT(ISERROR(SEARCH("立式",J3092)))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J3092</xm:sqref>
        </x14:conditionalFormatting>
        <x14:conditionalFormatting xmlns:xm="http://schemas.microsoft.com/office/excel/2006/main">
          <x14:cfRule type="containsText" priority="14883" operator="containsText" id="{6CF8C73D-8870-464A-A31F-D9A1CEF191D4}">
            <xm:f>NOT(ISERROR(SEARCH("KAPP",J3093)))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84" operator="containsText" id="{D79F287E-1256-49DA-AF16-DD7C34710706}">
            <xm:f>NOT(ISERROR(SEARCH("立式",J3093)))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J3093</xm:sqref>
        </x14:conditionalFormatting>
        <x14:conditionalFormatting xmlns:xm="http://schemas.microsoft.com/office/excel/2006/main">
          <x14:cfRule type="containsText" priority="14871" operator="containsText" id="{BE5EAF8B-CB65-48E5-96B1-294A7D03D037}">
            <xm:f>NOT(ISERROR(SEARCH("KAPP",J3094)))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72" operator="containsText" id="{49E127F4-DC14-4C33-B74B-174168C7204D}">
            <xm:f>NOT(ISERROR(SEARCH("立式",J3094)))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J3094</xm:sqref>
        </x14:conditionalFormatting>
        <x14:conditionalFormatting xmlns:xm="http://schemas.microsoft.com/office/excel/2006/main">
          <x14:cfRule type="containsText" priority="14859" operator="containsText" id="{C783006C-95E2-455A-83FC-0B5F7EE781B3}">
            <xm:f>NOT(ISERROR(SEARCH("KAPP",J3095)))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60" operator="containsText" id="{49D2A0E2-B97A-4E82-B3E7-FA0BD773C739}">
            <xm:f>NOT(ISERROR(SEARCH("立式",J3095)))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J3095</xm:sqref>
        </x14:conditionalFormatting>
        <x14:conditionalFormatting xmlns:xm="http://schemas.microsoft.com/office/excel/2006/main">
          <x14:cfRule type="containsText" priority="14847" operator="containsText" id="{0B3CC816-1CBB-4163-A45C-98D3BC95119D}">
            <xm:f>NOT(ISERROR(SEARCH("KAPP",J3096)))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48" operator="containsText" id="{96BF3E14-BEE5-4B90-8865-37A9838EE2F8}">
            <xm:f>NOT(ISERROR(SEARCH("立式",J3096)))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J3096</xm:sqref>
        </x14:conditionalFormatting>
        <x14:conditionalFormatting xmlns:xm="http://schemas.microsoft.com/office/excel/2006/main">
          <x14:cfRule type="containsText" priority="14835" operator="containsText" id="{FB8FDFB4-3D9C-4582-934E-211C27F5F7C7}">
            <xm:f>NOT(ISERROR(SEARCH("KAPP",J3097)))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36" operator="containsText" id="{9A6580FA-EA67-4DDA-9F50-645E6431E3C1}">
            <xm:f>NOT(ISERROR(SEARCH("立式",J3097)))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J3097</xm:sqref>
        </x14:conditionalFormatting>
        <x14:conditionalFormatting xmlns:xm="http://schemas.microsoft.com/office/excel/2006/main">
          <x14:cfRule type="containsText" priority="14823" operator="containsText" id="{5F38B46E-7180-4C1C-81FC-FAD0FE24A4D2}">
            <xm:f>NOT(ISERROR(SEARCH("KAPP",J3098)))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24" operator="containsText" id="{16EFAE2C-3605-4EFE-98EF-EA2542D7B43F}">
            <xm:f>NOT(ISERROR(SEARCH("立式",J3098)))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J3098</xm:sqref>
        </x14:conditionalFormatting>
        <x14:conditionalFormatting xmlns:xm="http://schemas.microsoft.com/office/excel/2006/main">
          <x14:cfRule type="containsText" priority="14811" operator="containsText" id="{C65FA881-B918-443B-B76E-285A9EE81FA9}">
            <xm:f>NOT(ISERROR(SEARCH("KAPP",J3099)))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12" operator="containsText" id="{54B1898D-041B-41CD-B5D0-4B5C7DEF52F6}">
            <xm:f>NOT(ISERROR(SEARCH("立式",J3099)))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J3099</xm:sqref>
        </x14:conditionalFormatting>
        <x14:conditionalFormatting xmlns:xm="http://schemas.microsoft.com/office/excel/2006/main">
          <x14:cfRule type="containsText" priority="14799" operator="containsText" id="{E757AD00-D82B-4C18-A003-ED3EBEAA9D2A}">
            <xm:f>NOT(ISERROR(SEARCH("KAPP",J3100)))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00" operator="containsText" id="{88567FB3-ACF8-4B77-856D-155F32338D39}">
            <xm:f>NOT(ISERROR(SEARCH("立式",J3100)))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J3100</xm:sqref>
        </x14:conditionalFormatting>
        <x14:conditionalFormatting xmlns:xm="http://schemas.microsoft.com/office/excel/2006/main">
          <x14:cfRule type="containsText" priority="14787" operator="containsText" id="{11B530FA-F25A-48D2-BEEE-606AB1EC25CF}">
            <xm:f>NOT(ISERROR(SEARCH("KAPP",J3101)))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88" operator="containsText" id="{34B1B362-68E5-48CC-B78D-44DB29D62C89}">
            <xm:f>NOT(ISERROR(SEARCH("立式",J3101)))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J3101</xm:sqref>
        </x14:conditionalFormatting>
        <x14:conditionalFormatting xmlns:xm="http://schemas.microsoft.com/office/excel/2006/main">
          <x14:cfRule type="containsText" priority="14775" operator="containsText" id="{1F44EF8C-8C2B-4EF7-BA37-F85D017AB148}">
            <xm:f>NOT(ISERROR(SEARCH("KAPP",J3102)))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76" operator="containsText" id="{00E099C0-08CB-4A27-B512-6CFC275288AA}">
            <xm:f>NOT(ISERROR(SEARCH("立式",J3102)))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J3102</xm:sqref>
        </x14:conditionalFormatting>
        <x14:conditionalFormatting xmlns:xm="http://schemas.microsoft.com/office/excel/2006/main">
          <x14:cfRule type="containsText" priority="14763" operator="containsText" id="{CC9FD6F8-5942-4D34-AF3C-6F23B3CDD4EB}">
            <xm:f>NOT(ISERROR(SEARCH("KAPP",J3103)))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64" operator="containsText" id="{3DB66E3A-0DAE-4E69-9CFF-BDBE0CB1A6C9}">
            <xm:f>NOT(ISERROR(SEARCH("立式",J3103)))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J3103</xm:sqref>
        </x14:conditionalFormatting>
        <x14:conditionalFormatting xmlns:xm="http://schemas.microsoft.com/office/excel/2006/main">
          <x14:cfRule type="containsText" priority="14751" operator="containsText" id="{EF3D4FFB-3119-4DCA-AB11-27D144AC64BA}">
            <xm:f>NOT(ISERROR(SEARCH("KAPP",J3104)))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52" operator="containsText" id="{22045073-4246-4708-A9C5-601B32217C30}">
            <xm:f>NOT(ISERROR(SEARCH("立式",J3104)))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J3104</xm:sqref>
        </x14:conditionalFormatting>
        <x14:conditionalFormatting xmlns:xm="http://schemas.microsoft.com/office/excel/2006/main">
          <x14:cfRule type="containsText" priority="14739" operator="containsText" id="{9230E9AD-01D2-473C-91AB-38E5E3CC3A8D}">
            <xm:f>NOT(ISERROR(SEARCH("KAPP",J3105)))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40" operator="containsText" id="{268B47E8-827B-41AF-84B2-8CF48687F0A9}">
            <xm:f>NOT(ISERROR(SEARCH("立式",J3105)))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J3105</xm:sqref>
        </x14:conditionalFormatting>
        <x14:conditionalFormatting xmlns:xm="http://schemas.microsoft.com/office/excel/2006/main">
          <x14:cfRule type="containsText" priority="14727" operator="containsText" id="{A54D71F9-4EE9-4DE7-8864-08FA8B799157}">
            <xm:f>NOT(ISERROR(SEARCH("KAPP",J3106)))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28" operator="containsText" id="{9617D6DB-DDEC-4D5E-A79A-7126E7C7AC3F}">
            <xm:f>NOT(ISERROR(SEARCH("立式",J3106)))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J3106</xm:sqref>
        </x14:conditionalFormatting>
        <x14:conditionalFormatting xmlns:xm="http://schemas.microsoft.com/office/excel/2006/main">
          <x14:cfRule type="containsText" priority="14715" operator="containsText" id="{47786A8A-6F11-4119-B843-26A8B28ADBA1}">
            <xm:f>NOT(ISERROR(SEARCH("KAPP",J3107)))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16" operator="containsText" id="{0C404041-7487-4934-BE85-F8F5E6AFA682}">
            <xm:f>NOT(ISERROR(SEARCH("立式",J3107)))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J3107</xm:sqref>
        </x14:conditionalFormatting>
        <x14:conditionalFormatting xmlns:xm="http://schemas.microsoft.com/office/excel/2006/main">
          <x14:cfRule type="containsText" priority="14703" operator="containsText" id="{3C489662-F806-4460-834E-5841246CEAE3}">
            <xm:f>NOT(ISERROR(SEARCH("KAPP",J3108)))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704" operator="containsText" id="{FE81AD84-27EC-4BC3-954A-06719E9B7CC7}">
            <xm:f>NOT(ISERROR(SEARCH("立式",J3108)))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J3108</xm:sqref>
        </x14:conditionalFormatting>
        <x14:conditionalFormatting xmlns:xm="http://schemas.microsoft.com/office/excel/2006/main">
          <x14:cfRule type="containsText" priority="14691" operator="containsText" id="{8A3B94E5-36FC-4A6A-BEC4-C188A4F47B25}">
            <xm:f>NOT(ISERROR(SEARCH("KAPP",J3109)))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92" operator="containsText" id="{3C059A86-2B42-41C5-9739-60061070BA51}">
            <xm:f>NOT(ISERROR(SEARCH("立式",J3109)))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J3109</xm:sqref>
        </x14:conditionalFormatting>
        <x14:conditionalFormatting xmlns:xm="http://schemas.microsoft.com/office/excel/2006/main">
          <x14:cfRule type="containsText" priority="14679" operator="containsText" id="{9B1A982B-4AD5-40F5-8009-2FE8165E8864}">
            <xm:f>NOT(ISERROR(SEARCH("KAPP",J3110)))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80" operator="containsText" id="{93BB14AD-9D03-4DF1-9228-1EEBC2CF0F2B}">
            <xm:f>NOT(ISERROR(SEARCH("立式",J3110)))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J3110</xm:sqref>
        </x14:conditionalFormatting>
        <x14:conditionalFormatting xmlns:xm="http://schemas.microsoft.com/office/excel/2006/main">
          <x14:cfRule type="containsText" priority="14667" operator="containsText" id="{4DD4C6CC-E2F0-44DE-8787-12171D3F2A5F}">
            <xm:f>NOT(ISERROR(SEARCH("KAPP",J3111)))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68" operator="containsText" id="{6B660408-803E-47B2-A2A5-726E6732C35E}">
            <xm:f>NOT(ISERROR(SEARCH("立式",J3111)))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J3111</xm:sqref>
        </x14:conditionalFormatting>
        <x14:conditionalFormatting xmlns:xm="http://schemas.microsoft.com/office/excel/2006/main">
          <x14:cfRule type="containsText" priority="14655" operator="containsText" id="{3C3EF1EF-78A5-44C5-A32E-A8211065F06C}">
            <xm:f>NOT(ISERROR(SEARCH("KAPP",J3112)))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56" operator="containsText" id="{5C13031C-5296-4108-BC91-4295F44FCA21}">
            <xm:f>NOT(ISERROR(SEARCH("立式",J3112)))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J3112</xm:sqref>
        </x14:conditionalFormatting>
        <x14:conditionalFormatting xmlns:xm="http://schemas.microsoft.com/office/excel/2006/main">
          <x14:cfRule type="containsText" priority="14643" operator="containsText" id="{F00A9AEA-7D30-4A0F-9128-4C47269CBB35}">
            <xm:f>NOT(ISERROR(SEARCH("KAPP",J3113)))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44" operator="containsText" id="{26A10305-6022-4C4E-8BCC-2DA2A4AD07AD}">
            <xm:f>NOT(ISERROR(SEARCH("立式",J3113)))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J3113</xm:sqref>
        </x14:conditionalFormatting>
        <x14:conditionalFormatting xmlns:xm="http://schemas.microsoft.com/office/excel/2006/main">
          <x14:cfRule type="containsText" priority="14631" operator="containsText" id="{4493D152-A3B2-4000-B9DE-DE0458D427F1}">
            <xm:f>NOT(ISERROR(SEARCH("KAPP",J3114)))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32" operator="containsText" id="{B714E7F9-3A15-4740-8A97-69D594249188}">
            <xm:f>NOT(ISERROR(SEARCH("立式",J3114)))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J3114</xm:sqref>
        </x14:conditionalFormatting>
        <x14:conditionalFormatting xmlns:xm="http://schemas.microsoft.com/office/excel/2006/main">
          <x14:cfRule type="containsText" priority="14619" operator="containsText" id="{1CC13EEE-D68E-4769-8EBB-A50BD916ADD4}">
            <xm:f>NOT(ISERROR(SEARCH("KAPP",J3115)))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20" operator="containsText" id="{DD710F87-B2F8-421D-8B4F-230C0597446C}">
            <xm:f>NOT(ISERROR(SEARCH("立式",J3115)))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J3115</xm:sqref>
        </x14:conditionalFormatting>
        <x14:conditionalFormatting xmlns:xm="http://schemas.microsoft.com/office/excel/2006/main">
          <x14:cfRule type="containsText" priority="14607" operator="containsText" id="{D501B4C8-A221-4790-BEB7-AF18F0B6126F}">
            <xm:f>NOT(ISERROR(SEARCH("KAPP",J3116)))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08" operator="containsText" id="{250B6600-2FDD-4369-972B-B0149644C9CA}">
            <xm:f>NOT(ISERROR(SEARCH("立式",J3116)))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J3116</xm:sqref>
        </x14:conditionalFormatting>
        <x14:conditionalFormatting xmlns:xm="http://schemas.microsoft.com/office/excel/2006/main">
          <x14:cfRule type="containsText" priority="14595" operator="containsText" id="{60C097A3-59B0-4AD0-A21B-FD13EABE1D4C}">
            <xm:f>NOT(ISERROR(SEARCH("KAPP",J3117)))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96" operator="containsText" id="{A50BB398-0C1F-4CA6-8242-7D7B2C2A4CE9}">
            <xm:f>NOT(ISERROR(SEARCH("立式",J3117)))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J3117</xm:sqref>
        </x14:conditionalFormatting>
        <x14:conditionalFormatting xmlns:xm="http://schemas.microsoft.com/office/excel/2006/main">
          <x14:cfRule type="containsText" priority="14583" operator="containsText" id="{A15E36D6-D911-4427-8B11-8F3DBBFC7DF6}">
            <xm:f>NOT(ISERROR(SEARCH("KAPP",J3118)))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84" operator="containsText" id="{3F054D42-09C8-4335-8306-EDF4DAE0F1FD}">
            <xm:f>NOT(ISERROR(SEARCH("立式",J3118)))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J3118</xm:sqref>
        </x14:conditionalFormatting>
        <x14:conditionalFormatting xmlns:xm="http://schemas.microsoft.com/office/excel/2006/main">
          <x14:cfRule type="containsText" priority="14571" operator="containsText" id="{F68994E5-85AA-4FE0-813D-792BE974DC3B}">
            <xm:f>NOT(ISERROR(SEARCH("KAPP",J3119)))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72" operator="containsText" id="{3F38DAD0-C66D-4005-8569-59F99E405132}">
            <xm:f>NOT(ISERROR(SEARCH("立式",J3119)))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J3119</xm:sqref>
        </x14:conditionalFormatting>
        <x14:conditionalFormatting xmlns:xm="http://schemas.microsoft.com/office/excel/2006/main">
          <x14:cfRule type="containsText" priority="14559" operator="containsText" id="{B55191E5-F3ED-4B8A-B04F-89A19416556B}">
            <xm:f>NOT(ISERROR(SEARCH("KAPP",J3120)))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60" operator="containsText" id="{02CA2103-F918-45D2-B66D-85FF39E8F13E}">
            <xm:f>NOT(ISERROR(SEARCH("立式",J3120)))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J3120</xm:sqref>
        </x14:conditionalFormatting>
        <x14:conditionalFormatting xmlns:xm="http://schemas.microsoft.com/office/excel/2006/main">
          <x14:cfRule type="containsText" priority="14547" operator="containsText" id="{148C52FB-EC88-46D8-AC28-B365EEEC7996}">
            <xm:f>NOT(ISERROR(SEARCH("KAPP",J3121)))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48" operator="containsText" id="{7222D82E-A437-4547-B209-669560F24971}">
            <xm:f>NOT(ISERROR(SEARCH("立式",J3121)))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J3121</xm:sqref>
        </x14:conditionalFormatting>
        <x14:conditionalFormatting xmlns:xm="http://schemas.microsoft.com/office/excel/2006/main">
          <x14:cfRule type="containsText" priority="14535" operator="containsText" id="{156540D4-647F-4A46-AA6F-775CDF36E74A}">
            <xm:f>NOT(ISERROR(SEARCH("KAPP",J3122)))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36" operator="containsText" id="{A4DB123B-BB04-414E-B7AB-0CF506687157}">
            <xm:f>NOT(ISERROR(SEARCH("立式",J3122)))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J3122</xm:sqref>
        </x14:conditionalFormatting>
        <x14:conditionalFormatting xmlns:xm="http://schemas.microsoft.com/office/excel/2006/main">
          <x14:cfRule type="containsText" priority="14523" operator="containsText" id="{69E1BF93-567F-472F-9252-25E98E35841E}">
            <xm:f>NOT(ISERROR(SEARCH("KAPP",J3123)))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24" operator="containsText" id="{4F381BE0-C79B-49CD-B85F-DD483F8C3662}">
            <xm:f>NOT(ISERROR(SEARCH("立式",J3123)))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J3123</xm:sqref>
        </x14:conditionalFormatting>
        <x14:conditionalFormatting xmlns:xm="http://schemas.microsoft.com/office/excel/2006/main">
          <x14:cfRule type="containsText" priority="14511" operator="containsText" id="{805E9313-1158-4F68-B7F0-2905F7D8B371}">
            <xm:f>NOT(ISERROR(SEARCH("KAPP",J3124)))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12" operator="containsText" id="{72971535-610C-4E77-ACC9-0BF8ACBE6E91}">
            <xm:f>NOT(ISERROR(SEARCH("立式",J3124)))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J3124</xm:sqref>
        </x14:conditionalFormatting>
        <x14:conditionalFormatting xmlns:xm="http://schemas.microsoft.com/office/excel/2006/main">
          <x14:cfRule type="containsText" priority="14499" operator="containsText" id="{5955FBF9-085E-4A42-9270-9801EFC8EB22}">
            <xm:f>NOT(ISERROR(SEARCH("KAPP",J3125)))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00" operator="containsText" id="{7F7409A5-99AD-4E49-BB34-006C2210BE15}">
            <xm:f>NOT(ISERROR(SEARCH("立式",J3125)))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J3125</xm:sqref>
        </x14:conditionalFormatting>
        <x14:conditionalFormatting xmlns:xm="http://schemas.microsoft.com/office/excel/2006/main">
          <x14:cfRule type="containsText" priority="14487" operator="containsText" id="{BEEEB4CB-9FD0-40BA-8650-CECC44BB8539}">
            <xm:f>NOT(ISERROR(SEARCH("KAPP",J3126)))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88" operator="containsText" id="{DD2B67B7-DAF2-483E-979C-47C48DBA3FE7}">
            <xm:f>NOT(ISERROR(SEARCH("立式",J3126)))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J3126</xm:sqref>
        </x14:conditionalFormatting>
        <x14:conditionalFormatting xmlns:xm="http://schemas.microsoft.com/office/excel/2006/main">
          <x14:cfRule type="containsText" priority="14475" operator="containsText" id="{DD618CC4-32C9-47F8-B94D-4E769C8948CB}">
            <xm:f>NOT(ISERROR(SEARCH("KAPP",J3127)))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76" operator="containsText" id="{534BF772-C996-4B83-AD2D-F716A36F0148}">
            <xm:f>NOT(ISERROR(SEARCH("立式",J3127)))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J3127</xm:sqref>
        </x14:conditionalFormatting>
        <x14:conditionalFormatting xmlns:xm="http://schemas.microsoft.com/office/excel/2006/main">
          <x14:cfRule type="containsText" priority="14463" operator="containsText" id="{AF689DA5-2304-4553-B109-B2581509C33C}">
            <xm:f>NOT(ISERROR(SEARCH("KAPP",J3128)))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64" operator="containsText" id="{FCB7017C-974F-47B4-B840-6D7AAD4E9A97}">
            <xm:f>NOT(ISERROR(SEARCH("立式",J3128)))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J3128</xm:sqref>
        </x14:conditionalFormatting>
        <x14:conditionalFormatting xmlns:xm="http://schemas.microsoft.com/office/excel/2006/main">
          <x14:cfRule type="containsText" priority="14451" operator="containsText" id="{B27BF4A2-A410-4538-B531-B8247A25DEF4}">
            <xm:f>NOT(ISERROR(SEARCH("KAPP",J3129)))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52" operator="containsText" id="{D67FEEFC-83D2-4742-A0AE-E58785397D78}">
            <xm:f>NOT(ISERROR(SEARCH("立式",J3129)))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J3129</xm:sqref>
        </x14:conditionalFormatting>
        <x14:conditionalFormatting xmlns:xm="http://schemas.microsoft.com/office/excel/2006/main">
          <x14:cfRule type="containsText" priority="14439" operator="containsText" id="{231BE968-899D-440F-8CB2-822B1AF5D327}">
            <xm:f>NOT(ISERROR(SEARCH("KAPP",J3130)))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40" operator="containsText" id="{4C0DAF7A-9C58-48F8-A2E0-ADA6EA82DC35}">
            <xm:f>NOT(ISERROR(SEARCH("立式",J3130)))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J3130</xm:sqref>
        </x14:conditionalFormatting>
        <x14:conditionalFormatting xmlns:xm="http://schemas.microsoft.com/office/excel/2006/main">
          <x14:cfRule type="containsText" priority="14427" operator="containsText" id="{A44C4BFF-0B0D-4740-AF70-857D00141DAD}">
            <xm:f>NOT(ISERROR(SEARCH("KAPP",J3131)))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28" operator="containsText" id="{26193BDA-A851-4FE6-91AC-838E81012059}">
            <xm:f>NOT(ISERROR(SEARCH("立式",J3131)))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J3131</xm:sqref>
        </x14:conditionalFormatting>
        <x14:conditionalFormatting xmlns:xm="http://schemas.microsoft.com/office/excel/2006/main">
          <x14:cfRule type="containsText" priority="14415" operator="containsText" id="{938289F1-B86A-410D-8636-496F77F91945}">
            <xm:f>NOT(ISERROR(SEARCH("KAPP",J3132)))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16" operator="containsText" id="{7C28E9EC-4B26-4D71-8F81-F6A917EB67D6}">
            <xm:f>NOT(ISERROR(SEARCH("立式",J3132)))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J3132</xm:sqref>
        </x14:conditionalFormatting>
        <x14:conditionalFormatting xmlns:xm="http://schemas.microsoft.com/office/excel/2006/main">
          <x14:cfRule type="containsText" priority="14403" operator="containsText" id="{EA3C2F8D-014E-4776-85EA-DC10C85E3E00}">
            <xm:f>NOT(ISERROR(SEARCH("KAPP",J3133)))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04" operator="containsText" id="{FA1F2057-D560-4C50-98F8-436BD38A2B42}">
            <xm:f>NOT(ISERROR(SEARCH("立式",J3133)))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J3133</xm:sqref>
        </x14:conditionalFormatting>
        <x14:conditionalFormatting xmlns:xm="http://schemas.microsoft.com/office/excel/2006/main">
          <x14:cfRule type="containsText" priority="14391" operator="containsText" id="{D203509D-9EB7-46F9-AC80-2814676F0546}">
            <xm:f>NOT(ISERROR(SEARCH("KAPP",J3134)))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92" operator="containsText" id="{1E619F66-2B1C-41DE-AA34-B31DE0B3E6EA}">
            <xm:f>NOT(ISERROR(SEARCH("立式",J3134)))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J3134</xm:sqref>
        </x14:conditionalFormatting>
        <x14:conditionalFormatting xmlns:xm="http://schemas.microsoft.com/office/excel/2006/main">
          <x14:cfRule type="containsText" priority="14379" operator="containsText" id="{E19DF5B8-8EED-4118-BDF1-2CBC047938BD}">
            <xm:f>NOT(ISERROR(SEARCH("KAPP",J3135)))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80" operator="containsText" id="{48433127-D330-4DC4-B615-F0529304ACEB}">
            <xm:f>NOT(ISERROR(SEARCH("立式",J3135)))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J3135</xm:sqref>
        </x14:conditionalFormatting>
        <x14:conditionalFormatting xmlns:xm="http://schemas.microsoft.com/office/excel/2006/main">
          <x14:cfRule type="containsText" priority="14367" operator="containsText" id="{4DC2D07D-1E6F-453F-BE31-5C8EF7F3189D}">
            <xm:f>NOT(ISERROR(SEARCH("KAPP",J3136)))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68" operator="containsText" id="{4DC9A0C1-29BF-4ADF-8F78-00CDA4B0D7D6}">
            <xm:f>NOT(ISERROR(SEARCH("立式",J3136)))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J3136</xm:sqref>
        </x14:conditionalFormatting>
        <x14:conditionalFormatting xmlns:xm="http://schemas.microsoft.com/office/excel/2006/main">
          <x14:cfRule type="containsText" priority="14355" operator="containsText" id="{E975BDED-DFAD-4FDB-A74F-5406E9E7047A}">
            <xm:f>NOT(ISERROR(SEARCH("KAPP",J3137)))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56" operator="containsText" id="{A1CCF9B7-D49B-4CAB-9C68-651049122705}">
            <xm:f>NOT(ISERROR(SEARCH("立式",J3137)))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J3137</xm:sqref>
        </x14:conditionalFormatting>
        <x14:conditionalFormatting xmlns:xm="http://schemas.microsoft.com/office/excel/2006/main">
          <x14:cfRule type="containsText" priority="14343" operator="containsText" id="{7098E31F-A7DF-4BB9-BA47-7EC417810598}">
            <xm:f>NOT(ISERROR(SEARCH("KAPP",J3138)))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44" operator="containsText" id="{B8F8F32F-BD1F-46C0-9DA7-F7D0398AAB1C}">
            <xm:f>NOT(ISERROR(SEARCH("立式",J3138)))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J3138</xm:sqref>
        </x14:conditionalFormatting>
        <x14:conditionalFormatting xmlns:xm="http://schemas.microsoft.com/office/excel/2006/main">
          <x14:cfRule type="containsText" priority="14331" operator="containsText" id="{495E4B5C-4D2C-4C58-BBDC-1EFFEF2B74BD}">
            <xm:f>NOT(ISERROR(SEARCH("KAPP",J3139)))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32" operator="containsText" id="{71ECA05A-E427-4A61-BBB7-79B095E9D27D}">
            <xm:f>NOT(ISERROR(SEARCH("立式",J3139)))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J3139</xm:sqref>
        </x14:conditionalFormatting>
        <x14:conditionalFormatting xmlns:xm="http://schemas.microsoft.com/office/excel/2006/main">
          <x14:cfRule type="containsText" priority="14319" operator="containsText" id="{AB4C5A7E-6BE3-4CAD-B9EA-F7030CA1E2BB}">
            <xm:f>NOT(ISERROR(SEARCH("KAPP",J3140)))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20" operator="containsText" id="{1AB1EFE9-612D-4AC9-B03C-1D8A6FD69C22}">
            <xm:f>NOT(ISERROR(SEARCH("立式",J3140)))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J3140</xm:sqref>
        </x14:conditionalFormatting>
        <x14:conditionalFormatting xmlns:xm="http://schemas.microsoft.com/office/excel/2006/main">
          <x14:cfRule type="containsText" priority="14307" operator="containsText" id="{E621BC24-D529-4274-9B57-ECAC604926C0}">
            <xm:f>NOT(ISERROR(SEARCH("KAPP",J3141)))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08" operator="containsText" id="{64FC909E-D265-4F53-8E75-6321379BC70B}">
            <xm:f>NOT(ISERROR(SEARCH("立式",J3141)))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J3141</xm:sqref>
        </x14:conditionalFormatting>
        <x14:conditionalFormatting xmlns:xm="http://schemas.microsoft.com/office/excel/2006/main">
          <x14:cfRule type="containsText" priority="14295" operator="containsText" id="{84E2D117-C214-45E9-A6BE-AA1935D0585E}">
            <xm:f>NOT(ISERROR(SEARCH("KAPP",J3142)))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96" operator="containsText" id="{27BF9B69-AFAA-4DD6-8A7E-4C7CF2B4E8FD}">
            <xm:f>NOT(ISERROR(SEARCH("立式",J3142)))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J3142</xm:sqref>
        </x14:conditionalFormatting>
        <x14:conditionalFormatting xmlns:xm="http://schemas.microsoft.com/office/excel/2006/main">
          <x14:cfRule type="containsText" priority="14283" operator="containsText" id="{6DA41F9E-F4B4-421C-BE55-57108ABA4D75}">
            <xm:f>NOT(ISERROR(SEARCH("KAPP",J3143)))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84" operator="containsText" id="{9977D6E2-83B5-48B0-BDCA-1EC123B53F92}">
            <xm:f>NOT(ISERROR(SEARCH("立式",J3143)))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J3143</xm:sqref>
        </x14:conditionalFormatting>
        <x14:conditionalFormatting xmlns:xm="http://schemas.microsoft.com/office/excel/2006/main">
          <x14:cfRule type="containsText" priority="14271" operator="containsText" id="{F4496B6D-23FD-4FF8-9603-DBBB2F8D3F0D}">
            <xm:f>NOT(ISERROR(SEARCH("KAPP",J3144)))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72" operator="containsText" id="{1287FDAE-3F11-4C84-8E64-CF60161622AB}">
            <xm:f>NOT(ISERROR(SEARCH("立式",J3144)))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J3144</xm:sqref>
        </x14:conditionalFormatting>
        <x14:conditionalFormatting xmlns:xm="http://schemas.microsoft.com/office/excel/2006/main">
          <x14:cfRule type="containsText" priority="14259" operator="containsText" id="{74BB4C73-86B2-443A-9F41-FD8ED3E2E1C1}">
            <xm:f>NOT(ISERROR(SEARCH("KAPP",J3145)))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60" operator="containsText" id="{B4CEA0CC-58AB-45EF-A3CF-E3177A74DE8A}">
            <xm:f>NOT(ISERROR(SEARCH("立式",J3145)))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J3145</xm:sqref>
        </x14:conditionalFormatting>
        <x14:conditionalFormatting xmlns:xm="http://schemas.microsoft.com/office/excel/2006/main">
          <x14:cfRule type="containsText" priority="14247" operator="containsText" id="{0F7B2BD0-5B85-4435-B73C-3A8907EB3EF7}">
            <xm:f>NOT(ISERROR(SEARCH("KAPP",J3146)))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48" operator="containsText" id="{6A7CD03C-11E1-492F-BAA4-C703E420F52E}">
            <xm:f>NOT(ISERROR(SEARCH("立式",J3146)))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J3146</xm:sqref>
        </x14:conditionalFormatting>
        <x14:conditionalFormatting xmlns:xm="http://schemas.microsoft.com/office/excel/2006/main">
          <x14:cfRule type="containsText" priority="14235" operator="containsText" id="{1567C99D-383C-4107-A96F-24872E592999}">
            <xm:f>NOT(ISERROR(SEARCH("KAPP",J3147)))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36" operator="containsText" id="{ED7B1E2B-1536-424E-AC8A-70D63195E217}">
            <xm:f>NOT(ISERROR(SEARCH("立式",J3147)))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J3147</xm:sqref>
        </x14:conditionalFormatting>
        <x14:conditionalFormatting xmlns:xm="http://schemas.microsoft.com/office/excel/2006/main">
          <x14:cfRule type="containsText" priority="14223" operator="containsText" id="{C934CAD1-8677-408E-97F5-D96A1F5264B7}">
            <xm:f>NOT(ISERROR(SEARCH("KAPP",J3148)))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24" operator="containsText" id="{A665D933-57B8-48B4-8E86-59868919E9F8}">
            <xm:f>NOT(ISERROR(SEARCH("立式",J3148)))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J3148</xm:sqref>
        </x14:conditionalFormatting>
        <x14:conditionalFormatting xmlns:xm="http://schemas.microsoft.com/office/excel/2006/main">
          <x14:cfRule type="containsText" priority="14211" operator="containsText" id="{EB25383E-0282-4177-B43F-55B0347A5066}">
            <xm:f>NOT(ISERROR(SEARCH("KAPP",J3149)))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12" operator="containsText" id="{F26AB372-27C5-481B-82D0-47934006B4D6}">
            <xm:f>NOT(ISERROR(SEARCH("立式",J3149)))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J3149</xm:sqref>
        </x14:conditionalFormatting>
        <x14:conditionalFormatting xmlns:xm="http://schemas.microsoft.com/office/excel/2006/main">
          <x14:cfRule type="containsText" priority="14199" operator="containsText" id="{51177C46-0CC2-461C-9FE6-383B3EC39BF3}">
            <xm:f>NOT(ISERROR(SEARCH("KAPP",J3150)))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00" operator="containsText" id="{867A6558-E191-45E0-8974-8E3E768BF2C6}">
            <xm:f>NOT(ISERROR(SEARCH("立式",J3150)))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J3150</xm:sqref>
        </x14:conditionalFormatting>
        <x14:conditionalFormatting xmlns:xm="http://schemas.microsoft.com/office/excel/2006/main">
          <x14:cfRule type="containsText" priority="14187" operator="containsText" id="{82ABC596-AF0B-4842-BB2C-92E254D6120F}">
            <xm:f>NOT(ISERROR(SEARCH("KAPP",J3151)))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88" operator="containsText" id="{B9C50EAA-CED2-44AA-B3B1-F4462FB32879}">
            <xm:f>NOT(ISERROR(SEARCH("立式",J3151)))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J3151</xm:sqref>
        </x14:conditionalFormatting>
        <x14:conditionalFormatting xmlns:xm="http://schemas.microsoft.com/office/excel/2006/main">
          <x14:cfRule type="containsText" priority="14175" operator="containsText" id="{B6F7C7D6-9209-4CBD-9543-DEF4BEBA37FB}">
            <xm:f>NOT(ISERROR(SEARCH("KAPP",J3152)))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76" operator="containsText" id="{BE43B8B2-CDA3-4F21-A399-70B3DC20CAAC}">
            <xm:f>NOT(ISERROR(SEARCH("立式",J3152)))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J3152</xm:sqref>
        </x14:conditionalFormatting>
        <x14:conditionalFormatting xmlns:xm="http://schemas.microsoft.com/office/excel/2006/main">
          <x14:cfRule type="containsText" priority="14163" operator="containsText" id="{D4D89138-7F28-4807-B0F6-AE3C455ABCB6}">
            <xm:f>NOT(ISERROR(SEARCH("KAPP",J3153)))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64" operator="containsText" id="{AD803FC3-F494-4BE2-9549-6CB9F94686EB}">
            <xm:f>NOT(ISERROR(SEARCH("立式",J3153)))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J3153</xm:sqref>
        </x14:conditionalFormatting>
        <x14:conditionalFormatting xmlns:xm="http://schemas.microsoft.com/office/excel/2006/main">
          <x14:cfRule type="containsText" priority="14151" operator="containsText" id="{32192A28-3F88-4A1F-88BE-629DFC775814}">
            <xm:f>NOT(ISERROR(SEARCH("KAPP",J3154)))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52" operator="containsText" id="{DC987632-8913-44B7-A245-C7C9DA290CF8}">
            <xm:f>NOT(ISERROR(SEARCH("立式",J3154)))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J3154</xm:sqref>
        </x14:conditionalFormatting>
        <x14:conditionalFormatting xmlns:xm="http://schemas.microsoft.com/office/excel/2006/main">
          <x14:cfRule type="containsText" priority="14139" operator="containsText" id="{3BE8E3DA-650E-4597-B3CC-2B106D662FB0}">
            <xm:f>NOT(ISERROR(SEARCH("KAPP",J3155)))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40" operator="containsText" id="{141B5E9A-165C-4168-9B68-BE8DF8D137BA}">
            <xm:f>NOT(ISERROR(SEARCH("立式",J3155)))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J3155</xm:sqref>
        </x14:conditionalFormatting>
        <x14:conditionalFormatting xmlns:xm="http://schemas.microsoft.com/office/excel/2006/main">
          <x14:cfRule type="containsText" priority="14127" operator="containsText" id="{3D2E6A5C-ABAB-462E-BD0D-A70A10AE09B4}">
            <xm:f>NOT(ISERROR(SEARCH("KAPP",J3156)))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28" operator="containsText" id="{445CC869-B7AD-457D-BBF4-68EA501D39E0}">
            <xm:f>NOT(ISERROR(SEARCH("立式",J3156)))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J3156</xm:sqref>
        </x14:conditionalFormatting>
        <x14:conditionalFormatting xmlns:xm="http://schemas.microsoft.com/office/excel/2006/main">
          <x14:cfRule type="containsText" priority="14115" operator="containsText" id="{EE9AC8DF-C493-431E-BF9C-F9F1D1459B3D}">
            <xm:f>NOT(ISERROR(SEARCH("KAPP",J3157)))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16" operator="containsText" id="{286A80BE-2C9C-46AE-AA9A-471700132091}">
            <xm:f>NOT(ISERROR(SEARCH("立式",J3157)))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J3157</xm:sqref>
        </x14:conditionalFormatting>
        <x14:conditionalFormatting xmlns:xm="http://schemas.microsoft.com/office/excel/2006/main">
          <x14:cfRule type="containsText" priority="14103" operator="containsText" id="{07CF6C2F-2D50-4996-884C-94C96B81D6F3}">
            <xm:f>NOT(ISERROR(SEARCH("KAPP",J3158)))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104" operator="containsText" id="{8CAF4FCA-DD2A-47CF-BE94-62DB720D73AD}">
            <xm:f>NOT(ISERROR(SEARCH("立式",J3158)))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J3158</xm:sqref>
        </x14:conditionalFormatting>
        <x14:conditionalFormatting xmlns:xm="http://schemas.microsoft.com/office/excel/2006/main">
          <x14:cfRule type="containsText" priority="14091" operator="containsText" id="{2C98C33F-9B6C-48F2-B63F-C7B710E65E9F}">
            <xm:f>NOT(ISERROR(SEARCH("KAPP",J3159)))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92" operator="containsText" id="{78E39ACC-871D-485B-881E-FD765F1C7B2B}">
            <xm:f>NOT(ISERROR(SEARCH("立式",J3159)))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J3159</xm:sqref>
        </x14:conditionalFormatting>
        <x14:conditionalFormatting xmlns:xm="http://schemas.microsoft.com/office/excel/2006/main">
          <x14:cfRule type="containsText" priority="14079" operator="containsText" id="{EE7B4CA1-DCF5-4BA0-B93C-DD26F3573A42}">
            <xm:f>NOT(ISERROR(SEARCH("KAPP",J3160)))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80" operator="containsText" id="{3628FFC0-A251-41A7-A5D6-5FF688B6FB15}">
            <xm:f>NOT(ISERROR(SEARCH("立式",J3160)))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J3160</xm:sqref>
        </x14:conditionalFormatting>
        <x14:conditionalFormatting xmlns:xm="http://schemas.microsoft.com/office/excel/2006/main">
          <x14:cfRule type="containsText" priority="14067" operator="containsText" id="{52FC6116-9AF7-4217-BB76-92E35E39D713}">
            <xm:f>NOT(ISERROR(SEARCH("KAPP",J3161)))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68" operator="containsText" id="{7596E216-CF0E-4102-ACB0-0B4732032F32}">
            <xm:f>NOT(ISERROR(SEARCH("立式",J3161)))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J3161</xm:sqref>
        </x14:conditionalFormatting>
        <x14:conditionalFormatting xmlns:xm="http://schemas.microsoft.com/office/excel/2006/main">
          <x14:cfRule type="containsText" priority="14055" operator="containsText" id="{D2869F91-706B-4DE9-A5D1-0D2F34C76B67}">
            <xm:f>NOT(ISERROR(SEARCH("KAPP",J3162)))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56" operator="containsText" id="{F4D33863-6F07-4219-8901-9880D4A0E94A}">
            <xm:f>NOT(ISERROR(SEARCH("立式",J3162)))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J3162</xm:sqref>
        </x14:conditionalFormatting>
        <x14:conditionalFormatting xmlns:xm="http://schemas.microsoft.com/office/excel/2006/main">
          <x14:cfRule type="containsText" priority="14043" operator="containsText" id="{49F07BF3-8F01-4664-B623-8C5060D82956}">
            <xm:f>NOT(ISERROR(SEARCH("KAPP",J3163)))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44" operator="containsText" id="{2266C8A8-81D4-4E92-B867-ABD165BD4F59}">
            <xm:f>NOT(ISERROR(SEARCH("立式",J3163)))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J3163</xm:sqref>
        </x14:conditionalFormatting>
        <x14:conditionalFormatting xmlns:xm="http://schemas.microsoft.com/office/excel/2006/main">
          <x14:cfRule type="containsText" priority="14031" operator="containsText" id="{308C68C7-C17B-4E06-81E6-8C00914A9A15}">
            <xm:f>NOT(ISERROR(SEARCH("KAPP",J3164)))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32" operator="containsText" id="{17E87859-BE99-4CAA-A942-4CDD572ADF97}">
            <xm:f>NOT(ISERROR(SEARCH("立式",J3164)))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J3164</xm:sqref>
        </x14:conditionalFormatting>
        <x14:conditionalFormatting xmlns:xm="http://schemas.microsoft.com/office/excel/2006/main">
          <x14:cfRule type="containsText" priority="14019" operator="containsText" id="{E059041A-8C4D-45BA-AC45-775DBFA84F8E}">
            <xm:f>NOT(ISERROR(SEARCH("KAPP",J3165)))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20" operator="containsText" id="{8DF92A18-A937-410F-A096-A721CDCCA051}">
            <xm:f>NOT(ISERROR(SEARCH("立式",J3165)))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J3165</xm:sqref>
        </x14:conditionalFormatting>
        <x14:conditionalFormatting xmlns:xm="http://schemas.microsoft.com/office/excel/2006/main">
          <x14:cfRule type="containsText" priority="14007" operator="containsText" id="{03908A71-37B8-4D30-86F0-7824F762E759}">
            <xm:f>NOT(ISERROR(SEARCH("KAPP",J3166)))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08" operator="containsText" id="{3BECB2EE-B9E1-498C-BEE9-56651EDAE35B}">
            <xm:f>NOT(ISERROR(SEARCH("立式",J3166)))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J3166</xm:sqref>
        </x14:conditionalFormatting>
        <x14:conditionalFormatting xmlns:xm="http://schemas.microsoft.com/office/excel/2006/main">
          <x14:cfRule type="containsText" priority="13995" operator="containsText" id="{3C156E7E-D5F7-4AD5-9384-EE07FE13B83A}">
            <xm:f>NOT(ISERROR(SEARCH("KAPP",J3167)))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96" operator="containsText" id="{11F373F5-3B94-4A20-AE45-1AE8D86F5781}">
            <xm:f>NOT(ISERROR(SEARCH("立式",J3167)))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J3167</xm:sqref>
        </x14:conditionalFormatting>
        <x14:conditionalFormatting xmlns:xm="http://schemas.microsoft.com/office/excel/2006/main">
          <x14:cfRule type="containsText" priority="13983" operator="containsText" id="{C570238A-D887-40EA-B6DF-1D16E0417F96}">
            <xm:f>NOT(ISERROR(SEARCH("KAPP",J3168)))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84" operator="containsText" id="{D6E89FB9-033A-42E5-91F9-B96798C40D3A}">
            <xm:f>NOT(ISERROR(SEARCH("立式",J3168)))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J3168</xm:sqref>
        </x14:conditionalFormatting>
        <x14:conditionalFormatting xmlns:xm="http://schemas.microsoft.com/office/excel/2006/main">
          <x14:cfRule type="containsText" priority="13971" operator="containsText" id="{C5D54A4E-E64D-434E-A323-BAABDB2FBD8A}">
            <xm:f>NOT(ISERROR(SEARCH("KAPP",J3169)))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72" operator="containsText" id="{81C46539-946D-4CE3-AFDA-D5550D969BA7}">
            <xm:f>NOT(ISERROR(SEARCH("立式",J3169)))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J3169</xm:sqref>
        </x14:conditionalFormatting>
        <x14:conditionalFormatting xmlns:xm="http://schemas.microsoft.com/office/excel/2006/main">
          <x14:cfRule type="containsText" priority="13959" operator="containsText" id="{84AFFC36-3B56-4446-A4B9-2F602829DE12}">
            <xm:f>NOT(ISERROR(SEARCH("KAPP",J3170)))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60" operator="containsText" id="{6B80BD6B-2E2F-4EE5-A429-1427F9665398}">
            <xm:f>NOT(ISERROR(SEARCH("立式",J3170)))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J3170</xm:sqref>
        </x14:conditionalFormatting>
        <x14:conditionalFormatting xmlns:xm="http://schemas.microsoft.com/office/excel/2006/main">
          <x14:cfRule type="containsText" priority="13947" operator="containsText" id="{A379C024-812E-482A-B303-4124B3AA7EA6}">
            <xm:f>NOT(ISERROR(SEARCH("KAPP",J3171)))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48" operator="containsText" id="{5DDE45B3-7738-46F2-9D2E-B26D16ABC1AC}">
            <xm:f>NOT(ISERROR(SEARCH("立式",J3171)))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J3171</xm:sqref>
        </x14:conditionalFormatting>
        <x14:conditionalFormatting xmlns:xm="http://schemas.microsoft.com/office/excel/2006/main">
          <x14:cfRule type="containsText" priority="13935" operator="containsText" id="{98211645-41B6-481C-AF68-82DDE80BBB45}">
            <xm:f>NOT(ISERROR(SEARCH("KAPP",J3172)))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36" operator="containsText" id="{B3576A70-D2B5-4D0B-A2DD-D2DD0DEB2D4F}">
            <xm:f>NOT(ISERROR(SEARCH("立式",J3172)))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J3172</xm:sqref>
        </x14:conditionalFormatting>
        <x14:conditionalFormatting xmlns:xm="http://schemas.microsoft.com/office/excel/2006/main">
          <x14:cfRule type="containsText" priority="13923" operator="containsText" id="{967E8EF0-7551-4801-ACD4-47F859943E9D}">
            <xm:f>NOT(ISERROR(SEARCH("KAPP",J3173)))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24" operator="containsText" id="{4DFA46C7-8718-4FB0-8EEA-EE737D60069A}">
            <xm:f>NOT(ISERROR(SEARCH("立式",J3173)))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J3173</xm:sqref>
        </x14:conditionalFormatting>
        <x14:conditionalFormatting xmlns:xm="http://schemas.microsoft.com/office/excel/2006/main">
          <x14:cfRule type="containsText" priority="13911" operator="containsText" id="{7E0FEFEE-4D31-46F4-AF90-573FB5B1E314}">
            <xm:f>NOT(ISERROR(SEARCH("KAPP",J3174)))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12" operator="containsText" id="{F69BFDB0-89A9-4364-BDDB-D861A5FAB3D1}">
            <xm:f>NOT(ISERROR(SEARCH("立式",J3174)))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J3174</xm:sqref>
        </x14:conditionalFormatting>
        <x14:conditionalFormatting xmlns:xm="http://schemas.microsoft.com/office/excel/2006/main">
          <x14:cfRule type="containsText" priority="13899" operator="containsText" id="{7510B509-F4E4-4776-94F6-4F465B94210C}">
            <xm:f>NOT(ISERROR(SEARCH("KAPP",J3175)))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00" operator="containsText" id="{61366A94-A7F2-420E-BD3D-C0CC1F79940E}">
            <xm:f>NOT(ISERROR(SEARCH("立式",J3175)))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J3175</xm:sqref>
        </x14:conditionalFormatting>
        <x14:conditionalFormatting xmlns:xm="http://schemas.microsoft.com/office/excel/2006/main">
          <x14:cfRule type="containsText" priority="13887" operator="containsText" id="{255E59B9-CC0B-4C9B-AD6F-3EAEEDA2D748}">
            <xm:f>NOT(ISERROR(SEARCH("KAPP",J3176)))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88" operator="containsText" id="{679B153D-D292-4A6E-B069-AF5EA220339D}">
            <xm:f>NOT(ISERROR(SEARCH("立式",J3176)))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J3176</xm:sqref>
        </x14:conditionalFormatting>
        <x14:conditionalFormatting xmlns:xm="http://schemas.microsoft.com/office/excel/2006/main">
          <x14:cfRule type="containsText" priority="13875" operator="containsText" id="{AF699316-ECCB-4343-A08A-865A721586AC}">
            <xm:f>NOT(ISERROR(SEARCH("KAPP",J3177)))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76" operator="containsText" id="{A39EA861-9194-4E9A-95F6-C6B613451348}">
            <xm:f>NOT(ISERROR(SEARCH("立式",J3177)))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J3177</xm:sqref>
        </x14:conditionalFormatting>
        <x14:conditionalFormatting xmlns:xm="http://schemas.microsoft.com/office/excel/2006/main">
          <x14:cfRule type="containsText" priority="13863" operator="containsText" id="{D86A6859-015A-4EF9-ABE7-A27DCF417BCF}">
            <xm:f>NOT(ISERROR(SEARCH("KAPP",J3178)))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64" operator="containsText" id="{FC78B898-FD6D-481E-B4C9-F011502303A4}">
            <xm:f>NOT(ISERROR(SEARCH("立式",J3178)))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J3178</xm:sqref>
        </x14:conditionalFormatting>
        <x14:conditionalFormatting xmlns:xm="http://schemas.microsoft.com/office/excel/2006/main">
          <x14:cfRule type="containsText" priority="13851" operator="containsText" id="{B7B4A49C-0F73-403F-ADE8-321E294CBB41}">
            <xm:f>NOT(ISERROR(SEARCH("KAPP",J3179)))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52" operator="containsText" id="{BA76F703-7132-47E5-AF88-3E60B68C0999}">
            <xm:f>NOT(ISERROR(SEARCH("立式",J3179)))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J3179</xm:sqref>
        </x14:conditionalFormatting>
        <x14:conditionalFormatting xmlns:xm="http://schemas.microsoft.com/office/excel/2006/main">
          <x14:cfRule type="containsText" priority="13839" operator="containsText" id="{1933AECA-1D60-4DBB-8413-D5565EE038AB}">
            <xm:f>NOT(ISERROR(SEARCH("KAPP",J3180)))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40" operator="containsText" id="{82EC9437-9C55-4CDA-8AFC-9F7C92F1FC30}">
            <xm:f>NOT(ISERROR(SEARCH("立式",J3180)))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J3180</xm:sqref>
        </x14:conditionalFormatting>
        <x14:conditionalFormatting xmlns:xm="http://schemas.microsoft.com/office/excel/2006/main">
          <x14:cfRule type="containsText" priority="13827" operator="containsText" id="{F31E7F7F-E7FC-4F0F-BAE6-B297CA831A99}">
            <xm:f>NOT(ISERROR(SEARCH("KAPP",J3181)))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28" operator="containsText" id="{CC72AF2C-C827-4A2F-BF63-6AE85B22C290}">
            <xm:f>NOT(ISERROR(SEARCH("立式",J3181)))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J3181</xm:sqref>
        </x14:conditionalFormatting>
        <x14:conditionalFormatting xmlns:xm="http://schemas.microsoft.com/office/excel/2006/main">
          <x14:cfRule type="containsText" priority="13815" operator="containsText" id="{D3B84C1C-DEA3-4005-B9F2-BC117A1B3DC6}">
            <xm:f>NOT(ISERROR(SEARCH("KAPP",J3182)))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16" operator="containsText" id="{3AACD5DD-247C-4D8B-9399-2DC238B0A315}">
            <xm:f>NOT(ISERROR(SEARCH("立式",J3182)))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J3182</xm:sqref>
        </x14:conditionalFormatting>
        <x14:conditionalFormatting xmlns:xm="http://schemas.microsoft.com/office/excel/2006/main">
          <x14:cfRule type="containsText" priority="13803" operator="containsText" id="{775D362F-202B-4C2D-997F-8C6264D19C01}">
            <xm:f>NOT(ISERROR(SEARCH("KAPP",J3183)))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04" operator="containsText" id="{A34376F4-995B-411E-B028-A95EC99AE0BA}">
            <xm:f>NOT(ISERROR(SEARCH("立式",J3183)))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J3183</xm:sqref>
        </x14:conditionalFormatting>
        <x14:conditionalFormatting xmlns:xm="http://schemas.microsoft.com/office/excel/2006/main">
          <x14:cfRule type="containsText" priority="13791" operator="containsText" id="{98B4F32D-D527-4047-A909-4C976133197C}">
            <xm:f>NOT(ISERROR(SEARCH("KAPP",J3184)))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92" operator="containsText" id="{0E11F7D3-B7BF-4BB9-9DC8-FDDEA22B6429}">
            <xm:f>NOT(ISERROR(SEARCH("立式",J3184)))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J3184</xm:sqref>
        </x14:conditionalFormatting>
        <x14:conditionalFormatting xmlns:xm="http://schemas.microsoft.com/office/excel/2006/main">
          <x14:cfRule type="containsText" priority="13779" operator="containsText" id="{365AC7C4-31FA-45ED-871B-DECB00BA0C54}">
            <xm:f>NOT(ISERROR(SEARCH("KAPP",J3185)))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80" operator="containsText" id="{17039C70-65EF-4B07-825B-AD696909FC1C}">
            <xm:f>NOT(ISERROR(SEARCH("立式",J3185)))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J3185</xm:sqref>
        </x14:conditionalFormatting>
        <x14:conditionalFormatting xmlns:xm="http://schemas.microsoft.com/office/excel/2006/main">
          <x14:cfRule type="containsText" priority="13767" operator="containsText" id="{652FACA2-D9E5-4479-A4F6-4E87A9B4240B}">
            <xm:f>NOT(ISERROR(SEARCH("KAPP",J3186)))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68" operator="containsText" id="{04ED8FFE-C0E5-49A9-A740-06E1F69CB657}">
            <xm:f>NOT(ISERROR(SEARCH("立式",J3186)))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J3186</xm:sqref>
        </x14:conditionalFormatting>
        <x14:conditionalFormatting xmlns:xm="http://schemas.microsoft.com/office/excel/2006/main">
          <x14:cfRule type="containsText" priority="13755" operator="containsText" id="{0A8C8E9C-1FC5-4132-89BC-4DC1877B90E9}">
            <xm:f>NOT(ISERROR(SEARCH("KAPP",J3187)))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56" operator="containsText" id="{B23378DC-3B7C-4D92-823A-A338C8C3AD58}">
            <xm:f>NOT(ISERROR(SEARCH("立式",J3187)))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J3187</xm:sqref>
        </x14:conditionalFormatting>
        <x14:conditionalFormatting xmlns:xm="http://schemas.microsoft.com/office/excel/2006/main">
          <x14:cfRule type="containsText" priority="13743" operator="containsText" id="{194237EB-BC3D-470D-9D86-AD974C079D48}">
            <xm:f>NOT(ISERROR(SEARCH("KAPP",J3188)))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44" operator="containsText" id="{FFF7D5DA-7EAE-45C0-BB1B-579DC26B741D}">
            <xm:f>NOT(ISERROR(SEARCH("立式",J3188)))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J3188</xm:sqref>
        </x14:conditionalFormatting>
        <x14:conditionalFormatting xmlns:xm="http://schemas.microsoft.com/office/excel/2006/main">
          <x14:cfRule type="containsText" priority="13731" operator="containsText" id="{351CEB38-3761-4771-A24F-67573216F4C1}">
            <xm:f>NOT(ISERROR(SEARCH("KAPP",J3189)))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32" operator="containsText" id="{9F790B8E-334B-48C2-9FB2-81FF052E1E09}">
            <xm:f>NOT(ISERROR(SEARCH("立式",J3189)))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J3189</xm:sqref>
        </x14:conditionalFormatting>
        <x14:conditionalFormatting xmlns:xm="http://schemas.microsoft.com/office/excel/2006/main">
          <x14:cfRule type="containsText" priority="13719" operator="containsText" id="{978B32F0-59A1-449E-8878-0CE941353A7B}">
            <xm:f>NOT(ISERROR(SEARCH("KAPP",J3190)))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20" operator="containsText" id="{8F3F0DBF-9B2F-47AE-9F7E-8C0B93BF5786}">
            <xm:f>NOT(ISERROR(SEARCH("立式",J3190)))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J3190</xm:sqref>
        </x14:conditionalFormatting>
        <x14:conditionalFormatting xmlns:xm="http://schemas.microsoft.com/office/excel/2006/main">
          <x14:cfRule type="containsText" priority="13707" operator="containsText" id="{0C62C908-D616-426A-B835-540B5E6B7602}">
            <xm:f>NOT(ISERROR(SEARCH("KAPP",J3191)))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08" operator="containsText" id="{5F7F9492-6F7C-4D04-B388-2F8C86B9ABC4}">
            <xm:f>NOT(ISERROR(SEARCH("立式",J3191)))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J3191</xm:sqref>
        </x14:conditionalFormatting>
        <x14:conditionalFormatting xmlns:xm="http://schemas.microsoft.com/office/excel/2006/main">
          <x14:cfRule type="containsText" priority="13695" operator="containsText" id="{9960B177-C8E1-4F96-BDF6-196455F926EA}">
            <xm:f>NOT(ISERROR(SEARCH("KAPP",J3192)))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96" operator="containsText" id="{53C74EF5-452B-4802-8956-4E239423D534}">
            <xm:f>NOT(ISERROR(SEARCH("立式",J3192)))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J3192</xm:sqref>
        </x14:conditionalFormatting>
        <x14:conditionalFormatting xmlns:xm="http://schemas.microsoft.com/office/excel/2006/main">
          <x14:cfRule type="containsText" priority="13683" operator="containsText" id="{98938707-8969-4AC1-906F-7AD5C7A8B81D}">
            <xm:f>NOT(ISERROR(SEARCH("KAPP",J3193)))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84" operator="containsText" id="{FC04117F-B72A-4843-9073-542EB1213126}">
            <xm:f>NOT(ISERROR(SEARCH("立式",J3193)))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J3193</xm:sqref>
        </x14:conditionalFormatting>
        <x14:conditionalFormatting xmlns:xm="http://schemas.microsoft.com/office/excel/2006/main">
          <x14:cfRule type="containsText" priority="13671" operator="containsText" id="{B3C05CFC-6BA2-4AD8-A055-FD57A6728CE1}">
            <xm:f>NOT(ISERROR(SEARCH("KAPP",J3194)))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72" operator="containsText" id="{2C860E13-A436-447C-8F3D-BE96E3B9C520}">
            <xm:f>NOT(ISERROR(SEARCH("立式",J3194)))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J3194</xm:sqref>
        </x14:conditionalFormatting>
        <x14:conditionalFormatting xmlns:xm="http://schemas.microsoft.com/office/excel/2006/main">
          <x14:cfRule type="containsText" priority="13659" operator="containsText" id="{2F8F317A-FD85-4207-9A96-4EDC6987DBA9}">
            <xm:f>NOT(ISERROR(SEARCH("KAPP",J3195)))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60" operator="containsText" id="{CC19C3FE-6650-4FD4-8375-9F4916EED543}">
            <xm:f>NOT(ISERROR(SEARCH("立式",J3195)))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J3195</xm:sqref>
        </x14:conditionalFormatting>
        <x14:conditionalFormatting xmlns:xm="http://schemas.microsoft.com/office/excel/2006/main">
          <x14:cfRule type="containsText" priority="13647" operator="containsText" id="{0C3E6629-7D46-4E4F-97E5-52D81864C4CA}">
            <xm:f>NOT(ISERROR(SEARCH("KAPP",J3196)))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48" operator="containsText" id="{37BBB75B-B8CD-436F-8906-76A48A532F32}">
            <xm:f>NOT(ISERROR(SEARCH("立式",J3196)))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J3196</xm:sqref>
        </x14:conditionalFormatting>
        <x14:conditionalFormatting xmlns:xm="http://schemas.microsoft.com/office/excel/2006/main">
          <x14:cfRule type="containsText" priority="13635" operator="containsText" id="{4AAEF44D-D9F2-46F6-B2EA-38E85524B6F9}">
            <xm:f>NOT(ISERROR(SEARCH("KAPP",J3197)))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36" operator="containsText" id="{8C75C879-5A22-4BFD-BB38-B0D8CDC3FC11}">
            <xm:f>NOT(ISERROR(SEARCH("立式",J3197)))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J3197</xm:sqref>
        </x14:conditionalFormatting>
        <x14:conditionalFormatting xmlns:xm="http://schemas.microsoft.com/office/excel/2006/main">
          <x14:cfRule type="containsText" priority="13623" operator="containsText" id="{952262BF-02BF-4D36-B057-E5A0123BF211}">
            <xm:f>NOT(ISERROR(SEARCH("KAPP",J3198)))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24" operator="containsText" id="{8D88220A-980E-4DA4-B6B3-491E43E6982C}">
            <xm:f>NOT(ISERROR(SEARCH("立式",J3198)))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J3198</xm:sqref>
        </x14:conditionalFormatting>
        <x14:conditionalFormatting xmlns:xm="http://schemas.microsoft.com/office/excel/2006/main">
          <x14:cfRule type="containsText" priority="13611" operator="containsText" id="{43FFB9BA-FF74-46A6-9F52-25676ED5349E}">
            <xm:f>NOT(ISERROR(SEARCH("KAPP",J3199)))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12" operator="containsText" id="{B98F52AC-DB58-4292-9FAC-1EF5B351911F}">
            <xm:f>NOT(ISERROR(SEARCH("立式",J3199)))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J3199</xm:sqref>
        </x14:conditionalFormatting>
        <x14:conditionalFormatting xmlns:xm="http://schemas.microsoft.com/office/excel/2006/main">
          <x14:cfRule type="containsText" priority="13587" operator="containsText" id="{5DE5E503-31FC-4765-9E37-3DF6B7B51C1C}">
            <xm:f>NOT(ISERROR(SEARCH("KAPP",J3200)))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88" operator="containsText" id="{CA44E94F-5C36-4832-AC7A-799227299D54}">
            <xm:f>NOT(ISERROR(SEARCH("立式",J3200)))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J3200</xm:sqref>
        </x14:conditionalFormatting>
        <x14:conditionalFormatting xmlns:xm="http://schemas.microsoft.com/office/excel/2006/main">
          <x14:cfRule type="containsText" priority="13575" operator="containsText" id="{BD40FED1-7A8D-4F23-9F34-129D89DA8C96}">
            <xm:f>NOT(ISERROR(SEARCH("KAPP",J3201)))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76" operator="containsText" id="{D508E092-56A4-4D2A-BF5D-B9DD0622F361}">
            <xm:f>NOT(ISERROR(SEARCH("立式",J3201)))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J3201</xm:sqref>
        </x14:conditionalFormatting>
        <x14:conditionalFormatting xmlns:xm="http://schemas.microsoft.com/office/excel/2006/main">
          <x14:cfRule type="containsText" priority="13563" operator="containsText" id="{CA3D4163-B2A1-4DEA-B6C3-6204AB401314}">
            <xm:f>NOT(ISERROR(SEARCH("KAPP",J3202)))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64" operator="containsText" id="{48095AD3-5C88-484B-9001-B572432E1FB8}">
            <xm:f>NOT(ISERROR(SEARCH("立式",J3202)))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J3202</xm:sqref>
        </x14:conditionalFormatting>
        <x14:conditionalFormatting xmlns:xm="http://schemas.microsoft.com/office/excel/2006/main">
          <x14:cfRule type="containsText" priority="13551" operator="containsText" id="{0C883785-F900-43B6-A6AA-CD602091FEB0}">
            <xm:f>NOT(ISERROR(SEARCH("KAPP",J3203)))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52" operator="containsText" id="{E374D08F-183C-4528-BC55-2892101B5118}">
            <xm:f>NOT(ISERROR(SEARCH("立式",J3203)))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J3203</xm:sqref>
        </x14:conditionalFormatting>
        <x14:conditionalFormatting xmlns:xm="http://schemas.microsoft.com/office/excel/2006/main">
          <x14:cfRule type="containsText" priority="13539" operator="containsText" id="{E9C7DE72-8C30-4B89-AD99-EFD214766918}">
            <xm:f>NOT(ISERROR(SEARCH("KAPP",J3204)))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40" operator="containsText" id="{30BC9D09-3384-43D1-9D6A-45A8540FAE32}">
            <xm:f>NOT(ISERROR(SEARCH("立式",J3204)))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J3204</xm:sqref>
        </x14:conditionalFormatting>
        <x14:conditionalFormatting xmlns:xm="http://schemas.microsoft.com/office/excel/2006/main">
          <x14:cfRule type="containsText" priority="13515" operator="containsText" id="{DCC3ACBA-B280-47C5-AF22-E10CB64D11FB}">
            <xm:f>NOT(ISERROR(SEARCH("KAPP",J3205)))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16" operator="containsText" id="{5B86EF42-5121-4ED3-9AE1-FD0CDC5F06DE}">
            <xm:f>NOT(ISERROR(SEARCH("立式",J3205)))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J3205</xm:sqref>
        </x14:conditionalFormatting>
        <x14:conditionalFormatting xmlns:xm="http://schemas.microsoft.com/office/excel/2006/main">
          <x14:cfRule type="containsText" priority="13503" operator="containsText" id="{E057E7E9-76F7-4133-9F46-64C2699A9749}">
            <xm:f>NOT(ISERROR(SEARCH("KAPP",J3206)))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504" operator="containsText" id="{F258C1A3-F983-46F7-B6DE-B2D1A726780C}">
            <xm:f>NOT(ISERROR(SEARCH("立式",J3206)))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J3206</xm:sqref>
        </x14:conditionalFormatting>
        <x14:conditionalFormatting xmlns:xm="http://schemas.microsoft.com/office/excel/2006/main">
          <x14:cfRule type="containsText" priority="13491" operator="containsText" id="{EB94F407-B4FD-4360-8052-3358E2052AB9}">
            <xm:f>NOT(ISERROR(SEARCH("KAPP",J3207)))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92" operator="containsText" id="{A2E5B10B-00D4-4083-BBDA-C63E392541FC}">
            <xm:f>NOT(ISERROR(SEARCH("立式",J3207)))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J3207</xm:sqref>
        </x14:conditionalFormatting>
        <x14:conditionalFormatting xmlns:xm="http://schemas.microsoft.com/office/excel/2006/main">
          <x14:cfRule type="containsText" priority="13479" operator="containsText" id="{33276C68-23D5-409B-B308-D9822E7CC34E}">
            <xm:f>NOT(ISERROR(SEARCH("KAPP",J3208)))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80" operator="containsText" id="{9529BE0D-3A10-47DF-A701-C64193200EA7}">
            <xm:f>NOT(ISERROR(SEARCH("立式",J3208)))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J3208</xm:sqref>
        </x14:conditionalFormatting>
        <x14:conditionalFormatting xmlns:xm="http://schemas.microsoft.com/office/excel/2006/main">
          <x14:cfRule type="containsText" priority="13467" operator="containsText" id="{FD4497DF-407F-449E-A7C4-E98D2D416457}">
            <xm:f>NOT(ISERROR(SEARCH("KAPP",J3209)))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68" operator="containsText" id="{586122FE-3BAE-4F8B-B6A4-5F2E15739BB3}">
            <xm:f>NOT(ISERROR(SEARCH("立式",J3209)))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J3209</xm:sqref>
        </x14:conditionalFormatting>
        <x14:conditionalFormatting xmlns:xm="http://schemas.microsoft.com/office/excel/2006/main">
          <x14:cfRule type="containsText" priority="13455" operator="containsText" id="{31925D45-E97B-42EE-BFF1-E1CCB1CB82FA}">
            <xm:f>NOT(ISERROR(SEARCH("KAPP",J3210)))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56" operator="containsText" id="{378BDD33-D662-450B-8218-86FF77453262}">
            <xm:f>NOT(ISERROR(SEARCH("立式",J3210)))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J3210</xm:sqref>
        </x14:conditionalFormatting>
        <x14:conditionalFormatting xmlns:xm="http://schemas.microsoft.com/office/excel/2006/main">
          <x14:cfRule type="containsText" priority="13443" operator="containsText" id="{8931CF39-AFE7-408E-B301-55940B11FA40}">
            <xm:f>NOT(ISERROR(SEARCH("KAPP",J3211)))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44" operator="containsText" id="{57E77AB2-5134-46A6-A44A-8AC1D30B7429}">
            <xm:f>NOT(ISERROR(SEARCH("立式",J3211)))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J3211</xm:sqref>
        </x14:conditionalFormatting>
        <x14:conditionalFormatting xmlns:xm="http://schemas.microsoft.com/office/excel/2006/main">
          <x14:cfRule type="containsText" priority="13431" operator="containsText" id="{BFB2469E-4514-4587-B2D2-63359D178880}">
            <xm:f>NOT(ISERROR(SEARCH("KAPP",J3212)))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32" operator="containsText" id="{9F9736D5-7965-4556-9F20-D82E063A305B}">
            <xm:f>NOT(ISERROR(SEARCH("立式",J3212)))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J3212</xm:sqref>
        </x14:conditionalFormatting>
        <x14:conditionalFormatting xmlns:xm="http://schemas.microsoft.com/office/excel/2006/main">
          <x14:cfRule type="containsText" priority="13419" operator="containsText" id="{250E6BF0-0373-41A5-B3B3-23F9A87A39CC}">
            <xm:f>NOT(ISERROR(SEARCH("KAPP",J3213)))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20" operator="containsText" id="{4A7FBAA1-61E9-4807-BDB7-4A1BD108DA41}">
            <xm:f>NOT(ISERROR(SEARCH("立式",J3213)))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J3213</xm:sqref>
        </x14:conditionalFormatting>
        <x14:conditionalFormatting xmlns:xm="http://schemas.microsoft.com/office/excel/2006/main">
          <x14:cfRule type="containsText" priority="13407" operator="containsText" id="{DACDA7CB-2783-492F-A29C-113EB6B0E2DD}">
            <xm:f>NOT(ISERROR(SEARCH("KAPP",J3214)))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08" operator="containsText" id="{47D64DF8-7211-487A-8950-6B6B5471B057}">
            <xm:f>NOT(ISERROR(SEARCH("立式",J3214)))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J3214</xm:sqref>
        </x14:conditionalFormatting>
        <x14:conditionalFormatting xmlns:xm="http://schemas.microsoft.com/office/excel/2006/main">
          <x14:cfRule type="containsText" priority="13395" operator="containsText" id="{B4275862-C2C1-4A7B-AE72-1113BCCF0313}">
            <xm:f>NOT(ISERROR(SEARCH("KAPP",J3215)))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96" operator="containsText" id="{ECDE8745-20A0-46A7-AF13-36417F3E1869}">
            <xm:f>NOT(ISERROR(SEARCH("立式",J3215)))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J3215</xm:sqref>
        </x14:conditionalFormatting>
        <x14:conditionalFormatting xmlns:xm="http://schemas.microsoft.com/office/excel/2006/main">
          <x14:cfRule type="containsText" priority="13383" operator="containsText" id="{4B6F4097-1396-4AA1-9F95-D69FDC8D9B5A}">
            <xm:f>NOT(ISERROR(SEARCH("KAPP",J3216)))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84" operator="containsText" id="{AF51A885-F571-49EE-9120-F607135959DF}">
            <xm:f>NOT(ISERROR(SEARCH("立式",J3216)))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J3216</xm:sqref>
        </x14:conditionalFormatting>
        <x14:conditionalFormatting xmlns:xm="http://schemas.microsoft.com/office/excel/2006/main">
          <x14:cfRule type="containsText" priority="13371" operator="containsText" id="{8D70170B-2336-4A1D-A50E-390384C65174}">
            <xm:f>NOT(ISERROR(SEARCH("KAPP",J3217)))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72" operator="containsText" id="{0B435213-AD96-4D03-ACE7-0EA59F453770}">
            <xm:f>NOT(ISERROR(SEARCH("立式",J3217)))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J3217</xm:sqref>
        </x14:conditionalFormatting>
        <x14:conditionalFormatting xmlns:xm="http://schemas.microsoft.com/office/excel/2006/main">
          <x14:cfRule type="containsText" priority="13359" operator="containsText" id="{F86769CA-A624-4ABF-8F3F-97D22C695363}">
            <xm:f>NOT(ISERROR(SEARCH("KAPP",J3218)))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60" operator="containsText" id="{6F34BD05-4974-4EC8-A8FD-EB251216FA37}">
            <xm:f>NOT(ISERROR(SEARCH("立式",J3218)))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J3218</xm:sqref>
        </x14:conditionalFormatting>
        <x14:conditionalFormatting xmlns:xm="http://schemas.microsoft.com/office/excel/2006/main">
          <x14:cfRule type="containsText" priority="13347" operator="containsText" id="{4C543B11-4431-42CF-9364-D50F1F5F4C55}">
            <xm:f>NOT(ISERROR(SEARCH("KAPP",J3219)))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48" operator="containsText" id="{DA2F11FA-A080-4F4F-AE93-0E88729F6937}">
            <xm:f>NOT(ISERROR(SEARCH("立式",J3219)))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J3219</xm:sqref>
        </x14:conditionalFormatting>
        <x14:conditionalFormatting xmlns:xm="http://schemas.microsoft.com/office/excel/2006/main">
          <x14:cfRule type="containsText" priority="13335" operator="containsText" id="{35E0D083-5B30-4D8E-839E-70FC2045D734}">
            <xm:f>NOT(ISERROR(SEARCH("KAPP",J3220)))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36" operator="containsText" id="{2C23886D-9D82-4131-AE8F-C225E3169983}">
            <xm:f>NOT(ISERROR(SEARCH("立式",J3220)))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J3220</xm:sqref>
        </x14:conditionalFormatting>
        <x14:conditionalFormatting xmlns:xm="http://schemas.microsoft.com/office/excel/2006/main">
          <x14:cfRule type="containsText" priority="13323" operator="containsText" id="{166B3F8F-7132-4B24-8600-38B7D0FC0128}">
            <xm:f>NOT(ISERROR(SEARCH("KAPP",J3221)))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24" operator="containsText" id="{9E3D0D58-E25C-46A2-B315-1FFF45D0B0A5}">
            <xm:f>NOT(ISERROR(SEARCH("立式",J3221)))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J3221</xm:sqref>
        </x14:conditionalFormatting>
        <x14:conditionalFormatting xmlns:xm="http://schemas.microsoft.com/office/excel/2006/main">
          <x14:cfRule type="containsText" priority="13311" operator="containsText" id="{0F605FD7-C307-4AC6-808F-E3F7A2269768}">
            <xm:f>NOT(ISERROR(SEARCH("KAPP",J3222)))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12" operator="containsText" id="{752936E2-47BA-498B-A54A-42FC8030B92A}">
            <xm:f>NOT(ISERROR(SEARCH("立式",J3222)))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J3222</xm:sqref>
        </x14:conditionalFormatting>
        <x14:conditionalFormatting xmlns:xm="http://schemas.microsoft.com/office/excel/2006/main">
          <x14:cfRule type="containsText" priority="13299" operator="containsText" id="{5E5671BE-5419-4599-873F-35435D369ABE}">
            <xm:f>NOT(ISERROR(SEARCH("KAPP",J3223)))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00" operator="containsText" id="{8055BE8D-5D6A-4967-A3C3-D70C0CBCEC42}">
            <xm:f>NOT(ISERROR(SEARCH("立式",J3223)))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J3223</xm:sqref>
        </x14:conditionalFormatting>
        <x14:conditionalFormatting xmlns:xm="http://schemas.microsoft.com/office/excel/2006/main">
          <x14:cfRule type="containsText" priority="13287" operator="containsText" id="{9F553D1D-B866-4E74-A344-3B7934C688AF}">
            <xm:f>NOT(ISERROR(SEARCH("KAPP",J3224)))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88" operator="containsText" id="{D7614893-73FA-4E09-A167-ACB6E8AFACA3}">
            <xm:f>NOT(ISERROR(SEARCH("立式",J3224)))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J3224</xm:sqref>
        </x14:conditionalFormatting>
        <x14:conditionalFormatting xmlns:xm="http://schemas.microsoft.com/office/excel/2006/main">
          <x14:cfRule type="containsText" priority="13275" operator="containsText" id="{3EAFCD17-3AFD-4311-8001-7C245D8B800A}">
            <xm:f>NOT(ISERROR(SEARCH("KAPP",J3225)))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76" operator="containsText" id="{9D2D40DA-E2B6-4200-BA93-451368EB1D89}">
            <xm:f>NOT(ISERROR(SEARCH("立式",J3225)))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J3225</xm:sqref>
        </x14:conditionalFormatting>
        <x14:conditionalFormatting xmlns:xm="http://schemas.microsoft.com/office/excel/2006/main">
          <x14:cfRule type="containsText" priority="13263" operator="containsText" id="{3413CAB5-D3CD-4C1C-AA72-5A9C5E1A4A47}">
            <xm:f>NOT(ISERROR(SEARCH("KAPP",J3226)))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64" operator="containsText" id="{730E6EF9-7FC4-48D8-A6A7-44FDAB09F9FF}">
            <xm:f>NOT(ISERROR(SEARCH("立式",J3226)))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J3226</xm:sqref>
        </x14:conditionalFormatting>
        <x14:conditionalFormatting xmlns:xm="http://schemas.microsoft.com/office/excel/2006/main">
          <x14:cfRule type="containsText" priority="13251" operator="containsText" id="{9474D006-43DF-4DB2-8B46-D532CB378425}">
            <xm:f>NOT(ISERROR(SEARCH("KAPP",J3227)))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52" operator="containsText" id="{EBA55210-317F-44FD-995A-CA93895F3042}">
            <xm:f>NOT(ISERROR(SEARCH("立式",J3227)))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J3227</xm:sqref>
        </x14:conditionalFormatting>
        <x14:conditionalFormatting xmlns:xm="http://schemas.microsoft.com/office/excel/2006/main">
          <x14:cfRule type="containsText" priority="13239" operator="containsText" id="{F929E6B3-703C-4FE9-B4D4-EF43A33E8AD0}">
            <xm:f>NOT(ISERROR(SEARCH("KAPP",J3228)))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40" operator="containsText" id="{7ACC0C67-4A81-4C79-A2B2-96C3EB5F478D}">
            <xm:f>NOT(ISERROR(SEARCH("立式",J3228)))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J3228</xm:sqref>
        </x14:conditionalFormatting>
        <x14:conditionalFormatting xmlns:xm="http://schemas.microsoft.com/office/excel/2006/main">
          <x14:cfRule type="containsText" priority="13227" operator="containsText" id="{D853D4C1-0548-4C3A-8F1C-C5D9FE2FF39D}">
            <xm:f>NOT(ISERROR(SEARCH("KAPP",J3229)))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28" operator="containsText" id="{E532C122-9F8A-4341-A471-73B4EB2133D6}">
            <xm:f>NOT(ISERROR(SEARCH("立式",J3229)))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J3229</xm:sqref>
        </x14:conditionalFormatting>
        <x14:conditionalFormatting xmlns:xm="http://schemas.microsoft.com/office/excel/2006/main">
          <x14:cfRule type="containsText" priority="13215" operator="containsText" id="{7D0079FA-F355-4DF1-BEF8-B2F96DBEB4E8}">
            <xm:f>NOT(ISERROR(SEARCH("KAPP",J3230)))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16" operator="containsText" id="{BAFD0DFD-658F-4304-92F0-A8ADF0C461DF}">
            <xm:f>NOT(ISERROR(SEARCH("立式",J3230)))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J3230</xm:sqref>
        </x14:conditionalFormatting>
        <x14:conditionalFormatting xmlns:xm="http://schemas.microsoft.com/office/excel/2006/main">
          <x14:cfRule type="containsText" priority="13203" operator="containsText" id="{5C4A01A6-5417-4CF5-808D-D81BDD7D1610}">
            <xm:f>NOT(ISERROR(SEARCH("KAPP",J3231)))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04" operator="containsText" id="{ADCDC46E-E960-4FC1-B915-F9A64D63ABDE}">
            <xm:f>NOT(ISERROR(SEARCH("立式",J3231)))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J3231</xm:sqref>
        </x14:conditionalFormatting>
        <x14:conditionalFormatting xmlns:xm="http://schemas.microsoft.com/office/excel/2006/main">
          <x14:cfRule type="containsText" priority="13191" operator="containsText" id="{0783EDB9-56B4-4A1E-96DB-45A2B44AA907}">
            <xm:f>NOT(ISERROR(SEARCH("KAPP",J3232)))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92" operator="containsText" id="{FDD060E4-5E2E-4EBE-AFE1-71D21B0C71C7}">
            <xm:f>NOT(ISERROR(SEARCH("立式",J3232)))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J3232</xm:sqref>
        </x14:conditionalFormatting>
        <x14:conditionalFormatting xmlns:xm="http://schemas.microsoft.com/office/excel/2006/main">
          <x14:cfRule type="containsText" priority="13179" operator="containsText" id="{C3A29947-37E5-4FDD-8A5E-D9E871366AC5}">
            <xm:f>NOT(ISERROR(SEARCH("KAPP",J3233)))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80" operator="containsText" id="{92D3683E-2305-43F9-8CCC-B2D34750F93C}">
            <xm:f>NOT(ISERROR(SEARCH("立式",J3233)))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J3233</xm:sqref>
        </x14:conditionalFormatting>
        <x14:conditionalFormatting xmlns:xm="http://schemas.microsoft.com/office/excel/2006/main">
          <x14:cfRule type="containsText" priority="13167" operator="containsText" id="{5B737993-0D3E-46AB-AC7A-2E3CB25FDD28}">
            <xm:f>NOT(ISERROR(SEARCH("KAPP",J3234)))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68" operator="containsText" id="{0ADBC6C7-E245-473C-8590-EB2F648C8646}">
            <xm:f>NOT(ISERROR(SEARCH("立式",J3234)))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J3234</xm:sqref>
        </x14:conditionalFormatting>
        <x14:conditionalFormatting xmlns:xm="http://schemas.microsoft.com/office/excel/2006/main">
          <x14:cfRule type="containsText" priority="13155" operator="containsText" id="{8956A5DB-28FE-4CFB-8E96-F059163763E9}">
            <xm:f>NOT(ISERROR(SEARCH("KAPP",J3235)))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56" operator="containsText" id="{E9F12FC9-AA0E-4BDB-83B7-877730CE326E}">
            <xm:f>NOT(ISERROR(SEARCH("立式",J3235)))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J3235</xm:sqref>
        </x14:conditionalFormatting>
        <x14:conditionalFormatting xmlns:xm="http://schemas.microsoft.com/office/excel/2006/main">
          <x14:cfRule type="containsText" priority="13143" operator="containsText" id="{6BFF67D6-E299-4C26-B2D4-282F7124B827}">
            <xm:f>NOT(ISERROR(SEARCH("KAPP",J3236)))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44" operator="containsText" id="{F9AA61D4-77D4-49F0-B78B-711E5A133B73}">
            <xm:f>NOT(ISERROR(SEARCH("立式",J3236)))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J3236</xm:sqref>
        </x14:conditionalFormatting>
        <x14:conditionalFormatting xmlns:xm="http://schemas.microsoft.com/office/excel/2006/main">
          <x14:cfRule type="containsText" priority="13131" operator="containsText" id="{A1A5B248-2365-4323-9DA0-399B3E690A29}">
            <xm:f>NOT(ISERROR(SEARCH("KAPP",J3237)))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32" operator="containsText" id="{941D2168-ADD2-4541-AADF-9AFC03293588}">
            <xm:f>NOT(ISERROR(SEARCH("立式",J3237)))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J3237</xm:sqref>
        </x14:conditionalFormatting>
        <x14:conditionalFormatting xmlns:xm="http://schemas.microsoft.com/office/excel/2006/main">
          <x14:cfRule type="containsText" priority="13119" operator="containsText" id="{CEA480A5-E084-48C5-B75A-DE9F5D7D93BD}">
            <xm:f>NOT(ISERROR(SEARCH("KAPP",J3238)))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20" operator="containsText" id="{48C88107-CF74-471C-8EEB-2B28F5B89DC3}">
            <xm:f>NOT(ISERROR(SEARCH("立式",J3238)))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J3238</xm:sqref>
        </x14:conditionalFormatting>
        <x14:conditionalFormatting xmlns:xm="http://schemas.microsoft.com/office/excel/2006/main">
          <x14:cfRule type="containsText" priority="13107" operator="containsText" id="{3C13EF04-676E-4A5F-B96D-6D5FFA24B36C}">
            <xm:f>NOT(ISERROR(SEARCH("KAPP",J3239)))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08" operator="containsText" id="{DFF430BB-1010-4435-A0CA-FCA185A2BC88}">
            <xm:f>NOT(ISERROR(SEARCH("立式",J3239)))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J3239</xm:sqref>
        </x14:conditionalFormatting>
        <x14:conditionalFormatting xmlns:xm="http://schemas.microsoft.com/office/excel/2006/main">
          <x14:cfRule type="containsText" priority="13095" operator="containsText" id="{4487CAB0-3092-4636-9DB9-2F8DB3EFA87E}">
            <xm:f>NOT(ISERROR(SEARCH("KAPP",J3240)))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96" operator="containsText" id="{EA91634C-CAEC-4F32-BE64-92CB60BE3F96}">
            <xm:f>NOT(ISERROR(SEARCH("立式",J3240)))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J3240</xm:sqref>
        </x14:conditionalFormatting>
        <x14:conditionalFormatting xmlns:xm="http://schemas.microsoft.com/office/excel/2006/main">
          <x14:cfRule type="containsText" priority="13083" operator="containsText" id="{729A2E7F-0313-44F2-B8DE-4A3358C1D054}">
            <xm:f>NOT(ISERROR(SEARCH("KAPP",J3241)))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84" operator="containsText" id="{2841E9E8-EB4F-4670-B0B9-2781F20199B9}">
            <xm:f>NOT(ISERROR(SEARCH("立式",J3241)))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J3241</xm:sqref>
        </x14:conditionalFormatting>
        <x14:conditionalFormatting xmlns:xm="http://schemas.microsoft.com/office/excel/2006/main">
          <x14:cfRule type="containsText" priority="13071" operator="containsText" id="{3EF3903C-D3E2-4870-901B-AB642D9C9F90}">
            <xm:f>NOT(ISERROR(SEARCH("KAPP",J3242)))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72" operator="containsText" id="{6B6E44AF-83F1-4CFF-9B1A-D3D9BDE6CA04}">
            <xm:f>NOT(ISERROR(SEARCH("立式",J3242)))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J3242</xm:sqref>
        </x14:conditionalFormatting>
        <x14:conditionalFormatting xmlns:xm="http://schemas.microsoft.com/office/excel/2006/main">
          <x14:cfRule type="containsText" priority="13059" operator="containsText" id="{82DC0DE1-083F-4DC7-9957-D6F8F4D73DF7}">
            <xm:f>NOT(ISERROR(SEARCH("KAPP",J3243)))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60" operator="containsText" id="{5EA56C76-A449-4004-BBBF-0B648B289A5E}">
            <xm:f>NOT(ISERROR(SEARCH("立式",J3243)))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J3243</xm:sqref>
        </x14:conditionalFormatting>
        <x14:conditionalFormatting xmlns:xm="http://schemas.microsoft.com/office/excel/2006/main">
          <x14:cfRule type="containsText" priority="13047" operator="containsText" id="{F8D69A67-A030-478F-B639-DDF89AE31CD3}">
            <xm:f>NOT(ISERROR(SEARCH("KAPP",J3244)))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48" operator="containsText" id="{3DCA054B-E0FD-4F2A-9E86-548ED44B6923}">
            <xm:f>NOT(ISERROR(SEARCH("立式",J3244)))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J3244</xm:sqref>
        </x14:conditionalFormatting>
        <x14:conditionalFormatting xmlns:xm="http://schemas.microsoft.com/office/excel/2006/main">
          <x14:cfRule type="containsText" priority="13035" operator="containsText" id="{F4FDF975-FCAC-46A8-A5FB-0FB567E3AD82}">
            <xm:f>NOT(ISERROR(SEARCH("KAPP",J3245)))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36" operator="containsText" id="{BE9FC385-7E7D-4997-8C23-94D7886B4631}">
            <xm:f>NOT(ISERROR(SEARCH("立式",J3245)))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J3245</xm:sqref>
        </x14:conditionalFormatting>
        <x14:conditionalFormatting xmlns:xm="http://schemas.microsoft.com/office/excel/2006/main">
          <x14:cfRule type="containsText" priority="13023" operator="containsText" id="{9CBF2790-3C9B-4D44-B9DD-419B746DDB03}">
            <xm:f>NOT(ISERROR(SEARCH("KAPP",J3246)))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24" operator="containsText" id="{3827BA87-E83D-4594-BEE3-42699E83A5D2}">
            <xm:f>NOT(ISERROR(SEARCH("立式",J3246)))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J3246</xm:sqref>
        </x14:conditionalFormatting>
        <x14:conditionalFormatting xmlns:xm="http://schemas.microsoft.com/office/excel/2006/main">
          <x14:cfRule type="containsText" priority="13011" operator="containsText" id="{310CEFB9-5D5A-4799-A158-E941833F1D98}">
            <xm:f>NOT(ISERROR(SEARCH("KAPP",J3247)))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12" operator="containsText" id="{3E638842-DF98-4828-93D1-8FDF834D93B7}">
            <xm:f>NOT(ISERROR(SEARCH("立式",J3247)))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J3247</xm:sqref>
        </x14:conditionalFormatting>
        <x14:conditionalFormatting xmlns:xm="http://schemas.microsoft.com/office/excel/2006/main">
          <x14:cfRule type="containsText" priority="12999" operator="containsText" id="{95649D93-5E52-4D1A-959A-992F4E4951B0}">
            <xm:f>NOT(ISERROR(SEARCH("KAPP",J3248)))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00" operator="containsText" id="{AA8DA441-7BD2-486D-8C50-6FC9D07CA79F}">
            <xm:f>NOT(ISERROR(SEARCH("立式",J3248)))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J3248</xm:sqref>
        </x14:conditionalFormatting>
        <x14:conditionalFormatting xmlns:xm="http://schemas.microsoft.com/office/excel/2006/main">
          <x14:cfRule type="containsText" priority="12987" operator="containsText" id="{4DBEA4A0-BCAE-48A7-8295-80A65A9D6FDE}">
            <xm:f>NOT(ISERROR(SEARCH("KAPP",J3249)))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88" operator="containsText" id="{77FD386C-E378-4A25-9044-A3BA9E44E657}">
            <xm:f>NOT(ISERROR(SEARCH("立式",J3249)))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J3249</xm:sqref>
        </x14:conditionalFormatting>
        <x14:conditionalFormatting xmlns:xm="http://schemas.microsoft.com/office/excel/2006/main">
          <x14:cfRule type="containsText" priority="12975" operator="containsText" id="{F38E1DED-A858-4779-BE25-28EE99BB82DC}">
            <xm:f>NOT(ISERROR(SEARCH("KAPP",J3250)))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76" operator="containsText" id="{4894030C-DDC3-42FF-97DA-92D61A97826B}">
            <xm:f>NOT(ISERROR(SEARCH("立式",J3250)))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J3250</xm:sqref>
        </x14:conditionalFormatting>
        <x14:conditionalFormatting xmlns:xm="http://schemas.microsoft.com/office/excel/2006/main">
          <x14:cfRule type="containsText" priority="12963" operator="containsText" id="{A8CEE669-570C-428B-9CD6-726AB46FF01F}">
            <xm:f>NOT(ISERROR(SEARCH("KAPP",J3251)))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64" operator="containsText" id="{6FEDDF7F-DD74-4DE6-A95C-0A7DFFFAADC9}">
            <xm:f>NOT(ISERROR(SEARCH("立式",J3251)))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J3251</xm:sqref>
        </x14:conditionalFormatting>
        <x14:conditionalFormatting xmlns:xm="http://schemas.microsoft.com/office/excel/2006/main">
          <x14:cfRule type="containsText" priority="12951" operator="containsText" id="{B41EF3D6-AF50-4B9D-BEC4-60B7FC120E7D}">
            <xm:f>NOT(ISERROR(SEARCH("KAPP",J3252)))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52" operator="containsText" id="{A7924831-D665-47A6-8641-49FB0A6E7FE4}">
            <xm:f>NOT(ISERROR(SEARCH("立式",J3252)))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J3252</xm:sqref>
        </x14:conditionalFormatting>
        <x14:conditionalFormatting xmlns:xm="http://schemas.microsoft.com/office/excel/2006/main">
          <x14:cfRule type="containsText" priority="12939" operator="containsText" id="{341B54DC-DCB8-424B-A2D3-24DF895504E5}">
            <xm:f>NOT(ISERROR(SEARCH("KAPP",J3253)))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40" operator="containsText" id="{2CD51EC6-8604-49CB-9B54-FA614AFA7DA5}">
            <xm:f>NOT(ISERROR(SEARCH("立式",J3253)))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J3253</xm:sqref>
        </x14:conditionalFormatting>
        <x14:conditionalFormatting xmlns:xm="http://schemas.microsoft.com/office/excel/2006/main">
          <x14:cfRule type="containsText" priority="12927" operator="containsText" id="{736F07C1-9182-4CE1-901B-6A07A614C53C}">
            <xm:f>NOT(ISERROR(SEARCH("KAPP",J3254)))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28" operator="containsText" id="{72BF3223-7F69-4E4F-97D7-1F3B60F26072}">
            <xm:f>NOT(ISERROR(SEARCH("立式",J3254)))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J3254</xm:sqref>
        </x14:conditionalFormatting>
        <x14:conditionalFormatting xmlns:xm="http://schemas.microsoft.com/office/excel/2006/main">
          <x14:cfRule type="containsText" priority="12915" operator="containsText" id="{D4F24B88-BE57-4F5E-A7B9-21E1C4F31FBD}">
            <xm:f>NOT(ISERROR(SEARCH("KAPP",J3255)))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16" operator="containsText" id="{D128936C-DABC-4DF5-BAD3-7A3B0E0F1469}">
            <xm:f>NOT(ISERROR(SEARCH("立式",J3255)))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J3255</xm:sqref>
        </x14:conditionalFormatting>
        <x14:conditionalFormatting xmlns:xm="http://schemas.microsoft.com/office/excel/2006/main">
          <x14:cfRule type="containsText" priority="12903" operator="containsText" id="{465FAEBA-4182-48AE-847C-6C46A53737D6}">
            <xm:f>NOT(ISERROR(SEARCH("KAPP",J3256)))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904" operator="containsText" id="{4165E1E5-081C-44A7-A430-EA378DA539AE}">
            <xm:f>NOT(ISERROR(SEARCH("立式",J3256)))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J3256</xm:sqref>
        </x14:conditionalFormatting>
        <x14:conditionalFormatting xmlns:xm="http://schemas.microsoft.com/office/excel/2006/main">
          <x14:cfRule type="containsText" priority="12891" operator="containsText" id="{812249D3-95DF-406B-8BDA-CF8069977335}">
            <xm:f>NOT(ISERROR(SEARCH("KAPP",J3257)))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92" operator="containsText" id="{EE9D503D-4EAB-40FD-B370-718E893DF0EA}">
            <xm:f>NOT(ISERROR(SEARCH("立式",J3257)))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J3257</xm:sqref>
        </x14:conditionalFormatting>
        <x14:conditionalFormatting xmlns:xm="http://schemas.microsoft.com/office/excel/2006/main">
          <x14:cfRule type="containsText" priority="12879" operator="containsText" id="{B8F9FD02-A686-4134-87DE-DB615F52B7C1}">
            <xm:f>NOT(ISERROR(SEARCH("KAPP",J3258)))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80" operator="containsText" id="{6F7B84B3-216A-4D1B-9422-441B71ED8660}">
            <xm:f>NOT(ISERROR(SEARCH("立式",J3258)))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J3258</xm:sqref>
        </x14:conditionalFormatting>
        <x14:conditionalFormatting xmlns:xm="http://schemas.microsoft.com/office/excel/2006/main">
          <x14:cfRule type="containsText" priority="12867" operator="containsText" id="{FBADF3AC-B786-4547-96AC-215D32928DDC}">
            <xm:f>NOT(ISERROR(SEARCH("KAPP",J3259)))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68" operator="containsText" id="{415CDE02-143C-432D-930A-289D6E1A76F6}">
            <xm:f>NOT(ISERROR(SEARCH("立式",J3259)))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J3259</xm:sqref>
        </x14:conditionalFormatting>
        <x14:conditionalFormatting xmlns:xm="http://schemas.microsoft.com/office/excel/2006/main">
          <x14:cfRule type="containsText" priority="12855" operator="containsText" id="{5F2A3348-6A35-4E3D-9859-FEE85B6310C5}">
            <xm:f>NOT(ISERROR(SEARCH("KAPP",J3260)))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56" operator="containsText" id="{1547A409-6FB1-4ED8-8D12-AF4CBB3B9A2E}">
            <xm:f>NOT(ISERROR(SEARCH("立式",J3260)))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J3260</xm:sqref>
        </x14:conditionalFormatting>
        <x14:conditionalFormatting xmlns:xm="http://schemas.microsoft.com/office/excel/2006/main">
          <x14:cfRule type="containsText" priority="12843" operator="containsText" id="{A287FDCF-B5D7-454F-B346-62B7BFDBA81F}">
            <xm:f>NOT(ISERROR(SEARCH("KAPP",J3261)))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44" operator="containsText" id="{E6844AAE-81F1-40E8-86C4-5B6E52D9EA54}">
            <xm:f>NOT(ISERROR(SEARCH("立式",J3261)))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J3261</xm:sqref>
        </x14:conditionalFormatting>
        <x14:conditionalFormatting xmlns:xm="http://schemas.microsoft.com/office/excel/2006/main">
          <x14:cfRule type="containsText" priority="12831" operator="containsText" id="{EE6833BC-5E3E-4D89-A9CA-EEBDAD7AD312}">
            <xm:f>NOT(ISERROR(SEARCH("KAPP",J3262)))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32" operator="containsText" id="{B72584C1-ED42-4CB9-A40A-4705F98FF605}">
            <xm:f>NOT(ISERROR(SEARCH("立式",J3262)))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J3262</xm:sqref>
        </x14:conditionalFormatting>
        <x14:conditionalFormatting xmlns:xm="http://schemas.microsoft.com/office/excel/2006/main">
          <x14:cfRule type="containsText" priority="12819" operator="containsText" id="{23F55D22-4E28-4F1A-B952-468113CC1071}">
            <xm:f>NOT(ISERROR(SEARCH("KAPP",J3263)))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20" operator="containsText" id="{5906F967-348F-4CFD-8475-ADC81ECC0052}">
            <xm:f>NOT(ISERROR(SEARCH("立式",J3263)))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J3263</xm:sqref>
        </x14:conditionalFormatting>
        <x14:conditionalFormatting xmlns:xm="http://schemas.microsoft.com/office/excel/2006/main">
          <x14:cfRule type="containsText" priority="12807" operator="containsText" id="{43AFFF98-9AE4-433F-8813-13EA5728BE91}">
            <xm:f>NOT(ISERROR(SEARCH("KAPP",J3264)))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08" operator="containsText" id="{62A5C9A2-1688-4B89-A322-80B0944B689F}">
            <xm:f>NOT(ISERROR(SEARCH("立式",J3264)))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J3264</xm:sqref>
        </x14:conditionalFormatting>
        <x14:conditionalFormatting xmlns:xm="http://schemas.microsoft.com/office/excel/2006/main">
          <x14:cfRule type="containsText" priority="12795" operator="containsText" id="{0979E0DB-74BC-46A2-BBC1-34F25F229117}">
            <xm:f>NOT(ISERROR(SEARCH("KAPP",J3265)))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96" operator="containsText" id="{9FC7B4B9-F1A2-42BB-9533-8D8D26720AFF}">
            <xm:f>NOT(ISERROR(SEARCH("立式",J3265)))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J3265</xm:sqref>
        </x14:conditionalFormatting>
        <x14:conditionalFormatting xmlns:xm="http://schemas.microsoft.com/office/excel/2006/main">
          <x14:cfRule type="containsText" priority="12783" operator="containsText" id="{38E7257B-D70B-4B41-A3FA-D5F833F9E9F0}">
            <xm:f>NOT(ISERROR(SEARCH("KAPP",J3266)))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84" operator="containsText" id="{B6B6DC04-9241-4614-87B3-F999FAF2CDFB}">
            <xm:f>NOT(ISERROR(SEARCH("立式",J3266)))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J3266</xm:sqref>
        </x14:conditionalFormatting>
        <x14:conditionalFormatting xmlns:xm="http://schemas.microsoft.com/office/excel/2006/main">
          <x14:cfRule type="containsText" priority="12771" operator="containsText" id="{752C7921-3661-4596-B001-99962098EF65}">
            <xm:f>NOT(ISERROR(SEARCH("KAPP",J3267)))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72" operator="containsText" id="{7BCECD13-9CAA-430F-A33A-1E66E45286DD}">
            <xm:f>NOT(ISERROR(SEARCH("立式",J3267)))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J3267</xm:sqref>
        </x14:conditionalFormatting>
        <x14:conditionalFormatting xmlns:xm="http://schemas.microsoft.com/office/excel/2006/main">
          <x14:cfRule type="containsText" priority="12759" operator="containsText" id="{83B8CD97-07D0-45A9-B3DB-9577AA4D5CF0}">
            <xm:f>NOT(ISERROR(SEARCH("KAPP",J3268)))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60" operator="containsText" id="{CE287A7D-8B53-47E7-BB9D-4F4A24640320}">
            <xm:f>NOT(ISERROR(SEARCH("立式",J3268)))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J3268</xm:sqref>
        </x14:conditionalFormatting>
        <x14:conditionalFormatting xmlns:xm="http://schemas.microsoft.com/office/excel/2006/main">
          <x14:cfRule type="containsText" priority="12747" operator="containsText" id="{3E57397F-A39F-46EC-B68C-607E44840B3E}">
            <xm:f>NOT(ISERROR(SEARCH("KAPP",J3269)))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48" operator="containsText" id="{7D715B6C-ADCD-483F-8546-575ED33F7F64}">
            <xm:f>NOT(ISERROR(SEARCH("立式",J3269)))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J3269</xm:sqref>
        </x14:conditionalFormatting>
        <x14:conditionalFormatting xmlns:xm="http://schemas.microsoft.com/office/excel/2006/main">
          <x14:cfRule type="containsText" priority="12735" operator="containsText" id="{5B3C6778-A39B-42DE-B150-3776CC873DBF}">
            <xm:f>NOT(ISERROR(SEARCH("KAPP",J3270)))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36" operator="containsText" id="{9A159A34-DB73-4605-820B-EF33E9FBB9FD}">
            <xm:f>NOT(ISERROR(SEARCH("立式",J3270)))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J3270</xm:sqref>
        </x14:conditionalFormatting>
        <x14:conditionalFormatting xmlns:xm="http://schemas.microsoft.com/office/excel/2006/main">
          <x14:cfRule type="containsText" priority="12723" operator="containsText" id="{BA901012-6E89-4082-BE65-E38F901D6C53}">
            <xm:f>NOT(ISERROR(SEARCH("KAPP",J3271)))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24" operator="containsText" id="{55AC07DF-F513-41D7-AF63-6EF125D064B3}">
            <xm:f>NOT(ISERROR(SEARCH("立式",J3271)))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J3271</xm:sqref>
        </x14:conditionalFormatting>
        <x14:conditionalFormatting xmlns:xm="http://schemas.microsoft.com/office/excel/2006/main">
          <x14:cfRule type="containsText" priority="12711" operator="containsText" id="{37450985-25EC-421D-AC58-44DEAF788207}">
            <xm:f>NOT(ISERROR(SEARCH("KAPP",J3272)))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12" operator="containsText" id="{35324363-1D0A-4C25-A47C-1124B66F66AA}">
            <xm:f>NOT(ISERROR(SEARCH("立式",J3272)))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J3272</xm:sqref>
        </x14:conditionalFormatting>
        <x14:conditionalFormatting xmlns:xm="http://schemas.microsoft.com/office/excel/2006/main">
          <x14:cfRule type="containsText" priority="12699" operator="containsText" id="{C5EDECD7-DC20-4C54-BB21-F1A7811B1974}">
            <xm:f>NOT(ISERROR(SEARCH("KAPP",J3273)))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00" operator="containsText" id="{EEB42FDD-69A5-4903-8E2C-1B457D44B507}">
            <xm:f>NOT(ISERROR(SEARCH("立式",J3273)))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J3273</xm:sqref>
        </x14:conditionalFormatting>
        <x14:conditionalFormatting xmlns:xm="http://schemas.microsoft.com/office/excel/2006/main">
          <x14:cfRule type="containsText" priority="12687" operator="containsText" id="{639851AE-45C7-4EC9-A16E-F2B29220E913}">
            <xm:f>NOT(ISERROR(SEARCH("KAPP",J3274)))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88" operator="containsText" id="{A4C83EF1-DF50-4744-B2F1-2262E8F91202}">
            <xm:f>NOT(ISERROR(SEARCH("立式",J3274)))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J3274</xm:sqref>
        </x14:conditionalFormatting>
        <x14:conditionalFormatting xmlns:xm="http://schemas.microsoft.com/office/excel/2006/main">
          <x14:cfRule type="containsText" priority="12675" operator="containsText" id="{FDA98C85-BB92-4737-83F0-2CC3AE86C6B8}">
            <xm:f>NOT(ISERROR(SEARCH("KAPP",J3275)))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76" operator="containsText" id="{273126EA-0869-4E6D-AD09-A074066442F9}">
            <xm:f>NOT(ISERROR(SEARCH("立式",J3275)))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J3275</xm:sqref>
        </x14:conditionalFormatting>
        <x14:conditionalFormatting xmlns:xm="http://schemas.microsoft.com/office/excel/2006/main">
          <x14:cfRule type="containsText" priority="12663" operator="containsText" id="{3FA17C6D-6859-4E9D-B609-F97FDE538FDB}">
            <xm:f>NOT(ISERROR(SEARCH("KAPP",J3276)))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64" operator="containsText" id="{9AB20BF3-5273-4F1F-BD82-5A0C407FDFFC}">
            <xm:f>NOT(ISERROR(SEARCH("立式",J3276)))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J3276</xm:sqref>
        </x14:conditionalFormatting>
        <x14:conditionalFormatting xmlns:xm="http://schemas.microsoft.com/office/excel/2006/main">
          <x14:cfRule type="containsText" priority="12651" operator="containsText" id="{D82BFFDE-38CD-4106-AA91-C8E957A8F2E6}">
            <xm:f>NOT(ISERROR(SEARCH("KAPP",J3277)))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52" operator="containsText" id="{C07D895C-B835-44D4-BDF2-3B8D7C94078E}">
            <xm:f>NOT(ISERROR(SEARCH("立式",J3277)))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J3277</xm:sqref>
        </x14:conditionalFormatting>
        <x14:conditionalFormatting xmlns:xm="http://schemas.microsoft.com/office/excel/2006/main">
          <x14:cfRule type="containsText" priority="12639" operator="containsText" id="{E356FB0B-C3ED-4091-922C-A57F2F3D999C}">
            <xm:f>NOT(ISERROR(SEARCH("KAPP",J3278)))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40" operator="containsText" id="{9FD67FC4-30DD-4D6D-B168-F5FC86B16233}">
            <xm:f>NOT(ISERROR(SEARCH("立式",J3278)))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J3278</xm:sqref>
        </x14:conditionalFormatting>
        <x14:conditionalFormatting xmlns:xm="http://schemas.microsoft.com/office/excel/2006/main">
          <x14:cfRule type="containsText" priority="12627" operator="containsText" id="{0113BEC0-6DDF-4B52-8FC8-46B5C225228B}">
            <xm:f>NOT(ISERROR(SEARCH("KAPP",J3279)))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28" operator="containsText" id="{83139B51-4A95-4FF0-8DAD-31105A6989FE}">
            <xm:f>NOT(ISERROR(SEARCH("立式",J3279)))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J3279</xm:sqref>
        </x14:conditionalFormatting>
        <x14:conditionalFormatting xmlns:xm="http://schemas.microsoft.com/office/excel/2006/main">
          <x14:cfRule type="containsText" priority="12615" operator="containsText" id="{A0D5BDC8-C95F-45DF-A708-DDDB96AA86EC}">
            <xm:f>NOT(ISERROR(SEARCH("KAPP",J3280)))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16" operator="containsText" id="{83897B3E-A773-42B2-84F0-FE29019AE4F1}">
            <xm:f>NOT(ISERROR(SEARCH("立式",J3280)))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J3280</xm:sqref>
        </x14:conditionalFormatting>
        <x14:conditionalFormatting xmlns:xm="http://schemas.microsoft.com/office/excel/2006/main">
          <x14:cfRule type="containsText" priority="12603" operator="containsText" id="{2EB5A474-923F-4E7B-B785-D64A4E62F571}">
            <xm:f>NOT(ISERROR(SEARCH("KAPP",J3281)))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04" operator="containsText" id="{5C865F74-719A-4F58-B5EF-66FBBD6A15BD}">
            <xm:f>NOT(ISERROR(SEARCH("立式",J3281)))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J3281</xm:sqref>
        </x14:conditionalFormatting>
        <x14:conditionalFormatting xmlns:xm="http://schemas.microsoft.com/office/excel/2006/main">
          <x14:cfRule type="containsText" priority="12591" operator="containsText" id="{A0ADE4F6-02AF-4723-AA26-A7C13192B7EF}">
            <xm:f>NOT(ISERROR(SEARCH("KAPP",J3282)))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92" operator="containsText" id="{2180170B-62E4-4B8C-BBF3-7C270B12C91F}">
            <xm:f>NOT(ISERROR(SEARCH("立式",J3282)))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J3282</xm:sqref>
        </x14:conditionalFormatting>
        <x14:conditionalFormatting xmlns:xm="http://schemas.microsoft.com/office/excel/2006/main">
          <x14:cfRule type="containsText" priority="12579" operator="containsText" id="{7A749040-FCED-453C-9B81-81038DD05E83}">
            <xm:f>NOT(ISERROR(SEARCH("KAPP",J3283)))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80" operator="containsText" id="{5EE395D4-5DB8-4563-A782-3C5B1A98F3D3}">
            <xm:f>NOT(ISERROR(SEARCH("立式",J3283)))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J3283</xm:sqref>
        </x14:conditionalFormatting>
        <x14:conditionalFormatting xmlns:xm="http://schemas.microsoft.com/office/excel/2006/main">
          <x14:cfRule type="containsText" priority="12567" operator="containsText" id="{75713E28-14A8-4F1D-B493-27BEB549E5D0}">
            <xm:f>NOT(ISERROR(SEARCH("KAPP",J3284)))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68" operator="containsText" id="{0D793480-A3FE-4C2D-A8E9-34896838F7F1}">
            <xm:f>NOT(ISERROR(SEARCH("立式",J3284)))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J3284</xm:sqref>
        </x14:conditionalFormatting>
        <x14:conditionalFormatting xmlns:xm="http://schemas.microsoft.com/office/excel/2006/main">
          <x14:cfRule type="containsText" priority="12555" operator="containsText" id="{06B93CFA-4D9E-4A45-8E0F-5A1858AA00BD}">
            <xm:f>NOT(ISERROR(SEARCH("KAPP",J3285)))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56" operator="containsText" id="{1E9726EC-AA1C-41FA-A7F7-080EF12FE3FF}">
            <xm:f>NOT(ISERROR(SEARCH("立式",J3285)))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J3285</xm:sqref>
        </x14:conditionalFormatting>
        <x14:conditionalFormatting xmlns:xm="http://schemas.microsoft.com/office/excel/2006/main">
          <x14:cfRule type="containsText" priority="12543" operator="containsText" id="{DDADE647-5EBD-4EBF-BA56-21AB9EC464C3}">
            <xm:f>NOT(ISERROR(SEARCH("KAPP",J3286)))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44" operator="containsText" id="{EF871EAB-87B1-4032-9CA7-F6559E787589}">
            <xm:f>NOT(ISERROR(SEARCH("立式",J3286)))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J3286</xm:sqref>
        </x14:conditionalFormatting>
        <x14:conditionalFormatting xmlns:xm="http://schemas.microsoft.com/office/excel/2006/main">
          <x14:cfRule type="containsText" priority="12531" operator="containsText" id="{9DAB0911-B5B3-4953-8A49-7827B7280B95}">
            <xm:f>NOT(ISERROR(SEARCH("KAPP",J3287)))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32" operator="containsText" id="{5A19C67A-615B-438D-9BBC-59017EDF9CC0}">
            <xm:f>NOT(ISERROR(SEARCH("立式",J3287)))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J3287</xm:sqref>
        </x14:conditionalFormatting>
        <x14:conditionalFormatting xmlns:xm="http://schemas.microsoft.com/office/excel/2006/main">
          <x14:cfRule type="containsText" priority="12519" operator="containsText" id="{0629EDDE-0340-4A9F-A53C-178669E6089C}">
            <xm:f>NOT(ISERROR(SEARCH("KAPP",J3288)))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20" operator="containsText" id="{C3148699-5097-4BD3-B704-D554A72E0E46}">
            <xm:f>NOT(ISERROR(SEARCH("立式",J3288)))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J3288</xm:sqref>
        </x14:conditionalFormatting>
        <x14:conditionalFormatting xmlns:xm="http://schemas.microsoft.com/office/excel/2006/main">
          <x14:cfRule type="containsText" priority="12507" operator="containsText" id="{3DD0D3EF-A6B6-4F9F-B78B-D72D567BD7CE}">
            <xm:f>NOT(ISERROR(SEARCH("KAPP",J3289)))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08" operator="containsText" id="{068745CF-2614-4899-861B-D30C825207C7}">
            <xm:f>NOT(ISERROR(SEARCH("立式",J3289)))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J3289</xm:sqref>
        </x14:conditionalFormatting>
        <x14:conditionalFormatting xmlns:xm="http://schemas.microsoft.com/office/excel/2006/main">
          <x14:cfRule type="containsText" priority="12495" operator="containsText" id="{526B42B0-42B6-4C2F-B15D-91AD07D121AD}">
            <xm:f>NOT(ISERROR(SEARCH("KAPP",J3290)))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96" operator="containsText" id="{99E58E54-E816-439D-8DED-831CE810EDB3}">
            <xm:f>NOT(ISERROR(SEARCH("立式",J3290)))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J3290</xm:sqref>
        </x14:conditionalFormatting>
        <x14:conditionalFormatting xmlns:xm="http://schemas.microsoft.com/office/excel/2006/main">
          <x14:cfRule type="containsText" priority="12483" operator="containsText" id="{7E8E8F71-8AB3-4661-B679-70EC8D93B139}">
            <xm:f>NOT(ISERROR(SEARCH("KAPP",J3291)))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84" operator="containsText" id="{34EE4BA1-60F4-4DC9-B078-5ED6312B6594}">
            <xm:f>NOT(ISERROR(SEARCH("立式",J3291)))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J3291</xm:sqref>
        </x14:conditionalFormatting>
        <x14:conditionalFormatting xmlns:xm="http://schemas.microsoft.com/office/excel/2006/main">
          <x14:cfRule type="containsText" priority="12471" operator="containsText" id="{773A168A-E0FD-4F6B-BBCB-6F3F708A0061}">
            <xm:f>NOT(ISERROR(SEARCH("KAPP",J3292)))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72" operator="containsText" id="{25322BAF-3D05-4455-BD5D-4A437728EE95}">
            <xm:f>NOT(ISERROR(SEARCH("立式",J3292)))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J3292</xm:sqref>
        </x14:conditionalFormatting>
        <x14:conditionalFormatting xmlns:xm="http://schemas.microsoft.com/office/excel/2006/main">
          <x14:cfRule type="containsText" priority="12459" operator="containsText" id="{00058689-2D44-40E1-8884-4AAA3B7233A8}">
            <xm:f>NOT(ISERROR(SEARCH("KAPP",J3293)))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60" operator="containsText" id="{B5F10164-2175-4DEF-9563-0756E48BE497}">
            <xm:f>NOT(ISERROR(SEARCH("立式",J3293)))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J3293</xm:sqref>
        </x14:conditionalFormatting>
        <x14:conditionalFormatting xmlns:xm="http://schemas.microsoft.com/office/excel/2006/main">
          <x14:cfRule type="containsText" priority="12447" operator="containsText" id="{F76D30D3-083D-4BDF-A100-F47A499F6866}">
            <xm:f>NOT(ISERROR(SEARCH("KAPP",J3294)))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48" operator="containsText" id="{C98ADF3D-F5C2-41D2-9662-86C494DFFF31}">
            <xm:f>NOT(ISERROR(SEARCH("立式",J3294)))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J3294</xm:sqref>
        </x14:conditionalFormatting>
        <x14:conditionalFormatting xmlns:xm="http://schemas.microsoft.com/office/excel/2006/main">
          <x14:cfRule type="containsText" priority="12435" operator="containsText" id="{DF7565BD-D983-4531-B221-BFB9FE5DC01E}">
            <xm:f>NOT(ISERROR(SEARCH("KAPP",J3295)))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36" operator="containsText" id="{FC095307-D8C2-4F59-B044-3A2E5F31716B}">
            <xm:f>NOT(ISERROR(SEARCH("立式",J3295)))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J3295</xm:sqref>
        </x14:conditionalFormatting>
        <x14:conditionalFormatting xmlns:xm="http://schemas.microsoft.com/office/excel/2006/main">
          <x14:cfRule type="containsText" priority="12423" operator="containsText" id="{618EC54C-8C01-433D-8B95-0EA8CCC0B273}">
            <xm:f>NOT(ISERROR(SEARCH("KAPP",J3296)))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24" operator="containsText" id="{2800BDCD-1A69-45C4-A96E-E1E281DA7E89}">
            <xm:f>NOT(ISERROR(SEARCH("立式",J3296)))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J3296</xm:sqref>
        </x14:conditionalFormatting>
        <x14:conditionalFormatting xmlns:xm="http://schemas.microsoft.com/office/excel/2006/main">
          <x14:cfRule type="containsText" priority="12411" operator="containsText" id="{93B139B5-4EFF-4114-9AA2-A9E45FBA6F3E}">
            <xm:f>NOT(ISERROR(SEARCH("KAPP",J3297)))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12" operator="containsText" id="{58168A31-FB9A-4F20-A8DC-63D6B1C0FE7C}">
            <xm:f>NOT(ISERROR(SEARCH("立式",J3297)))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J3297</xm:sqref>
        </x14:conditionalFormatting>
        <x14:conditionalFormatting xmlns:xm="http://schemas.microsoft.com/office/excel/2006/main">
          <x14:cfRule type="containsText" priority="12399" operator="containsText" id="{FBA0BF65-291E-45D7-B3D8-41BB41835EAD}">
            <xm:f>NOT(ISERROR(SEARCH("KAPP",J3298)))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00" operator="containsText" id="{9A6CCBB5-D63A-4D10-8ED4-59CAB1E201E3}">
            <xm:f>NOT(ISERROR(SEARCH("立式",J3298)))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J3298</xm:sqref>
        </x14:conditionalFormatting>
        <x14:conditionalFormatting xmlns:xm="http://schemas.microsoft.com/office/excel/2006/main">
          <x14:cfRule type="containsText" priority="12387" operator="containsText" id="{DCBCDB0D-849A-407A-A6CA-D103E473DB0C}">
            <xm:f>NOT(ISERROR(SEARCH("KAPP",J3299)))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88" operator="containsText" id="{A32FED96-5659-4B47-80F3-2FE7AA47639B}">
            <xm:f>NOT(ISERROR(SEARCH("立式",J3299)))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J3299</xm:sqref>
        </x14:conditionalFormatting>
        <x14:conditionalFormatting xmlns:xm="http://schemas.microsoft.com/office/excel/2006/main">
          <x14:cfRule type="containsText" priority="12375" operator="containsText" id="{12EC2F91-1800-48FC-932E-08A0CD39FEDD}">
            <xm:f>NOT(ISERROR(SEARCH("KAPP",J3300)))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76" operator="containsText" id="{1500DB13-839D-4FAF-B04F-46CA2617B4A7}">
            <xm:f>NOT(ISERROR(SEARCH("立式",J3300)))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J3300</xm:sqref>
        </x14:conditionalFormatting>
        <x14:conditionalFormatting xmlns:xm="http://schemas.microsoft.com/office/excel/2006/main">
          <x14:cfRule type="containsText" priority="12363" operator="containsText" id="{A655C1E5-AA7D-40B6-A5C9-77E0401CDC26}">
            <xm:f>NOT(ISERROR(SEARCH("KAPP",J3301)))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64" operator="containsText" id="{92B4F17C-ADA7-4669-82C7-B7D4E9C98145}">
            <xm:f>NOT(ISERROR(SEARCH("立式",J3301)))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J3301</xm:sqref>
        </x14:conditionalFormatting>
        <x14:conditionalFormatting xmlns:xm="http://schemas.microsoft.com/office/excel/2006/main">
          <x14:cfRule type="containsText" priority="12351" operator="containsText" id="{7E9DE158-7C39-4E52-81EF-00858FAA3C49}">
            <xm:f>NOT(ISERROR(SEARCH("KAPP",J3302)))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52" operator="containsText" id="{AED85AA3-08A4-486E-8B53-59DF46247C4F}">
            <xm:f>NOT(ISERROR(SEARCH("立式",J3302)))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J3302</xm:sqref>
        </x14:conditionalFormatting>
        <x14:conditionalFormatting xmlns:xm="http://schemas.microsoft.com/office/excel/2006/main">
          <x14:cfRule type="containsText" priority="12339" operator="containsText" id="{B354A8EC-CC11-43DA-A9A7-2F1B40092EA0}">
            <xm:f>NOT(ISERROR(SEARCH("KAPP",J3303)))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40" operator="containsText" id="{333369F4-AE1C-46B3-8F24-BC377A8B9B6B}">
            <xm:f>NOT(ISERROR(SEARCH("立式",J3303)))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J3303</xm:sqref>
        </x14:conditionalFormatting>
        <x14:conditionalFormatting xmlns:xm="http://schemas.microsoft.com/office/excel/2006/main">
          <x14:cfRule type="containsText" priority="12327" operator="containsText" id="{6D46AA28-CFA7-401F-89E4-BB793F18DD61}">
            <xm:f>NOT(ISERROR(SEARCH("KAPP",J3304)))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28" operator="containsText" id="{E7F42AB6-DB14-4A96-9E35-EBB9DF3E8A64}">
            <xm:f>NOT(ISERROR(SEARCH("立式",J3304)))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J3304</xm:sqref>
        </x14:conditionalFormatting>
        <x14:conditionalFormatting xmlns:xm="http://schemas.microsoft.com/office/excel/2006/main">
          <x14:cfRule type="containsText" priority="12315" operator="containsText" id="{DDCBD2FD-7B15-4A8C-A4D8-DF16860DFEA6}">
            <xm:f>NOT(ISERROR(SEARCH("KAPP",J3305)))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16" operator="containsText" id="{94946DE3-2EB5-4952-9D69-459C3CA1A263}">
            <xm:f>NOT(ISERROR(SEARCH("立式",J3305)))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J3305</xm:sqref>
        </x14:conditionalFormatting>
        <x14:conditionalFormatting xmlns:xm="http://schemas.microsoft.com/office/excel/2006/main">
          <x14:cfRule type="containsText" priority="12303" operator="containsText" id="{66C5E65D-7A48-4CDC-99B6-E103C2D9B04B}">
            <xm:f>NOT(ISERROR(SEARCH("KAPP",J3306)))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304" operator="containsText" id="{D41EB42A-71A8-44B5-9A8A-95719E9AD7C1}">
            <xm:f>NOT(ISERROR(SEARCH("立式",J3306)))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J3306</xm:sqref>
        </x14:conditionalFormatting>
        <x14:conditionalFormatting xmlns:xm="http://schemas.microsoft.com/office/excel/2006/main">
          <x14:cfRule type="containsText" priority="12291" operator="containsText" id="{74B8CEE6-BA76-45B8-AA4F-0AA5131DEBEE}">
            <xm:f>NOT(ISERROR(SEARCH("KAPP",J3307)))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92" operator="containsText" id="{68385750-940C-44C1-80B7-7919485ECA07}">
            <xm:f>NOT(ISERROR(SEARCH("立式",J3307)))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J3307</xm:sqref>
        </x14:conditionalFormatting>
        <x14:conditionalFormatting xmlns:xm="http://schemas.microsoft.com/office/excel/2006/main">
          <x14:cfRule type="containsText" priority="12279" operator="containsText" id="{E037B02F-563D-4D11-993E-91543120923C}">
            <xm:f>NOT(ISERROR(SEARCH("KAPP",J3308)))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80" operator="containsText" id="{DCDF1D66-E43F-4B6E-8EA2-B58BF92EC8F7}">
            <xm:f>NOT(ISERROR(SEARCH("立式",J3308)))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J3308</xm:sqref>
        </x14:conditionalFormatting>
        <x14:conditionalFormatting xmlns:xm="http://schemas.microsoft.com/office/excel/2006/main">
          <x14:cfRule type="containsText" priority="12267" operator="containsText" id="{056F355D-9848-4AFA-B32C-CE1336FC912E}">
            <xm:f>NOT(ISERROR(SEARCH("KAPP",J3309)))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68" operator="containsText" id="{048D06AA-B4C8-422E-80E8-23555ED586F0}">
            <xm:f>NOT(ISERROR(SEARCH("立式",J3309)))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J3309</xm:sqref>
        </x14:conditionalFormatting>
        <x14:conditionalFormatting xmlns:xm="http://schemas.microsoft.com/office/excel/2006/main">
          <x14:cfRule type="containsText" priority="12255" operator="containsText" id="{A34D33D9-C809-43FE-8577-7FAD2ECDEE07}">
            <xm:f>NOT(ISERROR(SEARCH("KAPP",J3310)))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56" operator="containsText" id="{5165B86D-E605-48A2-AC89-A326A9AFF9D9}">
            <xm:f>NOT(ISERROR(SEARCH("立式",J3310)))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J3310</xm:sqref>
        </x14:conditionalFormatting>
        <x14:conditionalFormatting xmlns:xm="http://schemas.microsoft.com/office/excel/2006/main">
          <x14:cfRule type="containsText" priority="12243" operator="containsText" id="{38769217-63E9-4ED3-A290-A8592A012A7A}">
            <xm:f>NOT(ISERROR(SEARCH("KAPP",J3311)))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44" operator="containsText" id="{CACCFCC2-5ED9-4FF6-BDDC-EC72839C81FD}">
            <xm:f>NOT(ISERROR(SEARCH("立式",J3311)))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J3311</xm:sqref>
        </x14:conditionalFormatting>
        <x14:conditionalFormatting xmlns:xm="http://schemas.microsoft.com/office/excel/2006/main">
          <x14:cfRule type="containsText" priority="12231" operator="containsText" id="{8B4E76A6-34D3-4719-B0E8-157C3603065C}">
            <xm:f>NOT(ISERROR(SEARCH("KAPP",J3312)))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32" operator="containsText" id="{45B67D7C-2C31-415A-B569-0C4664B3A484}">
            <xm:f>NOT(ISERROR(SEARCH("立式",J3312)))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J3312</xm:sqref>
        </x14:conditionalFormatting>
        <x14:conditionalFormatting xmlns:xm="http://schemas.microsoft.com/office/excel/2006/main">
          <x14:cfRule type="containsText" priority="12219" operator="containsText" id="{6BE1AE9F-3EA3-452F-BB9A-9E9578DB4948}">
            <xm:f>NOT(ISERROR(SEARCH("KAPP",J3313)))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20" operator="containsText" id="{F6364798-C42C-4E88-A7D1-FD69228BD245}">
            <xm:f>NOT(ISERROR(SEARCH("立式",J3313)))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J3313</xm:sqref>
        </x14:conditionalFormatting>
        <x14:conditionalFormatting xmlns:xm="http://schemas.microsoft.com/office/excel/2006/main">
          <x14:cfRule type="containsText" priority="12207" operator="containsText" id="{0AB9522A-4523-4583-8F0C-BF6D76B3C597}">
            <xm:f>NOT(ISERROR(SEARCH("KAPP",J3314)))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08" operator="containsText" id="{EF3C387E-1124-4CF7-865E-BE8AE9F1AE81}">
            <xm:f>NOT(ISERROR(SEARCH("立式",J3314)))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J3314</xm:sqref>
        </x14:conditionalFormatting>
        <x14:conditionalFormatting xmlns:xm="http://schemas.microsoft.com/office/excel/2006/main">
          <x14:cfRule type="containsText" priority="12195" operator="containsText" id="{1D149D56-8DB8-4AD8-8E44-1CEA5B049825}">
            <xm:f>NOT(ISERROR(SEARCH("KAPP",J3315)))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96" operator="containsText" id="{6CA10CDE-606F-4242-927D-A155060B0CCE}">
            <xm:f>NOT(ISERROR(SEARCH("立式",J3315)))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J3315</xm:sqref>
        </x14:conditionalFormatting>
        <x14:conditionalFormatting xmlns:xm="http://schemas.microsoft.com/office/excel/2006/main">
          <x14:cfRule type="containsText" priority="12183" operator="containsText" id="{9FE0CF48-7DC9-47CF-B213-51A03D4CDC65}">
            <xm:f>NOT(ISERROR(SEARCH("KAPP",J3316)))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84" operator="containsText" id="{B1E11AD9-599C-4EEB-A866-DDD5DF163C1B}">
            <xm:f>NOT(ISERROR(SEARCH("立式",J3316)))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J3316</xm:sqref>
        </x14:conditionalFormatting>
        <x14:conditionalFormatting xmlns:xm="http://schemas.microsoft.com/office/excel/2006/main">
          <x14:cfRule type="containsText" priority="12171" operator="containsText" id="{29B303EB-B489-4084-B674-3FF89D9E70C6}">
            <xm:f>NOT(ISERROR(SEARCH("KAPP",J3317)))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72" operator="containsText" id="{B9519993-CD9C-4027-A430-1FE3482AC978}">
            <xm:f>NOT(ISERROR(SEARCH("立式",J3317)))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J3317</xm:sqref>
        </x14:conditionalFormatting>
        <x14:conditionalFormatting xmlns:xm="http://schemas.microsoft.com/office/excel/2006/main">
          <x14:cfRule type="containsText" priority="12159" operator="containsText" id="{18A705B2-9F9C-4AFC-A12C-F513512337C1}">
            <xm:f>NOT(ISERROR(SEARCH("KAPP",J3318)))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60" operator="containsText" id="{70BA692B-F2B5-4AE6-8D46-254600F2BD2B}">
            <xm:f>NOT(ISERROR(SEARCH("立式",J3318)))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J3318</xm:sqref>
        </x14:conditionalFormatting>
        <x14:conditionalFormatting xmlns:xm="http://schemas.microsoft.com/office/excel/2006/main">
          <x14:cfRule type="containsText" priority="12147" operator="containsText" id="{079E639E-3A79-4317-90D5-3DCFE1E2687B}">
            <xm:f>NOT(ISERROR(SEARCH("KAPP",J3319)))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48" operator="containsText" id="{0C42F333-393A-4206-A092-5A31033911D0}">
            <xm:f>NOT(ISERROR(SEARCH("立式",J3319)))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J3319</xm:sqref>
        </x14:conditionalFormatting>
        <x14:conditionalFormatting xmlns:xm="http://schemas.microsoft.com/office/excel/2006/main">
          <x14:cfRule type="containsText" priority="12135" operator="containsText" id="{2B1A60B6-E120-4875-9221-C9DA9AFCE1A7}">
            <xm:f>NOT(ISERROR(SEARCH("KAPP",J3320)))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36" operator="containsText" id="{8D5ED3D8-85F1-432E-807C-F5F03F4C0A3F}">
            <xm:f>NOT(ISERROR(SEARCH("立式",J3320)))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J3320</xm:sqref>
        </x14:conditionalFormatting>
        <x14:conditionalFormatting xmlns:xm="http://schemas.microsoft.com/office/excel/2006/main">
          <x14:cfRule type="containsText" priority="12123" operator="containsText" id="{8A3B8479-D16F-47AE-B4E1-A8958C47A582}">
            <xm:f>NOT(ISERROR(SEARCH("KAPP",J3321)))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24" operator="containsText" id="{B9DE48AE-840D-464B-83DF-EF770EBFB181}">
            <xm:f>NOT(ISERROR(SEARCH("立式",J3321)))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J3321</xm:sqref>
        </x14:conditionalFormatting>
        <x14:conditionalFormatting xmlns:xm="http://schemas.microsoft.com/office/excel/2006/main">
          <x14:cfRule type="containsText" priority="12111" operator="containsText" id="{6E42F5BC-3689-4ACF-BC13-6E11C686D8FB}">
            <xm:f>NOT(ISERROR(SEARCH("KAPP",J3322)))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12" operator="containsText" id="{6AD722E6-F2BB-4747-902A-BE9D099C4432}">
            <xm:f>NOT(ISERROR(SEARCH("立式",J3322)))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J3322</xm:sqref>
        </x14:conditionalFormatting>
        <x14:conditionalFormatting xmlns:xm="http://schemas.microsoft.com/office/excel/2006/main">
          <x14:cfRule type="containsText" priority="12099" operator="containsText" id="{8D239D01-317B-437B-8147-5F17557D67CD}">
            <xm:f>NOT(ISERROR(SEARCH("KAPP",J3323)))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00" operator="containsText" id="{B7370CF4-A517-4F1E-ABF7-9560D3CCDBBC}">
            <xm:f>NOT(ISERROR(SEARCH("立式",J3323)))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J3323</xm:sqref>
        </x14:conditionalFormatting>
        <x14:conditionalFormatting xmlns:xm="http://schemas.microsoft.com/office/excel/2006/main">
          <x14:cfRule type="containsText" priority="12087" operator="containsText" id="{A838DA92-D51D-4C46-9BDB-DF7325FCB0F6}">
            <xm:f>NOT(ISERROR(SEARCH("KAPP",J3324)))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88" operator="containsText" id="{2CC7117E-F09C-4012-9957-75AF6F980F5E}">
            <xm:f>NOT(ISERROR(SEARCH("立式",J3324)))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J3324</xm:sqref>
        </x14:conditionalFormatting>
        <x14:conditionalFormatting xmlns:xm="http://schemas.microsoft.com/office/excel/2006/main">
          <x14:cfRule type="containsText" priority="12075" operator="containsText" id="{52C5FD4F-B769-4A29-86F0-29F4E52DB97E}">
            <xm:f>NOT(ISERROR(SEARCH("KAPP",J3325)))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76" operator="containsText" id="{CB39630F-6F84-4BAE-8F1A-DF63C769E52B}">
            <xm:f>NOT(ISERROR(SEARCH("立式",J3325)))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J3325</xm:sqref>
        </x14:conditionalFormatting>
        <x14:conditionalFormatting xmlns:xm="http://schemas.microsoft.com/office/excel/2006/main">
          <x14:cfRule type="containsText" priority="12063" operator="containsText" id="{2CF5B77D-99BC-4DE4-80EF-A0A72A3CB907}">
            <xm:f>NOT(ISERROR(SEARCH("KAPP",J3326)))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64" operator="containsText" id="{485623A9-64C3-4299-AD90-993F40FCD5C9}">
            <xm:f>NOT(ISERROR(SEARCH("立式",J3326)))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J3326</xm:sqref>
        </x14:conditionalFormatting>
        <x14:conditionalFormatting xmlns:xm="http://schemas.microsoft.com/office/excel/2006/main">
          <x14:cfRule type="containsText" priority="12051" operator="containsText" id="{0DFBF6F6-C02A-4599-B09D-EAED9D241AAD}">
            <xm:f>NOT(ISERROR(SEARCH("KAPP",J3327)))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52" operator="containsText" id="{823EF6C2-8C79-4BC1-938D-60060270F22A}">
            <xm:f>NOT(ISERROR(SEARCH("立式",J3327)))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J3327</xm:sqref>
        </x14:conditionalFormatting>
        <x14:conditionalFormatting xmlns:xm="http://schemas.microsoft.com/office/excel/2006/main">
          <x14:cfRule type="containsText" priority="12039" operator="containsText" id="{ECBC9410-E64B-4AA8-BAD5-CDE9610A7A8B}">
            <xm:f>NOT(ISERROR(SEARCH("KAPP",J3328)))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40" operator="containsText" id="{3FADC7BC-1472-4704-84D7-47420F81552A}">
            <xm:f>NOT(ISERROR(SEARCH("立式",J3328)))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J3328</xm:sqref>
        </x14:conditionalFormatting>
        <x14:conditionalFormatting xmlns:xm="http://schemas.microsoft.com/office/excel/2006/main">
          <x14:cfRule type="containsText" priority="12027" operator="containsText" id="{8CE47484-5462-4198-A479-48E312CD900B}">
            <xm:f>NOT(ISERROR(SEARCH("KAPP",J3329)))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28" operator="containsText" id="{124670A4-18B0-41A4-BFB1-4B385716AB8F}">
            <xm:f>NOT(ISERROR(SEARCH("立式",J3329)))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J3329</xm:sqref>
        </x14:conditionalFormatting>
        <x14:conditionalFormatting xmlns:xm="http://schemas.microsoft.com/office/excel/2006/main">
          <x14:cfRule type="containsText" priority="12015" operator="containsText" id="{DE4569AE-80E8-48B3-A61C-8E5EBD6E7216}">
            <xm:f>NOT(ISERROR(SEARCH("KAPP",J3330)))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16" operator="containsText" id="{19E225B5-783B-4A21-A4B2-441E4924F067}">
            <xm:f>NOT(ISERROR(SEARCH("立式",J3330)))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J3330</xm:sqref>
        </x14:conditionalFormatting>
        <x14:conditionalFormatting xmlns:xm="http://schemas.microsoft.com/office/excel/2006/main">
          <x14:cfRule type="containsText" priority="12003" operator="containsText" id="{A012FB3F-8F8D-4A05-91EE-5A9138D523DA}">
            <xm:f>NOT(ISERROR(SEARCH("KAPP",J3331)))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04" operator="containsText" id="{56293B1B-50C9-4297-A394-D23D1F1A8B76}">
            <xm:f>NOT(ISERROR(SEARCH("立式",J3331)))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J3331</xm:sqref>
        </x14:conditionalFormatting>
        <x14:conditionalFormatting xmlns:xm="http://schemas.microsoft.com/office/excel/2006/main">
          <x14:cfRule type="containsText" priority="11991" operator="containsText" id="{A175B913-9E27-408A-8AB9-D22AA1351FCD}">
            <xm:f>NOT(ISERROR(SEARCH("KAPP",J3332)))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92" operator="containsText" id="{442CF84E-0C35-4E2F-AA76-E9B42B267A3D}">
            <xm:f>NOT(ISERROR(SEARCH("立式",J3332)))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J3332</xm:sqref>
        </x14:conditionalFormatting>
        <x14:conditionalFormatting xmlns:xm="http://schemas.microsoft.com/office/excel/2006/main">
          <x14:cfRule type="containsText" priority="11979" operator="containsText" id="{C6F0CC05-275F-4DA4-9924-4E27FF59EB9E}">
            <xm:f>NOT(ISERROR(SEARCH("KAPP",J3333)))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80" operator="containsText" id="{BF961536-DDDC-4513-9B98-99528453041C}">
            <xm:f>NOT(ISERROR(SEARCH("立式",J3333)))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J3333</xm:sqref>
        </x14:conditionalFormatting>
        <x14:conditionalFormatting xmlns:xm="http://schemas.microsoft.com/office/excel/2006/main">
          <x14:cfRule type="containsText" priority="11967" operator="containsText" id="{669A5CF8-92E6-499B-9750-D6731F5487F4}">
            <xm:f>NOT(ISERROR(SEARCH("KAPP",J3334)))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68" operator="containsText" id="{4F3B9E07-614C-487E-BF97-5A2C0EE50DF5}">
            <xm:f>NOT(ISERROR(SEARCH("立式",J3334)))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J3334</xm:sqref>
        </x14:conditionalFormatting>
        <x14:conditionalFormatting xmlns:xm="http://schemas.microsoft.com/office/excel/2006/main">
          <x14:cfRule type="containsText" priority="11955" operator="containsText" id="{1556A0C4-A8D0-4C90-A5D2-7B67608B04B9}">
            <xm:f>NOT(ISERROR(SEARCH("KAPP",J3335)))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56" operator="containsText" id="{2A83DED7-BB3B-4B2C-980D-FE76626112E2}">
            <xm:f>NOT(ISERROR(SEARCH("立式",J3335)))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J3335</xm:sqref>
        </x14:conditionalFormatting>
        <x14:conditionalFormatting xmlns:xm="http://schemas.microsoft.com/office/excel/2006/main">
          <x14:cfRule type="containsText" priority="11943" operator="containsText" id="{8F04554D-C5D6-43E5-B04B-FEDE06EF5BC1}">
            <xm:f>NOT(ISERROR(SEARCH("KAPP",J3336)))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44" operator="containsText" id="{1AE4AE78-5138-4889-AE33-A3DDAF3CF81E}">
            <xm:f>NOT(ISERROR(SEARCH("立式",J3336)))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J3336</xm:sqref>
        </x14:conditionalFormatting>
        <x14:conditionalFormatting xmlns:xm="http://schemas.microsoft.com/office/excel/2006/main">
          <x14:cfRule type="containsText" priority="11931" operator="containsText" id="{A840261B-CA6D-4D1A-B15A-25ACE3257221}">
            <xm:f>NOT(ISERROR(SEARCH("KAPP",J3337)))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32" operator="containsText" id="{A4E2074E-B50B-48A3-AD21-79414F37BA4A}">
            <xm:f>NOT(ISERROR(SEARCH("立式",J3337)))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J3337</xm:sqref>
        </x14:conditionalFormatting>
        <x14:conditionalFormatting xmlns:xm="http://schemas.microsoft.com/office/excel/2006/main">
          <x14:cfRule type="containsText" priority="11919" operator="containsText" id="{102970F9-04ED-468F-A388-F384213AEC77}">
            <xm:f>NOT(ISERROR(SEARCH("KAPP",J3338)))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20" operator="containsText" id="{45DE4DE3-38D9-4F28-B34E-9CEE11E7FB1B}">
            <xm:f>NOT(ISERROR(SEARCH("立式",J3338)))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J3338</xm:sqref>
        </x14:conditionalFormatting>
        <x14:conditionalFormatting xmlns:xm="http://schemas.microsoft.com/office/excel/2006/main">
          <x14:cfRule type="containsText" priority="11907" operator="containsText" id="{044E07FA-B8C7-4CF8-9516-B7DABC8AFD95}">
            <xm:f>NOT(ISERROR(SEARCH("KAPP",J3339)))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08" operator="containsText" id="{2EE86030-8550-491C-8AB3-7D2A57742500}">
            <xm:f>NOT(ISERROR(SEARCH("立式",J3339)))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J3339</xm:sqref>
        </x14:conditionalFormatting>
        <x14:conditionalFormatting xmlns:xm="http://schemas.microsoft.com/office/excel/2006/main">
          <x14:cfRule type="containsText" priority="11895" operator="containsText" id="{5204D573-EFC9-411A-9ED6-4BCDF3921635}">
            <xm:f>NOT(ISERROR(SEARCH("KAPP",J3340)))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96" operator="containsText" id="{C7FC2786-403C-42FE-8A61-0909ECCC4EEA}">
            <xm:f>NOT(ISERROR(SEARCH("立式",J3340)))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J3340</xm:sqref>
        </x14:conditionalFormatting>
        <x14:conditionalFormatting xmlns:xm="http://schemas.microsoft.com/office/excel/2006/main">
          <x14:cfRule type="containsText" priority="11883" operator="containsText" id="{15365607-7463-4A48-A7EA-EC707D1FFE8F}">
            <xm:f>NOT(ISERROR(SEARCH("KAPP",J3341)))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84" operator="containsText" id="{AA598334-863B-465E-AF58-CB7E6621311F}">
            <xm:f>NOT(ISERROR(SEARCH("立式",J3341)))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J3341</xm:sqref>
        </x14:conditionalFormatting>
        <x14:conditionalFormatting xmlns:xm="http://schemas.microsoft.com/office/excel/2006/main">
          <x14:cfRule type="containsText" priority="11871" operator="containsText" id="{FB9BEC25-9562-4922-B3C6-7D40A6599A03}">
            <xm:f>NOT(ISERROR(SEARCH("KAPP",J3342)))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72" operator="containsText" id="{0A7142EC-131D-4813-9E8A-6574F8E8FBC5}">
            <xm:f>NOT(ISERROR(SEARCH("立式",J3342)))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J3342</xm:sqref>
        </x14:conditionalFormatting>
        <x14:conditionalFormatting xmlns:xm="http://schemas.microsoft.com/office/excel/2006/main">
          <x14:cfRule type="containsText" priority="11859" operator="containsText" id="{16C6CE6F-03B6-427E-9F5F-1B6B43C7E2F7}">
            <xm:f>NOT(ISERROR(SEARCH("KAPP",J3343)))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60" operator="containsText" id="{2ABCD43E-0CFA-411D-848E-98C6DFD0B790}">
            <xm:f>NOT(ISERROR(SEARCH("立式",J3343)))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J3343</xm:sqref>
        </x14:conditionalFormatting>
        <x14:conditionalFormatting xmlns:xm="http://schemas.microsoft.com/office/excel/2006/main">
          <x14:cfRule type="containsText" priority="11847" operator="containsText" id="{07106DE7-B8F8-4A1B-88D3-AEA08C173F48}">
            <xm:f>NOT(ISERROR(SEARCH("KAPP",J3344)))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48" operator="containsText" id="{F4082121-0D55-43D9-AAEC-441FF1D901E9}">
            <xm:f>NOT(ISERROR(SEARCH("立式",J3344)))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J3344</xm:sqref>
        </x14:conditionalFormatting>
        <x14:conditionalFormatting xmlns:xm="http://schemas.microsoft.com/office/excel/2006/main">
          <x14:cfRule type="containsText" priority="11835" operator="containsText" id="{F09C90E2-8FA7-45C4-AE6F-F0514556AE48}">
            <xm:f>NOT(ISERROR(SEARCH("KAPP",J3345)))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36" operator="containsText" id="{E755669A-81CA-4F12-8583-A3DBCD17750C}">
            <xm:f>NOT(ISERROR(SEARCH("立式",J3345)))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J3345</xm:sqref>
        </x14:conditionalFormatting>
        <x14:conditionalFormatting xmlns:xm="http://schemas.microsoft.com/office/excel/2006/main">
          <x14:cfRule type="containsText" priority="11823" operator="containsText" id="{79925517-D3D5-4250-8A60-669BAA7259D5}">
            <xm:f>NOT(ISERROR(SEARCH("KAPP",J3346)))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24" operator="containsText" id="{742810A4-AD4E-45FE-BB02-04C254D01730}">
            <xm:f>NOT(ISERROR(SEARCH("立式",J3346)))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J3346</xm:sqref>
        </x14:conditionalFormatting>
        <x14:conditionalFormatting xmlns:xm="http://schemas.microsoft.com/office/excel/2006/main">
          <x14:cfRule type="containsText" priority="11811" operator="containsText" id="{85FCADAD-0E50-4941-90A1-3A21003C18EC}">
            <xm:f>NOT(ISERROR(SEARCH("KAPP",J3347)))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12" operator="containsText" id="{C85712B1-FB37-4EA2-AD17-FF5D05DCD626}">
            <xm:f>NOT(ISERROR(SEARCH("立式",J3347)))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J3347</xm:sqref>
        </x14:conditionalFormatting>
        <x14:conditionalFormatting xmlns:xm="http://schemas.microsoft.com/office/excel/2006/main">
          <x14:cfRule type="containsText" priority="11799" operator="containsText" id="{A1070CA9-D6A1-4067-9419-8D0C8D92F689}">
            <xm:f>NOT(ISERROR(SEARCH("KAPP",J3348)))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00" operator="containsText" id="{2C71666D-1445-4EF7-8B88-FB118585560C}">
            <xm:f>NOT(ISERROR(SEARCH("立式",J3348)))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J3348</xm:sqref>
        </x14:conditionalFormatting>
        <x14:conditionalFormatting xmlns:xm="http://schemas.microsoft.com/office/excel/2006/main">
          <x14:cfRule type="containsText" priority="11787" operator="containsText" id="{15FB18FF-51B0-40DF-BC04-F1C9758C0E84}">
            <xm:f>NOT(ISERROR(SEARCH("KAPP",J3349)))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88" operator="containsText" id="{4DA8B097-8534-4A4C-8E84-99D79BBBE2F8}">
            <xm:f>NOT(ISERROR(SEARCH("立式",J3349)))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J3349</xm:sqref>
        </x14:conditionalFormatting>
        <x14:conditionalFormatting xmlns:xm="http://schemas.microsoft.com/office/excel/2006/main">
          <x14:cfRule type="containsText" priority="11775" operator="containsText" id="{B9B3AAA9-AF5D-4DA9-9792-CE44FCE3ADF7}">
            <xm:f>NOT(ISERROR(SEARCH("KAPP",J3350)))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76" operator="containsText" id="{4F9DAABB-D40A-4865-945B-CC4DFB3FC372}">
            <xm:f>NOT(ISERROR(SEARCH("立式",J3350)))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J3350</xm:sqref>
        </x14:conditionalFormatting>
        <x14:conditionalFormatting xmlns:xm="http://schemas.microsoft.com/office/excel/2006/main">
          <x14:cfRule type="containsText" priority="11763" operator="containsText" id="{E7FC1116-CF5C-4F4D-993E-DE5412A7BFB9}">
            <xm:f>NOT(ISERROR(SEARCH("KAPP",J3351)))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64" operator="containsText" id="{292F8660-9065-4F22-ABC1-A3BE09BA9F22}">
            <xm:f>NOT(ISERROR(SEARCH("立式",J3351)))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J3351</xm:sqref>
        </x14:conditionalFormatting>
        <x14:conditionalFormatting xmlns:xm="http://schemas.microsoft.com/office/excel/2006/main">
          <x14:cfRule type="containsText" priority="11751" operator="containsText" id="{13829CDC-5023-4075-87D4-5D018E26D925}">
            <xm:f>NOT(ISERROR(SEARCH("KAPP",J3352)))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52" operator="containsText" id="{33473B14-9BF9-4734-9AAF-1E2162118E72}">
            <xm:f>NOT(ISERROR(SEARCH("立式",J3352)))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J3352</xm:sqref>
        </x14:conditionalFormatting>
        <x14:conditionalFormatting xmlns:xm="http://schemas.microsoft.com/office/excel/2006/main">
          <x14:cfRule type="containsText" priority="11739" operator="containsText" id="{1022C943-B91A-4827-866F-E535BCDD195F}">
            <xm:f>NOT(ISERROR(SEARCH("KAPP",J3353)))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40" operator="containsText" id="{F8285948-19C6-4E5E-A527-1EE8F1630489}">
            <xm:f>NOT(ISERROR(SEARCH("立式",J3353)))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J3353</xm:sqref>
        </x14:conditionalFormatting>
        <x14:conditionalFormatting xmlns:xm="http://schemas.microsoft.com/office/excel/2006/main">
          <x14:cfRule type="containsText" priority="11727" operator="containsText" id="{F66AB0D5-09F5-4FC2-906A-C8CDA3356A5D}">
            <xm:f>NOT(ISERROR(SEARCH("KAPP",J3354)))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28" operator="containsText" id="{F0152E7A-80AD-49B8-AD41-38030D6216CD}">
            <xm:f>NOT(ISERROR(SEARCH("立式",J3354)))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J3354</xm:sqref>
        </x14:conditionalFormatting>
        <x14:conditionalFormatting xmlns:xm="http://schemas.microsoft.com/office/excel/2006/main">
          <x14:cfRule type="containsText" priority="11715" operator="containsText" id="{191B11E5-899D-48E8-99F9-3E2A170027C3}">
            <xm:f>NOT(ISERROR(SEARCH("KAPP",J3355)))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16" operator="containsText" id="{D90F6AB5-AF1D-4DB4-8BC3-6B8BA9CE5350}">
            <xm:f>NOT(ISERROR(SEARCH("立式",J3355)))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J3355</xm:sqref>
        </x14:conditionalFormatting>
        <x14:conditionalFormatting xmlns:xm="http://schemas.microsoft.com/office/excel/2006/main">
          <x14:cfRule type="containsText" priority="11703" operator="containsText" id="{4CF29889-DDA5-4108-A6E9-9673AB752633}">
            <xm:f>NOT(ISERROR(SEARCH("KAPP",J3356)))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704" operator="containsText" id="{4D63C1A8-2C4D-439C-92B6-273CED94849C}">
            <xm:f>NOT(ISERROR(SEARCH("立式",J3356)))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J3356</xm:sqref>
        </x14:conditionalFormatting>
        <x14:conditionalFormatting xmlns:xm="http://schemas.microsoft.com/office/excel/2006/main">
          <x14:cfRule type="containsText" priority="11691" operator="containsText" id="{E9F959F0-0E1F-4BC1-AD27-6F7A74E23C8C}">
            <xm:f>NOT(ISERROR(SEARCH("KAPP",J3357)))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92" operator="containsText" id="{C731DE6F-8898-4C81-A31B-2E7C9DCEF9FF}">
            <xm:f>NOT(ISERROR(SEARCH("立式",J3357)))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J3357</xm:sqref>
        </x14:conditionalFormatting>
        <x14:conditionalFormatting xmlns:xm="http://schemas.microsoft.com/office/excel/2006/main">
          <x14:cfRule type="containsText" priority="11679" operator="containsText" id="{E2D99650-76BC-4221-B712-BFAC6B35BD08}">
            <xm:f>NOT(ISERROR(SEARCH("KAPP",J3358)))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80" operator="containsText" id="{87ACAD81-ADB5-4F62-B994-BED09E1FD857}">
            <xm:f>NOT(ISERROR(SEARCH("立式",J3358)))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J3358</xm:sqref>
        </x14:conditionalFormatting>
        <x14:conditionalFormatting xmlns:xm="http://schemas.microsoft.com/office/excel/2006/main">
          <x14:cfRule type="containsText" priority="11667" operator="containsText" id="{8934CF23-2F42-4B02-9864-3DBDAC67F7BB}">
            <xm:f>NOT(ISERROR(SEARCH("KAPP",J3359)))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68" operator="containsText" id="{63623271-2603-4EC4-A027-A78FB6121563}">
            <xm:f>NOT(ISERROR(SEARCH("立式",J3359)))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J3359</xm:sqref>
        </x14:conditionalFormatting>
        <x14:conditionalFormatting xmlns:xm="http://schemas.microsoft.com/office/excel/2006/main">
          <x14:cfRule type="containsText" priority="11655" operator="containsText" id="{5C5E5D9C-C753-4851-BFC0-EBB8DFE89ECD}">
            <xm:f>NOT(ISERROR(SEARCH("KAPP",J3360)))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56" operator="containsText" id="{39934EAB-6079-4669-90BB-F84F7C55BDFE}">
            <xm:f>NOT(ISERROR(SEARCH("立式",J3360)))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J3360</xm:sqref>
        </x14:conditionalFormatting>
        <x14:conditionalFormatting xmlns:xm="http://schemas.microsoft.com/office/excel/2006/main">
          <x14:cfRule type="containsText" priority="11643" operator="containsText" id="{D1251692-AF14-4BC9-A971-0E52308F4761}">
            <xm:f>NOT(ISERROR(SEARCH("KAPP",J3361)))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44" operator="containsText" id="{8665CF11-CDC5-4E79-8467-D12FDDEF955E}">
            <xm:f>NOT(ISERROR(SEARCH("立式",J3361)))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J3361</xm:sqref>
        </x14:conditionalFormatting>
        <x14:conditionalFormatting xmlns:xm="http://schemas.microsoft.com/office/excel/2006/main">
          <x14:cfRule type="containsText" priority="11631" operator="containsText" id="{BFAABC19-BDCD-4506-BAE7-9B8DFD16AC93}">
            <xm:f>NOT(ISERROR(SEARCH("KAPP",J3362)))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32" operator="containsText" id="{56D0FA4B-1258-4256-AE31-C7A63ED98B7C}">
            <xm:f>NOT(ISERROR(SEARCH("立式",J3362)))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J3362</xm:sqref>
        </x14:conditionalFormatting>
        <x14:conditionalFormatting xmlns:xm="http://schemas.microsoft.com/office/excel/2006/main">
          <x14:cfRule type="containsText" priority="11619" operator="containsText" id="{B322CDE0-1811-43D4-B170-6DD7968EAB17}">
            <xm:f>NOT(ISERROR(SEARCH("KAPP",J3363)))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20" operator="containsText" id="{92914698-115A-4DEE-80EF-C0C90E84C656}">
            <xm:f>NOT(ISERROR(SEARCH("立式",J3363)))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J3363</xm:sqref>
        </x14:conditionalFormatting>
        <x14:conditionalFormatting xmlns:xm="http://schemas.microsoft.com/office/excel/2006/main">
          <x14:cfRule type="containsText" priority="11607" operator="containsText" id="{4F1A0756-C4EB-419C-8970-8B80D4014209}">
            <xm:f>NOT(ISERROR(SEARCH("KAPP",J3364)))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08" operator="containsText" id="{1CCB58A7-C8D4-4BC8-8780-07877250A861}">
            <xm:f>NOT(ISERROR(SEARCH("立式",J3364)))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J3364</xm:sqref>
        </x14:conditionalFormatting>
        <x14:conditionalFormatting xmlns:xm="http://schemas.microsoft.com/office/excel/2006/main">
          <x14:cfRule type="containsText" priority="11595" operator="containsText" id="{77B6FBCD-C369-45B5-8E56-07D2CB21A9C2}">
            <xm:f>NOT(ISERROR(SEARCH("KAPP",J3365)))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96" operator="containsText" id="{A74DDE6A-66EE-4C23-B47C-8E5762155B39}">
            <xm:f>NOT(ISERROR(SEARCH("立式",J3365)))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J3365</xm:sqref>
        </x14:conditionalFormatting>
        <x14:conditionalFormatting xmlns:xm="http://schemas.microsoft.com/office/excel/2006/main">
          <x14:cfRule type="containsText" priority="11583" operator="containsText" id="{1C49CEF8-4AF7-4B2E-8E90-4279EAD8E44A}">
            <xm:f>NOT(ISERROR(SEARCH("KAPP",J3366)))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84" operator="containsText" id="{44E503F9-7B69-43CD-980C-A438F88D6BC9}">
            <xm:f>NOT(ISERROR(SEARCH("立式",J3366)))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J3366</xm:sqref>
        </x14:conditionalFormatting>
        <x14:conditionalFormatting xmlns:xm="http://schemas.microsoft.com/office/excel/2006/main">
          <x14:cfRule type="containsText" priority="11571" operator="containsText" id="{588BF603-C677-49D2-AC6A-FCB6EE43FE65}">
            <xm:f>NOT(ISERROR(SEARCH("KAPP",J3367)))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72" operator="containsText" id="{6BEA0C7F-42E3-4FFC-98CE-1F415857F6C4}">
            <xm:f>NOT(ISERROR(SEARCH("立式",J3367)))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J3367</xm:sqref>
        </x14:conditionalFormatting>
        <x14:conditionalFormatting xmlns:xm="http://schemas.microsoft.com/office/excel/2006/main">
          <x14:cfRule type="containsText" priority="11559" operator="containsText" id="{D7C01A9B-20FA-48AA-A14A-D9D44E3296F7}">
            <xm:f>NOT(ISERROR(SEARCH("KAPP",J3368)))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60" operator="containsText" id="{A43A24A7-97F8-4150-8274-77BEECFE9462}">
            <xm:f>NOT(ISERROR(SEARCH("立式",J3368)))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J3368</xm:sqref>
        </x14:conditionalFormatting>
        <x14:conditionalFormatting xmlns:xm="http://schemas.microsoft.com/office/excel/2006/main">
          <x14:cfRule type="containsText" priority="11547" operator="containsText" id="{0D43399D-C7BF-4260-8F39-9F4E6592D546}">
            <xm:f>NOT(ISERROR(SEARCH("KAPP",J3369)))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48" operator="containsText" id="{1DFCD9D2-9266-43E8-815C-9B9D0B7C65A0}">
            <xm:f>NOT(ISERROR(SEARCH("立式",J3369)))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J3369</xm:sqref>
        </x14:conditionalFormatting>
        <x14:conditionalFormatting xmlns:xm="http://schemas.microsoft.com/office/excel/2006/main">
          <x14:cfRule type="containsText" priority="11535" operator="containsText" id="{20944E06-3C70-4894-9B90-40C645F21666}">
            <xm:f>NOT(ISERROR(SEARCH("KAPP",J3370)))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36" operator="containsText" id="{022848E2-148F-4223-BA9E-ED334C54BB56}">
            <xm:f>NOT(ISERROR(SEARCH("立式",J3370)))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J3370</xm:sqref>
        </x14:conditionalFormatting>
        <x14:conditionalFormatting xmlns:xm="http://schemas.microsoft.com/office/excel/2006/main">
          <x14:cfRule type="containsText" priority="11523" operator="containsText" id="{408EDCA5-9740-41BA-A8B4-9EB2B0498793}">
            <xm:f>NOT(ISERROR(SEARCH("KAPP",J3371)))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24" operator="containsText" id="{C2FE4E2C-3261-4ACA-B479-DE6769AA4C56}">
            <xm:f>NOT(ISERROR(SEARCH("立式",J3371)))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J3371</xm:sqref>
        </x14:conditionalFormatting>
        <x14:conditionalFormatting xmlns:xm="http://schemas.microsoft.com/office/excel/2006/main">
          <x14:cfRule type="containsText" priority="11511" operator="containsText" id="{33A9BF2D-BA44-4BC3-BD2B-8177D5A0B848}">
            <xm:f>NOT(ISERROR(SEARCH("KAPP",J3372)))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12" operator="containsText" id="{8AE9770E-9358-47C3-B7D1-25B0326143FD}">
            <xm:f>NOT(ISERROR(SEARCH("立式",J3372)))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J3372</xm:sqref>
        </x14:conditionalFormatting>
        <x14:conditionalFormatting xmlns:xm="http://schemas.microsoft.com/office/excel/2006/main">
          <x14:cfRule type="containsText" priority="11499" operator="containsText" id="{BA67B4EC-FB91-4FD1-9C16-6C7037F123A9}">
            <xm:f>NOT(ISERROR(SEARCH("KAPP",J3373)))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00" operator="containsText" id="{19DE1DCC-6C57-4F63-A959-EE2AA9960F1C}">
            <xm:f>NOT(ISERROR(SEARCH("立式",J3373)))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J3373</xm:sqref>
        </x14:conditionalFormatting>
        <x14:conditionalFormatting xmlns:xm="http://schemas.microsoft.com/office/excel/2006/main">
          <x14:cfRule type="containsText" priority="11487" operator="containsText" id="{662B6FF4-3C55-4242-924F-DE7BE8814EE9}">
            <xm:f>NOT(ISERROR(SEARCH("KAPP",J3374)))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88" operator="containsText" id="{512A335E-245F-4049-97F3-2CE46D96DD3A}">
            <xm:f>NOT(ISERROR(SEARCH("立式",J3374)))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J3374</xm:sqref>
        </x14:conditionalFormatting>
        <x14:conditionalFormatting xmlns:xm="http://schemas.microsoft.com/office/excel/2006/main">
          <x14:cfRule type="containsText" priority="11475" operator="containsText" id="{A0290AC4-25FD-45A7-9278-33A35BD65A4C}">
            <xm:f>NOT(ISERROR(SEARCH("KAPP",J3375)))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76" operator="containsText" id="{D7AA468C-90F8-4BE0-921C-D33D517271B9}">
            <xm:f>NOT(ISERROR(SEARCH("立式",J3375)))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J3375</xm:sqref>
        </x14:conditionalFormatting>
        <x14:conditionalFormatting xmlns:xm="http://schemas.microsoft.com/office/excel/2006/main">
          <x14:cfRule type="containsText" priority="11463" operator="containsText" id="{FBD6EE57-6DCC-4DD2-A330-1CE0996E93A3}">
            <xm:f>NOT(ISERROR(SEARCH("KAPP",J3376)))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64" operator="containsText" id="{0A2E2E48-27A4-438F-BFFA-D0C4609DC2AE}">
            <xm:f>NOT(ISERROR(SEARCH("立式",J3376)))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J3376</xm:sqref>
        </x14:conditionalFormatting>
        <x14:conditionalFormatting xmlns:xm="http://schemas.microsoft.com/office/excel/2006/main">
          <x14:cfRule type="containsText" priority="11451" operator="containsText" id="{C0DC5D88-E43D-4091-BED8-AED7EE5D46B3}">
            <xm:f>NOT(ISERROR(SEARCH("KAPP",J3377)))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52" operator="containsText" id="{09828B52-6BD5-4854-907B-8A0ED14ABAFA}">
            <xm:f>NOT(ISERROR(SEARCH("立式",J3377)))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J3377</xm:sqref>
        </x14:conditionalFormatting>
        <x14:conditionalFormatting xmlns:xm="http://schemas.microsoft.com/office/excel/2006/main">
          <x14:cfRule type="containsText" priority="11439" operator="containsText" id="{293CB826-4E58-43BB-AED4-93C10051B501}">
            <xm:f>NOT(ISERROR(SEARCH("KAPP",J3378)))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40" operator="containsText" id="{810B53D1-F38F-4264-9AA6-1BB0A6588113}">
            <xm:f>NOT(ISERROR(SEARCH("立式",J3378)))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J3378</xm:sqref>
        </x14:conditionalFormatting>
        <x14:conditionalFormatting xmlns:xm="http://schemas.microsoft.com/office/excel/2006/main">
          <x14:cfRule type="containsText" priority="11427" operator="containsText" id="{BB8BDD6A-3587-46D0-8341-18D9916A401B}">
            <xm:f>NOT(ISERROR(SEARCH("KAPP",J3379)))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28" operator="containsText" id="{C70BD974-E484-4812-937A-90D987322AFD}">
            <xm:f>NOT(ISERROR(SEARCH("立式",J3379)))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J3379</xm:sqref>
        </x14:conditionalFormatting>
        <x14:conditionalFormatting xmlns:xm="http://schemas.microsoft.com/office/excel/2006/main">
          <x14:cfRule type="containsText" priority="11415" operator="containsText" id="{9E1C758E-56B2-4030-BD14-F6EB0AEA3613}">
            <xm:f>NOT(ISERROR(SEARCH("KAPP",J3380)))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16" operator="containsText" id="{DA4CD9FF-6764-405A-8B9A-8BB2F0F685D9}">
            <xm:f>NOT(ISERROR(SEARCH("立式",J3380)))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J3380</xm:sqref>
        </x14:conditionalFormatting>
        <x14:conditionalFormatting xmlns:xm="http://schemas.microsoft.com/office/excel/2006/main">
          <x14:cfRule type="containsText" priority="11403" operator="containsText" id="{F5FF7FF7-1886-4262-ACFB-A341D5EB5B3F}">
            <xm:f>NOT(ISERROR(SEARCH("KAPP",J3381)))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04" operator="containsText" id="{878F03C7-E64F-4A48-8338-905AD9C19D7F}">
            <xm:f>NOT(ISERROR(SEARCH("立式",J3381)))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J3381</xm:sqref>
        </x14:conditionalFormatting>
        <x14:conditionalFormatting xmlns:xm="http://schemas.microsoft.com/office/excel/2006/main">
          <x14:cfRule type="containsText" priority="11391" operator="containsText" id="{AE3DE81A-4C7F-498D-8DEB-93279D22CD63}">
            <xm:f>NOT(ISERROR(SEARCH("KAPP",J3382)))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92" operator="containsText" id="{32087023-3DA6-413B-BBF8-1C50A7F3F83E}">
            <xm:f>NOT(ISERROR(SEARCH("立式",J3382)))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J3382</xm:sqref>
        </x14:conditionalFormatting>
        <x14:conditionalFormatting xmlns:xm="http://schemas.microsoft.com/office/excel/2006/main">
          <x14:cfRule type="containsText" priority="11379" operator="containsText" id="{EA370205-0D68-4D44-82CC-DE214D5F5BE2}">
            <xm:f>NOT(ISERROR(SEARCH("KAPP",J3383)))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80" operator="containsText" id="{0EA0ED8C-F20C-414A-B825-2FD03197739F}">
            <xm:f>NOT(ISERROR(SEARCH("立式",J3383)))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J3383</xm:sqref>
        </x14:conditionalFormatting>
        <x14:conditionalFormatting xmlns:xm="http://schemas.microsoft.com/office/excel/2006/main">
          <x14:cfRule type="containsText" priority="11367" operator="containsText" id="{DAC6D4DC-0D89-40AC-96DA-86B936DC94E8}">
            <xm:f>NOT(ISERROR(SEARCH("KAPP",J3384)))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68" operator="containsText" id="{0CF07120-3AB0-4B01-9929-42AFB5A0E57C}">
            <xm:f>NOT(ISERROR(SEARCH("立式",J3384)))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J3384</xm:sqref>
        </x14:conditionalFormatting>
        <x14:conditionalFormatting xmlns:xm="http://schemas.microsoft.com/office/excel/2006/main">
          <x14:cfRule type="containsText" priority="11355" operator="containsText" id="{73743304-78F5-4E99-8787-909C0B17B611}">
            <xm:f>NOT(ISERROR(SEARCH("KAPP",J3385)))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56" operator="containsText" id="{95BEC2A5-CCDD-4DEF-8701-C6F784CACA18}">
            <xm:f>NOT(ISERROR(SEARCH("立式",J3385)))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J3385</xm:sqref>
        </x14:conditionalFormatting>
        <x14:conditionalFormatting xmlns:xm="http://schemas.microsoft.com/office/excel/2006/main">
          <x14:cfRule type="containsText" priority="11343" operator="containsText" id="{1D921210-A6E8-4C0A-8067-E90A300AE613}">
            <xm:f>NOT(ISERROR(SEARCH("KAPP",J3386)))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44" operator="containsText" id="{B4CB64A9-664D-43DB-BE5C-5F664474719E}">
            <xm:f>NOT(ISERROR(SEARCH("立式",J3386)))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J3386</xm:sqref>
        </x14:conditionalFormatting>
        <x14:conditionalFormatting xmlns:xm="http://schemas.microsoft.com/office/excel/2006/main">
          <x14:cfRule type="containsText" priority="11331" operator="containsText" id="{61618697-FB2B-4DAE-B249-B03D1A452721}">
            <xm:f>NOT(ISERROR(SEARCH("KAPP",J3387)))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32" operator="containsText" id="{067B3C10-F61E-4A34-90C4-9038F8EF0E36}">
            <xm:f>NOT(ISERROR(SEARCH("立式",J3387)))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J3387</xm:sqref>
        </x14:conditionalFormatting>
        <x14:conditionalFormatting xmlns:xm="http://schemas.microsoft.com/office/excel/2006/main">
          <x14:cfRule type="containsText" priority="11319" operator="containsText" id="{209357EA-3F02-49F1-B9C1-234C3568F41D}">
            <xm:f>NOT(ISERROR(SEARCH("KAPP",J3388)))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20" operator="containsText" id="{FF71A81E-9611-472C-BEDA-4151CF90227D}">
            <xm:f>NOT(ISERROR(SEARCH("立式",J3388)))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J3388</xm:sqref>
        </x14:conditionalFormatting>
        <x14:conditionalFormatting xmlns:xm="http://schemas.microsoft.com/office/excel/2006/main">
          <x14:cfRule type="containsText" priority="11307" operator="containsText" id="{3C6FBEDB-B6E4-4199-B34E-53C61EFBDB14}">
            <xm:f>NOT(ISERROR(SEARCH("KAPP",J3389)))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08" operator="containsText" id="{2332C21E-338C-4B71-BE7F-83E157167014}">
            <xm:f>NOT(ISERROR(SEARCH("立式",J3389)))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J3389</xm:sqref>
        </x14:conditionalFormatting>
        <x14:conditionalFormatting xmlns:xm="http://schemas.microsoft.com/office/excel/2006/main">
          <x14:cfRule type="containsText" priority="11295" operator="containsText" id="{09C58463-B436-4A24-BAA4-82024C72DC5F}">
            <xm:f>NOT(ISERROR(SEARCH("KAPP",J3390)))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96" operator="containsText" id="{F8DA48E4-A9DB-4208-9E4E-53BA58769B5D}">
            <xm:f>NOT(ISERROR(SEARCH("立式",J3390)))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J3390</xm:sqref>
        </x14:conditionalFormatting>
        <x14:conditionalFormatting xmlns:xm="http://schemas.microsoft.com/office/excel/2006/main">
          <x14:cfRule type="containsText" priority="11283" operator="containsText" id="{59DA49FA-7E9D-41C1-8885-6AF43BFAA805}">
            <xm:f>NOT(ISERROR(SEARCH("KAPP",J3391)))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84" operator="containsText" id="{96DAC437-CC01-4041-9EC4-723BA61914FE}">
            <xm:f>NOT(ISERROR(SEARCH("立式",J3391)))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J3391</xm:sqref>
        </x14:conditionalFormatting>
        <x14:conditionalFormatting xmlns:xm="http://schemas.microsoft.com/office/excel/2006/main">
          <x14:cfRule type="containsText" priority="11271" operator="containsText" id="{680EB512-7A91-4DFB-8280-CA98F0185B2C}">
            <xm:f>NOT(ISERROR(SEARCH("KAPP",J3392)))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72" operator="containsText" id="{C4FC0387-C6CB-4279-8466-C2280DCA5F45}">
            <xm:f>NOT(ISERROR(SEARCH("立式",J3392)))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J3392</xm:sqref>
        </x14:conditionalFormatting>
        <x14:conditionalFormatting xmlns:xm="http://schemas.microsoft.com/office/excel/2006/main">
          <x14:cfRule type="containsText" priority="11259" operator="containsText" id="{9D9996D4-8FAB-43AF-9E74-305AD8ABD463}">
            <xm:f>NOT(ISERROR(SEARCH("KAPP",J3393)))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60" operator="containsText" id="{1A75133F-9628-42E8-967A-0E11292B6BF8}">
            <xm:f>NOT(ISERROR(SEARCH("立式",J3393)))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J3393</xm:sqref>
        </x14:conditionalFormatting>
        <x14:conditionalFormatting xmlns:xm="http://schemas.microsoft.com/office/excel/2006/main">
          <x14:cfRule type="containsText" priority="11247" operator="containsText" id="{64526D61-481B-456C-8309-C6A008BC644C}">
            <xm:f>NOT(ISERROR(SEARCH("KAPP",J3394)))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48" operator="containsText" id="{BC1B7DBF-F0B7-4481-ADC5-F63E4A47DFBB}">
            <xm:f>NOT(ISERROR(SEARCH("立式",J3394)))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J3394</xm:sqref>
        </x14:conditionalFormatting>
        <x14:conditionalFormatting xmlns:xm="http://schemas.microsoft.com/office/excel/2006/main">
          <x14:cfRule type="containsText" priority="11235" operator="containsText" id="{6B5EA45E-FD05-4D86-B078-C1CA7BD38247}">
            <xm:f>NOT(ISERROR(SEARCH("KAPP",J3395)))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36" operator="containsText" id="{16700A65-FCAC-4E60-A9BA-AF68C63B9B45}">
            <xm:f>NOT(ISERROR(SEARCH("立式",J3395)))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J3395</xm:sqref>
        </x14:conditionalFormatting>
        <x14:conditionalFormatting xmlns:xm="http://schemas.microsoft.com/office/excel/2006/main">
          <x14:cfRule type="containsText" priority="11223" operator="containsText" id="{4FCD52A3-3AA2-4ADA-AECC-2BDDFAFFB058}">
            <xm:f>NOT(ISERROR(SEARCH("KAPP",J3396)))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24" operator="containsText" id="{C3AD504F-0718-4B72-B9EE-B826E2FBA01C}">
            <xm:f>NOT(ISERROR(SEARCH("立式",J3396)))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J3396</xm:sqref>
        </x14:conditionalFormatting>
        <x14:conditionalFormatting xmlns:xm="http://schemas.microsoft.com/office/excel/2006/main">
          <x14:cfRule type="containsText" priority="11211" operator="containsText" id="{6DFF008F-23E4-4793-BA30-AABADD2AC52C}">
            <xm:f>NOT(ISERROR(SEARCH("KAPP",J3397)))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12" operator="containsText" id="{C2E177E7-4C7D-4C4B-99C1-8E4C76070B28}">
            <xm:f>NOT(ISERROR(SEARCH("立式",J3397)))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J3397</xm:sqref>
        </x14:conditionalFormatting>
        <x14:conditionalFormatting xmlns:xm="http://schemas.microsoft.com/office/excel/2006/main">
          <x14:cfRule type="containsText" priority="11199" operator="containsText" id="{0F3F4BC3-8B3C-4DB6-B48A-550DF3B69C89}">
            <xm:f>NOT(ISERROR(SEARCH("KAPP",J3398)))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00" operator="containsText" id="{4F180EA3-2A06-4F6F-AF3D-C7581A766D63}">
            <xm:f>NOT(ISERROR(SEARCH("立式",J3398)))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J3398</xm:sqref>
        </x14:conditionalFormatting>
        <x14:conditionalFormatting xmlns:xm="http://schemas.microsoft.com/office/excel/2006/main">
          <x14:cfRule type="containsText" priority="11187" operator="containsText" id="{E85EFE6F-CF9E-483E-9052-B7D4105747EC}">
            <xm:f>NOT(ISERROR(SEARCH("KAPP",J3399)))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88" operator="containsText" id="{0DA538FC-7F0E-4521-B701-C8C25DDA4C45}">
            <xm:f>NOT(ISERROR(SEARCH("立式",J3399)))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J3399</xm:sqref>
        </x14:conditionalFormatting>
        <x14:conditionalFormatting xmlns:xm="http://schemas.microsoft.com/office/excel/2006/main">
          <x14:cfRule type="containsText" priority="11175" operator="containsText" id="{11A4FB40-B804-4C06-8BB4-6029EE3C46B2}">
            <xm:f>NOT(ISERROR(SEARCH("KAPP",J3400)))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76" operator="containsText" id="{B7C9869D-AE5D-48F7-BF2B-208BE0DF5EC1}">
            <xm:f>NOT(ISERROR(SEARCH("立式",J3400)))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J3400</xm:sqref>
        </x14:conditionalFormatting>
        <x14:conditionalFormatting xmlns:xm="http://schemas.microsoft.com/office/excel/2006/main">
          <x14:cfRule type="containsText" priority="11163" operator="containsText" id="{59185EF6-EC3B-4D33-A410-D52B8B61E7F7}">
            <xm:f>NOT(ISERROR(SEARCH("KAPP",J3401)))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64" operator="containsText" id="{0E47401D-81C0-4F23-A81F-B0ED79C89A9B}">
            <xm:f>NOT(ISERROR(SEARCH("立式",J3401)))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J3401</xm:sqref>
        </x14:conditionalFormatting>
        <x14:conditionalFormatting xmlns:xm="http://schemas.microsoft.com/office/excel/2006/main">
          <x14:cfRule type="containsText" priority="11151" operator="containsText" id="{0FBFF23B-7792-4882-AB31-66ED1974232A}">
            <xm:f>NOT(ISERROR(SEARCH("KAPP",J3402)))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52" operator="containsText" id="{736CE560-03FE-4556-A4F1-C0307B852469}">
            <xm:f>NOT(ISERROR(SEARCH("立式",J3402)))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J3402</xm:sqref>
        </x14:conditionalFormatting>
        <x14:conditionalFormatting xmlns:xm="http://schemas.microsoft.com/office/excel/2006/main">
          <x14:cfRule type="containsText" priority="11139" operator="containsText" id="{3C8AC718-5034-4240-A8C1-8FB15A1DFA51}">
            <xm:f>NOT(ISERROR(SEARCH("KAPP",J3403)))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40" operator="containsText" id="{0D195AB6-29D5-4E02-81F8-EC8C4F9BCC44}">
            <xm:f>NOT(ISERROR(SEARCH("立式",J3403)))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J3403</xm:sqref>
        </x14:conditionalFormatting>
        <x14:conditionalFormatting xmlns:xm="http://schemas.microsoft.com/office/excel/2006/main">
          <x14:cfRule type="containsText" priority="11127" operator="containsText" id="{043391BE-7506-4FDB-99FC-DD27895D613E}">
            <xm:f>NOT(ISERROR(SEARCH("KAPP",J3404)))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28" operator="containsText" id="{EC96169A-32A5-4FAD-A0FE-DD27A7FD4CFE}">
            <xm:f>NOT(ISERROR(SEARCH("立式",J3404)))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J3404</xm:sqref>
        </x14:conditionalFormatting>
        <x14:conditionalFormatting xmlns:xm="http://schemas.microsoft.com/office/excel/2006/main">
          <x14:cfRule type="containsText" priority="11115" operator="containsText" id="{322F9FEC-4A04-4CCD-965D-AABCD4B8F4E4}">
            <xm:f>NOT(ISERROR(SEARCH("KAPP",J3405)))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16" operator="containsText" id="{D9AE5EB6-2D6B-49FC-A698-7FBD8C238399}">
            <xm:f>NOT(ISERROR(SEARCH("立式",J3405)))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J3405</xm:sqref>
        </x14:conditionalFormatting>
        <x14:conditionalFormatting xmlns:xm="http://schemas.microsoft.com/office/excel/2006/main">
          <x14:cfRule type="containsText" priority="11103" operator="containsText" id="{A0390F28-C44C-4E21-9905-136FD482E0E3}">
            <xm:f>NOT(ISERROR(SEARCH("KAPP",J3406)))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104" operator="containsText" id="{DB601A65-8CDD-46AA-BE38-A8BA03CFA274}">
            <xm:f>NOT(ISERROR(SEARCH("立式",J3406)))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J3406</xm:sqref>
        </x14:conditionalFormatting>
        <x14:conditionalFormatting xmlns:xm="http://schemas.microsoft.com/office/excel/2006/main">
          <x14:cfRule type="containsText" priority="11091" operator="containsText" id="{CB8EC1A9-7C90-4453-95F1-6EC1909E7CC1}">
            <xm:f>NOT(ISERROR(SEARCH("KAPP",J3407)))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92" operator="containsText" id="{3C67DC71-5782-4EC3-9BD1-88E79F0B5948}">
            <xm:f>NOT(ISERROR(SEARCH("立式",J3407)))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J3407</xm:sqref>
        </x14:conditionalFormatting>
        <x14:conditionalFormatting xmlns:xm="http://schemas.microsoft.com/office/excel/2006/main">
          <x14:cfRule type="containsText" priority="11079" operator="containsText" id="{35394A28-0C53-4ACC-A0A3-A40FED9E6957}">
            <xm:f>NOT(ISERROR(SEARCH("KAPP",J3408)))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80" operator="containsText" id="{4E81CDCA-F95A-4241-8F54-9A9117A11AF1}">
            <xm:f>NOT(ISERROR(SEARCH("立式",J3408)))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J3408</xm:sqref>
        </x14:conditionalFormatting>
        <x14:conditionalFormatting xmlns:xm="http://schemas.microsoft.com/office/excel/2006/main">
          <x14:cfRule type="containsText" priority="11067" operator="containsText" id="{9C9E7792-D081-45B9-96C8-06DD9BDF581B}">
            <xm:f>NOT(ISERROR(SEARCH("KAPP",J3409)))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68" operator="containsText" id="{62C8B475-03B8-4126-BEDC-594CD719979C}">
            <xm:f>NOT(ISERROR(SEARCH("立式",J3409)))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J3409</xm:sqref>
        </x14:conditionalFormatting>
        <x14:conditionalFormatting xmlns:xm="http://schemas.microsoft.com/office/excel/2006/main">
          <x14:cfRule type="containsText" priority="11055" operator="containsText" id="{BCD46071-B463-4F5E-88A2-4576215DEAEE}">
            <xm:f>NOT(ISERROR(SEARCH("KAPP",J3410)))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56" operator="containsText" id="{52AF1105-2024-4AB0-A3DB-27ED494F4C05}">
            <xm:f>NOT(ISERROR(SEARCH("立式",J3410)))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J3410</xm:sqref>
        </x14:conditionalFormatting>
        <x14:conditionalFormatting xmlns:xm="http://schemas.microsoft.com/office/excel/2006/main">
          <x14:cfRule type="containsText" priority="11043" operator="containsText" id="{0863F275-4DC9-4CC4-9F9A-86ABEB37D501}">
            <xm:f>NOT(ISERROR(SEARCH("KAPP",J3411)))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44" operator="containsText" id="{B15ED136-6B2C-42DA-AF63-0BFADD057DEA}">
            <xm:f>NOT(ISERROR(SEARCH("立式",J3411)))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J3411</xm:sqref>
        </x14:conditionalFormatting>
        <x14:conditionalFormatting xmlns:xm="http://schemas.microsoft.com/office/excel/2006/main">
          <x14:cfRule type="containsText" priority="11031" operator="containsText" id="{2A0EB81D-F6D4-4A58-9593-DF3918D927D7}">
            <xm:f>NOT(ISERROR(SEARCH("KAPP",J3412)))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32" operator="containsText" id="{3C01F691-32AB-4A64-A5F9-42B321CE009A}">
            <xm:f>NOT(ISERROR(SEARCH("立式",J3412)))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J3412</xm:sqref>
        </x14:conditionalFormatting>
        <x14:conditionalFormatting xmlns:xm="http://schemas.microsoft.com/office/excel/2006/main">
          <x14:cfRule type="containsText" priority="11019" operator="containsText" id="{81C1925D-BBEF-4D0F-9097-D7261AB3C638}">
            <xm:f>NOT(ISERROR(SEARCH("KAPP",J3413)))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20" operator="containsText" id="{544CADB8-E11D-43E9-99FD-F234385C49D1}">
            <xm:f>NOT(ISERROR(SEARCH("立式",J3413)))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J3413</xm:sqref>
        </x14:conditionalFormatting>
        <x14:conditionalFormatting xmlns:xm="http://schemas.microsoft.com/office/excel/2006/main">
          <x14:cfRule type="containsText" priority="11007" operator="containsText" id="{BFC7C71A-72B6-405C-BB8D-08AD9CC2A427}">
            <xm:f>NOT(ISERROR(SEARCH("KAPP",J3414)))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08" operator="containsText" id="{C0BFDC09-7781-4D5E-B7BF-115104F8A66C}">
            <xm:f>NOT(ISERROR(SEARCH("立式",J3414)))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J3414</xm:sqref>
        </x14:conditionalFormatting>
        <x14:conditionalFormatting xmlns:xm="http://schemas.microsoft.com/office/excel/2006/main">
          <x14:cfRule type="containsText" priority="10995" operator="containsText" id="{0ADAAB6A-CE62-4C9F-B4C0-D7E2E56D00C6}">
            <xm:f>NOT(ISERROR(SEARCH("KAPP",J3415)))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96" operator="containsText" id="{9F504181-6929-47DA-8970-DD60928D3872}">
            <xm:f>NOT(ISERROR(SEARCH("立式",J3415)))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J3415</xm:sqref>
        </x14:conditionalFormatting>
        <x14:conditionalFormatting xmlns:xm="http://schemas.microsoft.com/office/excel/2006/main">
          <x14:cfRule type="containsText" priority="10983" operator="containsText" id="{31F37B06-4CBE-4A4B-A712-3A06460B8A14}">
            <xm:f>NOT(ISERROR(SEARCH("KAPP",J3416)))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84" operator="containsText" id="{74A58E12-BD09-4F94-BDF0-CC5BA4899812}">
            <xm:f>NOT(ISERROR(SEARCH("立式",J3416)))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J3416</xm:sqref>
        </x14:conditionalFormatting>
        <x14:conditionalFormatting xmlns:xm="http://schemas.microsoft.com/office/excel/2006/main">
          <x14:cfRule type="containsText" priority="10971" operator="containsText" id="{E1DDAC46-3B1D-4B01-BCAA-37540B5893E9}">
            <xm:f>NOT(ISERROR(SEARCH("KAPP",J3417)))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72" operator="containsText" id="{8FBDAEBE-DA5C-49B0-AC00-5261080FE70E}">
            <xm:f>NOT(ISERROR(SEARCH("立式",J3417)))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J3417</xm:sqref>
        </x14:conditionalFormatting>
        <x14:conditionalFormatting xmlns:xm="http://schemas.microsoft.com/office/excel/2006/main">
          <x14:cfRule type="containsText" priority="10959" operator="containsText" id="{68B2F73C-5D30-472F-8F10-4DC44D5FDEF1}">
            <xm:f>NOT(ISERROR(SEARCH("KAPP",J3418)))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60" operator="containsText" id="{49A8F0E5-F0CC-48F5-8C29-8FA0755735F4}">
            <xm:f>NOT(ISERROR(SEARCH("立式",J3418)))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J3418</xm:sqref>
        </x14:conditionalFormatting>
        <x14:conditionalFormatting xmlns:xm="http://schemas.microsoft.com/office/excel/2006/main">
          <x14:cfRule type="containsText" priority="10947" operator="containsText" id="{69C7CC50-01FC-437C-9534-81FF9BA70595}">
            <xm:f>NOT(ISERROR(SEARCH("KAPP",J3419)))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48" operator="containsText" id="{0F9D3377-1D19-4A39-BFD9-91D617187C00}">
            <xm:f>NOT(ISERROR(SEARCH("立式",J3419)))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J3419</xm:sqref>
        </x14:conditionalFormatting>
        <x14:conditionalFormatting xmlns:xm="http://schemas.microsoft.com/office/excel/2006/main">
          <x14:cfRule type="containsText" priority="10935" operator="containsText" id="{E57F45B4-4143-468E-BBC6-099297123F51}">
            <xm:f>NOT(ISERROR(SEARCH("KAPP",J3420)))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36" operator="containsText" id="{8C5B7CB0-344A-4A70-A13B-9E9EA05389A5}">
            <xm:f>NOT(ISERROR(SEARCH("立式",J3420)))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J3420</xm:sqref>
        </x14:conditionalFormatting>
        <x14:conditionalFormatting xmlns:xm="http://schemas.microsoft.com/office/excel/2006/main">
          <x14:cfRule type="containsText" priority="10923" operator="containsText" id="{12C2CEDF-79F0-49A4-8CE6-7A9DB962D182}">
            <xm:f>NOT(ISERROR(SEARCH("KAPP",J3421)))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24" operator="containsText" id="{FC0FE5FF-18E0-4607-B984-56970AC83FBB}">
            <xm:f>NOT(ISERROR(SEARCH("立式",J3421)))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J3421</xm:sqref>
        </x14:conditionalFormatting>
        <x14:conditionalFormatting xmlns:xm="http://schemas.microsoft.com/office/excel/2006/main">
          <x14:cfRule type="containsText" priority="10911" operator="containsText" id="{5E2C031D-5109-47F3-B1C2-F2F7A12686C4}">
            <xm:f>NOT(ISERROR(SEARCH("KAPP",J3422)))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12" operator="containsText" id="{C2B3957E-E420-46C7-9CF0-EF87AA9B490F}">
            <xm:f>NOT(ISERROR(SEARCH("立式",J3422)))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J3422</xm:sqref>
        </x14:conditionalFormatting>
        <x14:conditionalFormatting xmlns:xm="http://schemas.microsoft.com/office/excel/2006/main">
          <x14:cfRule type="containsText" priority="10899" operator="containsText" id="{22F8BA39-76ED-4A31-B1D7-AF6B0A4B76A2}">
            <xm:f>NOT(ISERROR(SEARCH("KAPP",J3423)))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00" operator="containsText" id="{3CC3094D-5769-4053-8D59-01782FF7B064}">
            <xm:f>NOT(ISERROR(SEARCH("立式",J3423)))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J3423</xm:sqref>
        </x14:conditionalFormatting>
        <x14:conditionalFormatting xmlns:xm="http://schemas.microsoft.com/office/excel/2006/main">
          <x14:cfRule type="containsText" priority="10887" operator="containsText" id="{330705EC-584A-4CEB-BD47-A15C27C9A83D}">
            <xm:f>NOT(ISERROR(SEARCH("KAPP",J3424)))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88" operator="containsText" id="{693C13A4-7180-4768-A5C7-E0B34678FC1E}">
            <xm:f>NOT(ISERROR(SEARCH("立式",J3424)))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J3424</xm:sqref>
        </x14:conditionalFormatting>
        <x14:conditionalFormatting xmlns:xm="http://schemas.microsoft.com/office/excel/2006/main">
          <x14:cfRule type="containsText" priority="10875" operator="containsText" id="{EF8D2CAE-218D-476E-8F23-7714085EF095}">
            <xm:f>NOT(ISERROR(SEARCH("KAPP",J3425)))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76" operator="containsText" id="{B0A3145A-A992-44C7-A51A-8EFD17C1A116}">
            <xm:f>NOT(ISERROR(SEARCH("立式",J3425)))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J3425</xm:sqref>
        </x14:conditionalFormatting>
        <x14:conditionalFormatting xmlns:xm="http://schemas.microsoft.com/office/excel/2006/main">
          <x14:cfRule type="containsText" priority="10863" operator="containsText" id="{993AB19E-BECC-4419-BE82-B710466F3394}">
            <xm:f>NOT(ISERROR(SEARCH("KAPP",J3426)))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64" operator="containsText" id="{1D44E8EB-87DC-4527-BDED-F3A908273615}">
            <xm:f>NOT(ISERROR(SEARCH("立式",J3426)))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J3426</xm:sqref>
        </x14:conditionalFormatting>
        <x14:conditionalFormatting xmlns:xm="http://schemas.microsoft.com/office/excel/2006/main">
          <x14:cfRule type="containsText" priority="10851" operator="containsText" id="{895E2BE8-92CF-4BE7-AE39-A7A4786C232D}">
            <xm:f>NOT(ISERROR(SEARCH("KAPP",J3427)))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52" operator="containsText" id="{4E538063-2DD4-4AE1-BC70-C504875A2771}">
            <xm:f>NOT(ISERROR(SEARCH("立式",J3427)))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J3427</xm:sqref>
        </x14:conditionalFormatting>
        <x14:conditionalFormatting xmlns:xm="http://schemas.microsoft.com/office/excel/2006/main">
          <x14:cfRule type="containsText" priority="10839" operator="containsText" id="{B480790F-F790-422D-A62F-E83DFCF0CB2F}">
            <xm:f>NOT(ISERROR(SEARCH("KAPP",J3428)))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40" operator="containsText" id="{E3C849F2-DBAE-4F39-B22E-FD1759961ACF}">
            <xm:f>NOT(ISERROR(SEARCH("立式",J3428)))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J3428</xm:sqref>
        </x14:conditionalFormatting>
        <x14:conditionalFormatting xmlns:xm="http://schemas.microsoft.com/office/excel/2006/main">
          <x14:cfRule type="containsText" priority="10827" operator="containsText" id="{C4D23A72-BEAC-4441-9DE0-AFCECE5A981B}">
            <xm:f>NOT(ISERROR(SEARCH("KAPP",J3429)))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28" operator="containsText" id="{06DE02EF-F7FA-42A4-BA21-6E8C62718E7D}">
            <xm:f>NOT(ISERROR(SEARCH("立式",J3429)))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J3429</xm:sqref>
        </x14:conditionalFormatting>
        <x14:conditionalFormatting xmlns:xm="http://schemas.microsoft.com/office/excel/2006/main">
          <x14:cfRule type="containsText" priority="10815" operator="containsText" id="{26695D14-DC6D-47A7-8A05-84900393DF33}">
            <xm:f>NOT(ISERROR(SEARCH("KAPP",J3430)))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16" operator="containsText" id="{3BAC6E0A-4DB2-46D4-AE68-FCA78ACFE7E7}">
            <xm:f>NOT(ISERROR(SEARCH("立式",J3430)))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J3430</xm:sqref>
        </x14:conditionalFormatting>
        <x14:conditionalFormatting xmlns:xm="http://schemas.microsoft.com/office/excel/2006/main">
          <x14:cfRule type="containsText" priority="10803" operator="containsText" id="{51F13356-CD1D-4C02-91AE-351244E92AA7}">
            <xm:f>NOT(ISERROR(SEARCH("KAPP",J3431)))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04" operator="containsText" id="{ACE040DD-89C3-4135-BCC2-C79DC13BB646}">
            <xm:f>NOT(ISERROR(SEARCH("立式",J3431)))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J3431</xm:sqref>
        </x14:conditionalFormatting>
        <x14:conditionalFormatting xmlns:xm="http://schemas.microsoft.com/office/excel/2006/main">
          <x14:cfRule type="containsText" priority="10791" operator="containsText" id="{83F9373F-1B1E-46D9-8F9A-D02F06B986A7}">
            <xm:f>NOT(ISERROR(SEARCH("KAPP",J3432)))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92" operator="containsText" id="{9234BF57-4AE5-4259-B179-FED1F47479BC}">
            <xm:f>NOT(ISERROR(SEARCH("立式",J3432)))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J3432</xm:sqref>
        </x14:conditionalFormatting>
        <x14:conditionalFormatting xmlns:xm="http://schemas.microsoft.com/office/excel/2006/main">
          <x14:cfRule type="containsText" priority="10779" operator="containsText" id="{12F9820B-8E15-42F8-AFD1-4F6CA2BFD54F}">
            <xm:f>NOT(ISERROR(SEARCH("KAPP",J3433)))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80" operator="containsText" id="{C576BD59-872B-4EBF-9C82-E5DB3578503B}">
            <xm:f>NOT(ISERROR(SEARCH("立式",J3433)))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J3433</xm:sqref>
        </x14:conditionalFormatting>
        <x14:conditionalFormatting xmlns:xm="http://schemas.microsoft.com/office/excel/2006/main">
          <x14:cfRule type="containsText" priority="10767" operator="containsText" id="{B9A65099-2810-40B7-8397-183424ABD786}">
            <xm:f>NOT(ISERROR(SEARCH("KAPP",J3434)))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68" operator="containsText" id="{7FCEEEC1-E38B-41A4-AE2C-F2DF360E9B41}">
            <xm:f>NOT(ISERROR(SEARCH("立式",J3434)))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J3434</xm:sqref>
        </x14:conditionalFormatting>
        <x14:conditionalFormatting xmlns:xm="http://schemas.microsoft.com/office/excel/2006/main">
          <x14:cfRule type="containsText" priority="10755" operator="containsText" id="{5C0166B5-D827-421F-8641-F92B6240A09B}">
            <xm:f>NOT(ISERROR(SEARCH("KAPP",J3435)))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56" operator="containsText" id="{6CB216B4-D6D4-40BE-8BB3-4D498A4B2DC6}">
            <xm:f>NOT(ISERROR(SEARCH("立式",J3435)))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J3435</xm:sqref>
        </x14:conditionalFormatting>
        <x14:conditionalFormatting xmlns:xm="http://schemas.microsoft.com/office/excel/2006/main">
          <x14:cfRule type="containsText" priority="10743" operator="containsText" id="{0B751EB7-AF90-4D2C-8558-F522CD0A848A}">
            <xm:f>NOT(ISERROR(SEARCH("KAPP",J3436)))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44" operator="containsText" id="{ED6018E9-E329-4DCE-9CF1-B3B941DBFB50}">
            <xm:f>NOT(ISERROR(SEARCH("立式",J3436)))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J3436</xm:sqref>
        </x14:conditionalFormatting>
        <x14:conditionalFormatting xmlns:xm="http://schemas.microsoft.com/office/excel/2006/main">
          <x14:cfRule type="containsText" priority="10731" operator="containsText" id="{9EF94EB0-8D56-4200-9303-C2E7E562491F}">
            <xm:f>NOT(ISERROR(SEARCH("KAPP",J3437)))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32" operator="containsText" id="{CFCC7D94-25FA-4E42-92DE-D640B4696647}">
            <xm:f>NOT(ISERROR(SEARCH("立式",J3437)))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J3437</xm:sqref>
        </x14:conditionalFormatting>
        <x14:conditionalFormatting xmlns:xm="http://schemas.microsoft.com/office/excel/2006/main">
          <x14:cfRule type="containsText" priority="10719" operator="containsText" id="{7F0C9182-2A6A-4E29-8BD1-F460CF80029D}">
            <xm:f>NOT(ISERROR(SEARCH("KAPP",J3438)))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20" operator="containsText" id="{13484F14-40FC-44A0-8B08-F4A24B92906E}">
            <xm:f>NOT(ISERROR(SEARCH("立式",J3438)))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J3438</xm:sqref>
        </x14:conditionalFormatting>
        <x14:conditionalFormatting xmlns:xm="http://schemas.microsoft.com/office/excel/2006/main">
          <x14:cfRule type="containsText" priority="10707" operator="containsText" id="{624276B0-EFEC-4D75-9F42-AA33B9A9AFFD}">
            <xm:f>NOT(ISERROR(SEARCH("KAPP",J3439)))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08" operator="containsText" id="{3DDBB9B9-21CF-45E5-A498-09EB18CC934A}">
            <xm:f>NOT(ISERROR(SEARCH("立式",J3439)))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J3439</xm:sqref>
        </x14:conditionalFormatting>
        <x14:conditionalFormatting xmlns:xm="http://schemas.microsoft.com/office/excel/2006/main">
          <x14:cfRule type="containsText" priority="10695" operator="containsText" id="{B8507100-BE27-4096-9F5F-F8448E124087}">
            <xm:f>NOT(ISERROR(SEARCH("KAPP",J3440)))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96" operator="containsText" id="{89B0DE8F-B82E-426F-9734-EA98622375C4}">
            <xm:f>NOT(ISERROR(SEARCH("立式",J3440)))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J3440</xm:sqref>
        </x14:conditionalFormatting>
        <x14:conditionalFormatting xmlns:xm="http://schemas.microsoft.com/office/excel/2006/main">
          <x14:cfRule type="containsText" priority="10683" operator="containsText" id="{E202A3AB-863C-4811-AD03-9B0422084F8A}">
            <xm:f>NOT(ISERROR(SEARCH("KAPP",J3441)))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84" operator="containsText" id="{4C1CF7EB-235C-4E59-B72D-10DC84580204}">
            <xm:f>NOT(ISERROR(SEARCH("立式",J3441)))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J3441</xm:sqref>
        </x14:conditionalFormatting>
        <x14:conditionalFormatting xmlns:xm="http://schemas.microsoft.com/office/excel/2006/main">
          <x14:cfRule type="containsText" priority="10671" operator="containsText" id="{245B3045-81CB-439D-9B40-378BE3C1E106}">
            <xm:f>NOT(ISERROR(SEARCH("KAPP",J3442)))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72" operator="containsText" id="{31D5D428-41FE-4F72-BE84-04156470C0C6}">
            <xm:f>NOT(ISERROR(SEARCH("立式",J3442)))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J3442</xm:sqref>
        </x14:conditionalFormatting>
        <x14:conditionalFormatting xmlns:xm="http://schemas.microsoft.com/office/excel/2006/main">
          <x14:cfRule type="containsText" priority="10659" operator="containsText" id="{2B176190-EE78-482F-8C9D-F4938131A948}">
            <xm:f>NOT(ISERROR(SEARCH("KAPP",J3443)))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60" operator="containsText" id="{8139D612-9605-4E36-8976-1204DFD9E64B}">
            <xm:f>NOT(ISERROR(SEARCH("立式",J3443)))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J3443</xm:sqref>
        </x14:conditionalFormatting>
        <x14:conditionalFormatting xmlns:xm="http://schemas.microsoft.com/office/excel/2006/main">
          <x14:cfRule type="containsText" priority="10647" operator="containsText" id="{6C568D69-F97A-4080-8F9A-462AED2FB01A}">
            <xm:f>NOT(ISERROR(SEARCH("KAPP",J3444)))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48" operator="containsText" id="{B5409A6D-1826-42F7-8ADB-E886EDFD3765}">
            <xm:f>NOT(ISERROR(SEARCH("立式",J3444)))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J3444</xm:sqref>
        </x14:conditionalFormatting>
        <x14:conditionalFormatting xmlns:xm="http://schemas.microsoft.com/office/excel/2006/main">
          <x14:cfRule type="containsText" priority="10635" operator="containsText" id="{3972DD20-81F7-4069-A0EF-3B4E04938F82}">
            <xm:f>NOT(ISERROR(SEARCH("KAPP",J3445)))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36" operator="containsText" id="{28797920-24EA-4702-A9E7-5DFB5A6F0039}">
            <xm:f>NOT(ISERROR(SEARCH("立式",J3445)))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J3445</xm:sqref>
        </x14:conditionalFormatting>
        <x14:conditionalFormatting xmlns:xm="http://schemas.microsoft.com/office/excel/2006/main">
          <x14:cfRule type="containsText" priority="10623" operator="containsText" id="{13D41F32-856D-48F6-9E2B-778FCF33CE16}">
            <xm:f>NOT(ISERROR(SEARCH("KAPP",J3446)))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24" operator="containsText" id="{5CAE192A-9DF3-4856-BA06-2CA2E76E6F15}">
            <xm:f>NOT(ISERROR(SEARCH("立式",J3446)))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J3446</xm:sqref>
        </x14:conditionalFormatting>
        <x14:conditionalFormatting xmlns:xm="http://schemas.microsoft.com/office/excel/2006/main">
          <x14:cfRule type="containsText" priority="10611" operator="containsText" id="{55155732-3B04-4985-BB1D-F4A487F00A3A}">
            <xm:f>NOT(ISERROR(SEARCH("KAPP",J3447)))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12" operator="containsText" id="{D9413A69-B89C-4AAE-9812-527FE5B551E5}">
            <xm:f>NOT(ISERROR(SEARCH("立式",J3447)))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J3447</xm:sqref>
        </x14:conditionalFormatting>
        <x14:conditionalFormatting xmlns:xm="http://schemas.microsoft.com/office/excel/2006/main">
          <x14:cfRule type="containsText" priority="10599" operator="containsText" id="{FDA584B7-E5D6-410C-9408-9A898D92AFA2}">
            <xm:f>NOT(ISERROR(SEARCH("KAPP",J3448)))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00" operator="containsText" id="{597A70A6-8AC0-4A83-8957-38E6B111DA7B}">
            <xm:f>NOT(ISERROR(SEARCH("立式",J3448)))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J3448</xm:sqref>
        </x14:conditionalFormatting>
        <x14:conditionalFormatting xmlns:xm="http://schemas.microsoft.com/office/excel/2006/main">
          <x14:cfRule type="containsText" priority="10587" operator="containsText" id="{7D50E6C1-A925-4281-B5CB-50485B293158}">
            <xm:f>NOT(ISERROR(SEARCH("KAPP",J3449)))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88" operator="containsText" id="{3A2C2EA5-1CC8-4D2E-83FB-DAA3838877C3}">
            <xm:f>NOT(ISERROR(SEARCH("立式",J3449)))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J3449</xm:sqref>
        </x14:conditionalFormatting>
        <x14:conditionalFormatting xmlns:xm="http://schemas.microsoft.com/office/excel/2006/main">
          <x14:cfRule type="containsText" priority="10575" operator="containsText" id="{708B4C59-4C70-4C3C-83D1-76A78396D30B}">
            <xm:f>NOT(ISERROR(SEARCH("KAPP",J3450)))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76" operator="containsText" id="{BC7D06EF-8499-4489-ABF4-17A94C0E3BF5}">
            <xm:f>NOT(ISERROR(SEARCH("立式",J3450)))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J3450</xm:sqref>
        </x14:conditionalFormatting>
        <x14:conditionalFormatting xmlns:xm="http://schemas.microsoft.com/office/excel/2006/main">
          <x14:cfRule type="containsText" priority="10563" operator="containsText" id="{B60982D3-7DC1-40B4-BA49-8AB90E95F8AA}">
            <xm:f>NOT(ISERROR(SEARCH("KAPP",J3451)))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64" operator="containsText" id="{8883DE16-BE9B-4D2A-8F44-9A695AA1C0F1}">
            <xm:f>NOT(ISERROR(SEARCH("立式",J3451)))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J3451</xm:sqref>
        </x14:conditionalFormatting>
        <x14:conditionalFormatting xmlns:xm="http://schemas.microsoft.com/office/excel/2006/main">
          <x14:cfRule type="containsText" priority="10551" operator="containsText" id="{76A53444-D472-47C5-B8FA-2D35DC4239EE}">
            <xm:f>NOT(ISERROR(SEARCH("KAPP",J3452)))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52" operator="containsText" id="{2A9797AF-B172-4DF7-8D3A-F0A7127EECD7}">
            <xm:f>NOT(ISERROR(SEARCH("立式",J3452)))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J3452</xm:sqref>
        </x14:conditionalFormatting>
        <x14:conditionalFormatting xmlns:xm="http://schemas.microsoft.com/office/excel/2006/main">
          <x14:cfRule type="containsText" priority="10539" operator="containsText" id="{1D59EE8B-FA02-482D-A423-C41A45CF7277}">
            <xm:f>NOT(ISERROR(SEARCH("KAPP",J3453)))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40" operator="containsText" id="{81D932C3-7C2A-425C-BA25-1E6FD1BEEEBA}">
            <xm:f>NOT(ISERROR(SEARCH("立式",J3453)))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J3453</xm:sqref>
        </x14:conditionalFormatting>
        <x14:conditionalFormatting xmlns:xm="http://schemas.microsoft.com/office/excel/2006/main">
          <x14:cfRule type="containsText" priority="10527" operator="containsText" id="{C4041777-F0F4-4325-A1E5-1D86D959D2B7}">
            <xm:f>NOT(ISERROR(SEARCH("KAPP",J3454)))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28" operator="containsText" id="{6923F621-0491-44EE-8668-A92B0D4E3767}">
            <xm:f>NOT(ISERROR(SEARCH("立式",J3454)))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J3454</xm:sqref>
        </x14:conditionalFormatting>
        <x14:conditionalFormatting xmlns:xm="http://schemas.microsoft.com/office/excel/2006/main">
          <x14:cfRule type="containsText" priority="10515" operator="containsText" id="{1ACDEBA4-9CD4-4037-B913-68E55D1394C7}">
            <xm:f>NOT(ISERROR(SEARCH("KAPP",J3455)))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16" operator="containsText" id="{06092371-DB2B-450C-9836-C53750B93EC2}">
            <xm:f>NOT(ISERROR(SEARCH("立式",J3455)))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J3455</xm:sqref>
        </x14:conditionalFormatting>
        <x14:conditionalFormatting xmlns:xm="http://schemas.microsoft.com/office/excel/2006/main">
          <x14:cfRule type="containsText" priority="10503" operator="containsText" id="{D928FACC-7743-4907-99B9-A0FDB1EB3950}">
            <xm:f>NOT(ISERROR(SEARCH("KAPP",J3456)))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504" operator="containsText" id="{82AE2B97-C890-4DB4-8E8E-4EF8111C4A6E}">
            <xm:f>NOT(ISERROR(SEARCH("立式",J3456)))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J3456</xm:sqref>
        </x14:conditionalFormatting>
        <x14:conditionalFormatting xmlns:xm="http://schemas.microsoft.com/office/excel/2006/main">
          <x14:cfRule type="containsText" priority="10491" operator="containsText" id="{39BF66DF-8371-4BFC-88B7-7B5A42EF6494}">
            <xm:f>NOT(ISERROR(SEARCH("KAPP",J3457)))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92" operator="containsText" id="{43CADF65-AD56-4988-B836-1903CBF7F6BE}">
            <xm:f>NOT(ISERROR(SEARCH("立式",J3457)))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J3457</xm:sqref>
        </x14:conditionalFormatting>
        <x14:conditionalFormatting xmlns:xm="http://schemas.microsoft.com/office/excel/2006/main">
          <x14:cfRule type="containsText" priority="10479" operator="containsText" id="{1F4E9BC1-DC6D-4BBE-8DAE-996067BA79A2}">
            <xm:f>NOT(ISERROR(SEARCH("KAPP",J3458)))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80" operator="containsText" id="{DBD4D88B-F3F4-43EF-A6C3-718CAAAEBDC2}">
            <xm:f>NOT(ISERROR(SEARCH("立式",J3458)))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J3458</xm:sqref>
        </x14:conditionalFormatting>
        <x14:conditionalFormatting xmlns:xm="http://schemas.microsoft.com/office/excel/2006/main">
          <x14:cfRule type="containsText" priority="10467" operator="containsText" id="{2170ABCE-DA41-4E2A-AECA-023F64F8F8C1}">
            <xm:f>NOT(ISERROR(SEARCH("KAPP",J3459)))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68" operator="containsText" id="{E338902C-D9DC-4A43-9905-DCDC46B3B496}">
            <xm:f>NOT(ISERROR(SEARCH("立式",J3459)))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J3459</xm:sqref>
        </x14:conditionalFormatting>
        <x14:conditionalFormatting xmlns:xm="http://schemas.microsoft.com/office/excel/2006/main">
          <x14:cfRule type="containsText" priority="10455" operator="containsText" id="{7D91C195-81C1-4B61-A865-EAE8C5D20D2C}">
            <xm:f>NOT(ISERROR(SEARCH("KAPP",J3460)))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56" operator="containsText" id="{EDF29F2A-43E1-41BB-99AC-867370CCA130}">
            <xm:f>NOT(ISERROR(SEARCH("立式",J3460)))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J3460</xm:sqref>
        </x14:conditionalFormatting>
        <x14:conditionalFormatting xmlns:xm="http://schemas.microsoft.com/office/excel/2006/main">
          <x14:cfRule type="containsText" priority="10443" operator="containsText" id="{111B0DFA-FD99-43A8-8C4E-1EA131B2EF3D}">
            <xm:f>NOT(ISERROR(SEARCH("KAPP",J3461)))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44" operator="containsText" id="{86837D30-7393-4747-8951-91AD78503DBB}">
            <xm:f>NOT(ISERROR(SEARCH("立式",J3461)))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J3461</xm:sqref>
        </x14:conditionalFormatting>
        <x14:conditionalFormatting xmlns:xm="http://schemas.microsoft.com/office/excel/2006/main">
          <x14:cfRule type="containsText" priority="10431" operator="containsText" id="{FED83B07-54B3-4088-AA0E-2B49DAAEA6B0}">
            <xm:f>NOT(ISERROR(SEARCH("KAPP",J3462)))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32" operator="containsText" id="{06E3ADB4-ED7B-4CBA-B563-70E82E74ABEC}">
            <xm:f>NOT(ISERROR(SEARCH("立式",J3462)))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J3462</xm:sqref>
        </x14:conditionalFormatting>
        <x14:conditionalFormatting xmlns:xm="http://schemas.microsoft.com/office/excel/2006/main">
          <x14:cfRule type="containsText" priority="10419" operator="containsText" id="{2FB6853F-90CC-4F6B-B5C9-4C58FD309A54}">
            <xm:f>NOT(ISERROR(SEARCH("KAPP",J3463)))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20" operator="containsText" id="{0F49036E-155B-4931-800A-A6A3A8774F35}">
            <xm:f>NOT(ISERROR(SEARCH("立式",J3463)))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J3463</xm:sqref>
        </x14:conditionalFormatting>
        <x14:conditionalFormatting xmlns:xm="http://schemas.microsoft.com/office/excel/2006/main">
          <x14:cfRule type="containsText" priority="10407" operator="containsText" id="{3ED1539B-A7ED-4BBD-9D79-36236E4C5E42}">
            <xm:f>NOT(ISERROR(SEARCH("KAPP",J3464)))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08" operator="containsText" id="{78BFAF0F-0517-46FE-8AA2-2AF3E7134FF5}">
            <xm:f>NOT(ISERROR(SEARCH("立式",J3464)))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J3464</xm:sqref>
        </x14:conditionalFormatting>
        <x14:conditionalFormatting xmlns:xm="http://schemas.microsoft.com/office/excel/2006/main">
          <x14:cfRule type="containsText" priority="10395" operator="containsText" id="{88631373-2FC5-428E-9F9E-395515D7ACB8}">
            <xm:f>NOT(ISERROR(SEARCH("KAPP",J3465)))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96" operator="containsText" id="{DC1124DF-EF6D-484E-89A4-01C76B861B76}">
            <xm:f>NOT(ISERROR(SEARCH("立式",J3465)))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J3465</xm:sqref>
        </x14:conditionalFormatting>
        <x14:conditionalFormatting xmlns:xm="http://schemas.microsoft.com/office/excel/2006/main">
          <x14:cfRule type="containsText" priority="10383" operator="containsText" id="{97C71A38-92A4-4808-98F0-E86E37E783ED}">
            <xm:f>NOT(ISERROR(SEARCH("KAPP",J3466)))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84" operator="containsText" id="{4DACDEC7-F396-46D8-B50F-F09BAFD6141B}">
            <xm:f>NOT(ISERROR(SEARCH("立式",J3466)))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J3466</xm:sqref>
        </x14:conditionalFormatting>
        <x14:conditionalFormatting xmlns:xm="http://schemas.microsoft.com/office/excel/2006/main">
          <x14:cfRule type="containsText" priority="10371" operator="containsText" id="{295B3294-D63C-4B86-B470-9641F8D094B7}">
            <xm:f>NOT(ISERROR(SEARCH("KAPP",J3467)))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72" operator="containsText" id="{F6236796-B149-45D6-8928-30359E9E70BC}">
            <xm:f>NOT(ISERROR(SEARCH("立式",J3467)))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J3467</xm:sqref>
        </x14:conditionalFormatting>
        <x14:conditionalFormatting xmlns:xm="http://schemas.microsoft.com/office/excel/2006/main">
          <x14:cfRule type="containsText" priority="10359" operator="containsText" id="{D7A1CCB4-465F-49DA-B822-ECA9398CF93C}">
            <xm:f>NOT(ISERROR(SEARCH("KAPP",J3468)))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60" operator="containsText" id="{29D377A6-3294-450F-90CC-1EE305458212}">
            <xm:f>NOT(ISERROR(SEARCH("立式",J3468)))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J3468</xm:sqref>
        </x14:conditionalFormatting>
        <x14:conditionalFormatting xmlns:xm="http://schemas.microsoft.com/office/excel/2006/main">
          <x14:cfRule type="containsText" priority="10347" operator="containsText" id="{A9C20124-A96C-45DA-A8B3-6537220F1FC9}">
            <xm:f>NOT(ISERROR(SEARCH("KAPP",J3469)))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48" operator="containsText" id="{0DEE620F-EA83-4E68-A290-ABA2EB14E221}">
            <xm:f>NOT(ISERROR(SEARCH("立式",J3469)))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J3469</xm:sqref>
        </x14:conditionalFormatting>
        <x14:conditionalFormatting xmlns:xm="http://schemas.microsoft.com/office/excel/2006/main">
          <x14:cfRule type="containsText" priority="10335" operator="containsText" id="{BECC7236-A310-40FF-88C5-9F05E178BEB6}">
            <xm:f>NOT(ISERROR(SEARCH("KAPP",J3470)))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36" operator="containsText" id="{1B3DBC00-7FB1-4A5C-947F-7612E026E8B6}">
            <xm:f>NOT(ISERROR(SEARCH("立式",J3470)))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J3470</xm:sqref>
        </x14:conditionalFormatting>
        <x14:conditionalFormatting xmlns:xm="http://schemas.microsoft.com/office/excel/2006/main">
          <x14:cfRule type="containsText" priority="10323" operator="containsText" id="{0836DB76-B803-4A9D-A297-B90973005EDE}">
            <xm:f>NOT(ISERROR(SEARCH("KAPP",J3471)))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24" operator="containsText" id="{C65AD798-1C06-40FF-8147-9B0B05A6B436}">
            <xm:f>NOT(ISERROR(SEARCH("立式",J3471)))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J3471</xm:sqref>
        </x14:conditionalFormatting>
        <x14:conditionalFormatting xmlns:xm="http://schemas.microsoft.com/office/excel/2006/main">
          <x14:cfRule type="containsText" priority="10311" operator="containsText" id="{4C398089-D98E-4FB1-86C5-EBF7638A0A7B}">
            <xm:f>NOT(ISERROR(SEARCH("KAPP",J3472)))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12" operator="containsText" id="{8104A4AE-E17A-47F9-913A-DBFBD0343FA6}">
            <xm:f>NOT(ISERROR(SEARCH("立式",J3472)))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J3472</xm:sqref>
        </x14:conditionalFormatting>
        <x14:conditionalFormatting xmlns:xm="http://schemas.microsoft.com/office/excel/2006/main">
          <x14:cfRule type="containsText" priority="10299" operator="containsText" id="{D7BD587E-190A-4956-B83C-98EDF5A5200C}">
            <xm:f>NOT(ISERROR(SEARCH("KAPP",J3473)))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00" operator="containsText" id="{7E6AA4DF-764C-46D6-B59A-30BE6CB3A284}">
            <xm:f>NOT(ISERROR(SEARCH("立式",J3473)))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J3473</xm:sqref>
        </x14:conditionalFormatting>
        <x14:conditionalFormatting xmlns:xm="http://schemas.microsoft.com/office/excel/2006/main">
          <x14:cfRule type="containsText" priority="10287" operator="containsText" id="{5220A39A-F99D-4FB0-A8B2-38364A8F2462}">
            <xm:f>NOT(ISERROR(SEARCH("KAPP",J3474)))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88" operator="containsText" id="{F2EC3E15-D13A-4736-9A09-992194B8C15A}">
            <xm:f>NOT(ISERROR(SEARCH("立式",J3474)))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J3474</xm:sqref>
        </x14:conditionalFormatting>
        <x14:conditionalFormatting xmlns:xm="http://schemas.microsoft.com/office/excel/2006/main">
          <x14:cfRule type="containsText" priority="10275" operator="containsText" id="{1F091654-E7A8-41F5-8F13-F2004B1C855F}">
            <xm:f>NOT(ISERROR(SEARCH("KAPP",J3475)))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76" operator="containsText" id="{80DC80D9-A496-4156-A0A5-38332D018695}">
            <xm:f>NOT(ISERROR(SEARCH("立式",J3475)))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J3475</xm:sqref>
        </x14:conditionalFormatting>
        <x14:conditionalFormatting xmlns:xm="http://schemas.microsoft.com/office/excel/2006/main">
          <x14:cfRule type="containsText" priority="10263" operator="containsText" id="{EED7E0B9-5D06-4CED-A81D-DE88742D1E63}">
            <xm:f>NOT(ISERROR(SEARCH("KAPP",J3476)))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64" operator="containsText" id="{0710629A-58F1-4EDE-A5C0-C5EA44943BC8}">
            <xm:f>NOT(ISERROR(SEARCH("立式",J3476)))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J3476</xm:sqref>
        </x14:conditionalFormatting>
        <x14:conditionalFormatting xmlns:xm="http://schemas.microsoft.com/office/excel/2006/main">
          <x14:cfRule type="containsText" priority="10251" operator="containsText" id="{9569765E-CA0F-4222-A469-74E608B29281}">
            <xm:f>NOT(ISERROR(SEARCH("KAPP",J3477)))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52" operator="containsText" id="{7C74A3FA-F8E9-4AC5-A663-37BB6A44C395}">
            <xm:f>NOT(ISERROR(SEARCH("立式",J3477)))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J3477</xm:sqref>
        </x14:conditionalFormatting>
        <x14:conditionalFormatting xmlns:xm="http://schemas.microsoft.com/office/excel/2006/main">
          <x14:cfRule type="containsText" priority="10239" operator="containsText" id="{D9893F66-7226-46DC-9B13-2A310274BCAD}">
            <xm:f>NOT(ISERROR(SEARCH("KAPP",J3478)))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40" operator="containsText" id="{263953BB-F15D-489E-83B0-7A42FF8E9D50}">
            <xm:f>NOT(ISERROR(SEARCH("立式",J3478)))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J3478</xm:sqref>
        </x14:conditionalFormatting>
        <x14:conditionalFormatting xmlns:xm="http://schemas.microsoft.com/office/excel/2006/main">
          <x14:cfRule type="containsText" priority="10227" operator="containsText" id="{2832EF52-EF6C-4D7A-B6D0-EC0D61A087F9}">
            <xm:f>NOT(ISERROR(SEARCH("KAPP",J3479)))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28" operator="containsText" id="{2D30996C-D6F9-42E9-B303-70C16A9878B3}">
            <xm:f>NOT(ISERROR(SEARCH("立式",J3479)))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J3479</xm:sqref>
        </x14:conditionalFormatting>
        <x14:conditionalFormatting xmlns:xm="http://schemas.microsoft.com/office/excel/2006/main">
          <x14:cfRule type="containsText" priority="10215" operator="containsText" id="{E6642BBD-8C78-491C-8FC7-C41AA62D670F}">
            <xm:f>NOT(ISERROR(SEARCH("KAPP",J3480)))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16" operator="containsText" id="{645E7E04-B93F-4FBC-9482-183BF1E37FC4}">
            <xm:f>NOT(ISERROR(SEARCH("立式",J3480)))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J3480</xm:sqref>
        </x14:conditionalFormatting>
        <x14:conditionalFormatting xmlns:xm="http://schemas.microsoft.com/office/excel/2006/main">
          <x14:cfRule type="containsText" priority="10203" operator="containsText" id="{3452C226-F8D7-4E9F-B875-BB25D71BAC2F}">
            <xm:f>NOT(ISERROR(SEARCH("KAPP",J3481)))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04" operator="containsText" id="{167075D3-398B-472C-B6A5-2655336355B9}">
            <xm:f>NOT(ISERROR(SEARCH("立式",J3481)))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J3481</xm:sqref>
        </x14:conditionalFormatting>
        <x14:conditionalFormatting xmlns:xm="http://schemas.microsoft.com/office/excel/2006/main">
          <x14:cfRule type="containsText" priority="10191" operator="containsText" id="{2873CF1E-1386-464B-902A-371E1F36A1A5}">
            <xm:f>NOT(ISERROR(SEARCH("KAPP",J3482)))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92" operator="containsText" id="{3192D23F-5C56-4F80-AFE3-4717C3CD916A}">
            <xm:f>NOT(ISERROR(SEARCH("立式",J3482)))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J3482</xm:sqref>
        </x14:conditionalFormatting>
        <x14:conditionalFormatting xmlns:xm="http://schemas.microsoft.com/office/excel/2006/main">
          <x14:cfRule type="containsText" priority="10179" operator="containsText" id="{A92F9DCF-5C55-47A6-A27E-AE5132910A8C}">
            <xm:f>NOT(ISERROR(SEARCH("KAPP",J3483)))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80" operator="containsText" id="{1326F527-AE36-47FA-BD85-D1F89390BED7}">
            <xm:f>NOT(ISERROR(SEARCH("立式",J3483)))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J3483</xm:sqref>
        </x14:conditionalFormatting>
        <x14:conditionalFormatting xmlns:xm="http://schemas.microsoft.com/office/excel/2006/main">
          <x14:cfRule type="containsText" priority="10167" operator="containsText" id="{DC9C9D43-2694-4FAF-A4BA-9E8414C4179C}">
            <xm:f>NOT(ISERROR(SEARCH("KAPP",J3484)))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68" operator="containsText" id="{46E2D256-28E7-4ABD-A8B2-16137A6799E0}">
            <xm:f>NOT(ISERROR(SEARCH("立式",J3484)))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J3484</xm:sqref>
        </x14:conditionalFormatting>
        <x14:conditionalFormatting xmlns:xm="http://schemas.microsoft.com/office/excel/2006/main">
          <x14:cfRule type="containsText" priority="10155" operator="containsText" id="{CAC7704C-AD97-48FF-953C-223C801586F2}">
            <xm:f>NOT(ISERROR(SEARCH("KAPP",J3485)))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56" operator="containsText" id="{E295A1FC-8BB4-4A33-8C60-F6B7AC4FFD21}">
            <xm:f>NOT(ISERROR(SEARCH("立式",J3485)))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J3485</xm:sqref>
        </x14:conditionalFormatting>
        <x14:conditionalFormatting xmlns:xm="http://schemas.microsoft.com/office/excel/2006/main">
          <x14:cfRule type="containsText" priority="10143" operator="containsText" id="{AC07248F-D452-40BF-A927-6FD9EBF89093}">
            <xm:f>NOT(ISERROR(SEARCH("KAPP",J3486)))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44" operator="containsText" id="{6CA06E14-5A63-40C9-8832-A80339DA8729}">
            <xm:f>NOT(ISERROR(SEARCH("立式",J3486)))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J3486</xm:sqref>
        </x14:conditionalFormatting>
        <x14:conditionalFormatting xmlns:xm="http://schemas.microsoft.com/office/excel/2006/main">
          <x14:cfRule type="containsText" priority="10131" operator="containsText" id="{4ADA574D-4B62-42FD-A7B7-36DF487F9144}">
            <xm:f>NOT(ISERROR(SEARCH("KAPP",J3487)))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32" operator="containsText" id="{BBCA9322-38B6-47C1-A620-621E1A7C71AD}">
            <xm:f>NOT(ISERROR(SEARCH("立式",J3487)))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J3487</xm:sqref>
        </x14:conditionalFormatting>
        <x14:conditionalFormatting xmlns:xm="http://schemas.microsoft.com/office/excel/2006/main">
          <x14:cfRule type="containsText" priority="10119" operator="containsText" id="{20B42F35-8ED9-493C-9BED-FA4CA630759F}">
            <xm:f>NOT(ISERROR(SEARCH("KAPP",J3488)))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20" operator="containsText" id="{3C57535F-F9A1-48E4-8311-36EBC7EA550D}">
            <xm:f>NOT(ISERROR(SEARCH("立式",J3488)))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J3488</xm:sqref>
        </x14:conditionalFormatting>
        <x14:conditionalFormatting xmlns:xm="http://schemas.microsoft.com/office/excel/2006/main">
          <x14:cfRule type="containsText" priority="10107" operator="containsText" id="{06FBDE26-3C20-4188-817C-6749208B7F82}">
            <xm:f>NOT(ISERROR(SEARCH("KAPP",J3489)))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08" operator="containsText" id="{12949EDC-7C52-476B-95D3-90FBF3703C86}">
            <xm:f>NOT(ISERROR(SEARCH("立式",J3489)))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J3489</xm:sqref>
        </x14:conditionalFormatting>
        <x14:conditionalFormatting xmlns:xm="http://schemas.microsoft.com/office/excel/2006/main">
          <x14:cfRule type="containsText" priority="10095" operator="containsText" id="{3F109A7B-3C27-4F5D-88FF-D4DF337B23B2}">
            <xm:f>NOT(ISERROR(SEARCH("KAPP",J3490)))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96" operator="containsText" id="{5C9C4A12-F7D3-4D6D-A39F-B43E768CA7EC}">
            <xm:f>NOT(ISERROR(SEARCH("立式",J3490)))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J3490</xm:sqref>
        </x14:conditionalFormatting>
        <x14:conditionalFormatting xmlns:xm="http://schemas.microsoft.com/office/excel/2006/main">
          <x14:cfRule type="containsText" priority="10083" operator="containsText" id="{9AC63D57-BA05-4FC4-96B7-3BCAE20E2D9B}">
            <xm:f>NOT(ISERROR(SEARCH("KAPP",J3491)))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84" operator="containsText" id="{D1306030-8EC9-413A-B7D0-CF5F52511FA6}">
            <xm:f>NOT(ISERROR(SEARCH("立式",J3491)))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J3491</xm:sqref>
        </x14:conditionalFormatting>
        <x14:conditionalFormatting xmlns:xm="http://schemas.microsoft.com/office/excel/2006/main">
          <x14:cfRule type="containsText" priority="10071" operator="containsText" id="{2E762898-2989-40A9-A080-2AD810C1307D}">
            <xm:f>NOT(ISERROR(SEARCH("KAPP",J3492)))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72" operator="containsText" id="{CBC41F26-7E2B-4DCF-8C78-3AADBC9A5EE5}">
            <xm:f>NOT(ISERROR(SEARCH("立式",J3492)))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J3492</xm:sqref>
        </x14:conditionalFormatting>
        <x14:conditionalFormatting xmlns:xm="http://schemas.microsoft.com/office/excel/2006/main">
          <x14:cfRule type="containsText" priority="10059" operator="containsText" id="{487DC4C1-AB6B-4402-8555-FFD888EEA064}">
            <xm:f>NOT(ISERROR(SEARCH("KAPP",J3493)))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60" operator="containsText" id="{F9EA2095-2EFD-4AAD-93EE-5C8F10E1BDA9}">
            <xm:f>NOT(ISERROR(SEARCH("立式",J3493)))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J3493</xm:sqref>
        </x14:conditionalFormatting>
        <x14:conditionalFormatting xmlns:xm="http://schemas.microsoft.com/office/excel/2006/main">
          <x14:cfRule type="containsText" priority="10047" operator="containsText" id="{5BB8354D-7BD7-4004-B4D6-C9213CFF4974}">
            <xm:f>NOT(ISERROR(SEARCH("KAPP",J3494)))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48" operator="containsText" id="{4637F58F-1F20-401B-B8E5-8B94F9B1D373}">
            <xm:f>NOT(ISERROR(SEARCH("立式",J3494)))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J3494</xm:sqref>
        </x14:conditionalFormatting>
        <x14:conditionalFormatting xmlns:xm="http://schemas.microsoft.com/office/excel/2006/main">
          <x14:cfRule type="containsText" priority="10035" operator="containsText" id="{C4D648AA-3F4F-4411-8CE7-147D30A3CFF9}">
            <xm:f>NOT(ISERROR(SEARCH("KAPP",J3495)))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36" operator="containsText" id="{4ADB33FE-94C0-4CBA-9E0C-EF6FB922B0C1}">
            <xm:f>NOT(ISERROR(SEARCH("立式",J3495)))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J3495</xm:sqref>
        </x14:conditionalFormatting>
        <x14:conditionalFormatting xmlns:xm="http://schemas.microsoft.com/office/excel/2006/main">
          <x14:cfRule type="containsText" priority="10023" operator="containsText" id="{29E308AC-D698-46F6-8758-ABEF4084DFE3}">
            <xm:f>NOT(ISERROR(SEARCH("KAPP",J3496)))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24" operator="containsText" id="{43D0C3D8-1782-4849-91A7-6222A58AE8C6}">
            <xm:f>NOT(ISERROR(SEARCH("立式",J3496)))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J3496</xm:sqref>
        </x14:conditionalFormatting>
        <x14:conditionalFormatting xmlns:xm="http://schemas.microsoft.com/office/excel/2006/main">
          <x14:cfRule type="containsText" priority="10011" operator="containsText" id="{79207328-4963-479D-8137-2DCEA0042FA6}">
            <xm:f>NOT(ISERROR(SEARCH("KAPP",J3497)))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12" operator="containsText" id="{66588715-3F8B-4882-872E-9723260DCEB3}">
            <xm:f>NOT(ISERROR(SEARCH("立式",J3497)))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J3497</xm:sqref>
        </x14:conditionalFormatting>
        <x14:conditionalFormatting xmlns:xm="http://schemas.microsoft.com/office/excel/2006/main">
          <x14:cfRule type="containsText" priority="9999" operator="containsText" id="{E6C18E1A-962D-437E-86B7-0C0A7FB8C533}">
            <xm:f>NOT(ISERROR(SEARCH("KAPP",J3498)))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00" operator="containsText" id="{BB185343-BA7D-4296-91F6-37B02F371435}">
            <xm:f>NOT(ISERROR(SEARCH("立式",J3498)))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J3498</xm:sqref>
        </x14:conditionalFormatting>
        <x14:conditionalFormatting xmlns:xm="http://schemas.microsoft.com/office/excel/2006/main">
          <x14:cfRule type="containsText" priority="9987" operator="containsText" id="{5B5C3143-7F5B-451F-85D1-D3AA4A7DE45F}">
            <xm:f>NOT(ISERROR(SEARCH("KAPP",J3499)))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88" operator="containsText" id="{5C649A53-711C-4EED-B5C4-60DB179F6D23}">
            <xm:f>NOT(ISERROR(SEARCH("立式",J3499)))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J3499</xm:sqref>
        </x14:conditionalFormatting>
        <x14:conditionalFormatting xmlns:xm="http://schemas.microsoft.com/office/excel/2006/main">
          <x14:cfRule type="containsText" priority="9975" operator="containsText" id="{61980035-E7FE-4554-BD37-4B699E35677A}">
            <xm:f>NOT(ISERROR(SEARCH("KAPP",J3500)))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76" operator="containsText" id="{7073B504-F962-4335-9CCE-493ABC352142}">
            <xm:f>NOT(ISERROR(SEARCH("立式",J3500)))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J3500</xm:sqref>
        </x14:conditionalFormatting>
        <x14:conditionalFormatting xmlns:xm="http://schemas.microsoft.com/office/excel/2006/main">
          <x14:cfRule type="containsText" priority="9963" operator="containsText" id="{F9BBB4F2-F94A-44A7-9633-7C1AFE230C19}">
            <xm:f>NOT(ISERROR(SEARCH("KAPP",J3501)))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64" operator="containsText" id="{116C0D56-B2DD-4E17-94D5-BB80CAEB79C1}">
            <xm:f>NOT(ISERROR(SEARCH("立式",J3501)))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J3501</xm:sqref>
        </x14:conditionalFormatting>
        <x14:conditionalFormatting xmlns:xm="http://schemas.microsoft.com/office/excel/2006/main">
          <x14:cfRule type="containsText" priority="9951" operator="containsText" id="{E48D4F46-7AFE-46AE-B177-8F68EEAF1D05}">
            <xm:f>NOT(ISERROR(SEARCH("KAPP",J3502)))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52" operator="containsText" id="{D23276C5-E49D-4713-BF9C-84515A2AC67A}">
            <xm:f>NOT(ISERROR(SEARCH("立式",J3502)))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J3502</xm:sqref>
        </x14:conditionalFormatting>
        <x14:conditionalFormatting xmlns:xm="http://schemas.microsoft.com/office/excel/2006/main">
          <x14:cfRule type="containsText" priority="9939" operator="containsText" id="{717A83A2-072B-4943-92C2-FF282603C70D}">
            <xm:f>NOT(ISERROR(SEARCH("KAPP",J3503)))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40" operator="containsText" id="{6CA70D88-C052-4110-BDBC-3FCB7E5B7283}">
            <xm:f>NOT(ISERROR(SEARCH("立式",J3503)))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J3503</xm:sqref>
        </x14:conditionalFormatting>
        <x14:conditionalFormatting xmlns:xm="http://schemas.microsoft.com/office/excel/2006/main">
          <x14:cfRule type="containsText" priority="9927" operator="containsText" id="{3119D940-F46F-4083-830F-AEE1D5799ABB}">
            <xm:f>NOT(ISERROR(SEARCH("KAPP",J3504)))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28" operator="containsText" id="{B8F8357A-89CE-4475-9D93-877FFF79C266}">
            <xm:f>NOT(ISERROR(SEARCH("立式",J3504)))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J3504</xm:sqref>
        </x14:conditionalFormatting>
        <x14:conditionalFormatting xmlns:xm="http://schemas.microsoft.com/office/excel/2006/main">
          <x14:cfRule type="containsText" priority="9915" operator="containsText" id="{99E4291D-C482-4091-B58B-D2E631ADD412}">
            <xm:f>NOT(ISERROR(SEARCH("KAPP",J3505)))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16" operator="containsText" id="{572ECC3C-2723-4F2D-B62C-127C42A897F6}">
            <xm:f>NOT(ISERROR(SEARCH("立式",J3505)))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J3505</xm:sqref>
        </x14:conditionalFormatting>
        <x14:conditionalFormatting xmlns:xm="http://schemas.microsoft.com/office/excel/2006/main">
          <x14:cfRule type="containsText" priority="9903" operator="containsText" id="{79AC0C1E-1A15-400B-B99B-F21DC8A1396C}">
            <xm:f>NOT(ISERROR(SEARCH("KAPP",J3506)))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904" operator="containsText" id="{87A7C64D-D5FE-4293-AE83-CD86D0F8EA01}">
            <xm:f>NOT(ISERROR(SEARCH("立式",J3506)))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J3506</xm:sqref>
        </x14:conditionalFormatting>
        <x14:conditionalFormatting xmlns:xm="http://schemas.microsoft.com/office/excel/2006/main">
          <x14:cfRule type="containsText" priority="9891" operator="containsText" id="{521DD5F5-C094-41C3-8C1E-DC06F906A126}">
            <xm:f>NOT(ISERROR(SEARCH("KAPP",J3507)))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92" operator="containsText" id="{F8A4A330-43AA-41D9-9BF3-12E5AF05C966}">
            <xm:f>NOT(ISERROR(SEARCH("立式",J3507)))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J3507</xm:sqref>
        </x14:conditionalFormatting>
        <x14:conditionalFormatting xmlns:xm="http://schemas.microsoft.com/office/excel/2006/main">
          <x14:cfRule type="containsText" priority="9879" operator="containsText" id="{96BBDA26-00E6-4A8B-BB2F-5E752D783CFF}">
            <xm:f>NOT(ISERROR(SEARCH("KAPP",J3508)))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80" operator="containsText" id="{B81DAFC8-FC0D-4C93-96A8-733286456F5A}">
            <xm:f>NOT(ISERROR(SEARCH("立式",J3508)))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J3508</xm:sqref>
        </x14:conditionalFormatting>
        <x14:conditionalFormatting xmlns:xm="http://schemas.microsoft.com/office/excel/2006/main">
          <x14:cfRule type="containsText" priority="9867" operator="containsText" id="{31EE723D-67BD-452F-A570-8ACAFDAFD78D}">
            <xm:f>NOT(ISERROR(SEARCH("KAPP",J3509)))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68" operator="containsText" id="{9D2E7632-BD3F-41FC-9284-AA61E4D8C35D}">
            <xm:f>NOT(ISERROR(SEARCH("立式",J3509)))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J3509</xm:sqref>
        </x14:conditionalFormatting>
        <x14:conditionalFormatting xmlns:xm="http://schemas.microsoft.com/office/excel/2006/main">
          <x14:cfRule type="containsText" priority="9855" operator="containsText" id="{9DC3EE3F-1A04-45A2-9BD8-D6C7F5A3D26E}">
            <xm:f>NOT(ISERROR(SEARCH("KAPP",J3510)))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56" operator="containsText" id="{C2C08123-89A3-4EE2-B446-240E28674020}">
            <xm:f>NOT(ISERROR(SEARCH("立式",J3510)))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J3510</xm:sqref>
        </x14:conditionalFormatting>
        <x14:conditionalFormatting xmlns:xm="http://schemas.microsoft.com/office/excel/2006/main">
          <x14:cfRule type="containsText" priority="9843" operator="containsText" id="{A6D18C31-9805-4CAA-B6F6-372090638577}">
            <xm:f>NOT(ISERROR(SEARCH("KAPP",J3511)))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44" operator="containsText" id="{C9ABC719-C78B-4AA6-BF92-4B55DB93F41D}">
            <xm:f>NOT(ISERROR(SEARCH("立式",J3511)))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J3511</xm:sqref>
        </x14:conditionalFormatting>
        <x14:conditionalFormatting xmlns:xm="http://schemas.microsoft.com/office/excel/2006/main">
          <x14:cfRule type="containsText" priority="9831" operator="containsText" id="{32695C43-30B1-493C-AA08-4C5F67A70E78}">
            <xm:f>NOT(ISERROR(SEARCH("KAPP",J3512)))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32" operator="containsText" id="{5A0E6A88-48EF-4E25-A6F1-9D14748B98B9}">
            <xm:f>NOT(ISERROR(SEARCH("立式",J3512)))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J3512</xm:sqref>
        </x14:conditionalFormatting>
        <x14:conditionalFormatting xmlns:xm="http://schemas.microsoft.com/office/excel/2006/main">
          <x14:cfRule type="containsText" priority="9819" operator="containsText" id="{0F36EF7E-D2A0-4479-AC94-894E9C6F6818}">
            <xm:f>NOT(ISERROR(SEARCH("KAPP",J3513)))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20" operator="containsText" id="{EFBA5F57-8FBA-4BF0-8393-D4BE95B2AA86}">
            <xm:f>NOT(ISERROR(SEARCH("立式",J3513)))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J3513</xm:sqref>
        </x14:conditionalFormatting>
        <x14:conditionalFormatting xmlns:xm="http://schemas.microsoft.com/office/excel/2006/main">
          <x14:cfRule type="containsText" priority="9807" operator="containsText" id="{23397C1A-6526-4622-8A10-DCA3B25922F2}">
            <xm:f>NOT(ISERROR(SEARCH("KAPP",J3514)))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08" operator="containsText" id="{17AB8241-299E-4E45-BD1C-2429591E7F7D}">
            <xm:f>NOT(ISERROR(SEARCH("立式",J3514)))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J3514</xm:sqref>
        </x14:conditionalFormatting>
        <x14:conditionalFormatting xmlns:xm="http://schemas.microsoft.com/office/excel/2006/main">
          <x14:cfRule type="containsText" priority="9795" operator="containsText" id="{B740CFD2-1439-46EA-A2ED-4428B44FF220}">
            <xm:f>NOT(ISERROR(SEARCH("KAPP",J3515)))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96" operator="containsText" id="{E1C35CF9-3DAB-45B1-8547-F5D0D6C7A468}">
            <xm:f>NOT(ISERROR(SEARCH("立式",J3515)))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J3515</xm:sqref>
        </x14:conditionalFormatting>
        <x14:conditionalFormatting xmlns:xm="http://schemas.microsoft.com/office/excel/2006/main">
          <x14:cfRule type="containsText" priority="9783" operator="containsText" id="{727E8623-B4E2-40B3-AB6F-1D48F868C669}">
            <xm:f>NOT(ISERROR(SEARCH("KAPP",J3516)))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84" operator="containsText" id="{D649773F-B26F-45F7-8803-BFD30AA8BD45}">
            <xm:f>NOT(ISERROR(SEARCH("立式",J3516)))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J3516</xm:sqref>
        </x14:conditionalFormatting>
        <x14:conditionalFormatting xmlns:xm="http://schemas.microsoft.com/office/excel/2006/main">
          <x14:cfRule type="containsText" priority="9771" operator="containsText" id="{A0DD5653-26D2-43C6-853F-39EFE362071C}">
            <xm:f>NOT(ISERROR(SEARCH("KAPP",J3517)))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72" operator="containsText" id="{82AAA756-47E3-43FF-84C7-B9F3AE949A1F}">
            <xm:f>NOT(ISERROR(SEARCH("立式",J3517)))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J3517</xm:sqref>
        </x14:conditionalFormatting>
        <x14:conditionalFormatting xmlns:xm="http://schemas.microsoft.com/office/excel/2006/main">
          <x14:cfRule type="containsText" priority="9759" operator="containsText" id="{8139D309-97D7-4D60-A7D4-FC9C0CF610CC}">
            <xm:f>NOT(ISERROR(SEARCH("KAPP",J3518)))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60" operator="containsText" id="{CB04D61D-C4CD-49FB-B03D-213B8FB31D38}">
            <xm:f>NOT(ISERROR(SEARCH("立式",J3518)))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J3518</xm:sqref>
        </x14:conditionalFormatting>
        <x14:conditionalFormatting xmlns:xm="http://schemas.microsoft.com/office/excel/2006/main">
          <x14:cfRule type="containsText" priority="9747" operator="containsText" id="{887B4B9E-E775-4D03-9410-BCF077E9EB46}">
            <xm:f>NOT(ISERROR(SEARCH("KAPP",J3519)))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48" operator="containsText" id="{4A41CCD2-051B-41C6-AF07-58D484D5C791}">
            <xm:f>NOT(ISERROR(SEARCH("立式",J3519)))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J3519</xm:sqref>
        </x14:conditionalFormatting>
        <x14:conditionalFormatting xmlns:xm="http://schemas.microsoft.com/office/excel/2006/main">
          <x14:cfRule type="containsText" priority="9735" operator="containsText" id="{4678982F-071F-4CC4-8FBE-BE6B7D0EBD0F}">
            <xm:f>NOT(ISERROR(SEARCH("KAPP",J3520)))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36" operator="containsText" id="{CBF3EA1A-21E9-4AA1-A1FB-9C876EEDA9EE}">
            <xm:f>NOT(ISERROR(SEARCH("立式",J3520)))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J3520</xm:sqref>
        </x14:conditionalFormatting>
        <x14:conditionalFormatting xmlns:xm="http://schemas.microsoft.com/office/excel/2006/main">
          <x14:cfRule type="containsText" priority="9723" operator="containsText" id="{3A94C0FE-64AB-4FB6-A75C-919B1CA03EAE}">
            <xm:f>NOT(ISERROR(SEARCH("KAPP",J3521)))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24" operator="containsText" id="{88724184-7B25-43C6-A871-FA162B5EEA9F}">
            <xm:f>NOT(ISERROR(SEARCH("立式",J3521)))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J3521</xm:sqref>
        </x14:conditionalFormatting>
        <x14:conditionalFormatting xmlns:xm="http://schemas.microsoft.com/office/excel/2006/main">
          <x14:cfRule type="containsText" priority="9711" operator="containsText" id="{40C224FE-5B74-4562-9E20-C635C2201A55}">
            <xm:f>NOT(ISERROR(SEARCH("KAPP",J3522)))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12" operator="containsText" id="{216E39BC-F219-4BC5-B0B9-8B6A7DCB0779}">
            <xm:f>NOT(ISERROR(SEARCH("立式",J3522)))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J3522</xm:sqref>
        </x14:conditionalFormatting>
        <x14:conditionalFormatting xmlns:xm="http://schemas.microsoft.com/office/excel/2006/main">
          <x14:cfRule type="containsText" priority="9699" operator="containsText" id="{DF8B5259-51CA-4854-A700-4ADC76431062}">
            <xm:f>NOT(ISERROR(SEARCH("KAPP",J3523)))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00" operator="containsText" id="{8ABC3AFC-40D0-46B9-A81A-271BB228103C}">
            <xm:f>NOT(ISERROR(SEARCH("立式",J3523)))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J3523</xm:sqref>
        </x14:conditionalFormatting>
        <x14:conditionalFormatting xmlns:xm="http://schemas.microsoft.com/office/excel/2006/main">
          <x14:cfRule type="containsText" priority="9687" operator="containsText" id="{F02A7BB8-75D8-4331-BC12-9281250417DA}">
            <xm:f>NOT(ISERROR(SEARCH("KAPP",J3524)))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88" operator="containsText" id="{AB3F2B61-D0CE-446A-B738-E7FDE751CE94}">
            <xm:f>NOT(ISERROR(SEARCH("立式",J3524)))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J3524</xm:sqref>
        </x14:conditionalFormatting>
        <x14:conditionalFormatting xmlns:xm="http://schemas.microsoft.com/office/excel/2006/main">
          <x14:cfRule type="containsText" priority="9675" operator="containsText" id="{975E9F8F-89D7-4679-90A6-4BC4B94DE99E}">
            <xm:f>NOT(ISERROR(SEARCH("KAPP",J3525)))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76" operator="containsText" id="{9DB40287-51D8-4790-8282-00F449C51F1B}">
            <xm:f>NOT(ISERROR(SEARCH("立式",J3525)))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J3525</xm:sqref>
        </x14:conditionalFormatting>
        <x14:conditionalFormatting xmlns:xm="http://schemas.microsoft.com/office/excel/2006/main">
          <x14:cfRule type="containsText" priority="9663" operator="containsText" id="{066D193E-8756-41CA-B707-D1B99C810B2F}">
            <xm:f>NOT(ISERROR(SEARCH("KAPP",J3526)))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64" operator="containsText" id="{6F1F8417-DFB9-4D4A-998E-DBD037560FB1}">
            <xm:f>NOT(ISERROR(SEARCH("立式",J3526)))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J3526</xm:sqref>
        </x14:conditionalFormatting>
        <x14:conditionalFormatting xmlns:xm="http://schemas.microsoft.com/office/excel/2006/main">
          <x14:cfRule type="containsText" priority="9651" operator="containsText" id="{C5229070-2228-4335-A648-658FE9737BD0}">
            <xm:f>NOT(ISERROR(SEARCH("KAPP",J3527)))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52" operator="containsText" id="{08775846-0E73-4D42-9219-88C531DE7CA5}">
            <xm:f>NOT(ISERROR(SEARCH("立式",J3527)))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J3527</xm:sqref>
        </x14:conditionalFormatting>
        <x14:conditionalFormatting xmlns:xm="http://schemas.microsoft.com/office/excel/2006/main">
          <x14:cfRule type="containsText" priority="9639" operator="containsText" id="{1C409EFF-5933-4248-AB82-68E7EE794C91}">
            <xm:f>NOT(ISERROR(SEARCH("KAPP",J3528)))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40" operator="containsText" id="{74C65E33-A354-4D1C-ABD1-60B0070AF7A2}">
            <xm:f>NOT(ISERROR(SEARCH("立式",J3528)))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J3528</xm:sqref>
        </x14:conditionalFormatting>
        <x14:conditionalFormatting xmlns:xm="http://schemas.microsoft.com/office/excel/2006/main">
          <x14:cfRule type="containsText" priority="9627" operator="containsText" id="{D928B7B6-8868-402B-B842-FD2835D2C843}">
            <xm:f>NOT(ISERROR(SEARCH("KAPP",J3529)))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28" operator="containsText" id="{A9ADA8AC-98C4-4F87-8997-C5136166BF32}">
            <xm:f>NOT(ISERROR(SEARCH("立式",J3529)))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J3529</xm:sqref>
        </x14:conditionalFormatting>
        <x14:conditionalFormatting xmlns:xm="http://schemas.microsoft.com/office/excel/2006/main">
          <x14:cfRule type="containsText" priority="9615" operator="containsText" id="{1242DAF2-5799-4207-963E-4B53CFDAA149}">
            <xm:f>NOT(ISERROR(SEARCH("KAPP",J3530)))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16" operator="containsText" id="{022022D1-4CC2-4382-9A72-1EA4DA6DA800}">
            <xm:f>NOT(ISERROR(SEARCH("立式",J3530)))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J3530</xm:sqref>
        </x14:conditionalFormatting>
        <x14:conditionalFormatting xmlns:xm="http://schemas.microsoft.com/office/excel/2006/main">
          <x14:cfRule type="containsText" priority="9603" operator="containsText" id="{C53E0F08-9DE1-4146-8D64-6F60C3919856}">
            <xm:f>NOT(ISERROR(SEARCH("KAPP",J3531)))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04" operator="containsText" id="{6D481589-7CCA-499D-B6A5-FBE88E7A0091}">
            <xm:f>NOT(ISERROR(SEARCH("立式",J3531)))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J3531</xm:sqref>
        </x14:conditionalFormatting>
        <x14:conditionalFormatting xmlns:xm="http://schemas.microsoft.com/office/excel/2006/main">
          <x14:cfRule type="containsText" priority="9591" operator="containsText" id="{E6D0E05E-8A98-429F-A190-D6911C39A2A3}">
            <xm:f>NOT(ISERROR(SEARCH("KAPP",J3532)))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92" operator="containsText" id="{43D78618-07ED-4034-B44E-44DE9CA4C22C}">
            <xm:f>NOT(ISERROR(SEARCH("立式",J3532)))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J3532</xm:sqref>
        </x14:conditionalFormatting>
        <x14:conditionalFormatting xmlns:xm="http://schemas.microsoft.com/office/excel/2006/main">
          <x14:cfRule type="containsText" priority="9579" operator="containsText" id="{5BEE3694-5E9E-45CA-AAC9-83E961204012}">
            <xm:f>NOT(ISERROR(SEARCH("KAPP",J3533)))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80" operator="containsText" id="{A822A63A-2657-4623-93D8-4A4E0023F758}">
            <xm:f>NOT(ISERROR(SEARCH("立式",J3533)))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J3533</xm:sqref>
        </x14:conditionalFormatting>
        <x14:conditionalFormatting xmlns:xm="http://schemas.microsoft.com/office/excel/2006/main">
          <x14:cfRule type="containsText" priority="9567" operator="containsText" id="{16235182-4BEC-4A35-BD13-27FFAFF2B0F5}">
            <xm:f>NOT(ISERROR(SEARCH("KAPP",J3534)))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68" operator="containsText" id="{59C3EE3E-A899-4FD0-B851-083CE5C62652}">
            <xm:f>NOT(ISERROR(SEARCH("立式",J3534)))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J3534</xm:sqref>
        </x14:conditionalFormatting>
        <x14:conditionalFormatting xmlns:xm="http://schemas.microsoft.com/office/excel/2006/main">
          <x14:cfRule type="containsText" priority="9555" operator="containsText" id="{8048F756-A58D-4D4F-ADD6-7511300D0481}">
            <xm:f>NOT(ISERROR(SEARCH("KAPP",J3535)))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56" operator="containsText" id="{1216D590-250C-41ED-ACC0-C8A87FBBB3FB}">
            <xm:f>NOT(ISERROR(SEARCH("立式",J3535)))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J3535</xm:sqref>
        </x14:conditionalFormatting>
        <x14:conditionalFormatting xmlns:xm="http://schemas.microsoft.com/office/excel/2006/main">
          <x14:cfRule type="containsText" priority="9543" operator="containsText" id="{7FCCCE8C-CFA1-42A2-94A1-2CF361FAA0AB}">
            <xm:f>NOT(ISERROR(SEARCH("KAPP",J3536)))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44" operator="containsText" id="{94D18939-9ADA-4E19-BBF7-26AACDDC72CF}">
            <xm:f>NOT(ISERROR(SEARCH("立式",J3536)))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J3536</xm:sqref>
        </x14:conditionalFormatting>
        <x14:conditionalFormatting xmlns:xm="http://schemas.microsoft.com/office/excel/2006/main">
          <x14:cfRule type="containsText" priority="9531" operator="containsText" id="{355C29A2-3B6F-45C3-A919-E0A1A5127BA6}">
            <xm:f>NOT(ISERROR(SEARCH("KAPP",J3537)))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32" operator="containsText" id="{EC70D890-6E48-4256-8A10-E4042AF86761}">
            <xm:f>NOT(ISERROR(SEARCH("立式",J3537)))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J3537</xm:sqref>
        </x14:conditionalFormatting>
        <x14:conditionalFormatting xmlns:xm="http://schemas.microsoft.com/office/excel/2006/main">
          <x14:cfRule type="containsText" priority="9519" operator="containsText" id="{E0257644-8844-4EC8-990F-E23737BF71E4}">
            <xm:f>NOT(ISERROR(SEARCH("KAPP",J3538)))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20" operator="containsText" id="{82A3637C-7CA1-427D-91EF-4F64C4FEA8BB}">
            <xm:f>NOT(ISERROR(SEARCH("立式",J3538)))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J3538</xm:sqref>
        </x14:conditionalFormatting>
        <x14:conditionalFormatting xmlns:xm="http://schemas.microsoft.com/office/excel/2006/main">
          <x14:cfRule type="containsText" priority="9507" operator="containsText" id="{04909F83-71FF-4A8E-8A51-BD9EF5D4748B}">
            <xm:f>NOT(ISERROR(SEARCH("KAPP",J3539)))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08" operator="containsText" id="{6D89CF24-EC00-4CA9-B084-99790B9B92D1}">
            <xm:f>NOT(ISERROR(SEARCH("立式",J3539)))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J3539</xm:sqref>
        </x14:conditionalFormatting>
        <x14:conditionalFormatting xmlns:xm="http://schemas.microsoft.com/office/excel/2006/main">
          <x14:cfRule type="containsText" priority="9495" operator="containsText" id="{183289DC-FD9E-43D4-8508-5AD6C626F1D9}">
            <xm:f>NOT(ISERROR(SEARCH("KAPP",J3540)))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96" operator="containsText" id="{FE119A57-8B6A-4BF4-880E-D5B5EAB799C6}">
            <xm:f>NOT(ISERROR(SEARCH("立式",J3540)))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J3540</xm:sqref>
        </x14:conditionalFormatting>
        <x14:conditionalFormatting xmlns:xm="http://schemas.microsoft.com/office/excel/2006/main">
          <x14:cfRule type="containsText" priority="9483" operator="containsText" id="{D192E371-B5B5-434F-9088-1AA963E5020D}">
            <xm:f>NOT(ISERROR(SEARCH("KAPP",J3541)))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84" operator="containsText" id="{A6576107-3538-40F2-89ED-E23DEF8F0E50}">
            <xm:f>NOT(ISERROR(SEARCH("立式",J3541)))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J3541</xm:sqref>
        </x14:conditionalFormatting>
        <x14:conditionalFormatting xmlns:xm="http://schemas.microsoft.com/office/excel/2006/main">
          <x14:cfRule type="containsText" priority="9471" operator="containsText" id="{98D58AF9-5D9F-42C2-B401-B3FB81917F84}">
            <xm:f>NOT(ISERROR(SEARCH("KAPP",J3542)))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72" operator="containsText" id="{99F413D8-3E3A-4905-8591-5E13F18E72B0}">
            <xm:f>NOT(ISERROR(SEARCH("立式",J3542)))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J3542</xm:sqref>
        </x14:conditionalFormatting>
        <x14:conditionalFormatting xmlns:xm="http://schemas.microsoft.com/office/excel/2006/main">
          <x14:cfRule type="containsText" priority="9459" operator="containsText" id="{B23BDF5B-7818-4E25-B0F9-C7412CE0A9A2}">
            <xm:f>NOT(ISERROR(SEARCH("KAPP",J3543)))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60" operator="containsText" id="{D5ECC091-FBD6-4E65-803D-B3C426C8B324}">
            <xm:f>NOT(ISERROR(SEARCH("立式",J3543)))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J3543</xm:sqref>
        </x14:conditionalFormatting>
        <x14:conditionalFormatting xmlns:xm="http://schemas.microsoft.com/office/excel/2006/main">
          <x14:cfRule type="containsText" priority="9447" operator="containsText" id="{5AB01309-C784-4238-8224-FABE8A137B77}">
            <xm:f>NOT(ISERROR(SEARCH("KAPP",J3544)))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48" operator="containsText" id="{9E2EDFC2-D96E-464A-88D4-55CA7507FDF8}">
            <xm:f>NOT(ISERROR(SEARCH("立式",J3544)))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J3544</xm:sqref>
        </x14:conditionalFormatting>
        <x14:conditionalFormatting xmlns:xm="http://schemas.microsoft.com/office/excel/2006/main">
          <x14:cfRule type="containsText" priority="9435" operator="containsText" id="{9AA2D12E-A5AB-43AA-8DAC-424D453D9E54}">
            <xm:f>NOT(ISERROR(SEARCH("KAPP",J3545)))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36" operator="containsText" id="{FF32833E-40B8-4E8C-8224-3960BF94475A}">
            <xm:f>NOT(ISERROR(SEARCH("立式",J3545)))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J3545</xm:sqref>
        </x14:conditionalFormatting>
        <x14:conditionalFormatting xmlns:xm="http://schemas.microsoft.com/office/excel/2006/main">
          <x14:cfRule type="containsText" priority="9423" operator="containsText" id="{71729A35-C176-4810-B2F4-E67196759E52}">
            <xm:f>NOT(ISERROR(SEARCH("KAPP",J3546)))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24" operator="containsText" id="{89D40273-0685-417E-9F29-7163A5681BB9}">
            <xm:f>NOT(ISERROR(SEARCH("立式",J3546)))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J3546</xm:sqref>
        </x14:conditionalFormatting>
        <x14:conditionalFormatting xmlns:xm="http://schemas.microsoft.com/office/excel/2006/main">
          <x14:cfRule type="containsText" priority="9411" operator="containsText" id="{28FCCA31-EA14-4564-88DD-747EA3DABC84}">
            <xm:f>NOT(ISERROR(SEARCH("KAPP",J3547)))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12" operator="containsText" id="{21C32C5D-B5CB-4D80-83CB-09C5CCD535DF}">
            <xm:f>NOT(ISERROR(SEARCH("立式",J3547)))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J3547</xm:sqref>
        </x14:conditionalFormatting>
        <x14:conditionalFormatting xmlns:xm="http://schemas.microsoft.com/office/excel/2006/main">
          <x14:cfRule type="containsText" priority="9399" operator="containsText" id="{081CC6B1-0067-4620-B4E0-F1BF7FC70DC8}">
            <xm:f>NOT(ISERROR(SEARCH("KAPP",J3548)))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00" operator="containsText" id="{2659762D-4F0C-49AF-9606-A980C790478E}">
            <xm:f>NOT(ISERROR(SEARCH("立式",J3548)))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J3548</xm:sqref>
        </x14:conditionalFormatting>
        <x14:conditionalFormatting xmlns:xm="http://schemas.microsoft.com/office/excel/2006/main">
          <x14:cfRule type="containsText" priority="9387" operator="containsText" id="{688B602B-5F62-4772-B992-1F6C88A20080}">
            <xm:f>NOT(ISERROR(SEARCH("KAPP",J3549)))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88" operator="containsText" id="{AF4AD804-7529-4928-A565-25B5AE82FE5A}">
            <xm:f>NOT(ISERROR(SEARCH("立式",J3549)))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J3549</xm:sqref>
        </x14:conditionalFormatting>
        <x14:conditionalFormatting xmlns:xm="http://schemas.microsoft.com/office/excel/2006/main">
          <x14:cfRule type="containsText" priority="9375" operator="containsText" id="{6583F04D-7491-46F9-93E7-FD8C356F9F9A}">
            <xm:f>NOT(ISERROR(SEARCH("KAPP",J3550)))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76" operator="containsText" id="{FE4A47C6-E955-4D92-853E-DD25597F0F4F}">
            <xm:f>NOT(ISERROR(SEARCH("立式",J3550)))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J3550</xm:sqref>
        </x14:conditionalFormatting>
        <x14:conditionalFormatting xmlns:xm="http://schemas.microsoft.com/office/excel/2006/main">
          <x14:cfRule type="containsText" priority="9363" operator="containsText" id="{87394708-4362-4125-ADFE-395243E7088B}">
            <xm:f>NOT(ISERROR(SEARCH("KAPP",J3551)))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64" operator="containsText" id="{2AA26199-59B3-4389-9DF6-B83C2430726F}">
            <xm:f>NOT(ISERROR(SEARCH("立式",J3551)))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J3551</xm:sqref>
        </x14:conditionalFormatting>
        <x14:conditionalFormatting xmlns:xm="http://schemas.microsoft.com/office/excel/2006/main">
          <x14:cfRule type="containsText" priority="9351" operator="containsText" id="{3D55D663-91CA-4C57-93BD-D7A31DF3F77F}">
            <xm:f>NOT(ISERROR(SEARCH("KAPP",J3552)))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52" operator="containsText" id="{39BFEC25-D279-4A8B-A790-A37316001648}">
            <xm:f>NOT(ISERROR(SEARCH("立式",J3552)))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J3552</xm:sqref>
        </x14:conditionalFormatting>
        <x14:conditionalFormatting xmlns:xm="http://schemas.microsoft.com/office/excel/2006/main">
          <x14:cfRule type="containsText" priority="9339" operator="containsText" id="{580CC4DE-2113-4A23-8BF3-32051FD02A2D}">
            <xm:f>NOT(ISERROR(SEARCH("KAPP",J3553)))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40" operator="containsText" id="{105DE8EF-DB00-4F74-B622-B2EACCD2432E}">
            <xm:f>NOT(ISERROR(SEARCH("立式",J3553)))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J3553</xm:sqref>
        </x14:conditionalFormatting>
        <x14:conditionalFormatting xmlns:xm="http://schemas.microsoft.com/office/excel/2006/main">
          <x14:cfRule type="containsText" priority="9327" operator="containsText" id="{78A6B6AD-1AD6-47DA-97D2-6EBE78B93D52}">
            <xm:f>NOT(ISERROR(SEARCH("KAPP",J3554)))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28" operator="containsText" id="{91E8D885-2164-4750-84F7-6C33CC296F80}">
            <xm:f>NOT(ISERROR(SEARCH("立式",J3554)))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J3554</xm:sqref>
        </x14:conditionalFormatting>
        <x14:conditionalFormatting xmlns:xm="http://schemas.microsoft.com/office/excel/2006/main">
          <x14:cfRule type="containsText" priority="9315" operator="containsText" id="{CB647835-08EE-4234-98FD-CAC2AE85471D}">
            <xm:f>NOT(ISERROR(SEARCH("KAPP",J3555)))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16" operator="containsText" id="{77D15DE5-0973-420F-B146-A071D8131E23}">
            <xm:f>NOT(ISERROR(SEARCH("立式",J3555)))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J3555</xm:sqref>
        </x14:conditionalFormatting>
        <x14:conditionalFormatting xmlns:xm="http://schemas.microsoft.com/office/excel/2006/main">
          <x14:cfRule type="containsText" priority="9303" operator="containsText" id="{39F9473E-F162-4B37-9803-518324DCA2AA}">
            <xm:f>NOT(ISERROR(SEARCH("KAPP",J3556)))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304" operator="containsText" id="{BF628E4B-8BC0-42AF-AB64-8503CBC7E259}">
            <xm:f>NOT(ISERROR(SEARCH("立式",J3556)))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J3556</xm:sqref>
        </x14:conditionalFormatting>
        <x14:conditionalFormatting xmlns:xm="http://schemas.microsoft.com/office/excel/2006/main">
          <x14:cfRule type="containsText" priority="9291" operator="containsText" id="{8BCE130C-DCEC-48BF-B42A-148EDBDE24C8}">
            <xm:f>NOT(ISERROR(SEARCH("KAPP",J3557)))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92" operator="containsText" id="{DE371E20-B943-423D-B033-1F6D6D8308F8}">
            <xm:f>NOT(ISERROR(SEARCH("立式",J3557)))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J3557</xm:sqref>
        </x14:conditionalFormatting>
        <x14:conditionalFormatting xmlns:xm="http://schemas.microsoft.com/office/excel/2006/main">
          <x14:cfRule type="containsText" priority="9279" operator="containsText" id="{0362AD11-4AF2-450A-992F-770C6299CC15}">
            <xm:f>NOT(ISERROR(SEARCH("KAPP",J3558)))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80" operator="containsText" id="{3622DC1C-F774-4298-B00C-E8152A22C003}">
            <xm:f>NOT(ISERROR(SEARCH("立式",J3558)))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J3558</xm:sqref>
        </x14:conditionalFormatting>
        <x14:conditionalFormatting xmlns:xm="http://schemas.microsoft.com/office/excel/2006/main">
          <x14:cfRule type="containsText" priority="9267" operator="containsText" id="{BA00BFE5-6179-4C61-889A-2C38DEFFB40E}">
            <xm:f>NOT(ISERROR(SEARCH("KAPP",J3559)))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68" operator="containsText" id="{A5B88BD4-57A9-47E9-B07A-EEED5DE50082}">
            <xm:f>NOT(ISERROR(SEARCH("立式",J3559)))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J3559</xm:sqref>
        </x14:conditionalFormatting>
        <x14:conditionalFormatting xmlns:xm="http://schemas.microsoft.com/office/excel/2006/main">
          <x14:cfRule type="containsText" priority="9255" operator="containsText" id="{0B9E8189-3E0B-447C-87C9-82B980D18CB0}">
            <xm:f>NOT(ISERROR(SEARCH("KAPP",J3560)))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56" operator="containsText" id="{EE8494CD-210F-49DC-8FB6-AC783B1607C5}">
            <xm:f>NOT(ISERROR(SEARCH("立式",J3560)))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J3560</xm:sqref>
        </x14:conditionalFormatting>
        <x14:conditionalFormatting xmlns:xm="http://schemas.microsoft.com/office/excel/2006/main">
          <x14:cfRule type="containsText" priority="9243" operator="containsText" id="{5822D8A3-C1BB-4344-B139-50C339ECD11F}">
            <xm:f>NOT(ISERROR(SEARCH("KAPP",J3561)))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44" operator="containsText" id="{B9A070FC-6566-4A75-897B-ABFD5CB92A93}">
            <xm:f>NOT(ISERROR(SEARCH("立式",J3561)))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J3561</xm:sqref>
        </x14:conditionalFormatting>
        <x14:conditionalFormatting xmlns:xm="http://schemas.microsoft.com/office/excel/2006/main">
          <x14:cfRule type="containsText" priority="9231" operator="containsText" id="{EDBEB579-065A-494A-9A75-D7215C245275}">
            <xm:f>NOT(ISERROR(SEARCH("KAPP",J3562)))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32" operator="containsText" id="{A33CDE9B-0792-4638-8E53-16F0119AA7A2}">
            <xm:f>NOT(ISERROR(SEARCH("立式",J3562)))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J3562</xm:sqref>
        </x14:conditionalFormatting>
        <x14:conditionalFormatting xmlns:xm="http://schemas.microsoft.com/office/excel/2006/main">
          <x14:cfRule type="containsText" priority="9219" operator="containsText" id="{7D4EE599-FFBB-466A-B1CF-E41A055BE024}">
            <xm:f>NOT(ISERROR(SEARCH("KAPP",J3563)))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20" operator="containsText" id="{4C2BD28A-09D1-4A46-BF49-C88ADB889745}">
            <xm:f>NOT(ISERROR(SEARCH("立式",J3563)))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J3563</xm:sqref>
        </x14:conditionalFormatting>
        <x14:conditionalFormatting xmlns:xm="http://schemas.microsoft.com/office/excel/2006/main">
          <x14:cfRule type="containsText" priority="9207" operator="containsText" id="{572FAD07-9571-455F-9ED4-42FBD6F86E52}">
            <xm:f>NOT(ISERROR(SEARCH("KAPP",J3564)))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08" operator="containsText" id="{82044FBA-8E6F-421D-BBBA-E6A1E79587E1}">
            <xm:f>NOT(ISERROR(SEARCH("立式",J3564)))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J3564</xm:sqref>
        </x14:conditionalFormatting>
        <x14:conditionalFormatting xmlns:xm="http://schemas.microsoft.com/office/excel/2006/main">
          <x14:cfRule type="containsText" priority="9195" operator="containsText" id="{573D955A-90BC-4AD9-A6BA-15DF7BABCAB9}">
            <xm:f>NOT(ISERROR(SEARCH("KAPP",J3565)))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96" operator="containsText" id="{6DDFBDA7-ABDC-477C-8ACC-CA14C6FCA675}">
            <xm:f>NOT(ISERROR(SEARCH("立式",J3565)))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J3565</xm:sqref>
        </x14:conditionalFormatting>
        <x14:conditionalFormatting xmlns:xm="http://schemas.microsoft.com/office/excel/2006/main">
          <x14:cfRule type="containsText" priority="9183" operator="containsText" id="{69DF8056-9FB6-48DD-8A15-7A1652E6F3E1}">
            <xm:f>NOT(ISERROR(SEARCH("KAPP",J3566)))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84" operator="containsText" id="{0DDB96F7-5119-49ED-BEA8-C08DA066A68F}">
            <xm:f>NOT(ISERROR(SEARCH("立式",J3566)))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J3566</xm:sqref>
        </x14:conditionalFormatting>
        <x14:conditionalFormatting xmlns:xm="http://schemas.microsoft.com/office/excel/2006/main">
          <x14:cfRule type="containsText" priority="9171" operator="containsText" id="{98A02CE2-978D-4A80-A6A8-86F056A55011}">
            <xm:f>NOT(ISERROR(SEARCH("KAPP",J3567)))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72" operator="containsText" id="{4E9659C4-24B2-4874-B8B7-3C5BC1F17C0A}">
            <xm:f>NOT(ISERROR(SEARCH("立式",J3567)))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J3567</xm:sqref>
        </x14:conditionalFormatting>
        <x14:conditionalFormatting xmlns:xm="http://schemas.microsoft.com/office/excel/2006/main">
          <x14:cfRule type="containsText" priority="9159" operator="containsText" id="{76695FC5-FF01-48BC-BFA5-99CF7EDA17E4}">
            <xm:f>NOT(ISERROR(SEARCH("KAPP",J3568)))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60" operator="containsText" id="{43E021BD-03FD-4CA3-B288-8A1E86839077}">
            <xm:f>NOT(ISERROR(SEARCH("立式",J3568)))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J3568</xm:sqref>
        </x14:conditionalFormatting>
        <x14:conditionalFormatting xmlns:xm="http://schemas.microsoft.com/office/excel/2006/main">
          <x14:cfRule type="containsText" priority="9147" operator="containsText" id="{1BF22D43-770D-42C2-B738-712A25359EF8}">
            <xm:f>NOT(ISERROR(SEARCH("KAPP",J3569)))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48" operator="containsText" id="{46762FCD-04E0-47A1-97E6-4157DC5C04FE}">
            <xm:f>NOT(ISERROR(SEARCH("立式",J3569)))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J3569</xm:sqref>
        </x14:conditionalFormatting>
        <x14:conditionalFormatting xmlns:xm="http://schemas.microsoft.com/office/excel/2006/main">
          <x14:cfRule type="containsText" priority="9135" operator="containsText" id="{CEF6C8A4-09AA-4024-8A12-9F7338193734}">
            <xm:f>NOT(ISERROR(SEARCH("KAPP",J3570)))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36" operator="containsText" id="{777F8F89-93BA-451D-886D-946F04DA8187}">
            <xm:f>NOT(ISERROR(SEARCH("立式",J3570)))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J3570</xm:sqref>
        </x14:conditionalFormatting>
        <x14:conditionalFormatting xmlns:xm="http://schemas.microsoft.com/office/excel/2006/main">
          <x14:cfRule type="containsText" priority="9123" operator="containsText" id="{31B0BC09-D28C-4ED7-81AE-5EEF14B644C3}">
            <xm:f>NOT(ISERROR(SEARCH("KAPP",J3571)))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24" operator="containsText" id="{2021E873-FD9A-4058-A154-F13E71C6AAE9}">
            <xm:f>NOT(ISERROR(SEARCH("立式",J3571)))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J3571</xm:sqref>
        </x14:conditionalFormatting>
        <x14:conditionalFormatting xmlns:xm="http://schemas.microsoft.com/office/excel/2006/main">
          <x14:cfRule type="containsText" priority="9111" operator="containsText" id="{59ED34B5-287B-451E-9F72-9692298C1779}">
            <xm:f>NOT(ISERROR(SEARCH("KAPP",J3572)))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12" operator="containsText" id="{2D86B39A-D86A-4C7F-AD1F-0FD012DB7894}">
            <xm:f>NOT(ISERROR(SEARCH("立式",J3572)))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J3572</xm:sqref>
        </x14:conditionalFormatting>
        <x14:conditionalFormatting xmlns:xm="http://schemas.microsoft.com/office/excel/2006/main">
          <x14:cfRule type="containsText" priority="9099" operator="containsText" id="{6ECB461D-CD97-4FC7-9AE5-F56455E35C34}">
            <xm:f>NOT(ISERROR(SEARCH("KAPP",J3573)))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00" operator="containsText" id="{2F148913-5F5E-4F7C-9B99-15FFD7BBDDC7}">
            <xm:f>NOT(ISERROR(SEARCH("立式",J3573)))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J3573</xm:sqref>
        </x14:conditionalFormatting>
        <x14:conditionalFormatting xmlns:xm="http://schemas.microsoft.com/office/excel/2006/main">
          <x14:cfRule type="containsText" priority="9087" operator="containsText" id="{54FA78E5-7B15-4E94-9384-515AB7EF662A}">
            <xm:f>NOT(ISERROR(SEARCH("KAPP",J3574)))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88" operator="containsText" id="{BFF017CE-F0D9-4054-A23E-BDF23615B2F3}">
            <xm:f>NOT(ISERROR(SEARCH("立式",J3574)))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J3574</xm:sqref>
        </x14:conditionalFormatting>
        <x14:conditionalFormatting xmlns:xm="http://schemas.microsoft.com/office/excel/2006/main">
          <x14:cfRule type="containsText" priority="9075" operator="containsText" id="{15D572B7-6B0D-4A23-A9CF-3FF91A44440C}">
            <xm:f>NOT(ISERROR(SEARCH("KAPP",J3575)))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76" operator="containsText" id="{10B875AA-FD9F-442E-B829-D4AD47DE0C71}">
            <xm:f>NOT(ISERROR(SEARCH("立式",J3575)))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J3575</xm:sqref>
        </x14:conditionalFormatting>
        <x14:conditionalFormatting xmlns:xm="http://schemas.microsoft.com/office/excel/2006/main">
          <x14:cfRule type="containsText" priority="9063" operator="containsText" id="{E0BA1D76-5E76-4438-A9E5-2BD9189F7735}">
            <xm:f>NOT(ISERROR(SEARCH("KAPP",J3576)))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64" operator="containsText" id="{1329E1CC-2311-41D4-BB5A-CFB1DF91CE86}">
            <xm:f>NOT(ISERROR(SEARCH("立式",J3576)))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J3576</xm:sqref>
        </x14:conditionalFormatting>
        <x14:conditionalFormatting xmlns:xm="http://schemas.microsoft.com/office/excel/2006/main">
          <x14:cfRule type="containsText" priority="9051" operator="containsText" id="{6648A500-1B7C-4A39-AB4A-98E683069E12}">
            <xm:f>NOT(ISERROR(SEARCH("KAPP",J3577)))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52" operator="containsText" id="{744AA07A-4C2D-4322-8674-B5D040001966}">
            <xm:f>NOT(ISERROR(SEARCH("立式",J3577)))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J3577</xm:sqref>
        </x14:conditionalFormatting>
        <x14:conditionalFormatting xmlns:xm="http://schemas.microsoft.com/office/excel/2006/main">
          <x14:cfRule type="containsText" priority="9039" operator="containsText" id="{20D2B381-0493-465B-B45A-4702E5D76289}">
            <xm:f>NOT(ISERROR(SEARCH("KAPP",J3578)))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40" operator="containsText" id="{2E339133-968D-4384-9B31-91709983FFDA}">
            <xm:f>NOT(ISERROR(SEARCH("立式",J3578)))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J3578</xm:sqref>
        </x14:conditionalFormatting>
        <x14:conditionalFormatting xmlns:xm="http://schemas.microsoft.com/office/excel/2006/main">
          <x14:cfRule type="containsText" priority="9027" operator="containsText" id="{BA4D2556-4C7A-46A1-802C-DD849258A1CF}">
            <xm:f>NOT(ISERROR(SEARCH("KAPP",J3579)))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28" operator="containsText" id="{29C51649-6A54-44E1-8EFB-7046A4F6DD0A}">
            <xm:f>NOT(ISERROR(SEARCH("立式",J3579)))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J3579</xm:sqref>
        </x14:conditionalFormatting>
        <x14:conditionalFormatting xmlns:xm="http://schemas.microsoft.com/office/excel/2006/main">
          <x14:cfRule type="containsText" priority="9015" operator="containsText" id="{75E901BD-57E2-4372-9B12-2E94C8737BED}">
            <xm:f>NOT(ISERROR(SEARCH("KAPP",J3580)))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16" operator="containsText" id="{5C2ADC73-5F6F-4CB7-87BF-081BE81185E4}">
            <xm:f>NOT(ISERROR(SEARCH("立式",J3580)))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J3580</xm:sqref>
        </x14:conditionalFormatting>
        <x14:conditionalFormatting xmlns:xm="http://schemas.microsoft.com/office/excel/2006/main">
          <x14:cfRule type="containsText" priority="9003" operator="containsText" id="{DF62EBD4-9E36-48EB-B5CD-BC2E2E1ECF88}">
            <xm:f>NOT(ISERROR(SEARCH("KAPP",J3581)))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04" operator="containsText" id="{D8679D72-79B3-45A0-9BCC-D7C95D078906}">
            <xm:f>NOT(ISERROR(SEARCH("立式",J3581)))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J3581</xm:sqref>
        </x14:conditionalFormatting>
        <x14:conditionalFormatting xmlns:xm="http://schemas.microsoft.com/office/excel/2006/main">
          <x14:cfRule type="containsText" priority="8991" operator="containsText" id="{35A4ECD6-065E-4FF4-AF29-9F25EAA04589}">
            <xm:f>NOT(ISERROR(SEARCH("KAPP",J3582)))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92" operator="containsText" id="{A413EE6D-F0E5-4EA7-AA22-DECC04CEDBF2}">
            <xm:f>NOT(ISERROR(SEARCH("立式",J3582)))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J3582</xm:sqref>
        </x14:conditionalFormatting>
        <x14:conditionalFormatting xmlns:xm="http://schemas.microsoft.com/office/excel/2006/main">
          <x14:cfRule type="containsText" priority="8979" operator="containsText" id="{C8BB19C7-F85C-4B20-AA10-FD81B5FCC38F}">
            <xm:f>NOT(ISERROR(SEARCH("KAPP",J3583)))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80" operator="containsText" id="{D92E1287-1F08-4081-B79A-9FCD5FCB78A7}">
            <xm:f>NOT(ISERROR(SEARCH("立式",J3583)))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J3583</xm:sqref>
        </x14:conditionalFormatting>
        <x14:conditionalFormatting xmlns:xm="http://schemas.microsoft.com/office/excel/2006/main">
          <x14:cfRule type="containsText" priority="8967" operator="containsText" id="{3781681F-4CF8-477E-BCB3-DA8C2F9DB663}">
            <xm:f>NOT(ISERROR(SEARCH("KAPP",J3584)))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68" operator="containsText" id="{8691F01F-2D74-416E-9ADB-64AD9C821B7C}">
            <xm:f>NOT(ISERROR(SEARCH("立式",J3584)))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J3584</xm:sqref>
        </x14:conditionalFormatting>
        <x14:conditionalFormatting xmlns:xm="http://schemas.microsoft.com/office/excel/2006/main">
          <x14:cfRule type="containsText" priority="8955" operator="containsText" id="{1BAA6007-AF83-4613-98FB-F6A847805663}">
            <xm:f>NOT(ISERROR(SEARCH("KAPP",J3585)))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56" operator="containsText" id="{2D25B3F2-4FBB-4918-9E1A-B24C0CF495E5}">
            <xm:f>NOT(ISERROR(SEARCH("立式",J3585)))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J3585</xm:sqref>
        </x14:conditionalFormatting>
        <x14:conditionalFormatting xmlns:xm="http://schemas.microsoft.com/office/excel/2006/main">
          <x14:cfRule type="containsText" priority="8943" operator="containsText" id="{20F4CB59-DCC1-4F8A-A327-8223F32961CE}">
            <xm:f>NOT(ISERROR(SEARCH("KAPP",J3586)))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44" operator="containsText" id="{1CE5D3E6-CF1B-41AA-A46A-1C88FF311A06}">
            <xm:f>NOT(ISERROR(SEARCH("立式",J3586)))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J3586</xm:sqref>
        </x14:conditionalFormatting>
        <x14:conditionalFormatting xmlns:xm="http://schemas.microsoft.com/office/excel/2006/main">
          <x14:cfRule type="containsText" priority="8931" operator="containsText" id="{A55FA0CB-C9E7-403B-A7AD-7F5B9EDA537B}">
            <xm:f>NOT(ISERROR(SEARCH("KAPP",J3587)))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32" operator="containsText" id="{D53D6E5B-23BB-4774-B7AC-A1EF79F025B6}">
            <xm:f>NOT(ISERROR(SEARCH("立式",J3587)))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J3587</xm:sqref>
        </x14:conditionalFormatting>
        <x14:conditionalFormatting xmlns:xm="http://schemas.microsoft.com/office/excel/2006/main">
          <x14:cfRule type="containsText" priority="8919" operator="containsText" id="{515A816D-37FE-4AD4-8AA1-C29B3C4B8709}">
            <xm:f>NOT(ISERROR(SEARCH("KAPP",J3588)))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20" operator="containsText" id="{B18AA782-BCD8-4E5D-8274-09D88251DCBC}">
            <xm:f>NOT(ISERROR(SEARCH("立式",J3588)))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J3588</xm:sqref>
        </x14:conditionalFormatting>
        <x14:conditionalFormatting xmlns:xm="http://schemas.microsoft.com/office/excel/2006/main">
          <x14:cfRule type="containsText" priority="8907" operator="containsText" id="{439E36D3-EED8-41BC-9194-C91575B82010}">
            <xm:f>NOT(ISERROR(SEARCH("KAPP",J3589)))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08" operator="containsText" id="{210A2E9D-9024-42C3-9A3D-434392A192AF}">
            <xm:f>NOT(ISERROR(SEARCH("立式",J3589)))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J3589</xm:sqref>
        </x14:conditionalFormatting>
        <x14:conditionalFormatting xmlns:xm="http://schemas.microsoft.com/office/excel/2006/main">
          <x14:cfRule type="containsText" priority="8895" operator="containsText" id="{E631A2AD-A90A-4F16-B694-12E2C4DE8522}">
            <xm:f>NOT(ISERROR(SEARCH("KAPP",J3590)))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96" operator="containsText" id="{CD51B528-3BE1-476D-B8B5-5C6A557225EA}">
            <xm:f>NOT(ISERROR(SEARCH("立式",J3590)))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J3590</xm:sqref>
        </x14:conditionalFormatting>
        <x14:conditionalFormatting xmlns:xm="http://schemas.microsoft.com/office/excel/2006/main">
          <x14:cfRule type="containsText" priority="8883" operator="containsText" id="{03CE12E6-01C3-4A2C-89BA-CE3368CFED31}">
            <xm:f>NOT(ISERROR(SEARCH("KAPP",J3591)))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84" operator="containsText" id="{52AEEEA1-37DD-4684-B60C-C283CEC31B7B}">
            <xm:f>NOT(ISERROR(SEARCH("立式",J3591)))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J3591</xm:sqref>
        </x14:conditionalFormatting>
        <x14:conditionalFormatting xmlns:xm="http://schemas.microsoft.com/office/excel/2006/main">
          <x14:cfRule type="containsText" priority="8871" operator="containsText" id="{4E21EA4F-4688-4AAB-8D3D-07942B42AF24}">
            <xm:f>NOT(ISERROR(SEARCH("KAPP",J3592)))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72" operator="containsText" id="{047B0CB1-BA04-4CAC-A40E-6DB02F72F6F7}">
            <xm:f>NOT(ISERROR(SEARCH("立式",J3592)))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J3592</xm:sqref>
        </x14:conditionalFormatting>
        <x14:conditionalFormatting xmlns:xm="http://schemas.microsoft.com/office/excel/2006/main">
          <x14:cfRule type="containsText" priority="8859" operator="containsText" id="{B5E767F4-42C3-4E10-B1A3-13C3EB471ECA}">
            <xm:f>NOT(ISERROR(SEARCH("KAPP",J3593)))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60" operator="containsText" id="{3D86855F-09C3-4E53-9E38-2035FACBE82D}">
            <xm:f>NOT(ISERROR(SEARCH("立式",J3593)))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J3593</xm:sqref>
        </x14:conditionalFormatting>
        <x14:conditionalFormatting xmlns:xm="http://schemas.microsoft.com/office/excel/2006/main">
          <x14:cfRule type="containsText" priority="8847" operator="containsText" id="{562BFA04-EB10-438C-8BE8-DC4E572F530E}">
            <xm:f>NOT(ISERROR(SEARCH("KAPP",J3594)))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48" operator="containsText" id="{A5DAA7E3-A71B-4D1F-94D3-3B5A254BC998}">
            <xm:f>NOT(ISERROR(SEARCH("立式",J3594)))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J3594</xm:sqref>
        </x14:conditionalFormatting>
        <x14:conditionalFormatting xmlns:xm="http://schemas.microsoft.com/office/excel/2006/main">
          <x14:cfRule type="containsText" priority="8835" operator="containsText" id="{2FA8C60E-B9A9-49CB-B6C0-0B3E0251F487}">
            <xm:f>NOT(ISERROR(SEARCH("KAPP",J3595)))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36" operator="containsText" id="{A95222E7-92B8-4114-958F-EF3B843D0729}">
            <xm:f>NOT(ISERROR(SEARCH("立式",J3595)))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J3595</xm:sqref>
        </x14:conditionalFormatting>
        <x14:conditionalFormatting xmlns:xm="http://schemas.microsoft.com/office/excel/2006/main">
          <x14:cfRule type="containsText" priority="8823" operator="containsText" id="{B88653F5-8132-4102-8D2A-E3596F40BE7E}">
            <xm:f>NOT(ISERROR(SEARCH("KAPP",J3596)))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24" operator="containsText" id="{3A623851-A3CC-4916-A957-2CE1B8E10CCF}">
            <xm:f>NOT(ISERROR(SEARCH("立式",J3596)))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J3596</xm:sqref>
        </x14:conditionalFormatting>
        <x14:conditionalFormatting xmlns:xm="http://schemas.microsoft.com/office/excel/2006/main">
          <x14:cfRule type="containsText" priority="8811" operator="containsText" id="{84E2A802-AFF7-4854-82BF-0D2245B77436}">
            <xm:f>NOT(ISERROR(SEARCH("KAPP",J3597)))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12" operator="containsText" id="{4F5D2F98-35DB-462D-99F7-1276BFE83F72}">
            <xm:f>NOT(ISERROR(SEARCH("立式",J3597)))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J3597</xm:sqref>
        </x14:conditionalFormatting>
        <x14:conditionalFormatting xmlns:xm="http://schemas.microsoft.com/office/excel/2006/main">
          <x14:cfRule type="containsText" priority="8799" operator="containsText" id="{18A31768-BF02-43EC-9454-9BFFDF94D8DB}">
            <xm:f>NOT(ISERROR(SEARCH("KAPP",J3598)))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00" operator="containsText" id="{610C519D-9926-408D-948F-09F4E1A60335}">
            <xm:f>NOT(ISERROR(SEARCH("立式",J3598)))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J3598</xm:sqref>
        </x14:conditionalFormatting>
        <x14:conditionalFormatting xmlns:xm="http://schemas.microsoft.com/office/excel/2006/main">
          <x14:cfRule type="containsText" priority="8787" operator="containsText" id="{EBCBCE1A-8398-44EF-8011-A645B26F37A3}">
            <xm:f>NOT(ISERROR(SEARCH("KAPP",J3599)))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88" operator="containsText" id="{7435995C-0D29-4366-9D7A-3EB849A1878E}">
            <xm:f>NOT(ISERROR(SEARCH("立式",J3599)))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J3599</xm:sqref>
        </x14:conditionalFormatting>
        <x14:conditionalFormatting xmlns:xm="http://schemas.microsoft.com/office/excel/2006/main">
          <x14:cfRule type="containsText" priority="8775" operator="containsText" id="{AA074BB4-F4EE-4EF7-9CFF-F1797560F830}">
            <xm:f>NOT(ISERROR(SEARCH("KAPP",J3600)))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76" operator="containsText" id="{F7A4B5D7-49FD-4C33-A887-F01CCB22300D}">
            <xm:f>NOT(ISERROR(SEARCH("立式",J3600)))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J3600</xm:sqref>
        </x14:conditionalFormatting>
        <x14:conditionalFormatting xmlns:xm="http://schemas.microsoft.com/office/excel/2006/main">
          <x14:cfRule type="containsText" priority="8763" operator="containsText" id="{26C75867-7CF4-4C30-B754-280B04BE8741}">
            <xm:f>NOT(ISERROR(SEARCH("KAPP",J3601)))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64" operator="containsText" id="{663ECCAF-3089-41E6-BC3B-9196F3ADD105}">
            <xm:f>NOT(ISERROR(SEARCH("立式",J3601)))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J3601</xm:sqref>
        </x14:conditionalFormatting>
        <x14:conditionalFormatting xmlns:xm="http://schemas.microsoft.com/office/excel/2006/main">
          <x14:cfRule type="containsText" priority="8751" operator="containsText" id="{640D3DE7-B175-4573-88FD-DC03365AB38A}">
            <xm:f>NOT(ISERROR(SEARCH("KAPP",J3602)))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52" operator="containsText" id="{B4F49D55-4FA6-4065-85A7-C20F752923CE}">
            <xm:f>NOT(ISERROR(SEARCH("立式",J3602)))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J3602</xm:sqref>
        </x14:conditionalFormatting>
        <x14:conditionalFormatting xmlns:xm="http://schemas.microsoft.com/office/excel/2006/main">
          <x14:cfRule type="containsText" priority="8739" operator="containsText" id="{CA9A62A9-2134-4114-8BA5-A599F732592F}">
            <xm:f>NOT(ISERROR(SEARCH("KAPP",J3603)))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40" operator="containsText" id="{3BB17DA1-86F7-406D-917A-A12E07985585}">
            <xm:f>NOT(ISERROR(SEARCH("立式",J3603)))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J3603</xm:sqref>
        </x14:conditionalFormatting>
        <x14:conditionalFormatting xmlns:xm="http://schemas.microsoft.com/office/excel/2006/main">
          <x14:cfRule type="containsText" priority="8727" operator="containsText" id="{3DBEE10C-89C8-4E66-ACC1-54F989F73261}">
            <xm:f>NOT(ISERROR(SEARCH("KAPP",J3604)))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28" operator="containsText" id="{D0E6B771-FCAB-4CCA-B034-3A3951260207}">
            <xm:f>NOT(ISERROR(SEARCH("立式",J3604)))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J3604</xm:sqref>
        </x14:conditionalFormatting>
        <x14:conditionalFormatting xmlns:xm="http://schemas.microsoft.com/office/excel/2006/main">
          <x14:cfRule type="containsText" priority="8715" operator="containsText" id="{39F794B4-8DFF-4F3B-BEFD-1249337B017C}">
            <xm:f>NOT(ISERROR(SEARCH("KAPP",J3605)))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16" operator="containsText" id="{50F1E188-A5C2-42C5-92B1-83780BA58D24}">
            <xm:f>NOT(ISERROR(SEARCH("立式",J3605)))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J3605</xm:sqref>
        </x14:conditionalFormatting>
        <x14:conditionalFormatting xmlns:xm="http://schemas.microsoft.com/office/excel/2006/main">
          <x14:cfRule type="containsText" priority="8703" operator="containsText" id="{36F1BDC2-D050-4279-9D25-52FFAB853F3B}">
            <xm:f>NOT(ISERROR(SEARCH("KAPP",J3606)))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704" operator="containsText" id="{4388653C-52A6-4811-8A81-8B13B630E142}">
            <xm:f>NOT(ISERROR(SEARCH("立式",J3606)))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J3606</xm:sqref>
        </x14:conditionalFormatting>
        <x14:conditionalFormatting xmlns:xm="http://schemas.microsoft.com/office/excel/2006/main">
          <x14:cfRule type="containsText" priority="8691" operator="containsText" id="{A11759E1-2C68-48F1-B3D3-4209DC9EA4BF}">
            <xm:f>NOT(ISERROR(SEARCH("KAPP",J3607)))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92" operator="containsText" id="{FDB46940-4855-4920-B398-0A1F17545ED7}">
            <xm:f>NOT(ISERROR(SEARCH("立式",J3607)))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J3607</xm:sqref>
        </x14:conditionalFormatting>
        <x14:conditionalFormatting xmlns:xm="http://schemas.microsoft.com/office/excel/2006/main">
          <x14:cfRule type="containsText" priority="8679" operator="containsText" id="{B4820113-24C0-4961-85AA-2273F13C22CD}">
            <xm:f>NOT(ISERROR(SEARCH("KAPP",J3608)))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80" operator="containsText" id="{D867992B-5220-4341-ADBB-4BDC3FEEB1A8}">
            <xm:f>NOT(ISERROR(SEARCH("立式",J3608)))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J3608</xm:sqref>
        </x14:conditionalFormatting>
        <x14:conditionalFormatting xmlns:xm="http://schemas.microsoft.com/office/excel/2006/main">
          <x14:cfRule type="containsText" priority="8667" operator="containsText" id="{2BD27DFF-671C-4DED-ACE3-8D0156E8EFB0}">
            <xm:f>NOT(ISERROR(SEARCH("KAPP",J3609)))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68" operator="containsText" id="{6D96B38D-4B27-468F-B91B-3DF7A6662CCF}">
            <xm:f>NOT(ISERROR(SEARCH("立式",J3609)))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J3609</xm:sqref>
        </x14:conditionalFormatting>
        <x14:conditionalFormatting xmlns:xm="http://schemas.microsoft.com/office/excel/2006/main">
          <x14:cfRule type="containsText" priority="8655" operator="containsText" id="{2FD41B7D-4892-4623-A014-2B9C75BF8ED2}">
            <xm:f>NOT(ISERROR(SEARCH("KAPP",J3610)))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56" operator="containsText" id="{DD3CBFFE-B5FB-40AB-ADE5-3550E3F7C56F}">
            <xm:f>NOT(ISERROR(SEARCH("立式",J3610)))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J3610</xm:sqref>
        </x14:conditionalFormatting>
        <x14:conditionalFormatting xmlns:xm="http://schemas.microsoft.com/office/excel/2006/main">
          <x14:cfRule type="containsText" priority="8643" operator="containsText" id="{1C86428E-A260-4731-9555-D5B872FD8B39}">
            <xm:f>NOT(ISERROR(SEARCH("KAPP",J3611)))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44" operator="containsText" id="{FC582C52-0A17-4ABF-AF8E-FB40C0A4E95E}">
            <xm:f>NOT(ISERROR(SEARCH("立式",J3611)))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J3611</xm:sqref>
        </x14:conditionalFormatting>
        <x14:conditionalFormatting xmlns:xm="http://schemas.microsoft.com/office/excel/2006/main">
          <x14:cfRule type="containsText" priority="8631" operator="containsText" id="{25A9E442-7354-4873-ACC6-3ECF46228DDD}">
            <xm:f>NOT(ISERROR(SEARCH("KAPP",J3612)))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32" operator="containsText" id="{75E49913-2E51-4C3E-A448-ACD9C4F94C76}">
            <xm:f>NOT(ISERROR(SEARCH("立式",J3612)))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J3612</xm:sqref>
        </x14:conditionalFormatting>
        <x14:conditionalFormatting xmlns:xm="http://schemas.microsoft.com/office/excel/2006/main">
          <x14:cfRule type="containsText" priority="8619" operator="containsText" id="{B22991EE-7633-43EE-9241-653CCE5B47CA}">
            <xm:f>NOT(ISERROR(SEARCH("KAPP",J3613)))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20" operator="containsText" id="{BDE6EF89-2DF0-4E5E-80AF-B2447F475352}">
            <xm:f>NOT(ISERROR(SEARCH("立式",J3613)))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J3613</xm:sqref>
        </x14:conditionalFormatting>
        <x14:conditionalFormatting xmlns:xm="http://schemas.microsoft.com/office/excel/2006/main">
          <x14:cfRule type="containsText" priority="8607" operator="containsText" id="{244064C1-50EF-4B73-B14C-7AF666A5188C}">
            <xm:f>NOT(ISERROR(SEARCH("KAPP",J3614)))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08" operator="containsText" id="{407DE0CF-F80F-4961-B438-BCE7204F9BC9}">
            <xm:f>NOT(ISERROR(SEARCH("立式",J3614)))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J3614</xm:sqref>
        </x14:conditionalFormatting>
        <x14:conditionalFormatting xmlns:xm="http://schemas.microsoft.com/office/excel/2006/main">
          <x14:cfRule type="containsText" priority="8595" operator="containsText" id="{B73D62D2-5642-45DA-8831-39AB68AC6E66}">
            <xm:f>NOT(ISERROR(SEARCH("KAPP",J3615)))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96" operator="containsText" id="{B552C875-F699-4966-8E61-A10EE89938D1}">
            <xm:f>NOT(ISERROR(SEARCH("立式",J3615)))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J3615</xm:sqref>
        </x14:conditionalFormatting>
        <x14:conditionalFormatting xmlns:xm="http://schemas.microsoft.com/office/excel/2006/main">
          <x14:cfRule type="containsText" priority="8583" operator="containsText" id="{A9061DF7-F358-4C4B-9E15-EA5929C97355}">
            <xm:f>NOT(ISERROR(SEARCH("KAPP",J3616)))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84" operator="containsText" id="{344CE9A5-4C22-46F7-86F2-5EFA6D1A08B2}">
            <xm:f>NOT(ISERROR(SEARCH("立式",J3616)))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J3616</xm:sqref>
        </x14:conditionalFormatting>
        <x14:conditionalFormatting xmlns:xm="http://schemas.microsoft.com/office/excel/2006/main">
          <x14:cfRule type="containsText" priority="8571" operator="containsText" id="{C6375736-B80C-4881-B758-E6F396149F1D}">
            <xm:f>NOT(ISERROR(SEARCH("KAPP",J3617)))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72" operator="containsText" id="{DACA9057-A917-40C5-8FAA-419991605D2D}">
            <xm:f>NOT(ISERROR(SEARCH("立式",J3617)))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J3617</xm:sqref>
        </x14:conditionalFormatting>
        <x14:conditionalFormatting xmlns:xm="http://schemas.microsoft.com/office/excel/2006/main">
          <x14:cfRule type="containsText" priority="8559" operator="containsText" id="{54879AF7-CFC7-4FDF-A5AE-50815C6136F9}">
            <xm:f>NOT(ISERROR(SEARCH("KAPP",J3618)))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60" operator="containsText" id="{D0E3AA19-969E-41E3-A866-B7EED0D8587D}">
            <xm:f>NOT(ISERROR(SEARCH("立式",J3618)))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J3618</xm:sqref>
        </x14:conditionalFormatting>
        <x14:conditionalFormatting xmlns:xm="http://schemas.microsoft.com/office/excel/2006/main">
          <x14:cfRule type="containsText" priority="8547" operator="containsText" id="{13A422F1-D539-4FF9-B6DD-07091476BF12}">
            <xm:f>NOT(ISERROR(SEARCH("KAPP",J3619)))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48" operator="containsText" id="{3854E201-C01A-451C-AE53-DAE8296BF8EA}">
            <xm:f>NOT(ISERROR(SEARCH("立式",J3619)))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J3619</xm:sqref>
        </x14:conditionalFormatting>
        <x14:conditionalFormatting xmlns:xm="http://schemas.microsoft.com/office/excel/2006/main">
          <x14:cfRule type="containsText" priority="8535" operator="containsText" id="{A18FC45B-3102-4D73-9B41-08AF066D896A}">
            <xm:f>NOT(ISERROR(SEARCH("KAPP",J3620)))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36" operator="containsText" id="{75D65BAC-6268-49A0-A0F5-A63A4C99AB73}">
            <xm:f>NOT(ISERROR(SEARCH("立式",J3620)))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J3620</xm:sqref>
        </x14:conditionalFormatting>
        <x14:conditionalFormatting xmlns:xm="http://schemas.microsoft.com/office/excel/2006/main">
          <x14:cfRule type="containsText" priority="8523" operator="containsText" id="{F83BE162-9AF2-4D20-A0DB-387406D5FA1A}">
            <xm:f>NOT(ISERROR(SEARCH("KAPP",J3621)))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24" operator="containsText" id="{ADA4A5F2-F2E4-4AF3-9651-A34E44211653}">
            <xm:f>NOT(ISERROR(SEARCH("立式",J3621)))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J3621</xm:sqref>
        </x14:conditionalFormatting>
        <x14:conditionalFormatting xmlns:xm="http://schemas.microsoft.com/office/excel/2006/main">
          <x14:cfRule type="containsText" priority="8511" operator="containsText" id="{39DE4DA2-B294-407E-A3DA-4F46AE4BFC5E}">
            <xm:f>NOT(ISERROR(SEARCH("KAPP",J3622)))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12" operator="containsText" id="{D00CBBB9-462F-4320-86C1-BA58DEC6E3A3}">
            <xm:f>NOT(ISERROR(SEARCH("立式",J3622)))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J3622</xm:sqref>
        </x14:conditionalFormatting>
        <x14:conditionalFormatting xmlns:xm="http://schemas.microsoft.com/office/excel/2006/main">
          <x14:cfRule type="containsText" priority="8499" operator="containsText" id="{70B3562C-E6F4-4BFB-98BB-168BB4454FC5}">
            <xm:f>NOT(ISERROR(SEARCH("KAPP",J3623)))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00" operator="containsText" id="{5B7CF9C8-0AF8-4A76-99A6-F81491A90439}">
            <xm:f>NOT(ISERROR(SEARCH("立式",J3623)))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J3623</xm:sqref>
        </x14:conditionalFormatting>
        <x14:conditionalFormatting xmlns:xm="http://schemas.microsoft.com/office/excel/2006/main">
          <x14:cfRule type="containsText" priority="8487" operator="containsText" id="{2886A21E-34FD-49C6-9771-433F9E78A580}">
            <xm:f>NOT(ISERROR(SEARCH("KAPP",J3624)))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88" operator="containsText" id="{3174674F-583D-4214-AFD8-8BE411F24911}">
            <xm:f>NOT(ISERROR(SEARCH("立式",J3624)))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J3624</xm:sqref>
        </x14:conditionalFormatting>
        <x14:conditionalFormatting xmlns:xm="http://schemas.microsoft.com/office/excel/2006/main">
          <x14:cfRule type="containsText" priority="8475" operator="containsText" id="{4746F3BA-284A-476F-89F1-2EBB64D1B6E4}">
            <xm:f>NOT(ISERROR(SEARCH("KAPP",J3625)))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76" operator="containsText" id="{8528E003-DE75-49E0-8C47-5B9F11706345}">
            <xm:f>NOT(ISERROR(SEARCH("立式",J3625)))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J3625</xm:sqref>
        </x14:conditionalFormatting>
        <x14:conditionalFormatting xmlns:xm="http://schemas.microsoft.com/office/excel/2006/main">
          <x14:cfRule type="containsText" priority="8463" operator="containsText" id="{422DC982-6D8F-475E-B18A-6B000E90FF33}">
            <xm:f>NOT(ISERROR(SEARCH("KAPP",J3626)))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64" operator="containsText" id="{ED2DEA06-22C9-4705-8503-8FE439817389}">
            <xm:f>NOT(ISERROR(SEARCH("立式",J3626)))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J3626</xm:sqref>
        </x14:conditionalFormatting>
        <x14:conditionalFormatting xmlns:xm="http://schemas.microsoft.com/office/excel/2006/main">
          <x14:cfRule type="containsText" priority="8451" operator="containsText" id="{7A47066F-3F30-4D49-8F17-ADC7464917B1}">
            <xm:f>NOT(ISERROR(SEARCH("KAPP",J3627)))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52" operator="containsText" id="{59A8948A-789A-4163-A787-550AB22FE892}">
            <xm:f>NOT(ISERROR(SEARCH("立式",J3627)))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J3627</xm:sqref>
        </x14:conditionalFormatting>
        <x14:conditionalFormatting xmlns:xm="http://schemas.microsoft.com/office/excel/2006/main">
          <x14:cfRule type="containsText" priority="8439" operator="containsText" id="{20249714-BA38-4E7C-86C9-036FDCC7775B}">
            <xm:f>NOT(ISERROR(SEARCH("KAPP",J3628)))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40" operator="containsText" id="{4A552A90-8B10-426C-B92B-237D924BEFB6}">
            <xm:f>NOT(ISERROR(SEARCH("立式",J3628)))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J3628</xm:sqref>
        </x14:conditionalFormatting>
        <x14:conditionalFormatting xmlns:xm="http://schemas.microsoft.com/office/excel/2006/main">
          <x14:cfRule type="containsText" priority="8427" operator="containsText" id="{6A8E2816-F293-4577-BA43-42F8D5C97C6C}">
            <xm:f>NOT(ISERROR(SEARCH("KAPP",J3629)))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28" operator="containsText" id="{A02D2E34-E2BB-4F14-AA0E-CBDA4CEFE5DD}">
            <xm:f>NOT(ISERROR(SEARCH("立式",J3629)))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J3629</xm:sqref>
        </x14:conditionalFormatting>
        <x14:conditionalFormatting xmlns:xm="http://schemas.microsoft.com/office/excel/2006/main">
          <x14:cfRule type="containsText" priority="8415" operator="containsText" id="{AC50F0A0-CFB5-4D1E-B94E-8C8B85F20231}">
            <xm:f>NOT(ISERROR(SEARCH("KAPP",J3630)))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16" operator="containsText" id="{3D672F84-E02D-4CFC-AA82-44BD6E715729}">
            <xm:f>NOT(ISERROR(SEARCH("立式",J3630)))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J3630</xm:sqref>
        </x14:conditionalFormatting>
        <x14:conditionalFormatting xmlns:xm="http://schemas.microsoft.com/office/excel/2006/main">
          <x14:cfRule type="containsText" priority="8403" operator="containsText" id="{208CE52B-B79D-4458-9BB1-AFDAD77BD75D}">
            <xm:f>NOT(ISERROR(SEARCH("KAPP",J3631)))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04" operator="containsText" id="{224D60D2-53F3-4650-97BE-4F1AE98C4ED2}">
            <xm:f>NOT(ISERROR(SEARCH("立式",J3631)))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J3631</xm:sqref>
        </x14:conditionalFormatting>
        <x14:conditionalFormatting xmlns:xm="http://schemas.microsoft.com/office/excel/2006/main">
          <x14:cfRule type="containsText" priority="8391" operator="containsText" id="{7CBB3B2D-DE1E-4CE1-BA77-3E67BCCE57B6}">
            <xm:f>NOT(ISERROR(SEARCH("KAPP",J3632)))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92" operator="containsText" id="{F3EB38D3-3926-45F8-A0D6-B6A54FBFC70F}">
            <xm:f>NOT(ISERROR(SEARCH("立式",J3632)))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J3632</xm:sqref>
        </x14:conditionalFormatting>
        <x14:conditionalFormatting xmlns:xm="http://schemas.microsoft.com/office/excel/2006/main">
          <x14:cfRule type="containsText" priority="8379" operator="containsText" id="{68F0ED5C-D210-4194-9789-089C01A359ED}">
            <xm:f>NOT(ISERROR(SEARCH("KAPP",J3633)))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80" operator="containsText" id="{3AE5DE61-9D77-487E-BA68-963693C0B601}">
            <xm:f>NOT(ISERROR(SEARCH("立式",J3633)))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J3633</xm:sqref>
        </x14:conditionalFormatting>
        <x14:conditionalFormatting xmlns:xm="http://schemas.microsoft.com/office/excel/2006/main">
          <x14:cfRule type="containsText" priority="8367" operator="containsText" id="{D865857F-5AEB-4276-9693-393ED7A372DF}">
            <xm:f>NOT(ISERROR(SEARCH("KAPP",J3634)))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68" operator="containsText" id="{B9610B0E-5AD5-4D44-80F0-813E87D9496B}">
            <xm:f>NOT(ISERROR(SEARCH("立式",J3634)))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J3634</xm:sqref>
        </x14:conditionalFormatting>
        <x14:conditionalFormatting xmlns:xm="http://schemas.microsoft.com/office/excel/2006/main">
          <x14:cfRule type="containsText" priority="8355" operator="containsText" id="{9FEAD004-C037-4253-B1DA-1F4419A4803D}">
            <xm:f>NOT(ISERROR(SEARCH("KAPP",J3635)))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56" operator="containsText" id="{8D68853D-B3AD-41BB-9085-2E6EF7D87C1E}">
            <xm:f>NOT(ISERROR(SEARCH("立式",J3635)))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J3635</xm:sqref>
        </x14:conditionalFormatting>
        <x14:conditionalFormatting xmlns:xm="http://schemas.microsoft.com/office/excel/2006/main">
          <x14:cfRule type="containsText" priority="8343" operator="containsText" id="{A89925C3-8FB8-4AF4-A41F-954B90C8E30A}">
            <xm:f>NOT(ISERROR(SEARCH("KAPP",J3636)))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44" operator="containsText" id="{702DB66A-7D25-4A4A-8A9A-B2B7C2610FFE}">
            <xm:f>NOT(ISERROR(SEARCH("立式",J3636)))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J3636</xm:sqref>
        </x14:conditionalFormatting>
        <x14:conditionalFormatting xmlns:xm="http://schemas.microsoft.com/office/excel/2006/main">
          <x14:cfRule type="containsText" priority="8331" operator="containsText" id="{D7B027B8-E17D-4D79-A8F3-268C81C00045}">
            <xm:f>NOT(ISERROR(SEARCH("KAPP",J3637)))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32" operator="containsText" id="{CE17079F-65A7-41AB-9A7D-F419ECFD858F}">
            <xm:f>NOT(ISERROR(SEARCH("立式",J3637)))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J3637</xm:sqref>
        </x14:conditionalFormatting>
        <x14:conditionalFormatting xmlns:xm="http://schemas.microsoft.com/office/excel/2006/main">
          <x14:cfRule type="containsText" priority="8319" operator="containsText" id="{172A391B-3808-4707-8395-B7ED20702E52}">
            <xm:f>NOT(ISERROR(SEARCH("KAPP",J3638)))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20" operator="containsText" id="{4A0C4685-0679-4AF2-810B-B50B9BC0369A}">
            <xm:f>NOT(ISERROR(SEARCH("立式",J3638)))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J3638</xm:sqref>
        </x14:conditionalFormatting>
        <x14:conditionalFormatting xmlns:xm="http://schemas.microsoft.com/office/excel/2006/main">
          <x14:cfRule type="containsText" priority="8307" operator="containsText" id="{9AB6F0E6-EB04-44A3-B675-18E2ED654D57}">
            <xm:f>NOT(ISERROR(SEARCH("KAPP",J3639)))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08" operator="containsText" id="{49CED4F0-453F-4ED3-83C3-BCAFE200A5E8}">
            <xm:f>NOT(ISERROR(SEARCH("立式",J3639)))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J3639</xm:sqref>
        </x14:conditionalFormatting>
        <x14:conditionalFormatting xmlns:xm="http://schemas.microsoft.com/office/excel/2006/main">
          <x14:cfRule type="containsText" priority="8295" operator="containsText" id="{7DD97CD6-BC3F-4D53-9FCD-AFBA2A42DBE4}">
            <xm:f>NOT(ISERROR(SEARCH("KAPP",J3640)))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96" operator="containsText" id="{A6C338CF-08E7-468D-8625-14620F62848F}">
            <xm:f>NOT(ISERROR(SEARCH("立式",J3640)))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J3640</xm:sqref>
        </x14:conditionalFormatting>
        <x14:conditionalFormatting xmlns:xm="http://schemas.microsoft.com/office/excel/2006/main">
          <x14:cfRule type="containsText" priority="8283" operator="containsText" id="{EC5F45FA-96DD-4592-AFCA-79E82C167EC2}">
            <xm:f>NOT(ISERROR(SEARCH("KAPP",J3641)))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84" operator="containsText" id="{2B0D2F9E-65A9-4FEF-A22D-C6177EA76599}">
            <xm:f>NOT(ISERROR(SEARCH("立式",J3641)))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J3641</xm:sqref>
        </x14:conditionalFormatting>
        <x14:conditionalFormatting xmlns:xm="http://schemas.microsoft.com/office/excel/2006/main">
          <x14:cfRule type="containsText" priority="8271" operator="containsText" id="{1914845C-4309-4BC2-A0D7-943D88D78031}">
            <xm:f>NOT(ISERROR(SEARCH("KAPP",J3642)))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72" operator="containsText" id="{C775FCDF-9E3E-40C2-B1E8-6DE3B8AA70D5}">
            <xm:f>NOT(ISERROR(SEARCH("立式",J3642)))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J3642</xm:sqref>
        </x14:conditionalFormatting>
        <x14:conditionalFormatting xmlns:xm="http://schemas.microsoft.com/office/excel/2006/main">
          <x14:cfRule type="containsText" priority="8259" operator="containsText" id="{44799A10-8C59-4AF3-96D5-036CF4A1AE31}">
            <xm:f>NOT(ISERROR(SEARCH("KAPP",J3643)))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60" operator="containsText" id="{348AF38A-4420-4FA1-B540-EA69491A984F}">
            <xm:f>NOT(ISERROR(SEARCH("立式",J3643)))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J3643</xm:sqref>
        </x14:conditionalFormatting>
        <x14:conditionalFormatting xmlns:xm="http://schemas.microsoft.com/office/excel/2006/main">
          <x14:cfRule type="containsText" priority="8247" operator="containsText" id="{C43D6F10-24A3-4004-AE8D-A33F4AB6E2D4}">
            <xm:f>NOT(ISERROR(SEARCH("KAPP",J3644)))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48" operator="containsText" id="{09C0A1DF-5EDC-45DF-ADA8-1B3807D2B6CA}">
            <xm:f>NOT(ISERROR(SEARCH("立式",J3644)))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J3644</xm:sqref>
        </x14:conditionalFormatting>
        <x14:conditionalFormatting xmlns:xm="http://schemas.microsoft.com/office/excel/2006/main">
          <x14:cfRule type="containsText" priority="8235" operator="containsText" id="{2A8346E0-3BA4-4874-8BE1-AB2E2071A042}">
            <xm:f>NOT(ISERROR(SEARCH("KAPP",J3645)))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36" operator="containsText" id="{E4B0E573-6A18-4B88-92B7-96F3D4CEF565}">
            <xm:f>NOT(ISERROR(SEARCH("立式",J3645)))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J3645</xm:sqref>
        </x14:conditionalFormatting>
        <x14:conditionalFormatting xmlns:xm="http://schemas.microsoft.com/office/excel/2006/main">
          <x14:cfRule type="containsText" priority="8223" operator="containsText" id="{430CAD7B-E40C-411C-99E7-E80308306078}">
            <xm:f>NOT(ISERROR(SEARCH("KAPP",J3646)))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24" operator="containsText" id="{CFD00BD6-6361-4627-B9F9-AAD3A3DB694F}">
            <xm:f>NOT(ISERROR(SEARCH("立式",J3646)))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J3646</xm:sqref>
        </x14:conditionalFormatting>
        <x14:conditionalFormatting xmlns:xm="http://schemas.microsoft.com/office/excel/2006/main">
          <x14:cfRule type="containsText" priority="8211" operator="containsText" id="{6E944197-E5B7-41AA-8AF4-2B88E258858C}">
            <xm:f>NOT(ISERROR(SEARCH("KAPP",J3647)))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12" operator="containsText" id="{A93CFBCB-1EED-44D9-B68B-14AB839DE76A}">
            <xm:f>NOT(ISERROR(SEARCH("立式",J3647)))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J3647</xm:sqref>
        </x14:conditionalFormatting>
        <x14:conditionalFormatting xmlns:xm="http://schemas.microsoft.com/office/excel/2006/main">
          <x14:cfRule type="containsText" priority="8199" operator="containsText" id="{081DA76D-D747-421B-A50A-3DCCEB59ACB8}">
            <xm:f>NOT(ISERROR(SEARCH("KAPP",J3648)))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00" operator="containsText" id="{A4B287C2-C470-4EC2-95B8-663CD2B62B47}">
            <xm:f>NOT(ISERROR(SEARCH("立式",J3648)))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J3648</xm:sqref>
        </x14:conditionalFormatting>
        <x14:conditionalFormatting xmlns:xm="http://schemas.microsoft.com/office/excel/2006/main">
          <x14:cfRule type="containsText" priority="8187" operator="containsText" id="{7C2D6B79-582C-41DD-8EAD-E864A79E859B}">
            <xm:f>NOT(ISERROR(SEARCH("KAPP",J3649)))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88" operator="containsText" id="{F91841AE-F33A-47FE-88D9-B4D81E6F7A72}">
            <xm:f>NOT(ISERROR(SEARCH("立式",J3649)))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J3649</xm:sqref>
        </x14:conditionalFormatting>
        <x14:conditionalFormatting xmlns:xm="http://schemas.microsoft.com/office/excel/2006/main">
          <x14:cfRule type="containsText" priority="8175" operator="containsText" id="{3BE7CB5A-EF5A-4714-85DF-144CD899AF47}">
            <xm:f>NOT(ISERROR(SEARCH("KAPP",J3650)))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76" operator="containsText" id="{53CDC0B1-2B5A-4FC0-B1EC-D0E7DCEAD28B}">
            <xm:f>NOT(ISERROR(SEARCH("立式",J3650)))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J3650</xm:sqref>
        </x14:conditionalFormatting>
        <x14:conditionalFormatting xmlns:xm="http://schemas.microsoft.com/office/excel/2006/main">
          <x14:cfRule type="containsText" priority="8163" operator="containsText" id="{FFFE55E7-A9C7-464C-A326-3390F214CEBC}">
            <xm:f>NOT(ISERROR(SEARCH("KAPP",J3651)))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64" operator="containsText" id="{B122C2C2-646E-4736-AE64-C81F96784216}">
            <xm:f>NOT(ISERROR(SEARCH("立式",J3651)))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J3651</xm:sqref>
        </x14:conditionalFormatting>
        <x14:conditionalFormatting xmlns:xm="http://schemas.microsoft.com/office/excel/2006/main">
          <x14:cfRule type="containsText" priority="8151" operator="containsText" id="{ABB00268-D899-488F-B9E5-5DA220D15D9A}">
            <xm:f>NOT(ISERROR(SEARCH("KAPP",J3652)))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52" operator="containsText" id="{2FF0C4CD-8169-4FA1-A97B-0B7221412149}">
            <xm:f>NOT(ISERROR(SEARCH("立式",J3652)))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J3652</xm:sqref>
        </x14:conditionalFormatting>
        <x14:conditionalFormatting xmlns:xm="http://schemas.microsoft.com/office/excel/2006/main">
          <x14:cfRule type="containsText" priority="8139" operator="containsText" id="{EF469144-7C09-46FA-BB40-8BC011A8840C}">
            <xm:f>NOT(ISERROR(SEARCH("KAPP",J3653)))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40" operator="containsText" id="{EEACF819-4E6E-46DC-BC3A-5A60FD077914}">
            <xm:f>NOT(ISERROR(SEARCH("立式",J3653)))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J3653</xm:sqref>
        </x14:conditionalFormatting>
        <x14:conditionalFormatting xmlns:xm="http://schemas.microsoft.com/office/excel/2006/main">
          <x14:cfRule type="containsText" priority="8127" operator="containsText" id="{C1E0FAED-965C-4FC1-AE41-2DDAFF51941B}">
            <xm:f>NOT(ISERROR(SEARCH("KAPP",J3654)))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28" operator="containsText" id="{1479F247-0638-4DB6-84AE-C7F6EF6428FF}">
            <xm:f>NOT(ISERROR(SEARCH("立式",J3654)))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J3654</xm:sqref>
        </x14:conditionalFormatting>
        <x14:conditionalFormatting xmlns:xm="http://schemas.microsoft.com/office/excel/2006/main">
          <x14:cfRule type="containsText" priority="8115" operator="containsText" id="{7DB08ECB-E571-481F-9B2E-82AD1A2A011C}">
            <xm:f>NOT(ISERROR(SEARCH("KAPP",J3655)))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16" operator="containsText" id="{90A5826E-7159-4137-B4E0-8683AD16714A}">
            <xm:f>NOT(ISERROR(SEARCH("立式",J3655)))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J3655</xm:sqref>
        </x14:conditionalFormatting>
        <x14:conditionalFormatting xmlns:xm="http://schemas.microsoft.com/office/excel/2006/main">
          <x14:cfRule type="containsText" priority="8103" operator="containsText" id="{260B4206-9296-4F0E-A2AA-DB54EAD5B74A}">
            <xm:f>NOT(ISERROR(SEARCH("KAPP",J3656)))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104" operator="containsText" id="{5B612076-80B7-42ED-AE6B-E4B4BAEDA6D7}">
            <xm:f>NOT(ISERROR(SEARCH("立式",J3656)))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J3656</xm:sqref>
        </x14:conditionalFormatting>
        <x14:conditionalFormatting xmlns:xm="http://schemas.microsoft.com/office/excel/2006/main">
          <x14:cfRule type="containsText" priority="8091" operator="containsText" id="{59387367-9588-47AE-AEAE-F423B04606E0}">
            <xm:f>NOT(ISERROR(SEARCH("KAPP",J3657)))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92" operator="containsText" id="{5FA7F4A8-7805-4BC1-A453-93CF4A357900}">
            <xm:f>NOT(ISERROR(SEARCH("立式",J3657)))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J3657</xm:sqref>
        </x14:conditionalFormatting>
        <x14:conditionalFormatting xmlns:xm="http://schemas.microsoft.com/office/excel/2006/main">
          <x14:cfRule type="containsText" priority="8079" operator="containsText" id="{E1D43856-9A3F-4D5D-AF76-E6030EE87DAE}">
            <xm:f>NOT(ISERROR(SEARCH("KAPP",J3658)))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80" operator="containsText" id="{CE505930-AB6B-43F7-837F-F4EC6D52A33E}">
            <xm:f>NOT(ISERROR(SEARCH("立式",J3658)))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J3658</xm:sqref>
        </x14:conditionalFormatting>
        <x14:conditionalFormatting xmlns:xm="http://schemas.microsoft.com/office/excel/2006/main">
          <x14:cfRule type="containsText" priority="8067" operator="containsText" id="{C471EACA-390E-4FE3-88CD-9AC4A96244F6}">
            <xm:f>NOT(ISERROR(SEARCH("KAPP",J3659)))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68" operator="containsText" id="{EE95C827-50F7-4EE8-B3A6-2FA442F2041F}">
            <xm:f>NOT(ISERROR(SEARCH("立式",J3659)))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J3659</xm:sqref>
        </x14:conditionalFormatting>
        <x14:conditionalFormatting xmlns:xm="http://schemas.microsoft.com/office/excel/2006/main">
          <x14:cfRule type="containsText" priority="8055" operator="containsText" id="{466EE9D3-AC28-4F15-AC96-CBE3ABB546B5}">
            <xm:f>NOT(ISERROR(SEARCH("KAPP",J3660)))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56" operator="containsText" id="{BAFFE27E-448C-4821-9F21-8334A626B688}">
            <xm:f>NOT(ISERROR(SEARCH("立式",J3660)))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J3660</xm:sqref>
        </x14:conditionalFormatting>
        <x14:conditionalFormatting xmlns:xm="http://schemas.microsoft.com/office/excel/2006/main">
          <x14:cfRule type="containsText" priority="8043" operator="containsText" id="{69C30E1C-6CF5-4C47-AAF3-67036048AD5B}">
            <xm:f>NOT(ISERROR(SEARCH("KAPP",J3661)))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44" operator="containsText" id="{B214252D-C169-4E00-966A-FB27A93203EA}">
            <xm:f>NOT(ISERROR(SEARCH("立式",J3661)))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J3661</xm:sqref>
        </x14:conditionalFormatting>
        <x14:conditionalFormatting xmlns:xm="http://schemas.microsoft.com/office/excel/2006/main">
          <x14:cfRule type="containsText" priority="8031" operator="containsText" id="{095ACF6E-92CD-4350-9C40-FED53F6971E2}">
            <xm:f>NOT(ISERROR(SEARCH("KAPP",J3662)))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32" operator="containsText" id="{8F3877FA-07E2-444A-AED3-02AEC6E95F80}">
            <xm:f>NOT(ISERROR(SEARCH("立式",J3662)))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J3662</xm:sqref>
        </x14:conditionalFormatting>
        <x14:conditionalFormatting xmlns:xm="http://schemas.microsoft.com/office/excel/2006/main">
          <x14:cfRule type="containsText" priority="8019" operator="containsText" id="{564D5D5E-FCEE-4D3F-9464-A701EA1F638A}">
            <xm:f>NOT(ISERROR(SEARCH("KAPP",J3663)))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20" operator="containsText" id="{D61C5CFC-18FE-4412-958E-07824908DF7B}">
            <xm:f>NOT(ISERROR(SEARCH("立式",J3663)))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J3663</xm:sqref>
        </x14:conditionalFormatting>
        <x14:conditionalFormatting xmlns:xm="http://schemas.microsoft.com/office/excel/2006/main">
          <x14:cfRule type="containsText" priority="8007" operator="containsText" id="{9AFE1106-FC21-4ED1-99BC-7F3C17D143D5}">
            <xm:f>NOT(ISERROR(SEARCH("KAPP",J3664)))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08" operator="containsText" id="{1D6F21BF-BF10-48D4-8BB6-7989F2779363}">
            <xm:f>NOT(ISERROR(SEARCH("立式",J3664)))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J3664</xm:sqref>
        </x14:conditionalFormatting>
        <x14:conditionalFormatting xmlns:xm="http://schemas.microsoft.com/office/excel/2006/main">
          <x14:cfRule type="containsText" priority="7995" operator="containsText" id="{20DE97BA-D68D-4B9D-A656-F8F4510DBDE1}">
            <xm:f>NOT(ISERROR(SEARCH("KAPP",J3665)))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96" operator="containsText" id="{85E0B0BA-0FDA-4F14-9815-4C1B9EA35972}">
            <xm:f>NOT(ISERROR(SEARCH("立式",J3665)))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J3665</xm:sqref>
        </x14:conditionalFormatting>
        <x14:conditionalFormatting xmlns:xm="http://schemas.microsoft.com/office/excel/2006/main">
          <x14:cfRule type="containsText" priority="7983" operator="containsText" id="{A4301342-AED3-4F6C-82A9-F00BE01F56F5}">
            <xm:f>NOT(ISERROR(SEARCH("KAPP",J3666)))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84" operator="containsText" id="{9C3FAFCE-46B5-48CC-8FD7-5144A0FA08BC}">
            <xm:f>NOT(ISERROR(SEARCH("立式",J3666)))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J3666</xm:sqref>
        </x14:conditionalFormatting>
        <x14:conditionalFormatting xmlns:xm="http://schemas.microsoft.com/office/excel/2006/main">
          <x14:cfRule type="containsText" priority="7971" operator="containsText" id="{F2088A9D-C46D-4E0D-A5CA-EFA68B8485D8}">
            <xm:f>NOT(ISERROR(SEARCH("KAPP",J3667)))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72" operator="containsText" id="{79F8FEB6-88B3-4497-8987-5B4F507F6F18}">
            <xm:f>NOT(ISERROR(SEARCH("立式",J3667)))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J3667</xm:sqref>
        </x14:conditionalFormatting>
        <x14:conditionalFormatting xmlns:xm="http://schemas.microsoft.com/office/excel/2006/main">
          <x14:cfRule type="containsText" priority="7959" operator="containsText" id="{A9CF06EC-5E17-4691-AD4D-8C2820B16E60}">
            <xm:f>NOT(ISERROR(SEARCH("KAPP",J3668)))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60" operator="containsText" id="{9A2E4366-0103-4EBA-98CC-0284FA09F941}">
            <xm:f>NOT(ISERROR(SEARCH("立式",J3668)))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J3668</xm:sqref>
        </x14:conditionalFormatting>
        <x14:conditionalFormatting xmlns:xm="http://schemas.microsoft.com/office/excel/2006/main">
          <x14:cfRule type="containsText" priority="7947" operator="containsText" id="{70408B9A-CBCB-4131-964F-80191376BDFB}">
            <xm:f>NOT(ISERROR(SEARCH("KAPP",J3669)))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48" operator="containsText" id="{BB69C86B-4CAA-411B-AABF-AA056EE1D8C3}">
            <xm:f>NOT(ISERROR(SEARCH("立式",J3669)))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J3669</xm:sqref>
        </x14:conditionalFormatting>
        <x14:conditionalFormatting xmlns:xm="http://schemas.microsoft.com/office/excel/2006/main">
          <x14:cfRule type="containsText" priority="7935" operator="containsText" id="{FFBEE142-A7DB-4D22-9C3F-F414337D23D3}">
            <xm:f>NOT(ISERROR(SEARCH("KAPP",J3670)))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36" operator="containsText" id="{6EEE87DF-9FA2-4A4A-A8D6-C4B0CCE04B5C}">
            <xm:f>NOT(ISERROR(SEARCH("立式",J3670)))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J3670</xm:sqref>
        </x14:conditionalFormatting>
        <x14:conditionalFormatting xmlns:xm="http://schemas.microsoft.com/office/excel/2006/main">
          <x14:cfRule type="containsText" priority="7923" operator="containsText" id="{30D4C8F7-115B-43B3-80D5-F110A877E16A}">
            <xm:f>NOT(ISERROR(SEARCH("KAPP",J3671)))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24" operator="containsText" id="{F9A5BF95-8E73-4627-AA31-8E908273A32D}">
            <xm:f>NOT(ISERROR(SEARCH("立式",J3671)))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J3671</xm:sqref>
        </x14:conditionalFormatting>
        <x14:conditionalFormatting xmlns:xm="http://schemas.microsoft.com/office/excel/2006/main">
          <x14:cfRule type="containsText" priority="7911" operator="containsText" id="{4A796E04-F37A-448A-BEFC-A066BFDB7373}">
            <xm:f>NOT(ISERROR(SEARCH("KAPP",J3672)))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12" operator="containsText" id="{FA7ACADD-26E6-4C83-A41A-4F12E56C40C9}">
            <xm:f>NOT(ISERROR(SEARCH("立式",J3672)))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J3672</xm:sqref>
        </x14:conditionalFormatting>
        <x14:conditionalFormatting xmlns:xm="http://schemas.microsoft.com/office/excel/2006/main">
          <x14:cfRule type="containsText" priority="7899" operator="containsText" id="{E7FF6833-9623-4CFC-B0BA-AF08437BAE20}">
            <xm:f>NOT(ISERROR(SEARCH("KAPP",J3673)))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00" operator="containsText" id="{11AEEDEC-9EE0-4C3B-8A85-0B00020F4486}">
            <xm:f>NOT(ISERROR(SEARCH("立式",J3673)))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J3673</xm:sqref>
        </x14:conditionalFormatting>
        <x14:conditionalFormatting xmlns:xm="http://schemas.microsoft.com/office/excel/2006/main">
          <x14:cfRule type="containsText" priority="7887" operator="containsText" id="{1C29ED77-0827-4A52-B8A6-0D37DB5880F8}">
            <xm:f>NOT(ISERROR(SEARCH("KAPP",J3674)))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88" operator="containsText" id="{C0FEC39A-40E3-4959-B923-26BB4AF27AAC}">
            <xm:f>NOT(ISERROR(SEARCH("立式",J3674)))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J3674</xm:sqref>
        </x14:conditionalFormatting>
        <x14:conditionalFormatting xmlns:xm="http://schemas.microsoft.com/office/excel/2006/main">
          <x14:cfRule type="containsText" priority="7875" operator="containsText" id="{B0D481CB-7DBF-4A13-B694-D5141ACA4036}">
            <xm:f>NOT(ISERROR(SEARCH("KAPP",J3675)))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76" operator="containsText" id="{0FDF3EBB-1CE2-4872-A745-0A287E27608A}">
            <xm:f>NOT(ISERROR(SEARCH("立式",J3675)))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J3675</xm:sqref>
        </x14:conditionalFormatting>
        <x14:conditionalFormatting xmlns:xm="http://schemas.microsoft.com/office/excel/2006/main">
          <x14:cfRule type="containsText" priority="7863" operator="containsText" id="{9328B887-FB3C-464D-84EA-1889ABED48B1}">
            <xm:f>NOT(ISERROR(SEARCH("KAPP",J3676)))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64" operator="containsText" id="{3FD136B4-EB96-45BC-9D06-1989619B720B}">
            <xm:f>NOT(ISERROR(SEARCH("立式",J3676)))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J3676</xm:sqref>
        </x14:conditionalFormatting>
        <x14:conditionalFormatting xmlns:xm="http://schemas.microsoft.com/office/excel/2006/main">
          <x14:cfRule type="containsText" priority="7851" operator="containsText" id="{66033030-A804-4107-A4EB-808BA30B8481}">
            <xm:f>NOT(ISERROR(SEARCH("KAPP",J3677)))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52" operator="containsText" id="{E5F55C58-D994-415F-9050-15603143072D}">
            <xm:f>NOT(ISERROR(SEARCH("立式",J3677)))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J3677</xm:sqref>
        </x14:conditionalFormatting>
        <x14:conditionalFormatting xmlns:xm="http://schemas.microsoft.com/office/excel/2006/main">
          <x14:cfRule type="containsText" priority="7839" operator="containsText" id="{98EF9C3C-4E80-476F-BB74-A3CA2D107CA3}">
            <xm:f>NOT(ISERROR(SEARCH("KAPP",J3678)))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40" operator="containsText" id="{824993AD-9796-4BAA-96ED-8450C43BC0A8}">
            <xm:f>NOT(ISERROR(SEARCH("立式",J3678)))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J3678</xm:sqref>
        </x14:conditionalFormatting>
        <x14:conditionalFormatting xmlns:xm="http://schemas.microsoft.com/office/excel/2006/main">
          <x14:cfRule type="containsText" priority="7827" operator="containsText" id="{EE4F930A-0D66-4E11-A428-134E1F018B59}">
            <xm:f>NOT(ISERROR(SEARCH("KAPP",J3679)))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28" operator="containsText" id="{E2BCD7CE-45E7-4E18-B8E9-FE454FD82193}">
            <xm:f>NOT(ISERROR(SEARCH("立式",J3679)))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J3679</xm:sqref>
        </x14:conditionalFormatting>
        <x14:conditionalFormatting xmlns:xm="http://schemas.microsoft.com/office/excel/2006/main">
          <x14:cfRule type="containsText" priority="7815" operator="containsText" id="{7955B6BA-E3FB-43DB-A749-83EB1AE57407}">
            <xm:f>NOT(ISERROR(SEARCH("KAPP",J3680)))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16" operator="containsText" id="{303E6469-74B8-442E-BC37-F7376B92303D}">
            <xm:f>NOT(ISERROR(SEARCH("立式",J3680)))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J3680</xm:sqref>
        </x14:conditionalFormatting>
        <x14:conditionalFormatting xmlns:xm="http://schemas.microsoft.com/office/excel/2006/main">
          <x14:cfRule type="containsText" priority="7803" operator="containsText" id="{FC9B0B70-472E-4980-9A02-E86C7B100606}">
            <xm:f>NOT(ISERROR(SEARCH("KAPP",J3681)))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04" operator="containsText" id="{B69F61DB-AE12-46E5-9CB7-A37857E6DD30}">
            <xm:f>NOT(ISERROR(SEARCH("立式",J3681)))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J3681</xm:sqref>
        </x14:conditionalFormatting>
        <x14:conditionalFormatting xmlns:xm="http://schemas.microsoft.com/office/excel/2006/main">
          <x14:cfRule type="containsText" priority="7791" operator="containsText" id="{D1BDC0AC-C4B3-406E-8BFF-EBCD4F29E6AD}">
            <xm:f>NOT(ISERROR(SEARCH("KAPP",J3682)))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92" operator="containsText" id="{82F52617-7B12-4047-A307-1134262DE892}">
            <xm:f>NOT(ISERROR(SEARCH("立式",J3682)))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J3682</xm:sqref>
        </x14:conditionalFormatting>
        <x14:conditionalFormatting xmlns:xm="http://schemas.microsoft.com/office/excel/2006/main">
          <x14:cfRule type="containsText" priority="7779" operator="containsText" id="{669F3AD2-B592-4281-B476-18A836D82AB5}">
            <xm:f>NOT(ISERROR(SEARCH("KAPP",J3683)))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80" operator="containsText" id="{6D217EC9-A9C7-490F-A76B-9AF14698B9D0}">
            <xm:f>NOT(ISERROR(SEARCH("立式",J3683)))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J3683</xm:sqref>
        </x14:conditionalFormatting>
        <x14:conditionalFormatting xmlns:xm="http://schemas.microsoft.com/office/excel/2006/main">
          <x14:cfRule type="containsText" priority="7767" operator="containsText" id="{E58DBC18-0E4C-4946-9CD4-9AE0EE154F65}">
            <xm:f>NOT(ISERROR(SEARCH("KAPP",J3684)))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68" operator="containsText" id="{7860CFF0-0879-4883-882E-8B48FC4B5C3A}">
            <xm:f>NOT(ISERROR(SEARCH("立式",J3684)))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J3684</xm:sqref>
        </x14:conditionalFormatting>
        <x14:conditionalFormatting xmlns:xm="http://schemas.microsoft.com/office/excel/2006/main">
          <x14:cfRule type="containsText" priority="7755" operator="containsText" id="{E98045AA-B7B1-48C8-89DC-588ABCFACB8B}">
            <xm:f>NOT(ISERROR(SEARCH("KAPP",J3685)))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56" operator="containsText" id="{3E8B1341-F0C6-471B-99FF-C36188C26156}">
            <xm:f>NOT(ISERROR(SEARCH("立式",J3685)))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J3685</xm:sqref>
        </x14:conditionalFormatting>
        <x14:conditionalFormatting xmlns:xm="http://schemas.microsoft.com/office/excel/2006/main">
          <x14:cfRule type="containsText" priority="7743" operator="containsText" id="{2074E957-A18E-4679-B045-847C5B6BCF4B}">
            <xm:f>NOT(ISERROR(SEARCH("KAPP",J3686)))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44" operator="containsText" id="{8401977D-3D0E-4B41-A67F-91E4B932D3FF}">
            <xm:f>NOT(ISERROR(SEARCH("立式",J3686)))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J3686</xm:sqref>
        </x14:conditionalFormatting>
        <x14:conditionalFormatting xmlns:xm="http://schemas.microsoft.com/office/excel/2006/main">
          <x14:cfRule type="containsText" priority="7731" operator="containsText" id="{24F20D30-7413-4E75-945B-1B4E12926D5A}">
            <xm:f>NOT(ISERROR(SEARCH("KAPP",J3687)))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32" operator="containsText" id="{9039AF8B-70C1-43CB-9A13-41C91FA9D70B}">
            <xm:f>NOT(ISERROR(SEARCH("立式",J3687)))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J3687</xm:sqref>
        </x14:conditionalFormatting>
        <x14:conditionalFormatting xmlns:xm="http://schemas.microsoft.com/office/excel/2006/main">
          <x14:cfRule type="containsText" priority="7719" operator="containsText" id="{72DE14C2-12EB-4563-9E9A-2AAAE09EA480}">
            <xm:f>NOT(ISERROR(SEARCH("KAPP",J3688)))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20" operator="containsText" id="{C0635E68-6016-474F-B36C-54C610E8BA49}">
            <xm:f>NOT(ISERROR(SEARCH("立式",J3688)))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J3688</xm:sqref>
        </x14:conditionalFormatting>
        <x14:conditionalFormatting xmlns:xm="http://schemas.microsoft.com/office/excel/2006/main">
          <x14:cfRule type="containsText" priority="7707" operator="containsText" id="{97B54310-1586-4724-8290-A3E3DD42C183}">
            <xm:f>NOT(ISERROR(SEARCH("KAPP",J3689)))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08" operator="containsText" id="{37487EEF-7438-4988-8347-9107B512E391}">
            <xm:f>NOT(ISERROR(SEARCH("立式",J3689)))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J3689</xm:sqref>
        </x14:conditionalFormatting>
        <x14:conditionalFormatting xmlns:xm="http://schemas.microsoft.com/office/excel/2006/main">
          <x14:cfRule type="containsText" priority="7695" operator="containsText" id="{D1F50DFB-4C4E-4BB7-903A-EC80307A4A93}">
            <xm:f>NOT(ISERROR(SEARCH("KAPP",J3690)))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96" operator="containsText" id="{67AA8DFF-0744-47EE-B71E-5DD246857D01}">
            <xm:f>NOT(ISERROR(SEARCH("立式",J3690)))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J3690</xm:sqref>
        </x14:conditionalFormatting>
        <x14:conditionalFormatting xmlns:xm="http://schemas.microsoft.com/office/excel/2006/main">
          <x14:cfRule type="containsText" priority="7683" operator="containsText" id="{869FE9BB-1388-451F-8487-8448398F48D1}">
            <xm:f>NOT(ISERROR(SEARCH("KAPP",J3691)))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84" operator="containsText" id="{7EEE5FC1-4787-46E8-AC57-45C98F166415}">
            <xm:f>NOT(ISERROR(SEARCH("立式",J3691)))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J3691</xm:sqref>
        </x14:conditionalFormatting>
        <x14:conditionalFormatting xmlns:xm="http://schemas.microsoft.com/office/excel/2006/main">
          <x14:cfRule type="containsText" priority="7671" operator="containsText" id="{A8ADA97B-1180-43D2-8AAF-2C46C34B51B2}">
            <xm:f>NOT(ISERROR(SEARCH("KAPP",J3692)))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72" operator="containsText" id="{114A5F89-D267-4F1E-B265-3495C6E87A0F}">
            <xm:f>NOT(ISERROR(SEARCH("立式",J3692)))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J3692</xm:sqref>
        </x14:conditionalFormatting>
        <x14:conditionalFormatting xmlns:xm="http://schemas.microsoft.com/office/excel/2006/main">
          <x14:cfRule type="containsText" priority="7659" operator="containsText" id="{2431FE5F-75E9-4205-B67B-ACBFCD815362}">
            <xm:f>NOT(ISERROR(SEARCH("KAPP",J3693)))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60" operator="containsText" id="{ACE84FC4-FA12-4393-B6AB-936CDAAA56B8}">
            <xm:f>NOT(ISERROR(SEARCH("立式",J3693)))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J3693</xm:sqref>
        </x14:conditionalFormatting>
        <x14:conditionalFormatting xmlns:xm="http://schemas.microsoft.com/office/excel/2006/main">
          <x14:cfRule type="containsText" priority="7647" operator="containsText" id="{9749CFF3-FC20-47C1-BCD6-77B1659D85FE}">
            <xm:f>NOT(ISERROR(SEARCH("KAPP",J3694)))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48" operator="containsText" id="{AE3AD923-6B12-43E7-86E3-296C8268D6FD}">
            <xm:f>NOT(ISERROR(SEARCH("立式",J3694)))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J3694</xm:sqref>
        </x14:conditionalFormatting>
        <x14:conditionalFormatting xmlns:xm="http://schemas.microsoft.com/office/excel/2006/main">
          <x14:cfRule type="containsText" priority="7635" operator="containsText" id="{F5BF83FD-F917-40DB-8F07-6F4BF538FAF3}">
            <xm:f>NOT(ISERROR(SEARCH("KAPP",J3695)))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36" operator="containsText" id="{F4685A94-86DB-4686-9609-1786BDB4FDB4}">
            <xm:f>NOT(ISERROR(SEARCH("立式",J3695)))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J3695</xm:sqref>
        </x14:conditionalFormatting>
        <x14:conditionalFormatting xmlns:xm="http://schemas.microsoft.com/office/excel/2006/main">
          <x14:cfRule type="containsText" priority="7623" operator="containsText" id="{D9EED667-D932-4CBC-B205-21BBA75B3201}">
            <xm:f>NOT(ISERROR(SEARCH("KAPP",J3696)))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24" operator="containsText" id="{D7549A92-A508-4DD0-BD6F-DEF3993A5F1E}">
            <xm:f>NOT(ISERROR(SEARCH("立式",J3696)))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J3696</xm:sqref>
        </x14:conditionalFormatting>
        <x14:conditionalFormatting xmlns:xm="http://schemas.microsoft.com/office/excel/2006/main">
          <x14:cfRule type="containsText" priority="7611" operator="containsText" id="{7A7D4B18-279A-41C2-A230-D2BFB4582DA2}">
            <xm:f>NOT(ISERROR(SEARCH("KAPP",J3697)))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12" operator="containsText" id="{9A7DB505-6B20-4CF1-AA5A-2E17ECBFB1DB}">
            <xm:f>NOT(ISERROR(SEARCH("立式",J3697)))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J3697</xm:sqref>
        </x14:conditionalFormatting>
        <x14:conditionalFormatting xmlns:xm="http://schemas.microsoft.com/office/excel/2006/main">
          <x14:cfRule type="containsText" priority="7599" operator="containsText" id="{C94B190E-51BE-4A10-AFD9-309D5D5535DA}">
            <xm:f>NOT(ISERROR(SEARCH("KAPP",J3698)))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00" operator="containsText" id="{8F804FD0-8B8F-4569-8A0B-0D08EAEEECCF}">
            <xm:f>NOT(ISERROR(SEARCH("立式",J3698)))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J3698</xm:sqref>
        </x14:conditionalFormatting>
        <x14:conditionalFormatting xmlns:xm="http://schemas.microsoft.com/office/excel/2006/main">
          <x14:cfRule type="containsText" priority="7587" operator="containsText" id="{F1915030-A54F-44AC-9E5B-705D4A12D948}">
            <xm:f>NOT(ISERROR(SEARCH("KAPP",J3699)))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88" operator="containsText" id="{C3397DDF-4163-4A9A-9539-F519863575E9}">
            <xm:f>NOT(ISERROR(SEARCH("立式",J3699)))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J3699</xm:sqref>
        </x14:conditionalFormatting>
        <x14:conditionalFormatting xmlns:xm="http://schemas.microsoft.com/office/excel/2006/main">
          <x14:cfRule type="containsText" priority="7575" operator="containsText" id="{6C8297D3-F6A4-49AE-A8FE-945B294AB318}">
            <xm:f>NOT(ISERROR(SEARCH("KAPP",J3700)))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76" operator="containsText" id="{624B5D0E-4AEF-49AD-AE17-315B3115E03A}">
            <xm:f>NOT(ISERROR(SEARCH("立式",J3700)))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J3700</xm:sqref>
        </x14:conditionalFormatting>
        <x14:conditionalFormatting xmlns:xm="http://schemas.microsoft.com/office/excel/2006/main">
          <x14:cfRule type="containsText" priority="7563" operator="containsText" id="{E7E87F2F-8341-4D2D-946E-C1E2B6F43F55}">
            <xm:f>NOT(ISERROR(SEARCH("KAPP",J3701)))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64" operator="containsText" id="{2DC6A8A3-02A8-49EF-BC1A-0DD24A7ADDBC}">
            <xm:f>NOT(ISERROR(SEARCH("立式",J3701)))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J3701</xm:sqref>
        </x14:conditionalFormatting>
        <x14:conditionalFormatting xmlns:xm="http://schemas.microsoft.com/office/excel/2006/main">
          <x14:cfRule type="containsText" priority="7551" operator="containsText" id="{F1DAFBDD-4A6F-48A8-ACE4-1E52B6DEC382}">
            <xm:f>NOT(ISERROR(SEARCH("KAPP",J3702)))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52" operator="containsText" id="{A1FFFCB7-C701-4E7B-81AA-595EC6FE7590}">
            <xm:f>NOT(ISERROR(SEARCH("立式",J3702)))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J3702</xm:sqref>
        </x14:conditionalFormatting>
        <x14:conditionalFormatting xmlns:xm="http://schemas.microsoft.com/office/excel/2006/main">
          <x14:cfRule type="containsText" priority="7539" operator="containsText" id="{2E796B33-BF9A-46AE-98D1-98E0F475EA3B}">
            <xm:f>NOT(ISERROR(SEARCH("KAPP",J3703)))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40" operator="containsText" id="{20D5AF60-E459-4503-B79D-4F5104F145AB}">
            <xm:f>NOT(ISERROR(SEARCH("立式",J3703)))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J3703</xm:sqref>
        </x14:conditionalFormatting>
        <x14:conditionalFormatting xmlns:xm="http://schemas.microsoft.com/office/excel/2006/main">
          <x14:cfRule type="containsText" priority="7527" operator="containsText" id="{D6F77C59-D84D-4324-A898-4FE317C4EE90}">
            <xm:f>NOT(ISERROR(SEARCH("KAPP",J3704)))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28" operator="containsText" id="{EB70EC06-3797-4E3C-BD7A-003BDBC87352}">
            <xm:f>NOT(ISERROR(SEARCH("立式",J3704)))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J3704</xm:sqref>
        </x14:conditionalFormatting>
        <x14:conditionalFormatting xmlns:xm="http://schemas.microsoft.com/office/excel/2006/main">
          <x14:cfRule type="containsText" priority="7515" operator="containsText" id="{99C035A0-DDFD-47E7-B78B-399B0657F3C5}">
            <xm:f>NOT(ISERROR(SEARCH("KAPP",J3705)))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16" operator="containsText" id="{264AD8D2-B9B1-438B-A293-8626B85AA2B3}">
            <xm:f>NOT(ISERROR(SEARCH("立式",J3705)))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J3705</xm:sqref>
        </x14:conditionalFormatting>
        <x14:conditionalFormatting xmlns:xm="http://schemas.microsoft.com/office/excel/2006/main">
          <x14:cfRule type="containsText" priority="7503" operator="containsText" id="{63C3AD7C-E5D5-439D-A53C-9112F779CF1F}">
            <xm:f>NOT(ISERROR(SEARCH("KAPP",J3706)))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504" operator="containsText" id="{40E95CCD-4BE8-4223-9694-FAA45D97D8B1}">
            <xm:f>NOT(ISERROR(SEARCH("立式",J3706)))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J3706</xm:sqref>
        </x14:conditionalFormatting>
        <x14:conditionalFormatting xmlns:xm="http://schemas.microsoft.com/office/excel/2006/main">
          <x14:cfRule type="containsText" priority="7491" operator="containsText" id="{3D287A3B-6470-4515-9C6E-DB08C945C93E}">
            <xm:f>NOT(ISERROR(SEARCH("KAPP",J3707)))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92" operator="containsText" id="{849F0701-0857-4CD8-9C25-D95C8751940C}">
            <xm:f>NOT(ISERROR(SEARCH("立式",J3707)))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J3707</xm:sqref>
        </x14:conditionalFormatting>
        <x14:conditionalFormatting xmlns:xm="http://schemas.microsoft.com/office/excel/2006/main">
          <x14:cfRule type="containsText" priority="7479" operator="containsText" id="{A1AEA850-5829-4187-BC11-07DEF8707E48}">
            <xm:f>NOT(ISERROR(SEARCH("KAPP",J3708)))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80" operator="containsText" id="{FDFC4549-A0A0-45AD-A34D-A415E595D803}">
            <xm:f>NOT(ISERROR(SEARCH("立式",J3708)))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J3708</xm:sqref>
        </x14:conditionalFormatting>
        <x14:conditionalFormatting xmlns:xm="http://schemas.microsoft.com/office/excel/2006/main">
          <x14:cfRule type="containsText" priority="7467" operator="containsText" id="{58A84144-AA7A-455F-BFB7-E96C24B6EED2}">
            <xm:f>NOT(ISERROR(SEARCH("KAPP",J3709)))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68" operator="containsText" id="{F5B31F6F-C609-4546-87A6-5E33908D12ED}">
            <xm:f>NOT(ISERROR(SEARCH("立式",J3709)))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J3709</xm:sqref>
        </x14:conditionalFormatting>
        <x14:conditionalFormatting xmlns:xm="http://schemas.microsoft.com/office/excel/2006/main">
          <x14:cfRule type="containsText" priority="7455" operator="containsText" id="{CE2B6E62-1A83-4E96-A74E-A9E81D8C5A32}">
            <xm:f>NOT(ISERROR(SEARCH("KAPP",J3710)))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56" operator="containsText" id="{98255873-E449-450E-A30F-CA7419B68D62}">
            <xm:f>NOT(ISERROR(SEARCH("立式",J3710)))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J3710</xm:sqref>
        </x14:conditionalFormatting>
        <x14:conditionalFormatting xmlns:xm="http://schemas.microsoft.com/office/excel/2006/main">
          <x14:cfRule type="containsText" priority="7443" operator="containsText" id="{4B6E29DC-FC79-4D11-9775-A870DEC275B2}">
            <xm:f>NOT(ISERROR(SEARCH("KAPP",J3711)))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44" operator="containsText" id="{A4A3966B-5C80-4771-AD43-A6BEB0CF25C4}">
            <xm:f>NOT(ISERROR(SEARCH("立式",J3711)))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J3711</xm:sqref>
        </x14:conditionalFormatting>
        <x14:conditionalFormatting xmlns:xm="http://schemas.microsoft.com/office/excel/2006/main">
          <x14:cfRule type="containsText" priority="7431" operator="containsText" id="{7978448D-D95C-47BC-938F-7BE811636EC8}">
            <xm:f>NOT(ISERROR(SEARCH("KAPP",J3712)))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32" operator="containsText" id="{F27169C4-8DFF-450C-8E14-54FE0D2C0571}">
            <xm:f>NOT(ISERROR(SEARCH("立式",J3712)))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J3712</xm:sqref>
        </x14:conditionalFormatting>
        <x14:conditionalFormatting xmlns:xm="http://schemas.microsoft.com/office/excel/2006/main">
          <x14:cfRule type="containsText" priority="7419" operator="containsText" id="{64479064-DAE0-4C13-B30A-22BD9850A892}">
            <xm:f>NOT(ISERROR(SEARCH("KAPP",J3713)))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20" operator="containsText" id="{233E9B2A-925B-46B3-B12C-235295BEE246}">
            <xm:f>NOT(ISERROR(SEARCH("立式",J3713)))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J3713</xm:sqref>
        </x14:conditionalFormatting>
        <x14:conditionalFormatting xmlns:xm="http://schemas.microsoft.com/office/excel/2006/main">
          <x14:cfRule type="containsText" priority="7407" operator="containsText" id="{E775E5A6-26E7-46E2-BE2F-4862648621B2}">
            <xm:f>NOT(ISERROR(SEARCH("KAPP",J3714)))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08" operator="containsText" id="{2E35014A-5833-4D8C-B50B-C69DE3FB2FB0}">
            <xm:f>NOT(ISERROR(SEARCH("立式",J3714)))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J3714</xm:sqref>
        </x14:conditionalFormatting>
        <x14:conditionalFormatting xmlns:xm="http://schemas.microsoft.com/office/excel/2006/main">
          <x14:cfRule type="containsText" priority="7395" operator="containsText" id="{453A129E-0A42-471D-BDD8-3D59BB925616}">
            <xm:f>NOT(ISERROR(SEARCH("KAPP",J3715)))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96" operator="containsText" id="{C9B25AA6-D2C5-4FC0-BB00-C98515A4A649}">
            <xm:f>NOT(ISERROR(SEARCH("立式",J3715)))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J3715</xm:sqref>
        </x14:conditionalFormatting>
        <x14:conditionalFormatting xmlns:xm="http://schemas.microsoft.com/office/excel/2006/main">
          <x14:cfRule type="containsText" priority="7383" operator="containsText" id="{04369BB8-9EFD-4095-BC27-5DD742C6A81E}">
            <xm:f>NOT(ISERROR(SEARCH("KAPP",J3716)))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84" operator="containsText" id="{08E73960-5C7A-4F2D-AFD2-07764BBE3C44}">
            <xm:f>NOT(ISERROR(SEARCH("立式",J3716)))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J3716</xm:sqref>
        </x14:conditionalFormatting>
        <x14:conditionalFormatting xmlns:xm="http://schemas.microsoft.com/office/excel/2006/main">
          <x14:cfRule type="containsText" priority="7371" operator="containsText" id="{802AA849-7631-4F86-9785-9F1F3EB2F43B}">
            <xm:f>NOT(ISERROR(SEARCH("KAPP",J3717)))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72" operator="containsText" id="{7822FA57-75E1-428D-AE1D-151FC6FDA999}">
            <xm:f>NOT(ISERROR(SEARCH("立式",J3717)))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J3717</xm:sqref>
        </x14:conditionalFormatting>
        <x14:conditionalFormatting xmlns:xm="http://schemas.microsoft.com/office/excel/2006/main">
          <x14:cfRule type="containsText" priority="7359" operator="containsText" id="{8A2C6E88-8A6A-4D7F-A2D6-248F24C8E0B4}">
            <xm:f>NOT(ISERROR(SEARCH("KAPP",J3718)))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60" operator="containsText" id="{233F575F-83C4-429D-85DA-9D8F9094422C}">
            <xm:f>NOT(ISERROR(SEARCH("立式",J3718)))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J3718</xm:sqref>
        </x14:conditionalFormatting>
        <x14:conditionalFormatting xmlns:xm="http://schemas.microsoft.com/office/excel/2006/main">
          <x14:cfRule type="containsText" priority="7347" operator="containsText" id="{E11AE297-B0D0-4F7B-BA4E-011A8EFF7CDA}">
            <xm:f>NOT(ISERROR(SEARCH("KAPP",J3719)))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48" operator="containsText" id="{E53E7D29-CA6F-4CCB-A019-DF60F6B6D12E}">
            <xm:f>NOT(ISERROR(SEARCH("立式",J3719)))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J3719</xm:sqref>
        </x14:conditionalFormatting>
        <x14:conditionalFormatting xmlns:xm="http://schemas.microsoft.com/office/excel/2006/main">
          <x14:cfRule type="containsText" priority="7335" operator="containsText" id="{F61360CF-8E96-4A26-A5B9-CF5E78E57191}">
            <xm:f>NOT(ISERROR(SEARCH("KAPP",J3720)))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36" operator="containsText" id="{2C718A7D-3C91-42C2-A648-065F1C96A16F}">
            <xm:f>NOT(ISERROR(SEARCH("立式",J3720)))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J3720</xm:sqref>
        </x14:conditionalFormatting>
        <x14:conditionalFormatting xmlns:xm="http://schemas.microsoft.com/office/excel/2006/main">
          <x14:cfRule type="containsText" priority="7323" operator="containsText" id="{1C47F9DE-E07B-4831-A79D-E326A40DDA0C}">
            <xm:f>NOT(ISERROR(SEARCH("KAPP",J3721)))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24" operator="containsText" id="{CAED0607-5A05-4365-AC90-2621042C12C4}">
            <xm:f>NOT(ISERROR(SEARCH("立式",J3721)))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J3721</xm:sqref>
        </x14:conditionalFormatting>
        <x14:conditionalFormatting xmlns:xm="http://schemas.microsoft.com/office/excel/2006/main">
          <x14:cfRule type="containsText" priority="7311" operator="containsText" id="{3657FDE4-7A76-498A-9E1F-FB421EB6F375}">
            <xm:f>NOT(ISERROR(SEARCH("KAPP",J3722)))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12" operator="containsText" id="{2E974FCD-A8C4-4FF6-9045-248D4FDC6595}">
            <xm:f>NOT(ISERROR(SEARCH("立式",J3722)))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J3722</xm:sqref>
        </x14:conditionalFormatting>
        <x14:conditionalFormatting xmlns:xm="http://schemas.microsoft.com/office/excel/2006/main">
          <x14:cfRule type="containsText" priority="7299" operator="containsText" id="{F40702E3-2D1B-4FD2-98CA-983AC379BC5C}">
            <xm:f>NOT(ISERROR(SEARCH("KAPP",J3723)))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00" operator="containsText" id="{66BB7C16-8770-46A8-AFD5-7836647DB312}">
            <xm:f>NOT(ISERROR(SEARCH("立式",J3723)))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J3723</xm:sqref>
        </x14:conditionalFormatting>
        <x14:conditionalFormatting xmlns:xm="http://schemas.microsoft.com/office/excel/2006/main">
          <x14:cfRule type="containsText" priority="7287" operator="containsText" id="{6E23DF49-B505-4715-810E-DD93100829C1}">
            <xm:f>NOT(ISERROR(SEARCH("KAPP",J3724)))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88" operator="containsText" id="{CBED9666-4111-4270-9C58-12D0EB35309B}">
            <xm:f>NOT(ISERROR(SEARCH("立式",J3724)))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J3724</xm:sqref>
        </x14:conditionalFormatting>
        <x14:conditionalFormatting xmlns:xm="http://schemas.microsoft.com/office/excel/2006/main">
          <x14:cfRule type="containsText" priority="7275" operator="containsText" id="{675E0C58-407E-478B-A688-DE565888B3F7}">
            <xm:f>NOT(ISERROR(SEARCH("KAPP",J3725)))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76" operator="containsText" id="{3A319565-D5EE-4E6F-8CDC-9CCDCB6FB63D}">
            <xm:f>NOT(ISERROR(SEARCH("立式",J3725)))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J3725</xm:sqref>
        </x14:conditionalFormatting>
        <x14:conditionalFormatting xmlns:xm="http://schemas.microsoft.com/office/excel/2006/main">
          <x14:cfRule type="containsText" priority="7263" operator="containsText" id="{77C88F9E-2F8B-44C7-83A8-BB46D3B34435}">
            <xm:f>NOT(ISERROR(SEARCH("KAPP",J3726)))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64" operator="containsText" id="{BC7D4DCD-6886-4490-9FD7-DAC94459C1A3}">
            <xm:f>NOT(ISERROR(SEARCH("立式",J3726)))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J3726</xm:sqref>
        </x14:conditionalFormatting>
        <x14:conditionalFormatting xmlns:xm="http://schemas.microsoft.com/office/excel/2006/main">
          <x14:cfRule type="containsText" priority="7251" operator="containsText" id="{3AB884C7-0518-4760-B8A9-C53CD5D0C49F}">
            <xm:f>NOT(ISERROR(SEARCH("KAPP",J3727)))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52" operator="containsText" id="{E34C61D4-1756-40FF-BCAD-2D98B91C1D58}">
            <xm:f>NOT(ISERROR(SEARCH("立式",J3727)))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J3727</xm:sqref>
        </x14:conditionalFormatting>
        <x14:conditionalFormatting xmlns:xm="http://schemas.microsoft.com/office/excel/2006/main">
          <x14:cfRule type="containsText" priority="7239" operator="containsText" id="{7068FE8B-FFDB-4A6D-B476-74EC8E2EC240}">
            <xm:f>NOT(ISERROR(SEARCH("KAPP",J3728)))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40" operator="containsText" id="{8C96F6A0-55D3-4594-AF26-6232E58153C3}">
            <xm:f>NOT(ISERROR(SEARCH("立式",J3728)))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J3728</xm:sqref>
        </x14:conditionalFormatting>
        <x14:conditionalFormatting xmlns:xm="http://schemas.microsoft.com/office/excel/2006/main">
          <x14:cfRule type="containsText" priority="7227" operator="containsText" id="{118E9773-5EE3-4803-B671-4670B6D02E1C}">
            <xm:f>NOT(ISERROR(SEARCH("KAPP",J3729)))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28" operator="containsText" id="{C77C7560-9B8D-4CA4-8B7A-81605593D5BA}">
            <xm:f>NOT(ISERROR(SEARCH("立式",J3729)))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J3729</xm:sqref>
        </x14:conditionalFormatting>
        <x14:conditionalFormatting xmlns:xm="http://schemas.microsoft.com/office/excel/2006/main">
          <x14:cfRule type="containsText" priority="7215" operator="containsText" id="{675EF6C2-931F-4C69-BF95-D3CE4B4030C2}">
            <xm:f>NOT(ISERROR(SEARCH("KAPP",J3730)))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16" operator="containsText" id="{707581F2-A3F7-4BBA-AF6E-CC296D5922FA}">
            <xm:f>NOT(ISERROR(SEARCH("立式",J3730)))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J3730</xm:sqref>
        </x14:conditionalFormatting>
        <x14:conditionalFormatting xmlns:xm="http://schemas.microsoft.com/office/excel/2006/main">
          <x14:cfRule type="containsText" priority="7203" operator="containsText" id="{F5EA6E51-8D08-4D8F-A5E8-F5C6525A77C5}">
            <xm:f>NOT(ISERROR(SEARCH("KAPP",J3731)))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04" operator="containsText" id="{AA16D64A-A340-4D73-8E4D-95DE933463EA}">
            <xm:f>NOT(ISERROR(SEARCH("立式",J3731)))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J3731</xm:sqref>
        </x14:conditionalFormatting>
        <x14:conditionalFormatting xmlns:xm="http://schemas.microsoft.com/office/excel/2006/main">
          <x14:cfRule type="containsText" priority="7191" operator="containsText" id="{FF9220E0-6DFF-4E0E-A21A-68DAEA8CD31D}">
            <xm:f>NOT(ISERROR(SEARCH("KAPP",J3732)))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92" operator="containsText" id="{1E6E296D-1F69-43AC-BC9C-D5A218962F6A}">
            <xm:f>NOT(ISERROR(SEARCH("立式",J3732)))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J3732</xm:sqref>
        </x14:conditionalFormatting>
        <x14:conditionalFormatting xmlns:xm="http://schemas.microsoft.com/office/excel/2006/main">
          <x14:cfRule type="containsText" priority="7179" operator="containsText" id="{805E93F0-310B-4DC7-89C6-B45BE8C6DDA1}">
            <xm:f>NOT(ISERROR(SEARCH("KAPP",J3733)))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80" operator="containsText" id="{FF1F3794-93BB-4F68-951D-150C55578E4F}">
            <xm:f>NOT(ISERROR(SEARCH("立式",J3733)))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J3733</xm:sqref>
        </x14:conditionalFormatting>
        <x14:conditionalFormatting xmlns:xm="http://schemas.microsoft.com/office/excel/2006/main">
          <x14:cfRule type="containsText" priority="7167" operator="containsText" id="{6EF964F4-C91C-4A50-B4CF-993802BD932C}">
            <xm:f>NOT(ISERROR(SEARCH("KAPP",J3734)))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68" operator="containsText" id="{E7885225-70D3-4D78-A83B-089D243C1AC5}">
            <xm:f>NOT(ISERROR(SEARCH("立式",J3734)))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J3734</xm:sqref>
        </x14:conditionalFormatting>
        <x14:conditionalFormatting xmlns:xm="http://schemas.microsoft.com/office/excel/2006/main">
          <x14:cfRule type="containsText" priority="7155" operator="containsText" id="{30E60C7A-4BBD-41C7-8319-CC666632F89B}">
            <xm:f>NOT(ISERROR(SEARCH("KAPP",J3735)))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56" operator="containsText" id="{5F410517-1A4E-483E-ABE8-27D8E3BCB2DD}">
            <xm:f>NOT(ISERROR(SEARCH("立式",J3735)))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J3735</xm:sqref>
        </x14:conditionalFormatting>
        <x14:conditionalFormatting xmlns:xm="http://schemas.microsoft.com/office/excel/2006/main">
          <x14:cfRule type="containsText" priority="7143" operator="containsText" id="{4FD2B37B-2B9A-4315-BBFE-590EBB765F00}">
            <xm:f>NOT(ISERROR(SEARCH("KAPP",J3736)))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44" operator="containsText" id="{0C6BBF60-45EC-4702-9920-2BEAFD24DCF2}">
            <xm:f>NOT(ISERROR(SEARCH("立式",J3736)))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J3736</xm:sqref>
        </x14:conditionalFormatting>
        <x14:conditionalFormatting xmlns:xm="http://schemas.microsoft.com/office/excel/2006/main">
          <x14:cfRule type="containsText" priority="7131" operator="containsText" id="{C15B7681-F797-42A1-9C50-0E4984613384}">
            <xm:f>NOT(ISERROR(SEARCH("KAPP",J3737)))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32" operator="containsText" id="{A8EA3515-E693-4375-906D-56E0DE753865}">
            <xm:f>NOT(ISERROR(SEARCH("立式",J3737)))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J3737</xm:sqref>
        </x14:conditionalFormatting>
        <x14:conditionalFormatting xmlns:xm="http://schemas.microsoft.com/office/excel/2006/main">
          <x14:cfRule type="containsText" priority="7119" operator="containsText" id="{C6AF66A1-B203-41ED-880B-EA74BCBB989C}">
            <xm:f>NOT(ISERROR(SEARCH("KAPP",J3738)))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20" operator="containsText" id="{84C1C6FB-D47C-4D84-ACE2-584C9C2D590E}">
            <xm:f>NOT(ISERROR(SEARCH("立式",J3738)))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J3738</xm:sqref>
        </x14:conditionalFormatting>
        <x14:conditionalFormatting xmlns:xm="http://schemas.microsoft.com/office/excel/2006/main">
          <x14:cfRule type="containsText" priority="7107" operator="containsText" id="{A66B0D95-E99D-41D8-8848-46CF31AB75C7}">
            <xm:f>NOT(ISERROR(SEARCH("KAPP",J3739)))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08" operator="containsText" id="{9D40CD1E-146D-4918-80CF-0DBAD5203548}">
            <xm:f>NOT(ISERROR(SEARCH("立式",J3739)))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J3739</xm:sqref>
        </x14:conditionalFormatting>
        <x14:conditionalFormatting xmlns:xm="http://schemas.microsoft.com/office/excel/2006/main">
          <x14:cfRule type="containsText" priority="7095" operator="containsText" id="{021BE677-577C-4FE5-8285-263A1B05AB6F}">
            <xm:f>NOT(ISERROR(SEARCH("KAPP",J3740)))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96" operator="containsText" id="{B67431C5-AB04-403E-AC6B-5F7AEED1DB74}">
            <xm:f>NOT(ISERROR(SEARCH("立式",J3740)))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J3740</xm:sqref>
        </x14:conditionalFormatting>
        <x14:conditionalFormatting xmlns:xm="http://schemas.microsoft.com/office/excel/2006/main">
          <x14:cfRule type="containsText" priority="7083" operator="containsText" id="{B3F90AF2-AC77-4C2B-ADAE-F75ABEBA3AF3}">
            <xm:f>NOT(ISERROR(SEARCH("KAPP",J3741)))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84" operator="containsText" id="{F75C584B-9D62-4138-8E39-CAF9B659CB84}">
            <xm:f>NOT(ISERROR(SEARCH("立式",J3741)))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J3741</xm:sqref>
        </x14:conditionalFormatting>
        <x14:conditionalFormatting xmlns:xm="http://schemas.microsoft.com/office/excel/2006/main">
          <x14:cfRule type="containsText" priority="7071" operator="containsText" id="{80A93BF7-EAA1-4D6C-978A-07980DFCD14D}">
            <xm:f>NOT(ISERROR(SEARCH("KAPP",J3742)))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72" operator="containsText" id="{543B8273-2B30-4EDA-9B92-540520DA8FDF}">
            <xm:f>NOT(ISERROR(SEARCH("立式",J3742)))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J3742</xm:sqref>
        </x14:conditionalFormatting>
        <x14:conditionalFormatting xmlns:xm="http://schemas.microsoft.com/office/excel/2006/main">
          <x14:cfRule type="containsText" priority="7059" operator="containsText" id="{2BDA0805-DE4C-4576-ACA7-7AA8463C63B4}">
            <xm:f>NOT(ISERROR(SEARCH("KAPP",J3743)))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60" operator="containsText" id="{7C6E5C4F-11A0-443D-942F-34416D03A7BD}">
            <xm:f>NOT(ISERROR(SEARCH("立式",J3743)))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J3743</xm:sqref>
        </x14:conditionalFormatting>
        <x14:conditionalFormatting xmlns:xm="http://schemas.microsoft.com/office/excel/2006/main">
          <x14:cfRule type="containsText" priority="7047" operator="containsText" id="{E5F7170C-3D2E-4B4A-A431-24E982AB4A35}">
            <xm:f>NOT(ISERROR(SEARCH("KAPP",J3744)))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48" operator="containsText" id="{0777192B-6D40-4A48-9868-90175C69830B}">
            <xm:f>NOT(ISERROR(SEARCH("立式",J3744)))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J3744</xm:sqref>
        </x14:conditionalFormatting>
        <x14:conditionalFormatting xmlns:xm="http://schemas.microsoft.com/office/excel/2006/main">
          <x14:cfRule type="containsText" priority="7035" operator="containsText" id="{0ECE46C9-6D45-4EF5-908D-2161EC00550D}">
            <xm:f>NOT(ISERROR(SEARCH("KAPP",J3745)))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36" operator="containsText" id="{2FA44B54-E648-48FF-879E-2997CC891BBC}">
            <xm:f>NOT(ISERROR(SEARCH("立式",J3745)))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J3745</xm:sqref>
        </x14:conditionalFormatting>
        <x14:conditionalFormatting xmlns:xm="http://schemas.microsoft.com/office/excel/2006/main">
          <x14:cfRule type="containsText" priority="7023" operator="containsText" id="{C8D373F1-96A8-491E-8A83-653CEB4F0E8E}">
            <xm:f>NOT(ISERROR(SEARCH("KAPP",J3746)))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24" operator="containsText" id="{99B646D4-4224-44F0-B203-41C4E6814A78}">
            <xm:f>NOT(ISERROR(SEARCH("立式",J3746)))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J3746</xm:sqref>
        </x14:conditionalFormatting>
        <x14:conditionalFormatting xmlns:xm="http://schemas.microsoft.com/office/excel/2006/main">
          <x14:cfRule type="containsText" priority="7011" operator="containsText" id="{02E0FDAC-CFC2-426C-BC83-FC8169CE21FE}">
            <xm:f>NOT(ISERROR(SEARCH("KAPP",J3747)))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12" operator="containsText" id="{5218BCB1-12FA-4429-AE22-5D3990584DF7}">
            <xm:f>NOT(ISERROR(SEARCH("立式",J3747)))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J3747</xm:sqref>
        </x14:conditionalFormatting>
        <x14:conditionalFormatting xmlns:xm="http://schemas.microsoft.com/office/excel/2006/main">
          <x14:cfRule type="containsText" priority="6999" operator="containsText" id="{B52EEF7B-2101-4E74-96BC-94443518FA15}">
            <xm:f>NOT(ISERROR(SEARCH("KAPP",J3748)))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00" operator="containsText" id="{7D0E1FD5-F496-4C8B-B61A-7998FE8CA8FC}">
            <xm:f>NOT(ISERROR(SEARCH("立式",J3748)))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J3748</xm:sqref>
        </x14:conditionalFormatting>
        <x14:conditionalFormatting xmlns:xm="http://schemas.microsoft.com/office/excel/2006/main">
          <x14:cfRule type="containsText" priority="6987" operator="containsText" id="{7281146A-E9B7-4DF2-8F76-812490F45C17}">
            <xm:f>NOT(ISERROR(SEARCH("KAPP",J3749)))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88" operator="containsText" id="{C0DC8915-9156-45BC-9A95-D3C85D706FED}">
            <xm:f>NOT(ISERROR(SEARCH("立式",J3749)))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J3749</xm:sqref>
        </x14:conditionalFormatting>
        <x14:conditionalFormatting xmlns:xm="http://schemas.microsoft.com/office/excel/2006/main">
          <x14:cfRule type="containsText" priority="6975" operator="containsText" id="{ECB028CF-5F25-4703-BD54-45278088EF70}">
            <xm:f>NOT(ISERROR(SEARCH("KAPP",J3750)))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76" operator="containsText" id="{1437CA28-436D-4C8C-B4CB-063DE2B6C941}">
            <xm:f>NOT(ISERROR(SEARCH("立式",J3750)))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J3750</xm:sqref>
        </x14:conditionalFormatting>
        <x14:conditionalFormatting xmlns:xm="http://schemas.microsoft.com/office/excel/2006/main">
          <x14:cfRule type="containsText" priority="6963" operator="containsText" id="{406FFC53-3F6D-4C22-B2F9-3615C074F3F5}">
            <xm:f>NOT(ISERROR(SEARCH("KAPP",J3751)))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64" operator="containsText" id="{9B8AE679-4898-44CD-9E66-05A8868B4B7F}">
            <xm:f>NOT(ISERROR(SEARCH("立式",J3751)))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J3751</xm:sqref>
        </x14:conditionalFormatting>
        <x14:conditionalFormatting xmlns:xm="http://schemas.microsoft.com/office/excel/2006/main">
          <x14:cfRule type="containsText" priority="6951" operator="containsText" id="{D2E46E02-1F7E-453F-91D1-344C5CB47122}">
            <xm:f>NOT(ISERROR(SEARCH("KAPP",J3752)))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52" operator="containsText" id="{C3418A21-191E-402C-B1CD-B2E856FA75FC}">
            <xm:f>NOT(ISERROR(SEARCH("立式",J3752)))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J3752</xm:sqref>
        </x14:conditionalFormatting>
        <x14:conditionalFormatting xmlns:xm="http://schemas.microsoft.com/office/excel/2006/main">
          <x14:cfRule type="containsText" priority="6939" operator="containsText" id="{8F7FE6E4-9C07-461A-A929-C2C77B4B8E47}">
            <xm:f>NOT(ISERROR(SEARCH("KAPP",J3753)))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40" operator="containsText" id="{1BB90845-C0C4-4FBA-971E-3228904CB86D}">
            <xm:f>NOT(ISERROR(SEARCH("立式",J3753)))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J3753</xm:sqref>
        </x14:conditionalFormatting>
        <x14:conditionalFormatting xmlns:xm="http://schemas.microsoft.com/office/excel/2006/main">
          <x14:cfRule type="containsText" priority="6927" operator="containsText" id="{CF39A1B3-725D-44C3-8B6F-1F7CDBB4AA71}">
            <xm:f>NOT(ISERROR(SEARCH("KAPP",J3754)))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28" operator="containsText" id="{D8544556-9D28-4EDA-9E9C-280189508994}">
            <xm:f>NOT(ISERROR(SEARCH("立式",J3754)))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J3754</xm:sqref>
        </x14:conditionalFormatting>
        <x14:conditionalFormatting xmlns:xm="http://schemas.microsoft.com/office/excel/2006/main">
          <x14:cfRule type="containsText" priority="6915" operator="containsText" id="{41D0A12C-804B-4D38-BB28-7D2C117811B0}">
            <xm:f>NOT(ISERROR(SEARCH("KAPP",J3755)))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16" operator="containsText" id="{BE4EF463-2E80-44AB-B631-9DE47A62B15B}">
            <xm:f>NOT(ISERROR(SEARCH("立式",J3755)))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J3755</xm:sqref>
        </x14:conditionalFormatting>
        <x14:conditionalFormatting xmlns:xm="http://schemas.microsoft.com/office/excel/2006/main">
          <x14:cfRule type="containsText" priority="6903" operator="containsText" id="{4CF3C968-856C-49C8-B34A-E797E37D4FD5}">
            <xm:f>NOT(ISERROR(SEARCH("KAPP",J3756)))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904" operator="containsText" id="{CC5DF642-E7B2-42CC-97E7-E48B328523B7}">
            <xm:f>NOT(ISERROR(SEARCH("立式",J3756)))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J3756</xm:sqref>
        </x14:conditionalFormatting>
        <x14:conditionalFormatting xmlns:xm="http://schemas.microsoft.com/office/excel/2006/main">
          <x14:cfRule type="containsText" priority="6891" operator="containsText" id="{879D40DF-49E5-4883-9C19-9EBF3FEA7E4F}">
            <xm:f>NOT(ISERROR(SEARCH("KAPP",J3757)))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92" operator="containsText" id="{491D4B1C-8514-4350-9055-3BFD95DCC100}">
            <xm:f>NOT(ISERROR(SEARCH("立式",J3757)))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J3757</xm:sqref>
        </x14:conditionalFormatting>
        <x14:conditionalFormatting xmlns:xm="http://schemas.microsoft.com/office/excel/2006/main">
          <x14:cfRule type="containsText" priority="6879" operator="containsText" id="{C5185A30-C3EC-48A8-91C9-59E586DF623E}">
            <xm:f>NOT(ISERROR(SEARCH("KAPP",J3758)))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80" operator="containsText" id="{98094BDF-6B89-4613-AA86-B75A503CA137}">
            <xm:f>NOT(ISERROR(SEARCH("立式",J3758)))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J3758</xm:sqref>
        </x14:conditionalFormatting>
        <x14:conditionalFormatting xmlns:xm="http://schemas.microsoft.com/office/excel/2006/main">
          <x14:cfRule type="containsText" priority="6867" operator="containsText" id="{A762DFB1-2C18-4D2D-9C5C-85AAD4C3D8F0}">
            <xm:f>NOT(ISERROR(SEARCH("KAPP",J3759)))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68" operator="containsText" id="{8A26ED77-584E-486C-818A-25E3CA4EB1E2}">
            <xm:f>NOT(ISERROR(SEARCH("立式",J3759)))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J3759</xm:sqref>
        </x14:conditionalFormatting>
        <x14:conditionalFormatting xmlns:xm="http://schemas.microsoft.com/office/excel/2006/main">
          <x14:cfRule type="containsText" priority="6855" operator="containsText" id="{B4F32117-2C19-4D59-9F01-95E063370807}">
            <xm:f>NOT(ISERROR(SEARCH("KAPP",J3760)))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56" operator="containsText" id="{B04A9117-6846-4E5F-995E-92D363E378ED}">
            <xm:f>NOT(ISERROR(SEARCH("立式",J3760)))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J3760</xm:sqref>
        </x14:conditionalFormatting>
        <x14:conditionalFormatting xmlns:xm="http://schemas.microsoft.com/office/excel/2006/main">
          <x14:cfRule type="containsText" priority="6843" operator="containsText" id="{E311A2F5-94D2-4E0C-A9EF-9E9F9057A7D4}">
            <xm:f>NOT(ISERROR(SEARCH("KAPP",J3761)))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44" operator="containsText" id="{4978846E-6DE3-4D56-82E8-CD335E0FFAEF}">
            <xm:f>NOT(ISERROR(SEARCH("立式",J3761)))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J3761</xm:sqref>
        </x14:conditionalFormatting>
        <x14:conditionalFormatting xmlns:xm="http://schemas.microsoft.com/office/excel/2006/main">
          <x14:cfRule type="containsText" priority="6831" operator="containsText" id="{0F109C16-5952-4920-BAEC-F0249D704135}">
            <xm:f>NOT(ISERROR(SEARCH("KAPP",J3762)))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32" operator="containsText" id="{10DDD9E7-B017-4464-AAD1-436934909CD8}">
            <xm:f>NOT(ISERROR(SEARCH("立式",J3762)))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J3762</xm:sqref>
        </x14:conditionalFormatting>
        <x14:conditionalFormatting xmlns:xm="http://schemas.microsoft.com/office/excel/2006/main">
          <x14:cfRule type="containsText" priority="6819" operator="containsText" id="{9753813C-AFAB-4497-883E-5E71FD44A013}">
            <xm:f>NOT(ISERROR(SEARCH("KAPP",J3763)))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20" operator="containsText" id="{7DD773B9-260F-4CB3-BA05-40E887BC315B}">
            <xm:f>NOT(ISERROR(SEARCH("立式",J3763)))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J3763</xm:sqref>
        </x14:conditionalFormatting>
        <x14:conditionalFormatting xmlns:xm="http://schemas.microsoft.com/office/excel/2006/main">
          <x14:cfRule type="containsText" priority="6807" operator="containsText" id="{8DCC4C08-5F64-41C2-A6B7-EFFC68E8153E}">
            <xm:f>NOT(ISERROR(SEARCH("KAPP",J3764)))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08" operator="containsText" id="{682998F9-B19A-428E-9C86-8D8ABF85381C}">
            <xm:f>NOT(ISERROR(SEARCH("立式",J3764)))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J3764</xm:sqref>
        </x14:conditionalFormatting>
        <x14:conditionalFormatting xmlns:xm="http://schemas.microsoft.com/office/excel/2006/main">
          <x14:cfRule type="containsText" priority="6795" operator="containsText" id="{89E333AA-6F01-4436-B4E2-F7CA6654ECE2}">
            <xm:f>NOT(ISERROR(SEARCH("KAPP",J3765)))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96" operator="containsText" id="{9DC9F941-D9F4-4392-BC0E-68214B179AA4}">
            <xm:f>NOT(ISERROR(SEARCH("立式",J3765)))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J3765</xm:sqref>
        </x14:conditionalFormatting>
        <x14:conditionalFormatting xmlns:xm="http://schemas.microsoft.com/office/excel/2006/main">
          <x14:cfRule type="containsText" priority="6783" operator="containsText" id="{964D87AD-AFF4-46EF-B9C2-DB9097CA6F2B}">
            <xm:f>NOT(ISERROR(SEARCH("KAPP",J3766)))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84" operator="containsText" id="{18A7DF94-BC4B-4330-B510-8B28A3C95110}">
            <xm:f>NOT(ISERROR(SEARCH("立式",J3766)))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J3766</xm:sqref>
        </x14:conditionalFormatting>
        <x14:conditionalFormatting xmlns:xm="http://schemas.microsoft.com/office/excel/2006/main">
          <x14:cfRule type="containsText" priority="6771" operator="containsText" id="{19C410A3-3A28-46E6-949F-D7E6CA2AD357}">
            <xm:f>NOT(ISERROR(SEARCH("KAPP",J3767)))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72" operator="containsText" id="{31C5CB9C-4577-47F9-AF63-187D7CCC6AEF}">
            <xm:f>NOT(ISERROR(SEARCH("立式",J3767)))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J3767</xm:sqref>
        </x14:conditionalFormatting>
        <x14:conditionalFormatting xmlns:xm="http://schemas.microsoft.com/office/excel/2006/main">
          <x14:cfRule type="containsText" priority="6759" operator="containsText" id="{E74598C2-240B-4F82-A8DB-2BE8D3C7D536}">
            <xm:f>NOT(ISERROR(SEARCH("KAPP",J3768)))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60" operator="containsText" id="{CEB3A644-37E9-4209-9A27-44A636D233DD}">
            <xm:f>NOT(ISERROR(SEARCH("立式",J3768)))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J3768</xm:sqref>
        </x14:conditionalFormatting>
        <x14:conditionalFormatting xmlns:xm="http://schemas.microsoft.com/office/excel/2006/main">
          <x14:cfRule type="containsText" priority="6747" operator="containsText" id="{3CCA9EFD-309D-4298-9FE3-52E8265F0631}">
            <xm:f>NOT(ISERROR(SEARCH("KAPP",J3769)))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48" operator="containsText" id="{91936E47-C9AD-484E-968E-FA2B5B08CA35}">
            <xm:f>NOT(ISERROR(SEARCH("立式",J3769)))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J3769</xm:sqref>
        </x14:conditionalFormatting>
        <x14:conditionalFormatting xmlns:xm="http://schemas.microsoft.com/office/excel/2006/main">
          <x14:cfRule type="containsText" priority="6735" operator="containsText" id="{C865A786-F685-4456-B551-15CD6937B747}">
            <xm:f>NOT(ISERROR(SEARCH("KAPP",J3770)))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36" operator="containsText" id="{05D90A5E-8D17-4806-929A-F648B3627798}">
            <xm:f>NOT(ISERROR(SEARCH("立式",J3770)))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J3770</xm:sqref>
        </x14:conditionalFormatting>
        <x14:conditionalFormatting xmlns:xm="http://schemas.microsoft.com/office/excel/2006/main">
          <x14:cfRule type="containsText" priority="6723" operator="containsText" id="{A8A13D0B-B7F3-4F97-AF07-E515E7079BDE}">
            <xm:f>NOT(ISERROR(SEARCH("KAPP",J3771)))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24" operator="containsText" id="{F6B6E729-245F-42AA-95A5-0C54A06C513F}">
            <xm:f>NOT(ISERROR(SEARCH("立式",J3771)))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J3771</xm:sqref>
        </x14:conditionalFormatting>
        <x14:conditionalFormatting xmlns:xm="http://schemas.microsoft.com/office/excel/2006/main">
          <x14:cfRule type="containsText" priority="6711" operator="containsText" id="{67EFF48C-F343-48CC-9B8E-FAC22CB6EBB8}">
            <xm:f>NOT(ISERROR(SEARCH("KAPP",J3772)))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12" operator="containsText" id="{BED790D9-3717-459F-8120-09440E7EEE9B}">
            <xm:f>NOT(ISERROR(SEARCH("立式",J3772)))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J3772</xm:sqref>
        </x14:conditionalFormatting>
        <x14:conditionalFormatting xmlns:xm="http://schemas.microsoft.com/office/excel/2006/main">
          <x14:cfRule type="containsText" priority="6699" operator="containsText" id="{F3B6D0A9-1EFD-4BDE-B1FE-8C0DE2532E50}">
            <xm:f>NOT(ISERROR(SEARCH("KAPP",J3773)))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00" operator="containsText" id="{35C4ABB9-D228-4B41-B02C-E6CC7BD2C24D}">
            <xm:f>NOT(ISERROR(SEARCH("立式",J3773)))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J3773</xm:sqref>
        </x14:conditionalFormatting>
        <x14:conditionalFormatting xmlns:xm="http://schemas.microsoft.com/office/excel/2006/main">
          <x14:cfRule type="containsText" priority="6687" operator="containsText" id="{EA13D207-363A-4B09-B647-ADBC2F8AE4FF}">
            <xm:f>NOT(ISERROR(SEARCH("KAPP",J3774)))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88" operator="containsText" id="{7425EF56-EF85-4FC7-B6CF-DEEF664BE4A0}">
            <xm:f>NOT(ISERROR(SEARCH("立式",J3774)))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J3774</xm:sqref>
        </x14:conditionalFormatting>
        <x14:conditionalFormatting xmlns:xm="http://schemas.microsoft.com/office/excel/2006/main">
          <x14:cfRule type="containsText" priority="6675" operator="containsText" id="{6213A76A-87CD-4431-90FB-D7D017924DC8}">
            <xm:f>NOT(ISERROR(SEARCH("KAPP",J3775)))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76" operator="containsText" id="{12C1CE7F-960C-463F-81CA-0385D43C79A9}">
            <xm:f>NOT(ISERROR(SEARCH("立式",J3775)))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J3775</xm:sqref>
        </x14:conditionalFormatting>
        <x14:conditionalFormatting xmlns:xm="http://schemas.microsoft.com/office/excel/2006/main">
          <x14:cfRule type="containsText" priority="6663" operator="containsText" id="{3621223A-AA87-439C-ACEA-B6D1F18F38AE}">
            <xm:f>NOT(ISERROR(SEARCH("KAPP",J3776)))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64" operator="containsText" id="{4A3BB45D-0E72-4C5D-B252-F66F43580A07}">
            <xm:f>NOT(ISERROR(SEARCH("立式",J3776)))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J3776</xm:sqref>
        </x14:conditionalFormatting>
        <x14:conditionalFormatting xmlns:xm="http://schemas.microsoft.com/office/excel/2006/main">
          <x14:cfRule type="containsText" priority="6651" operator="containsText" id="{5555275B-FD16-4CAB-B941-D2E3C89D9211}">
            <xm:f>NOT(ISERROR(SEARCH("KAPP",J3777)))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52" operator="containsText" id="{023C7B40-89BD-42D0-963B-7F625D869F06}">
            <xm:f>NOT(ISERROR(SEARCH("立式",J3777)))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J3777</xm:sqref>
        </x14:conditionalFormatting>
        <x14:conditionalFormatting xmlns:xm="http://schemas.microsoft.com/office/excel/2006/main">
          <x14:cfRule type="containsText" priority="6639" operator="containsText" id="{D53E30E8-83FB-440B-B0B3-776C3994C2CF}">
            <xm:f>NOT(ISERROR(SEARCH("KAPP",J3778)))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40" operator="containsText" id="{071B92D0-1215-45C6-B253-2B42C1BED032}">
            <xm:f>NOT(ISERROR(SEARCH("立式",J3778)))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J3778</xm:sqref>
        </x14:conditionalFormatting>
        <x14:conditionalFormatting xmlns:xm="http://schemas.microsoft.com/office/excel/2006/main">
          <x14:cfRule type="containsText" priority="6627" operator="containsText" id="{3CE9D437-6C3E-4F81-A45D-31180286C36D}">
            <xm:f>NOT(ISERROR(SEARCH("KAPP",J3779)))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28" operator="containsText" id="{0F55D77F-E7BE-4648-9B41-E8D93A3D4AC3}">
            <xm:f>NOT(ISERROR(SEARCH("立式",J3779)))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J3779</xm:sqref>
        </x14:conditionalFormatting>
        <x14:conditionalFormatting xmlns:xm="http://schemas.microsoft.com/office/excel/2006/main">
          <x14:cfRule type="containsText" priority="6615" operator="containsText" id="{110462BB-2AA8-4C8A-9C32-C272087A331E}">
            <xm:f>NOT(ISERROR(SEARCH("KAPP",J3780)))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16" operator="containsText" id="{1AC195CD-7169-48DC-B772-696B37BA7EE6}">
            <xm:f>NOT(ISERROR(SEARCH("立式",J3780)))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J3780</xm:sqref>
        </x14:conditionalFormatting>
        <x14:conditionalFormatting xmlns:xm="http://schemas.microsoft.com/office/excel/2006/main">
          <x14:cfRule type="containsText" priority="6603" operator="containsText" id="{926E8803-44CD-4356-A7C8-53CB6B47FACC}">
            <xm:f>NOT(ISERROR(SEARCH("KAPP",J3781)))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04" operator="containsText" id="{0FF079AF-DA82-4FC7-A6B7-CD423F0CA854}">
            <xm:f>NOT(ISERROR(SEARCH("立式",J3781)))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J3781</xm:sqref>
        </x14:conditionalFormatting>
        <x14:conditionalFormatting xmlns:xm="http://schemas.microsoft.com/office/excel/2006/main">
          <x14:cfRule type="containsText" priority="6591" operator="containsText" id="{10554F8A-F3C2-4DD8-9777-FE3CEA5715AF}">
            <xm:f>NOT(ISERROR(SEARCH("KAPP",J3782)))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92" operator="containsText" id="{E5FB22C7-39A7-4274-B995-366AD61DF92A}">
            <xm:f>NOT(ISERROR(SEARCH("立式",J3782)))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J3782</xm:sqref>
        </x14:conditionalFormatting>
        <x14:conditionalFormatting xmlns:xm="http://schemas.microsoft.com/office/excel/2006/main">
          <x14:cfRule type="containsText" priority="6579" operator="containsText" id="{60662321-7D0C-4B88-A5B5-5224FDBC7350}">
            <xm:f>NOT(ISERROR(SEARCH("KAPP",J3783)))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80" operator="containsText" id="{D503471A-0A53-479D-861C-7410A63FA335}">
            <xm:f>NOT(ISERROR(SEARCH("立式",J3783)))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J3783</xm:sqref>
        </x14:conditionalFormatting>
        <x14:conditionalFormatting xmlns:xm="http://schemas.microsoft.com/office/excel/2006/main">
          <x14:cfRule type="containsText" priority="6567" operator="containsText" id="{DFE51C43-CB78-470E-85C9-5A7EE4A87227}">
            <xm:f>NOT(ISERROR(SEARCH("KAPP",J3784)))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68" operator="containsText" id="{523FDA40-D3A6-47D9-BA10-4EBFF31DFEAC}">
            <xm:f>NOT(ISERROR(SEARCH("立式",J3784)))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J3784</xm:sqref>
        </x14:conditionalFormatting>
        <x14:conditionalFormatting xmlns:xm="http://schemas.microsoft.com/office/excel/2006/main">
          <x14:cfRule type="containsText" priority="6555" operator="containsText" id="{3CC0E802-6E23-4C89-B941-5EF558486256}">
            <xm:f>NOT(ISERROR(SEARCH("KAPP",J3785)))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56" operator="containsText" id="{D2CB4613-46B3-47A0-B65A-BB0F1D329661}">
            <xm:f>NOT(ISERROR(SEARCH("立式",J3785)))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J3785</xm:sqref>
        </x14:conditionalFormatting>
        <x14:conditionalFormatting xmlns:xm="http://schemas.microsoft.com/office/excel/2006/main">
          <x14:cfRule type="containsText" priority="6543" operator="containsText" id="{96F3BE1A-B090-4C0F-86B4-88FC259F1022}">
            <xm:f>NOT(ISERROR(SEARCH("KAPP",J3786)))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44" operator="containsText" id="{8E3D54A6-D2B8-4283-BA54-4469BFDB6126}">
            <xm:f>NOT(ISERROR(SEARCH("立式",J3786)))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J3786</xm:sqref>
        </x14:conditionalFormatting>
        <x14:conditionalFormatting xmlns:xm="http://schemas.microsoft.com/office/excel/2006/main">
          <x14:cfRule type="containsText" priority="6531" operator="containsText" id="{6A1F72CD-8E34-4801-9384-1C5333437CC5}">
            <xm:f>NOT(ISERROR(SEARCH("KAPP",J3787)))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32" operator="containsText" id="{BE42757B-B56F-4560-80BF-7AB6D2B2B68D}">
            <xm:f>NOT(ISERROR(SEARCH("立式",J3787)))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J3787</xm:sqref>
        </x14:conditionalFormatting>
        <x14:conditionalFormatting xmlns:xm="http://schemas.microsoft.com/office/excel/2006/main">
          <x14:cfRule type="containsText" priority="6519" operator="containsText" id="{5F7DED8D-AE68-4677-9ADE-989FC5857A30}">
            <xm:f>NOT(ISERROR(SEARCH("KAPP",J3788)))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20" operator="containsText" id="{36097718-F774-40C2-88FA-DB63C02CD46E}">
            <xm:f>NOT(ISERROR(SEARCH("立式",J3788)))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J3788</xm:sqref>
        </x14:conditionalFormatting>
        <x14:conditionalFormatting xmlns:xm="http://schemas.microsoft.com/office/excel/2006/main">
          <x14:cfRule type="containsText" priority="6507" operator="containsText" id="{E453F3A0-4EC6-4165-904B-EFFD9D4A7947}">
            <xm:f>NOT(ISERROR(SEARCH("KAPP",J3789)))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08" operator="containsText" id="{BCBCAB42-5EB0-44CC-BCAA-731600F8F514}">
            <xm:f>NOT(ISERROR(SEARCH("立式",J3789)))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J3789</xm:sqref>
        </x14:conditionalFormatting>
        <x14:conditionalFormatting xmlns:xm="http://schemas.microsoft.com/office/excel/2006/main">
          <x14:cfRule type="containsText" priority="6495" operator="containsText" id="{B26CB2A9-F669-4DB8-9355-1137B0078A41}">
            <xm:f>NOT(ISERROR(SEARCH("KAPP",J3790)))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96" operator="containsText" id="{5B1BAE5B-73B9-46B1-AE65-7C4805AC0F99}">
            <xm:f>NOT(ISERROR(SEARCH("立式",J3790)))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J3790</xm:sqref>
        </x14:conditionalFormatting>
        <x14:conditionalFormatting xmlns:xm="http://schemas.microsoft.com/office/excel/2006/main">
          <x14:cfRule type="containsText" priority="6483" operator="containsText" id="{14D4D93E-ED42-4D14-8C35-DD7619FCA36C}">
            <xm:f>NOT(ISERROR(SEARCH("KAPP",J3791)))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84" operator="containsText" id="{B3BE9756-7BA7-4570-BCDB-4B1570F9EA53}">
            <xm:f>NOT(ISERROR(SEARCH("立式",J3791)))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J3791</xm:sqref>
        </x14:conditionalFormatting>
        <x14:conditionalFormatting xmlns:xm="http://schemas.microsoft.com/office/excel/2006/main">
          <x14:cfRule type="containsText" priority="6471" operator="containsText" id="{470E91E5-8FDB-4C5C-83EF-D2206DA55DA1}">
            <xm:f>NOT(ISERROR(SEARCH("KAPP",J3792)))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72" operator="containsText" id="{2F5BA7E8-7A42-4B98-AD21-A87CBE271028}">
            <xm:f>NOT(ISERROR(SEARCH("立式",J3792)))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J3792</xm:sqref>
        </x14:conditionalFormatting>
        <x14:conditionalFormatting xmlns:xm="http://schemas.microsoft.com/office/excel/2006/main">
          <x14:cfRule type="containsText" priority="6459" operator="containsText" id="{3F320C5C-0419-42D3-AE60-45F926D68F6C}">
            <xm:f>NOT(ISERROR(SEARCH("KAPP",J3793)))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60" operator="containsText" id="{DD31850C-CFF9-4005-9835-3C912CEEE9D8}">
            <xm:f>NOT(ISERROR(SEARCH("立式",J3793)))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J3793</xm:sqref>
        </x14:conditionalFormatting>
        <x14:conditionalFormatting xmlns:xm="http://schemas.microsoft.com/office/excel/2006/main">
          <x14:cfRule type="containsText" priority="6447" operator="containsText" id="{B3FE3E79-898E-4331-83F9-A28C0D5E44D9}">
            <xm:f>NOT(ISERROR(SEARCH("KAPP",J3794)))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48" operator="containsText" id="{539D800B-EFE7-435A-AE4E-EFBE5BA518CD}">
            <xm:f>NOT(ISERROR(SEARCH("立式",J3794)))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J3794</xm:sqref>
        </x14:conditionalFormatting>
        <x14:conditionalFormatting xmlns:xm="http://schemas.microsoft.com/office/excel/2006/main">
          <x14:cfRule type="containsText" priority="6435" operator="containsText" id="{6730F4A1-B484-4936-BBC6-0F29CD6C6652}">
            <xm:f>NOT(ISERROR(SEARCH("KAPP",J3795)))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36" operator="containsText" id="{27560F1E-D500-4A4D-96D4-C8C3F497B679}">
            <xm:f>NOT(ISERROR(SEARCH("立式",J3795)))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J3795</xm:sqref>
        </x14:conditionalFormatting>
        <x14:conditionalFormatting xmlns:xm="http://schemas.microsoft.com/office/excel/2006/main">
          <x14:cfRule type="containsText" priority="6423" operator="containsText" id="{43C303F6-F30A-437A-BE91-BFB14F4456A3}">
            <xm:f>NOT(ISERROR(SEARCH("KAPP",J3796)))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24" operator="containsText" id="{72C7D08C-AEA4-479A-9D12-6A60297ECA4A}">
            <xm:f>NOT(ISERROR(SEARCH("立式",J3796)))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J3796</xm:sqref>
        </x14:conditionalFormatting>
        <x14:conditionalFormatting xmlns:xm="http://schemas.microsoft.com/office/excel/2006/main">
          <x14:cfRule type="containsText" priority="6411" operator="containsText" id="{FC71BBE7-9129-42F2-917C-0AD752208ED0}">
            <xm:f>NOT(ISERROR(SEARCH("KAPP",J3797)))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12" operator="containsText" id="{2ACDFB2F-861F-4376-9737-3B07092EE1F9}">
            <xm:f>NOT(ISERROR(SEARCH("立式",J3797)))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J3797</xm:sqref>
        </x14:conditionalFormatting>
        <x14:conditionalFormatting xmlns:xm="http://schemas.microsoft.com/office/excel/2006/main">
          <x14:cfRule type="containsText" priority="6399" operator="containsText" id="{FC72AA45-6D9B-44BC-9524-87C4A6ABC9A0}">
            <xm:f>NOT(ISERROR(SEARCH("KAPP",J3798)))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00" operator="containsText" id="{6804C332-CB57-4A49-A38D-F6A46357E52B}">
            <xm:f>NOT(ISERROR(SEARCH("立式",J3798)))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J3798</xm:sqref>
        </x14:conditionalFormatting>
        <x14:conditionalFormatting xmlns:xm="http://schemas.microsoft.com/office/excel/2006/main">
          <x14:cfRule type="containsText" priority="6387" operator="containsText" id="{D3CA9394-E402-4102-81D6-52CCB6F415AA}">
            <xm:f>NOT(ISERROR(SEARCH("KAPP",J3799)))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88" operator="containsText" id="{CC52FBE1-864E-4C08-B043-3FDF45257E3D}">
            <xm:f>NOT(ISERROR(SEARCH("立式",J3799)))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J3799</xm:sqref>
        </x14:conditionalFormatting>
        <x14:conditionalFormatting xmlns:xm="http://schemas.microsoft.com/office/excel/2006/main">
          <x14:cfRule type="containsText" priority="6375" operator="containsText" id="{45B4C014-4EE8-43B4-BCD7-390F61B917AB}">
            <xm:f>NOT(ISERROR(SEARCH("KAPP",J3800)))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76" operator="containsText" id="{7CB95ED4-B2DB-49A9-A6F5-CFBA6B71DC32}">
            <xm:f>NOT(ISERROR(SEARCH("立式",J3800)))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J3800</xm:sqref>
        </x14:conditionalFormatting>
        <x14:conditionalFormatting xmlns:xm="http://schemas.microsoft.com/office/excel/2006/main">
          <x14:cfRule type="containsText" priority="6363" operator="containsText" id="{D4DE782A-98FD-4780-8270-E3DE5D75999B}">
            <xm:f>NOT(ISERROR(SEARCH("KAPP",J3801)))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64" operator="containsText" id="{F8EF8C21-3E2C-4486-8DF8-3BB882786859}">
            <xm:f>NOT(ISERROR(SEARCH("立式",J3801)))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J3801</xm:sqref>
        </x14:conditionalFormatting>
        <x14:conditionalFormatting xmlns:xm="http://schemas.microsoft.com/office/excel/2006/main">
          <x14:cfRule type="containsText" priority="6351" operator="containsText" id="{E911EFFF-5D37-4807-9420-E64309707C36}">
            <xm:f>NOT(ISERROR(SEARCH("KAPP",J3802)))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52" operator="containsText" id="{68849A9B-FF28-4777-988F-94629E8EEFCD}">
            <xm:f>NOT(ISERROR(SEARCH("立式",J3802)))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J3802</xm:sqref>
        </x14:conditionalFormatting>
        <x14:conditionalFormatting xmlns:xm="http://schemas.microsoft.com/office/excel/2006/main">
          <x14:cfRule type="containsText" priority="6339" operator="containsText" id="{E23643D8-045D-4D94-A07D-E993A778E849}">
            <xm:f>NOT(ISERROR(SEARCH("KAPP",J3803)))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40" operator="containsText" id="{6EA78E3A-D909-4EC7-BC38-8747F7ED411E}">
            <xm:f>NOT(ISERROR(SEARCH("立式",J3803)))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J3803</xm:sqref>
        </x14:conditionalFormatting>
        <x14:conditionalFormatting xmlns:xm="http://schemas.microsoft.com/office/excel/2006/main">
          <x14:cfRule type="containsText" priority="6327" operator="containsText" id="{3806DCA3-6B5F-40C5-BFC9-615310D62106}">
            <xm:f>NOT(ISERROR(SEARCH("KAPP",J3804)))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28" operator="containsText" id="{45D49248-8105-4245-BDB2-DA136C3CF3B5}">
            <xm:f>NOT(ISERROR(SEARCH("立式",J3804)))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J3804</xm:sqref>
        </x14:conditionalFormatting>
        <x14:conditionalFormatting xmlns:xm="http://schemas.microsoft.com/office/excel/2006/main">
          <x14:cfRule type="containsText" priority="6315" operator="containsText" id="{F2797719-C599-4733-B24D-B6D9AB39D129}">
            <xm:f>NOT(ISERROR(SEARCH("KAPP",J3805)))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16" operator="containsText" id="{ACCC5058-B2A7-4E0B-A551-2101D2709931}">
            <xm:f>NOT(ISERROR(SEARCH("立式",J3805)))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J3805</xm:sqref>
        </x14:conditionalFormatting>
        <x14:conditionalFormatting xmlns:xm="http://schemas.microsoft.com/office/excel/2006/main">
          <x14:cfRule type="containsText" priority="6303" operator="containsText" id="{F858DD9B-5AA1-40B1-9A76-532C1274142A}">
            <xm:f>NOT(ISERROR(SEARCH("KAPP",J3806)))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304" operator="containsText" id="{95604675-9B7B-484A-812F-51057174D94B}">
            <xm:f>NOT(ISERROR(SEARCH("立式",J3806)))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J3806</xm:sqref>
        </x14:conditionalFormatting>
        <x14:conditionalFormatting xmlns:xm="http://schemas.microsoft.com/office/excel/2006/main">
          <x14:cfRule type="containsText" priority="6291" operator="containsText" id="{BA074513-3CE1-4BE2-B2B9-B9A9808FB2B8}">
            <xm:f>NOT(ISERROR(SEARCH("KAPP",J3807)))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92" operator="containsText" id="{42707817-A4D5-4796-9C79-1B22DA1EEFDC}">
            <xm:f>NOT(ISERROR(SEARCH("立式",J3807)))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J3807</xm:sqref>
        </x14:conditionalFormatting>
        <x14:conditionalFormatting xmlns:xm="http://schemas.microsoft.com/office/excel/2006/main">
          <x14:cfRule type="containsText" priority="6279" operator="containsText" id="{BBEFA762-393B-4896-BB37-9B5BA2740473}">
            <xm:f>NOT(ISERROR(SEARCH("KAPP",J3808)))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80" operator="containsText" id="{F14099F1-293B-4352-8D4E-7E0C919DD3B2}">
            <xm:f>NOT(ISERROR(SEARCH("立式",J3808)))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J3808</xm:sqref>
        </x14:conditionalFormatting>
        <x14:conditionalFormatting xmlns:xm="http://schemas.microsoft.com/office/excel/2006/main">
          <x14:cfRule type="containsText" priority="6267" operator="containsText" id="{EDCAE580-ED74-48E9-A9C3-B085AB1A59A0}">
            <xm:f>NOT(ISERROR(SEARCH("KAPP",J3809)))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68" operator="containsText" id="{2A97B54C-185A-444F-B8AD-ED47148D63C8}">
            <xm:f>NOT(ISERROR(SEARCH("立式",J3809)))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J3809</xm:sqref>
        </x14:conditionalFormatting>
        <x14:conditionalFormatting xmlns:xm="http://schemas.microsoft.com/office/excel/2006/main">
          <x14:cfRule type="containsText" priority="6255" operator="containsText" id="{F8504B2A-10EC-4E07-A01A-FE8982A24DFD}">
            <xm:f>NOT(ISERROR(SEARCH("KAPP",J3810)))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56" operator="containsText" id="{7D615F2F-E0E3-4FCD-8CA8-01A7C4FA915C}">
            <xm:f>NOT(ISERROR(SEARCH("立式",J3810)))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J3810</xm:sqref>
        </x14:conditionalFormatting>
        <x14:conditionalFormatting xmlns:xm="http://schemas.microsoft.com/office/excel/2006/main">
          <x14:cfRule type="containsText" priority="6243" operator="containsText" id="{8727202A-3D0E-4231-ADE1-4EAF98B4D865}">
            <xm:f>NOT(ISERROR(SEARCH("KAPP",J3811)))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44" operator="containsText" id="{EC2C936B-4D00-4EC0-9AD9-E8DA146CD9FF}">
            <xm:f>NOT(ISERROR(SEARCH("立式",J3811)))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J3811</xm:sqref>
        </x14:conditionalFormatting>
        <x14:conditionalFormatting xmlns:xm="http://schemas.microsoft.com/office/excel/2006/main">
          <x14:cfRule type="containsText" priority="6231" operator="containsText" id="{48427A02-C22A-45D6-8801-1B05FAACE051}">
            <xm:f>NOT(ISERROR(SEARCH("KAPP",J3812)))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32" operator="containsText" id="{E8A3E028-97AB-4EF3-9083-1487C8AB4448}">
            <xm:f>NOT(ISERROR(SEARCH("立式",J3812)))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J3812</xm:sqref>
        </x14:conditionalFormatting>
        <x14:conditionalFormatting xmlns:xm="http://schemas.microsoft.com/office/excel/2006/main">
          <x14:cfRule type="containsText" priority="6219" operator="containsText" id="{F180E048-B375-4BAC-9624-B225C3D7DFD9}">
            <xm:f>NOT(ISERROR(SEARCH("KAPP",J3813)))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20" operator="containsText" id="{CB0FD038-8294-4724-915A-F5515BD31865}">
            <xm:f>NOT(ISERROR(SEARCH("立式",J3813)))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J3813</xm:sqref>
        </x14:conditionalFormatting>
        <x14:conditionalFormatting xmlns:xm="http://schemas.microsoft.com/office/excel/2006/main">
          <x14:cfRule type="containsText" priority="6207" operator="containsText" id="{6B3DE4FB-4E71-4744-A7EA-5BAE65906FA2}">
            <xm:f>NOT(ISERROR(SEARCH("KAPP",J3814)))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208" operator="containsText" id="{16E91F4C-443B-49AB-A449-97919484790A}">
            <xm:f>NOT(ISERROR(SEARCH("立式",J3814)))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J3814</xm:sqref>
        </x14:conditionalFormatting>
        <x14:conditionalFormatting xmlns:xm="http://schemas.microsoft.com/office/excel/2006/main">
          <x14:cfRule type="containsText" priority="6195" operator="containsText" id="{A3A22426-1625-4DA6-A08C-395E1E2891DC}">
            <xm:f>NOT(ISERROR(SEARCH("KAPP",J3815)))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96" operator="containsText" id="{654554CA-70AA-4CBF-9E10-6519B5067ADC}">
            <xm:f>NOT(ISERROR(SEARCH("立式",J3815)))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J3815</xm:sqref>
        </x14:conditionalFormatting>
        <x14:conditionalFormatting xmlns:xm="http://schemas.microsoft.com/office/excel/2006/main">
          <x14:cfRule type="containsText" priority="6183" operator="containsText" id="{0B207496-BEA2-4DDC-876A-35A02636E34A}">
            <xm:f>NOT(ISERROR(SEARCH("KAPP",J3816)))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84" operator="containsText" id="{0BD8EBD9-7E22-4436-A9E1-456327C42E2F}">
            <xm:f>NOT(ISERROR(SEARCH("立式",J3816)))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J3816</xm:sqref>
        </x14:conditionalFormatting>
        <x14:conditionalFormatting xmlns:xm="http://schemas.microsoft.com/office/excel/2006/main">
          <x14:cfRule type="containsText" priority="6171" operator="containsText" id="{F5A318E8-A8E1-44AD-9516-A37CA1D1C064}">
            <xm:f>NOT(ISERROR(SEARCH("KAPP",J3817)))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72" operator="containsText" id="{9F75B76A-122C-4E29-A019-FD7A04F0B9ED}">
            <xm:f>NOT(ISERROR(SEARCH("立式",J3817)))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J3817</xm:sqref>
        </x14:conditionalFormatting>
        <x14:conditionalFormatting xmlns:xm="http://schemas.microsoft.com/office/excel/2006/main">
          <x14:cfRule type="containsText" priority="6159" operator="containsText" id="{5DB4CAC2-6DB5-483C-A054-AB146FE55A6E}">
            <xm:f>NOT(ISERROR(SEARCH("KAPP",J3818)))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60" operator="containsText" id="{1138DCA7-B71D-4F68-8ACE-5B535888FD6B}">
            <xm:f>NOT(ISERROR(SEARCH("立式",J3818)))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J3818</xm:sqref>
        </x14:conditionalFormatting>
        <x14:conditionalFormatting xmlns:xm="http://schemas.microsoft.com/office/excel/2006/main">
          <x14:cfRule type="containsText" priority="6147" operator="containsText" id="{BE035F61-FC43-442B-A2C0-35FB9E0684E5}">
            <xm:f>NOT(ISERROR(SEARCH("KAPP",J3819)))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48" operator="containsText" id="{74F6B7CD-334B-429E-B6E7-86121CA56343}">
            <xm:f>NOT(ISERROR(SEARCH("立式",J3819)))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J3819</xm:sqref>
        </x14:conditionalFormatting>
        <x14:conditionalFormatting xmlns:xm="http://schemas.microsoft.com/office/excel/2006/main">
          <x14:cfRule type="containsText" priority="6135" operator="containsText" id="{8F88DC4B-81BB-4D6C-A9D4-A41469B71FDF}">
            <xm:f>NOT(ISERROR(SEARCH("KAPP",J3820)))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36" operator="containsText" id="{5ADDDED7-6CCE-48F1-9A25-B8CCFF77C9BC}">
            <xm:f>NOT(ISERROR(SEARCH("立式",J3820)))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J3820</xm:sqref>
        </x14:conditionalFormatting>
        <x14:conditionalFormatting xmlns:xm="http://schemas.microsoft.com/office/excel/2006/main">
          <x14:cfRule type="containsText" priority="6123" operator="containsText" id="{705ECF8D-6FE7-4AB8-BBE2-86FE4A5F2678}">
            <xm:f>NOT(ISERROR(SEARCH("KAPP",J3821)))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24" operator="containsText" id="{1739C196-5196-4083-A0D7-DE1629761E0D}">
            <xm:f>NOT(ISERROR(SEARCH("立式",J3821)))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J3821</xm:sqref>
        </x14:conditionalFormatting>
        <x14:conditionalFormatting xmlns:xm="http://schemas.microsoft.com/office/excel/2006/main">
          <x14:cfRule type="containsText" priority="6111" operator="containsText" id="{0DF7CA5E-7BAF-44EB-97D2-FACCE6912810}">
            <xm:f>NOT(ISERROR(SEARCH("KAPP",J3822)))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12" operator="containsText" id="{9D8543AC-8D87-4AF1-AAC3-D4E45253CE08}">
            <xm:f>NOT(ISERROR(SEARCH("立式",J3822)))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J3822</xm:sqref>
        </x14:conditionalFormatting>
        <x14:conditionalFormatting xmlns:xm="http://schemas.microsoft.com/office/excel/2006/main">
          <x14:cfRule type="containsText" priority="6099" operator="containsText" id="{15DD6318-84AF-45F2-861E-03D8E9F4068F}">
            <xm:f>NOT(ISERROR(SEARCH("KAPP",J3823)))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100" operator="containsText" id="{064F8D43-24EE-43C7-8A67-ABFDFEBECC09}">
            <xm:f>NOT(ISERROR(SEARCH("立式",J3823)))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J3823</xm:sqref>
        </x14:conditionalFormatting>
        <x14:conditionalFormatting xmlns:xm="http://schemas.microsoft.com/office/excel/2006/main">
          <x14:cfRule type="containsText" priority="6087" operator="containsText" id="{1BC24BFE-0CA1-410E-BFB5-8CB671FD6E71}">
            <xm:f>NOT(ISERROR(SEARCH("KAPP",J3824)))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88" operator="containsText" id="{6568E668-B6F5-4DFF-8449-7CB0F86D30B6}">
            <xm:f>NOT(ISERROR(SEARCH("立式",J3824)))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J3824</xm:sqref>
        </x14:conditionalFormatting>
        <x14:conditionalFormatting xmlns:xm="http://schemas.microsoft.com/office/excel/2006/main">
          <x14:cfRule type="containsText" priority="6075" operator="containsText" id="{877643B9-81EE-4BBA-9597-26C5F1D97C83}">
            <xm:f>NOT(ISERROR(SEARCH("KAPP",J3825)))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76" operator="containsText" id="{6FEDEEC8-9136-4478-8070-ACA03AB4C08F}">
            <xm:f>NOT(ISERROR(SEARCH("立式",J3825)))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J3825</xm:sqref>
        </x14:conditionalFormatting>
        <x14:conditionalFormatting xmlns:xm="http://schemas.microsoft.com/office/excel/2006/main">
          <x14:cfRule type="containsText" priority="6063" operator="containsText" id="{DA5E9B05-0724-4C0D-8BFE-60FD2FC731D2}">
            <xm:f>NOT(ISERROR(SEARCH("KAPP",J3826)))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64" operator="containsText" id="{B7BE23B9-938A-4CB7-B244-574E1A7E7E62}">
            <xm:f>NOT(ISERROR(SEARCH("立式",J3826)))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J3826</xm:sqref>
        </x14:conditionalFormatting>
        <x14:conditionalFormatting xmlns:xm="http://schemas.microsoft.com/office/excel/2006/main">
          <x14:cfRule type="containsText" priority="6051" operator="containsText" id="{730A8CA5-7CC0-4D4B-A1FF-4A78F042BA9C}">
            <xm:f>NOT(ISERROR(SEARCH("KAPP",J3827)))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52" operator="containsText" id="{29B4AEA0-E70F-4191-9AB0-414A20963BB7}">
            <xm:f>NOT(ISERROR(SEARCH("立式",J3827)))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J3827</xm:sqref>
        </x14:conditionalFormatting>
        <x14:conditionalFormatting xmlns:xm="http://schemas.microsoft.com/office/excel/2006/main">
          <x14:cfRule type="containsText" priority="6039" operator="containsText" id="{D489F6D2-393C-4703-996E-D23AD0E8C05A}">
            <xm:f>NOT(ISERROR(SEARCH("KAPP",J3828)))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40" operator="containsText" id="{5746B518-5EC6-403C-8E3B-BA277F9E7C6C}">
            <xm:f>NOT(ISERROR(SEARCH("立式",J3828)))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J3828</xm:sqref>
        </x14:conditionalFormatting>
        <x14:conditionalFormatting xmlns:xm="http://schemas.microsoft.com/office/excel/2006/main">
          <x14:cfRule type="containsText" priority="6027" operator="containsText" id="{EDD5DACE-3FD2-454E-9362-9A5729179F2D}">
            <xm:f>NOT(ISERROR(SEARCH("KAPP",J3829)))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28" operator="containsText" id="{B7A8B90C-6DFB-4BA2-97B7-904C13D0FD3E}">
            <xm:f>NOT(ISERROR(SEARCH("立式",J3829)))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J3829</xm:sqref>
        </x14:conditionalFormatting>
        <x14:conditionalFormatting xmlns:xm="http://schemas.microsoft.com/office/excel/2006/main">
          <x14:cfRule type="containsText" priority="6015" operator="containsText" id="{70186A50-1012-4FE6-82AF-5B7897793440}">
            <xm:f>NOT(ISERROR(SEARCH("KAPP",J3830)))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16" operator="containsText" id="{F8C993E5-9410-479A-83A0-B79914340BA9}">
            <xm:f>NOT(ISERROR(SEARCH("立式",J3830)))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J3830</xm:sqref>
        </x14:conditionalFormatting>
        <x14:conditionalFormatting xmlns:xm="http://schemas.microsoft.com/office/excel/2006/main">
          <x14:cfRule type="containsText" priority="6003" operator="containsText" id="{731B14B0-EB64-4F7A-B793-12B414B3DE7B}">
            <xm:f>NOT(ISERROR(SEARCH("KAPP",J3831)))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004" operator="containsText" id="{96CA3DEF-53D9-408D-A240-A54F991D92B6}">
            <xm:f>NOT(ISERROR(SEARCH("立式",J3831)))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J3831</xm:sqref>
        </x14:conditionalFormatting>
        <x14:conditionalFormatting xmlns:xm="http://schemas.microsoft.com/office/excel/2006/main">
          <x14:cfRule type="containsText" priority="5991" operator="containsText" id="{6CECF127-2A1C-4A57-B0D2-FF2170ABD885}">
            <xm:f>NOT(ISERROR(SEARCH("KAPP",J3832)))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92" operator="containsText" id="{8C30D53C-A9B2-49D4-82E1-3F32861C2BA5}">
            <xm:f>NOT(ISERROR(SEARCH("立式",J3832)))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J3832</xm:sqref>
        </x14:conditionalFormatting>
        <x14:conditionalFormatting xmlns:xm="http://schemas.microsoft.com/office/excel/2006/main">
          <x14:cfRule type="containsText" priority="5979" operator="containsText" id="{D17243A3-1170-4E3B-9377-2D50942F1C48}">
            <xm:f>NOT(ISERROR(SEARCH("KAPP",J3833)))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80" operator="containsText" id="{C2F5DCA4-B5FF-449D-85E9-AF9EA02428C8}">
            <xm:f>NOT(ISERROR(SEARCH("立式",J3833)))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J3833</xm:sqref>
        </x14:conditionalFormatting>
        <x14:conditionalFormatting xmlns:xm="http://schemas.microsoft.com/office/excel/2006/main">
          <x14:cfRule type="containsText" priority="5967" operator="containsText" id="{10D8CF66-DEF6-46B8-93DF-F1B319DD4D72}">
            <xm:f>NOT(ISERROR(SEARCH("KAPP",J3834)))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68" operator="containsText" id="{D3C60187-30ED-4B52-A009-F047CFC22E5E}">
            <xm:f>NOT(ISERROR(SEARCH("立式",J3834)))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J3834</xm:sqref>
        </x14:conditionalFormatting>
        <x14:conditionalFormatting xmlns:xm="http://schemas.microsoft.com/office/excel/2006/main">
          <x14:cfRule type="containsText" priority="5955" operator="containsText" id="{475F27F3-B75D-4F2E-B215-E09475F9463B}">
            <xm:f>NOT(ISERROR(SEARCH("KAPP",J3835)))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56" operator="containsText" id="{B4DC5FB3-4A4B-4B78-BEBF-4578B87A31EF}">
            <xm:f>NOT(ISERROR(SEARCH("立式",J3835)))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J3835</xm:sqref>
        </x14:conditionalFormatting>
        <x14:conditionalFormatting xmlns:xm="http://schemas.microsoft.com/office/excel/2006/main">
          <x14:cfRule type="containsText" priority="5943" operator="containsText" id="{6EB9332D-626A-4336-BBDB-7911850FFAFB}">
            <xm:f>NOT(ISERROR(SEARCH("KAPP",J3836)))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44" operator="containsText" id="{3164E20A-42CD-43B2-A520-DC6F1AB99234}">
            <xm:f>NOT(ISERROR(SEARCH("立式",J3836)))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J3836</xm:sqref>
        </x14:conditionalFormatting>
        <x14:conditionalFormatting xmlns:xm="http://schemas.microsoft.com/office/excel/2006/main">
          <x14:cfRule type="containsText" priority="5931" operator="containsText" id="{0C6337CD-B2D8-4577-BBCA-3A2BCB2E6E88}">
            <xm:f>NOT(ISERROR(SEARCH("KAPP",J3837)))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32" operator="containsText" id="{ECEC471E-5855-49A7-9C8B-F34C98A98A98}">
            <xm:f>NOT(ISERROR(SEARCH("立式",J3837)))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J3837</xm:sqref>
        </x14:conditionalFormatting>
        <x14:conditionalFormatting xmlns:xm="http://schemas.microsoft.com/office/excel/2006/main">
          <x14:cfRule type="containsText" priority="5919" operator="containsText" id="{05BDBB27-D1EE-4B1D-9204-3491C032DB21}">
            <xm:f>NOT(ISERROR(SEARCH("KAPP",J3838)))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20" operator="containsText" id="{DF8FA9BB-3F5F-4C05-8654-51482628FB7E}">
            <xm:f>NOT(ISERROR(SEARCH("立式",J3838)))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J3838</xm:sqref>
        </x14:conditionalFormatting>
        <x14:conditionalFormatting xmlns:xm="http://schemas.microsoft.com/office/excel/2006/main">
          <x14:cfRule type="containsText" priority="5907" operator="containsText" id="{FA44152C-9C0E-40A4-AC79-959542FA0A1D}">
            <xm:f>NOT(ISERROR(SEARCH("KAPP",J3839)))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908" operator="containsText" id="{D3723FB4-D840-49D9-9C60-8C21725CC9BB}">
            <xm:f>NOT(ISERROR(SEARCH("立式",J3839)))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J3839</xm:sqref>
        </x14:conditionalFormatting>
        <x14:conditionalFormatting xmlns:xm="http://schemas.microsoft.com/office/excel/2006/main">
          <x14:cfRule type="containsText" priority="5895" operator="containsText" id="{456C03EF-4901-41C9-B948-10A0B17CB434}">
            <xm:f>NOT(ISERROR(SEARCH("KAPP",J3840)))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96" operator="containsText" id="{664D5E41-4F81-4650-8E48-99C1481D87C4}">
            <xm:f>NOT(ISERROR(SEARCH("立式",J3840)))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J3840</xm:sqref>
        </x14:conditionalFormatting>
        <x14:conditionalFormatting xmlns:xm="http://schemas.microsoft.com/office/excel/2006/main">
          <x14:cfRule type="containsText" priority="5883" operator="containsText" id="{391A50B9-D755-45BF-9301-22551199F876}">
            <xm:f>NOT(ISERROR(SEARCH("KAPP",J3841)))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84" operator="containsText" id="{11669141-E3E7-44E6-B1B2-4BBA707DC455}">
            <xm:f>NOT(ISERROR(SEARCH("立式",J3841)))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J3841</xm:sqref>
        </x14:conditionalFormatting>
        <x14:conditionalFormatting xmlns:xm="http://schemas.microsoft.com/office/excel/2006/main">
          <x14:cfRule type="containsText" priority="5871" operator="containsText" id="{388BF702-69CD-48EE-8CE0-9E6D2899F784}">
            <xm:f>NOT(ISERROR(SEARCH("KAPP",J3842)))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72" operator="containsText" id="{6B6A5773-6543-4F01-9448-40152CD6F6E7}">
            <xm:f>NOT(ISERROR(SEARCH("立式",J3842)))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J3842</xm:sqref>
        </x14:conditionalFormatting>
        <x14:conditionalFormatting xmlns:xm="http://schemas.microsoft.com/office/excel/2006/main">
          <x14:cfRule type="containsText" priority="5859" operator="containsText" id="{5DB08B8A-3852-456B-A84C-E77516B99436}">
            <xm:f>NOT(ISERROR(SEARCH("KAPP",J3843)))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60" operator="containsText" id="{9C6C1D6D-9119-4756-8310-EEE666BE82DA}">
            <xm:f>NOT(ISERROR(SEARCH("立式",J3843)))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J3843</xm:sqref>
        </x14:conditionalFormatting>
        <x14:conditionalFormatting xmlns:xm="http://schemas.microsoft.com/office/excel/2006/main">
          <x14:cfRule type="containsText" priority="5847" operator="containsText" id="{F53060A2-F80F-4771-ABE1-0B6C3270F031}">
            <xm:f>NOT(ISERROR(SEARCH("KAPP",J3844)))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48" operator="containsText" id="{8B5AA61B-6C08-4B24-9795-D6E71C9DD66B}">
            <xm:f>NOT(ISERROR(SEARCH("立式",J3844)))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J3844</xm:sqref>
        </x14:conditionalFormatting>
        <x14:conditionalFormatting xmlns:xm="http://schemas.microsoft.com/office/excel/2006/main">
          <x14:cfRule type="containsText" priority="5835" operator="containsText" id="{CB9C301A-AFB1-486C-9A84-854517F754C9}">
            <xm:f>NOT(ISERROR(SEARCH("KAPP",J3845)))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36" operator="containsText" id="{9230FD28-AEC3-498D-B5BA-46086B581F52}">
            <xm:f>NOT(ISERROR(SEARCH("立式",J3845)))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J3845</xm:sqref>
        </x14:conditionalFormatting>
        <x14:conditionalFormatting xmlns:xm="http://schemas.microsoft.com/office/excel/2006/main">
          <x14:cfRule type="containsText" priority="5823" operator="containsText" id="{4401FD9D-003C-4B81-8C72-B58CE73757A2}">
            <xm:f>NOT(ISERROR(SEARCH("KAPP",J3846)))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24" operator="containsText" id="{5273969B-19BE-4BB6-98BA-E6477C49805C}">
            <xm:f>NOT(ISERROR(SEARCH("立式",J3846)))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J3846</xm:sqref>
        </x14:conditionalFormatting>
        <x14:conditionalFormatting xmlns:xm="http://schemas.microsoft.com/office/excel/2006/main">
          <x14:cfRule type="containsText" priority="5811" operator="containsText" id="{FCDFFB53-B1DB-4F6D-96B4-C9B6B1674208}">
            <xm:f>NOT(ISERROR(SEARCH("KAPP",J3847)))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12" operator="containsText" id="{13159015-ED32-4C45-A1C2-DF4ECE851300}">
            <xm:f>NOT(ISERROR(SEARCH("立式",J3847)))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J3847</xm:sqref>
        </x14:conditionalFormatting>
        <x14:conditionalFormatting xmlns:xm="http://schemas.microsoft.com/office/excel/2006/main">
          <x14:cfRule type="containsText" priority="5799" operator="containsText" id="{2E172F9E-D2CB-4B6B-B924-84FB6E5480EF}">
            <xm:f>NOT(ISERROR(SEARCH("KAPP",J3848)))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800" operator="containsText" id="{00161057-C9B5-46AE-9220-20F9C6A8F4EB}">
            <xm:f>NOT(ISERROR(SEARCH("立式",J3848)))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J3848</xm:sqref>
        </x14:conditionalFormatting>
        <x14:conditionalFormatting xmlns:xm="http://schemas.microsoft.com/office/excel/2006/main">
          <x14:cfRule type="containsText" priority="5787" operator="containsText" id="{409C7E4A-665D-45E3-8C2B-61E55763608A}">
            <xm:f>NOT(ISERROR(SEARCH("KAPP",J3849)))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88" operator="containsText" id="{1CF8CA7D-9C5E-4CAB-9571-CA7321431735}">
            <xm:f>NOT(ISERROR(SEARCH("立式",J3849)))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J3849</xm:sqref>
        </x14:conditionalFormatting>
        <x14:conditionalFormatting xmlns:xm="http://schemas.microsoft.com/office/excel/2006/main">
          <x14:cfRule type="containsText" priority="5775" operator="containsText" id="{ED43DA62-6CC9-4D9A-992F-6F6A531628A3}">
            <xm:f>NOT(ISERROR(SEARCH("KAPP",J3850)))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76" operator="containsText" id="{8C6EBC7F-E18B-4F9C-A52F-377CC310999B}">
            <xm:f>NOT(ISERROR(SEARCH("立式",J3850)))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J3850</xm:sqref>
        </x14:conditionalFormatting>
        <x14:conditionalFormatting xmlns:xm="http://schemas.microsoft.com/office/excel/2006/main">
          <x14:cfRule type="containsText" priority="5763" operator="containsText" id="{D0DF2DB7-408E-4861-AEF7-0CCC18691169}">
            <xm:f>NOT(ISERROR(SEARCH("KAPP",J3851)))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64" operator="containsText" id="{D3A7BC65-24D5-42CD-953C-4593FF9BDCC9}">
            <xm:f>NOT(ISERROR(SEARCH("立式",J3851)))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J3851</xm:sqref>
        </x14:conditionalFormatting>
        <x14:conditionalFormatting xmlns:xm="http://schemas.microsoft.com/office/excel/2006/main">
          <x14:cfRule type="containsText" priority="5751" operator="containsText" id="{68AE2BA0-B55B-4748-8389-4D2CE61992B2}">
            <xm:f>NOT(ISERROR(SEARCH("KAPP",J3852)))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52" operator="containsText" id="{C19ABB0E-E176-4BB2-B750-A1D6C1A681CB}">
            <xm:f>NOT(ISERROR(SEARCH("立式",J3852)))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J3852</xm:sqref>
        </x14:conditionalFormatting>
        <x14:conditionalFormatting xmlns:xm="http://schemas.microsoft.com/office/excel/2006/main">
          <x14:cfRule type="containsText" priority="5739" operator="containsText" id="{68A8FDF7-CA11-4CB6-831B-9A2579BA62FB}">
            <xm:f>NOT(ISERROR(SEARCH("KAPP",J3853)))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40" operator="containsText" id="{6ACF5FB2-3B48-4BF8-8CE3-EC7CEF3CE1C9}">
            <xm:f>NOT(ISERROR(SEARCH("立式",J3853)))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J3853</xm:sqref>
        </x14:conditionalFormatting>
        <x14:conditionalFormatting xmlns:xm="http://schemas.microsoft.com/office/excel/2006/main">
          <x14:cfRule type="containsText" priority="5727" operator="containsText" id="{9E9A1951-32D5-4643-B19B-3A3AA9A41A55}">
            <xm:f>NOT(ISERROR(SEARCH("KAPP",J3854)))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28" operator="containsText" id="{73D29B0F-DF46-4473-9580-38145C0AD5C8}">
            <xm:f>NOT(ISERROR(SEARCH("立式",J3854)))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J3854</xm:sqref>
        </x14:conditionalFormatting>
        <x14:conditionalFormatting xmlns:xm="http://schemas.microsoft.com/office/excel/2006/main">
          <x14:cfRule type="containsText" priority="5715" operator="containsText" id="{663D70A6-EFA6-4F3D-8C7A-3E471CA87F52}">
            <xm:f>NOT(ISERROR(SEARCH("KAPP",J3855)))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16" operator="containsText" id="{EDD90624-4C5B-4CFF-B172-F8DB68A76AFD}">
            <xm:f>NOT(ISERROR(SEARCH("立式",J3855)))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J3855</xm:sqref>
        </x14:conditionalFormatting>
        <x14:conditionalFormatting xmlns:xm="http://schemas.microsoft.com/office/excel/2006/main">
          <x14:cfRule type="containsText" priority="5703" operator="containsText" id="{D7F67437-87CC-4553-89FC-C9B4599A0A11}">
            <xm:f>NOT(ISERROR(SEARCH("KAPP",J3856)))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704" operator="containsText" id="{B87EA081-AC44-4F9D-9C48-DCF28E0B1152}">
            <xm:f>NOT(ISERROR(SEARCH("立式",J3856)))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J3856</xm:sqref>
        </x14:conditionalFormatting>
        <x14:conditionalFormatting xmlns:xm="http://schemas.microsoft.com/office/excel/2006/main">
          <x14:cfRule type="containsText" priority="5691" operator="containsText" id="{DDD74188-1733-493F-8E9F-119EF281F11A}">
            <xm:f>NOT(ISERROR(SEARCH("KAPP",J3857)))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92" operator="containsText" id="{A7F10850-C500-4EAE-8EFD-3FDFF0AB179A}">
            <xm:f>NOT(ISERROR(SEARCH("立式",J3857)))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J3857</xm:sqref>
        </x14:conditionalFormatting>
        <x14:conditionalFormatting xmlns:xm="http://schemas.microsoft.com/office/excel/2006/main">
          <x14:cfRule type="containsText" priority="5679" operator="containsText" id="{506F246B-9F2E-40C8-9741-B5D2A3CF61AD}">
            <xm:f>NOT(ISERROR(SEARCH("KAPP",J3858)))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80" operator="containsText" id="{3BC1AC23-9F48-4F08-B83B-839D19AE9238}">
            <xm:f>NOT(ISERROR(SEARCH("立式",J3858)))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J3858</xm:sqref>
        </x14:conditionalFormatting>
        <x14:conditionalFormatting xmlns:xm="http://schemas.microsoft.com/office/excel/2006/main">
          <x14:cfRule type="containsText" priority="5667" operator="containsText" id="{05BA08F8-2349-4627-8254-820DEA368FB3}">
            <xm:f>NOT(ISERROR(SEARCH("KAPP",J3859)))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68" operator="containsText" id="{D50B67ED-DE67-4A18-83AC-A01220023C25}">
            <xm:f>NOT(ISERROR(SEARCH("立式",J3859)))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J3859</xm:sqref>
        </x14:conditionalFormatting>
        <x14:conditionalFormatting xmlns:xm="http://schemas.microsoft.com/office/excel/2006/main">
          <x14:cfRule type="containsText" priority="5655" operator="containsText" id="{51B2569C-EAFB-4BEB-82AC-DCE28E65F377}">
            <xm:f>NOT(ISERROR(SEARCH("KAPP",J3860)))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56" operator="containsText" id="{5AA4F1B1-FEFF-41D7-B0D3-21E244D046B7}">
            <xm:f>NOT(ISERROR(SEARCH("立式",J3860)))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J3860</xm:sqref>
        </x14:conditionalFormatting>
        <x14:conditionalFormatting xmlns:xm="http://schemas.microsoft.com/office/excel/2006/main">
          <x14:cfRule type="containsText" priority="5643" operator="containsText" id="{8C0DE496-F01E-471A-84CF-877A015415EC}">
            <xm:f>NOT(ISERROR(SEARCH("KAPP",J3861)))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44" operator="containsText" id="{280E5859-FC2D-4170-9C1D-5B2B3142F304}">
            <xm:f>NOT(ISERROR(SEARCH("立式",J3861)))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J3861</xm:sqref>
        </x14:conditionalFormatting>
        <x14:conditionalFormatting xmlns:xm="http://schemas.microsoft.com/office/excel/2006/main">
          <x14:cfRule type="containsText" priority="5631" operator="containsText" id="{0083FA4B-2837-42CB-8AA5-4A51E4889F37}">
            <xm:f>NOT(ISERROR(SEARCH("KAPP",J3862)))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32" operator="containsText" id="{FBC6DDFE-015F-4465-A78B-DBE06B379498}">
            <xm:f>NOT(ISERROR(SEARCH("立式",J3862)))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J3862</xm:sqref>
        </x14:conditionalFormatting>
        <x14:conditionalFormatting xmlns:xm="http://schemas.microsoft.com/office/excel/2006/main">
          <x14:cfRule type="containsText" priority="5619" operator="containsText" id="{67B45E51-73C8-4648-AE17-A59583DA6804}">
            <xm:f>NOT(ISERROR(SEARCH("KAPP",J3863)))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20" operator="containsText" id="{8D021ED3-2B6C-407D-9254-D18C5E23B9DA}">
            <xm:f>NOT(ISERROR(SEARCH("立式",J3863)))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J3863</xm:sqref>
        </x14:conditionalFormatting>
        <x14:conditionalFormatting xmlns:xm="http://schemas.microsoft.com/office/excel/2006/main">
          <x14:cfRule type="containsText" priority="5607" operator="containsText" id="{319EC154-0ABD-4052-8D7F-93759F5351D1}">
            <xm:f>NOT(ISERROR(SEARCH("KAPP",J3864)))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08" operator="containsText" id="{DE3C4428-E0AA-4478-A9D6-C2CB4EFD5EAD}">
            <xm:f>NOT(ISERROR(SEARCH("立式",J3864)))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J3864</xm:sqref>
        </x14:conditionalFormatting>
        <x14:conditionalFormatting xmlns:xm="http://schemas.microsoft.com/office/excel/2006/main">
          <x14:cfRule type="containsText" priority="5595" operator="containsText" id="{446AA004-B019-4E0A-9BC5-26BA72E03650}">
            <xm:f>NOT(ISERROR(SEARCH("KAPP",J3865)))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96" operator="containsText" id="{69F3A3D9-0923-4A1F-8590-7AAE8D6C6728}">
            <xm:f>NOT(ISERROR(SEARCH("立式",J3865)))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J3865</xm:sqref>
        </x14:conditionalFormatting>
        <x14:conditionalFormatting xmlns:xm="http://schemas.microsoft.com/office/excel/2006/main">
          <x14:cfRule type="containsText" priority="5583" operator="containsText" id="{2B5D02D8-3CCC-4064-AE82-81C5423E149E}">
            <xm:f>NOT(ISERROR(SEARCH("KAPP",J3866)))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84" operator="containsText" id="{5756410B-A8CF-4BAD-94F1-BBB3DD3D15ED}">
            <xm:f>NOT(ISERROR(SEARCH("立式",J3866)))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J3866</xm:sqref>
        </x14:conditionalFormatting>
        <x14:conditionalFormatting xmlns:xm="http://schemas.microsoft.com/office/excel/2006/main">
          <x14:cfRule type="containsText" priority="5571" operator="containsText" id="{3A3FF0FA-790E-4A1C-946E-7D000D074E06}">
            <xm:f>NOT(ISERROR(SEARCH("KAPP",J3867)))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72" operator="containsText" id="{1117B88C-C237-482F-B7EB-4DC9393E441B}">
            <xm:f>NOT(ISERROR(SEARCH("立式",J3867)))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J3867</xm:sqref>
        </x14:conditionalFormatting>
        <x14:conditionalFormatting xmlns:xm="http://schemas.microsoft.com/office/excel/2006/main">
          <x14:cfRule type="containsText" priority="5559" operator="containsText" id="{7D7D98B2-100E-4A57-93D2-F956FD368D12}">
            <xm:f>NOT(ISERROR(SEARCH("KAPP",J3868)))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60" operator="containsText" id="{9D8EBE37-55D1-4EBE-90BB-54C9952B3AB6}">
            <xm:f>NOT(ISERROR(SEARCH("立式",J3868)))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J3868</xm:sqref>
        </x14:conditionalFormatting>
        <x14:conditionalFormatting xmlns:xm="http://schemas.microsoft.com/office/excel/2006/main">
          <x14:cfRule type="containsText" priority="5547" operator="containsText" id="{D89502D1-12B6-4920-A890-63A7037D2B78}">
            <xm:f>NOT(ISERROR(SEARCH("KAPP",J3869)))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48" operator="containsText" id="{235BEC16-A047-4996-9E7A-8B2E62783115}">
            <xm:f>NOT(ISERROR(SEARCH("立式",J3869)))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J3869</xm:sqref>
        </x14:conditionalFormatting>
        <x14:conditionalFormatting xmlns:xm="http://schemas.microsoft.com/office/excel/2006/main">
          <x14:cfRule type="containsText" priority="5535" operator="containsText" id="{2FDE33B7-2A97-4F28-AD45-BC6EAF156EED}">
            <xm:f>NOT(ISERROR(SEARCH("KAPP",J3870)))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36" operator="containsText" id="{1AB18F08-5CDE-4EAA-9969-450FA24FF613}">
            <xm:f>NOT(ISERROR(SEARCH("立式",J3870)))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J3870</xm:sqref>
        </x14:conditionalFormatting>
        <x14:conditionalFormatting xmlns:xm="http://schemas.microsoft.com/office/excel/2006/main">
          <x14:cfRule type="containsText" priority="5523" operator="containsText" id="{9FCD6903-DC9B-4746-A63E-4B29D3CF3FC5}">
            <xm:f>NOT(ISERROR(SEARCH("KAPP",J3871)))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24" operator="containsText" id="{AC789137-4009-411F-90D7-5DEED83D9AF9}">
            <xm:f>NOT(ISERROR(SEARCH("立式",J3871)))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J3871</xm:sqref>
        </x14:conditionalFormatting>
        <x14:conditionalFormatting xmlns:xm="http://schemas.microsoft.com/office/excel/2006/main">
          <x14:cfRule type="containsText" priority="5511" operator="containsText" id="{EF68CB02-F1E4-4B69-9154-F6F5D3197160}">
            <xm:f>NOT(ISERROR(SEARCH("KAPP",J3872)))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12" operator="containsText" id="{CD5F0395-C069-4523-8F2A-859D031DA026}">
            <xm:f>NOT(ISERROR(SEARCH("立式",J3872)))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J3872</xm:sqref>
        </x14:conditionalFormatting>
        <x14:conditionalFormatting xmlns:xm="http://schemas.microsoft.com/office/excel/2006/main">
          <x14:cfRule type="containsText" priority="5499" operator="containsText" id="{93B74D26-F2D5-401B-9B3E-696E53C9D5E0}">
            <xm:f>NOT(ISERROR(SEARCH("KAPP",J3873)))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00" operator="containsText" id="{7773F1F2-967F-47E1-A189-1E3BAF04E41E}">
            <xm:f>NOT(ISERROR(SEARCH("立式",J3873)))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J3873</xm:sqref>
        </x14:conditionalFormatting>
        <x14:conditionalFormatting xmlns:xm="http://schemas.microsoft.com/office/excel/2006/main">
          <x14:cfRule type="containsText" priority="5487" operator="containsText" id="{9DC8FCFE-F93D-45C3-8E0F-9C883BB6C4AB}">
            <xm:f>NOT(ISERROR(SEARCH("KAPP",J3874)))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88" operator="containsText" id="{CAECCF76-A959-43D5-9182-C33DA28E9C39}">
            <xm:f>NOT(ISERROR(SEARCH("立式",J3874)))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J3874</xm:sqref>
        </x14:conditionalFormatting>
        <x14:conditionalFormatting xmlns:xm="http://schemas.microsoft.com/office/excel/2006/main">
          <x14:cfRule type="containsText" priority="5475" operator="containsText" id="{7ADF90EC-006D-48A3-B057-20F5022663C0}">
            <xm:f>NOT(ISERROR(SEARCH("KAPP",J3875)))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76" operator="containsText" id="{3109029B-5BC8-4ED6-8209-C3D686049D5E}">
            <xm:f>NOT(ISERROR(SEARCH("立式",J3875)))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J3875</xm:sqref>
        </x14:conditionalFormatting>
        <x14:conditionalFormatting xmlns:xm="http://schemas.microsoft.com/office/excel/2006/main">
          <x14:cfRule type="containsText" priority="5463" operator="containsText" id="{1FA50CB3-1B15-4A32-B46D-450205E64203}">
            <xm:f>NOT(ISERROR(SEARCH("KAPP",J3876)))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64" operator="containsText" id="{E41E2D7A-2171-4222-8D52-7C335FD2CEDE}">
            <xm:f>NOT(ISERROR(SEARCH("立式",J3876)))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J3876</xm:sqref>
        </x14:conditionalFormatting>
        <x14:conditionalFormatting xmlns:xm="http://schemas.microsoft.com/office/excel/2006/main">
          <x14:cfRule type="containsText" priority="5451" operator="containsText" id="{098D5A44-A7EB-4043-B27A-8AA5D372265D}">
            <xm:f>NOT(ISERROR(SEARCH("KAPP",J3877)))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52" operator="containsText" id="{F76F651F-DE2B-4C98-A1E0-DBEC75D121E2}">
            <xm:f>NOT(ISERROR(SEARCH("立式",J3877)))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J3877</xm:sqref>
        </x14:conditionalFormatting>
        <x14:conditionalFormatting xmlns:xm="http://schemas.microsoft.com/office/excel/2006/main">
          <x14:cfRule type="containsText" priority="5439" operator="containsText" id="{951C4E1E-709D-43E1-85EE-E893EFD5B545}">
            <xm:f>NOT(ISERROR(SEARCH("KAPP",J3878)))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40" operator="containsText" id="{0ACFEFC2-90B1-4897-AF6B-F4F289C7ED0F}">
            <xm:f>NOT(ISERROR(SEARCH("立式",J3878)))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J3878</xm:sqref>
        </x14:conditionalFormatting>
        <x14:conditionalFormatting xmlns:xm="http://schemas.microsoft.com/office/excel/2006/main">
          <x14:cfRule type="containsText" priority="5427" operator="containsText" id="{E1570A08-D40B-45DD-BDBA-53EDB6D7A396}">
            <xm:f>NOT(ISERROR(SEARCH("KAPP",J3879)))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28" operator="containsText" id="{EFE012CF-D552-4007-A7C9-EB888850C215}">
            <xm:f>NOT(ISERROR(SEARCH("立式",J3879)))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J3879</xm:sqref>
        </x14:conditionalFormatting>
        <x14:conditionalFormatting xmlns:xm="http://schemas.microsoft.com/office/excel/2006/main">
          <x14:cfRule type="containsText" priority="5415" operator="containsText" id="{BEB29599-FD7A-463C-96C2-3534391E0184}">
            <xm:f>NOT(ISERROR(SEARCH("KAPP",J3880)))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16" operator="containsText" id="{4150E5C4-A8F8-4760-A6B8-87460126E55A}">
            <xm:f>NOT(ISERROR(SEARCH("立式",J3880)))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J3880</xm:sqref>
        </x14:conditionalFormatting>
        <x14:conditionalFormatting xmlns:xm="http://schemas.microsoft.com/office/excel/2006/main">
          <x14:cfRule type="containsText" priority="5403" operator="containsText" id="{978B14A5-3438-438B-910B-B90BDBACC41F}">
            <xm:f>NOT(ISERROR(SEARCH("KAPP",J3881)))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04" operator="containsText" id="{8B528786-7503-4BE7-9DB4-23D40F97DF37}">
            <xm:f>NOT(ISERROR(SEARCH("立式",J3881)))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J3881</xm:sqref>
        </x14:conditionalFormatting>
        <x14:conditionalFormatting xmlns:xm="http://schemas.microsoft.com/office/excel/2006/main">
          <x14:cfRule type="containsText" priority="5391" operator="containsText" id="{729D874B-78CC-443B-9128-38B0292BAA5F}">
            <xm:f>NOT(ISERROR(SEARCH("KAPP",J3882)))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92" operator="containsText" id="{D3FF0C67-D72A-44B5-A3A0-A10A08049BB4}">
            <xm:f>NOT(ISERROR(SEARCH("立式",J3882)))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J3882</xm:sqref>
        </x14:conditionalFormatting>
        <x14:conditionalFormatting xmlns:xm="http://schemas.microsoft.com/office/excel/2006/main">
          <x14:cfRule type="containsText" priority="5379" operator="containsText" id="{C704549E-1734-42CC-B84A-119252AC7A64}">
            <xm:f>NOT(ISERROR(SEARCH("KAPP",J3883)))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80" operator="containsText" id="{A5E5D9AC-F4D6-4F54-B489-E80AFF3C467D}">
            <xm:f>NOT(ISERROR(SEARCH("立式",J3883)))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J3883</xm:sqref>
        </x14:conditionalFormatting>
        <x14:conditionalFormatting xmlns:xm="http://schemas.microsoft.com/office/excel/2006/main">
          <x14:cfRule type="containsText" priority="5367" operator="containsText" id="{04279E6C-7E3A-477E-8B34-0478ED9004B7}">
            <xm:f>NOT(ISERROR(SEARCH("KAPP",J3884)))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68" operator="containsText" id="{766B450D-F5B6-40F0-9899-2305C73A823A}">
            <xm:f>NOT(ISERROR(SEARCH("立式",J3884)))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J3884</xm:sqref>
        </x14:conditionalFormatting>
        <x14:conditionalFormatting xmlns:xm="http://schemas.microsoft.com/office/excel/2006/main">
          <x14:cfRule type="containsText" priority="5355" operator="containsText" id="{DA93AEE6-2303-4A9B-9699-EB5592AF0E3C}">
            <xm:f>NOT(ISERROR(SEARCH("KAPP",J3885)))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56" operator="containsText" id="{8BBB3DE9-14C9-43E8-88C6-BB9A4EEFDDC5}">
            <xm:f>NOT(ISERROR(SEARCH("立式",J3885)))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J3885</xm:sqref>
        </x14:conditionalFormatting>
        <x14:conditionalFormatting xmlns:xm="http://schemas.microsoft.com/office/excel/2006/main">
          <x14:cfRule type="containsText" priority="5343" operator="containsText" id="{E0B55FCB-8283-4293-A096-9D0E431A37D4}">
            <xm:f>NOT(ISERROR(SEARCH("KAPP",J3886)))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44" operator="containsText" id="{15F23131-C911-4664-9792-83A7B314528D}">
            <xm:f>NOT(ISERROR(SEARCH("立式",J3886)))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J3886</xm:sqref>
        </x14:conditionalFormatting>
        <x14:conditionalFormatting xmlns:xm="http://schemas.microsoft.com/office/excel/2006/main">
          <x14:cfRule type="containsText" priority="5331" operator="containsText" id="{D78DFDB7-6A81-45BC-A02A-014FDFB06E90}">
            <xm:f>NOT(ISERROR(SEARCH("KAPP",J3887)))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32" operator="containsText" id="{46270699-2B8B-47BE-ABE1-D59CC231B827}">
            <xm:f>NOT(ISERROR(SEARCH("立式",J3887)))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J3887</xm:sqref>
        </x14:conditionalFormatting>
        <x14:conditionalFormatting xmlns:xm="http://schemas.microsoft.com/office/excel/2006/main">
          <x14:cfRule type="containsText" priority="5319" operator="containsText" id="{0191598D-E013-4F73-B71B-437A6CA8065A}">
            <xm:f>NOT(ISERROR(SEARCH("KAPP",J3888)))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20" operator="containsText" id="{CE02CE9D-904A-4AA3-A85F-4AAFE1816540}">
            <xm:f>NOT(ISERROR(SEARCH("立式",J3888)))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J3888</xm:sqref>
        </x14:conditionalFormatting>
        <x14:conditionalFormatting xmlns:xm="http://schemas.microsoft.com/office/excel/2006/main">
          <x14:cfRule type="containsText" priority="5307" operator="containsText" id="{1548B974-1C1F-4E7B-882C-5B6C4F2303ED}">
            <xm:f>NOT(ISERROR(SEARCH("KAPP",J3889)))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08" operator="containsText" id="{A81576D0-C94F-45D5-A3CB-2EA166398504}">
            <xm:f>NOT(ISERROR(SEARCH("立式",J3889)))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J3889</xm:sqref>
        </x14:conditionalFormatting>
        <x14:conditionalFormatting xmlns:xm="http://schemas.microsoft.com/office/excel/2006/main">
          <x14:cfRule type="containsText" priority="5295" operator="containsText" id="{E5D25F15-365F-48B0-AAD8-96C678644F45}">
            <xm:f>NOT(ISERROR(SEARCH("KAPP",J3890)))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96" operator="containsText" id="{8BB781E4-753A-4D36-9F3D-4FA5E55F86EA}">
            <xm:f>NOT(ISERROR(SEARCH("立式",J3890)))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J3890</xm:sqref>
        </x14:conditionalFormatting>
        <x14:conditionalFormatting xmlns:xm="http://schemas.microsoft.com/office/excel/2006/main">
          <x14:cfRule type="containsText" priority="5283" operator="containsText" id="{E1582951-3685-4BCF-AC89-FDC97228A6B2}">
            <xm:f>NOT(ISERROR(SEARCH("KAPP",J3891)))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84" operator="containsText" id="{4332303B-681F-42F3-B96A-A6E9F27EAC47}">
            <xm:f>NOT(ISERROR(SEARCH("立式",J3891)))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J3891</xm:sqref>
        </x14:conditionalFormatting>
        <x14:conditionalFormatting xmlns:xm="http://schemas.microsoft.com/office/excel/2006/main">
          <x14:cfRule type="containsText" priority="5271" operator="containsText" id="{5508480A-0E63-43C5-87B7-72C8F9820DE2}">
            <xm:f>NOT(ISERROR(SEARCH("KAPP",J3892)))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72" operator="containsText" id="{10A6A48A-99A6-4314-90C3-5FEFC7CFF788}">
            <xm:f>NOT(ISERROR(SEARCH("立式",J3892)))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J3892</xm:sqref>
        </x14:conditionalFormatting>
        <x14:conditionalFormatting xmlns:xm="http://schemas.microsoft.com/office/excel/2006/main">
          <x14:cfRule type="containsText" priority="5259" operator="containsText" id="{96C73594-003A-4085-A6F1-BD6969DA4944}">
            <xm:f>NOT(ISERROR(SEARCH("KAPP",J3893)))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60" operator="containsText" id="{AB191EB9-F85D-4428-959A-602B5EE5EBAA}">
            <xm:f>NOT(ISERROR(SEARCH("立式",J3893)))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J3893</xm:sqref>
        </x14:conditionalFormatting>
        <x14:conditionalFormatting xmlns:xm="http://schemas.microsoft.com/office/excel/2006/main">
          <x14:cfRule type="containsText" priority="5247" operator="containsText" id="{484F7DF1-807A-4634-A750-06B3C06DE064}">
            <xm:f>NOT(ISERROR(SEARCH("KAPP",J3894)))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48" operator="containsText" id="{AE8A09C2-8BF6-48D9-B15D-B66E5AA1353D}">
            <xm:f>NOT(ISERROR(SEARCH("立式",J3894)))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J3894</xm:sqref>
        </x14:conditionalFormatting>
        <x14:conditionalFormatting xmlns:xm="http://schemas.microsoft.com/office/excel/2006/main">
          <x14:cfRule type="containsText" priority="5235" operator="containsText" id="{1475AD26-7AF9-46C7-8421-A87E4BC14965}">
            <xm:f>NOT(ISERROR(SEARCH("KAPP",J3895)))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36" operator="containsText" id="{1302816F-D3A6-4191-99D8-9AE37B91C5D5}">
            <xm:f>NOT(ISERROR(SEARCH("立式",J3895)))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J3895</xm:sqref>
        </x14:conditionalFormatting>
        <x14:conditionalFormatting xmlns:xm="http://schemas.microsoft.com/office/excel/2006/main">
          <x14:cfRule type="containsText" priority="5223" operator="containsText" id="{A08B6743-474B-486C-A43E-58E5C9E8C487}">
            <xm:f>NOT(ISERROR(SEARCH("KAPP",J3896)))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24" operator="containsText" id="{C6BA5C9D-1D35-4613-8AC9-1BE2C34E0F42}">
            <xm:f>NOT(ISERROR(SEARCH("立式",J3896)))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J3896</xm:sqref>
        </x14:conditionalFormatting>
        <x14:conditionalFormatting xmlns:xm="http://schemas.microsoft.com/office/excel/2006/main">
          <x14:cfRule type="containsText" priority="5211" operator="containsText" id="{83553505-9986-4635-B3D7-D235C1EA26CA}">
            <xm:f>NOT(ISERROR(SEARCH("KAPP",J3897)))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12" operator="containsText" id="{AF9890B0-1AE1-41A2-8FFF-B5C023A40899}">
            <xm:f>NOT(ISERROR(SEARCH("立式",J3897)))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J3897</xm:sqref>
        </x14:conditionalFormatting>
        <x14:conditionalFormatting xmlns:xm="http://schemas.microsoft.com/office/excel/2006/main">
          <x14:cfRule type="containsText" priority="5199" operator="containsText" id="{43282EDB-D0B0-4D9C-AE1D-F3395D61874F}">
            <xm:f>NOT(ISERROR(SEARCH("KAPP",J3898)))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00" operator="containsText" id="{444ECCBD-42F7-4136-ABCE-E87F3EE95037}">
            <xm:f>NOT(ISERROR(SEARCH("立式",J3898)))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J3898</xm:sqref>
        </x14:conditionalFormatting>
        <x14:conditionalFormatting xmlns:xm="http://schemas.microsoft.com/office/excel/2006/main">
          <x14:cfRule type="containsText" priority="5187" operator="containsText" id="{074C3C81-DC93-45A9-9C1A-51EDD66C2F85}">
            <xm:f>NOT(ISERROR(SEARCH("KAPP",J3899)))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88" operator="containsText" id="{24A53010-FC77-472C-8A43-39455B0FA782}">
            <xm:f>NOT(ISERROR(SEARCH("立式",J3899)))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J3899</xm:sqref>
        </x14:conditionalFormatting>
        <x14:conditionalFormatting xmlns:xm="http://schemas.microsoft.com/office/excel/2006/main">
          <x14:cfRule type="containsText" priority="5175" operator="containsText" id="{D79EB776-189B-4E0B-97DB-4209A560419E}">
            <xm:f>NOT(ISERROR(SEARCH("KAPP",J3900)))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76" operator="containsText" id="{A1F817B1-9EDF-404D-B40B-73E7959CB7C1}">
            <xm:f>NOT(ISERROR(SEARCH("立式",J3900)))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J3900</xm:sqref>
        </x14:conditionalFormatting>
        <x14:conditionalFormatting xmlns:xm="http://schemas.microsoft.com/office/excel/2006/main">
          <x14:cfRule type="containsText" priority="5163" operator="containsText" id="{50D370E2-ACD1-49FC-9AB7-BA7F1275A2BE}">
            <xm:f>NOT(ISERROR(SEARCH("KAPP",J3901)))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64" operator="containsText" id="{95461413-9843-48FE-9D84-A1E17122C886}">
            <xm:f>NOT(ISERROR(SEARCH("立式",J3901)))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J3901</xm:sqref>
        </x14:conditionalFormatting>
        <x14:conditionalFormatting xmlns:xm="http://schemas.microsoft.com/office/excel/2006/main">
          <x14:cfRule type="containsText" priority="5151" operator="containsText" id="{692DDD9A-C0FD-48C9-B74B-CC2A2CC81BCA}">
            <xm:f>NOT(ISERROR(SEARCH("KAPP",J3902)))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52" operator="containsText" id="{947C772E-E53A-4208-A998-BE949FCC2B95}">
            <xm:f>NOT(ISERROR(SEARCH("立式",J3902)))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J3902</xm:sqref>
        </x14:conditionalFormatting>
        <x14:conditionalFormatting xmlns:xm="http://schemas.microsoft.com/office/excel/2006/main">
          <x14:cfRule type="containsText" priority="5139" operator="containsText" id="{7FBC711A-F78F-4CB1-B672-3F067F831364}">
            <xm:f>NOT(ISERROR(SEARCH("KAPP",J3903)))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40" operator="containsText" id="{E45877B6-E45B-45AB-B6D3-0305AE12CEA9}">
            <xm:f>NOT(ISERROR(SEARCH("立式",J3903)))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J3903</xm:sqref>
        </x14:conditionalFormatting>
        <x14:conditionalFormatting xmlns:xm="http://schemas.microsoft.com/office/excel/2006/main">
          <x14:cfRule type="containsText" priority="5127" operator="containsText" id="{251B0F39-1228-4FE5-8A55-89733F7796A4}">
            <xm:f>NOT(ISERROR(SEARCH("KAPP",J3904)))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28" operator="containsText" id="{147437FD-FE15-45FE-8B71-7EE63A648E2D}">
            <xm:f>NOT(ISERROR(SEARCH("立式",J3904)))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J3904</xm:sqref>
        </x14:conditionalFormatting>
        <x14:conditionalFormatting xmlns:xm="http://schemas.microsoft.com/office/excel/2006/main">
          <x14:cfRule type="containsText" priority="5115" operator="containsText" id="{AB420FB4-2A61-40E2-B567-CA69D34CD2D4}">
            <xm:f>NOT(ISERROR(SEARCH("KAPP",J3905)))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16" operator="containsText" id="{EDBD3863-0CB3-48BB-859A-66B824B9BD58}">
            <xm:f>NOT(ISERROR(SEARCH("立式",J3905)))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J3905</xm:sqref>
        </x14:conditionalFormatting>
        <x14:conditionalFormatting xmlns:xm="http://schemas.microsoft.com/office/excel/2006/main">
          <x14:cfRule type="containsText" priority="5103" operator="containsText" id="{B4C4DA18-5978-4027-A63E-1474B8F2C74A}">
            <xm:f>NOT(ISERROR(SEARCH("KAPP",J3906)))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104" operator="containsText" id="{1A770D70-32EF-4B27-9B15-53DD7826D954}">
            <xm:f>NOT(ISERROR(SEARCH("立式",J3906)))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J3906</xm:sqref>
        </x14:conditionalFormatting>
        <x14:conditionalFormatting xmlns:xm="http://schemas.microsoft.com/office/excel/2006/main">
          <x14:cfRule type="containsText" priority="5091" operator="containsText" id="{81CA2419-1810-40A6-B5B2-0D7934679F67}">
            <xm:f>NOT(ISERROR(SEARCH("KAPP",J3907)))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92" operator="containsText" id="{A4220E2B-F4D3-4849-9F6E-584FAC9E20BD}">
            <xm:f>NOT(ISERROR(SEARCH("立式",J3907)))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J3907</xm:sqref>
        </x14:conditionalFormatting>
        <x14:conditionalFormatting xmlns:xm="http://schemas.microsoft.com/office/excel/2006/main">
          <x14:cfRule type="containsText" priority="5079" operator="containsText" id="{5673C22F-D599-498A-8A14-994D9DA08A00}">
            <xm:f>NOT(ISERROR(SEARCH("KAPP",J3908)))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80" operator="containsText" id="{CC5C84B6-F7EF-421E-8FF7-5A7BD81F86CD}">
            <xm:f>NOT(ISERROR(SEARCH("立式",J3908)))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J3908</xm:sqref>
        </x14:conditionalFormatting>
        <x14:conditionalFormatting xmlns:xm="http://schemas.microsoft.com/office/excel/2006/main">
          <x14:cfRule type="containsText" priority="5067" operator="containsText" id="{88661C7C-0476-4E80-8F56-6C0A75625B08}">
            <xm:f>NOT(ISERROR(SEARCH("KAPP",J3909)))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68" operator="containsText" id="{6B237A02-9387-409B-BA52-B1221536044E}">
            <xm:f>NOT(ISERROR(SEARCH("立式",J3909)))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J3909</xm:sqref>
        </x14:conditionalFormatting>
        <x14:conditionalFormatting xmlns:xm="http://schemas.microsoft.com/office/excel/2006/main">
          <x14:cfRule type="containsText" priority="5055" operator="containsText" id="{941E8614-C8EB-46A9-B23C-5097DBE606B7}">
            <xm:f>NOT(ISERROR(SEARCH("KAPP",J3910)))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56" operator="containsText" id="{04C48640-AEAE-4DFC-911F-690D37949316}">
            <xm:f>NOT(ISERROR(SEARCH("立式",J3910)))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J3910</xm:sqref>
        </x14:conditionalFormatting>
        <x14:conditionalFormatting xmlns:xm="http://schemas.microsoft.com/office/excel/2006/main">
          <x14:cfRule type="containsText" priority="5043" operator="containsText" id="{DF2B2CCA-C593-4B97-A86A-79F932FA37D5}">
            <xm:f>NOT(ISERROR(SEARCH("KAPP",J3911)))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44" operator="containsText" id="{E0D72D8D-E7F5-4FA9-A441-93D1BFCA0EF9}">
            <xm:f>NOT(ISERROR(SEARCH("立式",J3911)))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J3911</xm:sqref>
        </x14:conditionalFormatting>
        <x14:conditionalFormatting xmlns:xm="http://schemas.microsoft.com/office/excel/2006/main">
          <x14:cfRule type="containsText" priority="5031" operator="containsText" id="{9A333233-B11D-4F12-8972-9471A35281FC}">
            <xm:f>NOT(ISERROR(SEARCH("KAPP",J3912)))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32" operator="containsText" id="{9CDF3D3F-361A-4EF2-A3EB-AD9158440F27}">
            <xm:f>NOT(ISERROR(SEARCH("立式",J3912)))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J3912</xm:sqref>
        </x14:conditionalFormatting>
        <x14:conditionalFormatting xmlns:xm="http://schemas.microsoft.com/office/excel/2006/main">
          <x14:cfRule type="containsText" priority="5019" operator="containsText" id="{A36C6E49-00FE-418A-8562-22BB004F44AB}">
            <xm:f>NOT(ISERROR(SEARCH("KAPP",J3913)))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20" operator="containsText" id="{7AD33159-9E1E-494E-82B8-6049972E1E83}">
            <xm:f>NOT(ISERROR(SEARCH("立式",J3913)))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J3913</xm:sqref>
        </x14:conditionalFormatting>
        <x14:conditionalFormatting xmlns:xm="http://schemas.microsoft.com/office/excel/2006/main">
          <x14:cfRule type="containsText" priority="5007" operator="containsText" id="{52D06EBE-9F38-47E3-8792-8623FBA780D9}">
            <xm:f>NOT(ISERROR(SEARCH("KAPP",J3914)))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08" operator="containsText" id="{0A8C5F78-70D0-4158-819B-FD9C3EC6CFE2}">
            <xm:f>NOT(ISERROR(SEARCH("立式",J3914)))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J3914</xm:sqref>
        </x14:conditionalFormatting>
        <x14:conditionalFormatting xmlns:xm="http://schemas.microsoft.com/office/excel/2006/main">
          <x14:cfRule type="containsText" priority="4995" operator="containsText" id="{F090264C-F0E3-40AC-B64F-38316268C1E7}">
            <xm:f>NOT(ISERROR(SEARCH("KAPP",J3915)))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96" operator="containsText" id="{36BCC157-1940-4DA8-A12F-6871A618CF4C}">
            <xm:f>NOT(ISERROR(SEARCH("立式",J3915)))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J3915</xm:sqref>
        </x14:conditionalFormatting>
        <x14:conditionalFormatting xmlns:xm="http://schemas.microsoft.com/office/excel/2006/main">
          <x14:cfRule type="containsText" priority="4983" operator="containsText" id="{1AD90293-1B0D-4C2C-ABF4-900B54C2E741}">
            <xm:f>NOT(ISERROR(SEARCH("KAPP",J3916)))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84" operator="containsText" id="{F3153FB2-4CAF-4AA4-A43D-E5820D62B2F3}">
            <xm:f>NOT(ISERROR(SEARCH("立式",J3916)))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J3916</xm:sqref>
        </x14:conditionalFormatting>
        <x14:conditionalFormatting xmlns:xm="http://schemas.microsoft.com/office/excel/2006/main">
          <x14:cfRule type="containsText" priority="4971" operator="containsText" id="{CE73B91D-DE86-4ED9-AB8F-7B08B6E59A5B}">
            <xm:f>NOT(ISERROR(SEARCH("KAPP",J3917)))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72" operator="containsText" id="{49C58C0E-816D-40F3-A1BF-193DF6E67DA1}">
            <xm:f>NOT(ISERROR(SEARCH("立式",J3917)))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J3917</xm:sqref>
        </x14:conditionalFormatting>
        <x14:conditionalFormatting xmlns:xm="http://schemas.microsoft.com/office/excel/2006/main">
          <x14:cfRule type="containsText" priority="4959" operator="containsText" id="{5004353E-0AA7-4515-9681-EF2F08832D07}">
            <xm:f>NOT(ISERROR(SEARCH("KAPP",J3918)))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60" operator="containsText" id="{8F3500D3-E67D-446C-B701-FB06512D5C76}">
            <xm:f>NOT(ISERROR(SEARCH("立式",J3918)))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J3918</xm:sqref>
        </x14:conditionalFormatting>
        <x14:conditionalFormatting xmlns:xm="http://schemas.microsoft.com/office/excel/2006/main">
          <x14:cfRule type="containsText" priority="4947" operator="containsText" id="{7DCBB0BC-F909-47DE-A3E3-1BA59DBD81F2}">
            <xm:f>NOT(ISERROR(SEARCH("KAPP",J3919)))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48" operator="containsText" id="{EEA1C846-07AF-4A3A-88D0-D53D0B334C18}">
            <xm:f>NOT(ISERROR(SEARCH("立式",J3919)))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J3919</xm:sqref>
        </x14:conditionalFormatting>
        <x14:conditionalFormatting xmlns:xm="http://schemas.microsoft.com/office/excel/2006/main">
          <x14:cfRule type="containsText" priority="4935" operator="containsText" id="{D8AD68AB-E654-48D3-A2A4-5BBF473BE638}">
            <xm:f>NOT(ISERROR(SEARCH("KAPP",J3920)))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36" operator="containsText" id="{242C4B7C-0C8A-488E-A469-CFE70B94A379}">
            <xm:f>NOT(ISERROR(SEARCH("立式",J3920)))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J3920</xm:sqref>
        </x14:conditionalFormatting>
        <x14:conditionalFormatting xmlns:xm="http://schemas.microsoft.com/office/excel/2006/main">
          <x14:cfRule type="containsText" priority="4923" operator="containsText" id="{4CC59E55-BAE5-485B-9AAF-8E835768B7CA}">
            <xm:f>NOT(ISERROR(SEARCH("KAPP",J3921)))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24" operator="containsText" id="{14655B79-DB73-4682-BFA0-294F2CB72462}">
            <xm:f>NOT(ISERROR(SEARCH("立式",J3921)))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J3921</xm:sqref>
        </x14:conditionalFormatting>
        <x14:conditionalFormatting xmlns:xm="http://schemas.microsoft.com/office/excel/2006/main">
          <x14:cfRule type="containsText" priority="4911" operator="containsText" id="{E6F6F328-433C-45B7-8101-E59AF8928C59}">
            <xm:f>NOT(ISERROR(SEARCH("KAPP",J3922)))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12" operator="containsText" id="{55CF9140-CE31-4195-A798-FD79DFD65E5C}">
            <xm:f>NOT(ISERROR(SEARCH("立式",J3922)))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J3922</xm:sqref>
        </x14:conditionalFormatting>
        <x14:conditionalFormatting xmlns:xm="http://schemas.microsoft.com/office/excel/2006/main">
          <x14:cfRule type="containsText" priority="4899" operator="containsText" id="{34BC6D10-FC61-4BA0-AAEA-EC3CF9DD77C2}">
            <xm:f>NOT(ISERROR(SEARCH("KAPP",J3923)))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00" operator="containsText" id="{95D87CC8-5C74-4DDF-835F-87E666954F93}">
            <xm:f>NOT(ISERROR(SEARCH("立式",J3923)))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J3923</xm:sqref>
        </x14:conditionalFormatting>
        <x14:conditionalFormatting xmlns:xm="http://schemas.microsoft.com/office/excel/2006/main">
          <x14:cfRule type="containsText" priority="4887" operator="containsText" id="{A339A699-7F12-4191-90AE-6023C1BF1343}">
            <xm:f>NOT(ISERROR(SEARCH("KAPP",J3924)))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88" operator="containsText" id="{22148A73-6BE3-4161-8196-6047A557C72A}">
            <xm:f>NOT(ISERROR(SEARCH("立式",J3924)))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J3924</xm:sqref>
        </x14:conditionalFormatting>
        <x14:conditionalFormatting xmlns:xm="http://schemas.microsoft.com/office/excel/2006/main">
          <x14:cfRule type="containsText" priority="4875" operator="containsText" id="{7617E018-BDD3-4B55-B113-AF28BCC44D0E}">
            <xm:f>NOT(ISERROR(SEARCH("KAPP",J3925)))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76" operator="containsText" id="{7029AEF9-04D8-4E82-A07F-DEAD5B67A82F}">
            <xm:f>NOT(ISERROR(SEARCH("立式",J3925)))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J3925</xm:sqref>
        </x14:conditionalFormatting>
        <x14:conditionalFormatting xmlns:xm="http://schemas.microsoft.com/office/excel/2006/main">
          <x14:cfRule type="containsText" priority="4863" operator="containsText" id="{91DD7897-0F64-4008-8A53-76F4A6EEB501}">
            <xm:f>NOT(ISERROR(SEARCH("KAPP",J3926)))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64" operator="containsText" id="{31413215-AA41-46F4-8613-CAA245E15778}">
            <xm:f>NOT(ISERROR(SEARCH("立式",J3926)))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J3926</xm:sqref>
        </x14:conditionalFormatting>
        <x14:conditionalFormatting xmlns:xm="http://schemas.microsoft.com/office/excel/2006/main">
          <x14:cfRule type="containsText" priority="4851" operator="containsText" id="{27BA695C-8116-4336-9D30-4A2E69DAB3CA}">
            <xm:f>NOT(ISERROR(SEARCH("KAPP",J3927)))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52" operator="containsText" id="{F315634F-7957-42C6-B91D-CA95A479799C}">
            <xm:f>NOT(ISERROR(SEARCH("立式",J3927)))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J3927</xm:sqref>
        </x14:conditionalFormatting>
        <x14:conditionalFormatting xmlns:xm="http://schemas.microsoft.com/office/excel/2006/main">
          <x14:cfRule type="containsText" priority="4839" operator="containsText" id="{19161F28-8944-4113-BED6-DA5109070B5B}">
            <xm:f>NOT(ISERROR(SEARCH("KAPP",J3928)))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40" operator="containsText" id="{4E0701C5-D9A6-4FD0-A2CF-AF02E3C4B77C}">
            <xm:f>NOT(ISERROR(SEARCH("立式",J3928)))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J3928</xm:sqref>
        </x14:conditionalFormatting>
        <x14:conditionalFormatting xmlns:xm="http://schemas.microsoft.com/office/excel/2006/main">
          <x14:cfRule type="containsText" priority="4827" operator="containsText" id="{33057E75-B89A-4F9C-92D9-52FFA6743315}">
            <xm:f>NOT(ISERROR(SEARCH("KAPP",J3929)))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28" operator="containsText" id="{D71C6FB8-EC3E-4B6F-8C8B-FA505C756738}">
            <xm:f>NOT(ISERROR(SEARCH("立式",J3929)))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J3929</xm:sqref>
        </x14:conditionalFormatting>
        <x14:conditionalFormatting xmlns:xm="http://schemas.microsoft.com/office/excel/2006/main">
          <x14:cfRule type="containsText" priority="4815" operator="containsText" id="{03EA5CDD-3B95-4721-8980-265C4642CA4C}">
            <xm:f>NOT(ISERROR(SEARCH("KAPP",J3930)))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16" operator="containsText" id="{0095AD82-94E0-4A48-AC99-A11FEA2E446E}">
            <xm:f>NOT(ISERROR(SEARCH("立式",J3930)))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J3930</xm:sqref>
        </x14:conditionalFormatting>
        <x14:conditionalFormatting xmlns:xm="http://schemas.microsoft.com/office/excel/2006/main">
          <x14:cfRule type="containsText" priority="4803" operator="containsText" id="{E328E3A4-6682-493D-936E-2B1F349F13C2}">
            <xm:f>NOT(ISERROR(SEARCH("KAPP",J3931)))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04" operator="containsText" id="{0898DB15-AA21-4173-ABAC-8EF88E5D2BF9}">
            <xm:f>NOT(ISERROR(SEARCH("立式",J3931)))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J3931</xm:sqref>
        </x14:conditionalFormatting>
        <x14:conditionalFormatting xmlns:xm="http://schemas.microsoft.com/office/excel/2006/main">
          <x14:cfRule type="containsText" priority="4791" operator="containsText" id="{D8609470-28C2-402E-958F-49F4FC90C1A5}">
            <xm:f>NOT(ISERROR(SEARCH("KAPP",J3932)))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92" operator="containsText" id="{27E1E013-8545-48A0-854F-BDFA9309AD6E}">
            <xm:f>NOT(ISERROR(SEARCH("立式",J3932)))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J3932</xm:sqref>
        </x14:conditionalFormatting>
        <x14:conditionalFormatting xmlns:xm="http://schemas.microsoft.com/office/excel/2006/main">
          <x14:cfRule type="containsText" priority="4779" operator="containsText" id="{AC0A6751-5E46-4445-AF58-5CDE5C0AE4F3}">
            <xm:f>NOT(ISERROR(SEARCH("KAPP",J3933)))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80" operator="containsText" id="{964E5305-06A7-4755-82F6-C34155350983}">
            <xm:f>NOT(ISERROR(SEARCH("立式",J3933)))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J3933</xm:sqref>
        </x14:conditionalFormatting>
        <x14:conditionalFormatting xmlns:xm="http://schemas.microsoft.com/office/excel/2006/main">
          <x14:cfRule type="containsText" priority="4767" operator="containsText" id="{EF71A7A0-A2DB-4F4A-9727-A8504A5DC3CD}">
            <xm:f>NOT(ISERROR(SEARCH("KAPP",J3934)))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68" operator="containsText" id="{8338055C-82B2-41BB-BB85-605BA857CF46}">
            <xm:f>NOT(ISERROR(SEARCH("立式",J3934)))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J3934</xm:sqref>
        </x14:conditionalFormatting>
        <x14:conditionalFormatting xmlns:xm="http://schemas.microsoft.com/office/excel/2006/main">
          <x14:cfRule type="containsText" priority="4755" operator="containsText" id="{A509875F-560F-4573-9B69-614A98ED06B4}">
            <xm:f>NOT(ISERROR(SEARCH("KAPP",J3935)))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56" operator="containsText" id="{C7D0E0F9-A008-4B6D-9F4B-CDA44E365992}">
            <xm:f>NOT(ISERROR(SEARCH("立式",J3935)))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J3935</xm:sqref>
        </x14:conditionalFormatting>
        <x14:conditionalFormatting xmlns:xm="http://schemas.microsoft.com/office/excel/2006/main">
          <x14:cfRule type="containsText" priority="4743" operator="containsText" id="{4D8927B1-0F1A-4E6B-812E-4924647361A1}">
            <xm:f>NOT(ISERROR(SEARCH("KAPP",J3936)))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44" operator="containsText" id="{0C2F05D9-B0DE-463B-9F1D-24760BD4BE14}">
            <xm:f>NOT(ISERROR(SEARCH("立式",J3936)))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J3936</xm:sqref>
        </x14:conditionalFormatting>
        <x14:conditionalFormatting xmlns:xm="http://schemas.microsoft.com/office/excel/2006/main">
          <x14:cfRule type="containsText" priority="4731" operator="containsText" id="{2F611026-436D-4F18-93B1-2656F1031B2D}">
            <xm:f>NOT(ISERROR(SEARCH("KAPP",J3937)))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32" operator="containsText" id="{7E73CD8B-25F6-4B70-8093-8D24422B76FF}">
            <xm:f>NOT(ISERROR(SEARCH("立式",J3937)))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J3937</xm:sqref>
        </x14:conditionalFormatting>
        <x14:conditionalFormatting xmlns:xm="http://schemas.microsoft.com/office/excel/2006/main">
          <x14:cfRule type="containsText" priority="4719" operator="containsText" id="{D91905BE-1E2E-4C11-AE47-FF9AA76CFE2D}">
            <xm:f>NOT(ISERROR(SEARCH("KAPP",J3938)))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20" operator="containsText" id="{A8F54DA6-D829-41DA-9E59-302DE169B939}">
            <xm:f>NOT(ISERROR(SEARCH("立式",J3938)))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J3938</xm:sqref>
        </x14:conditionalFormatting>
        <x14:conditionalFormatting xmlns:xm="http://schemas.microsoft.com/office/excel/2006/main">
          <x14:cfRule type="containsText" priority="4707" operator="containsText" id="{40C3153B-9C27-4BAD-9B64-220EF4E116FF}">
            <xm:f>NOT(ISERROR(SEARCH("KAPP",J3939)))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08" operator="containsText" id="{1EE2ED6D-2B71-4F86-A390-40F379BA964F}">
            <xm:f>NOT(ISERROR(SEARCH("立式",J3939)))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J3939</xm:sqref>
        </x14:conditionalFormatting>
        <x14:conditionalFormatting xmlns:xm="http://schemas.microsoft.com/office/excel/2006/main">
          <x14:cfRule type="containsText" priority="4695" operator="containsText" id="{080AE037-F593-4209-B0EA-F0EAF725091C}">
            <xm:f>NOT(ISERROR(SEARCH("KAPP",J3940)))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96" operator="containsText" id="{EF75BCD3-08F7-48CF-B784-015552D6C701}">
            <xm:f>NOT(ISERROR(SEARCH("立式",J3940)))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J3940</xm:sqref>
        </x14:conditionalFormatting>
        <x14:conditionalFormatting xmlns:xm="http://schemas.microsoft.com/office/excel/2006/main">
          <x14:cfRule type="containsText" priority="4683" operator="containsText" id="{FCEF6BB3-06B0-4832-8015-D8E927D433F0}">
            <xm:f>NOT(ISERROR(SEARCH("KAPP",J3941)))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84" operator="containsText" id="{05C68332-3358-4795-88E7-79256488F3AF}">
            <xm:f>NOT(ISERROR(SEARCH("立式",J3941)))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J3941</xm:sqref>
        </x14:conditionalFormatting>
        <x14:conditionalFormatting xmlns:xm="http://schemas.microsoft.com/office/excel/2006/main">
          <x14:cfRule type="containsText" priority="4671" operator="containsText" id="{30808F72-16F4-4153-9A2D-0815138B8E2D}">
            <xm:f>NOT(ISERROR(SEARCH("KAPP",J3942)))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72" operator="containsText" id="{D1A1485F-E0EC-4A53-A3E1-947A2C03855B}">
            <xm:f>NOT(ISERROR(SEARCH("立式",J3942)))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J3942</xm:sqref>
        </x14:conditionalFormatting>
        <x14:conditionalFormatting xmlns:xm="http://schemas.microsoft.com/office/excel/2006/main">
          <x14:cfRule type="containsText" priority="4659" operator="containsText" id="{DA552922-4482-4C6B-A926-6CB7B9937F3E}">
            <xm:f>NOT(ISERROR(SEARCH("KAPP",J3943)))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60" operator="containsText" id="{F64A0C05-2537-404F-BAE6-D03231EDFD8A}">
            <xm:f>NOT(ISERROR(SEARCH("立式",J3943)))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J3943</xm:sqref>
        </x14:conditionalFormatting>
        <x14:conditionalFormatting xmlns:xm="http://schemas.microsoft.com/office/excel/2006/main">
          <x14:cfRule type="containsText" priority="4647" operator="containsText" id="{6C540793-671D-4422-BEB2-AD915B476324}">
            <xm:f>NOT(ISERROR(SEARCH("KAPP",J3944)))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48" operator="containsText" id="{32E16BCC-D161-47AC-A3FD-08D95B1CE375}">
            <xm:f>NOT(ISERROR(SEARCH("立式",J3944)))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J3944</xm:sqref>
        </x14:conditionalFormatting>
        <x14:conditionalFormatting xmlns:xm="http://schemas.microsoft.com/office/excel/2006/main">
          <x14:cfRule type="containsText" priority="4635" operator="containsText" id="{3DF23665-5D76-4797-B310-8E9B95B1985F}">
            <xm:f>NOT(ISERROR(SEARCH("KAPP",J3945)))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36" operator="containsText" id="{56C70826-5102-4CC3-8A6F-B32CB8BE5780}">
            <xm:f>NOT(ISERROR(SEARCH("立式",J3945)))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J3945</xm:sqref>
        </x14:conditionalFormatting>
        <x14:conditionalFormatting xmlns:xm="http://schemas.microsoft.com/office/excel/2006/main">
          <x14:cfRule type="containsText" priority="4623" operator="containsText" id="{7980B34C-ACFA-422B-A175-7B55CE0B2DEA}">
            <xm:f>NOT(ISERROR(SEARCH("KAPP",J3946)))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24" operator="containsText" id="{3EF6C672-A564-4AF2-8944-6EC9C117EFA6}">
            <xm:f>NOT(ISERROR(SEARCH("立式",J3946)))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J3946</xm:sqref>
        </x14:conditionalFormatting>
        <x14:conditionalFormatting xmlns:xm="http://schemas.microsoft.com/office/excel/2006/main">
          <x14:cfRule type="containsText" priority="4611" operator="containsText" id="{3171DF07-8E22-4030-9A99-B128A6DA8435}">
            <xm:f>NOT(ISERROR(SEARCH("KAPP",J3947)))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12" operator="containsText" id="{A36F0BF1-856D-4090-96DB-DEB856E5DFA5}">
            <xm:f>NOT(ISERROR(SEARCH("立式",J3947)))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J3947</xm:sqref>
        </x14:conditionalFormatting>
        <x14:conditionalFormatting xmlns:xm="http://schemas.microsoft.com/office/excel/2006/main">
          <x14:cfRule type="containsText" priority="4599" operator="containsText" id="{BB46B2FA-7142-4707-B617-A722FA56198C}">
            <xm:f>NOT(ISERROR(SEARCH("KAPP",J3948)))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00" operator="containsText" id="{580D4048-DF44-4A62-9D22-9416CF998A38}">
            <xm:f>NOT(ISERROR(SEARCH("立式",J3948)))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J3948</xm:sqref>
        </x14:conditionalFormatting>
        <x14:conditionalFormatting xmlns:xm="http://schemas.microsoft.com/office/excel/2006/main">
          <x14:cfRule type="containsText" priority="4587" operator="containsText" id="{266295C6-B731-403C-9DA5-FFF0E04A1A6A}">
            <xm:f>NOT(ISERROR(SEARCH("KAPP",J3949)))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88" operator="containsText" id="{35CA9F02-3AB1-4356-85CF-9764D7B57960}">
            <xm:f>NOT(ISERROR(SEARCH("立式",J3949)))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J3949</xm:sqref>
        </x14:conditionalFormatting>
        <x14:conditionalFormatting xmlns:xm="http://schemas.microsoft.com/office/excel/2006/main">
          <x14:cfRule type="containsText" priority="4575" operator="containsText" id="{2EC59EC3-90C6-4543-A452-0816702040FA}">
            <xm:f>NOT(ISERROR(SEARCH("KAPP",J3950)))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76" operator="containsText" id="{FB2FADFA-FBB0-4A8B-A9C4-962357AD3D90}">
            <xm:f>NOT(ISERROR(SEARCH("立式",J3950)))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J3950</xm:sqref>
        </x14:conditionalFormatting>
        <x14:conditionalFormatting xmlns:xm="http://schemas.microsoft.com/office/excel/2006/main">
          <x14:cfRule type="containsText" priority="4563" operator="containsText" id="{4A8CF90A-C18A-4705-B191-F07497DFC155}">
            <xm:f>NOT(ISERROR(SEARCH("KAPP",J3951)))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64" operator="containsText" id="{23375CA9-79D7-4A09-A5AF-81D894A109E9}">
            <xm:f>NOT(ISERROR(SEARCH("立式",J3951)))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J3951</xm:sqref>
        </x14:conditionalFormatting>
        <x14:conditionalFormatting xmlns:xm="http://schemas.microsoft.com/office/excel/2006/main">
          <x14:cfRule type="containsText" priority="4551" operator="containsText" id="{86B69200-3FE1-4337-9D98-E61A86518103}">
            <xm:f>NOT(ISERROR(SEARCH("KAPP",J3952)))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52" operator="containsText" id="{B4DD88EA-7CD7-4B72-BDD8-9D6DBEE5EFE4}">
            <xm:f>NOT(ISERROR(SEARCH("立式",J3952)))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J3952</xm:sqref>
        </x14:conditionalFormatting>
        <x14:conditionalFormatting xmlns:xm="http://schemas.microsoft.com/office/excel/2006/main">
          <x14:cfRule type="containsText" priority="4539" operator="containsText" id="{9C87A5EE-EE27-4EFC-829F-CE8CC6E24B60}">
            <xm:f>NOT(ISERROR(SEARCH("KAPP",J3953)))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40" operator="containsText" id="{1A658029-8551-4C87-928C-C80FB18DD47C}">
            <xm:f>NOT(ISERROR(SEARCH("立式",J3953)))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J3953</xm:sqref>
        </x14:conditionalFormatting>
        <x14:conditionalFormatting xmlns:xm="http://schemas.microsoft.com/office/excel/2006/main">
          <x14:cfRule type="containsText" priority="4527" operator="containsText" id="{2F7FCCBE-580B-4D95-8F57-85E693EB82D2}">
            <xm:f>NOT(ISERROR(SEARCH("KAPP",J3954)))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28" operator="containsText" id="{20991431-18C9-4E81-8807-F11D9211420C}">
            <xm:f>NOT(ISERROR(SEARCH("立式",J3954)))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J3954</xm:sqref>
        </x14:conditionalFormatting>
        <x14:conditionalFormatting xmlns:xm="http://schemas.microsoft.com/office/excel/2006/main">
          <x14:cfRule type="containsText" priority="4515" operator="containsText" id="{E80EB649-6640-4E28-B0E6-4F7BEF39762A}">
            <xm:f>NOT(ISERROR(SEARCH("KAPP",J3955)))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16" operator="containsText" id="{90583732-BDDC-4CE0-BA1A-3EA52501BB47}">
            <xm:f>NOT(ISERROR(SEARCH("立式",J3955)))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J3955</xm:sqref>
        </x14:conditionalFormatting>
        <x14:conditionalFormatting xmlns:xm="http://schemas.microsoft.com/office/excel/2006/main">
          <x14:cfRule type="containsText" priority="4503" operator="containsText" id="{0DD37B4F-7D02-4EC9-9DBE-E0BED3D53F08}">
            <xm:f>NOT(ISERROR(SEARCH("KAPP",J3956)))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504" operator="containsText" id="{1FB11F5A-D414-481A-878F-37E76EBC4F87}">
            <xm:f>NOT(ISERROR(SEARCH("立式",J3956)))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J3956</xm:sqref>
        </x14:conditionalFormatting>
        <x14:conditionalFormatting xmlns:xm="http://schemas.microsoft.com/office/excel/2006/main">
          <x14:cfRule type="containsText" priority="4491" operator="containsText" id="{8EAE3934-9823-4A67-9E34-8742CC5AE974}">
            <xm:f>NOT(ISERROR(SEARCH("KAPP",J3957)))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92" operator="containsText" id="{4BD030D8-59AC-45D1-A5A3-00C63863D422}">
            <xm:f>NOT(ISERROR(SEARCH("立式",J3957)))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J3957</xm:sqref>
        </x14:conditionalFormatting>
        <x14:conditionalFormatting xmlns:xm="http://schemas.microsoft.com/office/excel/2006/main">
          <x14:cfRule type="containsText" priority="4479" operator="containsText" id="{8E98A3B4-E5A2-4226-A016-4FF4148FB918}">
            <xm:f>NOT(ISERROR(SEARCH("KAPP",J3958)))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80" operator="containsText" id="{65A5CA11-0A4F-47C5-9539-2E4188E1F173}">
            <xm:f>NOT(ISERROR(SEARCH("立式",J3958)))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J3958</xm:sqref>
        </x14:conditionalFormatting>
        <x14:conditionalFormatting xmlns:xm="http://schemas.microsoft.com/office/excel/2006/main">
          <x14:cfRule type="containsText" priority="4467" operator="containsText" id="{2A973F59-5423-411A-B474-4555921E05F6}">
            <xm:f>NOT(ISERROR(SEARCH("KAPP",J3959)))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68" operator="containsText" id="{B33819E1-3A5C-4A63-8D93-D7D4ED1BDDD6}">
            <xm:f>NOT(ISERROR(SEARCH("立式",J3959)))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J3959</xm:sqref>
        </x14:conditionalFormatting>
        <x14:conditionalFormatting xmlns:xm="http://schemas.microsoft.com/office/excel/2006/main">
          <x14:cfRule type="containsText" priority="4455" operator="containsText" id="{010850BD-9DCB-43E7-A2E1-7D5848CC8EBD}">
            <xm:f>NOT(ISERROR(SEARCH("KAPP",J3960)))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56" operator="containsText" id="{B6B1BFEC-97C1-468A-B9EE-7872521D58E3}">
            <xm:f>NOT(ISERROR(SEARCH("立式",J3960)))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J3960</xm:sqref>
        </x14:conditionalFormatting>
        <x14:conditionalFormatting xmlns:xm="http://schemas.microsoft.com/office/excel/2006/main">
          <x14:cfRule type="containsText" priority="4443" operator="containsText" id="{FCACF086-0495-45D9-85FE-E849511CBB27}">
            <xm:f>NOT(ISERROR(SEARCH("KAPP",J3961)))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44" operator="containsText" id="{241F4F99-9A84-4242-A9E6-C433E6343DF8}">
            <xm:f>NOT(ISERROR(SEARCH("立式",J3961)))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J3961</xm:sqref>
        </x14:conditionalFormatting>
        <x14:conditionalFormatting xmlns:xm="http://schemas.microsoft.com/office/excel/2006/main">
          <x14:cfRule type="containsText" priority="4431" operator="containsText" id="{A6F34F17-9739-47FC-BB11-0EC181141596}">
            <xm:f>NOT(ISERROR(SEARCH("KAPP",J3962)))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32" operator="containsText" id="{A27DEF9E-0D51-48C4-9948-46D3068B7139}">
            <xm:f>NOT(ISERROR(SEARCH("立式",J3962)))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J3962</xm:sqref>
        </x14:conditionalFormatting>
        <x14:conditionalFormatting xmlns:xm="http://schemas.microsoft.com/office/excel/2006/main">
          <x14:cfRule type="containsText" priority="4419" operator="containsText" id="{E13D5EF8-061D-4562-855C-2F2D89F465A2}">
            <xm:f>NOT(ISERROR(SEARCH("KAPP",J3963)))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20" operator="containsText" id="{0F3B66A7-5D96-4847-BC64-917162773290}">
            <xm:f>NOT(ISERROR(SEARCH("立式",J3963)))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J3963</xm:sqref>
        </x14:conditionalFormatting>
        <x14:conditionalFormatting xmlns:xm="http://schemas.microsoft.com/office/excel/2006/main">
          <x14:cfRule type="containsText" priority="4407" operator="containsText" id="{74ADDAFD-A9BA-4E11-834A-A572F73C83F8}">
            <xm:f>NOT(ISERROR(SEARCH("KAPP",J3964)))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08" operator="containsText" id="{0AEC0705-51EF-40DE-9BF9-DC65C4747DB3}">
            <xm:f>NOT(ISERROR(SEARCH("立式",J3964)))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J3964</xm:sqref>
        </x14:conditionalFormatting>
        <x14:conditionalFormatting xmlns:xm="http://schemas.microsoft.com/office/excel/2006/main">
          <x14:cfRule type="containsText" priority="4395" operator="containsText" id="{A8F0E0DF-BA9F-46F9-A2DA-6D06E8D2832A}">
            <xm:f>NOT(ISERROR(SEARCH("KAPP",J3965)))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96" operator="containsText" id="{5C1DEA99-79A6-43CD-AB08-20B873DA47E9}">
            <xm:f>NOT(ISERROR(SEARCH("立式",J3965)))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J3965</xm:sqref>
        </x14:conditionalFormatting>
        <x14:conditionalFormatting xmlns:xm="http://schemas.microsoft.com/office/excel/2006/main">
          <x14:cfRule type="containsText" priority="4383" operator="containsText" id="{94611530-E6D5-4834-BD47-BB7478ADAF48}">
            <xm:f>NOT(ISERROR(SEARCH("KAPP",J3966)))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84" operator="containsText" id="{6254A67E-CE49-4406-82E2-14ACCA377754}">
            <xm:f>NOT(ISERROR(SEARCH("立式",J3966)))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J3966</xm:sqref>
        </x14:conditionalFormatting>
        <x14:conditionalFormatting xmlns:xm="http://schemas.microsoft.com/office/excel/2006/main">
          <x14:cfRule type="containsText" priority="4371" operator="containsText" id="{4C518CA0-6AC2-4C0A-AFB2-46BD66BF7966}">
            <xm:f>NOT(ISERROR(SEARCH("KAPP",J3967)))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72" operator="containsText" id="{17FD0A80-DFC3-4D46-8E92-E39C273C0C0E}">
            <xm:f>NOT(ISERROR(SEARCH("立式",J3967)))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J3967</xm:sqref>
        </x14:conditionalFormatting>
        <x14:conditionalFormatting xmlns:xm="http://schemas.microsoft.com/office/excel/2006/main">
          <x14:cfRule type="containsText" priority="4359" operator="containsText" id="{4A0448A1-6E7E-4FBC-8156-B1A8B72C1A7F}">
            <xm:f>NOT(ISERROR(SEARCH("KAPP",J3968)))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0" operator="containsText" id="{E7720A75-EB91-4553-AA02-779282C1DA15}">
            <xm:f>NOT(ISERROR(SEARCH("立式",J3968)))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J3968</xm:sqref>
        </x14:conditionalFormatting>
        <x14:conditionalFormatting xmlns:xm="http://schemas.microsoft.com/office/excel/2006/main">
          <x14:cfRule type="containsText" priority="4347" operator="containsText" id="{6367AFD5-FCB2-4F0A-9551-0F6C663129A9}">
            <xm:f>NOT(ISERROR(SEARCH("KAPP",J3969)))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48" operator="containsText" id="{A9A6B803-1C1C-4947-B900-6006BE45BD9A}">
            <xm:f>NOT(ISERROR(SEARCH("立式",J3969)))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J3969</xm:sqref>
        </x14:conditionalFormatting>
        <x14:conditionalFormatting xmlns:xm="http://schemas.microsoft.com/office/excel/2006/main">
          <x14:cfRule type="containsText" priority="4335" operator="containsText" id="{989E5670-8BD4-43AA-B249-77E52C282C9A}">
            <xm:f>NOT(ISERROR(SEARCH("KAPP",J3970)))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36" operator="containsText" id="{BBD2DEE6-249B-4800-8BB1-E70528376F3F}">
            <xm:f>NOT(ISERROR(SEARCH("立式",J3970)))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J3970</xm:sqref>
        </x14:conditionalFormatting>
        <x14:conditionalFormatting xmlns:xm="http://schemas.microsoft.com/office/excel/2006/main">
          <x14:cfRule type="containsText" priority="4323" operator="containsText" id="{9828356C-4990-43E5-91EA-54895CA6FA87}">
            <xm:f>NOT(ISERROR(SEARCH("KAPP",J3971)))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24" operator="containsText" id="{B67448A9-C5AA-449B-A444-10AEE269D239}">
            <xm:f>NOT(ISERROR(SEARCH("立式",J3971)))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J3971</xm:sqref>
        </x14:conditionalFormatting>
        <x14:conditionalFormatting xmlns:xm="http://schemas.microsoft.com/office/excel/2006/main">
          <x14:cfRule type="containsText" priority="4311" operator="containsText" id="{5631B8A6-FD49-4676-AB89-CF7F069939A2}">
            <xm:f>NOT(ISERROR(SEARCH("KAPP",J3972)))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12" operator="containsText" id="{8E6F2302-B14D-426E-BE00-AF64DB485E92}">
            <xm:f>NOT(ISERROR(SEARCH("立式",J3972)))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J3972</xm:sqref>
        </x14:conditionalFormatting>
        <x14:conditionalFormatting xmlns:xm="http://schemas.microsoft.com/office/excel/2006/main">
          <x14:cfRule type="containsText" priority="4299" operator="containsText" id="{F98BACB8-0B6E-42A9-85E7-4FB000FC10F3}">
            <xm:f>NOT(ISERROR(SEARCH("KAPP",J3973)))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00" operator="containsText" id="{63547466-0F71-4990-9E50-651A086CC3B0}">
            <xm:f>NOT(ISERROR(SEARCH("立式",J3973)))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J3973</xm:sqref>
        </x14:conditionalFormatting>
        <x14:conditionalFormatting xmlns:xm="http://schemas.microsoft.com/office/excel/2006/main">
          <x14:cfRule type="containsText" priority="4287" operator="containsText" id="{003BECCC-CF74-4496-BD29-87A6872473C6}">
            <xm:f>NOT(ISERROR(SEARCH("KAPP",J3974)))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88" operator="containsText" id="{A9F22BBE-0256-481C-9D3A-A55AC1155217}">
            <xm:f>NOT(ISERROR(SEARCH("立式",J3974)))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J3974</xm:sqref>
        </x14:conditionalFormatting>
        <x14:conditionalFormatting xmlns:xm="http://schemas.microsoft.com/office/excel/2006/main">
          <x14:cfRule type="containsText" priority="4275" operator="containsText" id="{EDA7B753-5437-41BE-A1C3-484DAA044ADD}">
            <xm:f>NOT(ISERROR(SEARCH("KAPP",J3975)))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76" operator="containsText" id="{30961C05-FFD3-4213-B3C2-033812E671A1}">
            <xm:f>NOT(ISERROR(SEARCH("立式",J3975)))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J3975</xm:sqref>
        </x14:conditionalFormatting>
        <x14:conditionalFormatting xmlns:xm="http://schemas.microsoft.com/office/excel/2006/main">
          <x14:cfRule type="containsText" priority="4263" operator="containsText" id="{9EE74BA6-06E3-4C2C-853B-24BE8FD46B17}">
            <xm:f>NOT(ISERROR(SEARCH("KAPP",J3976)))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64" operator="containsText" id="{9402323E-5879-4513-9DA5-11549BBF4C4E}">
            <xm:f>NOT(ISERROR(SEARCH("立式",J3976)))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J3976</xm:sqref>
        </x14:conditionalFormatting>
        <x14:conditionalFormatting xmlns:xm="http://schemas.microsoft.com/office/excel/2006/main">
          <x14:cfRule type="containsText" priority="4251" operator="containsText" id="{3DB9655E-D5EB-4393-92BB-80AC4B35FE69}">
            <xm:f>NOT(ISERROR(SEARCH("KAPP",J3977)))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52" operator="containsText" id="{BADD9578-C7BC-41A8-B5BF-8F61A165E74F}">
            <xm:f>NOT(ISERROR(SEARCH("立式",J3977)))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J3977</xm:sqref>
        </x14:conditionalFormatting>
        <x14:conditionalFormatting xmlns:xm="http://schemas.microsoft.com/office/excel/2006/main">
          <x14:cfRule type="containsText" priority="4239" operator="containsText" id="{9D7F605B-6D12-4721-AA5F-7F1A55066819}">
            <xm:f>NOT(ISERROR(SEARCH("KAPP",J3978)))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0" operator="containsText" id="{64E604D4-BBA8-40AD-BF53-959C9D882057}">
            <xm:f>NOT(ISERROR(SEARCH("立式",J3978)))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J3978</xm:sqref>
        </x14:conditionalFormatting>
        <x14:conditionalFormatting xmlns:xm="http://schemas.microsoft.com/office/excel/2006/main">
          <x14:cfRule type="containsText" priority="4227" operator="containsText" id="{64F9F758-D0F1-4FF1-98A8-FC1284B43AD4}">
            <xm:f>NOT(ISERROR(SEARCH("KAPP",J3979)))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28" operator="containsText" id="{402DB9E6-BDDD-4439-A0F8-94547B9DDBFD}">
            <xm:f>NOT(ISERROR(SEARCH("立式",J3979)))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J3979</xm:sqref>
        </x14:conditionalFormatting>
        <x14:conditionalFormatting xmlns:xm="http://schemas.microsoft.com/office/excel/2006/main">
          <x14:cfRule type="containsText" priority="4215" operator="containsText" id="{A4D89882-6FBD-42F7-B3F8-40CAC570D558}">
            <xm:f>NOT(ISERROR(SEARCH("KAPP",J3980)))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16" operator="containsText" id="{C45032D1-955D-4CE6-9686-820E8E22F6EA}">
            <xm:f>NOT(ISERROR(SEARCH("立式",J3980)))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J3980</xm:sqref>
        </x14:conditionalFormatting>
        <x14:conditionalFormatting xmlns:xm="http://schemas.microsoft.com/office/excel/2006/main">
          <x14:cfRule type="containsText" priority="4203" operator="containsText" id="{9202442E-8510-4B63-B0EE-4FB3DA8A1707}">
            <xm:f>NOT(ISERROR(SEARCH("KAPP",J3981)))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04" operator="containsText" id="{2CEC4359-59D0-4A29-86E8-B9E76C123C81}">
            <xm:f>NOT(ISERROR(SEARCH("立式",J3981)))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J3981</xm:sqref>
        </x14:conditionalFormatting>
        <x14:conditionalFormatting xmlns:xm="http://schemas.microsoft.com/office/excel/2006/main">
          <x14:cfRule type="containsText" priority="4191" operator="containsText" id="{97355E9F-611E-4E16-A7B8-12D3BE8142FD}">
            <xm:f>NOT(ISERROR(SEARCH("KAPP",J3982)))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92" operator="containsText" id="{5A1EC525-DE93-4BDB-BFAB-1A4B042D04BC}">
            <xm:f>NOT(ISERROR(SEARCH("立式",J3982)))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J3982</xm:sqref>
        </x14:conditionalFormatting>
        <x14:conditionalFormatting xmlns:xm="http://schemas.microsoft.com/office/excel/2006/main">
          <x14:cfRule type="containsText" priority="4179" operator="containsText" id="{D76A36B5-EFB6-4155-8831-701451882203}">
            <xm:f>NOT(ISERROR(SEARCH("KAPP",J3983)))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80" operator="containsText" id="{D27A734F-7196-43E7-B8E3-466187D1485E}">
            <xm:f>NOT(ISERROR(SEARCH("立式",J3983)))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J3983</xm:sqref>
        </x14:conditionalFormatting>
        <x14:conditionalFormatting xmlns:xm="http://schemas.microsoft.com/office/excel/2006/main">
          <x14:cfRule type="containsText" priority="4167" operator="containsText" id="{1140E8AB-2E76-4EA2-BFF8-6282EA1FD8FF}">
            <xm:f>NOT(ISERROR(SEARCH("KAPP",J3984)))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68" operator="containsText" id="{BD767F89-432B-4C4B-8CAD-A6282BFE6CD1}">
            <xm:f>NOT(ISERROR(SEARCH("立式",J3984)))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J3984</xm:sqref>
        </x14:conditionalFormatting>
        <x14:conditionalFormatting xmlns:xm="http://schemas.microsoft.com/office/excel/2006/main">
          <x14:cfRule type="containsText" priority="4155" operator="containsText" id="{AC293EB6-8BE8-4460-99A0-9D7F92010A0B}">
            <xm:f>NOT(ISERROR(SEARCH("KAPP",J3985)))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56" operator="containsText" id="{3572C59B-ECC3-47C1-AE20-D72A9F842061}">
            <xm:f>NOT(ISERROR(SEARCH("立式",J3985)))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J3985</xm:sqref>
        </x14:conditionalFormatting>
        <x14:conditionalFormatting xmlns:xm="http://schemas.microsoft.com/office/excel/2006/main">
          <x14:cfRule type="containsText" priority="4143" operator="containsText" id="{C8FA5D46-B1A2-4964-A4C8-14574B135E48}">
            <xm:f>NOT(ISERROR(SEARCH("KAPP",J3986)))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44" operator="containsText" id="{4C3876CE-9EBD-45C3-82DB-4FD7C1943308}">
            <xm:f>NOT(ISERROR(SEARCH("立式",J3986)))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J3986</xm:sqref>
        </x14:conditionalFormatting>
        <x14:conditionalFormatting xmlns:xm="http://schemas.microsoft.com/office/excel/2006/main">
          <x14:cfRule type="containsText" priority="4131" operator="containsText" id="{AACFFFA9-8B29-4281-9625-609110B6B692}">
            <xm:f>NOT(ISERROR(SEARCH("KAPP",J3987)))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32" operator="containsText" id="{C2F7FA67-6B9C-47BE-B438-F5F9378CDDFF}">
            <xm:f>NOT(ISERROR(SEARCH("立式",J3987)))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J3987</xm:sqref>
        </x14:conditionalFormatting>
        <x14:conditionalFormatting xmlns:xm="http://schemas.microsoft.com/office/excel/2006/main">
          <x14:cfRule type="containsText" priority="4119" operator="containsText" id="{A8F2A0EE-D102-4CD3-A8AC-E69700ECF815}">
            <xm:f>NOT(ISERROR(SEARCH("KAPP",J3988)))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0" operator="containsText" id="{F5AE524B-86F4-4D8D-A612-41780B318B97}">
            <xm:f>NOT(ISERROR(SEARCH("立式",J3988)))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J3988</xm:sqref>
        </x14:conditionalFormatting>
        <x14:conditionalFormatting xmlns:xm="http://schemas.microsoft.com/office/excel/2006/main">
          <x14:cfRule type="containsText" priority="4107" operator="containsText" id="{9E6C681C-2AF1-4777-A60D-B998AD922DBE}">
            <xm:f>NOT(ISERROR(SEARCH("KAPP",J3989)))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08" operator="containsText" id="{16A29C43-522B-4DC4-B143-C16F6D865376}">
            <xm:f>NOT(ISERROR(SEARCH("立式",J3989)))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J3989</xm:sqref>
        </x14:conditionalFormatting>
        <x14:conditionalFormatting xmlns:xm="http://schemas.microsoft.com/office/excel/2006/main">
          <x14:cfRule type="containsText" priority="4095" operator="containsText" id="{4BA04FB7-4243-4524-A977-1B41809D9987}">
            <xm:f>NOT(ISERROR(SEARCH("KAPP",J3990)))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96" operator="containsText" id="{DD4AE8D3-D814-4377-BA8B-1AE31EECBD38}">
            <xm:f>NOT(ISERROR(SEARCH("立式",J3990)))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J3990</xm:sqref>
        </x14:conditionalFormatting>
        <x14:conditionalFormatting xmlns:xm="http://schemas.microsoft.com/office/excel/2006/main">
          <x14:cfRule type="containsText" priority="4083" operator="containsText" id="{04049640-6E22-4C8C-86E7-90FAD2C1A74E}">
            <xm:f>NOT(ISERROR(SEARCH("KAPP",J3991)))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84" operator="containsText" id="{D107B227-DF2B-4D08-B549-C0F418D64C77}">
            <xm:f>NOT(ISERROR(SEARCH("立式",J3991)))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J3991</xm:sqref>
        </x14:conditionalFormatting>
        <x14:conditionalFormatting xmlns:xm="http://schemas.microsoft.com/office/excel/2006/main">
          <x14:cfRule type="containsText" priority="4071" operator="containsText" id="{CF42D65A-C5C1-49DD-AEF8-4F3BBA81D80A}">
            <xm:f>NOT(ISERROR(SEARCH("KAPP",J3992)))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72" operator="containsText" id="{CFFB4926-A447-4E9B-A9C3-D356BC1844AC}">
            <xm:f>NOT(ISERROR(SEARCH("立式",J3992)))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J3992</xm:sqref>
        </x14:conditionalFormatting>
        <x14:conditionalFormatting xmlns:xm="http://schemas.microsoft.com/office/excel/2006/main">
          <x14:cfRule type="containsText" priority="4059" operator="containsText" id="{3B0CE6EE-671E-440A-B1D5-65E5DD9DCF75}">
            <xm:f>NOT(ISERROR(SEARCH("KAPP",J3993)))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60" operator="containsText" id="{DBDEDE7A-C7BB-4F07-94CC-28B3FA94C42C}">
            <xm:f>NOT(ISERROR(SEARCH("立式",J3993)))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J3993</xm:sqref>
        </x14:conditionalFormatting>
        <x14:conditionalFormatting xmlns:xm="http://schemas.microsoft.com/office/excel/2006/main">
          <x14:cfRule type="containsText" priority="4047" operator="containsText" id="{F8510137-8C53-44D2-8A32-4D014D055F17}">
            <xm:f>NOT(ISERROR(SEARCH("KAPP",J3994)))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48" operator="containsText" id="{8E8AB77B-72CB-460A-9B1A-FF7EFAAC1170}">
            <xm:f>NOT(ISERROR(SEARCH("立式",J3994)))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J3994</xm:sqref>
        </x14:conditionalFormatting>
        <x14:conditionalFormatting xmlns:xm="http://schemas.microsoft.com/office/excel/2006/main">
          <x14:cfRule type="containsText" priority="4035" operator="containsText" id="{91DEB2E8-7246-40FA-8AE4-ACB9F0D23163}">
            <xm:f>NOT(ISERROR(SEARCH("KAPP",J3995)))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36" operator="containsText" id="{FCD1C5FA-082D-40FC-8917-1BCBE4B266D8}">
            <xm:f>NOT(ISERROR(SEARCH("立式",J3995)))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J3995</xm:sqref>
        </x14:conditionalFormatting>
        <x14:conditionalFormatting xmlns:xm="http://schemas.microsoft.com/office/excel/2006/main">
          <x14:cfRule type="containsText" priority="4023" operator="containsText" id="{01FBC387-7956-4B9F-9C24-E455F2BC444D}">
            <xm:f>NOT(ISERROR(SEARCH("KAPP",J3996)))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24" operator="containsText" id="{AA9FF195-1EF0-4182-8785-610155FA1EA8}">
            <xm:f>NOT(ISERROR(SEARCH("立式",J3996)))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J3996</xm:sqref>
        </x14:conditionalFormatting>
        <x14:conditionalFormatting xmlns:xm="http://schemas.microsoft.com/office/excel/2006/main">
          <x14:cfRule type="containsText" priority="4011" operator="containsText" id="{469B261B-942C-41AF-8C01-7916B4F2EADC}">
            <xm:f>NOT(ISERROR(SEARCH("KAPP",J3997)))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12" operator="containsText" id="{4753087B-017C-4141-938D-C279A09AB8FD}">
            <xm:f>NOT(ISERROR(SEARCH("立式",J3997)))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J3997</xm:sqref>
        </x14:conditionalFormatting>
        <x14:conditionalFormatting xmlns:xm="http://schemas.microsoft.com/office/excel/2006/main">
          <x14:cfRule type="containsText" priority="3999" operator="containsText" id="{BDAAC6A8-D865-46C9-8F3D-227DE193F805}">
            <xm:f>NOT(ISERROR(SEARCH("KAPP",J3998)))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0" operator="containsText" id="{3354C346-68A2-4C64-98CD-CEF2FE5A8C5C}">
            <xm:f>NOT(ISERROR(SEARCH("立式",J3998)))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J3998</xm:sqref>
        </x14:conditionalFormatting>
        <x14:conditionalFormatting xmlns:xm="http://schemas.microsoft.com/office/excel/2006/main">
          <x14:cfRule type="containsText" priority="3987" operator="containsText" id="{63B11DCF-D17B-4C3B-8715-BE62C7FB256E}">
            <xm:f>NOT(ISERROR(SEARCH("KAPP",J3999)))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88" operator="containsText" id="{2D0FD12B-7966-41A5-A9E6-BB3F2F85FBDF}">
            <xm:f>NOT(ISERROR(SEARCH("立式",J3999)))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J3999</xm:sqref>
        </x14:conditionalFormatting>
        <x14:conditionalFormatting xmlns:xm="http://schemas.microsoft.com/office/excel/2006/main">
          <x14:cfRule type="containsText" priority="3975" operator="containsText" id="{2506ED1B-7969-4BCA-932B-CC553BACA0B8}">
            <xm:f>NOT(ISERROR(SEARCH("KAPP",J4000)))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76" operator="containsText" id="{400BED2D-A7A6-496F-B657-480620E2DE46}">
            <xm:f>NOT(ISERROR(SEARCH("立式",J4000)))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J4000</xm:sqref>
        </x14:conditionalFormatting>
        <x14:conditionalFormatting xmlns:xm="http://schemas.microsoft.com/office/excel/2006/main">
          <x14:cfRule type="containsText" priority="3963" operator="containsText" id="{1350F58A-29ED-481E-8F02-24A9BC581B07}">
            <xm:f>NOT(ISERROR(SEARCH("KAPP",J4001)))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64" operator="containsText" id="{BF10F848-1B4D-44E2-9FA3-CAD36BB01F5F}">
            <xm:f>NOT(ISERROR(SEARCH("立式",J4001)))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J4001</xm:sqref>
        </x14:conditionalFormatting>
        <x14:conditionalFormatting xmlns:xm="http://schemas.microsoft.com/office/excel/2006/main">
          <x14:cfRule type="containsText" priority="3951" operator="containsText" id="{4A2A4F24-FA16-4F6E-8B9F-70ECA1EEB297}">
            <xm:f>NOT(ISERROR(SEARCH("KAPP",J4002)))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52" operator="containsText" id="{CCE3DD5A-2F04-4E87-9F21-FA903BEF3F70}">
            <xm:f>NOT(ISERROR(SEARCH("立式",J4002)))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J4002</xm:sqref>
        </x14:conditionalFormatting>
        <x14:conditionalFormatting xmlns:xm="http://schemas.microsoft.com/office/excel/2006/main">
          <x14:cfRule type="containsText" priority="3939" operator="containsText" id="{3E577D60-4E4D-42A7-853D-23A2CED10867}">
            <xm:f>NOT(ISERROR(SEARCH("KAPP",J4003)))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40" operator="containsText" id="{6783D576-6601-4F32-A3A7-23EA4456E001}">
            <xm:f>NOT(ISERROR(SEARCH("立式",J4003)))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J4003</xm:sqref>
        </x14:conditionalFormatting>
        <x14:conditionalFormatting xmlns:xm="http://schemas.microsoft.com/office/excel/2006/main">
          <x14:cfRule type="containsText" priority="3927" operator="containsText" id="{A35D32E3-2B2C-4C60-BC8D-62C84C4FFAD4}">
            <xm:f>NOT(ISERROR(SEARCH("KAPP",J4004)))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28" operator="containsText" id="{A5E69ED8-D4CB-4A79-81FE-AFE8BFEC09AB}">
            <xm:f>NOT(ISERROR(SEARCH("立式",J4004)))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J4004</xm:sqref>
        </x14:conditionalFormatting>
        <x14:conditionalFormatting xmlns:xm="http://schemas.microsoft.com/office/excel/2006/main">
          <x14:cfRule type="containsText" priority="3915" operator="containsText" id="{47B76935-F1E6-4281-824C-DDFBF4E24641}">
            <xm:f>NOT(ISERROR(SEARCH("KAPP",J4005)))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16" operator="containsText" id="{69ECDC9F-9377-4F2C-A059-07F4DCC5B295}">
            <xm:f>NOT(ISERROR(SEARCH("立式",J4005)))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J4005</xm:sqref>
        </x14:conditionalFormatting>
        <x14:conditionalFormatting xmlns:xm="http://schemas.microsoft.com/office/excel/2006/main">
          <x14:cfRule type="containsText" priority="3903" operator="containsText" id="{4C0513C1-A88C-4FAD-B649-81A2E64BCCCC}">
            <xm:f>NOT(ISERROR(SEARCH("KAPP",J4006)))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904" operator="containsText" id="{62C2540A-E0EE-4198-A0CD-E63D1C9622A0}">
            <xm:f>NOT(ISERROR(SEARCH("立式",J4006)))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J4006</xm:sqref>
        </x14:conditionalFormatting>
        <x14:conditionalFormatting xmlns:xm="http://schemas.microsoft.com/office/excel/2006/main">
          <x14:cfRule type="containsText" priority="3891" operator="containsText" id="{12061821-70E1-4A7A-BCE1-EB931F9F32C4}">
            <xm:f>NOT(ISERROR(SEARCH("KAPP",J4007)))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92" operator="containsText" id="{56B81168-CF61-40BB-A144-4C6F7B788041}">
            <xm:f>NOT(ISERROR(SEARCH("立式",J4007)))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J4007</xm:sqref>
        </x14:conditionalFormatting>
        <x14:conditionalFormatting xmlns:xm="http://schemas.microsoft.com/office/excel/2006/main">
          <x14:cfRule type="containsText" priority="3879" operator="containsText" id="{5609D464-F571-4B6F-AF23-43A2F521B5AD}">
            <xm:f>NOT(ISERROR(SEARCH("KAPP",J4008)))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0" operator="containsText" id="{B154003C-A80C-44EE-A58F-E402A559450B}">
            <xm:f>NOT(ISERROR(SEARCH("立式",J4008)))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J4008</xm:sqref>
        </x14:conditionalFormatting>
        <x14:conditionalFormatting xmlns:xm="http://schemas.microsoft.com/office/excel/2006/main">
          <x14:cfRule type="containsText" priority="3867" operator="containsText" id="{F787267D-0BCA-41BB-9689-7161279727DD}">
            <xm:f>NOT(ISERROR(SEARCH("KAPP",J4009)))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68" operator="containsText" id="{E77FFAF4-14BF-423A-A076-D553342288C4}">
            <xm:f>NOT(ISERROR(SEARCH("立式",J4009)))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J4009</xm:sqref>
        </x14:conditionalFormatting>
        <x14:conditionalFormatting xmlns:xm="http://schemas.microsoft.com/office/excel/2006/main">
          <x14:cfRule type="containsText" priority="3855" operator="containsText" id="{50778F27-B455-4F1C-AF92-7EB6DA015B85}">
            <xm:f>NOT(ISERROR(SEARCH("KAPP",J4010)))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56" operator="containsText" id="{48D2A200-BC4E-401E-A8F7-57264D064A7B}">
            <xm:f>NOT(ISERROR(SEARCH("立式",J4010)))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J4010</xm:sqref>
        </x14:conditionalFormatting>
        <x14:conditionalFormatting xmlns:xm="http://schemas.microsoft.com/office/excel/2006/main">
          <x14:cfRule type="containsText" priority="3843" operator="containsText" id="{51F7D289-74CC-48B4-9702-951CEA5D2DFD}">
            <xm:f>NOT(ISERROR(SEARCH("KAPP",J4011)))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44" operator="containsText" id="{1E4E760B-93F5-4EAE-9224-B2124EC7150E}">
            <xm:f>NOT(ISERROR(SEARCH("立式",J4011)))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J4011</xm:sqref>
        </x14:conditionalFormatting>
        <x14:conditionalFormatting xmlns:xm="http://schemas.microsoft.com/office/excel/2006/main">
          <x14:cfRule type="containsText" priority="3831" operator="containsText" id="{27E1D00B-5208-47B1-A5ED-22EF4E070105}">
            <xm:f>NOT(ISERROR(SEARCH("KAPP",J4012)))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32" operator="containsText" id="{77C7AD4D-8FD3-4A98-8A58-65CD212B46F5}">
            <xm:f>NOT(ISERROR(SEARCH("立式",J4012)))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J4012</xm:sqref>
        </x14:conditionalFormatting>
        <x14:conditionalFormatting xmlns:xm="http://schemas.microsoft.com/office/excel/2006/main">
          <x14:cfRule type="containsText" priority="3819" operator="containsText" id="{4E69B637-8D30-420E-A6FF-4FE065A9B823}">
            <xm:f>NOT(ISERROR(SEARCH("KAPP",J4013)))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20" operator="containsText" id="{2F7C788E-9415-4F4A-B011-125156C69E37}">
            <xm:f>NOT(ISERROR(SEARCH("立式",J4013)))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J4013</xm:sqref>
        </x14:conditionalFormatting>
        <x14:conditionalFormatting xmlns:xm="http://schemas.microsoft.com/office/excel/2006/main">
          <x14:cfRule type="containsText" priority="3807" operator="containsText" id="{0B166E8E-1D69-4652-B403-B7ECA44B31CC}">
            <xm:f>NOT(ISERROR(SEARCH("KAPP",J4014)))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08" operator="containsText" id="{FD3E1EF9-797D-4D33-BB4F-1DF4DD4B030E}">
            <xm:f>NOT(ISERROR(SEARCH("立式",J4014)))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J4014</xm:sqref>
        </x14:conditionalFormatting>
        <x14:conditionalFormatting xmlns:xm="http://schemas.microsoft.com/office/excel/2006/main">
          <x14:cfRule type="containsText" priority="3795" operator="containsText" id="{03F37E93-3763-487A-A02A-E41AA4CEEAD9}">
            <xm:f>NOT(ISERROR(SEARCH("KAPP",J4015)))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96" operator="containsText" id="{E2D717F3-F6B6-4376-B436-8E6ED821629F}">
            <xm:f>NOT(ISERROR(SEARCH("立式",J4015)))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J4015</xm:sqref>
        </x14:conditionalFormatting>
        <x14:conditionalFormatting xmlns:xm="http://schemas.microsoft.com/office/excel/2006/main">
          <x14:cfRule type="containsText" priority="3783" operator="containsText" id="{86BD9868-DA6A-43AE-9079-5EFCE9832767}">
            <xm:f>NOT(ISERROR(SEARCH("KAPP",J4016)))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84" operator="containsText" id="{FF6FCD89-7ECB-4208-9226-F80139F5807F}">
            <xm:f>NOT(ISERROR(SEARCH("立式",J4016)))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J4016</xm:sqref>
        </x14:conditionalFormatting>
        <x14:conditionalFormatting xmlns:xm="http://schemas.microsoft.com/office/excel/2006/main">
          <x14:cfRule type="containsText" priority="3771" operator="containsText" id="{20497A84-28DF-4BE0-88F8-7B43FB59F22D}">
            <xm:f>NOT(ISERROR(SEARCH("KAPP",J4017)))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72" operator="containsText" id="{ACD1266D-82BD-4F2C-BEE3-C7AD07BAF919}">
            <xm:f>NOT(ISERROR(SEARCH("立式",J4017)))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J4017</xm:sqref>
        </x14:conditionalFormatting>
        <x14:conditionalFormatting xmlns:xm="http://schemas.microsoft.com/office/excel/2006/main">
          <x14:cfRule type="containsText" priority="3759" operator="containsText" id="{13D81DAD-2030-4A2B-9AEC-A80A951948A9}">
            <xm:f>NOT(ISERROR(SEARCH("KAPP",J4018)))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0" operator="containsText" id="{C6B481E9-97EC-4AA3-A9C8-5026FCBE817D}">
            <xm:f>NOT(ISERROR(SEARCH("立式",J4018)))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J4018</xm:sqref>
        </x14:conditionalFormatting>
        <x14:conditionalFormatting xmlns:xm="http://schemas.microsoft.com/office/excel/2006/main">
          <x14:cfRule type="containsText" priority="3747" operator="containsText" id="{73ACFDFD-AA80-4030-B89A-6089014404BB}">
            <xm:f>NOT(ISERROR(SEARCH("KAPP",J4019)))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48" operator="containsText" id="{F572574D-16B5-4343-A33D-301C17BCBEC3}">
            <xm:f>NOT(ISERROR(SEARCH("立式",J4019)))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J4019</xm:sqref>
        </x14:conditionalFormatting>
        <x14:conditionalFormatting xmlns:xm="http://schemas.microsoft.com/office/excel/2006/main">
          <x14:cfRule type="containsText" priority="3735" operator="containsText" id="{9ADD3A77-5A61-4908-B9F6-E0C767781B73}">
            <xm:f>NOT(ISERROR(SEARCH("KAPP",J4020)))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36" operator="containsText" id="{1BD526FB-E7E8-42D2-899F-0EF0CA12EC59}">
            <xm:f>NOT(ISERROR(SEARCH("立式",J4020)))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J4020</xm:sqref>
        </x14:conditionalFormatting>
        <x14:conditionalFormatting xmlns:xm="http://schemas.microsoft.com/office/excel/2006/main">
          <x14:cfRule type="containsText" priority="3723" operator="containsText" id="{E10C8085-DE8F-449E-8AFF-CC18B8BD0AED}">
            <xm:f>NOT(ISERROR(SEARCH("KAPP",J4021)))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24" operator="containsText" id="{9A03C609-55AE-4A63-9D35-615FAB0B6844}">
            <xm:f>NOT(ISERROR(SEARCH("立式",J4021)))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J4021</xm:sqref>
        </x14:conditionalFormatting>
        <x14:conditionalFormatting xmlns:xm="http://schemas.microsoft.com/office/excel/2006/main">
          <x14:cfRule type="containsText" priority="3711" operator="containsText" id="{C66A0E57-F9EA-4383-B659-AEDC97DB8892}">
            <xm:f>NOT(ISERROR(SEARCH("KAPP",J4022)))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12" operator="containsText" id="{1A973D13-72B2-482A-B96A-70CA942C83FB}">
            <xm:f>NOT(ISERROR(SEARCH("立式",J4022)))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J4022</xm:sqref>
        </x14:conditionalFormatting>
        <x14:conditionalFormatting xmlns:xm="http://schemas.microsoft.com/office/excel/2006/main">
          <x14:cfRule type="containsText" priority="3699" operator="containsText" id="{B07FF0EF-111A-49F4-9D83-2C451BE357AA}">
            <xm:f>NOT(ISERROR(SEARCH("KAPP",J4023)))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00" operator="containsText" id="{895D3A84-0183-49A2-9D03-EE531295966C}">
            <xm:f>NOT(ISERROR(SEARCH("立式",J4023)))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J4023</xm:sqref>
        </x14:conditionalFormatting>
        <x14:conditionalFormatting xmlns:xm="http://schemas.microsoft.com/office/excel/2006/main">
          <x14:cfRule type="containsText" priority="3687" operator="containsText" id="{7EA18A76-9EC1-493E-89DB-8D3C435740E5}">
            <xm:f>NOT(ISERROR(SEARCH("KAPP",J4024)))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88" operator="containsText" id="{84BE5439-3C73-415F-88A3-E0132E826E74}">
            <xm:f>NOT(ISERROR(SEARCH("立式",J4024)))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J4024</xm:sqref>
        </x14:conditionalFormatting>
        <x14:conditionalFormatting xmlns:xm="http://schemas.microsoft.com/office/excel/2006/main">
          <x14:cfRule type="containsText" priority="3675" operator="containsText" id="{5F0A442D-C3C0-4A55-AAD6-F23668CFFE7A}">
            <xm:f>NOT(ISERROR(SEARCH("KAPP",J4025)))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76" operator="containsText" id="{69AE6D28-63D6-4E28-9651-DAD06A576F7E}">
            <xm:f>NOT(ISERROR(SEARCH("立式",J4025)))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J4025</xm:sqref>
        </x14:conditionalFormatting>
        <x14:conditionalFormatting xmlns:xm="http://schemas.microsoft.com/office/excel/2006/main">
          <x14:cfRule type="containsText" priority="3663" operator="containsText" id="{9FDB685C-0506-4B36-9609-126CDF1746DF}">
            <xm:f>NOT(ISERROR(SEARCH("KAPP",J4026)))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64" operator="containsText" id="{C57C74DE-9DA4-410A-94B7-4192D9C79EAF}">
            <xm:f>NOT(ISERROR(SEARCH("立式",J4026)))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J4026</xm:sqref>
        </x14:conditionalFormatting>
        <x14:conditionalFormatting xmlns:xm="http://schemas.microsoft.com/office/excel/2006/main">
          <x14:cfRule type="containsText" priority="3651" operator="containsText" id="{0CD52326-EF2A-4B6B-962D-809A766E2107}">
            <xm:f>NOT(ISERROR(SEARCH("KAPP",J4027)))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52" operator="containsText" id="{432BDC74-40B4-442B-AEDA-E2BBE1CB377F}">
            <xm:f>NOT(ISERROR(SEARCH("立式",J4027)))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J4027</xm:sqref>
        </x14:conditionalFormatting>
        <x14:conditionalFormatting xmlns:xm="http://schemas.microsoft.com/office/excel/2006/main">
          <x14:cfRule type="containsText" priority="3639" operator="containsText" id="{6C2ED57B-A8B2-4FF0-9B1D-F332292246A6}">
            <xm:f>NOT(ISERROR(SEARCH("KAPP",J4028)))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0" operator="containsText" id="{E0059524-3D0E-45F4-9D16-877ADC6FA249}">
            <xm:f>NOT(ISERROR(SEARCH("立式",J4028)))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J4028</xm:sqref>
        </x14:conditionalFormatting>
        <x14:conditionalFormatting xmlns:xm="http://schemas.microsoft.com/office/excel/2006/main">
          <x14:cfRule type="containsText" priority="3627" operator="containsText" id="{75B75B4A-1091-4FDF-950A-73C794D5D883}">
            <xm:f>NOT(ISERROR(SEARCH("KAPP",J4029)))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28" operator="containsText" id="{D44BE61E-8E74-4BC1-9D16-58E078AE4084}">
            <xm:f>NOT(ISERROR(SEARCH("立式",J4029)))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J4029</xm:sqref>
        </x14:conditionalFormatting>
        <x14:conditionalFormatting xmlns:xm="http://schemas.microsoft.com/office/excel/2006/main">
          <x14:cfRule type="containsText" priority="3615" operator="containsText" id="{0DF83F89-2BC4-4873-B665-4F47301603E7}">
            <xm:f>NOT(ISERROR(SEARCH("KAPP",J4030)))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16" operator="containsText" id="{D43F7A7C-1526-4B1A-98D5-BCC788DBF149}">
            <xm:f>NOT(ISERROR(SEARCH("立式",J4030)))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J4030</xm:sqref>
        </x14:conditionalFormatting>
        <x14:conditionalFormatting xmlns:xm="http://schemas.microsoft.com/office/excel/2006/main">
          <x14:cfRule type="containsText" priority="3603" operator="containsText" id="{5FD19A03-3E0A-42E2-B25F-373D6E0594F5}">
            <xm:f>NOT(ISERROR(SEARCH("KAPP",J4031)))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04" operator="containsText" id="{8EAFB4D5-F3B9-490E-8E18-8ACCA332CB91}">
            <xm:f>NOT(ISERROR(SEARCH("立式",J4031)))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J4031</xm:sqref>
        </x14:conditionalFormatting>
        <x14:conditionalFormatting xmlns:xm="http://schemas.microsoft.com/office/excel/2006/main">
          <x14:cfRule type="containsText" priority="3591" operator="containsText" id="{7FA38AD4-5F96-4609-810C-79CDE7420698}">
            <xm:f>NOT(ISERROR(SEARCH("KAPP",J4032)))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92" operator="containsText" id="{A77F00EB-297D-4481-A1B7-021F106293AD}">
            <xm:f>NOT(ISERROR(SEARCH("立式",J4032)))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J4032</xm:sqref>
        </x14:conditionalFormatting>
        <x14:conditionalFormatting xmlns:xm="http://schemas.microsoft.com/office/excel/2006/main">
          <x14:cfRule type="containsText" priority="3579" operator="containsText" id="{B5747D90-A04D-47E0-85FC-B89BD7735D93}">
            <xm:f>NOT(ISERROR(SEARCH("KAPP",J4033)))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80" operator="containsText" id="{BD54A89E-4014-4E59-9752-EFB529B649B6}">
            <xm:f>NOT(ISERROR(SEARCH("立式",J4033)))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J4033</xm:sqref>
        </x14:conditionalFormatting>
        <x14:conditionalFormatting xmlns:xm="http://schemas.microsoft.com/office/excel/2006/main">
          <x14:cfRule type="containsText" priority="3567" operator="containsText" id="{977731F4-D5C2-4961-9CDB-0B15A7DAE146}">
            <xm:f>NOT(ISERROR(SEARCH("KAPP",J4034)))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68" operator="containsText" id="{E1D18B54-27C7-4DF1-A36C-45BB102C0609}">
            <xm:f>NOT(ISERROR(SEARCH("立式",J4034)))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J4034</xm:sqref>
        </x14:conditionalFormatting>
        <x14:conditionalFormatting xmlns:xm="http://schemas.microsoft.com/office/excel/2006/main">
          <x14:cfRule type="containsText" priority="3555" operator="containsText" id="{B53F896F-FC3A-4F9F-8A59-327F026210C2}">
            <xm:f>NOT(ISERROR(SEARCH("KAPP",J4035)))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56" operator="containsText" id="{E48A615D-04B5-46A7-8A58-B838BAFEBFFA}">
            <xm:f>NOT(ISERROR(SEARCH("立式",J4035)))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J4035</xm:sqref>
        </x14:conditionalFormatting>
        <x14:conditionalFormatting xmlns:xm="http://schemas.microsoft.com/office/excel/2006/main">
          <x14:cfRule type="containsText" priority="3543" operator="containsText" id="{7922D971-7E0A-46F0-A903-62512BB35DC9}">
            <xm:f>NOT(ISERROR(SEARCH("KAPP",J4036)))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44" operator="containsText" id="{8CD0F233-1F21-4E2F-B51D-C86380F5DB6E}">
            <xm:f>NOT(ISERROR(SEARCH("立式",J4036)))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J4036</xm:sqref>
        </x14:conditionalFormatting>
        <x14:conditionalFormatting xmlns:xm="http://schemas.microsoft.com/office/excel/2006/main">
          <x14:cfRule type="containsText" priority="3531" operator="containsText" id="{12DD8FB5-59CF-4E87-9F30-5680543B427B}">
            <xm:f>NOT(ISERROR(SEARCH("KAPP",J4037)))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32" operator="containsText" id="{B902026A-A143-4FE6-9D13-88B5B3E616A0}">
            <xm:f>NOT(ISERROR(SEARCH("立式",J4037)))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J4037</xm:sqref>
        </x14:conditionalFormatting>
        <x14:conditionalFormatting xmlns:xm="http://schemas.microsoft.com/office/excel/2006/main">
          <x14:cfRule type="containsText" priority="3519" operator="containsText" id="{8B710F68-A457-416D-941C-3E767C9EF74A}">
            <xm:f>NOT(ISERROR(SEARCH("KAPP",J4038)))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0" operator="containsText" id="{55BA7A0E-9DDF-4E32-A7E0-4E8629BF2469}">
            <xm:f>NOT(ISERROR(SEARCH("立式",J4038)))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J4038</xm:sqref>
        </x14:conditionalFormatting>
        <x14:conditionalFormatting xmlns:xm="http://schemas.microsoft.com/office/excel/2006/main">
          <x14:cfRule type="containsText" priority="3507" operator="containsText" id="{A1FD5309-3D53-4B98-8123-262B21202923}">
            <xm:f>NOT(ISERROR(SEARCH("KAPP",J4039)))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08" operator="containsText" id="{9068EC81-03E4-43E3-BCC8-69E8E37756AB}">
            <xm:f>NOT(ISERROR(SEARCH("立式",J4039)))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J4039</xm:sqref>
        </x14:conditionalFormatting>
        <x14:conditionalFormatting xmlns:xm="http://schemas.microsoft.com/office/excel/2006/main">
          <x14:cfRule type="containsText" priority="3495" operator="containsText" id="{890C02E6-59F3-46E0-899D-DC27D89A747C}">
            <xm:f>NOT(ISERROR(SEARCH("KAPP",J4040)))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96" operator="containsText" id="{20D619CA-158D-4C99-8004-145730EA4071}">
            <xm:f>NOT(ISERROR(SEARCH("立式",J4040)))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J4040</xm:sqref>
        </x14:conditionalFormatting>
        <x14:conditionalFormatting xmlns:xm="http://schemas.microsoft.com/office/excel/2006/main">
          <x14:cfRule type="containsText" priority="3483" operator="containsText" id="{E4119AA9-AB7C-488E-8920-F7CAF5AEFEE9}">
            <xm:f>NOT(ISERROR(SEARCH("KAPP",J4041)))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84" operator="containsText" id="{2E6A608F-6D99-45D3-8C09-6261805AC034}">
            <xm:f>NOT(ISERROR(SEARCH("立式",J4041)))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J4041</xm:sqref>
        </x14:conditionalFormatting>
        <x14:conditionalFormatting xmlns:xm="http://schemas.microsoft.com/office/excel/2006/main">
          <x14:cfRule type="containsText" priority="3471" operator="containsText" id="{DAAF30D0-A642-465C-A694-AD7D18B588AD}">
            <xm:f>NOT(ISERROR(SEARCH("KAPP",J4042)))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72" operator="containsText" id="{A1E9DF10-DE86-4207-86BF-E41288F24BA0}">
            <xm:f>NOT(ISERROR(SEARCH("立式",J4042)))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J4042</xm:sqref>
        </x14:conditionalFormatting>
        <x14:conditionalFormatting xmlns:xm="http://schemas.microsoft.com/office/excel/2006/main">
          <x14:cfRule type="containsText" priority="3459" operator="containsText" id="{4B4687BF-4BDE-482C-B742-16A4D2ECF898}">
            <xm:f>NOT(ISERROR(SEARCH("KAPP",J4043)))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60" operator="containsText" id="{5E7B04A2-4E2E-41A2-99BB-B4D830B11149}">
            <xm:f>NOT(ISERROR(SEARCH("立式",J4043)))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J4043</xm:sqref>
        </x14:conditionalFormatting>
        <x14:conditionalFormatting xmlns:xm="http://schemas.microsoft.com/office/excel/2006/main">
          <x14:cfRule type="containsText" priority="3447" operator="containsText" id="{03DF47B8-7E89-49AD-A65B-4791455A266B}">
            <xm:f>NOT(ISERROR(SEARCH("KAPP",J4044)))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48" operator="containsText" id="{F626B10F-36ED-48F9-9CB5-A20695D5B00F}">
            <xm:f>NOT(ISERROR(SEARCH("立式",J4044)))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J4044</xm:sqref>
        </x14:conditionalFormatting>
        <x14:conditionalFormatting xmlns:xm="http://schemas.microsoft.com/office/excel/2006/main">
          <x14:cfRule type="containsText" priority="3435" operator="containsText" id="{23F73D0A-35D8-4A36-9438-13A03AEAB254}">
            <xm:f>NOT(ISERROR(SEARCH("KAPP",J4045)))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36" operator="containsText" id="{6705772D-07B8-4B9B-B8BC-3505F8298B1F}">
            <xm:f>NOT(ISERROR(SEARCH("立式",J4045)))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J4045</xm:sqref>
        </x14:conditionalFormatting>
        <x14:conditionalFormatting xmlns:xm="http://schemas.microsoft.com/office/excel/2006/main">
          <x14:cfRule type="containsText" priority="3423" operator="containsText" id="{B67D0605-63B6-47BB-9CC1-D0686ABE0101}">
            <xm:f>NOT(ISERROR(SEARCH("KAPP",J4046)))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24" operator="containsText" id="{F052615A-554B-4D7E-A0B8-91BF132FDCE4}">
            <xm:f>NOT(ISERROR(SEARCH("立式",J4046)))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J4046</xm:sqref>
        </x14:conditionalFormatting>
        <x14:conditionalFormatting xmlns:xm="http://schemas.microsoft.com/office/excel/2006/main">
          <x14:cfRule type="containsText" priority="3411" operator="containsText" id="{7B1037E6-A7AE-49CE-80C2-441FCC170796}">
            <xm:f>NOT(ISERROR(SEARCH("KAPP",J4047)))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12" operator="containsText" id="{4BE80574-F8D1-4DEE-9749-4AE7F10A2AAE}">
            <xm:f>NOT(ISERROR(SEARCH("立式",J4047)))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J4047</xm:sqref>
        </x14:conditionalFormatting>
        <x14:conditionalFormatting xmlns:xm="http://schemas.microsoft.com/office/excel/2006/main">
          <x14:cfRule type="containsText" priority="3399" operator="containsText" id="{779F0F87-53F7-4480-B4F3-A490B68E1CCF}">
            <xm:f>NOT(ISERROR(SEARCH("KAPP",J4048)))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0" operator="containsText" id="{86E2126A-866E-4E8A-8633-DDAF51D349C9}">
            <xm:f>NOT(ISERROR(SEARCH("立式",J4048)))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J4048</xm:sqref>
        </x14:conditionalFormatting>
        <x14:conditionalFormatting xmlns:xm="http://schemas.microsoft.com/office/excel/2006/main">
          <x14:cfRule type="containsText" priority="3387" operator="containsText" id="{3786E33F-6EB7-4949-B0E3-9A8F2C8B7C2F}">
            <xm:f>NOT(ISERROR(SEARCH("KAPP",J4049)))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88" operator="containsText" id="{8D6DF7FD-311E-46E4-8FC8-97E09F6D7194}">
            <xm:f>NOT(ISERROR(SEARCH("立式",J4049)))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J4049</xm:sqref>
        </x14:conditionalFormatting>
        <x14:conditionalFormatting xmlns:xm="http://schemas.microsoft.com/office/excel/2006/main">
          <x14:cfRule type="containsText" priority="3375" operator="containsText" id="{9225C082-FDA0-42B4-921F-349410EDDD47}">
            <xm:f>NOT(ISERROR(SEARCH("KAPP",J4050)))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76" operator="containsText" id="{9A7D92CD-FAD7-4586-B10C-47730CA58530}">
            <xm:f>NOT(ISERROR(SEARCH("立式",J4050)))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J4050</xm:sqref>
        </x14:conditionalFormatting>
        <x14:conditionalFormatting xmlns:xm="http://schemas.microsoft.com/office/excel/2006/main">
          <x14:cfRule type="containsText" priority="3363" operator="containsText" id="{EDBDB615-808D-45FC-905F-2B6E26AFE032}">
            <xm:f>NOT(ISERROR(SEARCH("KAPP",J4051)))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64" operator="containsText" id="{B652E5CC-4B09-4C3E-A063-46BAB2CE34A6}">
            <xm:f>NOT(ISERROR(SEARCH("立式",J4051)))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J4051</xm:sqref>
        </x14:conditionalFormatting>
        <x14:conditionalFormatting xmlns:xm="http://schemas.microsoft.com/office/excel/2006/main">
          <x14:cfRule type="containsText" priority="3351" operator="containsText" id="{2A0FC141-D403-4972-8511-EB467E26045D}">
            <xm:f>NOT(ISERROR(SEARCH("KAPP",J4052)))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52" operator="containsText" id="{E0B60525-C7B2-4EC4-81CC-4CD8FC51BFCB}">
            <xm:f>NOT(ISERROR(SEARCH("立式",J4052)))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J4052</xm:sqref>
        </x14:conditionalFormatting>
        <x14:conditionalFormatting xmlns:xm="http://schemas.microsoft.com/office/excel/2006/main">
          <x14:cfRule type="containsText" priority="3339" operator="containsText" id="{03F249DD-0C23-474F-8554-57BF7ECDAEC2}">
            <xm:f>NOT(ISERROR(SEARCH("KAPP",J4053)))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40" operator="containsText" id="{FD928E60-5086-4BFC-BFF1-F2CB8DC9FCEF}">
            <xm:f>NOT(ISERROR(SEARCH("立式",J4053)))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J4053</xm:sqref>
        </x14:conditionalFormatting>
        <x14:conditionalFormatting xmlns:xm="http://schemas.microsoft.com/office/excel/2006/main">
          <x14:cfRule type="containsText" priority="3327" operator="containsText" id="{BEE70066-4F37-47A1-A6A1-385E8322A7ED}">
            <xm:f>NOT(ISERROR(SEARCH("KAPP",J4054)))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28" operator="containsText" id="{1688D038-5C4B-461A-B756-5311072D6216}">
            <xm:f>NOT(ISERROR(SEARCH("立式",J4054)))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J4054</xm:sqref>
        </x14:conditionalFormatting>
        <x14:conditionalFormatting xmlns:xm="http://schemas.microsoft.com/office/excel/2006/main">
          <x14:cfRule type="containsText" priority="3315" operator="containsText" id="{45159541-895B-4269-84A6-1B65002D8F4B}">
            <xm:f>NOT(ISERROR(SEARCH("KAPP",J4055)))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16" operator="containsText" id="{3C4B97CB-A2F5-49AE-9D6F-BCB74CC849D2}">
            <xm:f>NOT(ISERROR(SEARCH("立式",J4055)))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J4055</xm:sqref>
        </x14:conditionalFormatting>
        <x14:conditionalFormatting xmlns:xm="http://schemas.microsoft.com/office/excel/2006/main">
          <x14:cfRule type="containsText" priority="3303" operator="containsText" id="{783551E6-DA2B-4611-9037-11E7F2A6966C}">
            <xm:f>NOT(ISERROR(SEARCH("KAPP",J4056)))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304" operator="containsText" id="{C2EF863A-C6AD-4BE4-A9E0-C7B073EDBD5E}">
            <xm:f>NOT(ISERROR(SEARCH("立式",J4056)))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J4056</xm:sqref>
        </x14:conditionalFormatting>
        <x14:conditionalFormatting xmlns:xm="http://schemas.microsoft.com/office/excel/2006/main">
          <x14:cfRule type="containsText" priority="3291" operator="containsText" id="{03782F95-F47E-4398-990C-0EB530214440}">
            <xm:f>NOT(ISERROR(SEARCH("KAPP",J4057)))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92" operator="containsText" id="{2F7636B0-2E44-4052-BA3F-F138A0316D86}">
            <xm:f>NOT(ISERROR(SEARCH("立式",J4057)))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J4057</xm:sqref>
        </x14:conditionalFormatting>
        <x14:conditionalFormatting xmlns:xm="http://schemas.microsoft.com/office/excel/2006/main">
          <x14:cfRule type="containsText" priority="3279" operator="containsText" id="{7E6654BA-A68B-4485-B206-218543A2B3C2}">
            <xm:f>NOT(ISERROR(SEARCH("KAPP",J4058)))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0" operator="containsText" id="{936146E7-66B7-4DFB-A97A-DA3877F78D79}">
            <xm:f>NOT(ISERROR(SEARCH("立式",J4058)))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J4058</xm:sqref>
        </x14:conditionalFormatting>
        <x14:conditionalFormatting xmlns:xm="http://schemas.microsoft.com/office/excel/2006/main">
          <x14:cfRule type="containsText" priority="3267" operator="containsText" id="{4A7581F8-02EF-4B54-AADA-3E214AE5B556}">
            <xm:f>NOT(ISERROR(SEARCH("KAPP",J4059)))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68" operator="containsText" id="{2C621176-B26C-43AE-883F-FFEBC6964D58}">
            <xm:f>NOT(ISERROR(SEARCH("立式",J4059)))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J4059</xm:sqref>
        </x14:conditionalFormatting>
        <x14:conditionalFormatting xmlns:xm="http://schemas.microsoft.com/office/excel/2006/main">
          <x14:cfRule type="containsText" priority="3255" operator="containsText" id="{E1798758-7BCC-48C1-87EE-E21DC7EBED91}">
            <xm:f>NOT(ISERROR(SEARCH("KAPP",J4060)))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56" operator="containsText" id="{4743EB36-697A-44B8-ABAB-6CF033B80564}">
            <xm:f>NOT(ISERROR(SEARCH("立式",J4060)))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J4060</xm:sqref>
        </x14:conditionalFormatting>
        <x14:conditionalFormatting xmlns:xm="http://schemas.microsoft.com/office/excel/2006/main">
          <x14:cfRule type="containsText" priority="3243" operator="containsText" id="{0B5430A0-1007-43B6-AA39-B8C10D584444}">
            <xm:f>NOT(ISERROR(SEARCH("KAPP",J4061)))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44" operator="containsText" id="{88D203EA-FF0C-4468-9951-C572EA0414E3}">
            <xm:f>NOT(ISERROR(SEARCH("立式",J4061)))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J4061</xm:sqref>
        </x14:conditionalFormatting>
        <x14:conditionalFormatting xmlns:xm="http://schemas.microsoft.com/office/excel/2006/main">
          <x14:cfRule type="containsText" priority="3231" operator="containsText" id="{BB354646-259B-435C-B93E-82AA9635F7BD}">
            <xm:f>NOT(ISERROR(SEARCH("KAPP",J4062)))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32" operator="containsText" id="{6FB895E8-95CF-47DD-9C71-0A7D5D7EF650}">
            <xm:f>NOT(ISERROR(SEARCH("立式",J4062)))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J4062</xm:sqref>
        </x14:conditionalFormatting>
        <x14:conditionalFormatting xmlns:xm="http://schemas.microsoft.com/office/excel/2006/main">
          <x14:cfRule type="containsText" priority="3219" operator="containsText" id="{EF0609FC-6438-4418-84D7-BC27EB45BD8D}">
            <xm:f>NOT(ISERROR(SEARCH("KAPP",J4063)))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20" operator="containsText" id="{200EDB59-11A5-424A-BB9C-93FCE50C23F2}">
            <xm:f>NOT(ISERROR(SEARCH("立式",J4063)))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J4063</xm:sqref>
        </x14:conditionalFormatting>
        <x14:conditionalFormatting xmlns:xm="http://schemas.microsoft.com/office/excel/2006/main">
          <x14:cfRule type="containsText" priority="3207" operator="containsText" id="{2B105ABE-71FF-466C-A202-35F5FC706351}">
            <xm:f>NOT(ISERROR(SEARCH("KAPP",J4064)))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08" operator="containsText" id="{6F423243-6977-41AA-98B3-0C1263C776F8}">
            <xm:f>NOT(ISERROR(SEARCH("立式",J4064)))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J4064</xm:sqref>
        </x14:conditionalFormatting>
        <x14:conditionalFormatting xmlns:xm="http://schemas.microsoft.com/office/excel/2006/main">
          <x14:cfRule type="containsText" priority="3195" operator="containsText" id="{2024E7FD-717E-4AEF-9F82-36C7177152A0}">
            <xm:f>NOT(ISERROR(SEARCH("KAPP",J4065)))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96" operator="containsText" id="{4A91B270-2925-4209-B892-246B0B9086FF}">
            <xm:f>NOT(ISERROR(SEARCH("立式",J4065)))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J4065</xm:sqref>
        </x14:conditionalFormatting>
        <x14:conditionalFormatting xmlns:xm="http://schemas.microsoft.com/office/excel/2006/main">
          <x14:cfRule type="containsText" priority="3183" operator="containsText" id="{B422EE58-D85F-4205-81D6-534B648C0257}">
            <xm:f>NOT(ISERROR(SEARCH("KAPP",J4066)))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84" operator="containsText" id="{78C653B2-593B-4002-B0C5-32B3CF9B5680}">
            <xm:f>NOT(ISERROR(SEARCH("立式",J4066)))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J4066</xm:sqref>
        </x14:conditionalFormatting>
        <x14:conditionalFormatting xmlns:xm="http://schemas.microsoft.com/office/excel/2006/main">
          <x14:cfRule type="containsText" priority="3171" operator="containsText" id="{754CBE0E-70D4-45CB-858C-4F329DA09DD5}">
            <xm:f>NOT(ISERROR(SEARCH("KAPP",J4067)))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72" operator="containsText" id="{554FE338-C1E7-4961-AD9A-C772EC8AC334}">
            <xm:f>NOT(ISERROR(SEARCH("立式",J4067)))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J4067</xm:sqref>
        </x14:conditionalFormatting>
        <x14:conditionalFormatting xmlns:xm="http://schemas.microsoft.com/office/excel/2006/main">
          <x14:cfRule type="containsText" priority="3159" operator="containsText" id="{8FA63ADE-5004-4F0C-9965-5311D2FFE662}">
            <xm:f>NOT(ISERROR(SEARCH("KAPP",J4068)))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0" operator="containsText" id="{294332B5-19F0-43DC-A032-31CBA4F2D937}">
            <xm:f>NOT(ISERROR(SEARCH("立式",J4068)))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J4068</xm:sqref>
        </x14:conditionalFormatting>
        <x14:conditionalFormatting xmlns:xm="http://schemas.microsoft.com/office/excel/2006/main">
          <x14:cfRule type="containsText" priority="3147" operator="containsText" id="{D2D2DF11-40DE-46BE-914B-9C44F54F11CD}">
            <xm:f>NOT(ISERROR(SEARCH("KAPP",J4069)))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48" operator="containsText" id="{B34A9261-DFAE-46FF-9122-CCE4AC739DEF}">
            <xm:f>NOT(ISERROR(SEARCH("立式",J4069)))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J4069</xm:sqref>
        </x14:conditionalFormatting>
        <x14:conditionalFormatting xmlns:xm="http://schemas.microsoft.com/office/excel/2006/main">
          <x14:cfRule type="containsText" priority="3135" operator="containsText" id="{0F9C79E1-3F0B-49E7-BB6B-2480CFB11E71}">
            <xm:f>NOT(ISERROR(SEARCH("KAPP",J4070)))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36" operator="containsText" id="{5DC09AFE-213F-4916-ABFB-2B09B20DC8F3}">
            <xm:f>NOT(ISERROR(SEARCH("立式",J4070)))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J4070</xm:sqref>
        </x14:conditionalFormatting>
        <x14:conditionalFormatting xmlns:xm="http://schemas.microsoft.com/office/excel/2006/main">
          <x14:cfRule type="containsText" priority="3123" operator="containsText" id="{AA42A7F3-D1B3-4725-8A5B-5070BC8E2345}">
            <xm:f>NOT(ISERROR(SEARCH("KAPP",J4071)))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24" operator="containsText" id="{2D2A9E4F-4469-412F-AB57-D6FB561CE781}">
            <xm:f>NOT(ISERROR(SEARCH("立式",J4071)))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J4071</xm:sqref>
        </x14:conditionalFormatting>
        <x14:conditionalFormatting xmlns:xm="http://schemas.microsoft.com/office/excel/2006/main">
          <x14:cfRule type="containsText" priority="3111" operator="containsText" id="{BDD17CF0-135A-4882-9AE4-F78C45A0201D}">
            <xm:f>NOT(ISERROR(SEARCH("KAPP",J4072)))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12" operator="containsText" id="{890BD715-92A3-4118-8CD0-2CCA4BFCCE21}">
            <xm:f>NOT(ISERROR(SEARCH("立式",J4072)))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J4072</xm:sqref>
        </x14:conditionalFormatting>
        <x14:conditionalFormatting xmlns:xm="http://schemas.microsoft.com/office/excel/2006/main">
          <x14:cfRule type="containsText" priority="3099" operator="containsText" id="{2DEB1AB6-C788-4899-B2C2-8E28A07C6BA2}">
            <xm:f>NOT(ISERROR(SEARCH("KAPP",J4073)))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00" operator="containsText" id="{2830F7DD-71D0-4956-846B-E0434AC4110B}">
            <xm:f>NOT(ISERROR(SEARCH("立式",J4073)))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J4073</xm:sqref>
        </x14:conditionalFormatting>
        <x14:conditionalFormatting xmlns:xm="http://schemas.microsoft.com/office/excel/2006/main">
          <x14:cfRule type="containsText" priority="3087" operator="containsText" id="{8C9B0445-3DE1-4061-8602-2D9955017E68}">
            <xm:f>NOT(ISERROR(SEARCH("KAPP",J4074)))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88" operator="containsText" id="{7F68DD56-BB98-411A-9FE2-7BB68CE27980}">
            <xm:f>NOT(ISERROR(SEARCH("立式",J4074)))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J4074</xm:sqref>
        </x14:conditionalFormatting>
        <x14:conditionalFormatting xmlns:xm="http://schemas.microsoft.com/office/excel/2006/main">
          <x14:cfRule type="containsText" priority="3075" operator="containsText" id="{AD160990-2D02-4C80-BEBC-22A6F174C4AF}">
            <xm:f>NOT(ISERROR(SEARCH("KAPP",J4075)))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76" operator="containsText" id="{1AACB119-74BC-4592-90A3-858013E6A658}">
            <xm:f>NOT(ISERROR(SEARCH("立式",J4075)))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J4075</xm:sqref>
        </x14:conditionalFormatting>
        <x14:conditionalFormatting xmlns:xm="http://schemas.microsoft.com/office/excel/2006/main">
          <x14:cfRule type="containsText" priority="3063" operator="containsText" id="{4DC90E7B-0866-457C-BFBB-CF0C6FE73A86}">
            <xm:f>NOT(ISERROR(SEARCH("KAPP",J4076)))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64" operator="containsText" id="{2F326647-83BD-42B1-8E1F-DB7241CE65AE}">
            <xm:f>NOT(ISERROR(SEARCH("立式",J4076)))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J4076</xm:sqref>
        </x14:conditionalFormatting>
        <x14:conditionalFormatting xmlns:xm="http://schemas.microsoft.com/office/excel/2006/main">
          <x14:cfRule type="containsText" priority="3051" operator="containsText" id="{4E0D8FFE-B68D-4458-B974-036EE69D6BBC}">
            <xm:f>NOT(ISERROR(SEARCH("KAPP",J4077)))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52" operator="containsText" id="{E6E89D64-025A-4D79-9129-8CE73720DEA8}">
            <xm:f>NOT(ISERROR(SEARCH("立式",J4077)))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J4077</xm:sqref>
        </x14:conditionalFormatting>
        <x14:conditionalFormatting xmlns:xm="http://schemas.microsoft.com/office/excel/2006/main">
          <x14:cfRule type="containsText" priority="3039" operator="containsText" id="{86235E7D-C552-4888-AFC2-C7D07E481C95}">
            <xm:f>NOT(ISERROR(SEARCH("KAPP",J4078)))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0" operator="containsText" id="{E112E145-69B2-400F-9138-FC78D2A6DEBB}">
            <xm:f>NOT(ISERROR(SEARCH("立式",J4078)))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J4078</xm:sqref>
        </x14:conditionalFormatting>
        <x14:conditionalFormatting xmlns:xm="http://schemas.microsoft.com/office/excel/2006/main">
          <x14:cfRule type="containsText" priority="3027" operator="containsText" id="{A6057BA7-3B76-4D4A-BD3D-AEA00718A9E4}">
            <xm:f>NOT(ISERROR(SEARCH("KAPP",J4079)))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28" operator="containsText" id="{1C19DF13-2221-4926-A7A6-E5035250D0EE}">
            <xm:f>NOT(ISERROR(SEARCH("立式",J4079)))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J4079</xm:sqref>
        </x14:conditionalFormatting>
        <x14:conditionalFormatting xmlns:xm="http://schemas.microsoft.com/office/excel/2006/main">
          <x14:cfRule type="containsText" priority="3015" operator="containsText" id="{9C8D433E-02DD-46D4-8F82-C83BB867F8AB}">
            <xm:f>NOT(ISERROR(SEARCH("KAPP",J4080)))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16" operator="containsText" id="{FE8EAB2E-3DBF-4727-B1D2-52B4EEE7A153}">
            <xm:f>NOT(ISERROR(SEARCH("立式",J4080)))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J4080</xm:sqref>
        </x14:conditionalFormatting>
        <x14:conditionalFormatting xmlns:xm="http://schemas.microsoft.com/office/excel/2006/main">
          <x14:cfRule type="containsText" priority="3003" operator="containsText" id="{292CC47A-5D31-4859-8FF3-A33079A0B90B}">
            <xm:f>NOT(ISERROR(SEARCH("KAPP",J4081)))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04" operator="containsText" id="{A533482B-3069-47B3-8308-A294A4C41FDB}">
            <xm:f>NOT(ISERROR(SEARCH("立式",J4081)))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J4081</xm:sqref>
        </x14:conditionalFormatting>
        <x14:conditionalFormatting xmlns:xm="http://schemas.microsoft.com/office/excel/2006/main">
          <x14:cfRule type="containsText" priority="2991" operator="containsText" id="{6B51E946-9A84-4E19-A91D-6C2699C63955}">
            <xm:f>NOT(ISERROR(SEARCH("KAPP",J4082)))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92" operator="containsText" id="{AD77645B-5520-40C4-91E1-ACB7FA71FB82}">
            <xm:f>NOT(ISERROR(SEARCH("立式",J4082)))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J4082</xm:sqref>
        </x14:conditionalFormatting>
        <x14:conditionalFormatting xmlns:xm="http://schemas.microsoft.com/office/excel/2006/main">
          <x14:cfRule type="containsText" priority="2979" operator="containsText" id="{816E29D2-E6DF-460E-A23D-23BD291C5D5F}">
            <xm:f>NOT(ISERROR(SEARCH("KAPP",J4083)))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80" operator="containsText" id="{520B3CA9-1BBD-4B4F-9D20-AA4A041C8692}">
            <xm:f>NOT(ISERROR(SEARCH("立式",J4083)))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J4083</xm:sqref>
        </x14:conditionalFormatting>
        <x14:conditionalFormatting xmlns:xm="http://schemas.microsoft.com/office/excel/2006/main">
          <x14:cfRule type="containsText" priority="2967" operator="containsText" id="{388B32E2-CDFE-4C3C-9E9B-574D76A2C951}">
            <xm:f>NOT(ISERROR(SEARCH("KAPP",J4084)))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68" operator="containsText" id="{FCBA8EAD-194B-4886-8977-18E697647A07}">
            <xm:f>NOT(ISERROR(SEARCH("立式",J4084)))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J4084</xm:sqref>
        </x14:conditionalFormatting>
        <x14:conditionalFormatting xmlns:xm="http://schemas.microsoft.com/office/excel/2006/main">
          <x14:cfRule type="containsText" priority="2955" operator="containsText" id="{11DF8614-947D-459C-8B59-D64EAF40E6AF}">
            <xm:f>NOT(ISERROR(SEARCH("KAPP",J4085)))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56" operator="containsText" id="{677A5A0C-3C99-4B21-90DA-194362F12AFA}">
            <xm:f>NOT(ISERROR(SEARCH("立式",J4085)))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J4085</xm:sqref>
        </x14:conditionalFormatting>
        <x14:conditionalFormatting xmlns:xm="http://schemas.microsoft.com/office/excel/2006/main">
          <x14:cfRule type="containsText" priority="2943" operator="containsText" id="{E52A9C21-F358-4AE3-864C-B394F599FA34}">
            <xm:f>NOT(ISERROR(SEARCH("KAPP",J4086)))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44" operator="containsText" id="{434DFE24-27D3-4B99-AD23-503745893DE9}">
            <xm:f>NOT(ISERROR(SEARCH("立式",J4086)))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J4086</xm:sqref>
        </x14:conditionalFormatting>
        <x14:conditionalFormatting xmlns:xm="http://schemas.microsoft.com/office/excel/2006/main">
          <x14:cfRule type="containsText" priority="2931" operator="containsText" id="{E2B1FCD1-D361-4FE0-A1D5-3E8890FF7316}">
            <xm:f>NOT(ISERROR(SEARCH("KAPP",J4087)))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32" operator="containsText" id="{AE880591-E567-41BA-A117-3D1BAA672B9C}">
            <xm:f>NOT(ISERROR(SEARCH("立式",J4087)))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J4087</xm:sqref>
        </x14:conditionalFormatting>
        <x14:conditionalFormatting xmlns:xm="http://schemas.microsoft.com/office/excel/2006/main">
          <x14:cfRule type="containsText" priority="2919" operator="containsText" id="{B0871AE1-2FDC-4F46-9A55-6FAD43D13890}">
            <xm:f>NOT(ISERROR(SEARCH("KAPP",J4088)))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0" operator="containsText" id="{DE54C50E-27E3-4870-9CDB-09A00B9223DD}">
            <xm:f>NOT(ISERROR(SEARCH("立式",J4088)))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J4088</xm:sqref>
        </x14:conditionalFormatting>
        <x14:conditionalFormatting xmlns:xm="http://schemas.microsoft.com/office/excel/2006/main">
          <x14:cfRule type="containsText" priority="2907" operator="containsText" id="{35614D0E-DBBC-4CD6-9BB8-ADC0717AD9BE}">
            <xm:f>NOT(ISERROR(SEARCH("KAPP",J4089)))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08" operator="containsText" id="{6AC6A243-973E-46FF-88AD-388EE36D9CB2}">
            <xm:f>NOT(ISERROR(SEARCH("立式",J4089)))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J4089</xm:sqref>
        </x14:conditionalFormatting>
        <x14:conditionalFormatting xmlns:xm="http://schemas.microsoft.com/office/excel/2006/main">
          <x14:cfRule type="containsText" priority="2895" operator="containsText" id="{17EA6D97-A78C-44CE-8AF5-857D638967E6}">
            <xm:f>NOT(ISERROR(SEARCH("KAPP",J4090)))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96" operator="containsText" id="{3A7D2374-B880-4382-82B2-1BC3095EFBC4}">
            <xm:f>NOT(ISERROR(SEARCH("立式",J4090)))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J4090</xm:sqref>
        </x14:conditionalFormatting>
        <x14:conditionalFormatting xmlns:xm="http://schemas.microsoft.com/office/excel/2006/main">
          <x14:cfRule type="containsText" priority="2883" operator="containsText" id="{DA8B20EB-B774-49EF-990C-4D294F282297}">
            <xm:f>NOT(ISERROR(SEARCH("KAPP",J4091)))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84" operator="containsText" id="{B21DA7F6-A24F-4862-A2E7-380B3C8A9C51}">
            <xm:f>NOT(ISERROR(SEARCH("立式",J4091)))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J4091</xm:sqref>
        </x14:conditionalFormatting>
        <x14:conditionalFormatting xmlns:xm="http://schemas.microsoft.com/office/excel/2006/main">
          <x14:cfRule type="containsText" priority="2871" operator="containsText" id="{CE843C9B-28BF-485D-BF91-6E7A1A199011}">
            <xm:f>NOT(ISERROR(SEARCH("KAPP",J4092)))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72" operator="containsText" id="{C9E9FFF4-A248-4F4E-BC7E-698059EF9498}">
            <xm:f>NOT(ISERROR(SEARCH("立式",J4092)))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J4092</xm:sqref>
        </x14:conditionalFormatting>
        <x14:conditionalFormatting xmlns:xm="http://schemas.microsoft.com/office/excel/2006/main">
          <x14:cfRule type="containsText" priority="2859" operator="containsText" id="{D0FF5CBF-B1C7-4AAC-A084-51E596F9A339}">
            <xm:f>NOT(ISERROR(SEARCH("KAPP",J4093)))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60" operator="containsText" id="{9F50C85B-5A0E-41B8-B027-4A314A5A9A1C}">
            <xm:f>NOT(ISERROR(SEARCH("立式",J4093)))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J4093</xm:sqref>
        </x14:conditionalFormatting>
        <x14:conditionalFormatting xmlns:xm="http://schemas.microsoft.com/office/excel/2006/main">
          <x14:cfRule type="containsText" priority="2847" operator="containsText" id="{71FD5132-8491-42FF-9BD7-E4B9262A1C1B}">
            <xm:f>NOT(ISERROR(SEARCH("KAPP",J4094)))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48" operator="containsText" id="{D3FBC399-C153-49A1-9AEB-B8D48E4A4259}">
            <xm:f>NOT(ISERROR(SEARCH("立式",J4094)))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J4094</xm:sqref>
        </x14:conditionalFormatting>
        <x14:conditionalFormatting xmlns:xm="http://schemas.microsoft.com/office/excel/2006/main">
          <x14:cfRule type="containsText" priority="2835" operator="containsText" id="{9F919794-9481-4C30-97B7-3DE4E243E242}">
            <xm:f>NOT(ISERROR(SEARCH("KAPP",J4095)))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36" operator="containsText" id="{C8AFB9F7-8D4F-4876-97BF-9B01D8046C9A}">
            <xm:f>NOT(ISERROR(SEARCH("立式",J4095)))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J4095</xm:sqref>
        </x14:conditionalFormatting>
        <x14:conditionalFormatting xmlns:xm="http://schemas.microsoft.com/office/excel/2006/main">
          <x14:cfRule type="containsText" priority="2823" operator="containsText" id="{8CF200F8-75A6-4A10-B052-BB10B1872BDA}">
            <xm:f>NOT(ISERROR(SEARCH("KAPP",J4096)))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24" operator="containsText" id="{87922C5A-70A6-46A3-B366-0240B8C9526C}">
            <xm:f>NOT(ISERROR(SEARCH("立式",J4096)))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J4096</xm:sqref>
        </x14:conditionalFormatting>
        <x14:conditionalFormatting xmlns:xm="http://schemas.microsoft.com/office/excel/2006/main">
          <x14:cfRule type="containsText" priority="2811" operator="containsText" id="{0AAF5D46-1E80-42FA-AAC8-8ADAACCCACBA}">
            <xm:f>NOT(ISERROR(SEARCH("KAPP",J4097)))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12" operator="containsText" id="{7782910D-2933-477E-9422-C5678426747A}">
            <xm:f>NOT(ISERROR(SEARCH("立式",J4097)))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J4097</xm:sqref>
        </x14:conditionalFormatting>
        <x14:conditionalFormatting xmlns:xm="http://schemas.microsoft.com/office/excel/2006/main">
          <x14:cfRule type="containsText" priority="2799" operator="containsText" id="{701048A5-9506-4E2D-B774-119531187EFD}">
            <xm:f>NOT(ISERROR(SEARCH("KAPP",J4098)))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0" operator="containsText" id="{BF0D70A8-6E2A-495D-804E-4BD1B798B230}">
            <xm:f>NOT(ISERROR(SEARCH("立式",J4098)))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J4098</xm:sqref>
        </x14:conditionalFormatting>
        <x14:conditionalFormatting xmlns:xm="http://schemas.microsoft.com/office/excel/2006/main">
          <x14:cfRule type="containsText" priority="2787" operator="containsText" id="{DA87D5E0-0C5C-4E33-8E6F-903FB0779B24}">
            <xm:f>NOT(ISERROR(SEARCH("KAPP",J4099)))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88" operator="containsText" id="{137A39AF-D569-4547-97F2-D292C8BB0935}">
            <xm:f>NOT(ISERROR(SEARCH("立式",J4099)))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J4099</xm:sqref>
        </x14:conditionalFormatting>
        <x14:conditionalFormatting xmlns:xm="http://schemas.microsoft.com/office/excel/2006/main">
          <x14:cfRule type="containsText" priority="2775" operator="containsText" id="{F5EAC98C-413A-4992-AC77-816DE80D89D2}">
            <xm:f>NOT(ISERROR(SEARCH("KAPP",J4100)))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76" operator="containsText" id="{184120FF-64D7-4F0F-9940-40576C29EF81}">
            <xm:f>NOT(ISERROR(SEARCH("立式",J4100)))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J4100</xm:sqref>
        </x14:conditionalFormatting>
        <x14:conditionalFormatting xmlns:xm="http://schemas.microsoft.com/office/excel/2006/main">
          <x14:cfRule type="containsText" priority="2763" operator="containsText" id="{29F625C4-4D28-46F3-BC12-06BBAB31C0EF}">
            <xm:f>NOT(ISERROR(SEARCH("KAPP",J4101)))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64" operator="containsText" id="{0C796377-2B70-49F0-B513-4818445017D1}">
            <xm:f>NOT(ISERROR(SEARCH("立式",J4101)))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J4101</xm:sqref>
        </x14:conditionalFormatting>
        <x14:conditionalFormatting xmlns:xm="http://schemas.microsoft.com/office/excel/2006/main">
          <x14:cfRule type="containsText" priority="2751" operator="containsText" id="{C30C243C-659C-4B96-A79A-36D7F9C44B6C}">
            <xm:f>NOT(ISERROR(SEARCH("KAPP",J4102)))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52" operator="containsText" id="{3E174D3F-170F-47EB-8434-EDC20BE1909F}">
            <xm:f>NOT(ISERROR(SEARCH("立式",J4102)))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J4102</xm:sqref>
        </x14:conditionalFormatting>
        <x14:conditionalFormatting xmlns:xm="http://schemas.microsoft.com/office/excel/2006/main">
          <x14:cfRule type="containsText" priority="2739" operator="containsText" id="{BD80A23C-257B-49C9-8875-DA4BE44924E7}">
            <xm:f>NOT(ISERROR(SEARCH("KAPP",J4103)))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40" operator="containsText" id="{9A131234-5002-42E6-93EC-E9172FB2C494}">
            <xm:f>NOT(ISERROR(SEARCH("立式",J4103)))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J4103</xm:sqref>
        </x14:conditionalFormatting>
        <x14:conditionalFormatting xmlns:xm="http://schemas.microsoft.com/office/excel/2006/main">
          <x14:cfRule type="containsText" priority="2727" operator="containsText" id="{3508D3CB-1FAF-4F30-9C15-6909FC724304}">
            <xm:f>NOT(ISERROR(SEARCH("KAPP",J4104)))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28" operator="containsText" id="{3E68E597-A3BC-403A-B14B-9DF0978637FF}">
            <xm:f>NOT(ISERROR(SEARCH("立式",J4104)))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J4104</xm:sqref>
        </x14:conditionalFormatting>
        <x14:conditionalFormatting xmlns:xm="http://schemas.microsoft.com/office/excel/2006/main">
          <x14:cfRule type="containsText" priority="2715" operator="containsText" id="{D7A18003-3604-4859-A4EA-634144D31CB4}">
            <xm:f>NOT(ISERROR(SEARCH("KAPP",J4105)))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16" operator="containsText" id="{B2470120-B877-4CAF-B45C-E1E9E0FF748F}">
            <xm:f>NOT(ISERROR(SEARCH("立式",J4105)))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J4105</xm:sqref>
        </x14:conditionalFormatting>
        <x14:conditionalFormatting xmlns:xm="http://schemas.microsoft.com/office/excel/2006/main">
          <x14:cfRule type="containsText" priority="2703" operator="containsText" id="{03CA9AC7-59E5-4612-BB0A-15176194B261}">
            <xm:f>NOT(ISERROR(SEARCH("KAPP",J4106)))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704" operator="containsText" id="{B7F2302A-E311-48E3-B65E-9ABC1686686E}">
            <xm:f>NOT(ISERROR(SEARCH("立式",J4106)))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J4106</xm:sqref>
        </x14:conditionalFormatting>
        <x14:conditionalFormatting xmlns:xm="http://schemas.microsoft.com/office/excel/2006/main">
          <x14:cfRule type="containsText" priority="2691" operator="containsText" id="{14A2A57F-4C03-47D8-B48A-126308E56D77}">
            <xm:f>NOT(ISERROR(SEARCH("KAPP",J4107)))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92" operator="containsText" id="{543702BE-7885-4B27-A714-446804061055}">
            <xm:f>NOT(ISERROR(SEARCH("立式",J4107)))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J4107</xm:sqref>
        </x14:conditionalFormatting>
        <x14:conditionalFormatting xmlns:xm="http://schemas.microsoft.com/office/excel/2006/main">
          <x14:cfRule type="containsText" priority="2679" operator="containsText" id="{8013DADC-95D5-4337-B967-64B44ADA42EE}">
            <xm:f>NOT(ISERROR(SEARCH("KAPP",J4108)))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0" operator="containsText" id="{92DA4A85-C808-441D-BA8E-0E1E210723C3}">
            <xm:f>NOT(ISERROR(SEARCH("立式",J4108)))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J4108</xm:sqref>
        </x14:conditionalFormatting>
        <x14:conditionalFormatting xmlns:xm="http://schemas.microsoft.com/office/excel/2006/main">
          <x14:cfRule type="containsText" priority="2667" operator="containsText" id="{DCED7D0D-51BF-499F-9BFF-F9A050FA4187}">
            <xm:f>NOT(ISERROR(SEARCH("KAPP",J4109)))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68" operator="containsText" id="{17F9417C-8944-4945-B1E3-EC9A2236E8FB}">
            <xm:f>NOT(ISERROR(SEARCH("立式",J4109)))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J4109</xm:sqref>
        </x14:conditionalFormatting>
        <x14:conditionalFormatting xmlns:xm="http://schemas.microsoft.com/office/excel/2006/main">
          <x14:cfRule type="containsText" priority="2655" operator="containsText" id="{1F7F176D-68D5-4905-B2F8-8BF278D5FBFC}">
            <xm:f>NOT(ISERROR(SEARCH("KAPP",J4110)))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56" operator="containsText" id="{BCBE046F-3D35-4F69-8D7D-D0FC5E54F9E2}">
            <xm:f>NOT(ISERROR(SEARCH("立式",J4110)))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J4110</xm:sqref>
        </x14:conditionalFormatting>
        <x14:conditionalFormatting xmlns:xm="http://schemas.microsoft.com/office/excel/2006/main">
          <x14:cfRule type="containsText" priority="2643" operator="containsText" id="{97A835B8-0A35-4010-A2FA-A092CD4895CA}">
            <xm:f>NOT(ISERROR(SEARCH("KAPP",J4111)))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44" operator="containsText" id="{3188608C-510C-4EB2-9F18-8B2DC6DF1255}">
            <xm:f>NOT(ISERROR(SEARCH("立式",J4111)))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J4111</xm:sqref>
        </x14:conditionalFormatting>
        <x14:conditionalFormatting xmlns:xm="http://schemas.microsoft.com/office/excel/2006/main">
          <x14:cfRule type="containsText" priority="2631" operator="containsText" id="{E0895B99-4B4A-4EDF-88C1-EDF9CA7A91FD}">
            <xm:f>NOT(ISERROR(SEARCH("KAPP",J4112)))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32" operator="containsText" id="{CC18A67E-CAB4-44B0-A442-67B8DB134BC6}">
            <xm:f>NOT(ISERROR(SEARCH("立式",J4112)))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J4112</xm:sqref>
        </x14:conditionalFormatting>
        <x14:conditionalFormatting xmlns:xm="http://schemas.microsoft.com/office/excel/2006/main">
          <x14:cfRule type="containsText" priority="2619" operator="containsText" id="{2BF3D078-52C4-4D06-9CD0-16AAE7A82B85}">
            <xm:f>NOT(ISERROR(SEARCH("KAPP",J4113)))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20" operator="containsText" id="{63248749-1881-411C-B182-02F5BC2AE888}">
            <xm:f>NOT(ISERROR(SEARCH("立式",J4113)))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J4113</xm:sqref>
        </x14:conditionalFormatting>
        <x14:conditionalFormatting xmlns:xm="http://schemas.microsoft.com/office/excel/2006/main">
          <x14:cfRule type="containsText" priority="2607" operator="containsText" id="{50E3DD8C-AFD4-4FF5-B2D8-A17AB013901B}">
            <xm:f>NOT(ISERROR(SEARCH("KAPP",J4114)))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08" operator="containsText" id="{C31423A0-5B20-47DB-9345-63DCFF329CA9}">
            <xm:f>NOT(ISERROR(SEARCH("立式",J4114)))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J4114</xm:sqref>
        </x14:conditionalFormatting>
        <x14:conditionalFormatting xmlns:xm="http://schemas.microsoft.com/office/excel/2006/main">
          <x14:cfRule type="containsText" priority="2595" operator="containsText" id="{1161E617-2521-480A-AA04-A7452485043A}">
            <xm:f>NOT(ISERROR(SEARCH("KAPP",J4115)))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96" operator="containsText" id="{948ADBD8-7200-4700-A120-6751CA327DE8}">
            <xm:f>NOT(ISERROR(SEARCH("立式",J4115)))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J4115</xm:sqref>
        </x14:conditionalFormatting>
        <x14:conditionalFormatting xmlns:xm="http://schemas.microsoft.com/office/excel/2006/main">
          <x14:cfRule type="containsText" priority="2583" operator="containsText" id="{177642C6-4CA2-4ADA-AEA2-5D51F71831AA}">
            <xm:f>NOT(ISERROR(SEARCH("KAPP",J4116)))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84" operator="containsText" id="{F8EE676E-3883-4A18-BA4E-C2F39680AD75}">
            <xm:f>NOT(ISERROR(SEARCH("立式",J4116)))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J4116</xm:sqref>
        </x14:conditionalFormatting>
        <x14:conditionalFormatting xmlns:xm="http://schemas.microsoft.com/office/excel/2006/main">
          <x14:cfRule type="containsText" priority="2571" operator="containsText" id="{97C6B7A8-1393-4A3F-A00E-4AA46D1D05E8}">
            <xm:f>NOT(ISERROR(SEARCH("KAPP",J4117)))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72" operator="containsText" id="{FC983870-055B-46A8-8A4B-F87A4ABA4C8A}">
            <xm:f>NOT(ISERROR(SEARCH("立式",J4117)))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J4117</xm:sqref>
        </x14:conditionalFormatting>
        <x14:conditionalFormatting xmlns:xm="http://schemas.microsoft.com/office/excel/2006/main">
          <x14:cfRule type="containsText" priority="2559" operator="containsText" id="{EB53AB3B-2734-4EB6-A40A-14B8A6365068}">
            <xm:f>NOT(ISERROR(SEARCH("KAPP",J4118)))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0" operator="containsText" id="{AA1EA5F6-82D9-4FA9-928F-75DEA08FDA3A}">
            <xm:f>NOT(ISERROR(SEARCH("立式",J4118)))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J4118</xm:sqref>
        </x14:conditionalFormatting>
        <x14:conditionalFormatting xmlns:xm="http://schemas.microsoft.com/office/excel/2006/main">
          <x14:cfRule type="containsText" priority="2547" operator="containsText" id="{1347CF72-C425-4B49-906F-11D532BF3CFB}">
            <xm:f>NOT(ISERROR(SEARCH("KAPP",J4119)))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48" operator="containsText" id="{18D950F4-2447-4A9D-9AE2-2944722BBF61}">
            <xm:f>NOT(ISERROR(SEARCH("立式",J4119)))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J4119</xm:sqref>
        </x14:conditionalFormatting>
        <x14:conditionalFormatting xmlns:xm="http://schemas.microsoft.com/office/excel/2006/main">
          <x14:cfRule type="containsText" priority="2535" operator="containsText" id="{025F15EA-DBD4-4AF6-9C6F-FA3F5A0BA132}">
            <xm:f>NOT(ISERROR(SEARCH("KAPP",J4120)))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36" operator="containsText" id="{FDE82CE6-8028-4135-A052-6BA7003C2F36}">
            <xm:f>NOT(ISERROR(SEARCH("立式",J4120)))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J4120</xm:sqref>
        </x14:conditionalFormatting>
        <x14:conditionalFormatting xmlns:xm="http://schemas.microsoft.com/office/excel/2006/main">
          <x14:cfRule type="containsText" priority="2523" operator="containsText" id="{5B3C4128-35C6-4D7E-BC41-892388BF3D05}">
            <xm:f>NOT(ISERROR(SEARCH("KAPP",J4121)))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24" operator="containsText" id="{98F382CF-C51B-4783-BF8E-CC46473D2434}">
            <xm:f>NOT(ISERROR(SEARCH("立式",J4121)))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J4121</xm:sqref>
        </x14:conditionalFormatting>
        <x14:conditionalFormatting xmlns:xm="http://schemas.microsoft.com/office/excel/2006/main">
          <x14:cfRule type="containsText" priority="2511" operator="containsText" id="{634FC852-B60C-4BAD-B924-B302C8C3187D}">
            <xm:f>NOT(ISERROR(SEARCH("KAPP",J4122)))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12" operator="containsText" id="{4C848726-D1F4-42F0-96A1-7B36A6294C11}">
            <xm:f>NOT(ISERROR(SEARCH("立式",J4122)))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J4122</xm:sqref>
        </x14:conditionalFormatting>
        <x14:conditionalFormatting xmlns:xm="http://schemas.microsoft.com/office/excel/2006/main">
          <x14:cfRule type="containsText" priority="2499" operator="containsText" id="{3AB5D39E-4EA0-431A-9DA9-E0BAC567E84C}">
            <xm:f>NOT(ISERROR(SEARCH("KAPP",J4123)))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00" operator="containsText" id="{B5F8876F-79D3-4998-A8FE-7D59C67735B6}">
            <xm:f>NOT(ISERROR(SEARCH("立式",J4123)))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J4123</xm:sqref>
        </x14:conditionalFormatting>
        <x14:conditionalFormatting xmlns:xm="http://schemas.microsoft.com/office/excel/2006/main">
          <x14:cfRule type="containsText" priority="2487" operator="containsText" id="{A0E6FDAB-1634-43F7-95DE-2BA0B50D67D2}">
            <xm:f>NOT(ISERROR(SEARCH("KAPP",J4124)))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88" operator="containsText" id="{F7F6A06A-DF2E-41AA-850B-A7BC5563E278}">
            <xm:f>NOT(ISERROR(SEARCH("立式",J4124)))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J4124</xm:sqref>
        </x14:conditionalFormatting>
        <x14:conditionalFormatting xmlns:xm="http://schemas.microsoft.com/office/excel/2006/main">
          <x14:cfRule type="containsText" priority="2475" operator="containsText" id="{E0A70C9E-FCE1-43DF-B49D-907F33241032}">
            <xm:f>NOT(ISERROR(SEARCH("KAPP",J4125)))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76" operator="containsText" id="{973CD639-B3BC-4720-8010-B205322553E9}">
            <xm:f>NOT(ISERROR(SEARCH("立式",J4125)))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J4125</xm:sqref>
        </x14:conditionalFormatting>
        <x14:conditionalFormatting xmlns:xm="http://schemas.microsoft.com/office/excel/2006/main">
          <x14:cfRule type="containsText" priority="2463" operator="containsText" id="{218C52E0-25B2-4675-B4A0-26C9C3F8EE8D}">
            <xm:f>NOT(ISERROR(SEARCH("KAPP",J4126)))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64" operator="containsText" id="{8A8B1527-1854-4846-A744-2B53F0214B28}">
            <xm:f>NOT(ISERROR(SEARCH("立式",J4126)))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J4126</xm:sqref>
        </x14:conditionalFormatting>
        <x14:conditionalFormatting xmlns:xm="http://schemas.microsoft.com/office/excel/2006/main">
          <x14:cfRule type="containsText" priority="2451" operator="containsText" id="{B70DF37C-8A45-4B40-856C-F00BCF5DE2AC}">
            <xm:f>NOT(ISERROR(SEARCH("KAPP",J4127)))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52" operator="containsText" id="{48FBE575-98AB-48CD-843E-06043097DE80}">
            <xm:f>NOT(ISERROR(SEARCH("立式",J4127)))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J4127</xm:sqref>
        </x14:conditionalFormatting>
        <x14:conditionalFormatting xmlns:xm="http://schemas.microsoft.com/office/excel/2006/main">
          <x14:cfRule type="containsText" priority="2439" operator="containsText" id="{FA171842-459A-4EB4-8B56-161209F4EAF4}">
            <xm:f>NOT(ISERROR(SEARCH("KAPP",J4128)))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0" operator="containsText" id="{2D149D64-38F2-44C1-904B-1EB3EAD640E3}">
            <xm:f>NOT(ISERROR(SEARCH("立式",J4128)))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J4128</xm:sqref>
        </x14:conditionalFormatting>
        <x14:conditionalFormatting xmlns:xm="http://schemas.microsoft.com/office/excel/2006/main">
          <x14:cfRule type="containsText" priority="2427" operator="containsText" id="{B4E6B72B-345D-4EAB-8664-328ABDD030C4}">
            <xm:f>NOT(ISERROR(SEARCH("KAPP",J4129)))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28" operator="containsText" id="{8D6022AE-BBC7-4C29-8120-4F1965B6775B}">
            <xm:f>NOT(ISERROR(SEARCH("立式",J4129)))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J4129</xm:sqref>
        </x14:conditionalFormatting>
        <x14:conditionalFormatting xmlns:xm="http://schemas.microsoft.com/office/excel/2006/main">
          <x14:cfRule type="containsText" priority="2415" operator="containsText" id="{08271DA9-F253-46B8-BC44-362E56428674}">
            <xm:f>NOT(ISERROR(SEARCH("KAPP",J4130)))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16" operator="containsText" id="{591BB2C1-A5B8-4F7D-BE5D-9FC7A69606AB}">
            <xm:f>NOT(ISERROR(SEARCH("立式",J4130)))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J4130</xm:sqref>
        </x14:conditionalFormatting>
        <x14:conditionalFormatting xmlns:xm="http://schemas.microsoft.com/office/excel/2006/main">
          <x14:cfRule type="containsText" priority="2403" operator="containsText" id="{E5A2C266-E6A7-433F-A46A-0B6E229C9108}">
            <xm:f>NOT(ISERROR(SEARCH("KAPP",J4131)))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04" operator="containsText" id="{3C23B387-78D1-4CF5-A114-C88A6CEF7EA8}">
            <xm:f>NOT(ISERROR(SEARCH("立式",J4131)))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J4131</xm:sqref>
        </x14:conditionalFormatting>
        <x14:conditionalFormatting xmlns:xm="http://schemas.microsoft.com/office/excel/2006/main">
          <x14:cfRule type="containsText" priority="2391" operator="containsText" id="{AF9BE959-AE7E-4673-A422-829842BC96F7}">
            <xm:f>NOT(ISERROR(SEARCH("KAPP",J4132)))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92" operator="containsText" id="{DF07C1F8-A242-4B99-9AA3-88B28CF6ACBD}">
            <xm:f>NOT(ISERROR(SEARCH("立式",J4132)))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J4132</xm:sqref>
        </x14:conditionalFormatting>
        <x14:conditionalFormatting xmlns:xm="http://schemas.microsoft.com/office/excel/2006/main">
          <x14:cfRule type="containsText" priority="2379" operator="containsText" id="{7E198E6E-C715-45BE-8204-170E91D18090}">
            <xm:f>NOT(ISERROR(SEARCH("KAPP",J4133)))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80" operator="containsText" id="{CC7127DD-DF26-4C60-9DDF-8956E82CB347}">
            <xm:f>NOT(ISERROR(SEARCH("立式",J4133)))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J4133</xm:sqref>
        </x14:conditionalFormatting>
        <x14:conditionalFormatting xmlns:xm="http://schemas.microsoft.com/office/excel/2006/main">
          <x14:cfRule type="containsText" priority="2367" operator="containsText" id="{88C06993-0840-4365-AE45-C9546D9CAC2C}">
            <xm:f>NOT(ISERROR(SEARCH("KAPP",J4134)))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68" operator="containsText" id="{E18C2C1C-8EFB-480B-9995-C435DF916878}">
            <xm:f>NOT(ISERROR(SEARCH("立式",J4134)))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J4134</xm:sqref>
        </x14:conditionalFormatting>
        <x14:conditionalFormatting xmlns:xm="http://schemas.microsoft.com/office/excel/2006/main">
          <x14:cfRule type="containsText" priority="2355" operator="containsText" id="{137F1284-DB68-47A8-8A8C-FE6271119C8B}">
            <xm:f>NOT(ISERROR(SEARCH("KAPP",J4135)))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56" operator="containsText" id="{327DBBEB-69AD-4304-A67D-BDA784DA7814}">
            <xm:f>NOT(ISERROR(SEARCH("立式",J4135)))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J4135</xm:sqref>
        </x14:conditionalFormatting>
        <x14:conditionalFormatting xmlns:xm="http://schemas.microsoft.com/office/excel/2006/main">
          <x14:cfRule type="containsText" priority="2343" operator="containsText" id="{FB714175-18A2-4BC2-89D4-3153403D7D3E}">
            <xm:f>NOT(ISERROR(SEARCH("KAPP",J4136)))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44" operator="containsText" id="{3A879C6C-B821-4DB9-A37E-C0C1C2E3EBFC}">
            <xm:f>NOT(ISERROR(SEARCH("立式",J4136)))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J4136</xm:sqref>
        </x14:conditionalFormatting>
        <x14:conditionalFormatting xmlns:xm="http://schemas.microsoft.com/office/excel/2006/main">
          <x14:cfRule type="containsText" priority="2331" operator="containsText" id="{4F01CBBB-5446-49CD-A48A-19F216A2B914}">
            <xm:f>NOT(ISERROR(SEARCH("KAPP",J4137)))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32" operator="containsText" id="{3B780C78-3496-4C6F-A1B1-C962620AF94D}">
            <xm:f>NOT(ISERROR(SEARCH("立式",J4137)))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J4137</xm:sqref>
        </x14:conditionalFormatting>
        <x14:conditionalFormatting xmlns:xm="http://schemas.microsoft.com/office/excel/2006/main">
          <x14:cfRule type="containsText" priority="2319" operator="containsText" id="{A9D1E75E-31BE-4B26-A28F-283579D96B05}">
            <xm:f>NOT(ISERROR(SEARCH("KAPP",J4138)))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0" operator="containsText" id="{0F8950C0-2E28-4155-8F8E-9AB6191C4140}">
            <xm:f>NOT(ISERROR(SEARCH("立式",J4138)))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J4138</xm:sqref>
        </x14:conditionalFormatting>
        <x14:conditionalFormatting xmlns:xm="http://schemas.microsoft.com/office/excel/2006/main">
          <x14:cfRule type="containsText" priority="2307" operator="containsText" id="{785AB9DB-CA05-4838-9001-CD9ABB710A75}">
            <xm:f>NOT(ISERROR(SEARCH("KAPP",J4139)))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08" operator="containsText" id="{8A808263-14BD-4CF8-B01A-4C821DAEF31A}">
            <xm:f>NOT(ISERROR(SEARCH("立式",J4139)))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J4139</xm:sqref>
        </x14:conditionalFormatting>
        <x14:conditionalFormatting xmlns:xm="http://schemas.microsoft.com/office/excel/2006/main">
          <x14:cfRule type="containsText" priority="2295" operator="containsText" id="{E7A930AB-4C91-4CC8-8B77-61F3902D24F6}">
            <xm:f>NOT(ISERROR(SEARCH("KAPP",J4140)))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96" operator="containsText" id="{25C063A0-C8FB-442B-A5AE-1DB9AC0F73B5}">
            <xm:f>NOT(ISERROR(SEARCH("立式",J4140)))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J4140</xm:sqref>
        </x14:conditionalFormatting>
        <x14:conditionalFormatting xmlns:xm="http://schemas.microsoft.com/office/excel/2006/main">
          <x14:cfRule type="containsText" priority="2283" operator="containsText" id="{324622A3-B969-43F5-8831-7FB89AA4C0D8}">
            <xm:f>NOT(ISERROR(SEARCH("KAPP",J4141)))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84" operator="containsText" id="{2D0C8D8E-5271-4556-84BC-40FAC34B2578}">
            <xm:f>NOT(ISERROR(SEARCH("立式",J4141)))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J4141</xm:sqref>
        </x14:conditionalFormatting>
        <x14:conditionalFormatting xmlns:xm="http://schemas.microsoft.com/office/excel/2006/main">
          <x14:cfRule type="containsText" priority="2271" operator="containsText" id="{DD634F4D-66DF-4D25-AC49-97698095DE2F}">
            <xm:f>NOT(ISERROR(SEARCH("KAPP",J4142)))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72" operator="containsText" id="{3E6CE70D-4D68-4978-B513-55ADA4106385}">
            <xm:f>NOT(ISERROR(SEARCH("立式",J4142)))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J4142</xm:sqref>
        </x14:conditionalFormatting>
        <x14:conditionalFormatting xmlns:xm="http://schemas.microsoft.com/office/excel/2006/main">
          <x14:cfRule type="containsText" priority="2259" operator="containsText" id="{A9B9444E-E997-48A1-BB19-3B4905982456}">
            <xm:f>NOT(ISERROR(SEARCH("KAPP",J4143)))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60" operator="containsText" id="{95457945-D44E-4F4E-ADE6-FF1DFB43C443}">
            <xm:f>NOT(ISERROR(SEARCH("立式",J4143)))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J4143</xm:sqref>
        </x14:conditionalFormatting>
        <x14:conditionalFormatting xmlns:xm="http://schemas.microsoft.com/office/excel/2006/main">
          <x14:cfRule type="containsText" priority="2247" operator="containsText" id="{BF7BA82B-0178-47E9-8498-CC8953DE1953}">
            <xm:f>NOT(ISERROR(SEARCH("KAPP",J4144)))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48" operator="containsText" id="{350CF16F-C217-4502-B622-F34870286CE6}">
            <xm:f>NOT(ISERROR(SEARCH("立式",J4144)))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J4144</xm:sqref>
        </x14:conditionalFormatting>
        <x14:conditionalFormatting xmlns:xm="http://schemas.microsoft.com/office/excel/2006/main">
          <x14:cfRule type="containsText" priority="2235" operator="containsText" id="{AC196B98-6EA4-47CA-A5FA-658A6A727C03}">
            <xm:f>NOT(ISERROR(SEARCH("KAPP",J4145)))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36" operator="containsText" id="{91B2D49B-8085-4C3A-AC4B-BEBEDCE644C9}">
            <xm:f>NOT(ISERROR(SEARCH("立式",J4145)))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J4145</xm:sqref>
        </x14:conditionalFormatting>
        <x14:conditionalFormatting xmlns:xm="http://schemas.microsoft.com/office/excel/2006/main">
          <x14:cfRule type="containsText" priority="2223" operator="containsText" id="{4A2FE39D-1F6C-42E3-AB9C-6B698C44C998}">
            <xm:f>NOT(ISERROR(SEARCH("KAPP",J4146)))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24" operator="containsText" id="{C8BE9C24-1710-409C-9ABA-61B25716943E}">
            <xm:f>NOT(ISERROR(SEARCH("立式",J4146)))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J4146</xm:sqref>
        </x14:conditionalFormatting>
        <x14:conditionalFormatting xmlns:xm="http://schemas.microsoft.com/office/excel/2006/main">
          <x14:cfRule type="containsText" priority="2211" operator="containsText" id="{986BACFC-267A-4A7D-A3A5-7CF524A21C0F}">
            <xm:f>NOT(ISERROR(SEARCH("KAPP",J4147)))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12" operator="containsText" id="{F0304E99-4C89-4B06-94FA-1C681C7BE8DC}">
            <xm:f>NOT(ISERROR(SEARCH("立式",J4147)))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J4147</xm:sqref>
        </x14:conditionalFormatting>
        <x14:conditionalFormatting xmlns:xm="http://schemas.microsoft.com/office/excel/2006/main">
          <x14:cfRule type="containsText" priority="2199" operator="containsText" id="{E3BB602E-80CB-48F7-BEE6-A1090A4B829C}">
            <xm:f>NOT(ISERROR(SEARCH("KAPP",J4148)))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0" operator="containsText" id="{75B8569D-A03C-4D0C-868F-9F3AA2E2190D}">
            <xm:f>NOT(ISERROR(SEARCH("立式",J4148)))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J4148</xm:sqref>
        </x14:conditionalFormatting>
        <x14:conditionalFormatting xmlns:xm="http://schemas.microsoft.com/office/excel/2006/main">
          <x14:cfRule type="containsText" priority="2187" operator="containsText" id="{2C53A5CB-1282-46AC-9269-BF85A9611EAD}">
            <xm:f>NOT(ISERROR(SEARCH("KAPP",J4149)))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88" operator="containsText" id="{31ACFCB4-C582-4399-A293-FC28E5AB99FE}">
            <xm:f>NOT(ISERROR(SEARCH("立式",J4149)))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J4149</xm:sqref>
        </x14:conditionalFormatting>
        <x14:conditionalFormatting xmlns:xm="http://schemas.microsoft.com/office/excel/2006/main">
          <x14:cfRule type="containsText" priority="2175" operator="containsText" id="{9FEAA97A-DA08-46DE-BB3D-9725350380A0}">
            <xm:f>NOT(ISERROR(SEARCH("KAPP",J4150)))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76" operator="containsText" id="{1CFC3024-F292-4A0B-A20C-2EB6AD0912A0}">
            <xm:f>NOT(ISERROR(SEARCH("立式",J4150)))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J4150</xm:sqref>
        </x14:conditionalFormatting>
        <x14:conditionalFormatting xmlns:xm="http://schemas.microsoft.com/office/excel/2006/main">
          <x14:cfRule type="containsText" priority="2163" operator="containsText" id="{14AA0351-695D-45C2-B5F6-ABEF9C116867}">
            <xm:f>NOT(ISERROR(SEARCH("KAPP",J4151)))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64" operator="containsText" id="{A507F4E0-19A0-44B8-8DBB-58F414671E21}">
            <xm:f>NOT(ISERROR(SEARCH("立式",J4151)))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J4151</xm:sqref>
        </x14:conditionalFormatting>
        <x14:conditionalFormatting xmlns:xm="http://schemas.microsoft.com/office/excel/2006/main">
          <x14:cfRule type="containsText" priority="2151" operator="containsText" id="{959F991A-15F4-451D-8F32-CAAA11491F5C}">
            <xm:f>NOT(ISERROR(SEARCH("KAPP",J4152)))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52" operator="containsText" id="{F0329EE2-FC8B-4349-A656-A3586FEFAFC9}">
            <xm:f>NOT(ISERROR(SEARCH("立式",J4152)))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J4152</xm:sqref>
        </x14:conditionalFormatting>
        <x14:conditionalFormatting xmlns:xm="http://schemas.microsoft.com/office/excel/2006/main">
          <x14:cfRule type="containsText" priority="2139" operator="containsText" id="{44C10B3E-DDEC-437D-A4C7-AD131C36BFE6}">
            <xm:f>NOT(ISERROR(SEARCH("KAPP",J4153)))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40" operator="containsText" id="{B01CD6CE-C675-4D36-B944-4930187E3D96}">
            <xm:f>NOT(ISERROR(SEARCH("立式",J4153)))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J4153</xm:sqref>
        </x14:conditionalFormatting>
        <x14:conditionalFormatting xmlns:xm="http://schemas.microsoft.com/office/excel/2006/main">
          <x14:cfRule type="containsText" priority="2127" operator="containsText" id="{51013708-101D-4AF3-9342-BA0064160AF4}">
            <xm:f>NOT(ISERROR(SEARCH("KAPP",J4154)))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28" operator="containsText" id="{99A71EDC-41F2-406C-BBE4-EBDBBE03D894}">
            <xm:f>NOT(ISERROR(SEARCH("立式",J4154)))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J4154</xm:sqref>
        </x14:conditionalFormatting>
        <x14:conditionalFormatting xmlns:xm="http://schemas.microsoft.com/office/excel/2006/main">
          <x14:cfRule type="containsText" priority="2115" operator="containsText" id="{8B38A293-0858-4370-A48E-230E86BCAABC}">
            <xm:f>NOT(ISERROR(SEARCH("KAPP",J4155)))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16" operator="containsText" id="{C80167FC-0480-4768-A743-E1339522DD36}">
            <xm:f>NOT(ISERROR(SEARCH("立式",J4155)))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J4155</xm:sqref>
        </x14:conditionalFormatting>
        <x14:conditionalFormatting xmlns:xm="http://schemas.microsoft.com/office/excel/2006/main">
          <x14:cfRule type="containsText" priority="2103" operator="containsText" id="{3B9F512F-A049-4D47-97A5-4F97E30F88F9}">
            <xm:f>NOT(ISERROR(SEARCH("KAPP",J4156)))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104" operator="containsText" id="{DF937DA0-FFA2-4A51-87D4-4BC6F1A26E45}">
            <xm:f>NOT(ISERROR(SEARCH("立式",J4156)))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J4156</xm:sqref>
        </x14:conditionalFormatting>
        <x14:conditionalFormatting xmlns:xm="http://schemas.microsoft.com/office/excel/2006/main">
          <x14:cfRule type="containsText" priority="2091" operator="containsText" id="{FD83897E-4681-4887-B44E-1D7B2ECFB989}">
            <xm:f>NOT(ISERROR(SEARCH("KAPP",J4157)))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92" operator="containsText" id="{86433852-B252-4FA3-A775-3931F167E5C6}">
            <xm:f>NOT(ISERROR(SEARCH("立式",J4157)))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J4157</xm:sqref>
        </x14:conditionalFormatting>
        <x14:conditionalFormatting xmlns:xm="http://schemas.microsoft.com/office/excel/2006/main">
          <x14:cfRule type="containsText" priority="2079" operator="containsText" id="{AA127D6E-37BA-48D6-9CBA-47F4CFC7E5BA}">
            <xm:f>NOT(ISERROR(SEARCH("KAPP",J4158)))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0" operator="containsText" id="{331B071A-0AF7-49D4-AE01-03724AE776C5}">
            <xm:f>NOT(ISERROR(SEARCH("立式",J4158)))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J4158</xm:sqref>
        </x14:conditionalFormatting>
        <x14:conditionalFormatting xmlns:xm="http://schemas.microsoft.com/office/excel/2006/main">
          <x14:cfRule type="containsText" priority="2067" operator="containsText" id="{CA209D86-2F4B-470C-9751-006079D3E7C0}">
            <xm:f>NOT(ISERROR(SEARCH("KAPP",J4159)))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68" operator="containsText" id="{636A670E-C337-4F2F-8451-CACAC16E54EA}">
            <xm:f>NOT(ISERROR(SEARCH("立式",J4159)))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J4159</xm:sqref>
        </x14:conditionalFormatting>
        <x14:conditionalFormatting xmlns:xm="http://schemas.microsoft.com/office/excel/2006/main">
          <x14:cfRule type="containsText" priority="2055" operator="containsText" id="{2E88EB30-4B03-4548-BC7C-050A109F006E}">
            <xm:f>NOT(ISERROR(SEARCH("KAPP",J4160)))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56" operator="containsText" id="{D9772D33-F34C-424D-92EE-5291A8498618}">
            <xm:f>NOT(ISERROR(SEARCH("立式",J4160)))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J4160</xm:sqref>
        </x14:conditionalFormatting>
        <x14:conditionalFormatting xmlns:xm="http://schemas.microsoft.com/office/excel/2006/main">
          <x14:cfRule type="containsText" priority="2043" operator="containsText" id="{7CBEC1C9-66D2-49A4-A9CD-DBCEBEFC441C}">
            <xm:f>NOT(ISERROR(SEARCH("KAPP",J4161)))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44" operator="containsText" id="{8FA5D324-03AC-4227-B1FC-CCE6EB58B2B2}">
            <xm:f>NOT(ISERROR(SEARCH("立式",J4161)))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J4161</xm:sqref>
        </x14:conditionalFormatting>
        <x14:conditionalFormatting xmlns:xm="http://schemas.microsoft.com/office/excel/2006/main">
          <x14:cfRule type="containsText" priority="2031" operator="containsText" id="{2041A320-DE9B-478C-8B0D-DB5AE99E4C60}">
            <xm:f>NOT(ISERROR(SEARCH("KAPP",J4162)))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32" operator="containsText" id="{B823E3CC-EA32-4330-9D54-F6777DA34817}">
            <xm:f>NOT(ISERROR(SEARCH("立式",J4162)))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J4162</xm:sqref>
        </x14:conditionalFormatting>
        <x14:conditionalFormatting xmlns:xm="http://schemas.microsoft.com/office/excel/2006/main">
          <x14:cfRule type="containsText" priority="2019" operator="containsText" id="{93C1315D-679B-4D76-A59B-F12F325BF2AC}">
            <xm:f>NOT(ISERROR(SEARCH("KAPP",J4163)))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20" operator="containsText" id="{41AF02C7-1D4E-499F-9832-8EFF4EB77D10}">
            <xm:f>NOT(ISERROR(SEARCH("立式",J4163)))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J4163</xm:sqref>
        </x14:conditionalFormatting>
        <x14:conditionalFormatting xmlns:xm="http://schemas.microsoft.com/office/excel/2006/main">
          <x14:cfRule type="containsText" priority="2007" operator="containsText" id="{6839579E-7E08-4E38-B9A0-BA78F487EFBB}">
            <xm:f>NOT(ISERROR(SEARCH("KAPP",J4164)))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08" operator="containsText" id="{2F2A17A5-DFB8-49A9-8897-C0C74FD377BB}">
            <xm:f>NOT(ISERROR(SEARCH("立式",J4164)))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J4164</xm:sqref>
        </x14:conditionalFormatting>
        <x14:conditionalFormatting xmlns:xm="http://schemas.microsoft.com/office/excel/2006/main">
          <x14:cfRule type="containsText" priority="1995" operator="containsText" id="{D638FB91-725E-4686-9A1E-46D3C9008DA3}">
            <xm:f>NOT(ISERROR(SEARCH("KAPP",J4165)))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96" operator="containsText" id="{EFB411D1-A877-47C3-932E-8B8F8D027B89}">
            <xm:f>NOT(ISERROR(SEARCH("立式",J4165)))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J4165</xm:sqref>
        </x14:conditionalFormatting>
        <x14:conditionalFormatting xmlns:xm="http://schemas.microsoft.com/office/excel/2006/main">
          <x14:cfRule type="containsText" priority="1983" operator="containsText" id="{C0C6B401-6A3F-4A51-AC78-608DB240E5C9}">
            <xm:f>NOT(ISERROR(SEARCH("KAPP",J4166)))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84" operator="containsText" id="{EB2C072A-F2FB-49E3-891D-EA91589E4F86}">
            <xm:f>NOT(ISERROR(SEARCH("立式",J4166)))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J4166</xm:sqref>
        </x14:conditionalFormatting>
        <x14:conditionalFormatting xmlns:xm="http://schemas.microsoft.com/office/excel/2006/main">
          <x14:cfRule type="containsText" priority="1971" operator="containsText" id="{34A74674-0350-46AD-B47B-76E79A065976}">
            <xm:f>NOT(ISERROR(SEARCH("KAPP",J4167)))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72" operator="containsText" id="{79ABC556-25B7-4E96-85AB-C72176A32EE2}">
            <xm:f>NOT(ISERROR(SEARCH("立式",J4167)))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J4167</xm:sqref>
        </x14:conditionalFormatting>
        <x14:conditionalFormatting xmlns:xm="http://schemas.microsoft.com/office/excel/2006/main">
          <x14:cfRule type="containsText" priority="1959" operator="containsText" id="{92A6D502-6AE5-4D1B-8FEE-CD94F9FDA49C}">
            <xm:f>NOT(ISERROR(SEARCH("KAPP",J4168)))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0" operator="containsText" id="{0A4FB473-F8C5-4168-85B6-1C22944105EC}">
            <xm:f>NOT(ISERROR(SEARCH("立式",J4168)))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J4168</xm:sqref>
        </x14:conditionalFormatting>
        <x14:conditionalFormatting xmlns:xm="http://schemas.microsoft.com/office/excel/2006/main">
          <x14:cfRule type="containsText" priority="1947" operator="containsText" id="{D88784A0-288A-4911-A92F-60A3C9E6D032}">
            <xm:f>NOT(ISERROR(SEARCH("KAPP",J4169)))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48" operator="containsText" id="{2CF993A5-2419-49C1-9023-889539094DD8}">
            <xm:f>NOT(ISERROR(SEARCH("立式",J4169)))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J4169</xm:sqref>
        </x14:conditionalFormatting>
        <x14:conditionalFormatting xmlns:xm="http://schemas.microsoft.com/office/excel/2006/main">
          <x14:cfRule type="containsText" priority="1935" operator="containsText" id="{3FCDD31B-248E-4A12-8E69-DF6D411A9306}">
            <xm:f>NOT(ISERROR(SEARCH("KAPP",J4170)))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36" operator="containsText" id="{64BE6417-894C-41A1-A4F9-73B9990597B5}">
            <xm:f>NOT(ISERROR(SEARCH("立式",J4170)))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J4170</xm:sqref>
        </x14:conditionalFormatting>
        <x14:conditionalFormatting xmlns:xm="http://schemas.microsoft.com/office/excel/2006/main">
          <x14:cfRule type="containsText" priority="1923" operator="containsText" id="{8A5005DE-05BF-495C-B52F-7841EA0A2B36}">
            <xm:f>NOT(ISERROR(SEARCH("KAPP",J4171)))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24" operator="containsText" id="{99777779-CAD5-4FF7-8254-B1135F5F972D}">
            <xm:f>NOT(ISERROR(SEARCH("立式",J4171)))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J4171</xm:sqref>
        </x14:conditionalFormatting>
        <x14:conditionalFormatting xmlns:xm="http://schemas.microsoft.com/office/excel/2006/main">
          <x14:cfRule type="containsText" priority="1911" operator="containsText" id="{461D39B1-6263-46AA-A0F2-6D7E03BA9E0C}">
            <xm:f>NOT(ISERROR(SEARCH("KAPP",J4172)))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12" operator="containsText" id="{4B4696BC-8906-4F93-A37C-9BB6DF779850}">
            <xm:f>NOT(ISERROR(SEARCH("立式",J4172)))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J4172</xm:sqref>
        </x14:conditionalFormatting>
        <x14:conditionalFormatting xmlns:xm="http://schemas.microsoft.com/office/excel/2006/main">
          <x14:cfRule type="containsText" priority="1899" operator="containsText" id="{36D00D54-298C-460C-A721-ED34D93E3184}">
            <xm:f>NOT(ISERROR(SEARCH("KAPP",J4173)))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00" operator="containsText" id="{FDD5817E-41D7-41DA-BD80-09EBB9713EA8}">
            <xm:f>NOT(ISERROR(SEARCH("立式",J4173)))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J4173</xm:sqref>
        </x14:conditionalFormatting>
        <x14:conditionalFormatting xmlns:xm="http://schemas.microsoft.com/office/excel/2006/main">
          <x14:cfRule type="containsText" priority="1887" operator="containsText" id="{4B3AE8D2-8F8E-4885-A5FA-13D092798F06}">
            <xm:f>NOT(ISERROR(SEARCH("KAPP",J4174)))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88" operator="containsText" id="{5D3FD780-1855-4509-9CEC-C84076B71349}">
            <xm:f>NOT(ISERROR(SEARCH("立式",J4174)))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J4174</xm:sqref>
        </x14:conditionalFormatting>
        <x14:conditionalFormatting xmlns:xm="http://schemas.microsoft.com/office/excel/2006/main">
          <x14:cfRule type="containsText" priority="1875" operator="containsText" id="{D5FB5F73-DEB4-4457-B0D9-EDBF40E49324}">
            <xm:f>NOT(ISERROR(SEARCH("KAPP",J4175)))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76" operator="containsText" id="{24160E4D-4797-4A43-B6EE-12238599F634}">
            <xm:f>NOT(ISERROR(SEARCH("立式",J4175)))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J4175</xm:sqref>
        </x14:conditionalFormatting>
        <x14:conditionalFormatting xmlns:xm="http://schemas.microsoft.com/office/excel/2006/main">
          <x14:cfRule type="containsText" priority="1863" operator="containsText" id="{C05CAEBA-861C-441F-B2AE-2293646572EA}">
            <xm:f>NOT(ISERROR(SEARCH("KAPP",J4176)))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64" operator="containsText" id="{05F96621-1089-4711-B636-8CA2BC67C188}">
            <xm:f>NOT(ISERROR(SEARCH("立式",J4176)))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J4176</xm:sqref>
        </x14:conditionalFormatting>
        <x14:conditionalFormatting xmlns:xm="http://schemas.microsoft.com/office/excel/2006/main">
          <x14:cfRule type="containsText" priority="1851" operator="containsText" id="{42731864-F0C7-4BF2-B427-93438250E37C}">
            <xm:f>NOT(ISERROR(SEARCH("KAPP",J4177)))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52" operator="containsText" id="{6D1E2280-7D44-403D-A079-C1BE9A0602B3}">
            <xm:f>NOT(ISERROR(SEARCH("立式",J4177)))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J4177</xm:sqref>
        </x14:conditionalFormatting>
        <x14:conditionalFormatting xmlns:xm="http://schemas.microsoft.com/office/excel/2006/main">
          <x14:cfRule type="containsText" priority="1839" operator="containsText" id="{6CFD87FB-272C-4B7D-8CBB-B17D44FCDDA0}">
            <xm:f>NOT(ISERROR(SEARCH("KAPP",J4178)))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0" operator="containsText" id="{7401A84C-4EF0-4838-ACE4-BE7BC711592A}">
            <xm:f>NOT(ISERROR(SEARCH("立式",J4178)))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J4178</xm:sqref>
        </x14:conditionalFormatting>
        <x14:conditionalFormatting xmlns:xm="http://schemas.microsoft.com/office/excel/2006/main">
          <x14:cfRule type="containsText" priority="1827" operator="containsText" id="{144FB95D-0A5A-448D-868C-944A0264CD5F}">
            <xm:f>NOT(ISERROR(SEARCH("KAPP",J4179)))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28" operator="containsText" id="{E4F5ADFB-BAC2-4EA8-AA1A-F684F8A0417D}">
            <xm:f>NOT(ISERROR(SEARCH("立式",J4179)))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J4179</xm:sqref>
        </x14:conditionalFormatting>
        <x14:conditionalFormatting xmlns:xm="http://schemas.microsoft.com/office/excel/2006/main">
          <x14:cfRule type="containsText" priority="1815" operator="containsText" id="{A7E626FC-2A2F-4312-A1F2-A4E6DE9A8DB8}">
            <xm:f>NOT(ISERROR(SEARCH("KAPP",J4180)))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16" operator="containsText" id="{CF87F5B3-D38F-4DCB-A6C4-FBA3901411A2}">
            <xm:f>NOT(ISERROR(SEARCH("立式",J4180)))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J4180</xm:sqref>
        </x14:conditionalFormatting>
        <x14:conditionalFormatting xmlns:xm="http://schemas.microsoft.com/office/excel/2006/main">
          <x14:cfRule type="containsText" priority="1803" operator="containsText" id="{7D477586-8D51-4956-9662-3DEDF9A093E0}">
            <xm:f>NOT(ISERROR(SEARCH("KAPP",J4181)))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04" operator="containsText" id="{93B45851-5C89-4656-9333-5D68A8F7BB19}">
            <xm:f>NOT(ISERROR(SEARCH("立式",J4181)))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J4181</xm:sqref>
        </x14:conditionalFormatting>
        <x14:conditionalFormatting xmlns:xm="http://schemas.microsoft.com/office/excel/2006/main">
          <x14:cfRule type="containsText" priority="1791" operator="containsText" id="{1AF15279-B395-4CAD-9A6E-C2A67CC0C64B}">
            <xm:f>NOT(ISERROR(SEARCH("KAPP",J4182)))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92" operator="containsText" id="{B489D8CC-BDFB-4191-9C0B-C185BB7F06FB}">
            <xm:f>NOT(ISERROR(SEARCH("立式",J4182)))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J4182</xm:sqref>
        </x14:conditionalFormatting>
        <x14:conditionalFormatting xmlns:xm="http://schemas.microsoft.com/office/excel/2006/main">
          <x14:cfRule type="containsText" priority="1779" operator="containsText" id="{5A3F2BB8-7396-468B-BBEE-F0E0909C45BB}">
            <xm:f>NOT(ISERROR(SEARCH("KAPP",J4183)))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80" operator="containsText" id="{C80578DD-9ECF-45F3-BF37-528FE86EAD43}">
            <xm:f>NOT(ISERROR(SEARCH("立式",J4183)))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J4183</xm:sqref>
        </x14:conditionalFormatting>
        <x14:conditionalFormatting xmlns:xm="http://schemas.microsoft.com/office/excel/2006/main">
          <x14:cfRule type="containsText" priority="1767" operator="containsText" id="{188CC770-0F96-47D6-9132-BC8658BC13DF}">
            <xm:f>NOT(ISERROR(SEARCH("KAPP",J4184)))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68" operator="containsText" id="{EA4B0BAD-A9A8-409D-8B32-FBE58DF8770A}">
            <xm:f>NOT(ISERROR(SEARCH("立式",J4184)))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J4184</xm:sqref>
        </x14:conditionalFormatting>
        <x14:conditionalFormatting xmlns:xm="http://schemas.microsoft.com/office/excel/2006/main">
          <x14:cfRule type="containsText" priority="1755" operator="containsText" id="{18C46AD9-CDBE-4971-9C60-9C4FD9FB78A4}">
            <xm:f>NOT(ISERROR(SEARCH("KAPP",J4185)))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56" operator="containsText" id="{F83DA6C2-FFF2-48AB-8A28-C9CD6AEBE07A}">
            <xm:f>NOT(ISERROR(SEARCH("立式",J4185)))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J4185</xm:sqref>
        </x14:conditionalFormatting>
        <x14:conditionalFormatting xmlns:xm="http://schemas.microsoft.com/office/excel/2006/main">
          <x14:cfRule type="containsText" priority="1743" operator="containsText" id="{A296B282-7DFC-4A9F-A13C-63B201529245}">
            <xm:f>NOT(ISERROR(SEARCH("KAPP",J4186)))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44" operator="containsText" id="{66B253CF-5D41-43A3-9C5D-28FA2E08CF78}">
            <xm:f>NOT(ISERROR(SEARCH("立式",J4186)))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J4186</xm:sqref>
        </x14:conditionalFormatting>
        <x14:conditionalFormatting xmlns:xm="http://schemas.microsoft.com/office/excel/2006/main">
          <x14:cfRule type="containsText" priority="1731" operator="containsText" id="{6F0341D7-CAEA-4CFF-8053-4EA8F5755C57}">
            <xm:f>NOT(ISERROR(SEARCH("KAPP",J4187)))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32" operator="containsText" id="{32734AF0-E1BD-4A3C-8CCD-C2875EA43AC9}">
            <xm:f>NOT(ISERROR(SEARCH("立式",J4187)))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J4187</xm:sqref>
        </x14:conditionalFormatting>
        <x14:conditionalFormatting xmlns:xm="http://schemas.microsoft.com/office/excel/2006/main">
          <x14:cfRule type="containsText" priority="1719" operator="containsText" id="{DEEF91CC-1103-4888-9044-B891CE3812FF}">
            <xm:f>NOT(ISERROR(SEARCH("KAPP",J4188)))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0" operator="containsText" id="{94B445A9-0F69-4E2E-905D-70A8F2FC7DC5}">
            <xm:f>NOT(ISERROR(SEARCH("立式",J4188)))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J4188</xm:sqref>
        </x14:conditionalFormatting>
        <x14:conditionalFormatting xmlns:xm="http://schemas.microsoft.com/office/excel/2006/main">
          <x14:cfRule type="containsText" priority="1707" operator="containsText" id="{D992D852-43DE-4292-85F8-AEB07B2E6DBC}">
            <xm:f>NOT(ISERROR(SEARCH("KAPP",J4189)))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08" operator="containsText" id="{4A416E03-812F-4664-9D87-E4ECB4843144}">
            <xm:f>NOT(ISERROR(SEARCH("立式",J4189)))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J4189</xm:sqref>
        </x14:conditionalFormatting>
        <x14:conditionalFormatting xmlns:xm="http://schemas.microsoft.com/office/excel/2006/main">
          <x14:cfRule type="containsText" priority="1695" operator="containsText" id="{44E8C997-F46D-41CD-9B9B-9C6ABDC3F1CF}">
            <xm:f>NOT(ISERROR(SEARCH("KAPP",J4190)))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96" operator="containsText" id="{73EE3616-7A36-4A65-BC18-F8511986D3AC}">
            <xm:f>NOT(ISERROR(SEARCH("立式",J4190)))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J4190</xm:sqref>
        </x14:conditionalFormatting>
        <x14:conditionalFormatting xmlns:xm="http://schemas.microsoft.com/office/excel/2006/main">
          <x14:cfRule type="containsText" priority="1683" operator="containsText" id="{E76EEE08-7E4E-46FA-A54B-7AE8D16F5101}">
            <xm:f>NOT(ISERROR(SEARCH("KAPP",J4191)))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84" operator="containsText" id="{5C53565B-E1ED-4281-8BCE-984102B242AF}">
            <xm:f>NOT(ISERROR(SEARCH("立式",J4191)))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J4191</xm:sqref>
        </x14:conditionalFormatting>
        <x14:conditionalFormatting xmlns:xm="http://schemas.microsoft.com/office/excel/2006/main">
          <x14:cfRule type="containsText" priority="1671" operator="containsText" id="{F49CEFE0-3339-456A-A9E4-A7BCC2BBC145}">
            <xm:f>NOT(ISERROR(SEARCH("KAPP",J4192)))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72" operator="containsText" id="{B19A2E00-F339-40F0-ACBA-F25552661013}">
            <xm:f>NOT(ISERROR(SEARCH("立式",J4192)))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J4192</xm:sqref>
        </x14:conditionalFormatting>
        <x14:conditionalFormatting xmlns:xm="http://schemas.microsoft.com/office/excel/2006/main">
          <x14:cfRule type="containsText" priority="1659" operator="containsText" id="{166BC326-51AA-428E-BACB-479153ADE31B}">
            <xm:f>NOT(ISERROR(SEARCH("KAPP",J4193)))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60" operator="containsText" id="{B4F68A21-4E9E-4BDC-89F5-EFFCC842A978}">
            <xm:f>NOT(ISERROR(SEARCH("立式",J4193)))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J4193</xm:sqref>
        </x14:conditionalFormatting>
        <x14:conditionalFormatting xmlns:xm="http://schemas.microsoft.com/office/excel/2006/main">
          <x14:cfRule type="containsText" priority="1647" operator="containsText" id="{952EB77E-B766-4CCB-8FF1-3BFAC3DEE1A4}">
            <xm:f>NOT(ISERROR(SEARCH("KAPP",J4194)))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48" operator="containsText" id="{0C94A488-BE26-4537-B0B3-8C4D9184A88B}">
            <xm:f>NOT(ISERROR(SEARCH("立式",J4194)))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J4194</xm:sqref>
        </x14:conditionalFormatting>
        <x14:conditionalFormatting xmlns:xm="http://schemas.microsoft.com/office/excel/2006/main">
          <x14:cfRule type="containsText" priority="1635" operator="containsText" id="{767DE3F1-80C3-4A02-9A1A-90A1A112C6ED}">
            <xm:f>NOT(ISERROR(SEARCH("KAPP",J4195)))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36" operator="containsText" id="{881D091D-D9F8-478E-8727-5DD1F34FE17F}">
            <xm:f>NOT(ISERROR(SEARCH("立式",J4195)))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J4195</xm:sqref>
        </x14:conditionalFormatting>
        <x14:conditionalFormatting xmlns:xm="http://schemas.microsoft.com/office/excel/2006/main">
          <x14:cfRule type="containsText" priority="1623" operator="containsText" id="{BBF98783-D88D-48C3-8DF9-C93D095142AB}">
            <xm:f>NOT(ISERROR(SEARCH("KAPP",J4196)))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24" operator="containsText" id="{772B1126-6F22-4D05-B4FD-AE5BB0FE09D3}">
            <xm:f>NOT(ISERROR(SEARCH("立式",J4196)))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J4196</xm:sqref>
        </x14:conditionalFormatting>
        <x14:conditionalFormatting xmlns:xm="http://schemas.microsoft.com/office/excel/2006/main">
          <x14:cfRule type="containsText" priority="1611" operator="containsText" id="{E8849DE7-4385-425B-8A95-4F7C30D31151}">
            <xm:f>NOT(ISERROR(SEARCH("KAPP",J4197)))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12" operator="containsText" id="{DBBE0309-956D-4585-8FEF-AC888B5BEF70}">
            <xm:f>NOT(ISERROR(SEARCH("立式",J4197)))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J4197</xm:sqref>
        </x14:conditionalFormatting>
        <x14:conditionalFormatting xmlns:xm="http://schemas.microsoft.com/office/excel/2006/main">
          <x14:cfRule type="containsText" priority="1599" operator="containsText" id="{23A15B3C-E1E0-4485-9467-65D2A1D295DB}">
            <xm:f>NOT(ISERROR(SEARCH("KAPP",J4198)))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0" operator="containsText" id="{A416886C-98A4-4777-B267-B48A944B0D3D}">
            <xm:f>NOT(ISERROR(SEARCH("立式",J4198)))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J4198</xm:sqref>
        </x14:conditionalFormatting>
        <x14:conditionalFormatting xmlns:xm="http://schemas.microsoft.com/office/excel/2006/main">
          <x14:cfRule type="containsText" priority="1587" operator="containsText" id="{D2B58743-7B82-47D1-98C2-FD98D2858B8A}">
            <xm:f>NOT(ISERROR(SEARCH("KAPP",J4199)))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88" operator="containsText" id="{5AB67F85-A3E7-434C-B4CC-68C00E588972}">
            <xm:f>NOT(ISERROR(SEARCH("立式",J4199)))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J4199</xm:sqref>
        </x14:conditionalFormatting>
        <x14:conditionalFormatting xmlns:xm="http://schemas.microsoft.com/office/excel/2006/main">
          <x14:cfRule type="containsText" priority="1575" operator="containsText" id="{939709DD-DB1B-4E88-8C93-955776694E90}">
            <xm:f>NOT(ISERROR(SEARCH("KAPP",J4200)))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76" operator="containsText" id="{66AB5F4C-1243-42CD-98C3-24D0397FE68F}">
            <xm:f>NOT(ISERROR(SEARCH("立式",J4200)))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J4200</xm:sqref>
        </x14:conditionalFormatting>
        <x14:conditionalFormatting xmlns:xm="http://schemas.microsoft.com/office/excel/2006/main">
          <x14:cfRule type="containsText" priority="1563" operator="containsText" id="{1A4D1086-E8FD-41A4-9BC0-F5CC78BA857A}">
            <xm:f>NOT(ISERROR(SEARCH("KAPP",J4201)))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64" operator="containsText" id="{BE3F4884-C3A8-4E88-B4FC-BCF2AF019691}">
            <xm:f>NOT(ISERROR(SEARCH("立式",J4201)))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J4201</xm:sqref>
        </x14:conditionalFormatting>
        <x14:conditionalFormatting xmlns:xm="http://schemas.microsoft.com/office/excel/2006/main">
          <x14:cfRule type="containsText" priority="1551" operator="containsText" id="{2FD6CF0C-ACC3-40E4-9794-095FC022A553}">
            <xm:f>NOT(ISERROR(SEARCH("KAPP",J4202)))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52" operator="containsText" id="{952FD5CC-1019-421B-A5E5-06EEE20B8E84}">
            <xm:f>NOT(ISERROR(SEARCH("立式",J4202)))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J4202</xm:sqref>
        </x14:conditionalFormatting>
        <x14:conditionalFormatting xmlns:xm="http://schemas.microsoft.com/office/excel/2006/main">
          <x14:cfRule type="containsText" priority="1539" operator="containsText" id="{405269A4-4708-4D7B-AF7A-E741F1AD99C4}">
            <xm:f>NOT(ISERROR(SEARCH("KAPP",J4203)))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40" operator="containsText" id="{7D0B0954-067A-4959-8671-58D294E517AA}">
            <xm:f>NOT(ISERROR(SEARCH("立式",J4203)))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J4203</xm:sqref>
        </x14:conditionalFormatting>
        <x14:conditionalFormatting xmlns:xm="http://schemas.microsoft.com/office/excel/2006/main">
          <x14:cfRule type="containsText" priority="1527" operator="containsText" id="{3B21722D-81BB-4937-81B3-52764B6B5250}">
            <xm:f>NOT(ISERROR(SEARCH("KAPP",J4204)))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28" operator="containsText" id="{94E1EF8E-D037-4799-BB9B-8D2792EA231D}">
            <xm:f>NOT(ISERROR(SEARCH("立式",J4204)))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J4204</xm:sqref>
        </x14:conditionalFormatting>
        <x14:conditionalFormatting xmlns:xm="http://schemas.microsoft.com/office/excel/2006/main">
          <x14:cfRule type="containsText" priority="1515" operator="containsText" id="{4B0CDFD4-F6B9-4D36-93BF-B00B2A88FABB}">
            <xm:f>NOT(ISERROR(SEARCH("KAPP",J4205)))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16" operator="containsText" id="{EA8136C2-4B5E-444D-A929-415EF685D403}">
            <xm:f>NOT(ISERROR(SEARCH("立式",J4205)))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J4205</xm:sqref>
        </x14:conditionalFormatting>
        <x14:conditionalFormatting xmlns:xm="http://schemas.microsoft.com/office/excel/2006/main">
          <x14:cfRule type="containsText" priority="1503" operator="containsText" id="{D8C2AE27-04FF-49D4-9C73-368712DB3EA2}">
            <xm:f>NOT(ISERROR(SEARCH("KAPP",J4206)))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504" operator="containsText" id="{71523F0D-A4F3-4302-B5CF-13C2B4C8714E}">
            <xm:f>NOT(ISERROR(SEARCH("立式",J4206)))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J4206</xm:sqref>
        </x14:conditionalFormatting>
        <x14:conditionalFormatting xmlns:xm="http://schemas.microsoft.com/office/excel/2006/main">
          <x14:cfRule type="containsText" priority="1491" operator="containsText" id="{60355D7E-3D97-4B67-9E0C-6D5EC1538D2C}">
            <xm:f>NOT(ISERROR(SEARCH("KAPP",J4207)))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92" operator="containsText" id="{81AAA6D6-7578-4AF5-8F18-28C7118D61B1}">
            <xm:f>NOT(ISERROR(SEARCH("立式",J4207)))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J4207</xm:sqref>
        </x14:conditionalFormatting>
        <x14:conditionalFormatting xmlns:xm="http://schemas.microsoft.com/office/excel/2006/main">
          <x14:cfRule type="containsText" priority="1479" operator="containsText" id="{14D18BBB-002F-4D4A-9AFB-0F63DE534075}">
            <xm:f>NOT(ISERROR(SEARCH("KAPP",J4208)))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0" operator="containsText" id="{AB9AEF36-7F76-41F0-BA0B-FBF8DAD4A6E2}">
            <xm:f>NOT(ISERROR(SEARCH("立式",J4208)))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J4208</xm:sqref>
        </x14:conditionalFormatting>
        <x14:conditionalFormatting xmlns:xm="http://schemas.microsoft.com/office/excel/2006/main">
          <x14:cfRule type="containsText" priority="1467" operator="containsText" id="{EF4DCAD6-74DC-404B-8978-F15B531BAF1E}">
            <xm:f>NOT(ISERROR(SEARCH("KAPP",J4209)))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68" operator="containsText" id="{1936528F-51B3-491F-9374-EF2C05995E16}">
            <xm:f>NOT(ISERROR(SEARCH("立式",J4209)))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J4209</xm:sqref>
        </x14:conditionalFormatting>
        <x14:conditionalFormatting xmlns:xm="http://schemas.microsoft.com/office/excel/2006/main">
          <x14:cfRule type="containsText" priority="1455" operator="containsText" id="{E1DF9172-D274-469F-9197-70F6DF1733D3}">
            <xm:f>NOT(ISERROR(SEARCH("KAPP",J4210)))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56" operator="containsText" id="{765D3FB3-2B32-44EF-84C6-AA4F98810BD4}">
            <xm:f>NOT(ISERROR(SEARCH("立式",J4210)))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J4210</xm:sqref>
        </x14:conditionalFormatting>
        <x14:conditionalFormatting xmlns:xm="http://schemas.microsoft.com/office/excel/2006/main">
          <x14:cfRule type="containsText" priority="1443" operator="containsText" id="{1BDFB962-D1B5-40ED-B44F-F9A6E0981DBA}">
            <xm:f>NOT(ISERROR(SEARCH("KAPP",J4211)))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44" operator="containsText" id="{C61A35CE-6994-4C6D-A302-F65FC0140153}">
            <xm:f>NOT(ISERROR(SEARCH("立式",J4211)))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J4211</xm:sqref>
        </x14:conditionalFormatting>
        <x14:conditionalFormatting xmlns:xm="http://schemas.microsoft.com/office/excel/2006/main">
          <x14:cfRule type="containsText" priority="1431" operator="containsText" id="{C36A5CEA-9E4D-4688-B795-5849EE02FCCB}">
            <xm:f>NOT(ISERROR(SEARCH("KAPP",J4212)))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32" operator="containsText" id="{4597E3A2-E999-4446-AADF-4C92D6EA311E}">
            <xm:f>NOT(ISERROR(SEARCH("立式",J4212)))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J4212</xm:sqref>
        </x14:conditionalFormatting>
        <x14:conditionalFormatting xmlns:xm="http://schemas.microsoft.com/office/excel/2006/main">
          <x14:cfRule type="containsText" priority="1419" operator="containsText" id="{04E28907-183E-4328-B3BF-2B18CA7C4A86}">
            <xm:f>NOT(ISERROR(SEARCH("KAPP",J4213)))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20" operator="containsText" id="{BBD516AD-ECD8-46F2-ACEE-87E05C44BA73}">
            <xm:f>NOT(ISERROR(SEARCH("立式",J4213)))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J4213</xm:sqref>
        </x14:conditionalFormatting>
        <x14:conditionalFormatting xmlns:xm="http://schemas.microsoft.com/office/excel/2006/main">
          <x14:cfRule type="containsText" priority="1407" operator="containsText" id="{C4FF5A21-12CD-47E1-AF3C-4BC598B41098}">
            <xm:f>NOT(ISERROR(SEARCH("KAPP",J4214)))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08" operator="containsText" id="{61DA8E35-8ED6-409E-9F57-1EBCA062480D}">
            <xm:f>NOT(ISERROR(SEARCH("立式",J4214)))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J4214</xm:sqref>
        </x14:conditionalFormatting>
        <x14:conditionalFormatting xmlns:xm="http://schemas.microsoft.com/office/excel/2006/main">
          <x14:cfRule type="containsText" priority="1395" operator="containsText" id="{AD54B2E4-E5D4-47F8-8840-358CE8C37334}">
            <xm:f>NOT(ISERROR(SEARCH("KAPP",J4215)))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96" operator="containsText" id="{B29834A8-DC94-426F-BCF8-85249D2F5ECE}">
            <xm:f>NOT(ISERROR(SEARCH("立式",J4215)))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J4215</xm:sqref>
        </x14:conditionalFormatting>
        <x14:conditionalFormatting xmlns:xm="http://schemas.microsoft.com/office/excel/2006/main">
          <x14:cfRule type="containsText" priority="1383" operator="containsText" id="{CD715F06-8E86-4B56-AA98-FFEBFFD4F35C}">
            <xm:f>NOT(ISERROR(SEARCH("KAPP",J4216)))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84" operator="containsText" id="{E49F38FF-A4FA-4DC6-8304-7D0AD509A8B3}">
            <xm:f>NOT(ISERROR(SEARCH("立式",J4216)))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J4216</xm:sqref>
        </x14:conditionalFormatting>
        <x14:conditionalFormatting xmlns:xm="http://schemas.microsoft.com/office/excel/2006/main">
          <x14:cfRule type="containsText" priority="1371" operator="containsText" id="{867F6440-FDC3-4A73-9F07-31C127F9BC07}">
            <xm:f>NOT(ISERROR(SEARCH("KAPP",J4217)))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72" operator="containsText" id="{288CBBB1-107F-4DC9-9E6B-769568141852}">
            <xm:f>NOT(ISERROR(SEARCH("立式",J4217)))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J4217</xm:sqref>
        </x14:conditionalFormatting>
        <x14:conditionalFormatting xmlns:xm="http://schemas.microsoft.com/office/excel/2006/main">
          <x14:cfRule type="containsText" priority="1359" operator="containsText" id="{A72B611D-AABF-49A4-BD9D-F198DEFDC483}">
            <xm:f>NOT(ISERROR(SEARCH("KAPP",J4218)))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0" operator="containsText" id="{291DAF21-3151-4D4B-8521-FFD6F3F46635}">
            <xm:f>NOT(ISERROR(SEARCH("立式",J4218)))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J4218</xm:sqref>
        </x14:conditionalFormatting>
        <x14:conditionalFormatting xmlns:xm="http://schemas.microsoft.com/office/excel/2006/main">
          <x14:cfRule type="containsText" priority="1347" operator="containsText" id="{29E8C180-EC7E-4AE1-BF83-863A8FFF81B0}">
            <xm:f>NOT(ISERROR(SEARCH("KAPP",J4219)))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48" operator="containsText" id="{B4F30393-B20C-46FC-8D75-46969921DFBB}">
            <xm:f>NOT(ISERROR(SEARCH("立式",J4219)))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J4219</xm:sqref>
        </x14:conditionalFormatting>
        <x14:conditionalFormatting xmlns:xm="http://schemas.microsoft.com/office/excel/2006/main">
          <x14:cfRule type="containsText" priority="1335" operator="containsText" id="{B9A5ECF6-FAEC-4D58-9EBF-57A62E38F4E0}">
            <xm:f>NOT(ISERROR(SEARCH("KAPP",J4220)))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36" operator="containsText" id="{375D333C-61D8-4325-95E6-3276D0AC2886}">
            <xm:f>NOT(ISERROR(SEARCH("立式",J4220)))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J4220</xm:sqref>
        </x14:conditionalFormatting>
        <x14:conditionalFormatting xmlns:xm="http://schemas.microsoft.com/office/excel/2006/main">
          <x14:cfRule type="containsText" priority="1323" operator="containsText" id="{02DB4E8E-DCA6-411E-A5B6-566F20410FC1}">
            <xm:f>NOT(ISERROR(SEARCH("KAPP",J4221)))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24" operator="containsText" id="{5E4113B8-20A6-4546-93AC-655669C68E71}">
            <xm:f>NOT(ISERROR(SEARCH("立式",J4221)))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J4221</xm:sqref>
        </x14:conditionalFormatting>
        <x14:conditionalFormatting xmlns:xm="http://schemas.microsoft.com/office/excel/2006/main">
          <x14:cfRule type="containsText" priority="1311" operator="containsText" id="{154649D5-6B4E-4A94-8053-F483BFCF2824}">
            <xm:f>NOT(ISERROR(SEARCH("KAPP",J4222)))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12" operator="containsText" id="{185E36D6-E42A-44D8-A7AC-DB3ED18A1FCB}">
            <xm:f>NOT(ISERROR(SEARCH("立式",J4222)))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J4222</xm:sqref>
        </x14:conditionalFormatting>
        <x14:conditionalFormatting xmlns:xm="http://schemas.microsoft.com/office/excel/2006/main">
          <x14:cfRule type="containsText" priority="1299" operator="containsText" id="{0A7F6447-C4D3-4BE4-A352-3E97A5CD07B2}">
            <xm:f>NOT(ISERROR(SEARCH("KAPP",J4223)))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00" operator="containsText" id="{AEBE8942-F827-430A-9913-8D20E326077D}">
            <xm:f>NOT(ISERROR(SEARCH("立式",J4223)))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J4223</xm:sqref>
        </x14:conditionalFormatting>
        <x14:conditionalFormatting xmlns:xm="http://schemas.microsoft.com/office/excel/2006/main">
          <x14:cfRule type="containsText" priority="1287" operator="containsText" id="{F97BE648-2AC4-4EB5-AE12-7D4D94FE10A6}">
            <xm:f>NOT(ISERROR(SEARCH("KAPP",J4224)))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88" operator="containsText" id="{0AA7EAAF-43C4-4D6A-8E90-2BF7209AB6EC}">
            <xm:f>NOT(ISERROR(SEARCH("立式",J4224)))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J4224</xm:sqref>
        </x14:conditionalFormatting>
        <x14:conditionalFormatting xmlns:xm="http://schemas.microsoft.com/office/excel/2006/main">
          <x14:cfRule type="containsText" priority="1275" operator="containsText" id="{970D0315-C937-4A2E-A92B-5A411B765D04}">
            <xm:f>NOT(ISERROR(SEARCH("KAPP",J4225)))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76" operator="containsText" id="{D963F83A-E21C-4240-95E9-27735F67CB64}">
            <xm:f>NOT(ISERROR(SEARCH("立式",J4225)))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J4225</xm:sqref>
        </x14:conditionalFormatting>
        <x14:conditionalFormatting xmlns:xm="http://schemas.microsoft.com/office/excel/2006/main">
          <x14:cfRule type="containsText" priority="1263" operator="containsText" id="{8B18F705-D594-473A-B72C-97C392E519E8}">
            <xm:f>NOT(ISERROR(SEARCH("KAPP",J4226)))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64" operator="containsText" id="{DAA9F18A-D283-41B4-87B3-6144E419532A}">
            <xm:f>NOT(ISERROR(SEARCH("立式",J4226)))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J4226</xm:sqref>
        </x14:conditionalFormatting>
        <x14:conditionalFormatting xmlns:xm="http://schemas.microsoft.com/office/excel/2006/main">
          <x14:cfRule type="containsText" priority="1251" operator="containsText" id="{772AD01B-D1CB-41C1-A86E-82ABFAE0376F}">
            <xm:f>NOT(ISERROR(SEARCH("KAPP",J4227)))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52" operator="containsText" id="{9BE7C4D0-3976-4018-913B-5665C2BC3DCB}">
            <xm:f>NOT(ISERROR(SEARCH("立式",J4227)))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J4227</xm:sqref>
        </x14:conditionalFormatting>
        <x14:conditionalFormatting xmlns:xm="http://schemas.microsoft.com/office/excel/2006/main">
          <x14:cfRule type="containsText" priority="1239" operator="containsText" id="{8582D7AD-6752-4B19-97E0-944EFAFEF30D}">
            <xm:f>NOT(ISERROR(SEARCH("KAPP",J4228)))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0" operator="containsText" id="{5986D722-4F3A-4C7F-AC16-12AEF28AEAF4}">
            <xm:f>NOT(ISERROR(SEARCH("立式",J4228)))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J4228</xm:sqref>
        </x14:conditionalFormatting>
        <x14:conditionalFormatting xmlns:xm="http://schemas.microsoft.com/office/excel/2006/main">
          <x14:cfRule type="containsText" priority="1227" operator="containsText" id="{25A29DE8-6AD6-466F-913A-E30FA01DA9F0}">
            <xm:f>NOT(ISERROR(SEARCH("KAPP",J4229)))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28" operator="containsText" id="{743F98D1-AB31-47D6-AAFB-6E2864BC9D9B}">
            <xm:f>NOT(ISERROR(SEARCH("立式",J4229)))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J4229</xm:sqref>
        </x14:conditionalFormatting>
        <x14:conditionalFormatting xmlns:xm="http://schemas.microsoft.com/office/excel/2006/main">
          <x14:cfRule type="containsText" priority="1215" operator="containsText" id="{FFF49C61-C5D8-4BB4-BF28-746EC90763EA}">
            <xm:f>NOT(ISERROR(SEARCH("KAPP",J4230)))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16" operator="containsText" id="{1FE1C4C8-0571-499E-B6DF-4469714B3114}">
            <xm:f>NOT(ISERROR(SEARCH("立式",J4230)))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J4230</xm:sqref>
        </x14:conditionalFormatting>
        <x14:conditionalFormatting xmlns:xm="http://schemas.microsoft.com/office/excel/2006/main">
          <x14:cfRule type="containsText" priority="1203" operator="containsText" id="{1E3C1ECB-4356-428F-9B32-E988E104BB20}">
            <xm:f>NOT(ISERROR(SEARCH("KAPP",J4231)))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04" operator="containsText" id="{87FEB547-21B9-46FC-9F78-2F1D66A81D73}">
            <xm:f>NOT(ISERROR(SEARCH("立式",J4231)))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J4231</xm:sqref>
        </x14:conditionalFormatting>
        <x14:conditionalFormatting xmlns:xm="http://schemas.microsoft.com/office/excel/2006/main">
          <x14:cfRule type="containsText" priority="1191" operator="containsText" id="{0B5EEA98-2CDC-4F31-925B-0DEEF8766B6D}">
            <xm:f>NOT(ISERROR(SEARCH("KAPP",J4232)))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92" operator="containsText" id="{9450E402-B3B8-4094-A279-69F162A5799A}">
            <xm:f>NOT(ISERROR(SEARCH("立式",J4232)))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J4232</xm:sqref>
        </x14:conditionalFormatting>
        <x14:conditionalFormatting xmlns:xm="http://schemas.microsoft.com/office/excel/2006/main">
          <x14:cfRule type="containsText" priority="1179" operator="containsText" id="{87911DF8-5841-4E84-B1FE-DC7D12DA7703}">
            <xm:f>NOT(ISERROR(SEARCH("KAPP",J4233)))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80" operator="containsText" id="{22021A96-4CD0-4A08-B535-3AA4CED48EBD}">
            <xm:f>NOT(ISERROR(SEARCH("立式",J4233)))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J4233</xm:sqref>
        </x14:conditionalFormatting>
        <x14:conditionalFormatting xmlns:xm="http://schemas.microsoft.com/office/excel/2006/main">
          <x14:cfRule type="containsText" priority="1167" operator="containsText" id="{CFB40608-54B8-4D63-BFFF-887B3B596DA4}">
            <xm:f>NOT(ISERROR(SEARCH("KAPP",J4234)))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68" operator="containsText" id="{22D352AF-9D58-4FBC-8B0D-6D45E0D0C6DF}">
            <xm:f>NOT(ISERROR(SEARCH("立式",J4234)))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J4234</xm:sqref>
        </x14:conditionalFormatting>
        <x14:conditionalFormatting xmlns:xm="http://schemas.microsoft.com/office/excel/2006/main">
          <x14:cfRule type="containsText" priority="1155" operator="containsText" id="{F0455947-CF11-4B56-80C3-ABCE09763613}">
            <xm:f>NOT(ISERROR(SEARCH("KAPP",J4235)))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56" operator="containsText" id="{F93411EF-38A6-4DD8-84AF-29635A644D95}">
            <xm:f>NOT(ISERROR(SEARCH("立式",J4235)))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J4235</xm:sqref>
        </x14:conditionalFormatting>
        <x14:conditionalFormatting xmlns:xm="http://schemas.microsoft.com/office/excel/2006/main">
          <x14:cfRule type="containsText" priority="1143" operator="containsText" id="{83ACDB24-B8C9-4AB6-8CE0-544592570501}">
            <xm:f>NOT(ISERROR(SEARCH("KAPP",J4236)))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44" operator="containsText" id="{85006E41-1047-4F2B-AC00-CD3F6DCF08EB}">
            <xm:f>NOT(ISERROR(SEARCH("立式",J4236)))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J4236</xm:sqref>
        </x14:conditionalFormatting>
        <x14:conditionalFormatting xmlns:xm="http://schemas.microsoft.com/office/excel/2006/main">
          <x14:cfRule type="containsText" priority="1131" operator="containsText" id="{1C7AE7A3-0A45-4774-B8E0-1DFF493DF029}">
            <xm:f>NOT(ISERROR(SEARCH("KAPP",J4237)))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32" operator="containsText" id="{DD4E4383-D81F-4055-A8EB-2919DE42D2E7}">
            <xm:f>NOT(ISERROR(SEARCH("立式",J4237)))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J4237</xm:sqref>
        </x14:conditionalFormatting>
        <x14:conditionalFormatting xmlns:xm="http://schemas.microsoft.com/office/excel/2006/main">
          <x14:cfRule type="containsText" priority="1119" operator="containsText" id="{39E09C27-5AA9-4FFF-ABF0-7FF7A2FBE91D}">
            <xm:f>NOT(ISERROR(SEARCH("KAPP",J4238)))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0" operator="containsText" id="{7106D180-E361-44D3-865A-563B9C9D47C3}">
            <xm:f>NOT(ISERROR(SEARCH("立式",J4238)))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J4238</xm:sqref>
        </x14:conditionalFormatting>
        <x14:conditionalFormatting xmlns:xm="http://schemas.microsoft.com/office/excel/2006/main">
          <x14:cfRule type="containsText" priority="1107" operator="containsText" id="{D89FDEF9-8FE4-4B44-93AA-89B1DF09FF9B}">
            <xm:f>NOT(ISERROR(SEARCH("KAPP",J4239)))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08" operator="containsText" id="{220CA34B-B125-4669-8AC2-3424B5AEC85C}">
            <xm:f>NOT(ISERROR(SEARCH("立式",J4239)))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J4239</xm:sqref>
        </x14:conditionalFormatting>
        <x14:conditionalFormatting xmlns:xm="http://schemas.microsoft.com/office/excel/2006/main">
          <x14:cfRule type="containsText" priority="1095" operator="containsText" id="{ADCF9693-0C62-4C33-9CB8-799809B7233F}">
            <xm:f>NOT(ISERROR(SEARCH("KAPP",J4240)))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96" operator="containsText" id="{6A97CE7C-07DA-430A-8813-1FCC5AD5A9ED}">
            <xm:f>NOT(ISERROR(SEARCH("立式",J4240)))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J4240</xm:sqref>
        </x14:conditionalFormatting>
        <x14:conditionalFormatting xmlns:xm="http://schemas.microsoft.com/office/excel/2006/main">
          <x14:cfRule type="containsText" priority="1083" operator="containsText" id="{0B0B6D15-D0A2-43B4-8066-D080A986E43F}">
            <xm:f>NOT(ISERROR(SEARCH("KAPP",J4241)))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84" operator="containsText" id="{F784D2D7-94C0-4219-9DB8-3EFAF36A1285}">
            <xm:f>NOT(ISERROR(SEARCH("立式",J4241)))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J4241</xm:sqref>
        </x14:conditionalFormatting>
        <x14:conditionalFormatting xmlns:xm="http://schemas.microsoft.com/office/excel/2006/main">
          <x14:cfRule type="containsText" priority="1071" operator="containsText" id="{C1AC5A92-E460-431F-894A-DD1AD4725814}">
            <xm:f>NOT(ISERROR(SEARCH("KAPP",J4242)))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72" operator="containsText" id="{8CCF31F8-01A0-41AF-9EAD-FED77DF8CABF}">
            <xm:f>NOT(ISERROR(SEARCH("立式",J4242)))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J4242</xm:sqref>
        </x14:conditionalFormatting>
        <x14:conditionalFormatting xmlns:xm="http://schemas.microsoft.com/office/excel/2006/main">
          <x14:cfRule type="containsText" priority="1059" operator="containsText" id="{FED2FC70-419B-467E-9B6B-A8B3526EAF1C}">
            <xm:f>NOT(ISERROR(SEARCH("KAPP",J4243)))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60" operator="containsText" id="{EC0F363A-CB7C-4962-9C7A-89909CEC5961}">
            <xm:f>NOT(ISERROR(SEARCH("立式",J4243)))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J4243</xm:sqref>
        </x14:conditionalFormatting>
        <x14:conditionalFormatting xmlns:xm="http://schemas.microsoft.com/office/excel/2006/main">
          <x14:cfRule type="containsText" priority="1047" operator="containsText" id="{F8056780-7B69-43F2-861A-270CF825EEDB}">
            <xm:f>NOT(ISERROR(SEARCH("KAPP",J4244)))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48" operator="containsText" id="{19B6D638-8268-48FD-8D34-1FB05A6AE2C6}">
            <xm:f>NOT(ISERROR(SEARCH("立式",J4244)))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J4244</xm:sqref>
        </x14:conditionalFormatting>
        <x14:conditionalFormatting xmlns:xm="http://schemas.microsoft.com/office/excel/2006/main">
          <x14:cfRule type="containsText" priority="1035" operator="containsText" id="{50BA03F3-2055-481F-AAB0-20B34FA4CC2C}">
            <xm:f>NOT(ISERROR(SEARCH("KAPP",J4245)))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36" operator="containsText" id="{DF20B249-EDBC-4A41-B299-4258E6482331}">
            <xm:f>NOT(ISERROR(SEARCH("立式",J4245)))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J4245</xm:sqref>
        </x14:conditionalFormatting>
        <x14:conditionalFormatting xmlns:xm="http://schemas.microsoft.com/office/excel/2006/main">
          <x14:cfRule type="containsText" priority="1023" operator="containsText" id="{2B7E73FC-B2F9-43CC-86BC-10FE92B7A9E7}">
            <xm:f>NOT(ISERROR(SEARCH("KAPP",J4246)))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24" operator="containsText" id="{788C1759-DE58-4650-A355-AEF17DB6AC78}">
            <xm:f>NOT(ISERROR(SEARCH("立式",J4246)))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J4246</xm:sqref>
        </x14:conditionalFormatting>
        <x14:conditionalFormatting xmlns:xm="http://schemas.microsoft.com/office/excel/2006/main">
          <x14:cfRule type="containsText" priority="1011" operator="containsText" id="{6D817790-BC13-4B3A-8ADC-A6F9DC96E9DF}">
            <xm:f>NOT(ISERROR(SEARCH("KAPP",J4247)))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12" operator="containsText" id="{457C251A-8F22-4EBC-87D8-9D0F5DC9E54A}">
            <xm:f>NOT(ISERROR(SEARCH("立式",J4247)))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J4247</xm:sqref>
        </x14:conditionalFormatting>
        <x14:conditionalFormatting xmlns:xm="http://schemas.microsoft.com/office/excel/2006/main">
          <x14:cfRule type="containsText" priority="999" operator="containsText" id="{FD070ACB-1F51-4CEC-B2C9-FCC9D46D7354}">
            <xm:f>NOT(ISERROR(SEARCH("KAPP",J4248)))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0" operator="containsText" id="{9909D418-7E47-455B-8083-FCA57146EF24}">
            <xm:f>NOT(ISERROR(SEARCH("立式",J4248)))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J4248</xm:sqref>
        </x14:conditionalFormatting>
        <x14:conditionalFormatting xmlns:xm="http://schemas.microsoft.com/office/excel/2006/main">
          <x14:cfRule type="containsText" priority="987" operator="containsText" id="{C34D1BC5-45D8-464A-ADFD-A5E682B15FE5}">
            <xm:f>NOT(ISERROR(SEARCH("KAPP",J4249)))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88" operator="containsText" id="{25D357C7-2AE8-4E93-BDAC-559AF81DB99D}">
            <xm:f>NOT(ISERROR(SEARCH("立式",J4249)))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J4249</xm:sqref>
        </x14:conditionalFormatting>
        <x14:conditionalFormatting xmlns:xm="http://schemas.microsoft.com/office/excel/2006/main">
          <x14:cfRule type="containsText" priority="975" operator="containsText" id="{CE90BF23-F1E1-48AC-BFA0-12098FA017DE}">
            <xm:f>NOT(ISERROR(SEARCH("KAPP",J4250)))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76" operator="containsText" id="{7A8614B2-9CB3-4489-865C-BCE2B8DD7985}">
            <xm:f>NOT(ISERROR(SEARCH("立式",J4250)))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J4250</xm:sqref>
        </x14:conditionalFormatting>
        <x14:conditionalFormatting xmlns:xm="http://schemas.microsoft.com/office/excel/2006/main">
          <x14:cfRule type="containsText" priority="963" operator="containsText" id="{EC882F68-D341-4B3D-AEFC-5A32C95D60F3}">
            <xm:f>NOT(ISERROR(SEARCH("KAPP",J4251)))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64" operator="containsText" id="{50CD6FB2-F8F7-4A88-B7F3-1110938B0C3B}">
            <xm:f>NOT(ISERROR(SEARCH("立式",J4251)))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J4251</xm:sqref>
        </x14:conditionalFormatting>
        <x14:conditionalFormatting xmlns:xm="http://schemas.microsoft.com/office/excel/2006/main">
          <x14:cfRule type="containsText" priority="951" operator="containsText" id="{35F424CC-213D-4A64-8793-FB876405BCBD}">
            <xm:f>NOT(ISERROR(SEARCH("KAPP",J4252)))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52" operator="containsText" id="{7B8A18AC-D891-487A-9EA8-40E7DF6C2002}">
            <xm:f>NOT(ISERROR(SEARCH("立式",J4252)))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J4252</xm:sqref>
        </x14:conditionalFormatting>
        <x14:conditionalFormatting xmlns:xm="http://schemas.microsoft.com/office/excel/2006/main">
          <x14:cfRule type="containsText" priority="939" operator="containsText" id="{A610801E-A1A9-48DD-BC65-8025CCB583CD}">
            <xm:f>NOT(ISERROR(SEARCH("KAPP",J4253)))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40" operator="containsText" id="{A3EFF5E1-139B-4434-8710-C5BAE3DF3524}">
            <xm:f>NOT(ISERROR(SEARCH("立式",J4253)))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J4253</xm:sqref>
        </x14:conditionalFormatting>
        <x14:conditionalFormatting xmlns:xm="http://schemas.microsoft.com/office/excel/2006/main">
          <x14:cfRule type="containsText" priority="927" operator="containsText" id="{93D5BA02-CBEE-457F-AD39-BF63EB84A290}">
            <xm:f>NOT(ISERROR(SEARCH("KAPP",J4254)))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28" operator="containsText" id="{0150F42E-16F8-4EF8-B979-7316297F7A33}">
            <xm:f>NOT(ISERROR(SEARCH("立式",J4254)))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J4254</xm:sqref>
        </x14:conditionalFormatting>
        <x14:conditionalFormatting xmlns:xm="http://schemas.microsoft.com/office/excel/2006/main">
          <x14:cfRule type="containsText" priority="915" operator="containsText" id="{CC31103A-4F1D-4125-AFF0-2E8DFE662385}">
            <xm:f>NOT(ISERROR(SEARCH("KAPP",J4255)))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16" operator="containsText" id="{27E88D7D-F257-4CEB-8DA5-1AA6BA99DD17}">
            <xm:f>NOT(ISERROR(SEARCH("立式",J4255)))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J4255</xm:sqref>
        </x14:conditionalFormatting>
        <x14:conditionalFormatting xmlns:xm="http://schemas.microsoft.com/office/excel/2006/main">
          <x14:cfRule type="containsText" priority="903" operator="containsText" id="{843C7393-5853-49F2-A929-1F0641942C15}">
            <xm:f>NOT(ISERROR(SEARCH("KAPP",J4256)))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904" operator="containsText" id="{87FA77AF-3057-4BF5-B10E-9256000A7249}">
            <xm:f>NOT(ISERROR(SEARCH("立式",J4256)))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J4256</xm:sqref>
        </x14:conditionalFormatting>
        <x14:conditionalFormatting xmlns:xm="http://schemas.microsoft.com/office/excel/2006/main">
          <x14:cfRule type="containsText" priority="891" operator="containsText" id="{24911589-5476-4AA5-AF47-A78856CA8EAC}">
            <xm:f>NOT(ISERROR(SEARCH("KAPP",J4257)))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92" operator="containsText" id="{5ABA6A5F-DB90-41D9-9809-20FF3356CAFE}">
            <xm:f>NOT(ISERROR(SEARCH("立式",J4257)))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J4257</xm:sqref>
        </x14:conditionalFormatting>
        <x14:conditionalFormatting xmlns:xm="http://schemas.microsoft.com/office/excel/2006/main">
          <x14:cfRule type="containsText" priority="879" operator="containsText" id="{8D99DEE6-7188-483A-809B-C2709B97174C}">
            <xm:f>NOT(ISERROR(SEARCH("KAPP",J4258)))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0" operator="containsText" id="{6363DD46-0960-4E56-BB61-C0EFD7B01979}">
            <xm:f>NOT(ISERROR(SEARCH("立式",J4258)))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J4258</xm:sqref>
        </x14:conditionalFormatting>
        <x14:conditionalFormatting xmlns:xm="http://schemas.microsoft.com/office/excel/2006/main">
          <x14:cfRule type="containsText" priority="867" operator="containsText" id="{4E463E2F-FF20-40B8-8051-4B9B494A0181}">
            <xm:f>NOT(ISERROR(SEARCH("KAPP",J4259)))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68" operator="containsText" id="{D923389A-4C3D-4DD6-AEDD-E03E5D456130}">
            <xm:f>NOT(ISERROR(SEARCH("立式",J4259)))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J4259</xm:sqref>
        </x14:conditionalFormatting>
        <x14:conditionalFormatting xmlns:xm="http://schemas.microsoft.com/office/excel/2006/main">
          <x14:cfRule type="containsText" priority="855" operator="containsText" id="{DB912BC7-9D65-4CFD-91ED-8B81E8510B6D}">
            <xm:f>NOT(ISERROR(SEARCH("KAPP",J4260)))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56" operator="containsText" id="{F03530AB-24E0-4258-9657-93A2548B452C}">
            <xm:f>NOT(ISERROR(SEARCH("立式",J4260)))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J4260</xm:sqref>
        </x14:conditionalFormatting>
        <x14:conditionalFormatting xmlns:xm="http://schemas.microsoft.com/office/excel/2006/main">
          <x14:cfRule type="containsText" priority="843" operator="containsText" id="{AE051E0B-E28A-4FCB-A8ED-7F1E13F2B34E}">
            <xm:f>NOT(ISERROR(SEARCH("KAPP",J4261)))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44" operator="containsText" id="{02B01F75-6955-457D-962B-B6BB2B3E07ED}">
            <xm:f>NOT(ISERROR(SEARCH("立式",J4261)))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J4261</xm:sqref>
        </x14:conditionalFormatting>
        <x14:conditionalFormatting xmlns:xm="http://schemas.microsoft.com/office/excel/2006/main">
          <x14:cfRule type="containsText" priority="831" operator="containsText" id="{6D319DA8-E285-4A50-8A13-6DBCC1285E7C}">
            <xm:f>NOT(ISERROR(SEARCH("KAPP",J4262)))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32" operator="containsText" id="{449D178B-3C4E-4D44-BB59-AFB2943197B9}">
            <xm:f>NOT(ISERROR(SEARCH("立式",J4262)))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J4262</xm:sqref>
        </x14:conditionalFormatting>
        <x14:conditionalFormatting xmlns:xm="http://schemas.microsoft.com/office/excel/2006/main">
          <x14:cfRule type="containsText" priority="819" operator="containsText" id="{8199AB56-81BC-483D-BF36-F116C4717090}">
            <xm:f>NOT(ISERROR(SEARCH("KAPP",J4263)))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20" operator="containsText" id="{1E39A35D-634B-494C-A5F2-EF25A18596DD}">
            <xm:f>NOT(ISERROR(SEARCH("立式",J4263)))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J4263</xm:sqref>
        </x14:conditionalFormatting>
        <x14:conditionalFormatting xmlns:xm="http://schemas.microsoft.com/office/excel/2006/main">
          <x14:cfRule type="containsText" priority="807" operator="containsText" id="{05EC3B76-5BE1-42C3-94C2-3F551F7C6936}">
            <xm:f>NOT(ISERROR(SEARCH("KAPP",J4264)))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08" operator="containsText" id="{212342B2-62C0-4792-AC25-D96D8479E652}">
            <xm:f>NOT(ISERROR(SEARCH("立式",J4264)))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J4264</xm:sqref>
        </x14:conditionalFormatting>
        <x14:conditionalFormatting xmlns:xm="http://schemas.microsoft.com/office/excel/2006/main">
          <x14:cfRule type="containsText" priority="795" operator="containsText" id="{FFD49A9E-0EE3-42F3-BF88-F4F5EECD6F69}">
            <xm:f>NOT(ISERROR(SEARCH("KAPP",J4265)))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96" operator="containsText" id="{FFFCEC60-4CF0-4F95-A46F-E326BACC7AC7}">
            <xm:f>NOT(ISERROR(SEARCH("立式",J4265)))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J4265</xm:sqref>
        </x14:conditionalFormatting>
        <x14:conditionalFormatting xmlns:xm="http://schemas.microsoft.com/office/excel/2006/main">
          <x14:cfRule type="containsText" priority="783" operator="containsText" id="{62ECCFBE-AEA3-4C26-A38C-F91D9838E555}">
            <xm:f>NOT(ISERROR(SEARCH("KAPP",J4266)))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84" operator="containsText" id="{EF17A85F-8E55-4E6A-A5B8-27005678C5F9}">
            <xm:f>NOT(ISERROR(SEARCH("立式",J4266)))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J4266</xm:sqref>
        </x14:conditionalFormatting>
        <x14:conditionalFormatting xmlns:xm="http://schemas.microsoft.com/office/excel/2006/main">
          <x14:cfRule type="containsText" priority="771" operator="containsText" id="{992AA906-2B1D-42C9-9840-A112ADBDE2C3}">
            <xm:f>NOT(ISERROR(SEARCH("KAPP",J4267)))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72" operator="containsText" id="{27C48759-E854-4408-B164-E65485B4CA82}">
            <xm:f>NOT(ISERROR(SEARCH("立式",J4267)))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J4267</xm:sqref>
        </x14:conditionalFormatting>
        <x14:conditionalFormatting xmlns:xm="http://schemas.microsoft.com/office/excel/2006/main">
          <x14:cfRule type="containsText" priority="759" operator="containsText" id="{3BF280B9-1EC1-4475-AE42-5FE485F2556A}">
            <xm:f>NOT(ISERROR(SEARCH("KAPP",J4268)))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0" operator="containsText" id="{888817E4-B75B-4CE0-87E2-EEA329328CDE}">
            <xm:f>NOT(ISERROR(SEARCH("立式",J4268)))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J4268</xm:sqref>
        </x14:conditionalFormatting>
        <x14:conditionalFormatting xmlns:xm="http://schemas.microsoft.com/office/excel/2006/main">
          <x14:cfRule type="containsText" priority="747" operator="containsText" id="{F2983F87-E5B1-446A-A9D5-B594651CE3C9}">
            <xm:f>NOT(ISERROR(SEARCH("KAPP",J4269)))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48" operator="containsText" id="{12BB4BCC-26D1-4864-BA2C-BA88A2A0FA73}">
            <xm:f>NOT(ISERROR(SEARCH("立式",J4269)))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J4269</xm:sqref>
        </x14:conditionalFormatting>
        <x14:conditionalFormatting xmlns:xm="http://schemas.microsoft.com/office/excel/2006/main">
          <x14:cfRule type="containsText" priority="735" operator="containsText" id="{7F97B08B-D084-49D1-8CA2-59552B46606F}">
            <xm:f>NOT(ISERROR(SEARCH("KAPP",J4270)))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36" operator="containsText" id="{41E42CC8-FB56-4260-952F-AD9E5CAD0D53}">
            <xm:f>NOT(ISERROR(SEARCH("立式",J4270)))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J4270</xm:sqref>
        </x14:conditionalFormatting>
        <x14:conditionalFormatting xmlns:xm="http://schemas.microsoft.com/office/excel/2006/main">
          <x14:cfRule type="containsText" priority="723" operator="containsText" id="{83BE0D16-2746-4A4C-9DFE-C98768644C39}">
            <xm:f>NOT(ISERROR(SEARCH("KAPP",J4271)))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24" operator="containsText" id="{94AC2D96-1CCE-4A52-BB0C-06FF079B3975}">
            <xm:f>NOT(ISERROR(SEARCH("立式",J4271)))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J4271</xm:sqref>
        </x14:conditionalFormatting>
        <x14:conditionalFormatting xmlns:xm="http://schemas.microsoft.com/office/excel/2006/main">
          <x14:cfRule type="containsText" priority="711" operator="containsText" id="{F9BECBB7-2D2A-40AE-BC95-2F93E8C20984}">
            <xm:f>NOT(ISERROR(SEARCH("KAPP",J4272)))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12" operator="containsText" id="{EEED8818-46A6-41E6-837E-BDCD2211B8F9}">
            <xm:f>NOT(ISERROR(SEARCH("立式",J4272)))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J4272</xm:sqref>
        </x14:conditionalFormatting>
        <x14:conditionalFormatting xmlns:xm="http://schemas.microsoft.com/office/excel/2006/main">
          <x14:cfRule type="containsText" priority="699" operator="containsText" id="{F1BC7D03-CD6A-4D86-8D89-2FC51188BFC1}">
            <xm:f>NOT(ISERROR(SEARCH("KAPP",J4273)))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00" operator="containsText" id="{C4BBC380-32CC-45CA-9601-99416CD83167}">
            <xm:f>NOT(ISERROR(SEARCH("立式",J4273)))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J4273</xm:sqref>
        </x14:conditionalFormatting>
        <x14:conditionalFormatting xmlns:xm="http://schemas.microsoft.com/office/excel/2006/main">
          <x14:cfRule type="containsText" priority="687" operator="containsText" id="{44F0C1FE-585A-4C24-8F40-1ADE60E28771}">
            <xm:f>NOT(ISERROR(SEARCH("KAPP",J4274)))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88" operator="containsText" id="{5287B903-6826-44CB-96D4-D1A86B82044C}">
            <xm:f>NOT(ISERROR(SEARCH("立式",J4274)))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J4274</xm:sqref>
        </x14:conditionalFormatting>
        <x14:conditionalFormatting xmlns:xm="http://schemas.microsoft.com/office/excel/2006/main">
          <x14:cfRule type="containsText" priority="675" operator="containsText" id="{C05BCD64-9C04-45B9-9927-C8C4966CBFCF}">
            <xm:f>NOT(ISERROR(SEARCH("KAPP",J4275)))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76" operator="containsText" id="{6FABB217-61C1-428B-BA6E-839566D24C24}">
            <xm:f>NOT(ISERROR(SEARCH("立式",J4275)))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J4275</xm:sqref>
        </x14:conditionalFormatting>
        <x14:conditionalFormatting xmlns:xm="http://schemas.microsoft.com/office/excel/2006/main">
          <x14:cfRule type="containsText" priority="663" operator="containsText" id="{146CDAEE-0682-4171-8EA5-D973C464F9F3}">
            <xm:f>NOT(ISERROR(SEARCH("KAPP",J4276)))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64" operator="containsText" id="{F5A18EAE-EE34-4A39-9439-499BC67C56BA}">
            <xm:f>NOT(ISERROR(SEARCH("立式",J4276)))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J4276</xm:sqref>
        </x14:conditionalFormatting>
        <x14:conditionalFormatting xmlns:xm="http://schemas.microsoft.com/office/excel/2006/main">
          <x14:cfRule type="containsText" priority="651" operator="containsText" id="{C4C4AE69-F29E-48D4-A1EC-A4AAE9F72858}">
            <xm:f>NOT(ISERROR(SEARCH("KAPP",J4277)))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52" operator="containsText" id="{9DF81A5D-EC37-462F-8D4F-09355A7F6223}">
            <xm:f>NOT(ISERROR(SEARCH("立式",J4277)))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J4277</xm:sqref>
        </x14:conditionalFormatting>
        <x14:conditionalFormatting xmlns:xm="http://schemas.microsoft.com/office/excel/2006/main">
          <x14:cfRule type="containsText" priority="639" operator="containsText" id="{57D75CF5-2DE7-4093-97D0-83831B08732C}">
            <xm:f>NOT(ISERROR(SEARCH("KAPP",J4278)))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0" operator="containsText" id="{75E5E991-97BB-4AC8-93CE-F8790B02B00E}">
            <xm:f>NOT(ISERROR(SEARCH("立式",J4278)))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J4278</xm:sqref>
        </x14:conditionalFormatting>
        <x14:conditionalFormatting xmlns:xm="http://schemas.microsoft.com/office/excel/2006/main">
          <x14:cfRule type="containsText" priority="567" operator="containsText" id="{2A5D49F1-F259-407B-A89C-C4D0D6614C02}">
            <xm:f>NOT(ISERROR(SEARCH("KAPP",J4279)))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68" operator="containsText" id="{76333F5A-410E-48EE-BABC-14F76D5CE05C}">
            <xm:f>NOT(ISERROR(SEARCH("立式",J4279)))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J4279</xm:sqref>
        </x14:conditionalFormatting>
        <x14:conditionalFormatting xmlns:xm="http://schemas.microsoft.com/office/excel/2006/main">
          <x14:cfRule type="containsText" priority="555" operator="containsText" id="{DBCDBD20-D297-4904-867D-E438B64CB92D}">
            <xm:f>NOT(ISERROR(SEARCH("KAPP",J4280)))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56" operator="containsText" id="{95C22EB0-7A87-466B-98AB-2CBC5944E15C}">
            <xm:f>NOT(ISERROR(SEARCH("立式",J4280)))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J4280</xm:sqref>
        </x14:conditionalFormatting>
        <x14:conditionalFormatting xmlns:xm="http://schemas.microsoft.com/office/excel/2006/main">
          <x14:cfRule type="containsText" priority="543" operator="containsText" id="{DC92DBB9-6CE8-45BB-A3E6-FA80E872BEDD}">
            <xm:f>NOT(ISERROR(SEARCH("KAPP",J4281)))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44" operator="containsText" id="{2D4198F7-5445-458F-865E-5CC4EFB41720}">
            <xm:f>NOT(ISERROR(SEARCH("立式",J4281)))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J4281</xm:sqref>
        </x14:conditionalFormatting>
        <x14:conditionalFormatting xmlns:xm="http://schemas.microsoft.com/office/excel/2006/main">
          <x14:cfRule type="containsText" priority="531" operator="containsText" id="{B9BCA161-2BCA-4E88-A2AA-2F5C69FB365A}">
            <xm:f>NOT(ISERROR(SEARCH("KAPP",J4282)))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32" operator="containsText" id="{35275EFC-545C-450C-938E-0BA77BA28C9C}">
            <xm:f>NOT(ISERROR(SEARCH("立式",J4282)))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J4282</xm:sqref>
        </x14:conditionalFormatting>
        <x14:conditionalFormatting xmlns:xm="http://schemas.microsoft.com/office/excel/2006/main">
          <x14:cfRule type="containsText" priority="519" operator="containsText" id="{C8FA3657-BC09-4AF9-AC4A-84AEDFE150B5}">
            <xm:f>NOT(ISERROR(SEARCH("KAPP",J4283)))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0" operator="containsText" id="{0640879A-6C57-4C1F-9300-56728477836D}">
            <xm:f>NOT(ISERROR(SEARCH("立式",J4283)))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J4283</xm:sqref>
        </x14:conditionalFormatting>
        <x14:conditionalFormatting xmlns:xm="http://schemas.microsoft.com/office/excel/2006/main">
          <x14:cfRule type="containsText" priority="507" operator="containsText" id="{2977CFCA-3E3B-4210-8DE9-758179900D34}">
            <xm:f>NOT(ISERROR(SEARCH("KAPP",J4284)))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08" operator="containsText" id="{80AEEDBB-5E17-4871-A07A-FC2C5333469E}">
            <xm:f>NOT(ISERROR(SEARCH("立式",J4284)))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J4284</xm:sqref>
        </x14:conditionalFormatting>
        <x14:conditionalFormatting xmlns:xm="http://schemas.microsoft.com/office/excel/2006/main">
          <x14:cfRule type="containsText" priority="495" operator="containsText" id="{D5468F52-2923-46C4-A71C-0850E428A2FC}">
            <xm:f>NOT(ISERROR(SEARCH("KAPP",J4285)))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96" operator="containsText" id="{CA83D0BC-0DF4-4B81-98E0-9AC388529433}">
            <xm:f>NOT(ISERROR(SEARCH("立式",J4285)))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J4285</xm:sqref>
        </x14:conditionalFormatting>
        <x14:conditionalFormatting xmlns:xm="http://schemas.microsoft.com/office/excel/2006/main">
          <x14:cfRule type="containsText" priority="483" operator="containsText" id="{6BAC4E0E-6E58-46BF-9534-0B1B9A223400}">
            <xm:f>NOT(ISERROR(SEARCH("KAPP",J4286)))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84" operator="containsText" id="{BC5490D3-87C3-4F76-B4E0-507420849831}">
            <xm:f>NOT(ISERROR(SEARCH("立式",J4286)))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J4286</xm:sqref>
        </x14:conditionalFormatting>
        <x14:conditionalFormatting xmlns:xm="http://schemas.microsoft.com/office/excel/2006/main">
          <x14:cfRule type="containsText" priority="471" operator="containsText" id="{D5C647D9-60D0-46E7-A54E-440EC8F25610}">
            <xm:f>NOT(ISERROR(SEARCH("KAPP",J4287)))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72" operator="containsText" id="{4610AB5C-0640-4738-8635-82E2449A7CBA}">
            <xm:f>NOT(ISERROR(SEARCH("立式",J4287)))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J4287</xm:sqref>
        </x14:conditionalFormatting>
        <x14:conditionalFormatting xmlns:xm="http://schemas.microsoft.com/office/excel/2006/main">
          <x14:cfRule type="containsText" priority="459" operator="containsText" id="{809FECEB-ABF9-4410-8400-71A1B201E434}">
            <xm:f>NOT(ISERROR(SEARCH("KAPP",J4288)))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60" operator="containsText" id="{9D5779BF-6517-4504-B017-BE31AF194661}">
            <xm:f>NOT(ISERROR(SEARCH("立式",J4288)))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J4288</xm:sqref>
        </x14:conditionalFormatting>
        <x14:conditionalFormatting xmlns:xm="http://schemas.microsoft.com/office/excel/2006/main">
          <x14:cfRule type="containsText" priority="447" operator="containsText" id="{0941F995-5726-4D15-9943-1E867F82A5CE}">
            <xm:f>NOT(ISERROR(SEARCH("KAPP",J4289)))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48" operator="containsText" id="{EEC3DA8E-7418-4083-B272-0B2FC2172643}">
            <xm:f>NOT(ISERROR(SEARCH("立式",J4289)))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J4289</xm:sqref>
        </x14:conditionalFormatting>
        <x14:conditionalFormatting xmlns:xm="http://schemas.microsoft.com/office/excel/2006/main">
          <x14:cfRule type="containsText" priority="435" operator="containsText" id="{853515F8-3A04-499D-A8F7-4C5330652939}">
            <xm:f>NOT(ISERROR(SEARCH("KAPP",J4290)))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36" operator="containsText" id="{8459B7F6-2D3E-4DEF-8F7F-BA0455E709C8}">
            <xm:f>NOT(ISERROR(SEARCH("立式",J4290)))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J4290</xm:sqref>
        </x14:conditionalFormatting>
        <x14:conditionalFormatting xmlns:xm="http://schemas.microsoft.com/office/excel/2006/main">
          <x14:cfRule type="containsText" priority="423" operator="containsText" id="{3908F394-4A53-4FA0-89B6-E8BC86F4892F}">
            <xm:f>NOT(ISERROR(SEARCH("KAPP",J4291)))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24" operator="containsText" id="{8D4FF240-D88B-4DF1-B4D4-49FB5E8D2A55}">
            <xm:f>NOT(ISERROR(SEARCH("立式",J4291)))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J4291</xm:sqref>
        </x14:conditionalFormatting>
        <x14:conditionalFormatting xmlns:xm="http://schemas.microsoft.com/office/excel/2006/main">
          <x14:cfRule type="containsText" priority="411" operator="containsText" id="{F3925685-B9A5-4DE7-9AB9-9A0FCF83447F}">
            <xm:f>NOT(ISERROR(SEARCH("KAPP",J4292)))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12" operator="containsText" id="{F6E81DFE-79E2-4728-B894-86315BD67BDB}">
            <xm:f>NOT(ISERROR(SEARCH("立式",J4292)))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J4292</xm:sqref>
        </x14:conditionalFormatting>
        <x14:conditionalFormatting xmlns:xm="http://schemas.microsoft.com/office/excel/2006/main">
          <x14:cfRule type="containsText" priority="399" operator="containsText" id="{88941BC2-50A1-4BD6-96A1-B86CE8344276}">
            <xm:f>NOT(ISERROR(SEARCH("KAPP",J4293)))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0" operator="containsText" id="{BE0426FD-4CD8-4346-8926-60BEBB82A1F1}">
            <xm:f>NOT(ISERROR(SEARCH("立式",J4293)))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J4293</xm:sqref>
        </x14:conditionalFormatting>
        <x14:conditionalFormatting xmlns:xm="http://schemas.microsoft.com/office/excel/2006/main">
          <x14:cfRule type="containsText" priority="387" operator="containsText" id="{FE005C93-DF0D-4F80-A2B9-E3C179D5E6F2}">
            <xm:f>NOT(ISERROR(SEARCH("KAPP",J4294)))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88" operator="containsText" id="{5FBAF1AE-0956-49DC-8643-C34965D270D5}">
            <xm:f>NOT(ISERROR(SEARCH("立式",J4294)))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J4294</xm:sqref>
        </x14:conditionalFormatting>
        <x14:conditionalFormatting xmlns:xm="http://schemas.microsoft.com/office/excel/2006/main">
          <x14:cfRule type="containsText" priority="375" operator="containsText" id="{33911168-2387-426B-86DE-51C7160F6C8B}">
            <xm:f>NOT(ISERROR(SEARCH("KAPP",J4295)))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76" operator="containsText" id="{875D9A32-2F43-41B6-B610-26EEC9FEB4C3}">
            <xm:f>NOT(ISERROR(SEARCH("立式",J4295)))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J4295</xm:sqref>
        </x14:conditionalFormatting>
        <x14:conditionalFormatting xmlns:xm="http://schemas.microsoft.com/office/excel/2006/main">
          <x14:cfRule type="containsText" priority="363" operator="containsText" id="{343F5343-6A4D-4CB5-A550-0D1F0C4861EC}">
            <xm:f>NOT(ISERROR(SEARCH("KAPP",J4296)))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64" operator="containsText" id="{209EDFDB-1E87-4C46-A6BE-1252073BD2D5}">
            <xm:f>NOT(ISERROR(SEARCH("立式",J4296)))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J4296</xm:sqref>
        </x14:conditionalFormatting>
        <x14:conditionalFormatting xmlns:xm="http://schemas.microsoft.com/office/excel/2006/main">
          <x14:cfRule type="containsText" priority="351" operator="containsText" id="{FBC42EBA-46BD-4C23-8BD3-B7F822469F61}">
            <xm:f>NOT(ISERROR(SEARCH("KAPP",J4297)))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52" operator="containsText" id="{408505B6-C766-4F5B-9E5A-43216CAC89FC}">
            <xm:f>NOT(ISERROR(SEARCH("立式",J4297)))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J4297</xm:sqref>
        </x14:conditionalFormatting>
        <x14:conditionalFormatting xmlns:xm="http://schemas.microsoft.com/office/excel/2006/main">
          <x14:cfRule type="containsText" priority="339" operator="containsText" id="{792CB4A0-E909-4E5B-B283-6AA97EBB378A}">
            <xm:f>NOT(ISERROR(SEARCH("KAPP",J4298)))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40" operator="containsText" id="{7BC80D4D-1369-4F0C-B4F7-614AB29CB501}">
            <xm:f>NOT(ISERROR(SEARCH("立式",J4298)))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J4298</xm:sqref>
        </x14:conditionalFormatting>
        <x14:conditionalFormatting xmlns:xm="http://schemas.microsoft.com/office/excel/2006/main">
          <x14:cfRule type="containsText" priority="327" operator="containsText" id="{444EEBAD-CDEA-4F2F-8103-B548569B0754}">
            <xm:f>NOT(ISERROR(SEARCH("KAPP",J4299)))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28" operator="containsText" id="{5646E0DF-096E-434E-97EC-11749566A29E}">
            <xm:f>NOT(ISERROR(SEARCH("立式",J4299)))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J4299</xm:sqref>
        </x14:conditionalFormatting>
        <x14:conditionalFormatting xmlns:xm="http://schemas.microsoft.com/office/excel/2006/main">
          <x14:cfRule type="containsText" priority="315" operator="containsText" id="{45CFA205-968E-4666-A7B4-F176274A2983}">
            <xm:f>NOT(ISERROR(SEARCH("KAPP",J4300)))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16" operator="containsText" id="{18C1ECF9-9BD9-4E09-BF24-D5CA252B22A7}">
            <xm:f>NOT(ISERROR(SEARCH("立式",J4300)))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J4300</xm:sqref>
        </x14:conditionalFormatting>
        <x14:conditionalFormatting xmlns:xm="http://schemas.microsoft.com/office/excel/2006/main">
          <x14:cfRule type="containsText" priority="303" operator="containsText" id="{7610792A-6434-482C-BDBD-568D29C267B2}">
            <xm:f>NOT(ISERROR(SEARCH("KAPP",J4301)))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304" operator="containsText" id="{7B532E8A-3898-40AD-8B33-A48ACB3A29D3}">
            <xm:f>NOT(ISERROR(SEARCH("立式",J4301)))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J4301</xm:sqref>
        </x14:conditionalFormatting>
        <x14:conditionalFormatting xmlns:xm="http://schemas.microsoft.com/office/excel/2006/main">
          <x14:cfRule type="containsText" priority="291" operator="containsText" id="{D1C6144D-8544-4805-B0DF-1DEAC9ECC07A}">
            <xm:f>NOT(ISERROR(SEARCH("KAPP",J4302)))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92" operator="containsText" id="{760523BF-5E7D-4550-8417-236A0F7DF5FD}">
            <xm:f>NOT(ISERROR(SEARCH("立式",J4302)))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J4302</xm:sqref>
        </x14:conditionalFormatting>
        <x14:conditionalFormatting xmlns:xm="http://schemas.microsoft.com/office/excel/2006/main">
          <x14:cfRule type="containsText" priority="279" operator="containsText" id="{CAB6A82F-E26E-4E97-8B85-31CA4620FFCE}">
            <xm:f>NOT(ISERROR(SEARCH("KAPP",J4303)))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0" operator="containsText" id="{E26F167D-EAA7-4A36-B963-14E16D57C101}">
            <xm:f>NOT(ISERROR(SEARCH("立式",J4303)))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J4303</xm:sqref>
        </x14:conditionalFormatting>
        <x14:conditionalFormatting xmlns:xm="http://schemas.microsoft.com/office/excel/2006/main">
          <x14:cfRule type="containsText" priority="267" operator="containsText" id="{BBCB44D3-A23E-4352-8AE8-245FF6A75F5C}">
            <xm:f>NOT(ISERROR(SEARCH("KAPP",J4304)))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68" operator="containsText" id="{7ADE1448-A971-4CC6-8743-600CDB479CF0}">
            <xm:f>NOT(ISERROR(SEARCH("立式",J4304)))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J4304</xm:sqref>
        </x14:conditionalFormatting>
        <x14:conditionalFormatting xmlns:xm="http://schemas.microsoft.com/office/excel/2006/main">
          <x14:cfRule type="containsText" priority="255" operator="containsText" id="{9AE33E2E-6D7F-43F2-A0F8-F7A24534DE44}">
            <xm:f>NOT(ISERROR(SEARCH("KAPP",J4305)))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56" operator="containsText" id="{A40A22AA-2D14-4F77-9010-33C441FBF879}">
            <xm:f>NOT(ISERROR(SEARCH("立式",J4305)))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J4305</xm:sqref>
        </x14:conditionalFormatting>
        <x14:conditionalFormatting xmlns:xm="http://schemas.microsoft.com/office/excel/2006/main">
          <x14:cfRule type="containsText" priority="243" operator="containsText" id="{BA65BA47-F1BE-4306-9B10-6F4A57777669}">
            <xm:f>NOT(ISERROR(SEARCH("KAPP",J4306)))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44" operator="containsText" id="{1349A50F-F775-43E1-9500-B12D69F1F096}">
            <xm:f>NOT(ISERROR(SEARCH("立式",J4306)))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J4306</xm:sqref>
        </x14:conditionalFormatting>
        <x14:conditionalFormatting xmlns:xm="http://schemas.microsoft.com/office/excel/2006/main">
          <x14:cfRule type="containsText" priority="231" operator="containsText" id="{19BFCDE2-0D1D-49FA-91FA-BB23CB2A7DCF}">
            <xm:f>NOT(ISERROR(SEARCH("KAPP",J4307)))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32" operator="containsText" id="{0E5669D4-5D03-4319-8818-D338C79261FF}">
            <xm:f>NOT(ISERROR(SEARCH("立式",J4307)))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J4307</xm:sqref>
        </x14:conditionalFormatting>
        <x14:conditionalFormatting xmlns:xm="http://schemas.microsoft.com/office/excel/2006/main">
          <x14:cfRule type="containsText" priority="219" operator="containsText" id="{C002B3B0-9293-4693-B6DE-7AC919F0698C}">
            <xm:f>NOT(ISERROR(SEARCH("KAPP",J4308)))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20" operator="containsText" id="{C51ECBAD-7CFE-4CB9-AE18-4E39BBCF13D1}">
            <xm:f>NOT(ISERROR(SEARCH("立式",J4308)))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J4308</xm:sqref>
        </x14:conditionalFormatting>
        <x14:conditionalFormatting xmlns:xm="http://schemas.microsoft.com/office/excel/2006/main">
          <x14:cfRule type="containsText" priority="207" operator="containsText" id="{5063B65F-C2BC-45AD-B29D-FA931A7FD62A}">
            <xm:f>NOT(ISERROR(SEARCH("KAPP",J4309)))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08" operator="containsText" id="{BBFBE64A-71A0-4C16-8090-479A2905A83D}">
            <xm:f>NOT(ISERROR(SEARCH("立式",J4309)))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J4309</xm:sqref>
        </x14:conditionalFormatting>
        <x14:conditionalFormatting xmlns:xm="http://schemas.microsoft.com/office/excel/2006/main">
          <x14:cfRule type="containsText" priority="195" operator="containsText" id="{FADCBB7D-2926-40AF-AFC7-D8E0639AE192}">
            <xm:f>NOT(ISERROR(SEARCH("KAPP",J4310)))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96" operator="containsText" id="{B6E8AF57-0356-4849-AB94-1BA530213C8E}">
            <xm:f>NOT(ISERROR(SEARCH("立式",J4310)))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J4310</xm:sqref>
        </x14:conditionalFormatting>
        <x14:conditionalFormatting xmlns:xm="http://schemas.microsoft.com/office/excel/2006/main">
          <x14:cfRule type="containsText" priority="183" operator="containsText" id="{E2625CC1-E432-4FE1-A7B0-F3736220B079}">
            <xm:f>NOT(ISERROR(SEARCH("KAPP",J4311)))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84" operator="containsText" id="{91A5AE30-6116-4A96-8271-B6EF006B7989}">
            <xm:f>NOT(ISERROR(SEARCH("立式",J4311)))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J4311</xm:sqref>
        </x14:conditionalFormatting>
        <x14:conditionalFormatting xmlns:xm="http://schemas.microsoft.com/office/excel/2006/main">
          <x14:cfRule type="containsText" priority="171" operator="containsText" id="{77668F69-0C3D-40DB-8FBE-168DC6E3D86B}">
            <xm:f>NOT(ISERROR(SEARCH("KAPP",J4312)))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72" operator="containsText" id="{97B1F5E9-51B7-4BEC-AC8F-70B789E4B3C4}">
            <xm:f>NOT(ISERROR(SEARCH("立式",J4312)))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J4312</xm:sqref>
        </x14:conditionalFormatting>
        <x14:conditionalFormatting xmlns:xm="http://schemas.microsoft.com/office/excel/2006/main">
          <x14:cfRule type="containsText" priority="159" operator="containsText" id="{C80A138A-B797-4636-95A6-46B11CA68722}">
            <xm:f>NOT(ISERROR(SEARCH("KAPP",J4313)))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0" operator="containsText" id="{8AC796AF-9B02-4945-BC34-B54E95CAD4C3}">
            <xm:f>NOT(ISERROR(SEARCH("立式",J4313)))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J4313</xm:sqref>
        </x14:conditionalFormatting>
        <x14:conditionalFormatting xmlns:xm="http://schemas.microsoft.com/office/excel/2006/main">
          <x14:cfRule type="containsText" priority="147" operator="containsText" id="{A217A594-8F0B-48F3-B138-1BAE3C5D3340}">
            <xm:f>NOT(ISERROR(SEARCH("KAPP",J4314)))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48" operator="containsText" id="{D0DBF447-6FA1-467F-AE0C-8737F93526BB}">
            <xm:f>NOT(ISERROR(SEARCH("立式",J4314)))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J4314</xm:sqref>
        </x14:conditionalFormatting>
        <x14:conditionalFormatting xmlns:xm="http://schemas.microsoft.com/office/excel/2006/main">
          <x14:cfRule type="containsText" priority="135" operator="containsText" id="{C7936AB5-DC6F-4138-8CAB-A67E04A9440C}">
            <xm:f>NOT(ISERROR(SEARCH("KAPP",J4315)))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36" operator="containsText" id="{B4D9F68E-6F88-45E5-94F3-2F26A0E95D53}">
            <xm:f>NOT(ISERROR(SEARCH("立式",J4315)))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J4315</xm:sqref>
        </x14:conditionalFormatting>
        <x14:conditionalFormatting xmlns:xm="http://schemas.microsoft.com/office/excel/2006/main">
          <x14:cfRule type="containsText" priority="123" operator="containsText" id="{5C43FB32-08D2-4100-8E67-552BFB2A0EC6}">
            <xm:f>NOT(ISERROR(SEARCH("KAPP",J4316)))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24" operator="containsText" id="{8364BD1E-0FCF-4021-AED0-C8B6F5E8CC10}">
            <xm:f>NOT(ISERROR(SEARCH("立式",J4316)))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J4316</xm:sqref>
        </x14:conditionalFormatting>
        <x14:conditionalFormatting xmlns:xm="http://schemas.microsoft.com/office/excel/2006/main">
          <x14:cfRule type="containsText" priority="111" operator="containsText" id="{82DEBAE2-4722-4B71-808F-E91C83E1CDFC}">
            <xm:f>NOT(ISERROR(SEARCH("KAPP",J4317)))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12" operator="containsText" id="{3376FBBB-30A6-4360-B1E8-7B47EC91EE9E}">
            <xm:f>NOT(ISERROR(SEARCH("立式",J4317)))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J4317</xm:sqref>
        </x14:conditionalFormatting>
        <x14:conditionalFormatting xmlns:xm="http://schemas.microsoft.com/office/excel/2006/main">
          <x14:cfRule type="containsText" priority="99" operator="containsText" id="{C347C51C-DAE9-4A44-AEBB-F044EAC3D0BD}">
            <xm:f>NOT(ISERROR(SEARCH("KAPP",J4318)))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00" operator="containsText" id="{00D2A4F2-CB3A-4910-8427-E66A70256E3B}">
            <xm:f>NOT(ISERROR(SEARCH("立式",J4318)))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J4318</xm:sqref>
        </x14:conditionalFormatting>
        <x14:conditionalFormatting xmlns:xm="http://schemas.microsoft.com/office/excel/2006/main">
          <x14:cfRule type="containsText" priority="87" operator="containsText" id="{79D21CC9-2B4A-4F7E-B79F-4BA49B9B529A}">
            <xm:f>NOT(ISERROR(SEARCH("KAPP",J4319)))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88" operator="containsText" id="{7E8339E5-E845-4FB2-A3A0-2F4B8545C9C7}">
            <xm:f>NOT(ISERROR(SEARCH("立式",J4319)))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J4319</xm:sqref>
        </x14:conditionalFormatting>
        <x14:conditionalFormatting xmlns:xm="http://schemas.microsoft.com/office/excel/2006/main">
          <x14:cfRule type="containsText" priority="75" operator="containsText" id="{6754ACD0-F8F3-48B3-B8E2-85723435C23C}">
            <xm:f>NOT(ISERROR(SEARCH("KAPP",J4320)))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76" operator="containsText" id="{5BD6CB57-9112-4473-ADEF-AF7789E1E7DB}">
            <xm:f>NOT(ISERROR(SEARCH("立式",J4320)))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J4320</xm:sqref>
        </x14:conditionalFormatting>
        <x14:conditionalFormatting xmlns:xm="http://schemas.microsoft.com/office/excel/2006/main">
          <x14:cfRule type="containsText" priority="63" operator="containsText" id="{26ED7930-7458-4545-AAB3-4F5C4D61F39D}">
            <xm:f>NOT(ISERROR(SEARCH("KAPP",J4321)))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64" operator="containsText" id="{ACE452B4-9FB7-47B8-BB2C-021A7714255A}">
            <xm:f>NOT(ISERROR(SEARCH("立式",J4321)))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J4321</xm:sqref>
        </x14:conditionalFormatting>
        <x14:conditionalFormatting xmlns:xm="http://schemas.microsoft.com/office/excel/2006/main">
          <x14:cfRule type="containsText" priority="51" operator="containsText" id="{DA9BCF5E-2ADB-48B7-8780-CEE4E972EE46}">
            <xm:f>NOT(ISERROR(SEARCH("KAPP",J4322)))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52" operator="containsText" id="{E4812E93-C300-45C5-BE5E-7AED0E337901}">
            <xm:f>NOT(ISERROR(SEARCH("立式",J4322)))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J4322</xm:sqref>
        </x14:conditionalFormatting>
        <x14:conditionalFormatting xmlns:xm="http://schemas.microsoft.com/office/excel/2006/main">
          <x14:cfRule type="containsText" priority="39" operator="containsText" id="{D9E946DB-B2F9-48C0-8826-4B33039867BC}">
            <xm:f>NOT(ISERROR(SEARCH("KAPP",J4323)))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0" operator="containsText" id="{FC417D67-0072-40B0-9FC5-82F58008F632}">
            <xm:f>NOT(ISERROR(SEARCH("立式",J4323)))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J4323</xm:sqref>
        </x14:conditionalFormatting>
        <x14:conditionalFormatting xmlns:xm="http://schemas.microsoft.com/office/excel/2006/main">
          <x14:cfRule type="containsText" priority="27" operator="containsText" id="{B950CA20-8049-4E85-A02B-A448DA88D815}">
            <xm:f>NOT(ISERROR(SEARCH("KAPP",J4324)))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28" operator="containsText" id="{FB0EF4A4-4169-44DD-94B2-F1B614DB3DD5}">
            <xm:f>NOT(ISERROR(SEARCH("立式",J4324)))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J4324</xm:sqref>
        </x14:conditionalFormatting>
        <x14:conditionalFormatting xmlns:xm="http://schemas.microsoft.com/office/excel/2006/main">
          <x14:cfRule type="containsText" priority="15" operator="containsText" id="{00BB3865-914F-44E7-B791-DA0769F924BC}">
            <xm:f>NOT(ISERROR(SEARCH("KAPP",J4325)))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16" operator="containsText" id="{94C83DBF-4F61-43E3-B076-216BA79C5D2B}">
            <xm:f>NOT(ISERROR(SEARCH("立式",J4325)))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J4325</xm:sqref>
        </x14:conditionalFormatting>
        <x14:conditionalFormatting xmlns:xm="http://schemas.microsoft.com/office/excel/2006/main">
          <x14:cfRule type="containsText" priority="3" operator="containsText" id="{32B30B1F-2541-447B-8A37-58DF115DE284}">
            <xm:f>NOT(ISERROR(SEARCH("KAPP",J4326)))</xm:f>
            <xm:f>"KAPP"</xm:f>
            <x14:dxf>
              <fill>
                <patternFill>
                  <fgColor indexed="64"/>
                  <bgColor theme="6" tint="0.39991454817346722"/>
                </patternFill>
              </fill>
            </x14:dxf>
          </x14:cfRule>
          <x14:cfRule type="containsText" priority="4" operator="containsText" id="{4E938131-D86A-4BE4-BE2B-7FAC63FD0F17}">
            <xm:f>NOT(ISERROR(SEARCH("立式",J4326)))</xm:f>
            <xm:f>"立式"</xm:f>
            <x14:dxf>
              <fill>
                <patternFill>
                  <fgColor indexed="64"/>
                  <bgColor theme="7" tint="0.59996337778862885"/>
                </patternFill>
              </fill>
            </x14:dxf>
          </x14:cfRule>
          <xm:sqref>J4326:J4336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AD1112"/>
  <sheetViews>
    <sheetView zoomScale="130" zoomScaleNormal="130" workbookViewId="0">
      <pane ySplit="1" topLeftCell="A2" activePane="bottomLeft" state="frozen"/>
      <selection activeCell="D6" sqref="D6"/>
      <selection pane="bottomLeft" activeCell="D259" sqref="D259"/>
    </sheetView>
  </sheetViews>
  <sheetFormatPr defaultColWidth="9" defaultRowHeight="13.5"/>
  <cols>
    <col min="1" max="1" width="23.125" style="119" customWidth="1"/>
    <col min="2" max="2" width="9.125" style="113" bestFit="1" customWidth="1"/>
    <col min="3" max="3" width="12" style="122" customWidth="1"/>
    <col min="4" max="4" width="9.625" style="98" customWidth="1"/>
    <col min="5" max="5" width="5.875" style="99" customWidth="1"/>
    <col min="6" max="6" width="6.625" style="103" customWidth="1"/>
    <col min="7" max="7" width="6.875" style="99" customWidth="1"/>
    <col min="8" max="8" width="9.875" style="117" customWidth="1"/>
    <col min="9" max="9" width="7.125" style="103" customWidth="1"/>
    <col min="10" max="10" width="23.125" style="104" customWidth="1"/>
    <col min="11" max="11" width="5" style="103" customWidth="1"/>
    <col min="12" max="12" width="6.875" style="103" customWidth="1"/>
    <col min="13" max="13" width="2.625" style="105" customWidth="1"/>
    <col min="14" max="14" width="6.625" style="98" customWidth="1"/>
    <col min="15" max="15" width="4.125" style="98" customWidth="1"/>
    <col min="16" max="16" width="2.125" style="105" customWidth="1"/>
    <col min="17" max="17" width="5.875" style="98" customWidth="1"/>
    <col min="18" max="18" width="12.875" style="108" customWidth="1"/>
    <col min="19" max="22" width="7.875" style="108" customWidth="1"/>
    <col min="23" max="23" width="9.5" style="109" customWidth="1"/>
    <col min="24" max="24" width="4.125" style="105" customWidth="1"/>
    <col min="25" max="25" width="13.5" style="105" customWidth="1"/>
    <col min="26" max="27" width="4.875" style="105" bestFit="1" customWidth="1"/>
    <col min="28" max="28" width="9.875" style="105" customWidth="1"/>
    <col min="29" max="16384" width="9" style="105"/>
  </cols>
  <sheetData>
    <row r="1" spans="1:30">
      <c r="A1" s="95" t="s">
        <v>1600</v>
      </c>
      <c r="B1" s="96" t="s">
        <v>1601</v>
      </c>
      <c r="C1" s="97" t="s">
        <v>1602</v>
      </c>
      <c r="D1" s="98" t="s">
        <v>1603</v>
      </c>
      <c r="E1" s="99" t="s">
        <v>1604</v>
      </c>
      <c r="F1" s="100" t="s">
        <v>1605</v>
      </c>
      <c r="G1" s="101" t="s">
        <v>1606</v>
      </c>
      <c r="H1" s="102" t="s">
        <v>1607</v>
      </c>
      <c r="I1" s="103" t="s">
        <v>1608</v>
      </c>
      <c r="J1" s="104" t="s">
        <v>1609</v>
      </c>
      <c r="K1" s="103" t="s">
        <v>1610</v>
      </c>
      <c r="L1" s="103" t="s">
        <v>1611</v>
      </c>
      <c r="M1" s="105" t="s">
        <v>1612</v>
      </c>
      <c r="Q1" s="106" t="s">
        <v>93</v>
      </c>
      <c r="R1" s="107" t="s">
        <v>1613</v>
      </c>
      <c r="S1" s="107" t="s">
        <v>1614</v>
      </c>
      <c r="T1" s="107" t="s">
        <v>1615</v>
      </c>
      <c r="U1" s="108" t="s">
        <v>1616</v>
      </c>
      <c r="V1" s="108" t="s">
        <v>1617</v>
      </c>
      <c r="W1" s="109" t="s">
        <v>1618</v>
      </c>
      <c r="Y1" s="110" t="s">
        <v>1603</v>
      </c>
      <c r="Z1" s="111" t="s">
        <v>1619</v>
      </c>
      <c r="AB1" s="105" t="s">
        <v>1620</v>
      </c>
      <c r="AC1" s="111" t="s">
        <v>1621</v>
      </c>
    </row>
    <row r="2" spans="1:30" ht="14.25">
      <c r="A2" s="112" t="s">
        <v>1622</v>
      </c>
      <c r="B2" s="113" t="s">
        <v>1623</v>
      </c>
      <c r="C2" s="114"/>
      <c r="D2" s="114" t="s">
        <v>1624</v>
      </c>
      <c r="E2" s="99" t="s">
        <v>1625</v>
      </c>
      <c r="F2" s="103" t="s">
        <v>1626</v>
      </c>
      <c r="G2" s="99" t="s">
        <v>1627</v>
      </c>
      <c r="H2" s="103" t="s">
        <v>13</v>
      </c>
      <c r="I2" s="103" t="s">
        <v>101</v>
      </c>
      <c r="J2" s="103" t="s">
        <v>101</v>
      </c>
      <c r="M2" s="105">
        <f>IF($D2="","",COUNTIF($D$1:$D1,"v")+1)</f>
        <v>1</v>
      </c>
      <c r="Q2" s="98" t="s">
        <v>1628</v>
      </c>
      <c r="R2" s="108" t="s">
        <v>1629</v>
      </c>
      <c r="S2" s="108" t="s">
        <v>1630</v>
      </c>
      <c r="T2" s="108" t="s">
        <v>1631</v>
      </c>
      <c r="W2" s="109" t="s">
        <v>1632</v>
      </c>
      <c r="Y2" s="111" t="s">
        <v>1633</v>
      </c>
      <c r="Z2" s="111" t="s">
        <v>1634</v>
      </c>
      <c r="AA2" s="105" t="e">
        <f>COUNTIF([1]追蹤中!V:V,客戶表!Z2)</f>
        <v>#VALUE!</v>
      </c>
      <c r="AB2" s="105" t="e">
        <f>IF($Q2="","",COUNTIF([1]追蹤中!AA:AA,Q2))</f>
        <v>#VALUE!</v>
      </c>
      <c r="AC2" s="111" t="s">
        <v>1633</v>
      </c>
      <c r="AD2" s="105" t="e">
        <f>COUNTIF([1]追蹤中!#REF!,客戶表!AC2)</f>
        <v>#REF!</v>
      </c>
    </row>
    <row r="3" spans="1:30" ht="14.25">
      <c r="A3" s="112"/>
      <c r="B3" s="113" t="s">
        <v>1635</v>
      </c>
      <c r="C3" s="114"/>
      <c r="D3" s="114" t="s">
        <v>1636</v>
      </c>
      <c r="E3" s="115" t="s">
        <v>1637</v>
      </c>
      <c r="F3" s="116" t="s">
        <v>1638</v>
      </c>
      <c r="G3" s="103" t="s">
        <v>1639</v>
      </c>
      <c r="H3" s="117" t="s">
        <v>1483</v>
      </c>
      <c r="I3" s="103" t="s">
        <v>1640</v>
      </c>
      <c r="J3" s="118" t="s">
        <v>1641</v>
      </c>
      <c r="M3" s="105">
        <f>IF($D3="","",COUNTIF($D$1:$D2,"v")+1)</f>
        <v>1</v>
      </c>
      <c r="Q3" s="98" t="s">
        <v>1642</v>
      </c>
      <c r="R3" s="108" t="s">
        <v>1643</v>
      </c>
      <c r="Y3" s="111" t="s">
        <v>1644</v>
      </c>
      <c r="Z3" s="111" t="s">
        <v>1645</v>
      </c>
      <c r="AA3" s="105" t="e">
        <f>COUNTIF([1]追蹤中!V:V,客戶表!Z3)</f>
        <v>#VALUE!</v>
      </c>
      <c r="AB3" s="105" t="e">
        <f>IF($Q3="","",COUNTIF([1]追蹤中!AA:AA,Q3))</f>
        <v>#VALUE!</v>
      </c>
      <c r="AC3" s="111" t="s">
        <v>1644</v>
      </c>
      <c r="AD3" s="105" t="e">
        <f>COUNTIF([1]追蹤中!#REF!,客戶表!AC3)</f>
        <v>#REF!</v>
      </c>
    </row>
    <row r="4" spans="1:30">
      <c r="A4" s="119" t="s">
        <v>1646</v>
      </c>
      <c r="B4" s="113" t="s">
        <v>1647</v>
      </c>
      <c r="C4" s="114"/>
      <c r="D4" s="114" t="s">
        <v>1648</v>
      </c>
      <c r="E4" s="120" t="s">
        <v>1649</v>
      </c>
      <c r="F4" s="103" t="s">
        <v>1650</v>
      </c>
      <c r="G4" s="103" t="s">
        <v>1651</v>
      </c>
      <c r="I4" s="103" t="s">
        <v>93</v>
      </c>
      <c r="J4" s="103"/>
      <c r="M4" s="105">
        <f>IF($D4="","",COUNTIF($D$1:$D3,"v")+1)</f>
        <v>1</v>
      </c>
      <c r="Q4" s="98" t="s">
        <v>94</v>
      </c>
      <c r="R4" s="108" t="s">
        <v>1652</v>
      </c>
      <c r="Y4" s="111" t="s">
        <v>1644</v>
      </c>
      <c r="Z4" s="111"/>
      <c r="AA4" s="105" t="e">
        <f>COUNTIF([1]追蹤中!V:V,客戶表!Z4)</f>
        <v>#VALUE!</v>
      </c>
      <c r="AB4" s="105" t="e">
        <f>IF($Q4="","",COUNTIF([1]追蹤中!AA:AA,Q4))</f>
        <v>#VALUE!</v>
      </c>
      <c r="AC4" s="111" t="s">
        <v>1653</v>
      </c>
      <c r="AD4" s="105" t="e">
        <f>COUNTIF([1]追蹤中!#REF!,客戶表!AC4)</f>
        <v>#REF!</v>
      </c>
    </row>
    <row r="5" spans="1:30">
      <c r="A5" s="121"/>
      <c r="B5" s="113" t="s">
        <v>1654</v>
      </c>
      <c r="C5" s="114"/>
      <c r="D5" s="114" t="s">
        <v>1636</v>
      </c>
      <c r="E5" s="99" t="s">
        <v>1655</v>
      </c>
      <c r="F5" s="103" t="s">
        <v>1656</v>
      </c>
      <c r="G5" s="103" t="s">
        <v>1657</v>
      </c>
      <c r="H5" s="103" t="s">
        <v>1487</v>
      </c>
      <c r="I5" s="103" t="s">
        <v>1504</v>
      </c>
      <c r="J5" s="103"/>
      <c r="M5" s="105">
        <f>IF($D5="","",COUNTIF($D$1:$D4,"v")+1)</f>
        <v>1</v>
      </c>
      <c r="Q5" s="98" t="s">
        <v>1658</v>
      </c>
      <c r="R5" s="108" t="s">
        <v>1659</v>
      </c>
      <c r="S5" s="108" t="s">
        <v>1660</v>
      </c>
      <c r="Y5" s="111"/>
      <c r="Z5" s="111"/>
      <c r="AA5" s="105" t="e">
        <f>COUNTIF([1]追蹤中!V:V,客戶表!Z5)</f>
        <v>#VALUE!</v>
      </c>
      <c r="AB5" s="105" t="e">
        <f>IF($Q5="","",COUNTIF([1]追蹤中!AA:AA,Q5))</f>
        <v>#VALUE!</v>
      </c>
      <c r="AC5" s="111" t="s">
        <v>1661</v>
      </c>
    </row>
    <row r="6" spans="1:30">
      <c r="A6" s="119" t="s">
        <v>1662</v>
      </c>
      <c r="B6" s="113" t="s">
        <v>1663</v>
      </c>
      <c r="C6" s="114"/>
      <c r="D6" s="114" t="s">
        <v>1624</v>
      </c>
      <c r="E6" s="99" t="s">
        <v>1664</v>
      </c>
      <c r="F6" s="103" t="s">
        <v>1665</v>
      </c>
      <c r="G6" s="99" t="s">
        <v>1666</v>
      </c>
      <c r="H6" s="103" t="s">
        <v>1487</v>
      </c>
      <c r="I6" s="103" t="s">
        <v>1504</v>
      </c>
      <c r="J6" s="103" t="s">
        <v>1667</v>
      </c>
      <c r="M6" s="105">
        <f>IF($D6="","",COUNTIF($D$1:$D5,"v")+1)</f>
        <v>1</v>
      </c>
      <c r="Q6" s="98" t="s">
        <v>1668</v>
      </c>
      <c r="R6" s="108" t="s">
        <v>1669</v>
      </c>
      <c r="Y6" s="111" t="s">
        <v>1633</v>
      </c>
      <c r="Z6" s="1"/>
      <c r="AA6" s="105" t="e">
        <f>COUNTIF([1]追蹤中!V:V,客戶表!Z6)</f>
        <v>#VALUE!</v>
      </c>
      <c r="AB6" s="105" t="e">
        <f>IF($Q6="","",COUNTIF([1]追蹤中!AA:AA,Q6))</f>
        <v>#VALUE!</v>
      </c>
    </row>
    <row r="7" spans="1:30">
      <c r="B7" s="113" t="s">
        <v>1670</v>
      </c>
      <c r="C7" s="114" t="s">
        <v>1671</v>
      </c>
      <c r="D7" s="114" t="s">
        <v>1624</v>
      </c>
      <c r="E7" s="99" t="s">
        <v>1672</v>
      </c>
      <c r="F7" s="103" t="s">
        <v>143</v>
      </c>
      <c r="G7" s="99" t="s">
        <v>1673</v>
      </c>
      <c r="H7" s="103" t="s">
        <v>126</v>
      </c>
      <c r="I7" s="103" t="s">
        <v>162</v>
      </c>
      <c r="J7" s="103" t="s">
        <v>1674</v>
      </c>
      <c r="M7" s="105">
        <f>IF($D7="","",COUNTIF($D$1:$D6,"v")+1)</f>
        <v>1</v>
      </c>
      <c r="Q7" s="98" t="s">
        <v>3</v>
      </c>
      <c r="R7" s="108" t="s">
        <v>1675</v>
      </c>
      <c r="Y7" s="111" t="s">
        <v>1633</v>
      </c>
      <c r="Z7" s="1"/>
      <c r="AA7" s="105" t="e">
        <f>COUNTIF([1]追蹤中!V:V,客戶表!Z7)+COUNTIF([1]追蹤中!V:V,"彥驊")</f>
        <v>#VALUE!</v>
      </c>
      <c r="AB7" s="105" t="e">
        <f>IF($Q7="","",COUNTIF([1]追蹤中!AA:AA,Q7))</f>
        <v>#VALUE!</v>
      </c>
    </row>
    <row r="8" spans="1:30">
      <c r="B8" s="113" t="s">
        <v>1676</v>
      </c>
      <c r="D8" s="114"/>
      <c r="E8" s="99" t="s">
        <v>1677</v>
      </c>
      <c r="F8" s="103" t="s">
        <v>1678</v>
      </c>
      <c r="G8" s="103"/>
      <c r="I8" s="103" t="s">
        <v>93</v>
      </c>
      <c r="J8" s="103"/>
      <c r="M8" s="105" t="str">
        <f>IF($D8="","",COUNTIF($D$1:$D7,"v")+1)</f>
        <v/>
      </c>
      <c r="Q8" s="98" t="s">
        <v>1679</v>
      </c>
      <c r="R8" s="108" t="s">
        <v>1680</v>
      </c>
      <c r="Z8" s="111"/>
      <c r="AA8" s="105" t="e">
        <f>COUNTIF([1]追蹤中!V:V,客戶表!Z8)+COUNTIF([1]追蹤中!V:V,"彥驊")</f>
        <v>#VALUE!</v>
      </c>
      <c r="AB8" s="105" t="e">
        <f>IF($Q8="","",COUNTIF([1]追蹤中!AA:AA,Q8))</f>
        <v>#VALUE!</v>
      </c>
    </row>
    <row r="9" spans="1:30">
      <c r="A9" s="119" t="s">
        <v>1681</v>
      </c>
      <c r="B9" s="113" t="s">
        <v>1682</v>
      </c>
      <c r="C9" s="114"/>
      <c r="D9" s="114" t="s">
        <v>1636</v>
      </c>
      <c r="E9" s="99" t="s">
        <v>1683</v>
      </c>
      <c r="F9" s="103" t="s">
        <v>1684</v>
      </c>
      <c r="G9" s="99" t="s">
        <v>1685</v>
      </c>
      <c r="H9" s="103" t="s">
        <v>1475</v>
      </c>
      <c r="I9" s="103" t="s">
        <v>1686</v>
      </c>
      <c r="J9" s="103" t="s">
        <v>1686</v>
      </c>
      <c r="M9" s="105">
        <f>IF($D9="","",COUNTIF($D$1:$D8,"v")+1)</f>
        <v>1</v>
      </c>
      <c r="Q9" s="98" t="s">
        <v>1687</v>
      </c>
      <c r="R9" s="108" t="s">
        <v>1688</v>
      </c>
      <c r="S9" s="108" t="s">
        <v>1689</v>
      </c>
      <c r="AB9" s="105" t="e">
        <f>IF($Q9="","",COUNTIF([1]追蹤中!AA:AA,Q9))</f>
        <v>#VALUE!</v>
      </c>
    </row>
    <row r="10" spans="1:30">
      <c r="B10" s="113" t="s">
        <v>1690</v>
      </c>
      <c r="C10" s="114"/>
      <c r="D10" s="114" t="s">
        <v>1636</v>
      </c>
      <c r="E10" s="99" t="s">
        <v>1691</v>
      </c>
      <c r="F10" s="103" t="s">
        <v>1692</v>
      </c>
      <c r="G10" s="103"/>
      <c r="H10" s="117" t="s">
        <v>1578</v>
      </c>
      <c r="I10" s="103" t="s">
        <v>1493</v>
      </c>
      <c r="J10" s="103"/>
      <c r="M10" s="105">
        <f>IF($D10="","",COUNTIF($D$1:$D9,"v")+1)</f>
        <v>1</v>
      </c>
      <c r="Q10" s="98" t="s">
        <v>1693</v>
      </c>
      <c r="R10" s="108" t="s">
        <v>1694</v>
      </c>
      <c r="AB10" s="105" t="e">
        <f>IF($Q10="","",COUNTIF([1]追蹤中!AA:AA,Q10))</f>
        <v>#VALUE!</v>
      </c>
    </row>
    <row r="11" spans="1:30">
      <c r="B11" s="113" t="s">
        <v>1695</v>
      </c>
      <c r="C11" s="114" t="s">
        <v>1696</v>
      </c>
      <c r="D11" s="114" t="s">
        <v>1624</v>
      </c>
      <c r="E11" s="99" t="s">
        <v>1697</v>
      </c>
      <c r="F11" s="103" t="s">
        <v>1698</v>
      </c>
      <c r="G11" s="103" t="s">
        <v>1699</v>
      </c>
      <c r="H11" s="117" t="s">
        <v>1483</v>
      </c>
      <c r="I11" s="103" t="s">
        <v>1640</v>
      </c>
      <c r="J11" s="103" t="s">
        <v>1700</v>
      </c>
      <c r="M11" s="105">
        <f>IF($D11="","",COUNTIF($D$1:$D10,"v")+1)</f>
        <v>1</v>
      </c>
      <c r="Q11" s="98" t="s">
        <v>1635</v>
      </c>
      <c r="R11" s="108" t="s">
        <v>1701</v>
      </c>
      <c r="AB11" s="105" t="e">
        <f>IF($Q11="","",COUNTIF([1]追蹤中!AA:AA,Q11))</f>
        <v>#VALUE!</v>
      </c>
    </row>
    <row r="12" spans="1:30">
      <c r="A12" s="119" t="s">
        <v>1702</v>
      </c>
      <c r="B12" s="113" t="s">
        <v>1703</v>
      </c>
      <c r="C12" s="114"/>
      <c r="D12" s="114" t="s">
        <v>1636</v>
      </c>
      <c r="E12" s="115" t="s">
        <v>1704</v>
      </c>
      <c r="F12" s="116" t="s">
        <v>1705</v>
      </c>
      <c r="G12" s="99" t="s">
        <v>1706</v>
      </c>
      <c r="H12" s="117" t="s">
        <v>11</v>
      </c>
      <c r="I12" s="103" t="s">
        <v>110</v>
      </c>
      <c r="J12" s="118" t="s">
        <v>1707</v>
      </c>
      <c r="M12" s="105">
        <f>IF($D12="","",COUNTIF($D$1:$D11,"v")+1)</f>
        <v>1</v>
      </c>
      <c r="Q12" s="98" t="s">
        <v>1708</v>
      </c>
      <c r="R12" s="108" t="s">
        <v>1709</v>
      </c>
      <c r="AB12" s="105" t="e">
        <f>IF($Q12="","",COUNTIF([1]追蹤中!AA:AA,Q12))</f>
        <v>#VALUE!</v>
      </c>
    </row>
    <row r="13" spans="1:30">
      <c r="B13" s="113" t="s">
        <v>1679</v>
      </c>
      <c r="D13" s="114"/>
      <c r="E13" s="99" t="s">
        <v>1710</v>
      </c>
      <c r="F13" s="103" t="s">
        <v>1711</v>
      </c>
      <c r="G13" s="103"/>
      <c r="I13" s="103" t="s">
        <v>93</v>
      </c>
      <c r="J13" s="103"/>
      <c r="M13" s="105" t="str">
        <f>IF($D13="","",COUNTIF($D$1:$D12,"v")+1)</f>
        <v/>
      </c>
      <c r="Q13" s="98" t="s">
        <v>1712</v>
      </c>
      <c r="R13" s="108" t="s">
        <v>1713</v>
      </c>
      <c r="S13" s="108" t="s">
        <v>1714</v>
      </c>
      <c r="T13" s="108" t="s">
        <v>1715</v>
      </c>
      <c r="AB13" s="105" t="e">
        <f>IF($Q13="","",COUNTIF([1]追蹤中!AA:AA,Q13))</f>
        <v>#VALUE!</v>
      </c>
    </row>
    <row r="14" spans="1:30">
      <c r="B14" s="113" t="s">
        <v>1716</v>
      </c>
      <c r="C14" s="114" t="s">
        <v>1717</v>
      </c>
      <c r="D14" s="114" t="s">
        <v>1648</v>
      </c>
      <c r="E14" s="99" t="s">
        <v>1718</v>
      </c>
      <c r="F14" s="103" t="s">
        <v>1719</v>
      </c>
      <c r="G14" s="103"/>
      <c r="H14" s="117" t="s">
        <v>1483</v>
      </c>
      <c r="I14" s="103" t="s">
        <v>1640</v>
      </c>
      <c r="J14" s="103" t="s">
        <v>1720</v>
      </c>
      <c r="M14" s="105">
        <f>IF($D14="","",COUNTIF($D$1:$D13,"v")+1)</f>
        <v>1</v>
      </c>
      <c r="Q14" s="98" t="s">
        <v>1721</v>
      </c>
      <c r="R14" s="108" t="s">
        <v>1722</v>
      </c>
      <c r="S14" s="108" t="s">
        <v>1723</v>
      </c>
      <c r="AB14" s="105" t="e">
        <f>IF($Q14="","",COUNTIF([1]追蹤中!AA:AA,Q14))</f>
        <v>#VALUE!</v>
      </c>
    </row>
    <row r="15" spans="1:30">
      <c r="B15" s="113" t="s">
        <v>1724</v>
      </c>
      <c r="C15" s="114"/>
      <c r="D15" s="114" t="s">
        <v>1648</v>
      </c>
      <c r="E15" s="99" t="s">
        <v>1725</v>
      </c>
      <c r="F15" s="103" t="s">
        <v>1726</v>
      </c>
      <c r="G15" s="103"/>
      <c r="I15" s="103" t="s">
        <v>93</v>
      </c>
      <c r="J15" s="103"/>
      <c r="M15" s="105">
        <f>IF($D15="","",COUNTIF($D$1:$D14,"v")+1)</f>
        <v>1</v>
      </c>
      <c r="Q15" s="98" t="s">
        <v>1727</v>
      </c>
      <c r="R15" s="108" t="s">
        <v>1728</v>
      </c>
      <c r="AB15" s="105" t="e">
        <f>IF($Q15="","",COUNTIF([1]追蹤中!AA:AA,Q15))</f>
        <v>#VALUE!</v>
      </c>
    </row>
    <row r="16" spans="1:30">
      <c r="A16" s="119" t="s">
        <v>1729</v>
      </c>
      <c r="B16" s="113" t="s">
        <v>161</v>
      </c>
      <c r="C16" s="114"/>
      <c r="D16" s="114" t="s">
        <v>1648</v>
      </c>
      <c r="E16" s="99" t="s">
        <v>1730</v>
      </c>
      <c r="F16" s="103" t="s">
        <v>1731</v>
      </c>
      <c r="G16" s="103"/>
      <c r="I16" s="103" t="s">
        <v>93</v>
      </c>
      <c r="J16" s="103"/>
      <c r="M16" s="105">
        <f>IF($D16="","",COUNTIF($D$1:$D15,"v")+1)</f>
        <v>1</v>
      </c>
      <c r="Q16" s="98" t="s">
        <v>1732</v>
      </c>
      <c r="R16" s="108" t="s">
        <v>1733</v>
      </c>
      <c r="AB16" s="105" t="e">
        <f>IF($Q16="","",COUNTIF([1]追蹤中!AA:AA,Q16))</f>
        <v>#VALUE!</v>
      </c>
    </row>
    <row r="17" spans="1:28" ht="14.25">
      <c r="A17" s="112"/>
      <c r="B17" s="113" t="s">
        <v>1734</v>
      </c>
      <c r="C17" s="3" t="s">
        <v>1735</v>
      </c>
      <c r="D17" s="114" t="s">
        <v>1636</v>
      </c>
      <c r="E17" s="99" t="s">
        <v>1736</v>
      </c>
      <c r="F17" s="103" t="s">
        <v>1737</v>
      </c>
      <c r="G17" s="103"/>
      <c r="I17" s="103" t="s">
        <v>93</v>
      </c>
      <c r="J17" s="103"/>
      <c r="M17" s="105">
        <f>IF($D17="","",COUNTIF($D$1:$D16,"v")+1)</f>
        <v>1</v>
      </c>
      <c r="Q17" s="98" t="s">
        <v>99</v>
      </c>
      <c r="R17" s="108" t="s">
        <v>1738</v>
      </c>
      <c r="AB17" s="105" t="e">
        <f>IF($Q17="","",COUNTIF([1]追蹤中!AA:AA,Q17))</f>
        <v>#VALUE!</v>
      </c>
    </row>
    <row r="18" spans="1:28">
      <c r="B18" s="113" t="s">
        <v>1739</v>
      </c>
      <c r="D18" s="114"/>
      <c r="E18" s="99" t="s">
        <v>1740</v>
      </c>
      <c r="F18" s="103" t="s">
        <v>1741</v>
      </c>
      <c r="G18" s="103"/>
      <c r="I18" s="103" t="s">
        <v>93</v>
      </c>
      <c r="J18" s="103"/>
      <c r="M18" s="105" t="str">
        <f>IF($D18="","",COUNTIF($D$1:$D17,"v")+1)</f>
        <v/>
      </c>
      <c r="Q18" s="98" t="s">
        <v>1742</v>
      </c>
      <c r="R18" s="108" t="s">
        <v>1743</v>
      </c>
      <c r="AB18" s="105" t="e">
        <f>IF($Q18="","",COUNTIF([1]追蹤中!AA:AA,Q18))</f>
        <v>#VALUE!</v>
      </c>
    </row>
    <row r="19" spans="1:28">
      <c r="B19" s="113" t="s">
        <v>1744</v>
      </c>
      <c r="C19" s="114"/>
      <c r="D19" s="114" t="s">
        <v>1648</v>
      </c>
      <c r="E19" s="99" t="s">
        <v>1745</v>
      </c>
      <c r="F19" s="103" t="s">
        <v>1746</v>
      </c>
      <c r="G19" s="99" t="s">
        <v>1747</v>
      </c>
      <c r="H19" s="103" t="s">
        <v>1475</v>
      </c>
      <c r="I19" s="103" t="s">
        <v>1557</v>
      </c>
      <c r="J19" s="103" t="s">
        <v>1557</v>
      </c>
      <c r="M19" s="105">
        <f>IF($D19="","",COUNTIF($D$1:$D18,"v")+1)</f>
        <v>1</v>
      </c>
      <c r="Q19" s="98" t="s">
        <v>1748</v>
      </c>
      <c r="R19" s="108" t="s">
        <v>1749</v>
      </c>
      <c r="AB19" s="105" t="e">
        <f>IF($Q19="","",COUNTIF([1]追蹤中!AA:AA,Q19))</f>
        <v>#VALUE!</v>
      </c>
    </row>
    <row r="20" spans="1:28">
      <c r="B20" s="113" t="s">
        <v>1750</v>
      </c>
      <c r="C20" s="122" t="s">
        <v>1751</v>
      </c>
      <c r="D20" s="114"/>
      <c r="E20" s="99" t="s">
        <v>1752</v>
      </c>
      <c r="F20" s="103" t="s">
        <v>1753</v>
      </c>
      <c r="G20" s="99" t="s">
        <v>1754</v>
      </c>
      <c r="H20" s="117" t="s">
        <v>11</v>
      </c>
      <c r="I20" s="103" t="s">
        <v>110</v>
      </c>
      <c r="J20" s="103" t="s">
        <v>1755</v>
      </c>
      <c r="M20" s="105" t="str">
        <f>IF($D20="","",COUNTIF($D$1:$D19,"v")+1)</f>
        <v/>
      </c>
      <c r="Q20" s="98" t="s">
        <v>1756</v>
      </c>
      <c r="R20" s="108" t="s">
        <v>1757</v>
      </c>
      <c r="AB20" s="105" t="e">
        <f>IF($Q20="","",COUNTIF([1]追蹤中!AA:AA,Q20))</f>
        <v>#VALUE!</v>
      </c>
    </row>
    <row r="21" spans="1:28">
      <c r="A21" s="119" t="s">
        <v>1758</v>
      </c>
      <c r="B21" s="113" t="s">
        <v>1711</v>
      </c>
      <c r="D21" s="114"/>
      <c r="E21" s="99" t="s">
        <v>1759</v>
      </c>
      <c r="F21" s="103" t="s">
        <v>1760</v>
      </c>
      <c r="G21" s="103"/>
      <c r="I21" s="103" t="s">
        <v>93</v>
      </c>
      <c r="J21" s="103"/>
      <c r="M21" s="105" t="str">
        <f>IF($D21="","",COUNTIF($D$1:$D20,"v")+1)</f>
        <v/>
      </c>
      <c r="Q21" s="98" t="s">
        <v>1761</v>
      </c>
      <c r="R21" s="108" t="s">
        <v>1762</v>
      </c>
      <c r="AB21" s="105" t="e">
        <f>IF($Q21="","",COUNTIF([1]追蹤中!AA:AA,Q21))</f>
        <v>#VALUE!</v>
      </c>
    </row>
    <row r="22" spans="1:28">
      <c r="B22" s="113" t="s">
        <v>1763</v>
      </c>
      <c r="D22" s="114"/>
      <c r="E22" s="99" t="s">
        <v>1764</v>
      </c>
      <c r="F22" s="103" t="s">
        <v>102</v>
      </c>
      <c r="G22" s="99" t="s">
        <v>1765</v>
      </c>
      <c r="H22" s="117" t="s">
        <v>16</v>
      </c>
      <c r="I22" s="103" t="s">
        <v>108</v>
      </c>
      <c r="J22" s="103" t="s">
        <v>1766</v>
      </c>
      <c r="M22" s="105" t="str">
        <f>IF($D22="","",COUNTIF($D$1:$D21,"v")+1)</f>
        <v/>
      </c>
      <c r="Q22" s="98" t="s">
        <v>1767</v>
      </c>
      <c r="R22" s="108" t="s">
        <v>1768</v>
      </c>
      <c r="AB22" s="105" t="e">
        <f>IF($Q22="","",COUNTIF([1]追蹤中!AA:AA,Q22))</f>
        <v>#VALUE!</v>
      </c>
    </row>
    <row r="23" spans="1:28">
      <c r="B23" s="113" t="s">
        <v>1769</v>
      </c>
      <c r="D23" s="114"/>
      <c r="E23" s="115" t="s">
        <v>1770</v>
      </c>
      <c r="F23" s="116" t="s">
        <v>1771</v>
      </c>
      <c r="G23" s="103" t="s">
        <v>1772</v>
      </c>
      <c r="H23" s="117" t="s">
        <v>11</v>
      </c>
      <c r="I23" s="103" t="s">
        <v>110</v>
      </c>
      <c r="J23" s="118" t="s">
        <v>1773</v>
      </c>
      <c r="M23" s="105" t="str">
        <f>IF($D23="","",COUNTIF($D$1:$D22,"v")+1)</f>
        <v/>
      </c>
      <c r="Q23" s="123" t="s">
        <v>1774</v>
      </c>
      <c r="R23" s="108" t="s">
        <v>1775</v>
      </c>
      <c r="S23" s="108" t="s">
        <v>1776</v>
      </c>
      <c r="T23" s="108" t="s">
        <v>1777</v>
      </c>
      <c r="AB23" s="105" t="e">
        <f>IF($Q23="","",COUNTIF([1]追蹤中!AA:AA,Q23))</f>
        <v>#VALUE!</v>
      </c>
    </row>
    <row r="24" spans="1:28">
      <c r="B24" s="113" t="s">
        <v>1778</v>
      </c>
      <c r="D24" s="114" t="s">
        <v>1636</v>
      </c>
      <c r="E24" s="99" t="s">
        <v>1779</v>
      </c>
      <c r="F24" s="103" t="s">
        <v>1780</v>
      </c>
      <c r="G24" s="103"/>
      <c r="H24" s="117" t="s">
        <v>1487</v>
      </c>
      <c r="I24" s="103" t="s">
        <v>1504</v>
      </c>
      <c r="J24" s="103" t="s">
        <v>1781</v>
      </c>
      <c r="M24" s="105">
        <f>IF($D24="","",COUNTIF($D$1:$D23,"v")+1)</f>
        <v>1</v>
      </c>
      <c r="Q24" s="123" t="s">
        <v>1782</v>
      </c>
      <c r="R24" s="108" t="s">
        <v>1783</v>
      </c>
      <c r="S24" s="108" t="s">
        <v>1784</v>
      </c>
      <c r="T24" s="108" t="s">
        <v>1785</v>
      </c>
      <c r="U24" s="108" t="s">
        <v>1786</v>
      </c>
      <c r="W24" s="109" t="s">
        <v>1787</v>
      </c>
      <c r="AB24" s="105" t="e">
        <f>IF($Q24="","",COUNTIF([1]追蹤中!AA:AA,Q24))</f>
        <v>#VALUE!</v>
      </c>
    </row>
    <row r="25" spans="1:28">
      <c r="B25" s="113" t="s">
        <v>1788</v>
      </c>
      <c r="C25" s="114"/>
      <c r="D25" s="114" t="s">
        <v>1624</v>
      </c>
      <c r="E25" s="99" t="s">
        <v>1789</v>
      </c>
      <c r="F25" s="103" t="s">
        <v>1790</v>
      </c>
      <c r="G25" s="99" t="s">
        <v>1791</v>
      </c>
      <c r="H25" s="117" t="s">
        <v>11</v>
      </c>
      <c r="I25" s="103" t="s">
        <v>110</v>
      </c>
      <c r="J25" s="103" t="s">
        <v>1792</v>
      </c>
      <c r="M25" s="105">
        <f>IF($D25="","",COUNTIF($D$1:$D24,"v")+1)</f>
        <v>1</v>
      </c>
      <c r="Q25" s="98" t="s">
        <v>1793</v>
      </c>
      <c r="R25" s="108" t="s">
        <v>1794</v>
      </c>
      <c r="W25" s="109" t="s">
        <v>1795</v>
      </c>
      <c r="AB25" s="105" t="e">
        <f>IF($Q25="","",COUNTIF([1]追蹤中!AA:AA,Q25))</f>
        <v>#VALUE!</v>
      </c>
    </row>
    <row r="26" spans="1:28">
      <c r="B26" s="113" t="s">
        <v>1748</v>
      </c>
      <c r="C26" s="114"/>
      <c r="D26" s="114" t="s">
        <v>1648</v>
      </c>
      <c r="E26" s="99" t="s">
        <v>1796</v>
      </c>
      <c r="F26" s="103" t="s">
        <v>1797</v>
      </c>
      <c r="G26" s="103"/>
      <c r="I26" s="103" t="s">
        <v>93</v>
      </c>
      <c r="J26" s="103"/>
      <c r="M26" s="105">
        <f>IF($D26="","",COUNTIF($D$1:$D25,"v")+1)</f>
        <v>1</v>
      </c>
      <c r="Q26" s="98" t="s">
        <v>1798</v>
      </c>
      <c r="R26" s="108" t="s">
        <v>1799</v>
      </c>
      <c r="S26" s="108" t="s">
        <v>1800</v>
      </c>
      <c r="T26" s="108" t="s">
        <v>1801</v>
      </c>
      <c r="W26" s="109" t="s">
        <v>1802</v>
      </c>
      <c r="AB26" s="105" t="e">
        <f>IF($Q26="","",COUNTIF([1]追蹤中!AA:AA,Q26))</f>
        <v>#VALUE!</v>
      </c>
    </row>
    <row r="27" spans="1:28" ht="16.5">
      <c r="A27" s="119" t="s">
        <v>1803</v>
      </c>
      <c r="B27" s="113" t="s">
        <v>1804</v>
      </c>
      <c r="C27" s="114"/>
      <c r="D27" s="114" t="s">
        <v>1624</v>
      </c>
      <c r="E27" s="115" t="s">
        <v>1805</v>
      </c>
      <c r="F27" s="116" t="s">
        <v>1806</v>
      </c>
      <c r="G27" s="99" t="s">
        <v>1807</v>
      </c>
      <c r="H27" s="117" t="s">
        <v>1487</v>
      </c>
      <c r="I27" s="103" t="s">
        <v>1504</v>
      </c>
      <c r="J27" s="118" t="s">
        <v>1808</v>
      </c>
      <c r="M27" s="105">
        <f>IF($D27="","",COUNTIF($D$1:$D26,"v")+1)</f>
        <v>1</v>
      </c>
      <c r="Q27" s="123" t="s">
        <v>1809</v>
      </c>
      <c r="R27" s="108" t="s">
        <v>1810</v>
      </c>
      <c r="W27" s="124" t="s">
        <v>1811</v>
      </c>
      <c r="Y27" s="111" t="s">
        <v>1633</v>
      </c>
      <c r="AB27" s="105" t="e">
        <f>IF($Q27="","",COUNTIF([1]追蹤中!AA:AA,Q27))</f>
        <v>#VALUE!</v>
      </c>
    </row>
    <row r="28" spans="1:28">
      <c r="A28" s="125" t="s">
        <v>1812</v>
      </c>
      <c r="B28" s="113" t="s">
        <v>1731</v>
      </c>
      <c r="C28" s="114"/>
      <c r="D28" s="114" t="s">
        <v>1636</v>
      </c>
      <c r="E28" s="99" t="s">
        <v>1813</v>
      </c>
      <c r="F28" s="103" t="s">
        <v>1814</v>
      </c>
      <c r="G28" s="103"/>
      <c r="I28" s="103" t="s">
        <v>93</v>
      </c>
      <c r="J28" s="103"/>
      <c r="M28" s="105">
        <f>IF($D28="","",COUNTIF($D$1:$D27,"v")+1)</f>
        <v>1</v>
      </c>
      <c r="Q28" s="123" t="s">
        <v>1815</v>
      </c>
      <c r="R28" s="108" t="s">
        <v>1816</v>
      </c>
      <c r="W28" s="109" t="s">
        <v>1817</v>
      </c>
      <c r="AB28" s="105" t="e">
        <f>IF($Q28="","",COUNTIF([1]追蹤中!AA:AA,Q28))</f>
        <v>#VALUE!</v>
      </c>
    </row>
    <row r="29" spans="1:28" ht="14.25">
      <c r="A29" s="112"/>
      <c r="B29" s="113" t="s">
        <v>1818</v>
      </c>
      <c r="C29" s="114"/>
      <c r="D29" s="114" t="s">
        <v>1648</v>
      </c>
      <c r="E29" s="99" t="s">
        <v>1819</v>
      </c>
      <c r="F29" s="103" t="s">
        <v>1820</v>
      </c>
      <c r="G29" s="103" t="s">
        <v>1762</v>
      </c>
      <c r="I29" s="103" t="s">
        <v>93</v>
      </c>
      <c r="J29" s="103"/>
      <c r="M29" s="105">
        <f>IF($D29="","",COUNTIF($D$1:$D28,"v")+1)</f>
        <v>1</v>
      </c>
      <c r="Q29" s="98" t="s">
        <v>1821</v>
      </c>
      <c r="R29" s="108" t="s">
        <v>1822</v>
      </c>
      <c r="S29" s="108" t="s">
        <v>1823</v>
      </c>
      <c r="W29" s="109" t="s">
        <v>1824</v>
      </c>
      <c r="Y29" s="111" t="s">
        <v>1644</v>
      </c>
      <c r="AB29" s="105" t="e">
        <f>IF($Q29="","",COUNTIF([1]追蹤中!AA:AA,Q29))</f>
        <v>#VALUE!</v>
      </c>
    </row>
    <row r="30" spans="1:28">
      <c r="A30" s="121"/>
      <c r="B30" s="113" t="s">
        <v>1825</v>
      </c>
      <c r="D30" s="114" t="s">
        <v>1624</v>
      </c>
      <c r="E30" s="99" t="s">
        <v>1826</v>
      </c>
      <c r="F30" s="103" t="s">
        <v>145</v>
      </c>
      <c r="G30" s="103"/>
      <c r="H30" s="117" t="s">
        <v>1483</v>
      </c>
      <c r="I30" s="103" t="s">
        <v>163</v>
      </c>
      <c r="J30" s="103" t="s">
        <v>1827</v>
      </c>
      <c r="M30" s="105">
        <f>IF($D30="","",COUNTIF($D$1:$D29,"v")+1)</f>
        <v>1</v>
      </c>
      <c r="Q30" s="123" t="s">
        <v>1828</v>
      </c>
      <c r="R30" s="108" t="s">
        <v>1829</v>
      </c>
      <c r="W30" s="109" t="s">
        <v>1830</v>
      </c>
      <c r="AB30" s="105" t="e">
        <f>IF($Q30="","",COUNTIF([1]追蹤中!AA:AA,Q30))</f>
        <v>#VALUE!</v>
      </c>
    </row>
    <row r="31" spans="1:28">
      <c r="B31" s="113" t="s">
        <v>1831</v>
      </c>
      <c r="C31" s="114"/>
      <c r="D31" s="114" t="s">
        <v>1648</v>
      </c>
      <c r="E31" s="99" t="s">
        <v>1832</v>
      </c>
      <c r="F31" s="103" t="s">
        <v>1833</v>
      </c>
      <c r="G31" s="103"/>
      <c r="H31" s="117" t="s">
        <v>1483</v>
      </c>
      <c r="I31" s="103" t="s">
        <v>163</v>
      </c>
      <c r="J31" s="103"/>
      <c r="M31" s="105">
        <f>IF($D31="","",COUNTIF($D$1:$D30,"v")+1)</f>
        <v>1</v>
      </c>
      <c r="Q31" s="123" t="s">
        <v>1834</v>
      </c>
      <c r="R31" s="108" t="s">
        <v>1835</v>
      </c>
      <c r="S31" s="108" t="s">
        <v>1836</v>
      </c>
      <c r="T31" s="108" t="s">
        <v>1837</v>
      </c>
      <c r="U31" s="108" t="s">
        <v>1838</v>
      </c>
      <c r="V31" s="108" t="s">
        <v>1839</v>
      </c>
      <c r="W31" s="109" t="s">
        <v>1840</v>
      </c>
      <c r="AB31" s="105" t="e">
        <f>IF($Q31="","",COUNTIF([1]追蹤中!AA:AA,Q31))</f>
        <v>#VALUE!</v>
      </c>
    </row>
    <row r="32" spans="1:28" ht="16.5">
      <c r="A32" s="105" t="s">
        <v>1841</v>
      </c>
      <c r="B32" s="113" t="s">
        <v>1841</v>
      </c>
      <c r="C32" s="114"/>
      <c r="D32" s="114" t="s">
        <v>1624</v>
      </c>
      <c r="E32" s="99" t="s">
        <v>1842</v>
      </c>
      <c r="F32" s="103" t="s">
        <v>1843</v>
      </c>
      <c r="G32" s="103"/>
      <c r="H32" s="103" t="s">
        <v>1475</v>
      </c>
      <c r="I32" s="103" t="s">
        <v>164</v>
      </c>
      <c r="J32" s="103" t="s">
        <v>1844</v>
      </c>
      <c r="M32" s="105">
        <f>IF($D32="","",COUNTIF($D$1:$D31,"v")+1)</f>
        <v>1</v>
      </c>
      <c r="Q32" s="123" t="s">
        <v>1845</v>
      </c>
      <c r="R32" s="108" t="s">
        <v>1846</v>
      </c>
      <c r="S32" s="108" t="s">
        <v>1847</v>
      </c>
      <c r="T32" s="108" t="s">
        <v>1848</v>
      </c>
      <c r="W32"/>
      <c r="AB32" s="105" t="e">
        <f>IF($Q32="","",COUNTIF([1]追蹤中!AA:AA,Q32))</f>
        <v>#VALUE!</v>
      </c>
    </row>
    <row r="33" spans="1:28">
      <c r="A33" s="119" t="s">
        <v>1849</v>
      </c>
      <c r="B33" s="113" t="s">
        <v>1850</v>
      </c>
      <c r="C33" s="114"/>
      <c r="D33" s="114" t="s">
        <v>1624</v>
      </c>
      <c r="E33" s="99" t="s">
        <v>1851</v>
      </c>
      <c r="F33" s="103" t="s">
        <v>1852</v>
      </c>
      <c r="G33" s="103" t="s">
        <v>1853</v>
      </c>
      <c r="H33" s="117" t="s">
        <v>11</v>
      </c>
      <c r="I33" s="103" t="s">
        <v>1854</v>
      </c>
      <c r="J33" s="103" t="s">
        <v>1855</v>
      </c>
      <c r="K33" s="103">
        <v>600</v>
      </c>
      <c r="L33" s="103">
        <v>250</v>
      </c>
      <c r="M33" s="105">
        <f>IF($D33="","",COUNTIF($D$1:$D32,"v")+1)</f>
        <v>1</v>
      </c>
      <c r="Q33" s="98" t="s">
        <v>1856</v>
      </c>
      <c r="R33" s="108" t="s">
        <v>1857</v>
      </c>
      <c r="S33" s="108" t="s">
        <v>1858</v>
      </c>
      <c r="T33" s="108" t="s">
        <v>1859</v>
      </c>
      <c r="W33" s="109" t="s">
        <v>1860</v>
      </c>
      <c r="AB33" s="105" t="e">
        <f>IF($Q33="","",COUNTIF([1]追蹤中!AA:AA,Q33))</f>
        <v>#VALUE!</v>
      </c>
    </row>
    <row r="34" spans="1:28">
      <c r="A34" s="126" t="s">
        <v>1861</v>
      </c>
      <c r="B34" s="113" t="s">
        <v>1862</v>
      </c>
      <c r="C34" s="114" t="s">
        <v>1863</v>
      </c>
      <c r="D34" s="114" t="s">
        <v>1648</v>
      </c>
      <c r="E34" s="99" t="s">
        <v>1864</v>
      </c>
      <c r="F34" s="103" t="s">
        <v>1865</v>
      </c>
      <c r="G34" s="103" t="s">
        <v>1866</v>
      </c>
      <c r="I34" s="103" t="s">
        <v>93</v>
      </c>
      <c r="J34" s="103"/>
      <c r="M34" s="105">
        <f>IF($D34="","",COUNTIF($D$1:$D33,"v")+1)</f>
        <v>1</v>
      </c>
      <c r="Q34" s="98" t="s">
        <v>1867</v>
      </c>
      <c r="R34" s="108" t="s">
        <v>1794</v>
      </c>
      <c r="S34" s="108" t="s">
        <v>1868</v>
      </c>
      <c r="W34" s="109" t="s">
        <v>1795</v>
      </c>
      <c r="AB34" s="105" t="e">
        <f>IF($Q34="","",COUNTIF([1]追蹤中!AA:AA,Q34))</f>
        <v>#VALUE!</v>
      </c>
    </row>
    <row r="35" spans="1:28">
      <c r="A35" s="125" t="s">
        <v>1869</v>
      </c>
      <c r="B35" s="113" t="s">
        <v>1870</v>
      </c>
      <c r="D35" s="114"/>
      <c r="E35" s="99" t="s">
        <v>1871</v>
      </c>
      <c r="F35" s="103" t="s">
        <v>1872</v>
      </c>
      <c r="G35" s="103"/>
      <c r="I35" s="103" t="s">
        <v>1661</v>
      </c>
      <c r="J35" s="103"/>
      <c r="M35" s="105" t="str">
        <f>IF($D35="","",COUNTIF($D$1:$D34,"v")+1)</f>
        <v/>
      </c>
      <c r="Q35" s="123" t="s">
        <v>1873</v>
      </c>
      <c r="R35" s="108" t="s">
        <v>1874</v>
      </c>
      <c r="S35" s="108" t="s">
        <v>1875</v>
      </c>
      <c r="T35" s="108" t="s">
        <v>1876</v>
      </c>
      <c r="U35" s="108" t="s">
        <v>1877</v>
      </c>
      <c r="V35" s="108" t="s">
        <v>1878</v>
      </c>
      <c r="W35" s="109" t="s">
        <v>1879</v>
      </c>
      <c r="AB35" s="105" t="e">
        <f>IF($Q35="","",COUNTIF([1]追蹤中!AA:AA,Q35))</f>
        <v>#VALUE!</v>
      </c>
    </row>
    <row r="36" spans="1:28">
      <c r="B36" s="113" t="s">
        <v>1880</v>
      </c>
      <c r="C36" s="114"/>
      <c r="D36" s="114" t="s">
        <v>1624</v>
      </c>
      <c r="E36" s="99" t="s">
        <v>1881</v>
      </c>
      <c r="F36" s="103" t="s">
        <v>1882</v>
      </c>
      <c r="G36" s="103" t="s">
        <v>1883</v>
      </c>
      <c r="I36" s="103" t="s">
        <v>93</v>
      </c>
      <c r="J36" s="103"/>
      <c r="M36" s="105">
        <f>IF($D36="","",COUNTIF($D$1:$D35,"v")+1)</f>
        <v>1</v>
      </c>
      <c r="Q36" s="123" t="s">
        <v>1703</v>
      </c>
      <c r="R36" s="108" t="s">
        <v>1884</v>
      </c>
      <c r="S36" s="108" t="s">
        <v>1885</v>
      </c>
      <c r="T36" s="108" t="s">
        <v>1886</v>
      </c>
      <c r="U36" s="108" t="s">
        <v>1887</v>
      </c>
      <c r="W36" s="109" t="s">
        <v>1888</v>
      </c>
      <c r="AB36" s="105" t="e">
        <f>IF($Q36="","",COUNTIF([1]追蹤中!AA:AA,Q36))</f>
        <v>#VALUE!</v>
      </c>
    </row>
    <row r="37" spans="1:28">
      <c r="B37" s="113" t="s">
        <v>1889</v>
      </c>
      <c r="C37" s="114"/>
      <c r="D37" s="114" t="s">
        <v>1648</v>
      </c>
      <c r="E37" s="99" t="s">
        <v>1890</v>
      </c>
      <c r="F37" s="103" t="s">
        <v>1891</v>
      </c>
      <c r="G37" s="99" t="s">
        <v>1892</v>
      </c>
      <c r="H37" s="117" t="s">
        <v>1483</v>
      </c>
      <c r="I37" s="103" t="s">
        <v>111</v>
      </c>
      <c r="J37" s="103" t="s">
        <v>111</v>
      </c>
      <c r="M37" s="105">
        <f>IF($D37="","",COUNTIF($D$1:$D36,"v")+1)</f>
        <v>1</v>
      </c>
      <c r="Q37" s="98" t="s">
        <v>1893</v>
      </c>
      <c r="R37" s="108" t="s">
        <v>1894</v>
      </c>
      <c r="W37" s="109" t="s">
        <v>1895</v>
      </c>
      <c r="Y37" s="111" t="s">
        <v>1644</v>
      </c>
      <c r="AB37" s="105" t="e">
        <f>IF($Q37="","",COUNTIF([1]追蹤中!AA:AA,Q37))</f>
        <v>#VALUE!</v>
      </c>
    </row>
    <row r="38" spans="1:28">
      <c r="B38" s="113" t="s">
        <v>1896</v>
      </c>
      <c r="C38" s="114"/>
      <c r="D38" s="114" t="s">
        <v>1648</v>
      </c>
      <c r="E38" s="99" t="s">
        <v>1897</v>
      </c>
      <c r="F38" s="103" t="s">
        <v>116</v>
      </c>
      <c r="G38" s="99" t="s">
        <v>1898</v>
      </c>
      <c r="H38" s="103" t="s">
        <v>1475</v>
      </c>
      <c r="I38" s="103" t="s">
        <v>1899</v>
      </c>
      <c r="J38" s="103" t="s">
        <v>1900</v>
      </c>
      <c r="M38" s="105">
        <f>IF($D38="","",COUNTIF($D$1:$D37,"v")+1)</f>
        <v>1</v>
      </c>
      <c r="Q38" s="98" t="s">
        <v>1804</v>
      </c>
      <c r="R38" s="108" t="s">
        <v>1901</v>
      </c>
      <c r="S38" s="108" t="s">
        <v>1902</v>
      </c>
      <c r="T38" s="108" t="s">
        <v>1903</v>
      </c>
      <c r="U38" s="108" t="s">
        <v>1904</v>
      </c>
      <c r="V38" s="108" t="s">
        <v>1905</v>
      </c>
      <c r="W38" s="109" t="s">
        <v>1906</v>
      </c>
      <c r="Y38" s="111" t="s">
        <v>1644</v>
      </c>
      <c r="AB38" s="105" t="e">
        <f>IF($Q38="","",COUNTIF([1]追蹤中!AA:AA,Q38))</f>
        <v>#VALUE!</v>
      </c>
    </row>
    <row r="39" spans="1:28">
      <c r="B39" s="113" t="s">
        <v>1907</v>
      </c>
      <c r="C39" s="114"/>
      <c r="D39" s="114" t="s">
        <v>1648</v>
      </c>
      <c r="E39" s="99" t="s">
        <v>1908</v>
      </c>
      <c r="F39" s="103" t="s">
        <v>1909</v>
      </c>
      <c r="G39" s="103"/>
      <c r="I39" s="103" t="s">
        <v>93</v>
      </c>
      <c r="J39" s="103"/>
      <c r="M39" s="105">
        <f>IF($D39="","",COUNTIF($D$1:$D38,"v")+1)</f>
        <v>1</v>
      </c>
      <c r="Q39" s="123" t="s">
        <v>1910</v>
      </c>
      <c r="R39" s="108" t="s">
        <v>1911</v>
      </c>
      <c r="S39" s="108" t="s">
        <v>1912</v>
      </c>
      <c r="W39" s="109" t="s">
        <v>1913</v>
      </c>
      <c r="Y39" s="111" t="s">
        <v>1644</v>
      </c>
      <c r="AB39" s="105" t="e">
        <f>IF($Q39="","",COUNTIF([1]追蹤中!AA:AA,Q39))</f>
        <v>#VALUE!</v>
      </c>
    </row>
    <row r="40" spans="1:28">
      <c r="B40" s="113" t="s">
        <v>1914</v>
      </c>
      <c r="C40" s="114"/>
      <c r="D40" s="114" t="s">
        <v>1636</v>
      </c>
      <c r="E40" s="99" t="s">
        <v>1915</v>
      </c>
      <c r="F40" s="103" t="s">
        <v>1916</v>
      </c>
      <c r="G40" s="99" t="s">
        <v>1917</v>
      </c>
      <c r="H40" s="117" t="s">
        <v>1487</v>
      </c>
      <c r="I40" s="103" t="s">
        <v>1504</v>
      </c>
      <c r="J40" s="103" t="s">
        <v>1918</v>
      </c>
      <c r="K40" s="103">
        <v>330</v>
      </c>
      <c r="M40" s="105">
        <f>IF($D40="","",COUNTIF($D$1:$D39,"v")+1)</f>
        <v>1</v>
      </c>
      <c r="Q40" s="98" t="s">
        <v>1919</v>
      </c>
      <c r="R40" s="108" t="s">
        <v>1920</v>
      </c>
      <c r="S40" s="108" t="s">
        <v>1921</v>
      </c>
      <c r="W40" s="109" t="s">
        <v>1922</v>
      </c>
      <c r="AB40" s="105" t="e">
        <f>IF($Q40="","",COUNTIF([1]追蹤中!AA:AA,Q40))</f>
        <v>#VALUE!</v>
      </c>
    </row>
    <row r="41" spans="1:28" s="119" customFormat="1" ht="60">
      <c r="B41" s="127" t="s">
        <v>1923</v>
      </c>
      <c r="C41" s="114"/>
      <c r="D41" s="114" t="s">
        <v>1624</v>
      </c>
      <c r="E41" s="128" t="s">
        <v>1924</v>
      </c>
      <c r="F41" s="117" t="s">
        <v>1925</v>
      </c>
      <c r="G41" s="128" t="s">
        <v>1926</v>
      </c>
      <c r="H41" s="117" t="s">
        <v>1470</v>
      </c>
      <c r="I41" s="117" t="s">
        <v>1480</v>
      </c>
      <c r="J41" s="129" t="s">
        <v>1927</v>
      </c>
      <c r="K41" s="117"/>
      <c r="L41" s="117"/>
      <c r="M41" s="119">
        <f>IF($D41="","",COUNTIF($D$1:$D40,"v")+1)</f>
        <v>1</v>
      </c>
      <c r="N41" s="130"/>
      <c r="O41" s="130"/>
      <c r="Q41" s="130" t="s">
        <v>1928</v>
      </c>
      <c r="R41" s="131" t="s">
        <v>1929</v>
      </c>
      <c r="S41" s="131"/>
      <c r="T41" s="131"/>
      <c r="U41" s="131"/>
      <c r="V41" s="131"/>
      <c r="W41" s="132" t="s">
        <v>1930</v>
      </c>
      <c r="AB41" s="119" t="e">
        <f>IF($Q41="","",COUNTIF([1]追蹤中!AA:AA,Q41))</f>
        <v>#VALUE!</v>
      </c>
    </row>
    <row r="42" spans="1:28">
      <c r="B42" s="113" t="s">
        <v>1931</v>
      </c>
      <c r="D42" s="114"/>
      <c r="E42" s="99" t="s">
        <v>1932</v>
      </c>
      <c r="F42" s="103" t="s">
        <v>1933</v>
      </c>
      <c r="G42" s="103"/>
      <c r="H42" s="117" t="s">
        <v>1470</v>
      </c>
      <c r="I42" s="103" t="s">
        <v>1934</v>
      </c>
      <c r="J42" s="103" t="s">
        <v>1935</v>
      </c>
      <c r="M42" s="105" t="str">
        <f>IF($D42="","",COUNTIF($D$1:$D41,"v")+1)</f>
        <v/>
      </c>
      <c r="AB42" s="105" t="str">
        <f>IF($Q42="","",COUNTIF([1]追蹤中!AA:AA,Q42))</f>
        <v/>
      </c>
    </row>
    <row r="43" spans="1:28">
      <c r="B43" s="113" t="s">
        <v>1936</v>
      </c>
      <c r="C43" s="114"/>
      <c r="D43" s="114" t="s">
        <v>1648</v>
      </c>
      <c r="E43" s="99" t="s">
        <v>1937</v>
      </c>
      <c r="F43" s="103" t="s">
        <v>153</v>
      </c>
      <c r="G43" s="103"/>
      <c r="H43" s="117" t="s">
        <v>1487</v>
      </c>
      <c r="I43" s="103" t="s">
        <v>1504</v>
      </c>
      <c r="J43" s="103" t="s">
        <v>1938</v>
      </c>
      <c r="M43" s="105">
        <f>IF($D43="","",COUNTIF($D$1:$D42,"v")+1)</f>
        <v>1</v>
      </c>
      <c r="Q43" s="123" t="s">
        <v>1939</v>
      </c>
      <c r="R43" s="108" t="s">
        <v>1940</v>
      </c>
      <c r="W43" s="109" t="s">
        <v>1941</v>
      </c>
      <c r="AB43" s="105" t="e">
        <f>IF($Q43="","",COUNTIF([1]追蹤中!AA:AA,Q43))</f>
        <v>#VALUE!</v>
      </c>
    </row>
    <row r="44" spans="1:28">
      <c r="B44" s="113" t="s">
        <v>1942</v>
      </c>
      <c r="C44" s="114"/>
      <c r="D44" s="114" t="s">
        <v>1648</v>
      </c>
      <c r="E44" s="99" t="s">
        <v>1943</v>
      </c>
      <c r="F44" s="103" t="s">
        <v>1944</v>
      </c>
      <c r="G44" s="99" t="s">
        <v>1945</v>
      </c>
      <c r="H44" s="117" t="s">
        <v>16</v>
      </c>
      <c r="I44" s="103" t="s">
        <v>108</v>
      </c>
      <c r="J44" s="103" t="s">
        <v>1946</v>
      </c>
      <c r="M44" s="105">
        <f>IF($D44="","",COUNTIF($D$1:$D43,"v")+1)</f>
        <v>1</v>
      </c>
      <c r="Q44" s="123" t="s">
        <v>1947</v>
      </c>
      <c r="R44" s="108" t="s">
        <v>1948</v>
      </c>
      <c r="W44" s="109" t="s">
        <v>1949</v>
      </c>
      <c r="AB44" s="105" t="e">
        <f>IF($Q44="","",COUNTIF([1]追蹤中!AA:AA,Q44))</f>
        <v>#VALUE!</v>
      </c>
    </row>
    <row r="45" spans="1:28">
      <c r="B45" s="113" t="s">
        <v>1950</v>
      </c>
      <c r="C45" s="122" t="s">
        <v>1951</v>
      </c>
      <c r="D45" s="114"/>
      <c r="E45" s="99" t="s">
        <v>1952</v>
      </c>
      <c r="F45" s="103" t="s">
        <v>1953</v>
      </c>
      <c r="G45" s="99" t="s">
        <v>1954</v>
      </c>
      <c r="H45" s="117" t="s">
        <v>16</v>
      </c>
      <c r="I45" s="103" t="s">
        <v>108</v>
      </c>
      <c r="J45" s="103" t="s">
        <v>1955</v>
      </c>
      <c r="K45" s="103">
        <v>500</v>
      </c>
      <c r="M45" s="105" t="str">
        <f>IF($D45="","",COUNTIF($D$1:$D44,"v")+1)</f>
        <v/>
      </c>
      <c r="Q45" s="123" t="s">
        <v>1956</v>
      </c>
      <c r="R45" s="108" t="s">
        <v>1957</v>
      </c>
      <c r="S45" s="108" t="s">
        <v>1958</v>
      </c>
      <c r="W45" s="109" t="s">
        <v>1959</v>
      </c>
      <c r="AB45" s="105" t="e">
        <f>IF($Q45="","",COUNTIF([1]追蹤中!AA:AA,Q45))</f>
        <v>#VALUE!</v>
      </c>
    </row>
    <row r="46" spans="1:28">
      <c r="B46" s="113" t="s">
        <v>285</v>
      </c>
      <c r="D46" s="114"/>
      <c r="E46" s="99" t="s">
        <v>1960</v>
      </c>
      <c r="F46" s="103" t="s">
        <v>147</v>
      </c>
      <c r="G46" s="103"/>
      <c r="H46" s="103" t="s">
        <v>126</v>
      </c>
      <c r="I46" s="103" t="s">
        <v>162</v>
      </c>
      <c r="J46" s="103"/>
      <c r="M46" s="105" t="str">
        <f>IF($D46="","",COUNTIF($D$1:$D45,"v")+1)</f>
        <v/>
      </c>
      <c r="Q46" s="98" t="s">
        <v>1961</v>
      </c>
      <c r="R46" s="108" t="s">
        <v>1962</v>
      </c>
      <c r="W46" s="109" t="s">
        <v>1963</v>
      </c>
      <c r="AB46" s="105" t="e">
        <f>IF($Q46="","",COUNTIF([1]追蹤中!AA:AA,Q46))</f>
        <v>#VALUE!</v>
      </c>
    </row>
    <row r="47" spans="1:28">
      <c r="B47" s="113" t="s">
        <v>1964</v>
      </c>
      <c r="C47" s="114" t="s">
        <v>1965</v>
      </c>
      <c r="D47" s="114" t="s">
        <v>1624</v>
      </c>
      <c r="E47" s="99" t="s">
        <v>1966</v>
      </c>
      <c r="F47" s="103" t="s">
        <v>1967</v>
      </c>
      <c r="G47" s="99" t="s">
        <v>1968</v>
      </c>
      <c r="H47" s="117" t="s">
        <v>1483</v>
      </c>
      <c r="I47" s="103" t="s">
        <v>1969</v>
      </c>
      <c r="J47" s="103"/>
      <c r="M47" s="105">
        <f>IF($D47="","",COUNTIF($D$1:$D46,"v")+1)</f>
        <v>1</v>
      </c>
      <c r="Q47" s="98" t="s">
        <v>1970</v>
      </c>
      <c r="R47" s="108" t="s">
        <v>1971</v>
      </c>
      <c r="S47" s="108" t="s">
        <v>1972</v>
      </c>
      <c r="W47" s="109" t="s">
        <v>1973</v>
      </c>
      <c r="AB47" s="105" t="e">
        <f>IF($Q47="","",COUNTIF([1]追蹤中!AA:AA,Q47))</f>
        <v>#VALUE!</v>
      </c>
    </row>
    <row r="48" spans="1:28">
      <c r="B48" s="113" t="s">
        <v>1742</v>
      </c>
      <c r="C48" s="114"/>
      <c r="D48" s="114" t="s">
        <v>1636</v>
      </c>
      <c r="E48" s="99" t="s">
        <v>1974</v>
      </c>
      <c r="F48" s="103" t="s">
        <v>191</v>
      </c>
      <c r="G48" s="103"/>
      <c r="H48" s="117" t="s">
        <v>11</v>
      </c>
      <c r="I48" s="103" t="s">
        <v>110</v>
      </c>
      <c r="J48" s="103" t="s">
        <v>1975</v>
      </c>
      <c r="M48" s="105">
        <f>IF($D48="","",COUNTIF($D$1:$D47,"v")+1)</f>
        <v>1</v>
      </c>
      <c r="Q48" s="123" t="s">
        <v>1931</v>
      </c>
      <c r="R48" s="108" t="s">
        <v>1976</v>
      </c>
      <c r="W48" s="109" t="s">
        <v>1977</v>
      </c>
      <c r="AB48" s="105" t="e">
        <f>IF($Q48="","",COUNTIF([1]追蹤中!AA:AA,Q48))</f>
        <v>#VALUE!</v>
      </c>
    </row>
    <row r="49" spans="1:28">
      <c r="B49" s="113" t="s">
        <v>1978</v>
      </c>
      <c r="D49" s="114"/>
      <c r="E49" s="99" t="s">
        <v>1979</v>
      </c>
      <c r="F49" s="103" t="s">
        <v>146</v>
      </c>
      <c r="G49" s="103"/>
      <c r="H49" s="117" t="s">
        <v>11</v>
      </c>
      <c r="I49" s="103" t="s">
        <v>110</v>
      </c>
      <c r="J49" s="118"/>
      <c r="K49" s="103">
        <v>100</v>
      </c>
      <c r="M49" s="105" t="str">
        <f>IF($D49="","",COUNTIF($D$1:$D48,"v")+1)</f>
        <v/>
      </c>
      <c r="Q49" s="98" t="s">
        <v>1980</v>
      </c>
      <c r="R49" s="108" t="s">
        <v>1981</v>
      </c>
      <c r="W49" s="109" t="s">
        <v>1982</v>
      </c>
      <c r="AB49" s="105" t="e">
        <f>IF($Q49="","",COUNTIF([1]追蹤中!AA:AA,Q49))</f>
        <v>#VALUE!</v>
      </c>
    </row>
    <row r="50" spans="1:28">
      <c r="B50" s="113" t="s">
        <v>1761</v>
      </c>
      <c r="C50" s="114"/>
      <c r="D50" s="114" t="s">
        <v>1648</v>
      </c>
      <c r="E50" s="99" t="s">
        <v>1983</v>
      </c>
      <c r="F50" s="103" t="s">
        <v>1984</v>
      </c>
      <c r="G50" s="99" t="s">
        <v>1985</v>
      </c>
      <c r="H50" s="103" t="s">
        <v>1475</v>
      </c>
      <c r="I50" s="103" t="s">
        <v>1591</v>
      </c>
      <c r="J50" s="103" t="s">
        <v>1591</v>
      </c>
      <c r="M50" s="105">
        <f>IF($D50="","",COUNTIF($D$1:$D49,"v")+1)</f>
        <v>1</v>
      </c>
      <c r="Q50" s="123" t="s">
        <v>1986</v>
      </c>
      <c r="R50" s="108" t="s">
        <v>1987</v>
      </c>
      <c r="S50" s="108" t="s">
        <v>1988</v>
      </c>
      <c r="T50" s="108" t="s">
        <v>1989</v>
      </c>
      <c r="W50" s="109" t="s">
        <v>1990</v>
      </c>
      <c r="AB50" s="105" t="e">
        <f>IF($Q50="","",COUNTIF([1]追蹤中!AA:AA,Q50))</f>
        <v>#VALUE!</v>
      </c>
    </row>
    <row r="51" spans="1:28">
      <c r="B51" s="113" t="s">
        <v>1991</v>
      </c>
      <c r="C51" s="114"/>
      <c r="D51" s="114" t="s">
        <v>1636</v>
      </c>
      <c r="E51" s="99" t="s">
        <v>1992</v>
      </c>
      <c r="F51" s="103" t="s">
        <v>23</v>
      </c>
      <c r="G51" s="99" t="s">
        <v>1993</v>
      </c>
      <c r="H51" s="117" t="s">
        <v>1487</v>
      </c>
      <c r="I51" s="103" t="s">
        <v>1504</v>
      </c>
      <c r="J51" s="103" t="s">
        <v>1994</v>
      </c>
      <c r="M51" s="105">
        <f>IF($D51="","",COUNTIF($D$1:$D50,"v")+1)</f>
        <v>1</v>
      </c>
      <c r="Q51" s="123" t="s">
        <v>1995</v>
      </c>
      <c r="R51" s="108" t="s">
        <v>1996</v>
      </c>
      <c r="W51" s="109" t="s">
        <v>1997</v>
      </c>
      <c r="AB51" s="105" t="e">
        <f>IF($Q51="","",COUNTIF([1]追蹤中!AA:AA,Q51))</f>
        <v>#VALUE!</v>
      </c>
    </row>
    <row r="52" spans="1:28">
      <c r="B52" s="113" t="s">
        <v>1998</v>
      </c>
      <c r="D52" s="114"/>
      <c r="E52" s="99" t="s">
        <v>1999</v>
      </c>
      <c r="F52" s="103" t="s">
        <v>8</v>
      </c>
      <c r="G52" s="99" t="s">
        <v>2000</v>
      </c>
      <c r="H52" s="117" t="s">
        <v>1487</v>
      </c>
      <c r="I52" s="103" t="s">
        <v>2001</v>
      </c>
      <c r="J52" s="103" t="s">
        <v>2002</v>
      </c>
      <c r="K52" s="103">
        <v>200</v>
      </c>
      <c r="M52" s="105" t="str">
        <f>IF($D52="","",COUNTIF($D$1:$D51,"v")+1)</f>
        <v/>
      </c>
      <c r="Q52" s="123" t="s">
        <v>2003</v>
      </c>
      <c r="R52" s="108" t="s">
        <v>2004</v>
      </c>
      <c r="W52" s="109" t="s">
        <v>2005</v>
      </c>
      <c r="AB52" s="105" t="e">
        <f>IF($Q52="","",COUNTIF([1]追蹤中!AA:AA,Q52))</f>
        <v>#VALUE!</v>
      </c>
    </row>
    <row r="53" spans="1:28">
      <c r="B53" s="113" t="s">
        <v>2006</v>
      </c>
      <c r="D53" s="114"/>
      <c r="E53" s="99" t="s">
        <v>2007</v>
      </c>
      <c r="F53" s="103" t="s">
        <v>2008</v>
      </c>
      <c r="G53" s="103"/>
      <c r="I53" s="103" t="s">
        <v>93</v>
      </c>
      <c r="J53" s="103"/>
      <c r="M53" s="105" t="str">
        <f>IF($D53="","",COUNTIF($D$1:$D52,"v")+1)</f>
        <v/>
      </c>
      <c r="Q53" s="123" t="s">
        <v>30</v>
      </c>
      <c r="AB53" s="105" t="e">
        <f>IF($Q53="","",COUNTIF([1]追蹤中!AA:AA,Q53))</f>
        <v>#VALUE!</v>
      </c>
    </row>
    <row r="54" spans="1:28" ht="14.25">
      <c r="A54" s="112"/>
      <c r="B54" s="113" t="s">
        <v>2009</v>
      </c>
      <c r="D54" s="114"/>
      <c r="E54" s="99" t="s">
        <v>2010</v>
      </c>
      <c r="F54" s="103" t="s">
        <v>2011</v>
      </c>
      <c r="G54" s="103"/>
      <c r="I54" s="103" t="s">
        <v>2012</v>
      </c>
      <c r="J54" s="103"/>
      <c r="M54" s="105" t="str">
        <f>IF($D54="","",COUNTIF($D$1:$D53,"v")+1)</f>
        <v/>
      </c>
      <c r="Q54" s="98" t="s">
        <v>2013</v>
      </c>
      <c r="R54" s="108" t="s">
        <v>2014</v>
      </c>
      <c r="W54" s="109" t="s">
        <v>1963</v>
      </c>
      <c r="AB54" s="105" t="e">
        <f>IF($Q54="","",COUNTIF([1]追蹤中!AA:AA,Q54))</f>
        <v>#VALUE!</v>
      </c>
    </row>
    <row r="55" spans="1:28">
      <c r="B55" s="113" t="s">
        <v>2015</v>
      </c>
      <c r="D55" s="114"/>
      <c r="E55" s="133" t="s">
        <v>2016</v>
      </c>
      <c r="F55" s="103" t="s">
        <v>2017</v>
      </c>
      <c r="G55" s="103" t="s">
        <v>1661</v>
      </c>
      <c r="I55" s="103" t="s">
        <v>1661</v>
      </c>
      <c r="J55" s="103"/>
      <c r="M55" s="105" t="str">
        <f>IF($D55="","",COUNTIF($D$1:$D54,"v")+1)</f>
        <v/>
      </c>
      <c r="Q55" s="123" t="s">
        <v>2018</v>
      </c>
      <c r="R55" s="108" t="s">
        <v>2019</v>
      </c>
      <c r="W55" s="109" t="s">
        <v>2020</v>
      </c>
      <c r="AB55" s="105" t="e">
        <f>IF($Q55="","",COUNTIF([1]追蹤中!AA:AA,Q55))</f>
        <v>#VALUE!</v>
      </c>
    </row>
    <row r="56" spans="1:28">
      <c r="B56" s="113" t="s">
        <v>228</v>
      </c>
      <c r="C56" s="114" t="s">
        <v>2021</v>
      </c>
      <c r="D56" s="114" t="s">
        <v>1624</v>
      </c>
      <c r="E56" s="99" t="s">
        <v>2022</v>
      </c>
      <c r="F56" s="103" t="s">
        <v>2023</v>
      </c>
      <c r="G56" s="103"/>
      <c r="H56" s="117" t="s">
        <v>16</v>
      </c>
      <c r="I56" s="103" t="s">
        <v>108</v>
      </c>
      <c r="J56" s="103" t="s">
        <v>2024</v>
      </c>
      <c r="M56" s="105">
        <f>IF($D56="","",COUNTIF($D$1:$D55,"v")+1)</f>
        <v>1</v>
      </c>
      <c r="Q56" s="98" t="s">
        <v>2025</v>
      </c>
      <c r="R56" s="108" t="s">
        <v>2026</v>
      </c>
      <c r="S56" s="108" t="s">
        <v>2027</v>
      </c>
      <c r="T56" s="108" t="s">
        <v>2028</v>
      </c>
      <c r="AB56" s="105" t="e">
        <f>IF($Q56="","",COUNTIF([1]追蹤中!AA:AA,Q56))</f>
        <v>#VALUE!</v>
      </c>
    </row>
    <row r="57" spans="1:28">
      <c r="A57" s="119" t="s">
        <v>14</v>
      </c>
      <c r="B57" s="113" t="s">
        <v>2029</v>
      </c>
      <c r="D57" s="114"/>
      <c r="E57" s="99" t="s">
        <v>2030</v>
      </c>
      <c r="F57" s="103" t="s">
        <v>2031</v>
      </c>
      <c r="G57" s="103"/>
      <c r="H57" s="103" t="s">
        <v>126</v>
      </c>
      <c r="I57" s="103" t="s">
        <v>162</v>
      </c>
      <c r="J57" s="103"/>
      <c r="M57" s="105" t="str">
        <f>IF($D57="","",COUNTIF($D$1:$D56,"v")+1)</f>
        <v/>
      </c>
      <c r="Q57" s="98" t="s">
        <v>1991</v>
      </c>
      <c r="R57" s="108" t="s">
        <v>1866</v>
      </c>
      <c r="AB57" s="105" t="e">
        <f>IF($Q57="","",COUNTIF([1]追蹤中!AA:AA,Q57))</f>
        <v>#VALUE!</v>
      </c>
    </row>
    <row r="58" spans="1:28">
      <c r="A58" s="119" t="s">
        <v>14</v>
      </c>
      <c r="B58" s="113" t="s">
        <v>2032</v>
      </c>
      <c r="C58" s="114"/>
      <c r="D58" s="114" t="s">
        <v>1624</v>
      </c>
      <c r="E58" s="99" t="s">
        <v>2033</v>
      </c>
      <c r="F58" s="103" t="s">
        <v>3</v>
      </c>
      <c r="G58" s="99" t="s">
        <v>1675</v>
      </c>
      <c r="H58" s="117" t="s">
        <v>2</v>
      </c>
      <c r="I58" s="103" t="s">
        <v>109</v>
      </c>
      <c r="J58" s="103" t="s">
        <v>109</v>
      </c>
      <c r="M58" s="105">
        <f>IF($D58="","",COUNTIF($D$1:$D57,"v")+1)</f>
        <v>1</v>
      </c>
      <c r="Q58" s="98" t="s">
        <v>1942</v>
      </c>
      <c r="R58" s="108" t="s">
        <v>2034</v>
      </c>
      <c r="S58" s="108" t="s">
        <v>2035</v>
      </c>
      <c r="T58" s="108" t="s">
        <v>2036</v>
      </c>
      <c r="U58" s="108" t="s">
        <v>2037</v>
      </c>
      <c r="AB58" s="105" t="e">
        <f>IF($Q58="","",COUNTIF([1]追蹤中!AA:AA,Q58))</f>
        <v>#VALUE!</v>
      </c>
    </row>
    <row r="59" spans="1:28">
      <c r="A59" s="119" t="s">
        <v>14</v>
      </c>
      <c r="B59" s="113" t="s">
        <v>2038</v>
      </c>
      <c r="C59" s="114"/>
      <c r="D59" s="114" t="s">
        <v>1636</v>
      </c>
      <c r="E59" s="99" t="s">
        <v>2039</v>
      </c>
      <c r="F59" s="103" t="s">
        <v>2040</v>
      </c>
      <c r="G59" s="103"/>
      <c r="H59" s="117" t="s">
        <v>1487</v>
      </c>
      <c r="I59" s="103" t="s">
        <v>1504</v>
      </c>
      <c r="J59" s="103" t="s">
        <v>132</v>
      </c>
      <c r="M59" s="105">
        <f>IF($D59="","",COUNTIF($D$1:$D58,"v")+1)</f>
        <v>1</v>
      </c>
      <c r="Q59" s="98" t="s">
        <v>1889</v>
      </c>
      <c r="R59" s="108" t="s">
        <v>2041</v>
      </c>
      <c r="AB59" s="105" t="e">
        <f>IF($Q59="","",COUNTIF([1]追蹤中!AA:AA,Q59))</f>
        <v>#VALUE!</v>
      </c>
    </row>
    <row r="60" spans="1:28">
      <c r="A60" s="119" t="s">
        <v>14</v>
      </c>
      <c r="B60" s="113" t="s">
        <v>2042</v>
      </c>
      <c r="D60" s="114"/>
      <c r="E60" s="99" t="s">
        <v>2043</v>
      </c>
      <c r="F60" s="103" t="s">
        <v>2044</v>
      </c>
      <c r="G60" s="103"/>
      <c r="H60" s="117" t="s">
        <v>1470</v>
      </c>
      <c r="I60" s="103" t="s">
        <v>1480</v>
      </c>
      <c r="J60" s="103"/>
      <c r="M60" s="105" t="str">
        <f>IF($D60="","",COUNTIF($D$1:$D59,"v")+1)</f>
        <v/>
      </c>
      <c r="Q60" s="98" t="s">
        <v>1831</v>
      </c>
      <c r="R60" s="108" t="s">
        <v>2045</v>
      </c>
      <c r="S60" s="108" t="s">
        <v>2046</v>
      </c>
      <c r="T60" s="108" t="s">
        <v>2037</v>
      </c>
      <c r="AB60" s="105" t="e">
        <f>IF($Q60="","",COUNTIF([1]追蹤中!AA:AA,Q60))</f>
        <v>#VALUE!</v>
      </c>
    </row>
    <row r="61" spans="1:28">
      <c r="A61" s="119" t="s">
        <v>14</v>
      </c>
      <c r="B61" s="113" t="s">
        <v>1893</v>
      </c>
      <c r="C61" s="114"/>
      <c r="D61" s="114" t="s">
        <v>1624</v>
      </c>
      <c r="E61" s="99" t="s">
        <v>2047</v>
      </c>
      <c r="F61" s="103" t="s">
        <v>2048</v>
      </c>
      <c r="G61" s="103"/>
      <c r="H61" s="103" t="s">
        <v>1483</v>
      </c>
      <c r="I61" s="103" t="s">
        <v>2049</v>
      </c>
      <c r="J61" s="103"/>
      <c r="M61" s="105">
        <f>IF($D61="","",COUNTIF($D$1:$D60,"v")+1)</f>
        <v>1</v>
      </c>
      <c r="Q61" s="98" t="s">
        <v>1818</v>
      </c>
      <c r="R61" s="108" t="s">
        <v>2050</v>
      </c>
      <c r="S61" s="108" t="s">
        <v>2051</v>
      </c>
      <c r="T61" s="108" t="s">
        <v>2052</v>
      </c>
      <c r="U61" s="108" t="s">
        <v>2053</v>
      </c>
      <c r="AB61" s="105" t="e">
        <f>IF($Q61="","",COUNTIF([1]追蹤中!AA:AA,Q61))</f>
        <v>#VALUE!</v>
      </c>
    </row>
    <row r="62" spans="1:28">
      <c r="A62" s="119" t="s">
        <v>14</v>
      </c>
      <c r="B62" s="113" t="s">
        <v>2054</v>
      </c>
      <c r="D62" s="114"/>
      <c r="E62" s="99" t="s">
        <v>2055</v>
      </c>
      <c r="F62" s="134" t="s">
        <v>2056</v>
      </c>
      <c r="G62" s="99" t="s">
        <v>2057</v>
      </c>
      <c r="H62" s="117" t="s">
        <v>1470</v>
      </c>
      <c r="I62" s="103" t="s">
        <v>1480</v>
      </c>
      <c r="J62" s="103" t="s">
        <v>2058</v>
      </c>
      <c r="M62" s="105" t="str">
        <f>IF($D62="","",COUNTIF($D$1:$D61,"v")+1)</f>
        <v/>
      </c>
      <c r="Q62" s="98" t="s">
        <v>1778</v>
      </c>
      <c r="R62" s="108" t="s">
        <v>2059</v>
      </c>
      <c r="S62" s="108" t="s">
        <v>2060</v>
      </c>
      <c r="U62" s="108" t="s">
        <v>2061</v>
      </c>
      <c r="AB62" s="105" t="e">
        <f>IF($Q62="","",COUNTIF([1]追蹤中!AA:AA,Q62))</f>
        <v>#VALUE!</v>
      </c>
    </row>
    <row r="63" spans="1:28">
      <c r="A63" s="119" t="s">
        <v>2013</v>
      </c>
      <c r="B63" s="113" t="s">
        <v>2013</v>
      </c>
      <c r="C63" s="114"/>
      <c r="D63" s="114" t="s">
        <v>1648</v>
      </c>
      <c r="E63" s="99" t="s">
        <v>2062</v>
      </c>
      <c r="F63" s="103" t="s">
        <v>2063</v>
      </c>
      <c r="G63" s="103"/>
      <c r="I63" s="103" t="s">
        <v>93</v>
      </c>
      <c r="J63" s="103"/>
      <c r="M63" s="105">
        <f>IF($D63="","",COUNTIF($D$1:$D62,"v")+1)</f>
        <v>1</v>
      </c>
      <c r="Q63" s="98" t="s">
        <v>2064</v>
      </c>
      <c r="R63" s="108" t="s">
        <v>2065</v>
      </c>
      <c r="S63" s="108" t="s">
        <v>2066</v>
      </c>
      <c r="AB63" s="105" t="e">
        <f>IF($Q63="","",COUNTIF([1]追蹤中!AA:AA,Q63))</f>
        <v>#VALUE!</v>
      </c>
    </row>
    <row r="64" spans="1:28" ht="14.25">
      <c r="A64" s="112" t="s">
        <v>2067</v>
      </c>
      <c r="B64" s="113" t="s">
        <v>1961</v>
      </c>
      <c r="C64" s="114"/>
      <c r="D64" s="114" t="s">
        <v>1648</v>
      </c>
      <c r="E64" s="99" t="s">
        <v>2068</v>
      </c>
      <c r="F64" s="103" t="s">
        <v>2069</v>
      </c>
      <c r="G64" s="103" t="s">
        <v>2070</v>
      </c>
      <c r="H64" s="103" t="s">
        <v>1475</v>
      </c>
      <c r="I64" s="103" t="s">
        <v>2071</v>
      </c>
      <c r="J64" s="103" t="s">
        <v>2072</v>
      </c>
      <c r="M64" s="105">
        <f>IF($D64="","",COUNTIF($D$1:$D63,"v")+1)</f>
        <v>1</v>
      </c>
      <c r="Q64" s="98" t="s">
        <v>1744</v>
      </c>
      <c r="R64" s="108" t="s">
        <v>2073</v>
      </c>
      <c r="AB64" s="105" t="e">
        <f>IF($Q64="","",COUNTIF([1]追蹤中!AA:AA,Q64))</f>
        <v>#VALUE!</v>
      </c>
    </row>
    <row r="65" spans="1:28">
      <c r="A65" s="119" t="s">
        <v>14</v>
      </c>
      <c r="B65" s="113" t="s">
        <v>2074</v>
      </c>
      <c r="C65" s="114"/>
      <c r="D65" s="114" t="s">
        <v>1636</v>
      </c>
      <c r="E65" s="99" t="s">
        <v>2075</v>
      </c>
      <c r="F65" s="103" t="s">
        <v>2076</v>
      </c>
      <c r="G65" s="99" t="s">
        <v>2077</v>
      </c>
      <c r="H65" s="117" t="s">
        <v>11</v>
      </c>
      <c r="I65" s="103" t="s">
        <v>110</v>
      </c>
      <c r="J65" s="103" t="s">
        <v>2078</v>
      </c>
      <c r="M65" s="105">
        <f>IF($D65="","",COUNTIF($D$1:$D64,"v")+1)</f>
        <v>1</v>
      </c>
      <c r="Q65" s="98" t="s">
        <v>1647</v>
      </c>
      <c r="R65" s="108" t="s">
        <v>2079</v>
      </c>
      <c r="AB65" s="105" t="e">
        <f>IF($Q65="","",COUNTIF([1]追蹤中!AA:AA,Q65))</f>
        <v>#VALUE!</v>
      </c>
    </row>
    <row r="66" spans="1:28">
      <c r="A66" s="119" t="s">
        <v>14</v>
      </c>
      <c r="B66" s="113" t="s">
        <v>2080</v>
      </c>
      <c r="C66" s="114"/>
      <c r="D66" s="114" t="s">
        <v>1648</v>
      </c>
      <c r="E66" s="99" t="s">
        <v>2081</v>
      </c>
      <c r="F66" s="103" t="s">
        <v>2082</v>
      </c>
      <c r="G66" s="103"/>
      <c r="H66" s="117" t="s">
        <v>11</v>
      </c>
      <c r="I66" s="103" t="s">
        <v>110</v>
      </c>
      <c r="J66" s="103"/>
      <c r="M66" s="105">
        <f>IF($D66="","",COUNTIF($D$1:$D65,"v")+1)</f>
        <v>1</v>
      </c>
      <c r="Q66" s="98" t="s">
        <v>1739</v>
      </c>
      <c r="R66" s="108" t="s">
        <v>2083</v>
      </c>
      <c r="S66" s="108" t="s">
        <v>2084</v>
      </c>
      <c r="AB66" s="105" t="e">
        <f>IF($Q66="","",COUNTIF([1]追蹤中!AA:AA,Q66))</f>
        <v>#VALUE!</v>
      </c>
    </row>
    <row r="67" spans="1:28">
      <c r="A67" s="119" t="s">
        <v>14</v>
      </c>
      <c r="B67" s="113" t="s">
        <v>2085</v>
      </c>
      <c r="D67" s="114"/>
      <c r="E67" s="99" t="s">
        <v>2086</v>
      </c>
      <c r="F67" s="103" t="s">
        <v>2087</v>
      </c>
      <c r="G67" s="103" t="s">
        <v>2088</v>
      </c>
      <c r="H67" s="117" t="s">
        <v>1475</v>
      </c>
      <c r="I67" s="103" t="s">
        <v>2089</v>
      </c>
      <c r="J67" s="103"/>
      <c r="M67" s="105" t="str">
        <f>IF($D67="","",COUNTIF($D$1:$D66,"v")+1)</f>
        <v/>
      </c>
      <c r="Q67" s="98" t="s">
        <v>2090</v>
      </c>
      <c r="R67" s="108" t="s">
        <v>2091</v>
      </c>
      <c r="S67" s="108" t="s">
        <v>2092</v>
      </c>
      <c r="T67" s="108" t="s">
        <v>2093</v>
      </c>
      <c r="AB67" s="105" t="e">
        <f>IF($Q67="","",COUNTIF([1]追蹤中!AA:AA,Q67))</f>
        <v>#VALUE!</v>
      </c>
    </row>
    <row r="68" spans="1:28">
      <c r="A68" s="119" t="s">
        <v>14</v>
      </c>
      <c r="B68" s="113" t="s">
        <v>2094</v>
      </c>
      <c r="C68" s="114"/>
      <c r="D68" s="114" t="s">
        <v>1636</v>
      </c>
      <c r="E68" s="99" t="s">
        <v>2095</v>
      </c>
      <c r="F68" s="103" t="s">
        <v>2096</v>
      </c>
      <c r="G68" s="99" t="s">
        <v>2097</v>
      </c>
      <c r="H68" s="117" t="s">
        <v>11</v>
      </c>
      <c r="I68" s="103" t="s">
        <v>110</v>
      </c>
      <c r="J68" s="103" t="s">
        <v>2098</v>
      </c>
      <c r="K68" s="103">
        <v>700</v>
      </c>
      <c r="L68" s="103">
        <v>150</v>
      </c>
      <c r="M68" s="105">
        <f>IF($D68="","",COUNTIF($D$1:$D67,"v")+1)</f>
        <v>1</v>
      </c>
      <c r="Q68" s="98" t="s">
        <v>2099</v>
      </c>
      <c r="R68" s="108" t="s">
        <v>2100</v>
      </c>
      <c r="S68" s="108" t="s">
        <v>2101</v>
      </c>
      <c r="AB68" s="105" t="e">
        <f>IF($Q68="","",COUNTIF([1]追蹤中!AA:AA,Q68))</f>
        <v>#VALUE!</v>
      </c>
    </row>
    <row r="69" spans="1:28">
      <c r="B69" s="9" t="s">
        <v>2102</v>
      </c>
      <c r="D69" s="114" t="s">
        <v>1624</v>
      </c>
      <c r="E69" s="115" t="s">
        <v>2103</v>
      </c>
      <c r="F69" s="116" t="s">
        <v>2104</v>
      </c>
      <c r="G69" s="103"/>
      <c r="H69" s="117" t="s">
        <v>11</v>
      </c>
      <c r="I69" s="103" t="s">
        <v>110</v>
      </c>
      <c r="J69" s="118" t="s">
        <v>1773</v>
      </c>
      <c r="M69" s="105">
        <f>IF($D69="","",COUNTIF($D$1:$D68,"v")+1)</f>
        <v>1</v>
      </c>
      <c r="Q69" s="98" t="s">
        <v>2105</v>
      </c>
      <c r="R69" s="108" t="s">
        <v>2106</v>
      </c>
      <c r="S69" s="108" t="s">
        <v>2107</v>
      </c>
      <c r="AB69" s="105" t="e">
        <f>IF($Q69="","",COUNTIF([1]追蹤中!AA:AA,Q69))</f>
        <v>#VALUE!</v>
      </c>
    </row>
    <row r="70" spans="1:28">
      <c r="A70" s="119" t="s">
        <v>2108</v>
      </c>
      <c r="B70" s="113" t="s">
        <v>1873</v>
      </c>
      <c r="C70" s="114"/>
      <c r="D70" s="114" t="s">
        <v>1636</v>
      </c>
      <c r="E70" s="115" t="s">
        <v>2109</v>
      </c>
      <c r="F70" s="116" t="s">
        <v>2110</v>
      </c>
      <c r="G70" s="103" t="s">
        <v>2111</v>
      </c>
      <c r="H70" s="117" t="s">
        <v>11</v>
      </c>
      <c r="I70" s="103" t="s">
        <v>110</v>
      </c>
      <c r="J70" s="118" t="s">
        <v>2112</v>
      </c>
      <c r="K70" s="103">
        <v>450</v>
      </c>
      <c r="M70" s="105">
        <f>IF($D70="","",COUNTIF($D$1:$D69,"v")+1)</f>
        <v>1</v>
      </c>
      <c r="Q70" s="98" t="s">
        <v>2113</v>
      </c>
      <c r="R70" s="108" t="s">
        <v>2114</v>
      </c>
      <c r="AB70" s="105" t="e">
        <f>IF($Q70="","",COUNTIF([1]追蹤中!AA:AA,Q70))</f>
        <v>#VALUE!</v>
      </c>
    </row>
    <row r="71" spans="1:28">
      <c r="B71" s="113" t="s">
        <v>2115</v>
      </c>
      <c r="C71" s="122" t="s">
        <v>2116</v>
      </c>
      <c r="D71" s="114"/>
      <c r="E71" s="99" t="s">
        <v>2117</v>
      </c>
      <c r="F71" s="133" t="s">
        <v>2118</v>
      </c>
      <c r="G71" s="99" t="s">
        <v>2119</v>
      </c>
      <c r="H71" s="117" t="s">
        <v>1487</v>
      </c>
      <c r="I71" s="103" t="s">
        <v>1504</v>
      </c>
      <c r="J71" s="103" t="s">
        <v>2120</v>
      </c>
      <c r="M71" s="105" t="str">
        <f>IF($D71="","",COUNTIF($D$1:$D70,"v")+1)</f>
        <v/>
      </c>
      <c r="Q71" s="98" t="s">
        <v>1690</v>
      </c>
      <c r="R71" s="108" t="s">
        <v>1657</v>
      </c>
      <c r="S71" s="108" t="s">
        <v>2121</v>
      </c>
      <c r="AB71" s="105" t="e">
        <f>IF($Q71="","",COUNTIF([1]追蹤中!AA:AA,Q71))</f>
        <v>#VALUE!</v>
      </c>
    </row>
    <row r="72" spans="1:28" ht="14.25">
      <c r="A72" s="112"/>
      <c r="B72" s="127" t="s">
        <v>2122</v>
      </c>
      <c r="C72" s="122" t="s">
        <v>2123</v>
      </c>
      <c r="D72" s="114"/>
      <c r="E72" s="99" t="s">
        <v>2124</v>
      </c>
      <c r="F72" s="103" t="s">
        <v>2125</v>
      </c>
      <c r="G72" s="103"/>
      <c r="H72" s="103" t="s">
        <v>13</v>
      </c>
      <c r="I72" s="103" t="s">
        <v>101</v>
      </c>
      <c r="J72" s="103"/>
      <c r="M72" s="105" t="str">
        <f>IF($D72="","",COUNTIF($D$1:$D71,"v")+1)</f>
        <v/>
      </c>
      <c r="Q72" s="98" t="s">
        <v>2126</v>
      </c>
      <c r="R72" s="108" t="s">
        <v>2127</v>
      </c>
      <c r="S72" s="108" t="s">
        <v>2128</v>
      </c>
      <c r="AB72" s="105" t="e">
        <f>IF($Q72="","",COUNTIF([1]追蹤中!AA:AA,Q72))</f>
        <v>#VALUE!</v>
      </c>
    </row>
    <row r="73" spans="1:28">
      <c r="A73" s="119" t="s">
        <v>14</v>
      </c>
      <c r="B73" s="113" t="s">
        <v>2129</v>
      </c>
      <c r="D73" s="114"/>
      <c r="E73" s="99" t="s">
        <v>2130</v>
      </c>
      <c r="F73" s="103" t="s">
        <v>2131</v>
      </c>
      <c r="G73" s="103"/>
      <c r="I73" s="103" t="s">
        <v>93</v>
      </c>
      <c r="J73" s="103"/>
      <c r="M73" s="105" t="str">
        <f>IF($D73="","",COUNTIF($D$1:$D72,"v")+1)</f>
        <v/>
      </c>
      <c r="Q73" s="98" t="s">
        <v>2132</v>
      </c>
      <c r="R73" s="108" t="s">
        <v>2133</v>
      </c>
      <c r="AB73" s="105" t="e">
        <f>IF($Q73="","",COUNTIF([1]追蹤中!AA:AA,Q73))</f>
        <v>#VALUE!</v>
      </c>
    </row>
    <row r="74" spans="1:28">
      <c r="A74" s="119" t="s">
        <v>14</v>
      </c>
      <c r="B74" s="113" t="s">
        <v>1658</v>
      </c>
      <c r="D74" s="114"/>
      <c r="E74" s="99" t="s">
        <v>2134</v>
      </c>
      <c r="F74" s="103" t="s">
        <v>144</v>
      </c>
      <c r="G74" s="103" t="s">
        <v>2135</v>
      </c>
      <c r="H74" s="117" t="s">
        <v>16</v>
      </c>
      <c r="I74" s="103" t="s">
        <v>2136</v>
      </c>
      <c r="J74" s="103" t="s">
        <v>2137</v>
      </c>
      <c r="M74" s="105" t="str">
        <f>IF($D74="","",COUNTIF($D$1:$D73,"v")+1)</f>
        <v/>
      </c>
      <c r="Q74" s="98" t="s">
        <v>2138</v>
      </c>
      <c r="R74" s="108" t="s">
        <v>2139</v>
      </c>
      <c r="AB74" s="105" t="e">
        <f>IF($Q74="","",COUNTIF([1]追蹤中!AA:AA,Q74))</f>
        <v>#VALUE!</v>
      </c>
    </row>
    <row r="75" spans="1:28">
      <c r="A75" s="119" t="s">
        <v>14</v>
      </c>
      <c r="B75" s="113" t="s">
        <v>2140</v>
      </c>
      <c r="C75" s="114"/>
      <c r="D75" s="114" t="s">
        <v>1624</v>
      </c>
      <c r="E75" s="99" t="s">
        <v>2141</v>
      </c>
      <c r="F75" s="103" t="s">
        <v>2142</v>
      </c>
      <c r="G75" s="103"/>
      <c r="H75" s="117" t="s">
        <v>1475</v>
      </c>
      <c r="I75" s="103" t="s">
        <v>2089</v>
      </c>
      <c r="J75" s="103"/>
      <c r="M75" s="105">
        <f>IF($D75="","",COUNTIF($D$1:$D74,"v")+1)</f>
        <v>1</v>
      </c>
      <c r="Q75" s="98" t="s">
        <v>2143</v>
      </c>
      <c r="R75" s="108" t="s">
        <v>2144</v>
      </c>
      <c r="S75" s="108" t="s">
        <v>2145</v>
      </c>
      <c r="AB75" s="105" t="e">
        <f>IF($Q75="","",COUNTIF([1]追蹤中!AA:AA,Q75))</f>
        <v>#VALUE!</v>
      </c>
    </row>
    <row r="76" spans="1:28">
      <c r="A76" s="119" t="s">
        <v>14</v>
      </c>
      <c r="B76" s="113" t="s">
        <v>2146</v>
      </c>
      <c r="C76" s="114"/>
      <c r="D76" s="114" t="s">
        <v>1624</v>
      </c>
      <c r="E76" s="99" t="s">
        <v>2147</v>
      </c>
      <c r="F76" s="103" t="s">
        <v>119</v>
      </c>
      <c r="G76" s="99" t="s">
        <v>1661</v>
      </c>
      <c r="I76" s="103" t="s">
        <v>1661</v>
      </c>
      <c r="J76" s="103"/>
      <c r="M76" s="105">
        <f>IF($D76="","",COUNTIF($D$1:$D75,"v")+1)</f>
        <v>1</v>
      </c>
      <c r="Q76" s="98" t="s">
        <v>2148</v>
      </c>
      <c r="R76" s="108" t="s">
        <v>2149</v>
      </c>
      <c r="S76" s="108" t="s">
        <v>2150</v>
      </c>
      <c r="AB76" s="105" t="e">
        <f>IF($Q76="","",COUNTIF([1]追蹤中!AA:AA,Q76))</f>
        <v>#VALUE!</v>
      </c>
    </row>
    <row r="77" spans="1:28">
      <c r="A77" s="105"/>
      <c r="B77" s="113" t="s">
        <v>3</v>
      </c>
      <c r="C77" s="114"/>
      <c r="D77" s="114" t="s">
        <v>1636</v>
      </c>
      <c r="E77" s="99" t="s">
        <v>2151</v>
      </c>
      <c r="F77" s="103" t="s">
        <v>150</v>
      </c>
      <c r="G77" s="103"/>
      <c r="H77" s="117" t="s">
        <v>1475</v>
      </c>
      <c r="I77" s="103" t="s">
        <v>1661</v>
      </c>
      <c r="J77" s="103"/>
      <c r="M77" s="105">
        <f>IF($D77="","",COUNTIF($D$1:$D76,"v")+1)</f>
        <v>1</v>
      </c>
      <c r="Q77" s="98" t="s">
        <v>2152</v>
      </c>
      <c r="R77" s="108" t="s">
        <v>2153</v>
      </c>
      <c r="S77" s="108" t="s">
        <v>2154</v>
      </c>
      <c r="AB77" s="105" t="e">
        <f>IF($Q77="","",COUNTIF([1]追蹤中!AA:AA,Q77))</f>
        <v>#VALUE!</v>
      </c>
    </row>
    <row r="78" spans="1:28">
      <c r="A78" s="113"/>
      <c r="B78" s="113" t="s">
        <v>2155</v>
      </c>
      <c r="C78" s="114"/>
      <c r="D78" s="114" t="s">
        <v>1636</v>
      </c>
      <c r="E78" s="99" t="s">
        <v>2156</v>
      </c>
      <c r="F78" s="103" t="s">
        <v>156</v>
      </c>
      <c r="G78" s="103" t="s">
        <v>1661</v>
      </c>
      <c r="H78" s="117" t="s">
        <v>1483</v>
      </c>
      <c r="I78" s="103" t="s">
        <v>1661</v>
      </c>
      <c r="J78" s="103"/>
      <c r="M78" s="105">
        <f>IF($D78="","",COUNTIF($D$1:$D77,"v")+1)</f>
        <v>1</v>
      </c>
      <c r="Q78" s="98" t="s">
        <v>80</v>
      </c>
      <c r="R78" s="108" t="s">
        <v>2157</v>
      </c>
      <c r="S78" s="108" t="s">
        <v>2158</v>
      </c>
      <c r="AB78" s="105" t="e">
        <f>IF($Q78="","",COUNTIF([1]追蹤中!AA:AA,Q78))</f>
        <v>#VALUE!</v>
      </c>
    </row>
    <row r="79" spans="1:28">
      <c r="A79" s="125"/>
      <c r="B79" s="113" t="s">
        <v>1856</v>
      </c>
      <c r="C79" s="114"/>
      <c r="D79" s="114" t="s">
        <v>1636</v>
      </c>
      <c r="E79" s="99" t="s">
        <v>2159</v>
      </c>
      <c r="F79" s="103" t="s">
        <v>2160</v>
      </c>
      <c r="G79" s="103" t="s">
        <v>1661</v>
      </c>
      <c r="H79" s="117" t="s">
        <v>1487</v>
      </c>
      <c r="I79" s="103" t="s">
        <v>1661</v>
      </c>
      <c r="J79" s="103"/>
      <c r="M79" s="105">
        <f>IF($D79="","",COUNTIF($D$1:$D78,"v")+1)</f>
        <v>1</v>
      </c>
      <c r="Q79" s="98" t="s">
        <v>2161</v>
      </c>
      <c r="R79" s="108" t="s">
        <v>2162</v>
      </c>
      <c r="S79" s="108" t="s">
        <v>2163</v>
      </c>
      <c r="AB79" s="105" t="e">
        <f>IF($Q79="","",COUNTIF([1]追蹤中!AA:AA,Q79))</f>
        <v>#VALUE!</v>
      </c>
    </row>
    <row r="80" spans="1:28">
      <c r="A80" s="119" t="s">
        <v>2164</v>
      </c>
      <c r="B80" s="113" t="s">
        <v>2076</v>
      </c>
      <c r="C80" s="114"/>
      <c r="D80" s="114" t="s">
        <v>1636</v>
      </c>
      <c r="E80" s="99" t="s">
        <v>2165</v>
      </c>
      <c r="F80" s="103" t="s">
        <v>2166</v>
      </c>
      <c r="G80" s="103"/>
      <c r="H80" s="117" t="s">
        <v>1475</v>
      </c>
      <c r="I80" s="103" t="s">
        <v>1661</v>
      </c>
      <c r="J80" s="103"/>
      <c r="M80" s="105">
        <f>IF($D80="","",COUNTIF($D$1:$D79,"v")+1)</f>
        <v>1</v>
      </c>
      <c r="Q80" s="98" t="s">
        <v>2167</v>
      </c>
      <c r="R80" s="108" t="s">
        <v>2168</v>
      </c>
      <c r="AB80" s="105" t="e">
        <f>IF($Q80="","",COUNTIF([1]追蹤中!AA:AA,Q80))</f>
        <v>#VALUE!</v>
      </c>
    </row>
    <row r="81" spans="1:28">
      <c r="B81" s="113" t="s">
        <v>2169</v>
      </c>
      <c r="C81" s="114"/>
      <c r="D81" s="114" t="s">
        <v>1636</v>
      </c>
      <c r="E81" s="99" t="s">
        <v>2170</v>
      </c>
      <c r="F81" s="103" t="s">
        <v>118</v>
      </c>
      <c r="G81" s="99" t="s">
        <v>1661</v>
      </c>
      <c r="H81" s="117" t="s">
        <v>1487</v>
      </c>
      <c r="I81" s="103" t="s">
        <v>1504</v>
      </c>
      <c r="J81" s="103" t="s">
        <v>2171</v>
      </c>
      <c r="M81" s="105">
        <f>IF($D81="","",COUNTIF($D$1:$D80,"v")+1)</f>
        <v>1</v>
      </c>
      <c r="Q81" s="98" t="s">
        <v>2172</v>
      </c>
      <c r="R81" s="108" t="s">
        <v>2173</v>
      </c>
      <c r="S81" s="108" t="s">
        <v>2174</v>
      </c>
      <c r="AB81" s="105" t="e">
        <f>IF($Q81="","",COUNTIF([1]追蹤中!AA:AA,Q81))</f>
        <v>#VALUE!</v>
      </c>
    </row>
    <row r="82" spans="1:28">
      <c r="B82" s="113" t="s">
        <v>2175</v>
      </c>
      <c r="C82" s="122" t="s">
        <v>2176</v>
      </c>
      <c r="D82" s="114"/>
      <c r="E82" s="99" t="s">
        <v>2177</v>
      </c>
      <c r="F82" s="103" t="s">
        <v>158</v>
      </c>
      <c r="G82" s="103" t="s">
        <v>1661</v>
      </c>
      <c r="H82" s="117" t="s">
        <v>2</v>
      </c>
      <c r="I82" s="103" t="s">
        <v>1661</v>
      </c>
      <c r="J82" s="103"/>
      <c r="M82" s="105" t="str">
        <f>IF($D82="","",COUNTIF($D$1:$D81,"v")+1)</f>
        <v/>
      </c>
      <c r="Q82" s="98" t="s">
        <v>2169</v>
      </c>
      <c r="R82" s="108" t="s">
        <v>2178</v>
      </c>
      <c r="AB82" s="105" t="e">
        <f>IF($Q82="","",COUNTIF([1]追蹤中!AA:AA,Q82))</f>
        <v>#VALUE!</v>
      </c>
    </row>
    <row r="83" spans="1:28">
      <c r="B83" s="113" t="s">
        <v>2179</v>
      </c>
      <c r="C83" s="114" t="s">
        <v>2180</v>
      </c>
      <c r="D83" s="114" t="s">
        <v>1624</v>
      </c>
      <c r="E83" s="99" t="s">
        <v>2181</v>
      </c>
      <c r="F83" s="103" t="s">
        <v>155</v>
      </c>
      <c r="G83" s="103" t="s">
        <v>1661</v>
      </c>
      <c r="H83" s="117" t="s">
        <v>16</v>
      </c>
      <c r="I83" s="103" t="s">
        <v>1661</v>
      </c>
      <c r="J83" s="103"/>
      <c r="M83" s="105">
        <f>IF($D83="","",COUNTIF($D$1:$D82,"v")+1)</f>
        <v>1</v>
      </c>
      <c r="Q83" s="98" t="s">
        <v>2155</v>
      </c>
      <c r="R83" s="108" t="s">
        <v>2182</v>
      </c>
      <c r="S83" s="108" t="s">
        <v>2183</v>
      </c>
      <c r="AB83" s="105" t="e">
        <f>IF($Q83="","",COUNTIF([1]追蹤中!AA:AA,Q83))</f>
        <v>#VALUE!</v>
      </c>
    </row>
    <row r="84" spans="1:28">
      <c r="B84" s="113" t="s">
        <v>2184</v>
      </c>
      <c r="D84" s="114"/>
      <c r="E84" s="99" t="s">
        <v>2185</v>
      </c>
      <c r="F84" s="103" t="s">
        <v>157</v>
      </c>
      <c r="G84" s="103" t="s">
        <v>1661</v>
      </c>
      <c r="H84" s="117" t="s">
        <v>1483</v>
      </c>
      <c r="I84" s="103" t="s">
        <v>1661</v>
      </c>
      <c r="J84" s="103"/>
      <c r="M84" s="105" t="str">
        <f>IF($D84="","",COUNTIF($D$1:$D83,"v")+1)</f>
        <v/>
      </c>
      <c r="Q84" s="98" t="s">
        <v>2186</v>
      </c>
      <c r="R84" s="108" t="s">
        <v>2187</v>
      </c>
      <c r="AB84" s="105" t="e">
        <f>IF($Q84="","",COUNTIF([1]追蹤中!AA:AA,Q84))</f>
        <v>#VALUE!</v>
      </c>
    </row>
    <row r="85" spans="1:28">
      <c r="B85" s="113" t="s">
        <v>2132</v>
      </c>
      <c r="C85" s="114"/>
      <c r="D85" s="114" t="s">
        <v>1648</v>
      </c>
      <c r="E85" s="99" t="s">
        <v>2188</v>
      </c>
      <c r="F85" s="103" t="s">
        <v>120</v>
      </c>
      <c r="G85" s="103" t="s">
        <v>1661</v>
      </c>
      <c r="I85" s="103" t="s">
        <v>1661</v>
      </c>
      <c r="J85" s="103"/>
      <c r="M85" s="105">
        <f>IF($D85="","",COUNTIF($D$1:$D84,"v")+1)</f>
        <v>1</v>
      </c>
      <c r="Q85" s="98" t="s">
        <v>2189</v>
      </c>
      <c r="R85" s="108" t="s">
        <v>2190</v>
      </c>
      <c r="AB85" s="105" t="e">
        <f>IF($Q85="","",COUNTIF([1]追蹤中!AA:AA,Q85))</f>
        <v>#VALUE!</v>
      </c>
    </row>
    <row r="86" spans="1:28">
      <c r="B86" s="113" t="s">
        <v>2191</v>
      </c>
      <c r="C86" s="122" t="s">
        <v>2192</v>
      </c>
      <c r="D86" s="114"/>
      <c r="E86" s="99" t="s">
        <v>2193</v>
      </c>
      <c r="F86" s="103" t="s">
        <v>2194</v>
      </c>
      <c r="G86" s="103"/>
      <c r="I86" s="103" t="s">
        <v>93</v>
      </c>
      <c r="J86" s="103"/>
      <c r="M86" s="105" t="str">
        <f>IF($D86="","",COUNTIF($D$1:$D85,"v")+1)</f>
        <v/>
      </c>
      <c r="Q86" s="98" t="s">
        <v>2195</v>
      </c>
      <c r="R86" s="108" t="s">
        <v>2196</v>
      </c>
      <c r="S86" s="108" t="s">
        <v>2197</v>
      </c>
      <c r="AB86" s="105" t="e">
        <f>IF($Q86="","",COUNTIF([1]追蹤中!AA:AA,Q86))</f>
        <v>#VALUE!</v>
      </c>
    </row>
    <row r="87" spans="1:28">
      <c r="B87" s="113" t="s">
        <v>2198</v>
      </c>
      <c r="D87" s="114"/>
      <c r="E87" s="99" t="s">
        <v>2199</v>
      </c>
      <c r="F87" s="103" t="s">
        <v>2200</v>
      </c>
      <c r="G87" s="99" t="s">
        <v>2201</v>
      </c>
      <c r="H87" s="117" t="s">
        <v>1483</v>
      </c>
      <c r="I87" s="103" t="s">
        <v>112</v>
      </c>
      <c r="J87" s="103" t="s">
        <v>112</v>
      </c>
      <c r="M87" s="105" t="str">
        <f>IF($D87="","",COUNTIF($D$1:$D86,"v")+1)</f>
        <v/>
      </c>
      <c r="Q87" s="98" t="s">
        <v>2202</v>
      </c>
      <c r="R87" s="108" t="s">
        <v>2203</v>
      </c>
      <c r="AB87" s="105" t="e">
        <f>IF($Q87="","",COUNTIF([1]追蹤中!AA:AA,Q87))</f>
        <v>#VALUE!</v>
      </c>
    </row>
    <row r="88" spans="1:28">
      <c r="B88" s="113" t="s">
        <v>2118</v>
      </c>
      <c r="D88" s="114"/>
      <c r="E88" s="99" t="s">
        <v>2204</v>
      </c>
      <c r="F88" s="103" t="s">
        <v>2205</v>
      </c>
      <c r="G88" s="103" t="s">
        <v>2206</v>
      </c>
      <c r="H88" s="117" t="s">
        <v>1487</v>
      </c>
      <c r="I88" s="103" t="s">
        <v>1504</v>
      </c>
      <c r="J88" s="103" t="s">
        <v>2207</v>
      </c>
      <c r="M88" s="105" t="str">
        <f>IF($D88="","",COUNTIF($D$1:$D87,"v")+1)</f>
        <v/>
      </c>
      <c r="Q88" s="98" t="s">
        <v>2208</v>
      </c>
      <c r="R88" s="108" t="s">
        <v>2209</v>
      </c>
      <c r="AB88" s="105" t="e">
        <f>IF($Q88="","",COUNTIF([1]追蹤中!AA:AA,Q88))</f>
        <v>#VALUE!</v>
      </c>
    </row>
    <row r="89" spans="1:28">
      <c r="A89" s="113"/>
      <c r="B89" s="113" t="s">
        <v>2210</v>
      </c>
      <c r="C89" s="114"/>
      <c r="D89" s="114" t="s">
        <v>1624</v>
      </c>
      <c r="E89" s="99" t="s">
        <v>2211</v>
      </c>
      <c r="F89" s="133" t="s">
        <v>2212</v>
      </c>
      <c r="G89" s="99" t="s">
        <v>2213</v>
      </c>
      <c r="H89" s="117" t="s">
        <v>1487</v>
      </c>
      <c r="I89" s="103" t="s">
        <v>1504</v>
      </c>
      <c r="J89" s="103" t="s">
        <v>2214</v>
      </c>
      <c r="M89" s="105">
        <f>IF($D89="","",COUNTIF($D$1:$D88,"v")+1)</f>
        <v>1</v>
      </c>
      <c r="Q89" s="98" t="s">
        <v>2215</v>
      </c>
      <c r="R89" s="108" t="s">
        <v>2216</v>
      </c>
      <c r="AB89" s="105" t="e">
        <f>IF($Q89="","",COUNTIF([1]追蹤中!AA:AA,Q89))</f>
        <v>#VALUE!</v>
      </c>
    </row>
    <row r="90" spans="1:28">
      <c r="A90" s="119" t="s">
        <v>2217</v>
      </c>
      <c r="B90" s="113" t="s">
        <v>2218</v>
      </c>
      <c r="C90" s="114"/>
      <c r="D90" s="114" t="s">
        <v>1624</v>
      </c>
      <c r="E90" s="99" t="s">
        <v>2219</v>
      </c>
      <c r="F90" s="103" t="s">
        <v>115</v>
      </c>
      <c r="G90" s="99" t="s">
        <v>2220</v>
      </c>
      <c r="H90" s="103" t="s">
        <v>1475</v>
      </c>
      <c r="I90" s="103" t="s">
        <v>2221</v>
      </c>
      <c r="J90" s="103" t="s">
        <v>2221</v>
      </c>
      <c r="M90" s="105">
        <f>IF($D90="","",COUNTIF($D$1:$D89,"v")+1)</f>
        <v>1</v>
      </c>
      <c r="Q90" s="98" t="s">
        <v>2015</v>
      </c>
      <c r="R90" s="108" t="s">
        <v>2222</v>
      </c>
      <c r="S90" s="108" t="s">
        <v>2223</v>
      </c>
      <c r="AB90" s="105" t="e">
        <f>IF($Q90="","",COUNTIF([1]追蹤中!AA:AA,Q90))</f>
        <v>#VALUE!</v>
      </c>
    </row>
    <row r="91" spans="1:28">
      <c r="A91" s="119" t="s">
        <v>2224</v>
      </c>
      <c r="B91" s="113" t="s">
        <v>2225</v>
      </c>
      <c r="C91" s="114"/>
      <c r="D91" s="114" t="s">
        <v>1624</v>
      </c>
      <c r="E91" s="99" t="s">
        <v>2226</v>
      </c>
      <c r="F91" s="103" t="s">
        <v>2227</v>
      </c>
      <c r="G91" s="103"/>
      <c r="H91" s="103" t="s">
        <v>126</v>
      </c>
      <c r="I91" s="103" t="s">
        <v>162</v>
      </c>
      <c r="J91" s="135">
        <v>6061</v>
      </c>
      <c r="M91" s="105">
        <f>IF($D91="","",COUNTIF($D$1:$D90,"v")+1)</f>
        <v>1</v>
      </c>
      <c r="Q91" s="98" t="s">
        <v>2228</v>
      </c>
      <c r="R91" s="108" t="s">
        <v>2229</v>
      </c>
      <c r="S91" s="108" t="s">
        <v>2230</v>
      </c>
      <c r="AB91" s="105" t="e">
        <f>IF($Q91="","",COUNTIF([1]追蹤中!AA:AA,Q91))</f>
        <v>#VALUE!</v>
      </c>
    </row>
    <row r="92" spans="1:28">
      <c r="A92" s="125"/>
      <c r="B92" s="113" t="s">
        <v>2231</v>
      </c>
      <c r="D92" s="114"/>
      <c r="E92" s="99" t="s">
        <v>2232</v>
      </c>
      <c r="F92" s="103" t="s">
        <v>2233</v>
      </c>
      <c r="G92" s="99" t="s">
        <v>2234</v>
      </c>
      <c r="H92" s="103" t="s">
        <v>1475</v>
      </c>
      <c r="I92" s="103" t="s">
        <v>2235</v>
      </c>
      <c r="J92" s="103" t="s">
        <v>2236</v>
      </c>
      <c r="M92" s="105" t="str">
        <f>IF($D92="","",COUNTIF($D$1:$D91,"v")+1)</f>
        <v/>
      </c>
      <c r="Q92" s="98" t="s">
        <v>2237</v>
      </c>
      <c r="R92" s="108" t="s">
        <v>2238</v>
      </c>
      <c r="S92" s="108" t="s">
        <v>2239</v>
      </c>
      <c r="AB92" s="105" t="e">
        <f>IF($Q92="","",COUNTIF([1]追蹤中!AA:AA,Q92))</f>
        <v>#VALUE!</v>
      </c>
    </row>
    <row r="93" spans="1:28">
      <c r="A93" s="126"/>
      <c r="B93" s="113" t="s">
        <v>1687</v>
      </c>
      <c r="C93" s="114"/>
      <c r="D93" s="114" t="s">
        <v>1624</v>
      </c>
      <c r="E93" s="99" t="s">
        <v>2240</v>
      </c>
      <c r="F93" s="103" t="s">
        <v>2241</v>
      </c>
      <c r="G93" s="103"/>
      <c r="I93" s="103" t="s">
        <v>1661</v>
      </c>
      <c r="J93" s="103"/>
      <c r="M93" s="105">
        <f>IF($D93="","",COUNTIF($D$1:$D92,"v")+1)</f>
        <v>1</v>
      </c>
      <c r="Q93" s="98" t="s">
        <v>2242</v>
      </c>
      <c r="R93" s="108" t="s">
        <v>2041</v>
      </c>
      <c r="AB93" s="105" t="e">
        <f>IF($Q93="","",COUNTIF([1]追蹤中!AA:AA,Q93))</f>
        <v>#VALUE!</v>
      </c>
    </row>
    <row r="94" spans="1:28">
      <c r="A94" s="119" t="s">
        <v>14</v>
      </c>
      <c r="B94" s="113" t="s">
        <v>2243</v>
      </c>
      <c r="D94" s="114"/>
      <c r="E94" s="99" t="s">
        <v>2244</v>
      </c>
      <c r="F94" s="103" t="s">
        <v>2245</v>
      </c>
      <c r="G94" s="103"/>
      <c r="I94" s="103" t="s">
        <v>93</v>
      </c>
      <c r="J94" s="103"/>
      <c r="M94" s="105" t="str">
        <f>IF($D94="","",COUNTIF($D$1:$D93,"v")+1)</f>
        <v/>
      </c>
      <c r="Q94" s="98" t="s">
        <v>2246</v>
      </c>
      <c r="R94" s="108" t="s">
        <v>2247</v>
      </c>
      <c r="S94" s="108" t="s">
        <v>2248</v>
      </c>
      <c r="AB94" s="105" t="e">
        <f>IF($Q94="","",COUNTIF([1]追蹤中!AA:AA,Q94))</f>
        <v>#VALUE!</v>
      </c>
    </row>
    <row r="95" spans="1:28">
      <c r="A95" s="119" t="s">
        <v>14</v>
      </c>
      <c r="B95" s="113" t="s">
        <v>94</v>
      </c>
      <c r="C95" s="114"/>
      <c r="D95" s="114" t="s">
        <v>1624</v>
      </c>
      <c r="E95" s="99" t="s">
        <v>2249</v>
      </c>
      <c r="F95" s="103" t="s">
        <v>10</v>
      </c>
      <c r="G95" s="99" t="s">
        <v>2250</v>
      </c>
      <c r="H95" s="117" t="s">
        <v>1475</v>
      </c>
      <c r="I95" s="103" t="s">
        <v>2251</v>
      </c>
      <c r="J95" s="103" t="s">
        <v>2252</v>
      </c>
      <c r="M95" s="105">
        <f>IF($D95="","",COUNTIF($D$1:$D94,"v")+1)</f>
        <v>1</v>
      </c>
      <c r="Q95" s="98" t="s">
        <v>2253</v>
      </c>
      <c r="R95" s="108" t="s">
        <v>2254</v>
      </c>
      <c r="S95" s="108" t="s">
        <v>2255</v>
      </c>
      <c r="AB95" s="105" t="e">
        <f>IF($Q95="","",COUNTIF([1]追蹤中!AA:AA,Q95))</f>
        <v>#VALUE!</v>
      </c>
    </row>
    <row r="96" spans="1:28">
      <c r="A96" s="119" t="s">
        <v>14</v>
      </c>
      <c r="B96" s="113" t="s">
        <v>2256</v>
      </c>
      <c r="D96" s="114"/>
      <c r="E96" s="99" t="s">
        <v>2257</v>
      </c>
      <c r="F96" s="103" t="s">
        <v>1815</v>
      </c>
      <c r="G96" s="103"/>
      <c r="I96" s="103" t="s">
        <v>93</v>
      </c>
      <c r="J96" s="103"/>
      <c r="M96" s="105" t="str">
        <f>IF($D96="","",COUNTIF($D$1:$D95,"v")+1)</f>
        <v/>
      </c>
      <c r="Q96" s="98" t="s">
        <v>2258</v>
      </c>
      <c r="R96" s="108" t="s">
        <v>2259</v>
      </c>
      <c r="S96" s="108" t="s">
        <v>2260</v>
      </c>
      <c r="AB96" s="105" t="e">
        <f>IF($Q96="","",COUNTIF([1]追蹤中!AA:AA,Q96))</f>
        <v>#VALUE!</v>
      </c>
    </row>
    <row r="97" spans="1:28">
      <c r="A97" s="119" t="s">
        <v>14</v>
      </c>
      <c r="B97" s="113" t="s">
        <v>2261</v>
      </c>
      <c r="D97" s="114"/>
      <c r="E97" s="99" t="s">
        <v>2262</v>
      </c>
      <c r="F97" s="103" t="s">
        <v>2263</v>
      </c>
      <c r="G97" s="103"/>
      <c r="H97" s="117" t="s">
        <v>1483</v>
      </c>
      <c r="I97" s="103" t="s">
        <v>163</v>
      </c>
      <c r="J97" s="103" t="s">
        <v>2264</v>
      </c>
      <c r="M97" s="105" t="str">
        <f>IF($D97="","",COUNTIF($D$1:$D96,"v")+1)</f>
        <v/>
      </c>
      <c r="Q97" s="98" t="s">
        <v>2265</v>
      </c>
      <c r="R97" s="108" t="s">
        <v>2266</v>
      </c>
      <c r="AB97" s="105" t="e">
        <f>IF($Q97="","",COUNTIF([1]追蹤中!AA:AA,Q97))</f>
        <v>#VALUE!</v>
      </c>
    </row>
    <row r="98" spans="1:28">
      <c r="A98" s="119" t="s">
        <v>14</v>
      </c>
      <c r="B98" s="113" t="s">
        <v>1919</v>
      </c>
      <c r="D98" s="114"/>
      <c r="E98" s="99" t="s">
        <v>2267</v>
      </c>
      <c r="F98" s="103" t="s">
        <v>2268</v>
      </c>
      <c r="G98" s="103"/>
      <c r="I98" s="103" t="s">
        <v>93</v>
      </c>
      <c r="J98" s="103"/>
      <c r="M98" s="105" t="str">
        <f>IF($D98="","",COUNTIF($D$1:$D97,"v")+1)</f>
        <v/>
      </c>
      <c r="Q98" s="98" t="s">
        <v>2269</v>
      </c>
      <c r="R98" s="108" t="s">
        <v>2270</v>
      </c>
      <c r="S98" s="108" t="s">
        <v>2271</v>
      </c>
      <c r="W98" s="109" t="s">
        <v>2272</v>
      </c>
      <c r="AB98" s="105" t="e">
        <f>IF($Q98="","",COUNTIF([1]追蹤中!AA:AA,Q98))</f>
        <v>#VALUE!</v>
      </c>
    </row>
    <row r="99" spans="1:28">
      <c r="A99" s="119" t="s">
        <v>14</v>
      </c>
      <c r="B99" s="113" t="s">
        <v>2273</v>
      </c>
      <c r="D99" s="114" t="s">
        <v>1624</v>
      </c>
      <c r="E99" s="99" t="s">
        <v>2274</v>
      </c>
      <c r="F99" s="103" t="s">
        <v>2275</v>
      </c>
      <c r="G99" s="103"/>
      <c r="H99" s="103" t="s">
        <v>13</v>
      </c>
      <c r="I99" s="103" t="s">
        <v>101</v>
      </c>
      <c r="J99" s="103"/>
      <c r="M99" s="105">
        <f>IF($D99="","",COUNTIF($D$1:$D98,"v")+1)</f>
        <v>1</v>
      </c>
      <c r="Q99" s="123" t="s">
        <v>2276</v>
      </c>
      <c r="R99" s="108" t="s">
        <v>2277</v>
      </c>
      <c r="W99" s="109" t="s">
        <v>2278</v>
      </c>
      <c r="AB99" s="105" t="e">
        <f>IF($Q99="","",COUNTIF([1]追蹤中!AA:AA,Q99))</f>
        <v>#VALUE!</v>
      </c>
    </row>
    <row r="100" spans="1:28">
      <c r="B100" s="113" t="s">
        <v>2279</v>
      </c>
      <c r="C100" s="114" t="s">
        <v>2280</v>
      </c>
      <c r="D100" s="114" t="s">
        <v>1624</v>
      </c>
      <c r="E100" s="99" t="s">
        <v>2281</v>
      </c>
      <c r="F100" s="103" t="s">
        <v>1767</v>
      </c>
      <c r="G100" s="99" t="s">
        <v>2282</v>
      </c>
      <c r="H100" s="117" t="s">
        <v>16</v>
      </c>
      <c r="I100" s="103" t="s">
        <v>108</v>
      </c>
      <c r="J100" s="103" t="s">
        <v>2283</v>
      </c>
      <c r="M100" s="105">
        <f>IF($D100="","",COUNTIF($D$1:$D99,"v")+1)</f>
        <v>1</v>
      </c>
      <c r="Q100" s="98" t="s">
        <v>2284</v>
      </c>
      <c r="R100" s="108" t="s">
        <v>2285</v>
      </c>
      <c r="AB100" s="105" t="e">
        <f>IF($Q100="","",COUNTIF([1]追蹤中!AA:AA,Q100))</f>
        <v>#VALUE!</v>
      </c>
    </row>
    <row r="101" spans="1:28">
      <c r="A101" s="119" t="s">
        <v>14</v>
      </c>
      <c r="B101" s="113" t="s">
        <v>1642</v>
      </c>
      <c r="C101" s="114"/>
      <c r="D101" s="114" t="s">
        <v>1636</v>
      </c>
      <c r="E101" s="99" t="s">
        <v>2286</v>
      </c>
      <c r="F101" s="103" t="s">
        <v>2287</v>
      </c>
      <c r="G101" s="103" t="s">
        <v>2288</v>
      </c>
      <c r="H101" s="103" t="s">
        <v>126</v>
      </c>
      <c r="I101" s="103" t="s">
        <v>162</v>
      </c>
      <c r="J101" s="103"/>
      <c r="M101" s="105" t="e">
        <f>IF(#REF!="","",COUNTIF($D$1:$D100,"v")+1)</f>
        <v>#REF!</v>
      </c>
      <c r="Q101" s="98" t="s">
        <v>2289</v>
      </c>
      <c r="R101" s="108" t="s">
        <v>1898</v>
      </c>
      <c r="AB101" s="105" t="e">
        <f>IF($Q101="","",COUNTIF([1]追蹤中!AA:AA,Q101))</f>
        <v>#VALUE!</v>
      </c>
    </row>
    <row r="102" spans="1:28">
      <c r="A102" s="119" t="s">
        <v>14</v>
      </c>
      <c r="B102" s="113" t="s">
        <v>2290</v>
      </c>
      <c r="D102" s="114"/>
      <c r="E102" s="99" t="s">
        <v>2291</v>
      </c>
      <c r="F102" s="103" t="s">
        <v>2292</v>
      </c>
      <c r="G102" s="103" t="s">
        <v>1629</v>
      </c>
      <c r="I102" s="103" t="s">
        <v>93</v>
      </c>
      <c r="J102" s="103"/>
      <c r="M102" s="105">
        <f>IF($D101="","",COUNTIF($D$1:$D100,"v")+1)</f>
        <v>1</v>
      </c>
      <c r="Q102" s="98" t="s">
        <v>1998</v>
      </c>
      <c r="R102" s="108" t="s">
        <v>1883</v>
      </c>
      <c r="AB102" s="105" t="e">
        <f>IF($Q102="","",COUNTIF([1]追蹤中!AA:AA,Q102))</f>
        <v>#VALUE!</v>
      </c>
    </row>
    <row r="103" spans="1:28">
      <c r="A103" s="119" t="s">
        <v>14</v>
      </c>
      <c r="B103" s="113" t="s">
        <v>1821</v>
      </c>
      <c r="C103" s="114"/>
      <c r="D103" s="114" t="s">
        <v>1624</v>
      </c>
      <c r="E103" s="99" t="s">
        <v>2293</v>
      </c>
      <c r="F103" s="103" t="s">
        <v>2294</v>
      </c>
      <c r="G103" s="103"/>
      <c r="H103" s="117" t="s">
        <v>1487</v>
      </c>
      <c r="I103" s="103" t="s">
        <v>1504</v>
      </c>
      <c r="J103" s="103" t="s">
        <v>132</v>
      </c>
      <c r="M103" s="105" t="str">
        <f>IF($D102="","",COUNTIF($D$1:$D101,"v")+1)</f>
        <v/>
      </c>
      <c r="Q103" s="98" t="s">
        <v>2295</v>
      </c>
      <c r="R103" s="108" t="s">
        <v>1651</v>
      </c>
      <c r="W103" s="109" t="s">
        <v>2296</v>
      </c>
      <c r="AB103" s="105" t="e">
        <f>IF($Q103="","",COUNTIF([1]追蹤中!AA:AA,Q103))</f>
        <v>#VALUE!</v>
      </c>
    </row>
    <row r="104" spans="1:28">
      <c r="A104" s="119" t="s">
        <v>14</v>
      </c>
      <c r="B104" s="113" t="s">
        <v>2297</v>
      </c>
      <c r="D104" s="114"/>
      <c r="E104" s="99" t="s">
        <v>2298</v>
      </c>
      <c r="F104" s="103" t="s">
        <v>2299</v>
      </c>
      <c r="G104" s="103"/>
      <c r="I104" s="103" t="s">
        <v>93</v>
      </c>
      <c r="J104" s="103"/>
      <c r="M104" s="105">
        <f>IF($D103="","",COUNTIF($D$1:$D102,"v")+1)</f>
        <v>1</v>
      </c>
      <c r="Q104" s="98" t="s">
        <v>2300</v>
      </c>
      <c r="R104" s="108" t="s">
        <v>2301</v>
      </c>
      <c r="S104" s="108" t="s">
        <v>2302</v>
      </c>
      <c r="AB104" s="105" t="e">
        <f>IF($Q104="","",COUNTIF([1]追蹤中!AA:AA,Q104))</f>
        <v>#VALUE!</v>
      </c>
    </row>
    <row r="105" spans="1:28">
      <c r="A105" s="119" t="s">
        <v>14</v>
      </c>
      <c r="B105" s="113" t="s">
        <v>10</v>
      </c>
      <c r="C105" s="114"/>
      <c r="D105" s="114" t="s">
        <v>1636</v>
      </c>
      <c r="E105" s="99" t="s">
        <v>2303</v>
      </c>
      <c r="F105" s="103" t="s">
        <v>2304</v>
      </c>
      <c r="G105" s="103" t="s">
        <v>2305</v>
      </c>
      <c r="H105" s="117" t="s">
        <v>1483</v>
      </c>
      <c r="I105" s="103" t="s">
        <v>2306</v>
      </c>
      <c r="J105" s="103"/>
      <c r="M105" s="105" t="str">
        <f>IF($D104="","",COUNTIF($D$1:$D103,"v")+1)</f>
        <v/>
      </c>
      <c r="Q105" s="98" t="s">
        <v>2307</v>
      </c>
      <c r="AB105" s="105" t="e">
        <f>IF($Q105="","",COUNTIF([1]追蹤中!AA:AA,Q105))</f>
        <v>#VALUE!</v>
      </c>
    </row>
    <row r="106" spans="1:28" ht="14.25">
      <c r="A106" s="112"/>
      <c r="B106" s="113" t="s">
        <v>2308</v>
      </c>
      <c r="C106" s="122" t="s">
        <v>2309</v>
      </c>
      <c r="D106" s="114" t="s">
        <v>1624</v>
      </c>
      <c r="E106" s="99" t="s">
        <v>2310</v>
      </c>
      <c r="F106" s="103" t="s">
        <v>2311</v>
      </c>
      <c r="G106" s="103" t="s">
        <v>2312</v>
      </c>
      <c r="H106" s="117" t="s">
        <v>2</v>
      </c>
      <c r="I106" s="103" t="s">
        <v>109</v>
      </c>
      <c r="J106" s="103" t="s">
        <v>2313</v>
      </c>
      <c r="M106" s="105">
        <f>IF($D105="","",COUNTIF($D$1:$D104,"v")+1)</f>
        <v>1</v>
      </c>
      <c r="Q106" s="98" t="s">
        <v>2314</v>
      </c>
      <c r="AB106" s="105" t="e">
        <f>IF($Q106="","",COUNTIF([1]追蹤中!AA:AA,Q106))</f>
        <v>#VALUE!</v>
      </c>
    </row>
    <row r="107" spans="1:28">
      <c r="B107" s="113" t="s">
        <v>2308</v>
      </c>
      <c r="C107" s="122" t="s">
        <v>2315</v>
      </c>
      <c r="D107" s="114" t="s">
        <v>1624</v>
      </c>
      <c r="E107" s="99" t="s">
        <v>2316</v>
      </c>
      <c r="F107" s="103" t="s">
        <v>2317</v>
      </c>
      <c r="G107" s="99" t="s">
        <v>2318</v>
      </c>
      <c r="H107" s="103" t="s">
        <v>1475</v>
      </c>
      <c r="I107" s="103" t="s">
        <v>113</v>
      </c>
      <c r="J107" s="103" t="s">
        <v>2319</v>
      </c>
      <c r="M107" s="105">
        <f>IF($D106="","",COUNTIF($D$1:$D105,"v")+1)</f>
        <v>1</v>
      </c>
      <c r="Q107" s="98" t="s">
        <v>2320</v>
      </c>
      <c r="AB107" s="105" t="e">
        <f>IF($Q107="","",COUNTIF([1]追蹤中!AA:AA,Q107))</f>
        <v>#VALUE!</v>
      </c>
    </row>
    <row r="108" spans="1:28">
      <c r="B108" s="113" t="s">
        <v>2321</v>
      </c>
      <c r="C108" s="114" t="s">
        <v>2322</v>
      </c>
      <c r="D108" s="114" t="s">
        <v>1624</v>
      </c>
      <c r="E108" s="115" t="s">
        <v>2323</v>
      </c>
      <c r="F108" s="116" t="s">
        <v>2324</v>
      </c>
      <c r="G108" s="99" t="s">
        <v>2325</v>
      </c>
      <c r="H108" s="117" t="s">
        <v>1470</v>
      </c>
      <c r="I108" s="103" t="s">
        <v>1480</v>
      </c>
      <c r="J108" s="118" t="s">
        <v>2326</v>
      </c>
      <c r="M108" s="105">
        <f>IF($D107="","",COUNTIF($D$1:$D106,"v")+1)</f>
        <v>1</v>
      </c>
      <c r="Q108" s="98" t="s">
        <v>1914</v>
      </c>
      <c r="AB108" s="105" t="e">
        <f>IF($Q108="","",COUNTIF([1]追蹤中!AA:AA,Q108))</f>
        <v>#VALUE!</v>
      </c>
    </row>
    <row r="109" spans="1:28">
      <c r="A109" s="119" t="s">
        <v>14</v>
      </c>
      <c r="B109" s="113" t="s">
        <v>2327</v>
      </c>
      <c r="C109" s="114"/>
      <c r="D109" s="114" t="s">
        <v>1624</v>
      </c>
      <c r="E109" s="99" t="s">
        <v>2328</v>
      </c>
      <c r="F109" s="103" t="s">
        <v>2329</v>
      </c>
      <c r="G109" s="103" t="s">
        <v>2157</v>
      </c>
      <c r="H109" s="117" t="s">
        <v>1483</v>
      </c>
      <c r="I109" s="103" t="s">
        <v>71</v>
      </c>
      <c r="J109" s="103"/>
      <c r="M109" s="105">
        <f>IF($D108="","",COUNTIF($D$1:$D107,"v")+1)</f>
        <v>1</v>
      </c>
      <c r="Q109" s="98" t="s">
        <v>2330</v>
      </c>
      <c r="AB109" s="105" t="e">
        <f>IF($Q109="","",COUNTIF([1]追蹤中!AA:AA,Q109))</f>
        <v>#VALUE!</v>
      </c>
    </row>
    <row r="110" spans="1:28" ht="14.25">
      <c r="A110" s="112"/>
      <c r="B110" s="136" t="s">
        <v>2331</v>
      </c>
      <c r="C110" s="114" t="s">
        <v>2332</v>
      </c>
      <c r="D110" s="114" t="s">
        <v>1624</v>
      </c>
      <c r="E110" s="99" t="s">
        <v>2333</v>
      </c>
      <c r="F110" s="103" t="s">
        <v>2334</v>
      </c>
      <c r="G110" s="99" t="s">
        <v>2335</v>
      </c>
      <c r="H110" s="117" t="s">
        <v>1487</v>
      </c>
      <c r="I110" s="103" t="s">
        <v>1504</v>
      </c>
      <c r="J110" s="103" t="s">
        <v>2336</v>
      </c>
      <c r="M110" s="105">
        <f>IF($D109="","",COUNTIF($D$1:$D108,"v")+1)</f>
        <v>1</v>
      </c>
      <c r="Q110" s="123" t="s">
        <v>1650</v>
      </c>
      <c r="AB110" s="105" t="e">
        <f>IF($Q110="","",COUNTIF([1]追蹤中!AA:AA,Q110))</f>
        <v>#VALUE!</v>
      </c>
    </row>
    <row r="111" spans="1:28">
      <c r="A111" s="119" t="s">
        <v>14</v>
      </c>
      <c r="B111" s="113" t="s">
        <v>2337</v>
      </c>
      <c r="C111" s="114"/>
      <c r="D111" s="114" t="s">
        <v>1636</v>
      </c>
      <c r="E111" s="99" t="s">
        <v>2338</v>
      </c>
      <c r="F111" s="103" t="s">
        <v>2339</v>
      </c>
      <c r="G111" s="103" t="s">
        <v>2340</v>
      </c>
      <c r="H111" s="117" t="s">
        <v>1487</v>
      </c>
      <c r="I111" s="103" t="s">
        <v>1504</v>
      </c>
      <c r="J111" s="103" t="s">
        <v>2341</v>
      </c>
      <c r="M111" s="105">
        <f>IF($D110="","",COUNTIF($D$1:$D109,"v")+1)</f>
        <v>1</v>
      </c>
      <c r="Q111" s="98" t="s">
        <v>2342</v>
      </c>
      <c r="AB111" s="105" t="e">
        <f>IF($Q111="","",COUNTIF([1]追蹤中!AA:AA,Q111))</f>
        <v>#VALUE!</v>
      </c>
    </row>
    <row r="112" spans="1:28">
      <c r="A112" s="119" t="s">
        <v>14</v>
      </c>
      <c r="B112" s="113" t="s">
        <v>2343</v>
      </c>
      <c r="D112" s="114"/>
      <c r="E112" s="99" t="s">
        <v>2344</v>
      </c>
      <c r="F112" s="103" t="s">
        <v>148</v>
      </c>
      <c r="G112" s="103" t="s">
        <v>2345</v>
      </c>
      <c r="H112" s="117" t="s">
        <v>1487</v>
      </c>
      <c r="I112" s="103" t="s">
        <v>1504</v>
      </c>
      <c r="J112" s="103" t="s">
        <v>7</v>
      </c>
      <c r="M112" s="105">
        <f>IF($D111="","",COUNTIF($D$1:$D110,"v")+1)</f>
        <v>1</v>
      </c>
      <c r="Q112" s="98" t="s">
        <v>2346</v>
      </c>
      <c r="AB112" s="105" t="e">
        <f>IF($Q112="","",COUNTIF([1]追蹤中!AA:AA,Q112))</f>
        <v>#VALUE!</v>
      </c>
    </row>
    <row r="113" spans="1:28">
      <c r="B113" s="113" t="s">
        <v>2172</v>
      </c>
      <c r="D113" s="114"/>
      <c r="E113" s="99" t="s">
        <v>2347</v>
      </c>
      <c r="F113" s="103" t="s">
        <v>2167</v>
      </c>
      <c r="G113" s="99" t="s">
        <v>2168</v>
      </c>
      <c r="H113" s="117" t="s">
        <v>11</v>
      </c>
      <c r="I113" s="103" t="s">
        <v>2348</v>
      </c>
      <c r="J113" s="103" t="s">
        <v>2349</v>
      </c>
      <c r="K113" s="103">
        <v>500</v>
      </c>
      <c r="L113" s="103">
        <v>700</v>
      </c>
      <c r="M113" s="105" t="str">
        <f>IF($D112="","",COUNTIF($D$1:$D111,"v")+1)</f>
        <v/>
      </c>
      <c r="Q113" s="98" t="s">
        <v>2350</v>
      </c>
      <c r="R113" s="108" t="s">
        <v>2351</v>
      </c>
      <c r="S113" s="108" t="s">
        <v>2352</v>
      </c>
      <c r="W113" s="109" t="s">
        <v>2353</v>
      </c>
      <c r="AB113" s="105" t="e">
        <f>IF($Q113="","",COUNTIF([1]追蹤中!AA:AA,Q113))</f>
        <v>#VALUE!</v>
      </c>
    </row>
    <row r="114" spans="1:28">
      <c r="A114" s="119" t="s">
        <v>14</v>
      </c>
      <c r="B114" s="113" t="s">
        <v>2354</v>
      </c>
      <c r="D114" s="114" t="s">
        <v>1636</v>
      </c>
      <c r="E114" s="99" t="s">
        <v>2355</v>
      </c>
      <c r="F114" s="103" t="s">
        <v>2356</v>
      </c>
      <c r="G114" s="103"/>
      <c r="H114" s="103" t="s">
        <v>2</v>
      </c>
      <c r="I114" s="103" t="s">
        <v>2357</v>
      </c>
      <c r="J114" s="103" t="s">
        <v>2313</v>
      </c>
      <c r="M114" s="105" t="str">
        <f>IF($D113="","",COUNTIF($D$1:$D112,"v")+1)</f>
        <v/>
      </c>
      <c r="Q114" s="98" t="s">
        <v>2358</v>
      </c>
      <c r="AB114" s="105" t="e">
        <f>IF($Q114="","",COUNTIF([1]追蹤中!AA:AA,Q114))</f>
        <v>#VALUE!</v>
      </c>
    </row>
    <row r="115" spans="1:28">
      <c r="B115" s="113" t="s">
        <v>2359</v>
      </c>
      <c r="D115" s="114"/>
      <c r="E115" s="99" t="s">
        <v>2360</v>
      </c>
      <c r="F115" s="103" t="s">
        <v>54</v>
      </c>
      <c r="G115" s="99" t="s">
        <v>2361</v>
      </c>
      <c r="H115" s="117" t="s">
        <v>1470</v>
      </c>
      <c r="I115" s="103" t="s">
        <v>1480</v>
      </c>
      <c r="J115" s="103" t="s">
        <v>2362</v>
      </c>
      <c r="M115" s="105">
        <f>IF($D114="","",COUNTIF($D$1:$D113,"v")+1)</f>
        <v>1</v>
      </c>
      <c r="Q115" s="123" t="s">
        <v>2363</v>
      </c>
      <c r="AB115" s="105" t="e">
        <f>IF($Q115="","",COUNTIF([1]追蹤中!AA:AA,Q115))</f>
        <v>#VALUE!</v>
      </c>
    </row>
    <row r="116" spans="1:28">
      <c r="A116" s="113" t="s">
        <v>2364</v>
      </c>
      <c r="B116" s="113" t="s">
        <v>2365</v>
      </c>
      <c r="D116" s="114"/>
      <c r="E116" s="99" t="s">
        <v>2366</v>
      </c>
      <c r="F116" s="103" t="s">
        <v>114</v>
      </c>
      <c r="G116" s="99" t="s">
        <v>2367</v>
      </c>
      <c r="H116" s="103" t="s">
        <v>1475</v>
      </c>
      <c r="I116" s="103" t="s">
        <v>2071</v>
      </c>
      <c r="J116" s="103" t="s">
        <v>2072</v>
      </c>
      <c r="M116" s="105" t="str">
        <f>IF($D115="","",COUNTIF($D$1:$D114,"v")+1)</f>
        <v/>
      </c>
      <c r="Q116" s="123" t="s">
        <v>1841</v>
      </c>
      <c r="R116" s="108" t="s">
        <v>2368</v>
      </c>
      <c r="S116" s="108" t="s">
        <v>2369</v>
      </c>
      <c r="AB116" s="105" t="e">
        <f>IF($Q116="","",COUNTIF([1]追蹤中!AA:AA,Q116))</f>
        <v>#VALUE!</v>
      </c>
    </row>
    <row r="117" spans="1:28">
      <c r="A117" s="126"/>
      <c r="B117" s="113" t="s">
        <v>2099</v>
      </c>
      <c r="C117" s="114"/>
      <c r="D117" s="114" t="s">
        <v>1648</v>
      </c>
      <c r="E117" s="99" t="s">
        <v>2370</v>
      </c>
      <c r="F117" s="117" t="s">
        <v>2371</v>
      </c>
      <c r="G117" s="99" t="s">
        <v>2372</v>
      </c>
      <c r="H117" s="117" t="s">
        <v>1487</v>
      </c>
      <c r="I117" s="103" t="s">
        <v>1504</v>
      </c>
      <c r="J117" s="103" t="s">
        <v>2373</v>
      </c>
      <c r="K117" s="103">
        <v>350</v>
      </c>
      <c r="M117" s="105" t="str">
        <f>IF($D116="","",COUNTIF($D$1:$D115,"v")+1)</f>
        <v/>
      </c>
      <c r="Q117" s="98" t="s">
        <v>2374</v>
      </c>
      <c r="AB117" s="105" t="e">
        <f>IF($Q117="","",COUNTIF([1]追蹤中!AA:AA,Q117))</f>
        <v>#VALUE!</v>
      </c>
    </row>
    <row r="118" spans="1:28">
      <c r="A118" s="119" t="s">
        <v>14</v>
      </c>
      <c r="B118" s="113" t="s">
        <v>2375</v>
      </c>
      <c r="C118" s="114"/>
      <c r="D118" s="114" t="s">
        <v>1648</v>
      </c>
      <c r="E118" s="99" t="s">
        <v>2376</v>
      </c>
      <c r="F118" s="103" t="s">
        <v>149</v>
      </c>
      <c r="G118" s="103" t="s">
        <v>2377</v>
      </c>
      <c r="H118" s="117" t="s">
        <v>1470</v>
      </c>
      <c r="I118" s="103" t="s">
        <v>1480</v>
      </c>
      <c r="J118" s="103" t="s">
        <v>167</v>
      </c>
      <c r="M118" s="105">
        <f>IF($D117="","",COUNTIF($D$1:$D116,"v")+1)</f>
        <v>1</v>
      </c>
      <c r="Q118" s="98" t="str">
        <f t="shared" ref="Q118:Q148" si="0">IF($B117="","",$B117)</f>
        <v>綺發</v>
      </c>
      <c r="AB118" s="105" t="e">
        <f>IF($Q118="","",COUNTIF([1]追蹤中!AA:AA,Q118))</f>
        <v>#VALUE!</v>
      </c>
    </row>
    <row r="119" spans="1:28">
      <c r="B119" s="113" t="s">
        <v>2378</v>
      </c>
      <c r="C119" s="9" t="s">
        <v>2379</v>
      </c>
      <c r="D119" s="114"/>
      <c r="E119" s="99" t="s">
        <v>2380</v>
      </c>
      <c r="F119" s="103" t="s">
        <v>2381</v>
      </c>
      <c r="G119" s="103"/>
      <c r="I119" s="103" t="s">
        <v>93</v>
      </c>
      <c r="J119" s="103"/>
      <c r="M119" s="105">
        <f>IF($D118="","",COUNTIF($D$1:$D117,"v")+1)</f>
        <v>1</v>
      </c>
      <c r="AB119" s="105" t="str">
        <f>IF($Q119="","",COUNTIF([1]追蹤中!AA:AA,Q119))</f>
        <v/>
      </c>
    </row>
    <row r="120" spans="1:28">
      <c r="A120" s="125" t="s">
        <v>2382</v>
      </c>
      <c r="B120" s="113" t="s">
        <v>2383</v>
      </c>
      <c r="C120" s="114"/>
      <c r="D120" s="114" t="s">
        <v>1624</v>
      </c>
      <c r="E120" s="99" t="s">
        <v>2384</v>
      </c>
      <c r="F120" s="103" t="s">
        <v>2385</v>
      </c>
      <c r="G120" s="99" t="s">
        <v>2386</v>
      </c>
      <c r="H120" s="117" t="s">
        <v>1483</v>
      </c>
      <c r="I120" s="103" t="s">
        <v>1640</v>
      </c>
      <c r="J120" s="103" t="s">
        <v>2387</v>
      </c>
      <c r="M120" s="105" t="str">
        <f>IF($D119="","",COUNTIF($D$1:$D118,"v")+1)</f>
        <v/>
      </c>
      <c r="Q120" s="98" t="str">
        <f t="shared" si="0"/>
        <v>蓋亞</v>
      </c>
      <c r="AB120" s="105" t="e">
        <f>IF($Q120="","",COUNTIF([1]追蹤中!AA:AA,Q120))</f>
        <v>#VALUE!</v>
      </c>
    </row>
    <row r="121" spans="1:28" ht="38.25">
      <c r="A121" s="119" t="s">
        <v>14</v>
      </c>
      <c r="B121" s="113" t="s">
        <v>1712</v>
      </c>
      <c r="D121" s="114"/>
      <c r="E121" s="99" t="s">
        <v>2388</v>
      </c>
      <c r="F121" s="103" t="s">
        <v>128</v>
      </c>
      <c r="G121" s="103" t="s">
        <v>2389</v>
      </c>
      <c r="H121" s="117" t="s">
        <v>1470</v>
      </c>
      <c r="I121" s="103" t="s">
        <v>1480</v>
      </c>
      <c r="J121" s="137" t="s">
        <v>2390</v>
      </c>
      <c r="M121" s="105">
        <f>IF($D120="","",COUNTIF($D$1:$D119,"v")+1)</f>
        <v>1</v>
      </c>
      <c r="Q121" s="98" t="str">
        <f t="shared" si="0"/>
        <v>豪力輝</v>
      </c>
      <c r="AB121" s="105" t="e">
        <f>IF($Q121="","",COUNTIF([1]追蹤中!AA:AA,Q121))</f>
        <v>#VALUE!</v>
      </c>
    </row>
    <row r="122" spans="1:28">
      <c r="A122" s="119" t="s">
        <v>14</v>
      </c>
      <c r="B122" s="113" t="s">
        <v>1628</v>
      </c>
      <c r="C122" s="114"/>
      <c r="D122" s="114" t="s">
        <v>1636</v>
      </c>
      <c r="E122" s="99" t="s">
        <v>2391</v>
      </c>
      <c r="F122" s="103" t="s">
        <v>2392</v>
      </c>
      <c r="G122" s="99" t="s">
        <v>2393</v>
      </c>
      <c r="H122" s="117" t="s">
        <v>1483</v>
      </c>
      <c r="I122" s="103" t="s">
        <v>1640</v>
      </c>
      <c r="J122" s="103" t="s">
        <v>2394</v>
      </c>
      <c r="M122" s="105" t="str">
        <f>IF($D121="","",COUNTIF($D$1:$D120,"v")+1)</f>
        <v/>
      </c>
      <c r="Q122" s="98" t="str">
        <f t="shared" si="0"/>
        <v>遠東</v>
      </c>
      <c r="AB122" s="105" t="e">
        <f>IF($Q122="","",COUNTIF([1]追蹤中!AA:AA,Q122))</f>
        <v>#VALUE!</v>
      </c>
    </row>
    <row r="123" spans="1:28">
      <c r="A123" s="119" t="s">
        <v>14</v>
      </c>
      <c r="B123" s="113" t="s">
        <v>1798</v>
      </c>
      <c r="C123" s="114"/>
      <c r="D123" s="114" t="s">
        <v>1624</v>
      </c>
      <c r="E123" s="99" t="s">
        <v>2395</v>
      </c>
      <c r="F123" s="103" t="s">
        <v>2396</v>
      </c>
      <c r="G123" s="103" t="s">
        <v>2397</v>
      </c>
      <c r="H123" s="103" t="s">
        <v>1475</v>
      </c>
      <c r="I123" s="103" t="s">
        <v>164</v>
      </c>
      <c r="J123" s="103" t="s">
        <v>2398</v>
      </c>
      <c r="M123" s="105">
        <f>IF($D122="","",COUNTIF($D$1:$D121,"v")+1)</f>
        <v>1</v>
      </c>
      <c r="Q123" s="98" t="str">
        <f t="shared" si="0"/>
        <v>德士</v>
      </c>
      <c r="AB123" s="105" t="e">
        <f>IF($Q123="","",COUNTIF([1]追蹤中!AA:AA,Q123))</f>
        <v>#VALUE!</v>
      </c>
    </row>
    <row r="124" spans="1:28">
      <c r="A124" s="119" t="s">
        <v>14</v>
      </c>
      <c r="B124" s="113" t="s">
        <v>2399</v>
      </c>
      <c r="C124" s="114"/>
      <c r="D124" s="114" t="s">
        <v>1624</v>
      </c>
      <c r="E124" s="115" t="s">
        <v>2400</v>
      </c>
      <c r="F124" s="116" t="s">
        <v>2401</v>
      </c>
      <c r="G124" s="103" t="s">
        <v>2402</v>
      </c>
      <c r="H124" s="117" t="s">
        <v>16</v>
      </c>
      <c r="I124" s="103" t="s">
        <v>108</v>
      </c>
      <c r="J124" s="118" t="s">
        <v>1773</v>
      </c>
      <c r="M124" s="105">
        <f>IF($D123="","",COUNTIF($D$1:$D122,"v")+1)</f>
        <v>1</v>
      </c>
      <c r="Q124" s="98" t="str">
        <f t="shared" si="0"/>
        <v>數格</v>
      </c>
      <c r="AB124" s="105" t="e">
        <f>IF($Q124="","",COUNTIF([1]追蹤中!AA:AA,Q124))</f>
        <v>#VALUE!</v>
      </c>
    </row>
    <row r="125" spans="1:28">
      <c r="A125" s="119" t="s">
        <v>14</v>
      </c>
      <c r="B125" s="113" t="s">
        <v>2403</v>
      </c>
      <c r="C125" s="114"/>
      <c r="D125" s="114" t="s">
        <v>1624</v>
      </c>
      <c r="E125" s="115" t="s">
        <v>2404</v>
      </c>
      <c r="F125" s="116" t="s">
        <v>2138</v>
      </c>
      <c r="G125" s="103"/>
      <c r="H125" s="117" t="s">
        <v>11</v>
      </c>
      <c r="I125" s="103" t="s">
        <v>110</v>
      </c>
      <c r="J125" s="118" t="s">
        <v>1773</v>
      </c>
      <c r="M125" s="105">
        <f>IF($D124="","",COUNTIF($D$1:$D123,"v")+1)</f>
        <v>1</v>
      </c>
      <c r="Q125" s="98" t="str">
        <f t="shared" si="0"/>
        <v>銳昇</v>
      </c>
      <c r="AB125" s="105" t="e">
        <f>IF($Q125="","",COUNTIF([1]追蹤中!AA:AA,Q125))</f>
        <v>#VALUE!</v>
      </c>
    </row>
    <row r="126" spans="1:28">
      <c r="A126" s="119" t="s">
        <v>14</v>
      </c>
      <c r="B126" s="113" t="s">
        <v>2405</v>
      </c>
      <c r="C126" s="114"/>
      <c r="D126" s="114" t="s">
        <v>1624</v>
      </c>
      <c r="E126" s="99" t="s">
        <v>2406</v>
      </c>
      <c r="F126" s="103" t="s">
        <v>2407</v>
      </c>
      <c r="G126" s="103"/>
      <c r="I126" s="103" t="s">
        <v>93</v>
      </c>
      <c r="J126" s="103"/>
      <c r="M126" s="105">
        <f>IF($D125="","",COUNTIF($D$1:$D124,"v")+1)</f>
        <v>1</v>
      </c>
      <c r="Q126" s="98" t="str">
        <f t="shared" si="0"/>
        <v>鋐穎</v>
      </c>
      <c r="AB126" s="105" t="e">
        <f>IF($Q126="","",COUNTIF([1]追蹤中!AA:AA,Q126))</f>
        <v>#VALUE!</v>
      </c>
    </row>
    <row r="127" spans="1:28">
      <c r="A127" s="126"/>
      <c r="B127" s="113" t="s">
        <v>2408</v>
      </c>
      <c r="C127" s="114"/>
      <c r="D127" s="114" t="s">
        <v>1624</v>
      </c>
      <c r="E127" s="99" t="s">
        <v>2409</v>
      </c>
      <c r="F127" s="103" t="s">
        <v>2410</v>
      </c>
      <c r="G127" s="103"/>
      <c r="H127" s="103" t="s">
        <v>1475</v>
      </c>
      <c r="I127" s="103" t="s">
        <v>164</v>
      </c>
      <c r="J127" s="103" t="s">
        <v>164</v>
      </c>
      <c r="M127" s="105">
        <f>IF($D126="","",COUNTIF($D$1:$D125,"v")+1)</f>
        <v>1</v>
      </c>
      <c r="Q127" s="98" t="str">
        <f t="shared" si="0"/>
        <v>鋐穎/鋐橙</v>
      </c>
      <c r="AB127" s="105" t="e">
        <f>IF($Q127="","",COUNTIF([1]追蹤中!AA:AA,Q127))</f>
        <v>#VALUE!</v>
      </c>
    </row>
    <row r="128" spans="1:28">
      <c r="A128" s="125" t="s">
        <v>2411</v>
      </c>
      <c r="B128" s="113" t="s">
        <v>2412</v>
      </c>
      <c r="C128" s="122" t="s">
        <v>2413</v>
      </c>
      <c r="D128" s="114"/>
      <c r="E128" s="99" t="s">
        <v>2414</v>
      </c>
      <c r="F128" s="103" t="s">
        <v>2415</v>
      </c>
      <c r="G128" s="103"/>
      <c r="H128" s="103" t="s">
        <v>1475</v>
      </c>
      <c r="I128" s="103" t="s">
        <v>1591</v>
      </c>
      <c r="J128" s="103"/>
      <c r="M128" s="105">
        <f>IF($D127="","",COUNTIF($D$1:$D126,"v")+1)</f>
        <v>1</v>
      </c>
      <c r="Q128" s="98" t="str">
        <f t="shared" si="0"/>
        <v>霄特</v>
      </c>
      <c r="AB128" s="105" t="e">
        <f>IF($Q128="","",COUNTIF([1]追蹤中!AA:AA,Q128))</f>
        <v>#VALUE!</v>
      </c>
    </row>
    <row r="129" spans="1:28">
      <c r="A129" s="119" t="s">
        <v>14</v>
      </c>
      <c r="B129" s="113" t="s">
        <v>1970</v>
      </c>
      <c r="C129" s="114"/>
      <c r="D129" s="114" t="s">
        <v>1624</v>
      </c>
      <c r="E129" s="99" t="s">
        <v>2416</v>
      </c>
      <c r="F129" s="103" t="s">
        <v>2417</v>
      </c>
      <c r="G129" s="103" t="s">
        <v>2418</v>
      </c>
      <c r="H129" s="117" t="s">
        <v>1470</v>
      </c>
      <c r="I129" s="103" t="s">
        <v>1480</v>
      </c>
      <c r="J129" s="103" t="s">
        <v>2419</v>
      </c>
      <c r="M129" s="105" t="str">
        <f>IF($D128="","",COUNTIF($D$1:$D127,"v")+1)</f>
        <v/>
      </c>
      <c r="Q129" s="98" t="str">
        <f t="shared" si="0"/>
        <v>興振生</v>
      </c>
      <c r="AB129" s="105" t="e">
        <f>IF($Q129="","",COUNTIF([1]追蹤中!AA:AA,Q129))</f>
        <v>#VALUE!</v>
      </c>
    </row>
    <row r="130" spans="1:28">
      <c r="A130" s="119" t="s">
        <v>14</v>
      </c>
      <c r="B130" s="113" t="s">
        <v>80</v>
      </c>
      <c r="D130" s="114"/>
      <c r="E130" s="99" t="s">
        <v>2420</v>
      </c>
      <c r="F130" s="103" t="s">
        <v>2421</v>
      </c>
      <c r="G130" s="103"/>
      <c r="H130" s="103" t="s">
        <v>1475</v>
      </c>
      <c r="I130" s="103" t="s">
        <v>2422</v>
      </c>
      <c r="J130" s="103" t="s">
        <v>2422</v>
      </c>
      <c r="M130" s="105">
        <f>IF($D129="","",COUNTIF($D$1:$D128,"v")+1)</f>
        <v>1</v>
      </c>
      <c r="Q130" s="98" t="str">
        <f t="shared" si="0"/>
        <v>錡夆</v>
      </c>
      <c r="AB130" s="105" t="e">
        <f>IF($Q130="","",COUNTIF([1]追蹤中!AA:AA,Q130))</f>
        <v>#VALUE!</v>
      </c>
    </row>
    <row r="131" spans="1:28">
      <c r="A131" s="119" t="s">
        <v>14</v>
      </c>
      <c r="B131" s="113" t="s">
        <v>2314</v>
      </c>
      <c r="C131" s="114"/>
      <c r="D131" s="114" t="s">
        <v>1624</v>
      </c>
      <c r="E131" s="99" t="s">
        <v>2423</v>
      </c>
      <c r="F131" s="103" t="s">
        <v>1942</v>
      </c>
      <c r="G131" s="103"/>
      <c r="I131" s="103" t="s">
        <v>93</v>
      </c>
      <c r="J131" s="103"/>
      <c r="M131" s="105" t="str">
        <f>IF($D130="","",COUNTIF($D$1:$D129,"v")+1)</f>
        <v/>
      </c>
      <c r="Q131" s="98" t="str">
        <f t="shared" si="0"/>
        <v>錩興</v>
      </c>
      <c r="AB131" s="105" t="e">
        <f>IF($Q131="","",COUNTIF([1]追蹤中!AA:AA,Q131))</f>
        <v>#VALUE!</v>
      </c>
    </row>
    <row r="132" spans="1:28">
      <c r="A132" s="119" t="s">
        <v>14</v>
      </c>
      <c r="B132" s="113" t="s">
        <v>2167</v>
      </c>
      <c r="C132" s="114"/>
      <c r="D132" s="114" t="s">
        <v>1636</v>
      </c>
      <c r="E132" s="99" t="s">
        <v>2424</v>
      </c>
      <c r="F132" s="103" t="s">
        <v>2425</v>
      </c>
      <c r="G132" s="103"/>
      <c r="H132" s="117" t="s">
        <v>16</v>
      </c>
      <c r="I132" s="103" t="s">
        <v>108</v>
      </c>
      <c r="J132" s="103"/>
      <c r="M132" s="105">
        <f>IF($D131="","",COUNTIF($D$1:$D130,"v")+1)</f>
        <v>1</v>
      </c>
      <c r="Q132" s="98" t="str">
        <f t="shared" si="0"/>
        <v>優廉</v>
      </c>
      <c r="AB132" s="105" t="e">
        <f>IF($Q132="","",COUNTIF([1]追蹤中!AA:AA,Q132))</f>
        <v>#VALUE!</v>
      </c>
    </row>
    <row r="133" spans="1:28">
      <c r="A133" s="119" t="s">
        <v>14</v>
      </c>
      <c r="B133" s="113" t="s">
        <v>2426</v>
      </c>
      <c r="C133" s="122" t="s">
        <v>2427</v>
      </c>
      <c r="D133" s="114"/>
      <c r="E133" s="99" t="s">
        <v>2428</v>
      </c>
      <c r="F133" s="103" t="s">
        <v>2429</v>
      </c>
      <c r="G133" s="103"/>
      <c r="H133" s="103" t="s">
        <v>1475</v>
      </c>
      <c r="I133" s="103" t="s">
        <v>137</v>
      </c>
      <c r="J133" s="103" t="s">
        <v>137</v>
      </c>
      <c r="M133" s="105">
        <f>IF($D132="","",COUNTIF($D$1:$D131,"v")+1)</f>
        <v>1</v>
      </c>
      <c r="Q133" s="98" t="str">
        <f t="shared" si="0"/>
        <v>聯鑫</v>
      </c>
      <c r="AB133" s="105" t="e">
        <f>IF($Q133="","",COUNTIF([1]追蹤中!AA:AA,Q133))</f>
        <v>#VALUE!</v>
      </c>
    </row>
    <row r="134" spans="1:28">
      <c r="A134" s="119" t="s">
        <v>2430</v>
      </c>
      <c r="B134" s="113" t="s">
        <v>1782</v>
      </c>
      <c r="C134" s="114"/>
      <c r="D134" s="114" t="s">
        <v>1624</v>
      </c>
      <c r="E134" s="99" t="s">
        <v>2431</v>
      </c>
      <c r="F134" s="103" t="s">
        <v>2432</v>
      </c>
      <c r="G134" s="103" t="s">
        <v>2433</v>
      </c>
      <c r="H134" s="103" t="s">
        <v>1475</v>
      </c>
      <c r="I134" s="103" t="s">
        <v>2071</v>
      </c>
      <c r="J134" s="103" t="s">
        <v>2072</v>
      </c>
      <c r="M134" s="105" t="str">
        <f>IF($D133="","",COUNTIF($D$1:$D132,"v")+1)</f>
        <v/>
      </c>
      <c r="Q134" s="98" t="str">
        <f t="shared" si="0"/>
        <v>聰穎</v>
      </c>
      <c r="AB134" s="105" t="e">
        <f>IF($Q134="","",COUNTIF([1]追蹤中!AA:AA,Q134))</f>
        <v>#VALUE!</v>
      </c>
    </row>
    <row r="135" spans="1:28">
      <c r="A135" s="119" t="s">
        <v>2434</v>
      </c>
      <c r="B135" s="113" t="s">
        <v>1774</v>
      </c>
      <c r="C135" s="114"/>
      <c r="D135" s="114" t="s">
        <v>1636</v>
      </c>
      <c r="E135" s="115" t="s">
        <v>2435</v>
      </c>
      <c r="F135" s="116" t="s">
        <v>2436</v>
      </c>
      <c r="G135" s="103"/>
      <c r="H135" s="117" t="s">
        <v>16</v>
      </c>
      <c r="I135" s="103" t="s">
        <v>1854</v>
      </c>
      <c r="J135" s="118" t="s">
        <v>2437</v>
      </c>
      <c r="M135" s="105">
        <f>IF($D134="","",COUNTIF($D$1:$D133,"v")+1)</f>
        <v>1</v>
      </c>
      <c r="Q135" s="98" t="str">
        <f t="shared" si="0"/>
        <v>邁萃斯</v>
      </c>
      <c r="AB135" s="105" t="e">
        <f>IF($Q135="","",COUNTIF([1]追蹤中!AA:AA,Q135))</f>
        <v>#VALUE!</v>
      </c>
    </row>
    <row r="136" spans="1:28">
      <c r="A136" s="119" t="s">
        <v>14</v>
      </c>
      <c r="B136" s="113" t="s">
        <v>2438</v>
      </c>
      <c r="D136" s="114"/>
      <c r="E136" s="99" t="s">
        <v>2439</v>
      </c>
      <c r="F136" s="103" t="s">
        <v>2440</v>
      </c>
      <c r="G136" s="103"/>
      <c r="H136" s="117" t="s">
        <v>1487</v>
      </c>
      <c r="I136" s="103" t="s">
        <v>1504</v>
      </c>
      <c r="J136" s="103" t="s">
        <v>2441</v>
      </c>
      <c r="K136" s="103">
        <v>50</v>
      </c>
      <c r="L136" s="103">
        <v>500</v>
      </c>
      <c r="M136" s="105">
        <f>IF($D135="","",COUNTIF($D$1:$D134,"v")+1)</f>
        <v>1</v>
      </c>
      <c r="Q136" s="98" t="str">
        <f t="shared" si="0"/>
        <v>寶嘉誠</v>
      </c>
      <c r="AB136" s="105" t="e">
        <f>IF($Q136="","",COUNTIF([1]追蹤中!AA:AA,Q136))</f>
        <v>#VALUE!</v>
      </c>
    </row>
    <row r="137" spans="1:28">
      <c r="B137" s="113" t="s">
        <v>1797</v>
      </c>
      <c r="C137" s="114"/>
      <c r="D137" s="114" t="s">
        <v>1648</v>
      </c>
      <c r="E137" s="99" t="s">
        <v>2442</v>
      </c>
      <c r="F137" s="103" t="s">
        <v>2443</v>
      </c>
      <c r="G137" s="103"/>
      <c r="H137" s="103" t="s">
        <v>1475</v>
      </c>
      <c r="I137" s="103" t="s">
        <v>2444</v>
      </c>
      <c r="J137" s="103" t="s">
        <v>113</v>
      </c>
      <c r="M137" s="105" t="str">
        <f>IF($D136="","",COUNTIF($D$1:$D135,"v")+1)</f>
        <v/>
      </c>
      <c r="Q137" s="98" t="str">
        <f t="shared" si="0"/>
        <v>鑫本</v>
      </c>
      <c r="AB137" s="105" t="e">
        <f>IF($Q137="","",COUNTIF([1]追蹤中!AA:AA,Q137))</f>
        <v>#VALUE!</v>
      </c>
    </row>
    <row r="138" spans="1:28">
      <c r="B138" s="113" t="s">
        <v>2445</v>
      </c>
      <c r="D138" s="114"/>
      <c r="E138" s="99" t="s">
        <v>2446</v>
      </c>
      <c r="F138" s="103" t="s">
        <v>2447</v>
      </c>
      <c r="G138" s="103"/>
      <c r="H138" s="117" t="s">
        <v>1487</v>
      </c>
      <c r="I138" s="103" t="s">
        <v>1504</v>
      </c>
      <c r="J138" s="103" t="s">
        <v>2448</v>
      </c>
      <c r="M138" s="105">
        <f>IF($D137="","",COUNTIF($D$1:$D136,"v")+1)</f>
        <v>1</v>
      </c>
      <c r="Q138" s="98" t="str">
        <f t="shared" si="0"/>
        <v>和大</v>
      </c>
      <c r="AB138" s="105" t="e">
        <f>IF($Q138="","",COUNTIF([1]追蹤中!AA:AA,Q138))</f>
        <v>#VALUE!</v>
      </c>
    </row>
    <row r="139" spans="1:28">
      <c r="A139" s="119" t="s">
        <v>14</v>
      </c>
      <c r="B139" s="113" t="s">
        <v>2449</v>
      </c>
      <c r="C139" s="114"/>
      <c r="D139" s="114" t="s">
        <v>1624</v>
      </c>
      <c r="E139" s="99" t="s">
        <v>2450</v>
      </c>
      <c r="F139" s="103" t="s">
        <v>2451</v>
      </c>
      <c r="G139" s="103"/>
      <c r="H139" s="117" t="s">
        <v>2</v>
      </c>
      <c r="I139" s="103" t="s">
        <v>109</v>
      </c>
      <c r="J139" s="103"/>
      <c r="M139" s="105" t="str">
        <f>IF($D138="","",COUNTIF($D$1:$D137,"v")+1)</f>
        <v/>
      </c>
      <c r="Q139" s="98" t="str">
        <f t="shared" si="0"/>
        <v>金竑</v>
      </c>
      <c r="AB139" s="105" t="e">
        <f>IF($Q139="","",COUNTIF([1]追蹤中!AA:AA,Q139))</f>
        <v>#VALUE!</v>
      </c>
    </row>
    <row r="140" spans="1:28">
      <c r="A140" s="119" t="s">
        <v>14</v>
      </c>
      <c r="B140" s="113" t="s">
        <v>2452</v>
      </c>
      <c r="C140" s="122" t="s">
        <v>2453</v>
      </c>
      <c r="D140" s="114"/>
      <c r="E140" s="99" t="s">
        <v>2454</v>
      </c>
      <c r="F140" s="103" t="s">
        <v>2455</v>
      </c>
      <c r="G140" s="103"/>
      <c r="H140" s="117" t="s">
        <v>16</v>
      </c>
      <c r="I140" s="103" t="s">
        <v>108</v>
      </c>
      <c r="J140" s="103"/>
      <c r="M140" s="105">
        <f>IF($D139="","",COUNTIF($D$1:$D138,"v")+1)</f>
        <v>1</v>
      </c>
      <c r="Q140" s="98" t="str">
        <f t="shared" si="0"/>
        <v>高工</v>
      </c>
      <c r="AB140" s="105" t="e">
        <f>IF($Q140="","",COUNTIF([1]追蹤中!AA:AA,Q140))</f>
        <v>#VALUE!</v>
      </c>
    </row>
    <row r="141" spans="1:28">
      <c r="B141" s="113" t="s">
        <v>2456</v>
      </c>
      <c r="D141" s="114"/>
      <c r="E141" s="99" t="s">
        <v>2457</v>
      </c>
      <c r="F141" s="103" t="s">
        <v>2458</v>
      </c>
      <c r="G141" s="103"/>
      <c r="H141" s="117" t="s">
        <v>1487</v>
      </c>
      <c r="I141" s="103" t="s">
        <v>182</v>
      </c>
      <c r="J141" s="103" t="s">
        <v>2459</v>
      </c>
      <c r="M141" s="105" t="str">
        <f>IF($D140="","",COUNTIF($D$1:$D139,"v")+1)</f>
        <v/>
      </c>
      <c r="Q141" s="123" t="str">
        <f t="shared" si="0"/>
        <v>新富昌</v>
      </c>
      <c r="AB141" s="105" t="e">
        <f>IF($Q141="","",COUNTIF([1]追蹤中!AA:AA,Q141))</f>
        <v>#VALUE!</v>
      </c>
    </row>
    <row r="142" spans="1:28">
      <c r="B142" s="113" t="s">
        <v>2460</v>
      </c>
      <c r="D142" s="114"/>
      <c r="E142" s="99" t="s">
        <v>2461</v>
      </c>
      <c r="F142" s="103" t="s">
        <v>2462</v>
      </c>
      <c r="G142" s="103"/>
      <c r="H142" s="103" t="s">
        <v>126</v>
      </c>
      <c r="I142" s="103" t="s">
        <v>162</v>
      </c>
      <c r="J142" s="103" t="s">
        <v>2463</v>
      </c>
      <c r="M142" s="105" t="str">
        <f>IF($D141="","",COUNTIF($D$1:$D140,"v")+1)</f>
        <v/>
      </c>
      <c r="Q142" s="123" t="str">
        <f t="shared" si="0"/>
        <v>瀚菱</v>
      </c>
      <c r="AB142" s="105" t="e">
        <f>IF($Q142="","",COUNTIF([1]追蹤中!AA:AA,Q142))</f>
        <v>#VALUE!</v>
      </c>
    </row>
    <row r="143" spans="1:28">
      <c r="B143" s="113" t="s">
        <v>2464</v>
      </c>
      <c r="D143" s="114"/>
      <c r="E143" s="99" t="s">
        <v>2465</v>
      </c>
      <c r="F143" s="103" t="s">
        <v>2466</v>
      </c>
      <c r="G143" s="103"/>
      <c r="H143" s="117" t="s">
        <v>1487</v>
      </c>
      <c r="I143" s="103" t="s">
        <v>1504</v>
      </c>
      <c r="J143" s="103" t="s">
        <v>2467</v>
      </c>
      <c r="M143" s="105" t="str">
        <f>IF($D142="","",COUNTIF($D$1:$D141,"v")+1)</f>
        <v/>
      </c>
      <c r="Q143" s="123" t="str">
        <f t="shared" si="0"/>
        <v>超正治具(成大用)</v>
      </c>
      <c r="AB143" s="105" t="e">
        <f>IF($Q143="","",COUNTIF([1]追蹤中!AA:AA,Q143))</f>
        <v>#VALUE!</v>
      </c>
    </row>
    <row r="144" spans="1:28">
      <c r="B144" s="127" t="s">
        <v>2468</v>
      </c>
      <c r="D144" s="114"/>
      <c r="E144" s="99" t="s">
        <v>2469</v>
      </c>
      <c r="F144" s="103" t="s">
        <v>2470</v>
      </c>
      <c r="G144" s="103"/>
      <c r="I144" s="103" t="s">
        <v>1661</v>
      </c>
      <c r="J144" s="103"/>
      <c r="M144" s="105" t="str">
        <f>IF($D143="","",COUNTIF($D$1:$D142,"v")+1)</f>
        <v/>
      </c>
      <c r="Q144" s="98" t="str">
        <f t="shared" si="0"/>
        <v>旻成治具</v>
      </c>
      <c r="AB144" s="105" t="e">
        <f>IF($Q144="","",COUNTIF([1]追蹤中!AA:AA,Q144))</f>
        <v>#VALUE!</v>
      </c>
    </row>
    <row r="145" spans="1:28">
      <c r="B145" s="113" t="s">
        <v>2471</v>
      </c>
      <c r="C145" s="114"/>
      <c r="D145" s="114" t="s">
        <v>1648</v>
      </c>
      <c r="E145" s="99" t="s">
        <v>2472</v>
      </c>
      <c r="F145" s="103" t="s">
        <v>2473</v>
      </c>
      <c r="G145" s="103"/>
      <c r="H145" s="117" t="s">
        <v>16</v>
      </c>
      <c r="I145" s="103" t="s">
        <v>108</v>
      </c>
      <c r="J145" s="103"/>
      <c r="M145" s="105" t="str">
        <f>IF($D144="","",COUNTIF($D$1:$D143,"v")+1)</f>
        <v/>
      </c>
      <c r="Q145" s="98" t="str">
        <f t="shared" si="0"/>
        <v>超正治具</v>
      </c>
      <c r="AB145" s="105" t="e">
        <f>IF($Q145="","",COUNTIF([1]追蹤中!AA:AA,Q145))</f>
        <v>#VALUE!</v>
      </c>
    </row>
    <row r="146" spans="1:28">
      <c r="B146" s="113" t="s">
        <v>2474</v>
      </c>
      <c r="C146" s="138"/>
      <c r="D146" s="114"/>
      <c r="E146" s="99" t="s">
        <v>2475</v>
      </c>
      <c r="F146" s="103" t="s">
        <v>2476</v>
      </c>
      <c r="G146" s="103"/>
      <c r="H146" s="117" t="s">
        <v>16</v>
      </c>
      <c r="I146" s="103" t="s">
        <v>108</v>
      </c>
      <c r="J146" s="103"/>
      <c r="M146" s="105">
        <f>IF($D145="","",COUNTIF($D$1:$D144,"v")+1)</f>
        <v>1</v>
      </c>
      <c r="Q146" s="123" t="s">
        <v>2374</v>
      </c>
      <c r="AB146" s="105" t="e">
        <f>IF($Q146="","",COUNTIF([1]追蹤中!AA:AA,Q146))</f>
        <v>#VALUE!</v>
      </c>
    </row>
    <row r="147" spans="1:28">
      <c r="B147" s="113" t="s">
        <v>2477</v>
      </c>
      <c r="C147" s="113" t="s">
        <v>2477</v>
      </c>
      <c r="D147" s="114" t="s">
        <v>1648</v>
      </c>
      <c r="E147" s="99" t="s">
        <v>2478</v>
      </c>
      <c r="F147" s="103" t="s">
        <v>2479</v>
      </c>
      <c r="G147" s="103"/>
      <c r="H147" s="117" t="s">
        <v>16</v>
      </c>
      <c r="I147" s="103" t="s">
        <v>108</v>
      </c>
      <c r="J147" s="103"/>
      <c r="M147" s="105" t="str">
        <f>IF($D146="","",COUNTIF($D$1:$D145,"v")+1)</f>
        <v/>
      </c>
      <c r="Q147" s="98" t="str">
        <f t="shared" si="0"/>
        <v>立鉅</v>
      </c>
      <c r="AB147" s="105" t="e">
        <f>IF($Q147="","",COUNTIF([1]追蹤中!AA:AA,Q147))</f>
        <v>#VALUE!</v>
      </c>
    </row>
    <row r="148" spans="1:28">
      <c r="A148" s="114" t="s">
        <v>2480</v>
      </c>
      <c r="B148" s="113" t="s">
        <v>2481</v>
      </c>
      <c r="C148" s="122" t="s">
        <v>2480</v>
      </c>
      <c r="D148" s="114"/>
      <c r="E148" s="99" t="s">
        <v>2482</v>
      </c>
      <c r="F148" s="103" t="s">
        <v>178</v>
      </c>
      <c r="G148" s="103"/>
      <c r="H148" s="103" t="s">
        <v>1475</v>
      </c>
      <c r="I148" s="103" t="s">
        <v>113</v>
      </c>
      <c r="J148" s="103" t="s">
        <v>2319</v>
      </c>
      <c r="M148" s="105">
        <f>IF($D147="","",COUNTIF($D$1:$D146,"v")+1)</f>
        <v>1</v>
      </c>
      <c r="Q148" s="98" t="str">
        <f t="shared" si="0"/>
        <v>山東海力達</v>
      </c>
      <c r="AB148" s="105" t="e">
        <f>IF($Q148="","",COUNTIF([1]追蹤中!AA:AA,Q148))</f>
        <v>#VALUE!</v>
      </c>
    </row>
    <row r="149" spans="1:28">
      <c r="B149" s="113" t="s">
        <v>2483</v>
      </c>
      <c r="D149" s="114"/>
      <c r="E149" s="99" t="s">
        <v>2484</v>
      </c>
      <c r="F149" s="103" t="s">
        <v>179</v>
      </c>
      <c r="G149" s="103"/>
      <c r="H149" s="117" t="s">
        <v>1483</v>
      </c>
      <c r="J149" s="103"/>
      <c r="M149" s="105" t="e">
        <f>IF(#REF!="","",COUNTIF($D$1:$D147,"v")+1)</f>
        <v>#REF!</v>
      </c>
      <c r="Q149" s="98" t="e">
        <f>IF(#REF!="","",#REF!)</f>
        <v>#REF!</v>
      </c>
      <c r="AB149" s="105" t="e">
        <f>IF($Q149="","",COUNTIF([1]追蹤中!AA:AA,Q149))</f>
        <v>#REF!</v>
      </c>
    </row>
    <row r="150" spans="1:28">
      <c r="B150" s="113" t="s">
        <v>2485</v>
      </c>
      <c r="C150" s="114"/>
      <c r="D150" s="114" t="s">
        <v>1624</v>
      </c>
      <c r="E150" s="99" t="s">
        <v>2486</v>
      </c>
      <c r="F150" s="103" t="s">
        <v>181</v>
      </c>
      <c r="G150" s="103"/>
      <c r="H150" s="103" t="s">
        <v>13</v>
      </c>
      <c r="I150" s="103" t="s">
        <v>101</v>
      </c>
      <c r="J150" s="103"/>
      <c r="M150" s="105" t="str">
        <f>IF($D148="","",COUNTIF($D$1:$D147,"v")+1)</f>
        <v/>
      </c>
      <c r="Q150" s="98" t="str">
        <f t="shared" ref="Q150:Q156" si="1">IF($B148="","",$B148)</f>
        <v>詠酆</v>
      </c>
      <c r="AB150" s="105" t="e">
        <f>IF($Q150="","",COUNTIF([1]追蹤中!AA:AA,Q150))</f>
        <v>#VALUE!</v>
      </c>
    </row>
    <row r="151" spans="1:28">
      <c r="B151" s="113" t="s">
        <v>2487</v>
      </c>
      <c r="C151" s="122" t="s">
        <v>2488</v>
      </c>
      <c r="D151" s="114" t="s">
        <v>1624</v>
      </c>
      <c r="E151" s="99" t="s">
        <v>2489</v>
      </c>
      <c r="F151" s="103" t="s">
        <v>2490</v>
      </c>
      <c r="G151" s="103"/>
      <c r="H151" s="117" t="s">
        <v>2</v>
      </c>
      <c r="I151" s="103" t="s">
        <v>109</v>
      </c>
      <c r="J151" s="103"/>
      <c r="M151" s="105" t="str">
        <f>IF($D149="","",COUNTIF($D$1:$D148,"v")+1)</f>
        <v/>
      </c>
      <c r="Q151" s="98" t="str">
        <f t="shared" si="1"/>
        <v>興振</v>
      </c>
      <c r="AB151" s="105" t="e">
        <f>IF($Q151="","",COUNTIF([1]追蹤中!AA:AA,Q151))</f>
        <v>#VALUE!</v>
      </c>
    </row>
    <row r="152" spans="1:28">
      <c r="A152" s="119" t="s">
        <v>14</v>
      </c>
      <c r="B152" s="113" t="s">
        <v>2350</v>
      </c>
      <c r="D152" s="114" t="s">
        <v>1636</v>
      </c>
      <c r="E152" s="99" t="s">
        <v>2491</v>
      </c>
      <c r="F152" s="103" t="s">
        <v>183</v>
      </c>
      <c r="G152" s="103"/>
      <c r="H152" s="117" t="s">
        <v>2</v>
      </c>
      <c r="I152" s="103" t="s">
        <v>2492</v>
      </c>
      <c r="J152" s="103" t="s">
        <v>2493</v>
      </c>
      <c r="M152" s="105">
        <f>IF($D150="","",COUNTIF($D$1:$D149,"v")+1)</f>
        <v>1</v>
      </c>
      <c r="Q152" s="98" t="str">
        <f t="shared" si="1"/>
        <v>陽明交通大學</v>
      </c>
      <c r="AB152" s="105" t="e">
        <f>IF($Q152="","",COUNTIF([1]追蹤中!AA:AA,Q152))</f>
        <v>#VALUE!</v>
      </c>
    </row>
    <row r="153" spans="1:28">
      <c r="B153" s="113" t="s">
        <v>2494</v>
      </c>
      <c r="C153" s="114" t="s">
        <v>2495</v>
      </c>
      <c r="D153" s="114" t="s">
        <v>1648</v>
      </c>
      <c r="E153" s="99" t="s">
        <v>2496</v>
      </c>
      <c r="F153" s="103" t="s">
        <v>2497</v>
      </c>
      <c r="G153" s="103"/>
      <c r="H153" s="117" t="s">
        <v>2</v>
      </c>
      <c r="I153" s="103" t="s">
        <v>184</v>
      </c>
      <c r="J153" s="103"/>
      <c r="M153" s="105">
        <f>IF($D151="","",COUNTIF($D$1:$D150,"v")+1)</f>
        <v>1</v>
      </c>
      <c r="Q153" s="98" t="str">
        <f t="shared" si="1"/>
        <v>傳仕</v>
      </c>
      <c r="AB153" s="105" t="e">
        <f>IF($Q153="","",COUNTIF([1]追蹤中!AA:AA,Q153))</f>
        <v>#VALUE!</v>
      </c>
    </row>
    <row r="154" spans="1:28">
      <c r="A154" s="119" t="s">
        <v>14</v>
      </c>
      <c r="B154" s="113" t="s">
        <v>2003</v>
      </c>
      <c r="C154" s="114" t="s">
        <v>2003</v>
      </c>
      <c r="D154" s="114" t="s">
        <v>1624</v>
      </c>
      <c r="E154" s="99" t="s">
        <v>2498</v>
      </c>
      <c r="F154" s="103" t="s">
        <v>1626</v>
      </c>
      <c r="G154" s="103"/>
      <c r="H154" s="103" t="s">
        <v>13</v>
      </c>
      <c r="I154" s="103" t="s">
        <v>101</v>
      </c>
      <c r="J154" s="103"/>
      <c r="M154" s="105">
        <f>IF($D152="","",COUNTIF($D$1:$D151,"v")+1)</f>
        <v>1</v>
      </c>
      <c r="Q154" s="98" t="str">
        <f t="shared" si="1"/>
        <v>恩德</v>
      </c>
      <c r="AB154" s="105" t="e">
        <f>IF($Q154="","",COUNTIF([1]追蹤中!AA:AA,Q154))</f>
        <v>#VALUE!</v>
      </c>
    </row>
    <row r="155" spans="1:28">
      <c r="A155" s="119" t="s">
        <v>14</v>
      </c>
      <c r="B155" s="113" t="s">
        <v>2499</v>
      </c>
      <c r="C155" s="114"/>
      <c r="D155" s="114" t="s">
        <v>1636</v>
      </c>
      <c r="E155" s="99" t="s">
        <v>2500</v>
      </c>
      <c r="F155" s="103" t="s">
        <v>2501</v>
      </c>
      <c r="G155" s="103"/>
      <c r="I155" s="103" t="s">
        <v>93</v>
      </c>
      <c r="J155" s="103"/>
      <c r="M155" s="105">
        <f>IF($D153="","",COUNTIF($D$1:$D152,"v")+1)</f>
        <v>1</v>
      </c>
      <c r="Q155" s="98" t="str">
        <f t="shared" si="1"/>
        <v>榮田</v>
      </c>
      <c r="AB155" s="105" t="e">
        <f>IF($Q155="","",COUNTIF([1]追蹤中!AA:AA,Q155))</f>
        <v>#VALUE!</v>
      </c>
    </row>
    <row r="156" spans="1:28">
      <c r="A156" s="119" t="s">
        <v>2502</v>
      </c>
      <c r="B156" s="114" t="s">
        <v>2503</v>
      </c>
      <c r="C156" s="113" t="s">
        <v>2504</v>
      </c>
      <c r="D156" s="114" t="s">
        <v>1624</v>
      </c>
      <c r="E156" s="99" t="s">
        <v>2505</v>
      </c>
      <c r="F156" s="103" t="s">
        <v>2506</v>
      </c>
      <c r="G156" s="103"/>
      <c r="H156" s="117" t="s">
        <v>16</v>
      </c>
      <c r="I156" s="103" t="s">
        <v>108</v>
      </c>
      <c r="J156" s="103"/>
      <c r="M156" s="105">
        <f>IF($D154="","",COUNTIF($D$1:$D153,"v")+1)</f>
        <v>1</v>
      </c>
      <c r="Q156" s="98" t="str">
        <f t="shared" si="1"/>
        <v>漢鐘</v>
      </c>
      <c r="AB156" s="105" t="e">
        <f>IF($Q156="","",COUNTIF([1]追蹤中!AA:AA,Q156))</f>
        <v>#VALUE!</v>
      </c>
    </row>
    <row r="157" spans="1:28">
      <c r="A157" s="119" t="s">
        <v>2507</v>
      </c>
      <c r="B157" s="114" t="s">
        <v>2508</v>
      </c>
      <c r="C157" s="113" t="s">
        <v>2509</v>
      </c>
      <c r="D157" s="114" t="s">
        <v>1624</v>
      </c>
      <c r="E157" s="99" t="s">
        <v>2510</v>
      </c>
      <c r="F157" s="103" t="s">
        <v>2511</v>
      </c>
      <c r="G157" s="103"/>
      <c r="H157" s="117" t="s">
        <v>1475</v>
      </c>
      <c r="I157" s="103" t="s">
        <v>1553</v>
      </c>
      <c r="J157" s="103"/>
      <c r="M157" s="105" t="e">
        <f>IF(#REF!="","",COUNTIF($D$1:$D154,"v")+1)</f>
        <v>#REF!</v>
      </c>
      <c r="Q157" s="98" t="e">
        <f>IF(#REF!="","",#REF!)</f>
        <v>#REF!</v>
      </c>
      <c r="AB157" s="105" t="e">
        <f>IF($Q157="","",COUNTIF([1]追蹤中!AA:AA,Q157))</f>
        <v>#REF!</v>
      </c>
    </row>
    <row r="158" spans="1:28">
      <c r="A158" s="126" t="s">
        <v>2512</v>
      </c>
      <c r="B158" s="114" t="s">
        <v>2513</v>
      </c>
      <c r="C158" s="113" t="s">
        <v>2514</v>
      </c>
      <c r="D158" s="114" t="s">
        <v>1624</v>
      </c>
      <c r="E158" s="99" t="s">
        <v>2515</v>
      </c>
      <c r="F158" s="103" t="s">
        <v>2516</v>
      </c>
      <c r="G158" s="103"/>
      <c r="I158" s="103" t="s">
        <v>93</v>
      </c>
      <c r="J158" s="103"/>
      <c r="M158" s="105">
        <f>IF($D155="","",COUNTIF($D$1:$D154,"v")+1)</f>
        <v>1</v>
      </c>
      <c r="Q158" s="98" t="str">
        <f t="shared" ref="Q158:Q167" si="2">IF($B155="","",$B155)</f>
        <v>陸聯紡纖</v>
      </c>
      <c r="AB158" s="105" t="e">
        <f>IF($Q158="","",COUNTIF([1]追蹤中!AA:AA,Q158))</f>
        <v>#VALUE!</v>
      </c>
    </row>
    <row r="159" spans="1:28">
      <c r="A159" s="119" t="s">
        <v>2517</v>
      </c>
      <c r="B159" s="114" t="s">
        <v>2518</v>
      </c>
      <c r="C159" s="138" t="s">
        <v>2517</v>
      </c>
      <c r="D159" s="114"/>
      <c r="E159" s="99" t="s">
        <v>2519</v>
      </c>
      <c r="F159" s="103" t="s">
        <v>2520</v>
      </c>
      <c r="G159" s="103"/>
      <c r="I159" s="103" t="s">
        <v>93</v>
      </c>
      <c r="J159" s="103"/>
      <c r="M159" s="105">
        <f>IF($D156="","",COUNTIF($D$1:$D155,"v")+1)</f>
        <v>1</v>
      </c>
      <c r="Q159" s="98" t="str">
        <f t="shared" si="2"/>
        <v>文相</v>
      </c>
      <c r="AB159" s="105" t="e">
        <f>IF($Q159="","",COUNTIF([1]追蹤中!AA:AA,Q159))</f>
        <v>#VALUE!</v>
      </c>
    </row>
    <row r="160" spans="1:28">
      <c r="A160" s="113" t="s">
        <v>2521</v>
      </c>
      <c r="B160" s="113" t="s">
        <v>2522</v>
      </c>
      <c r="C160" s="122" t="s">
        <v>2523</v>
      </c>
      <c r="D160" s="114"/>
      <c r="E160" s="99" t="s">
        <v>2524</v>
      </c>
      <c r="F160" s="103" t="s">
        <v>2525</v>
      </c>
      <c r="G160" s="103"/>
      <c r="H160" s="103" t="s">
        <v>1475</v>
      </c>
      <c r="I160" s="103" t="s">
        <v>2526</v>
      </c>
      <c r="J160" s="103"/>
      <c r="M160" s="105">
        <f>IF($D157="","",COUNTIF($D$1:$D156,"v")+1)</f>
        <v>1</v>
      </c>
      <c r="Q160" s="98" t="str">
        <f t="shared" si="2"/>
        <v>山威</v>
      </c>
      <c r="AB160" s="105" t="e">
        <f>IF($Q160="","",COUNTIF([1]追蹤中!AA:AA,Q160))</f>
        <v>#VALUE!</v>
      </c>
    </row>
    <row r="161" spans="1:28">
      <c r="A161" s="119" t="s">
        <v>2527</v>
      </c>
      <c r="B161" s="114" t="s">
        <v>2528</v>
      </c>
      <c r="C161" s="114" t="s">
        <v>2527</v>
      </c>
      <c r="D161" s="114" t="s">
        <v>1624</v>
      </c>
      <c r="E161" s="99" t="s">
        <v>2529</v>
      </c>
      <c r="F161" s="103" t="s">
        <v>2503</v>
      </c>
      <c r="G161" s="103"/>
      <c r="I161" s="103" t="s">
        <v>93</v>
      </c>
      <c r="J161" s="103"/>
      <c r="M161" s="105">
        <f>IF($D158="","",COUNTIF($D$1:$D157,"v")+1)</f>
        <v>1</v>
      </c>
      <c r="Q161" s="98" t="str">
        <f t="shared" si="2"/>
        <v>順力發</v>
      </c>
      <c r="AB161" s="105" t="e">
        <f>IF($Q161="","",COUNTIF([1]追蹤中!AA:AA,Q161))</f>
        <v>#VALUE!</v>
      </c>
    </row>
    <row r="162" spans="1:28">
      <c r="A162" s="119" t="s">
        <v>2530</v>
      </c>
      <c r="B162" s="114" t="s">
        <v>2531</v>
      </c>
      <c r="C162" s="114" t="s">
        <v>2532</v>
      </c>
      <c r="D162" s="114" t="s">
        <v>1636</v>
      </c>
      <c r="E162" s="99" t="s">
        <v>2533</v>
      </c>
      <c r="F162" s="103" t="s">
        <v>2534</v>
      </c>
      <c r="G162" s="103"/>
      <c r="H162" s="117" t="s">
        <v>16</v>
      </c>
      <c r="I162" s="103" t="s">
        <v>108</v>
      </c>
      <c r="J162" s="103"/>
      <c r="M162" s="105" t="str">
        <f>IF($D159="","",COUNTIF($D$1:$D158,"v")+1)</f>
        <v/>
      </c>
      <c r="Q162" s="98" t="str">
        <f t="shared" si="2"/>
        <v>金堯</v>
      </c>
      <c r="AB162" s="105" t="e">
        <f>IF($Q162="","",COUNTIF([1]追蹤中!AA:AA,Q162))</f>
        <v>#VALUE!</v>
      </c>
    </row>
    <row r="163" spans="1:28">
      <c r="A163" s="119" t="s">
        <v>2535</v>
      </c>
      <c r="B163" s="114" t="s">
        <v>2536</v>
      </c>
      <c r="C163" s="114" t="s">
        <v>2537</v>
      </c>
      <c r="D163" s="114" t="s">
        <v>1624</v>
      </c>
      <c r="E163" s="99" t="s">
        <v>2538</v>
      </c>
      <c r="F163" s="103" t="s">
        <v>2539</v>
      </c>
      <c r="G163" s="103"/>
      <c r="H163" s="117" t="s">
        <v>1470</v>
      </c>
      <c r="I163" s="103" t="s">
        <v>1480</v>
      </c>
      <c r="J163" s="103" t="s">
        <v>2540</v>
      </c>
      <c r="M163" s="105" t="str">
        <f>IF($D160="","",COUNTIF($D$1:$D159,"v")+1)</f>
        <v/>
      </c>
      <c r="Q163" s="98" t="str">
        <f t="shared" si="2"/>
        <v>耿勝</v>
      </c>
      <c r="AB163" s="105" t="e">
        <f>IF($Q163="","",COUNTIF([1]追蹤中!AA:AA,Q163))</f>
        <v>#VALUE!</v>
      </c>
    </row>
    <row r="164" spans="1:28">
      <c r="A164" s="119" t="s">
        <v>2541</v>
      </c>
      <c r="B164" s="114" t="s">
        <v>2542</v>
      </c>
      <c r="C164" s="122" t="s">
        <v>2543</v>
      </c>
      <c r="D164" s="114"/>
      <c r="E164" s="99" t="s">
        <v>2544</v>
      </c>
      <c r="F164" s="103" t="s">
        <v>2545</v>
      </c>
      <c r="G164" s="103"/>
      <c r="I164" s="103" t="s">
        <v>93</v>
      </c>
      <c r="J164" s="103"/>
      <c r="M164" s="105">
        <f>IF($D161="","",COUNTIF($D$1:$D160,"v")+1)</f>
        <v>1</v>
      </c>
      <c r="Q164" s="98" t="str">
        <f t="shared" si="2"/>
        <v>發得</v>
      </c>
      <c r="AB164" s="105" t="e">
        <f>IF($Q164="","",COUNTIF([1]追蹤中!AA:AA,Q164))</f>
        <v>#VALUE!</v>
      </c>
    </row>
    <row r="165" spans="1:28">
      <c r="A165" s="119" t="s">
        <v>2546</v>
      </c>
      <c r="B165" s="113" t="s">
        <v>2547</v>
      </c>
      <c r="C165" s="122" t="s">
        <v>2548</v>
      </c>
      <c r="D165" s="114"/>
      <c r="E165" s="99" t="s">
        <v>2549</v>
      </c>
      <c r="F165" s="103" t="s">
        <v>2550</v>
      </c>
      <c r="G165" s="103"/>
      <c r="H165" s="117" t="s">
        <v>16</v>
      </c>
      <c r="I165" s="103" t="s">
        <v>108</v>
      </c>
      <c r="J165" s="103"/>
      <c r="M165" s="105">
        <f>IF($D162="","",COUNTIF($D$1:$D161,"v")+1)</f>
        <v>1</v>
      </c>
      <c r="Q165" s="98" t="str">
        <f t="shared" si="2"/>
        <v>德川</v>
      </c>
      <c r="AB165" s="105" t="e">
        <f>IF($Q165="","",COUNTIF([1]追蹤中!AA:AA,Q165))</f>
        <v>#VALUE!</v>
      </c>
    </row>
    <row r="166" spans="1:28">
      <c r="A166" s="114" t="s">
        <v>2551</v>
      </c>
      <c r="B166" s="113" t="s">
        <v>2552</v>
      </c>
      <c r="C166" s="122" t="s">
        <v>2551</v>
      </c>
      <c r="D166" s="114"/>
      <c r="E166" s="99" t="s">
        <v>2553</v>
      </c>
      <c r="F166" s="103" t="s">
        <v>2554</v>
      </c>
      <c r="G166" s="103"/>
      <c r="H166" s="117" t="s">
        <v>11</v>
      </c>
      <c r="I166" s="103" t="s">
        <v>110</v>
      </c>
      <c r="J166" s="103"/>
      <c r="M166" s="105">
        <f>IF($D163="","",COUNTIF($D$1:$D162,"v")+1)</f>
        <v>1</v>
      </c>
      <c r="Q166" s="98" t="str">
        <f t="shared" si="2"/>
        <v>亙隆</v>
      </c>
      <c r="AB166" s="105" t="e">
        <f>IF($Q166="","",COUNTIF([1]追蹤中!AA:AA,Q166))</f>
        <v>#VALUE!</v>
      </c>
    </row>
    <row r="167" spans="1:28">
      <c r="A167" s="119" t="s">
        <v>2555</v>
      </c>
      <c r="B167" s="113" t="s">
        <v>2556</v>
      </c>
      <c r="C167" s="122" t="s">
        <v>2555</v>
      </c>
      <c r="D167" s="114"/>
      <c r="E167" s="99" t="s">
        <v>2557</v>
      </c>
      <c r="F167" s="103" t="s">
        <v>188</v>
      </c>
      <c r="G167" s="103"/>
      <c r="H167" s="117" t="s">
        <v>11</v>
      </c>
      <c r="I167" s="103" t="s">
        <v>2558</v>
      </c>
      <c r="J167" s="103"/>
      <c r="M167" s="105" t="str">
        <f>IF($D164="","",COUNTIF($D$1:$D163,"v")+1)</f>
        <v/>
      </c>
      <c r="Q167" s="98" t="str">
        <f t="shared" si="2"/>
        <v>上禾亞</v>
      </c>
      <c r="AB167" s="105" t="e">
        <f>IF($Q167="","",COUNTIF([1]追蹤中!AA:AA,Q167))</f>
        <v>#VALUE!</v>
      </c>
    </row>
    <row r="168" spans="1:28">
      <c r="A168" s="119" t="s">
        <v>14</v>
      </c>
      <c r="B168" s="113" t="s">
        <v>2559</v>
      </c>
      <c r="C168" s="122" t="s">
        <v>2560</v>
      </c>
      <c r="D168" s="114"/>
      <c r="E168" s="99" t="s">
        <v>2561</v>
      </c>
      <c r="F168" s="103" t="s">
        <v>93</v>
      </c>
      <c r="G168" s="103"/>
      <c r="I168" s="103" t="s">
        <v>93</v>
      </c>
      <c r="J168" s="103"/>
      <c r="M168" s="105" t="str">
        <f>IF($D165="","",COUNTIF($D$1:$D164,"v")+1)</f>
        <v/>
      </c>
      <c r="AB168" s="105" t="str">
        <f>IF($Q168="","",COUNTIF([1]追蹤中!AA:AA,Q168))</f>
        <v/>
      </c>
    </row>
    <row r="169" spans="1:28">
      <c r="A169" s="125"/>
      <c r="B169" s="113" t="s">
        <v>2562</v>
      </c>
      <c r="C169" s="114"/>
      <c r="D169" s="114" t="s">
        <v>1624</v>
      </c>
      <c r="E169" s="99" t="s">
        <v>2563</v>
      </c>
      <c r="F169" s="103" t="s">
        <v>2564</v>
      </c>
      <c r="G169" s="103"/>
      <c r="H169" s="117" t="s">
        <v>16</v>
      </c>
      <c r="I169" s="103" t="s">
        <v>108</v>
      </c>
      <c r="J169" s="103"/>
      <c r="M169" s="105" t="str">
        <f>IF($D166="","",COUNTIF($D$1:$D165,"v")+1)</f>
        <v/>
      </c>
      <c r="AB169" s="105" t="str">
        <f>IF($Q169="","",COUNTIF([1]追蹤中!AA:AA,Q169))</f>
        <v/>
      </c>
    </row>
    <row r="170" spans="1:28">
      <c r="A170" s="119" t="s">
        <v>14</v>
      </c>
      <c r="B170" s="113" t="s">
        <v>2565</v>
      </c>
      <c r="D170" s="114"/>
      <c r="E170" s="99" t="s">
        <v>2566</v>
      </c>
      <c r="F170" s="103" t="s">
        <v>2567</v>
      </c>
      <c r="G170" s="103"/>
      <c r="I170" s="103" t="s">
        <v>93</v>
      </c>
      <c r="J170" s="103"/>
      <c r="M170" s="105" t="str">
        <f>IF($D167="","",COUNTIF($D$1:$D166,"v")+1)</f>
        <v/>
      </c>
      <c r="Q170" s="98" t="str">
        <f t="shared" ref="Q170:Q195" si="3">IF($B167="","",$B167)</f>
        <v>鏘富</v>
      </c>
      <c r="AB170" s="105" t="e">
        <f>IF($Q170="","",COUNTIF([1]追蹤中!AA:AA,Q170))</f>
        <v>#VALUE!</v>
      </c>
    </row>
    <row r="171" spans="1:28">
      <c r="A171" s="119" t="s">
        <v>14</v>
      </c>
      <c r="B171" s="113" t="s">
        <v>2202</v>
      </c>
      <c r="D171" s="114"/>
      <c r="E171" s="99" t="s">
        <v>2568</v>
      </c>
      <c r="F171" s="103" t="s">
        <v>2569</v>
      </c>
      <c r="G171" s="103"/>
      <c r="H171" s="117" t="s">
        <v>11</v>
      </c>
      <c r="I171" s="103" t="s">
        <v>110</v>
      </c>
      <c r="J171" s="103"/>
      <c r="M171" s="105" t="str">
        <f>IF($D168="","",COUNTIF($D$1:$D167,"v")+1)</f>
        <v/>
      </c>
      <c r="Q171" s="98" t="str">
        <f t="shared" si="3"/>
        <v>大立光</v>
      </c>
      <c r="AB171" s="105" t="e">
        <f>IF($Q171="","",COUNTIF([1]追蹤中!AA:AA,Q171))</f>
        <v>#VALUE!</v>
      </c>
    </row>
    <row r="172" spans="1:28">
      <c r="B172" s="113" t="s">
        <v>2570</v>
      </c>
      <c r="C172" s="122" t="s">
        <v>2571</v>
      </c>
      <c r="D172" s="114"/>
      <c r="E172" s="99" t="s">
        <v>2572</v>
      </c>
      <c r="F172" s="103" t="s">
        <v>2573</v>
      </c>
      <c r="G172" s="103"/>
      <c r="H172" s="117" t="s">
        <v>16</v>
      </c>
      <c r="I172" s="103" t="s">
        <v>108</v>
      </c>
      <c r="J172" s="103"/>
      <c r="M172" s="105">
        <f>IF($D169="","",COUNTIF($D$1:$D168,"v")+1)</f>
        <v>1</v>
      </c>
      <c r="Q172" s="98" t="str">
        <f t="shared" si="3"/>
        <v>元凱</v>
      </c>
      <c r="AB172" s="105" t="e">
        <f>IF($Q172="","",COUNTIF([1]追蹤中!AA:AA,Q172))</f>
        <v>#VALUE!</v>
      </c>
    </row>
    <row r="173" spans="1:28">
      <c r="B173" s="113" t="s">
        <v>2064</v>
      </c>
      <c r="C173" s="114"/>
      <c r="D173" s="114" t="s">
        <v>1648</v>
      </c>
      <c r="E173" s="99" t="s">
        <v>2574</v>
      </c>
      <c r="F173" s="103" t="s">
        <v>2575</v>
      </c>
      <c r="G173" s="103"/>
      <c r="H173" s="117" t="s">
        <v>16</v>
      </c>
      <c r="I173" s="103" t="s">
        <v>108</v>
      </c>
      <c r="J173" s="103"/>
      <c r="M173" s="105" t="str">
        <f>IF($D170="","",COUNTIF($D$1:$D169,"v")+1)</f>
        <v/>
      </c>
      <c r="Q173" s="98" t="str">
        <f t="shared" si="3"/>
        <v>元億</v>
      </c>
      <c r="AB173" s="105" t="e">
        <f>IF($Q173="","",COUNTIF([1]追蹤中!AA:AA,Q173))</f>
        <v>#VALUE!</v>
      </c>
    </row>
    <row r="174" spans="1:28">
      <c r="A174" s="119" t="s">
        <v>14</v>
      </c>
      <c r="B174" s="113" t="s">
        <v>2576</v>
      </c>
      <c r="D174" s="114" t="s">
        <v>1624</v>
      </c>
      <c r="E174" s="99" t="s">
        <v>2577</v>
      </c>
      <c r="F174" s="103" t="s">
        <v>2578</v>
      </c>
      <c r="G174" s="103"/>
      <c r="H174" s="117" t="s">
        <v>11</v>
      </c>
      <c r="I174" s="103" t="s">
        <v>110</v>
      </c>
      <c r="J174" s="103"/>
      <c r="M174" s="105" t="str">
        <f>IF($D171="","",COUNTIF($D$1:$D170,"v")+1)</f>
        <v/>
      </c>
      <c r="Q174" s="98" t="str">
        <f t="shared" si="3"/>
        <v>日意</v>
      </c>
      <c r="AB174" s="105" t="e">
        <f>IF($Q174="","",COUNTIF([1]追蹤中!AA:AA,Q174))</f>
        <v>#VALUE!</v>
      </c>
    </row>
    <row r="175" spans="1:28">
      <c r="A175" s="119" t="s">
        <v>14</v>
      </c>
      <c r="B175" s="113" t="s">
        <v>2579</v>
      </c>
      <c r="C175" s="114" t="s">
        <v>2580</v>
      </c>
      <c r="D175" s="114" t="s">
        <v>1624</v>
      </c>
      <c r="E175" s="99" t="s">
        <v>2581</v>
      </c>
      <c r="F175" s="103" t="s">
        <v>2582</v>
      </c>
      <c r="G175" s="103"/>
      <c r="H175" s="117" t="s">
        <v>11</v>
      </c>
      <c r="I175" s="103" t="s">
        <v>110</v>
      </c>
      <c r="J175" s="103" t="s">
        <v>2583</v>
      </c>
      <c r="M175" s="105" t="str">
        <f>IF($D172="","",COUNTIF($D$1:$D171,"v")+1)</f>
        <v/>
      </c>
      <c r="Q175" s="98" t="str">
        <f t="shared" si="3"/>
        <v>台灣量測</v>
      </c>
      <c r="AB175" s="105" t="e">
        <f>IF($Q175="","",COUNTIF([1]追蹤中!AA:AA,Q175))</f>
        <v>#VALUE!</v>
      </c>
    </row>
    <row r="176" spans="1:28">
      <c r="A176" s="119" t="s">
        <v>14</v>
      </c>
      <c r="B176" s="113" t="s">
        <v>2584</v>
      </c>
      <c r="C176" s="114"/>
      <c r="D176" s="114" t="s">
        <v>1624</v>
      </c>
      <c r="E176" s="99" t="s">
        <v>2585</v>
      </c>
      <c r="F176" s="103" t="s">
        <v>211</v>
      </c>
      <c r="G176" s="103"/>
      <c r="H176" s="117" t="s">
        <v>11</v>
      </c>
      <c r="I176" s="103" t="s">
        <v>110</v>
      </c>
      <c r="J176" s="103"/>
      <c r="M176" s="105">
        <f>IF($D173="","",COUNTIF($D$1:$D172,"v")+1)</f>
        <v>1</v>
      </c>
      <c r="Q176" s="98" t="str">
        <f t="shared" si="3"/>
        <v>永大</v>
      </c>
      <c r="AB176" s="105" t="e">
        <f>IF($Q176="","",COUNTIF([1]追蹤中!AA:AA,Q176))</f>
        <v>#VALUE!</v>
      </c>
    </row>
    <row r="177" spans="1:28">
      <c r="A177" s="119" t="s">
        <v>14</v>
      </c>
      <c r="B177" s="113" t="s">
        <v>2586</v>
      </c>
      <c r="C177" s="114" t="s">
        <v>2587</v>
      </c>
      <c r="D177" s="114" t="s">
        <v>1624</v>
      </c>
      <c r="E177" s="99" t="s">
        <v>2588</v>
      </c>
      <c r="F177" s="103" t="s">
        <v>2589</v>
      </c>
      <c r="G177" s="103"/>
      <c r="H177" s="117" t="s">
        <v>1487</v>
      </c>
      <c r="I177" s="103" t="s">
        <v>182</v>
      </c>
      <c r="J177" s="103"/>
      <c r="M177" s="105">
        <f>IF($D174="","",COUNTIF($D$1:$D173,"v")+1)</f>
        <v>1</v>
      </c>
      <c r="Q177" s="98" t="str">
        <f t="shared" si="3"/>
        <v>永進</v>
      </c>
      <c r="AB177" s="105" t="e">
        <f>IF($Q177="","",COUNTIF([1]追蹤中!AA:AA,Q177))</f>
        <v>#VALUE!</v>
      </c>
    </row>
    <row r="178" spans="1:28">
      <c r="A178" s="119" t="s">
        <v>14</v>
      </c>
      <c r="B178" s="113" t="s">
        <v>2590</v>
      </c>
      <c r="D178" s="114"/>
      <c r="E178" s="99" t="s">
        <v>2591</v>
      </c>
      <c r="F178" s="103" t="s">
        <v>2592</v>
      </c>
      <c r="G178" s="103"/>
      <c r="H178" s="117" t="s">
        <v>11</v>
      </c>
      <c r="I178" s="103" t="s">
        <v>110</v>
      </c>
      <c r="J178" s="103" t="s">
        <v>2593</v>
      </c>
      <c r="M178" s="105">
        <f>IF($D175="","",COUNTIF($D$1:$D174,"v")+1)</f>
        <v>1</v>
      </c>
      <c r="Q178" s="98" t="str">
        <f t="shared" si="3"/>
        <v>全球傳動</v>
      </c>
      <c r="AB178" s="105" t="e">
        <f>IF($Q178="","",COUNTIF([1]追蹤中!AA:AA,Q178))</f>
        <v>#VALUE!</v>
      </c>
    </row>
    <row r="179" spans="1:28">
      <c r="A179" s="119" t="s">
        <v>14</v>
      </c>
      <c r="B179" s="113" t="s">
        <v>2594</v>
      </c>
      <c r="C179" s="114" t="s">
        <v>2595</v>
      </c>
      <c r="D179" s="114" t="s">
        <v>1624</v>
      </c>
      <c r="E179" s="99" t="s">
        <v>2596</v>
      </c>
      <c r="F179" s="103" t="s">
        <v>227</v>
      </c>
      <c r="G179" s="103"/>
      <c r="H179" s="117" t="s">
        <v>16</v>
      </c>
      <c r="I179" s="103" t="s">
        <v>108</v>
      </c>
      <c r="J179" s="103"/>
      <c r="M179" s="105">
        <f>IF($D176="","",COUNTIF($D$1:$D175,"v")+1)</f>
        <v>1</v>
      </c>
      <c r="Q179" s="98" t="str">
        <f t="shared" si="3"/>
        <v>如陽</v>
      </c>
      <c r="AB179" s="105" t="e">
        <f>IF($Q179="","",COUNTIF([1]追蹤中!AA:AA,Q179))</f>
        <v>#VALUE!</v>
      </c>
    </row>
    <row r="180" spans="1:28">
      <c r="A180" s="119" t="s">
        <v>14</v>
      </c>
      <c r="B180" s="113" t="s">
        <v>378</v>
      </c>
      <c r="D180" s="114"/>
      <c r="E180" s="99" t="s">
        <v>2597</v>
      </c>
      <c r="F180" s="103" t="s">
        <v>2598</v>
      </c>
      <c r="G180" s="103"/>
      <c r="I180" s="103" t="s">
        <v>93</v>
      </c>
      <c r="J180" s="103"/>
      <c r="M180" s="105">
        <f>IF($D177="","",COUNTIF($D$1:$D176,"v")+1)</f>
        <v>1</v>
      </c>
      <c r="Q180" s="98" t="str">
        <f t="shared" si="3"/>
        <v>安得晟</v>
      </c>
      <c r="AB180" s="105" t="e">
        <f>IF($Q180="","",COUNTIF([1]追蹤中!AA:AA,Q180))</f>
        <v>#VALUE!</v>
      </c>
    </row>
    <row r="181" spans="1:28" ht="16.5">
      <c r="A181" s="119" t="s">
        <v>14</v>
      </c>
      <c r="B181" s="113" t="s">
        <v>2599</v>
      </c>
      <c r="D181" s="114"/>
      <c r="E181" s="139" t="s">
        <v>2600</v>
      </c>
      <c r="F181" s="103" t="s">
        <v>2015</v>
      </c>
      <c r="G181" s="103"/>
      <c r="I181" s="103" t="s">
        <v>93</v>
      </c>
      <c r="J181" s="103"/>
      <c r="M181" s="105" t="str">
        <f>IF($D178="","",COUNTIF($D$1:$D177,"v")+1)</f>
        <v/>
      </c>
      <c r="Q181" s="98" t="str">
        <f t="shared" si="3"/>
        <v>成毅</v>
      </c>
      <c r="AB181" s="105" t="e">
        <f>IF($Q181="","",COUNTIF([1]追蹤中!AA:AA,Q181))</f>
        <v>#VALUE!</v>
      </c>
    </row>
    <row r="182" spans="1:28">
      <c r="A182" s="119" t="s">
        <v>14</v>
      </c>
      <c r="B182" s="113" t="s">
        <v>2601</v>
      </c>
      <c r="D182" s="114"/>
      <c r="E182" s="99" t="s">
        <v>2602</v>
      </c>
      <c r="F182" s="103" t="s">
        <v>2603</v>
      </c>
      <c r="G182" s="103"/>
      <c r="H182" s="103" t="s">
        <v>126</v>
      </c>
      <c r="I182" s="103" t="s">
        <v>162</v>
      </c>
      <c r="J182" s="103"/>
      <c r="M182" s="105">
        <f>IF($D179="","",COUNTIF($D$1:$D178,"v")+1)</f>
        <v>1</v>
      </c>
      <c r="Q182" s="98" t="str">
        <f t="shared" si="3"/>
        <v>有而順</v>
      </c>
      <c r="AB182" s="105" t="e">
        <f>IF($Q182="","",COUNTIF([1]追蹤中!AA:AA,Q182))</f>
        <v>#VALUE!</v>
      </c>
    </row>
    <row r="183" spans="1:28">
      <c r="A183" s="119" t="s">
        <v>14</v>
      </c>
      <c r="B183" s="113" t="s">
        <v>2025</v>
      </c>
      <c r="C183" s="114"/>
      <c r="D183" s="114" t="s">
        <v>1648</v>
      </c>
      <c r="E183" s="99" t="s">
        <v>2604</v>
      </c>
      <c r="F183" s="103" t="s">
        <v>2605</v>
      </c>
      <c r="G183" s="103"/>
      <c r="H183" s="117" t="s">
        <v>1578</v>
      </c>
      <c r="I183" s="103" t="s">
        <v>1493</v>
      </c>
      <c r="J183" s="103" t="s">
        <v>2606</v>
      </c>
      <c r="M183" s="105" t="str">
        <f>IF($D180="","",COUNTIF($D$1:$D179,"v")+1)</f>
        <v/>
      </c>
      <c r="Q183" s="98" t="str">
        <f t="shared" si="3"/>
        <v>伸宇</v>
      </c>
      <c r="AB183" s="105" t="e">
        <f>IF($Q183="","",COUNTIF([1]追蹤中!AA:AA,Q183))</f>
        <v>#VALUE!</v>
      </c>
    </row>
    <row r="184" spans="1:28">
      <c r="A184" s="119" t="s">
        <v>14</v>
      </c>
      <c r="B184" s="113" t="s">
        <v>2607</v>
      </c>
      <c r="D184" s="114"/>
      <c r="E184" s="99" t="s">
        <v>2608</v>
      </c>
      <c r="F184" s="103" t="s">
        <v>1919</v>
      </c>
      <c r="G184" s="103"/>
      <c r="H184" s="103" t="s">
        <v>13</v>
      </c>
      <c r="I184" s="103" t="s">
        <v>101</v>
      </c>
      <c r="J184" s="103"/>
      <c r="M184" s="105" t="str">
        <f>IF($D181="","",COUNTIF($D$1:$D180,"v")+1)</f>
        <v/>
      </c>
      <c r="Q184" s="98" t="str">
        <f t="shared" si="3"/>
        <v>亞格</v>
      </c>
      <c r="AB184" s="105" t="e">
        <f>IF($Q184="","",COUNTIF([1]追蹤中!AA:AA,Q184))</f>
        <v>#VALUE!</v>
      </c>
    </row>
    <row r="185" spans="1:28" ht="16.5">
      <c r="A185" s="119" t="s">
        <v>14</v>
      </c>
      <c r="B185" s="113" t="s">
        <v>2253</v>
      </c>
      <c r="C185" s="114"/>
      <c r="D185" s="114" t="s">
        <v>1636</v>
      </c>
      <c r="E185" s="139" t="s">
        <v>2609</v>
      </c>
      <c r="F185" s="103" t="s">
        <v>2610</v>
      </c>
      <c r="G185" s="103"/>
      <c r="H185" s="103" t="s">
        <v>126</v>
      </c>
      <c r="I185" s="103" t="s">
        <v>162</v>
      </c>
      <c r="J185" s="103"/>
      <c r="M185" s="105" t="str">
        <f>IF($D182="","",COUNTIF($D$1:$D181,"v")+1)</f>
        <v/>
      </c>
      <c r="Q185" s="98" t="str">
        <f t="shared" si="3"/>
        <v>和特</v>
      </c>
      <c r="AB185" s="105" t="e">
        <f>IF($Q185="","",COUNTIF([1]追蹤中!AA:AA,Q185))</f>
        <v>#VALUE!</v>
      </c>
    </row>
    <row r="186" spans="1:28">
      <c r="A186" s="119" t="s">
        <v>14</v>
      </c>
      <c r="B186" s="113" t="s">
        <v>2258</v>
      </c>
      <c r="D186" s="114"/>
      <c r="E186" s="99" t="s">
        <v>2611</v>
      </c>
      <c r="F186" s="103" t="s">
        <v>2612</v>
      </c>
      <c r="G186" s="103"/>
      <c r="I186" s="103" t="s">
        <v>93</v>
      </c>
      <c r="J186" s="103"/>
      <c r="M186" s="105">
        <f>IF($D183="","",COUNTIF($D$1:$D182,"v")+1)</f>
        <v>1</v>
      </c>
      <c r="Q186" s="98" t="str">
        <f t="shared" si="3"/>
        <v>金豐</v>
      </c>
      <c r="AB186" s="105" t="e">
        <f>IF($Q186="","",COUNTIF([1]追蹤中!AA:AA,Q186))</f>
        <v>#VALUE!</v>
      </c>
    </row>
    <row r="187" spans="1:28">
      <c r="A187" s="119" t="s">
        <v>14</v>
      </c>
      <c r="B187" s="113" t="s">
        <v>2613</v>
      </c>
      <c r="D187" s="114"/>
      <c r="E187" s="99" t="s">
        <v>2614</v>
      </c>
      <c r="F187" s="103" t="s">
        <v>2615</v>
      </c>
      <c r="G187" s="103"/>
      <c r="H187" s="117" t="s">
        <v>1483</v>
      </c>
      <c r="I187" s="103" t="s">
        <v>112</v>
      </c>
      <c r="J187" s="103"/>
      <c r="M187" s="105" t="str">
        <f>IF($D184="","",COUNTIF($D$1:$D183,"v")+1)</f>
        <v/>
      </c>
      <c r="Q187" s="98" t="str">
        <f t="shared" si="3"/>
        <v>長毅</v>
      </c>
      <c r="AB187" s="105" t="e">
        <f>IF($Q187="","",COUNTIF([1]追蹤中!AA:AA,Q187))</f>
        <v>#VALUE!</v>
      </c>
    </row>
    <row r="188" spans="1:28">
      <c r="A188" s="119" t="s">
        <v>14</v>
      </c>
      <c r="B188" s="113" t="s">
        <v>2616</v>
      </c>
      <c r="D188" s="114"/>
      <c r="E188" s="99" t="s">
        <v>2617</v>
      </c>
      <c r="F188" s="103" t="s">
        <v>2618</v>
      </c>
      <c r="G188" s="103"/>
      <c r="H188" s="103" t="s">
        <v>1475</v>
      </c>
      <c r="I188" s="103" t="s">
        <v>1591</v>
      </c>
      <c r="J188" s="103"/>
      <c r="M188" s="105">
        <f>IF($D185="","",COUNTIF($D$1:$D184,"v")+1)</f>
        <v>1</v>
      </c>
      <c r="Q188" s="98" t="str">
        <f t="shared" si="3"/>
        <v>冠億</v>
      </c>
      <c r="AB188" s="105" t="e">
        <f>IF($Q188="","",COUNTIF([1]追蹤中!AA:AA,Q188))</f>
        <v>#VALUE!</v>
      </c>
    </row>
    <row r="189" spans="1:28">
      <c r="A189" s="119" t="s">
        <v>14</v>
      </c>
      <c r="B189" s="113" t="s">
        <v>23</v>
      </c>
      <c r="C189" s="114"/>
      <c r="D189" s="114" t="s">
        <v>1636</v>
      </c>
      <c r="E189" s="99" t="s">
        <v>2619</v>
      </c>
      <c r="F189" s="103" t="s">
        <v>2620</v>
      </c>
      <c r="G189" s="103"/>
      <c r="H189" s="117" t="s">
        <v>1470</v>
      </c>
      <c r="I189" s="103" t="s">
        <v>1480</v>
      </c>
      <c r="J189" s="103"/>
      <c r="M189" s="105" t="str">
        <f>IF($D186="","",COUNTIF($D$1:$D185,"v")+1)</f>
        <v/>
      </c>
      <c r="Q189" s="98" t="str">
        <f t="shared" si="3"/>
        <v>品元</v>
      </c>
      <c r="AB189" s="105" t="e">
        <f>IF($Q189="","",COUNTIF([1]追蹤中!AA:AA,Q189))</f>
        <v>#VALUE!</v>
      </c>
    </row>
    <row r="190" spans="1:28">
      <c r="A190" s="119" t="s">
        <v>14</v>
      </c>
      <c r="B190" s="113" t="s">
        <v>2621</v>
      </c>
      <c r="D190" s="114"/>
      <c r="E190" s="99" t="s">
        <v>2622</v>
      </c>
      <c r="F190" s="103" t="s">
        <v>2623</v>
      </c>
      <c r="G190" s="103"/>
      <c r="H190" s="103" t="s">
        <v>1475</v>
      </c>
      <c r="I190" s="103" t="s">
        <v>45</v>
      </c>
      <c r="J190" s="103"/>
      <c r="M190" s="105" t="str">
        <f>IF($D187="","",COUNTIF($D$1:$D186,"v")+1)</f>
        <v/>
      </c>
      <c r="Q190" s="98" t="str">
        <f t="shared" si="3"/>
        <v>威量</v>
      </c>
      <c r="AB190" s="105" t="e">
        <f>IF($Q190="","",COUNTIF([1]追蹤中!AA:AA,Q190))</f>
        <v>#VALUE!</v>
      </c>
    </row>
    <row r="191" spans="1:28">
      <c r="A191" s="119" t="s">
        <v>14</v>
      </c>
      <c r="B191" s="113" t="s">
        <v>2624</v>
      </c>
      <c r="D191" s="114"/>
      <c r="E191" s="99" t="s">
        <v>2625</v>
      </c>
      <c r="F191" s="103" t="s">
        <v>2626</v>
      </c>
      <c r="G191" s="103"/>
      <c r="H191" s="117" t="s">
        <v>1487</v>
      </c>
      <c r="I191" s="103" t="s">
        <v>50</v>
      </c>
      <c r="J191" s="103"/>
      <c r="M191" s="105" t="str">
        <f>IF($D188="","",COUNTIF($D$1:$D187,"v")+1)</f>
        <v/>
      </c>
      <c r="Q191" s="98" t="str">
        <f t="shared" si="3"/>
        <v>昱勝</v>
      </c>
      <c r="AB191" s="105" t="e">
        <f>IF($Q191="","",COUNTIF([1]追蹤中!AA:AA,Q191))</f>
        <v>#VALUE!</v>
      </c>
    </row>
    <row r="192" spans="1:28">
      <c r="A192" s="119" t="s">
        <v>14</v>
      </c>
      <c r="B192" s="113" t="s">
        <v>2627</v>
      </c>
      <c r="D192" s="114"/>
      <c r="E192" s="99" t="s">
        <v>2628</v>
      </c>
      <c r="F192" s="103" t="s">
        <v>2629</v>
      </c>
      <c r="G192" s="103"/>
      <c r="H192" s="117" t="s">
        <v>1487</v>
      </c>
      <c r="I192" s="103" t="s">
        <v>7</v>
      </c>
      <c r="J192" s="103"/>
      <c r="M192" s="105">
        <f>IF($D189="","",COUNTIF($D$1:$D188,"v")+1)</f>
        <v>1</v>
      </c>
      <c r="Q192" s="98" t="str">
        <f t="shared" si="3"/>
        <v>展旺</v>
      </c>
      <c r="AB192" s="105" t="e">
        <f>IF($Q192="","",COUNTIF([1]追蹤中!AA:AA,Q192))</f>
        <v>#VALUE!</v>
      </c>
    </row>
    <row r="193" spans="1:28">
      <c r="A193" s="119" t="s">
        <v>14</v>
      </c>
      <c r="B193" s="113" t="s">
        <v>2630</v>
      </c>
      <c r="C193" s="114"/>
      <c r="D193" s="114" t="s">
        <v>1636</v>
      </c>
      <c r="E193" s="99" t="s">
        <v>2631</v>
      </c>
      <c r="F193" s="103" t="s">
        <v>2632</v>
      </c>
      <c r="G193" s="103"/>
      <c r="H193" s="117" t="s">
        <v>1483</v>
      </c>
      <c r="I193" s="103" t="s">
        <v>2306</v>
      </c>
      <c r="J193" s="103"/>
      <c r="M193" s="105" t="str">
        <f>IF($D190="","",COUNTIF($D$1:$D189,"v")+1)</f>
        <v/>
      </c>
      <c r="Q193" s="98" t="str">
        <f t="shared" si="3"/>
        <v>晉捷</v>
      </c>
      <c r="AB193" s="105" t="e">
        <f>IF($Q193="","",COUNTIF([1]追蹤中!AA:AA,Q193))</f>
        <v>#VALUE!</v>
      </c>
    </row>
    <row r="194" spans="1:28">
      <c r="A194" s="119" t="s">
        <v>14</v>
      </c>
      <c r="B194" s="113" t="s">
        <v>2633</v>
      </c>
      <c r="D194" s="114"/>
      <c r="E194" s="99" t="s">
        <v>2634</v>
      </c>
      <c r="F194" s="103" t="s">
        <v>2599</v>
      </c>
      <c r="G194" s="103"/>
      <c r="H194" s="103" t="s">
        <v>13</v>
      </c>
      <c r="I194" s="103" t="s">
        <v>13</v>
      </c>
      <c r="J194" s="103" t="s">
        <v>2635</v>
      </c>
      <c r="M194" s="105" t="str">
        <f>IF($D191="","",COUNTIF($D$1:$D190,"v")+1)</f>
        <v/>
      </c>
      <c r="Q194" s="98" t="str">
        <f t="shared" si="3"/>
        <v>秝聖</v>
      </c>
      <c r="AB194" s="105" t="e">
        <f>IF($Q194="","",COUNTIF([1]追蹤中!AA:AA,Q194))</f>
        <v>#VALUE!</v>
      </c>
    </row>
    <row r="195" spans="1:28">
      <c r="A195" s="119" t="s">
        <v>14</v>
      </c>
      <c r="B195" s="113" t="s">
        <v>2636</v>
      </c>
      <c r="C195" s="114"/>
      <c r="D195" s="114" t="s">
        <v>1648</v>
      </c>
      <c r="E195" s="99" t="s">
        <v>2637</v>
      </c>
      <c r="F195" s="103" t="s">
        <v>1778</v>
      </c>
      <c r="G195" s="103"/>
      <c r="H195" s="103" t="s">
        <v>13</v>
      </c>
      <c r="I195" s="103" t="s">
        <v>13</v>
      </c>
      <c r="J195" s="103"/>
      <c r="M195" s="105" t="str">
        <f>IF($D192="","",COUNTIF($D$1:$D191,"v")+1)</f>
        <v/>
      </c>
      <c r="Q195" s="98" t="str">
        <f t="shared" si="3"/>
        <v>唯大</v>
      </c>
      <c r="AB195" s="105" t="e">
        <f>IF($Q195="","",COUNTIF([1]追蹤中!AA:AA,Q195))</f>
        <v>#VALUE!</v>
      </c>
    </row>
    <row r="196" spans="1:28">
      <c r="A196" s="119" t="s">
        <v>14</v>
      </c>
      <c r="B196" s="113" t="s">
        <v>1995</v>
      </c>
      <c r="C196" s="114"/>
      <c r="D196" s="114" t="s">
        <v>1624</v>
      </c>
      <c r="E196" s="99" t="s">
        <v>2638</v>
      </c>
      <c r="F196" s="103" t="s">
        <v>2452</v>
      </c>
      <c r="G196" s="103"/>
      <c r="J196" s="103"/>
      <c r="M196" s="105" t="e">
        <f>IF(#REF!="","",COUNTIF($D$1:$D192,"v")+1)</f>
        <v>#REF!</v>
      </c>
      <c r="Q196" s="98" t="e">
        <f>IF(#REF!="","",#REF!)</f>
        <v>#REF!</v>
      </c>
      <c r="AB196" s="105" t="e">
        <f>IF($Q196="","",COUNTIF([1]追蹤中!AA:AA,Q196))</f>
        <v>#REF!</v>
      </c>
    </row>
    <row r="197" spans="1:28">
      <c r="A197" s="119" t="s">
        <v>14</v>
      </c>
      <c r="B197" s="113" t="s">
        <v>2639</v>
      </c>
      <c r="D197" s="114"/>
      <c r="E197" s="99" t="s">
        <v>2640</v>
      </c>
      <c r="F197" s="103" t="s">
        <v>2641</v>
      </c>
      <c r="G197" s="103"/>
      <c r="I197" s="103" t="s">
        <v>93</v>
      </c>
      <c r="J197" s="103"/>
      <c r="M197" s="105">
        <f>IF($D193="","",COUNTIF($D$1:$D192,"v")+1)</f>
        <v>1</v>
      </c>
      <c r="Q197" s="98" t="str">
        <f>IF($B193="","",$B193)</f>
        <v>凱柏</v>
      </c>
      <c r="AB197" s="105" t="e">
        <f>IF($Q197="","",COUNTIF([1]追蹤中!AA:AA,Q197))</f>
        <v>#VALUE!</v>
      </c>
    </row>
    <row r="198" spans="1:28">
      <c r="A198" s="119" t="s">
        <v>14</v>
      </c>
      <c r="B198" s="113" t="s">
        <v>2642</v>
      </c>
      <c r="C198" s="114"/>
      <c r="D198" s="114" t="s">
        <v>1624</v>
      </c>
      <c r="E198" s="99" t="s">
        <v>2643</v>
      </c>
      <c r="F198" s="103" t="s">
        <v>2644</v>
      </c>
      <c r="G198" s="103"/>
      <c r="H198" s="117" t="s">
        <v>126</v>
      </c>
      <c r="I198" s="103" t="s">
        <v>126</v>
      </c>
      <c r="J198" s="103"/>
      <c r="M198" s="105" t="str">
        <f>IF($D194="","",COUNTIF($D$1:$D193,"v")+1)</f>
        <v/>
      </c>
      <c r="Q198" s="98" t="str">
        <f>IF($B194="","",$B194)</f>
        <v>喬福</v>
      </c>
      <c r="AB198" s="105" t="e">
        <f>IF($Q198="","",COUNTIF([1]追蹤中!AA:AA,Q198))</f>
        <v>#VALUE!</v>
      </c>
    </row>
    <row r="199" spans="1:28">
      <c r="A199" s="119" t="s">
        <v>14</v>
      </c>
      <c r="B199" s="113" t="s">
        <v>2645</v>
      </c>
      <c r="C199" s="114"/>
      <c r="D199" s="114" t="s">
        <v>1624</v>
      </c>
      <c r="E199" s="99" t="s">
        <v>2646</v>
      </c>
      <c r="F199" s="103" t="s">
        <v>191</v>
      </c>
      <c r="G199" s="103"/>
      <c r="H199" s="117" t="s">
        <v>11</v>
      </c>
      <c r="I199" s="103" t="s">
        <v>11</v>
      </c>
      <c r="J199" s="103"/>
      <c r="M199" s="105">
        <f>IF($D195="","",COUNTIF($D$1:$D194,"v")+1)</f>
        <v>1</v>
      </c>
      <c r="AB199" s="105" t="str">
        <f>IF($Q199="","",COUNTIF([1]追蹤中!AA:AA,Q199))</f>
        <v/>
      </c>
    </row>
    <row r="200" spans="1:28">
      <c r="A200" s="119" t="s">
        <v>14</v>
      </c>
      <c r="B200" s="113" t="s">
        <v>2647</v>
      </c>
      <c r="D200" s="114"/>
      <c r="E200" s="99" t="s">
        <v>2648</v>
      </c>
      <c r="F200" s="103" t="s">
        <v>2038</v>
      </c>
      <c r="G200" s="103"/>
      <c r="I200" s="103" t="s">
        <v>93</v>
      </c>
      <c r="J200" s="103"/>
      <c r="M200" s="105">
        <f>IF($D196="","",COUNTIF($D$1:$D195,"v")+1)</f>
        <v>1</v>
      </c>
      <c r="AB200" s="105" t="str">
        <f>IF($Q200="","",COUNTIF([1]追蹤中!AA:AA,Q200))</f>
        <v/>
      </c>
    </row>
    <row r="201" spans="1:28">
      <c r="A201" s="119" t="s">
        <v>14</v>
      </c>
      <c r="B201" s="113" t="s">
        <v>2649</v>
      </c>
      <c r="C201" s="114"/>
      <c r="D201" s="114" t="s">
        <v>1636</v>
      </c>
      <c r="E201" s="99" t="s">
        <v>2650</v>
      </c>
      <c r="F201" s="103" t="s">
        <v>2651</v>
      </c>
      <c r="G201" s="103"/>
      <c r="H201" s="117" t="s">
        <v>2</v>
      </c>
      <c r="I201" s="103" t="s">
        <v>2</v>
      </c>
      <c r="J201" s="103"/>
      <c r="M201" s="105" t="str">
        <f>IF($D197="","",COUNTIF($D$1:$D196,"v")+1)</f>
        <v/>
      </c>
      <c r="AB201" s="105" t="str">
        <f>IF($Q201="","",COUNTIF([1]追蹤中!AA:AA,Q201))</f>
        <v/>
      </c>
    </row>
    <row r="202" spans="1:28">
      <c r="A202" s="119" t="s">
        <v>14</v>
      </c>
      <c r="B202" s="113" t="s">
        <v>2652</v>
      </c>
      <c r="C202" s="114"/>
      <c r="D202" s="114" t="s">
        <v>1624</v>
      </c>
      <c r="E202" s="99" t="s">
        <v>2653</v>
      </c>
      <c r="F202" s="103" t="s">
        <v>2654</v>
      </c>
      <c r="G202" s="103"/>
      <c r="H202" s="117" t="s">
        <v>126</v>
      </c>
      <c r="J202" s="103"/>
      <c r="M202" s="105">
        <f>IF($D198="","",COUNTIF($D$1:$D197,"v")+1)</f>
        <v>1</v>
      </c>
      <c r="AB202" s="105" t="str">
        <f>IF($Q202="","",COUNTIF([1]追蹤中!AA:AA,Q202))</f>
        <v/>
      </c>
    </row>
    <row r="203" spans="1:28">
      <c r="A203" s="119" t="s">
        <v>14</v>
      </c>
      <c r="B203" s="113" t="s">
        <v>2655</v>
      </c>
      <c r="C203" s="114"/>
      <c r="D203" s="114" t="s">
        <v>1624</v>
      </c>
      <c r="E203" s="99" t="s">
        <v>2656</v>
      </c>
      <c r="F203" s="103" t="s">
        <v>1818</v>
      </c>
      <c r="G203" s="103"/>
      <c r="I203" s="103" t="s">
        <v>2012</v>
      </c>
      <c r="J203" s="103"/>
      <c r="M203" s="105">
        <f>IF($D199="","",COUNTIF($D$1:$D198,"v")+1)</f>
        <v>1</v>
      </c>
      <c r="AB203" s="105" t="str">
        <f>IF($Q203="","",COUNTIF([1]追蹤中!AA:AA,Q203))</f>
        <v/>
      </c>
    </row>
    <row r="204" spans="1:28">
      <c r="A204" s="119" t="s">
        <v>14</v>
      </c>
      <c r="B204" s="113" t="s">
        <v>2657</v>
      </c>
      <c r="C204" s="122" t="s">
        <v>2658</v>
      </c>
      <c r="D204" s="114" t="s">
        <v>1636</v>
      </c>
      <c r="E204" s="99" t="s">
        <v>2659</v>
      </c>
      <c r="F204" s="103" t="s">
        <v>2660</v>
      </c>
      <c r="G204" s="103"/>
      <c r="H204" s="117" t="s">
        <v>1487</v>
      </c>
      <c r="I204" s="103" t="s">
        <v>48</v>
      </c>
      <c r="J204" s="103"/>
      <c r="M204" s="105" t="str">
        <f>IF($D200="","",COUNTIF($D$1:$D199,"v")+1)</f>
        <v/>
      </c>
      <c r="AB204" s="105" t="str">
        <f>IF($Q204="","",COUNTIF([1]追蹤中!AA:AA,Q204))</f>
        <v/>
      </c>
    </row>
    <row r="205" spans="1:28">
      <c r="A205" s="119" t="s">
        <v>14</v>
      </c>
      <c r="B205" s="113" t="s">
        <v>2661</v>
      </c>
      <c r="C205" s="122" t="s">
        <v>2662</v>
      </c>
      <c r="D205" s="114" t="s">
        <v>1636</v>
      </c>
      <c r="E205" s="99" t="s">
        <v>2640</v>
      </c>
      <c r="F205" s="103" t="s">
        <v>1914</v>
      </c>
      <c r="G205" s="103"/>
      <c r="I205" s="103" t="s">
        <v>93</v>
      </c>
      <c r="J205" s="103"/>
      <c r="M205" s="105">
        <f>IF($D201="","",COUNTIF($D$1:$D200,"v")+1)</f>
        <v>1</v>
      </c>
      <c r="AB205" s="105" t="str">
        <f>IF($Q205="","",COUNTIF([1]追蹤中!AA:AA,Q205))</f>
        <v/>
      </c>
    </row>
    <row r="206" spans="1:28">
      <c r="A206" s="119" t="s">
        <v>14</v>
      </c>
      <c r="B206" s="113" t="s">
        <v>2663</v>
      </c>
      <c r="C206" s="122" t="s">
        <v>2664</v>
      </c>
      <c r="D206" s="114" t="s">
        <v>1648</v>
      </c>
      <c r="E206" s="99" t="s">
        <v>2643</v>
      </c>
      <c r="F206" s="103" t="s">
        <v>2644</v>
      </c>
      <c r="G206" s="103"/>
      <c r="H206" s="117" t="s">
        <v>126</v>
      </c>
      <c r="I206" s="103" t="s">
        <v>126</v>
      </c>
      <c r="J206" s="103"/>
      <c r="M206" s="105" t="e">
        <f>IF(#REF!="","",COUNTIF($D$1:$D201,"v")+1)</f>
        <v>#REF!</v>
      </c>
      <c r="AB206" s="105" t="str">
        <f>IF($Q206="","",COUNTIF([1]追蹤中!AA:AA,Q206))</f>
        <v/>
      </c>
    </row>
    <row r="207" spans="1:28">
      <c r="A207" s="119" t="s">
        <v>14</v>
      </c>
      <c r="B207" s="113" t="s">
        <v>2665</v>
      </c>
      <c r="C207" s="122" t="s">
        <v>2666</v>
      </c>
      <c r="D207" s="114" t="s">
        <v>1648</v>
      </c>
      <c r="E207" s="99" t="s">
        <v>2667</v>
      </c>
      <c r="F207" s="103" t="s">
        <v>2668</v>
      </c>
      <c r="G207" s="103"/>
      <c r="H207" s="117" t="s">
        <v>1483</v>
      </c>
      <c r="I207" s="103" t="s">
        <v>1580</v>
      </c>
      <c r="J207" s="103"/>
      <c r="M207" s="105">
        <f>IF($D202="","",COUNTIF($D$1:$D201,"v")+1)</f>
        <v>1</v>
      </c>
      <c r="AB207" s="105" t="str">
        <f>IF($Q207="","",COUNTIF([1]追蹤中!AA:AA,Q207))</f>
        <v/>
      </c>
    </row>
    <row r="208" spans="1:28">
      <c r="A208" s="119" t="s">
        <v>14</v>
      </c>
      <c r="B208" s="113" t="s">
        <v>2669</v>
      </c>
      <c r="C208" s="122" t="s">
        <v>2670</v>
      </c>
      <c r="D208" s="114" t="s">
        <v>1648</v>
      </c>
      <c r="E208" s="99" t="s">
        <v>2671</v>
      </c>
      <c r="F208" s="103" t="s">
        <v>2672</v>
      </c>
      <c r="G208" s="103" t="s">
        <v>2673</v>
      </c>
      <c r="H208" s="117" t="s">
        <v>11</v>
      </c>
      <c r="I208" s="103" t="s">
        <v>2674</v>
      </c>
      <c r="J208" s="103" t="s">
        <v>1855</v>
      </c>
      <c r="K208" s="103">
        <v>600</v>
      </c>
      <c r="M208" s="105">
        <v>1</v>
      </c>
      <c r="AB208" s="105" t="str">
        <f>IF($Q208="","",COUNTIF([1]追蹤中!AA:AA,Q208))</f>
        <v/>
      </c>
    </row>
    <row r="209" spans="1:28">
      <c r="A209" s="119" t="s">
        <v>14</v>
      </c>
      <c r="B209" s="113" t="s">
        <v>2675</v>
      </c>
      <c r="C209" s="122" t="s">
        <v>2676</v>
      </c>
      <c r="D209" s="114" t="s">
        <v>1624</v>
      </c>
      <c r="E209" s="99" t="s">
        <v>2677</v>
      </c>
      <c r="F209" s="103" t="s">
        <v>2678</v>
      </c>
      <c r="G209" s="103"/>
      <c r="H209" s="117" t="s">
        <v>16</v>
      </c>
      <c r="I209" s="103" t="s">
        <v>16</v>
      </c>
      <c r="J209" s="103"/>
      <c r="M209" s="105">
        <f>IF($D204="","",COUNTIF($D$1:$D203,"v")+1)</f>
        <v>1</v>
      </c>
      <c r="AB209" s="105" t="str">
        <f>IF($Q209="","",COUNTIF([1]追蹤中!AA:AA,Q209))</f>
        <v/>
      </c>
    </row>
    <row r="210" spans="1:28">
      <c r="A210" s="119" t="s">
        <v>14</v>
      </c>
      <c r="B210" s="113" t="s">
        <v>2679</v>
      </c>
      <c r="C210" s="122" t="s">
        <v>2680</v>
      </c>
      <c r="D210" s="114" t="s">
        <v>1624</v>
      </c>
      <c r="E210" s="99" t="s">
        <v>2681</v>
      </c>
      <c r="F210" s="103" t="s">
        <v>2682</v>
      </c>
      <c r="G210" s="103"/>
      <c r="H210" s="117" t="s">
        <v>16</v>
      </c>
      <c r="I210" s="103" t="s">
        <v>16</v>
      </c>
      <c r="J210" s="103"/>
      <c r="M210" s="105">
        <f>IF($D205="","",COUNTIF($D$1:$D204,"v")+1)</f>
        <v>1</v>
      </c>
      <c r="AB210" s="105" t="str">
        <f>IF($Q210="","",COUNTIF([1]追蹤中!AA:AA,Q210))</f>
        <v/>
      </c>
    </row>
    <row r="211" spans="1:28">
      <c r="A211" s="119" t="s">
        <v>14</v>
      </c>
      <c r="B211" s="113" t="s">
        <v>2683</v>
      </c>
      <c r="C211" s="122" t="s">
        <v>2684</v>
      </c>
      <c r="D211" s="114" t="s">
        <v>1624</v>
      </c>
      <c r="E211" s="99" t="s">
        <v>2685</v>
      </c>
      <c r="F211" s="103" t="s">
        <v>2686</v>
      </c>
      <c r="G211" s="103"/>
      <c r="H211" s="117" t="s">
        <v>1483</v>
      </c>
      <c r="I211" s="103" t="s">
        <v>2687</v>
      </c>
      <c r="J211" s="103"/>
      <c r="M211" s="105">
        <f>IF($D206="","",COUNTIF($D$1:$D205,"v")+1)</f>
        <v>1</v>
      </c>
      <c r="AB211" s="105" t="str">
        <f>IF($Q211="","",COUNTIF([1]追蹤中!AA:AA,Q211))</f>
        <v/>
      </c>
    </row>
    <row r="212" spans="1:28">
      <c r="A212" s="119" t="s">
        <v>14</v>
      </c>
      <c r="D212" s="114"/>
      <c r="E212" s="99" t="s">
        <v>2688</v>
      </c>
      <c r="F212" s="140" t="s">
        <v>2689</v>
      </c>
      <c r="G212" s="103"/>
      <c r="H212" s="117" t="s">
        <v>1578</v>
      </c>
      <c r="I212" s="103" t="s">
        <v>1578</v>
      </c>
      <c r="J212" s="103" t="s">
        <v>2690</v>
      </c>
      <c r="M212" s="105">
        <f>IF($D207="","",COUNTIF($D$1:$D206,"v")+1)</f>
        <v>1</v>
      </c>
      <c r="AB212" s="105" t="str">
        <f>IF($Q212="","",COUNTIF([1]追蹤中!AA:AA,Q212))</f>
        <v/>
      </c>
    </row>
    <row r="213" spans="1:28">
      <c r="A213" s="119" t="s">
        <v>14</v>
      </c>
      <c r="D213" s="114"/>
      <c r="E213" s="99" t="s">
        <v>2691</v>
      </c>
      <c r="F213" s="103" t="s">
        <v>2692</v>
      </c>
      <c r="G213" s="103"/>
      <c r="H213" s="117" t="s">
        <v>1578</v>
      </c>
      <c r="I213" s="103" t="s">
        <v>1578</v>
      </c>
      <c r="J213" s="103"/>
      <c r="M213" s="105">
        <f>IF($D208="","",COUNTIF($D$1:$D207,"v")+1)</f>
        <v>1</v>
      </c>
      <c r="AB213" s="105" t="str">
        <f>IF($Q213="","",COUNTIF([1]追蹤中!AA:AA,Q213))</f>
        <v/>
      </c>
    </row>
    <row r="214" spans="1:28">
      <c r="A214" s="119" t="s">
        <v>14</v>
      </c>
      <c r="D214" s="114"/>
      <c r="E214" s="99" t="s">
        <v>2693</v>
      </c>
      <c r="F214" s="103" t="s">
        <v>324</v>
      </c>
      <c r="G214" s="103"/>
      <c r="H214" s="117" t="s">
        <v>11</v>
      </c>
      <c r="I214" s="103" t="s">
        <v>11</v>
      </c>
      <c r="J214" s="103"/>
      <c r="M214" s="105">
        <f>IF($D209="","",COUNTIF($D$1:$D208,"v")+1)</f>
        <v>1</v>
      </c>
      <c r="AB214" s="105" t="str">
        <f>IF($Q214="","",COUNTIF([1]追蹤中!AA:AA,Q214))</f>
        <v/>
      </c>
    </row>
    <row r="215" spans="1:28">
      <c r="A215" s="119" t="s">
        <v>14</v>
      </c>
      <c r="D215" s="114"/>
      <c r="E215" s="99" t="s">
        <v>2694</v>
      </c>
      <c r="F215" s="103" t="s">
        <v>2695</v>
      </c>
      <c r="G215" s="103"/>
      <c r="H215" s="117" t="s">
        <v>11</v>
      </c>
      <c r="I215" s="103" t="s">
        <v>11</v>
      </c>
      <c r="J215" s="103"/>
      <c r="M215" s="105">
        <f>IF($D210="","",COUNTIF($D$1:$D209,"v")+1)</f>
        <v>1</v>
      </c>
      <c r="AB215" s="105" t="str">
        <f>IF($Q215="","",COUNTIF([1]追蹤中!AA:AA,Q215))</f>
        <v/>
      </c>
    </row>
    <row r="216" spans="1:28">
      <c r="A216" s="119" t="s">
        <v>14</v>
      </c>
      <c r="D216" s="114"/>
      <c r="E216" s="99" t="s">
        <v>2696</v>
      </c>
      <c r="F216" s="103" t="s">
        <v>1756</v>
      </c>
      <c r="G216" s="103"/>
      <c r="H216" s="117" t="s">
        <v>1487</v>
      </c>
      <c r="I216" s="103" t="s">
        <v>48</v>
      </c>
      <c r="J216" s="103"/>
      <c r="M216" s="105">
        <f>IF($D211="","",COUNTIF($D$1:$D210,"v")+1)</f>
        <v>1</v>
      </c>
      <c r="AB216" s="105" t="str">
        <f>IF($Q216="","",COUNTIF([1]追蹤中!AA:AA,Q216))</f>
        <v/>
      </c>
    </row>
    <row r="217" spans="1:28">
      <c r="A217" s="119" t="s">
        <v>14</v>
      </c>
      <c r="D217" s="114"/>
      <c r="E217" s="99" t="s">
        <v>2697</v>
      </c>
      <c r="F217" s="103" t="s">
        <v>2698</v>
      </c>
      <c r="G217" s="103"/>
      <c r="H217" s="117" t="s">
        <v>1475</v>
      </c>
      <c r="I217" s="103" t="s">
        <v>2699</v>
      </c>
      <c r="J217" s="103"/>
      <c r="M217" s="105" t="str">
        <f>IF($D212="","",COUNTIF($D$1:$D211,"v")+1)</f>
        <v/>
      </c>
      <c r="AB217" s="105" t="str">
        <f>IF($Q217="","",COUNTIF([1]追蹤中!AA:AA,Q217))</f>
        <v/>
      </c>
    </row>
    <row r="218" spans="1:28">
      <c r="A218" s="119" t="s">
        <v>14</v>
      </c>
      <c r="D218" s="114"/>
      <c r="E218" s="99" t="s">
        <v>2700</v>
      </c>
      <c r="F218" s="103" t="s">
        <v>2701</v>
      </c>
      <c r="G218" s="103"/>
      <c r="H218" s="117" t="s">
        <v>1483</v>
      </c>
      <c r="I218" s="103" t="s">
        <v>1562</v>
      </c>
      <c r="J218" s="103"/>
      <c r="M218" s="105" t="str">
        <f>IF($D213="","",COUNTIF($D$1:$D212,"v")+1)</f>
        <v/>
      </c>
      <c r="AB218" s="105" t="str">
        <f>IF($Q218="","",COUNTIF([1]追蹤中!AA:AA,Q218))</f>
        <v/>
      </c>
    </row>
    <row r="219" spans="1:28">
      <c r="A219" s="119" t="s">
        <v>14</v>
      </c>
      <c r="D219" s="114"/>
      <c r="E219" s="99" t="s">
        <v>2702</v>
      </c>
      <c r="F219" s="103" t="s">
        <v>2703</v>
      </c>
      <c r="G219" s="103"/>
      <c r="H219" s="117" t="s">
        <v>1487</v>
      </c>
      <c r="I219" s="103" t="s">
        <v>182</v>
      </c>
      <c r="J219" s="103"/>
      <c r="M219" s="105" t="str">
        <f>IF($D214="","",COUNTIF($D$1:$D213,"v")+1)</f>
        <v/>
      </c>
      <c r="AB219" s="105" t="str">
        <f>IF($Q219="","",COUNTIF([1]追蹤中!AA:AA,Q219))</f>
        <v/>
      </c>
    </row>
    <row r="220" spans="1:28">
      <c r="A220" s="119" t="s">
        <v>14</v>
      </c>
      <c r="D220" s="114"/>
      <c r="E220" s="99" t="s">
        <v>2622</v>
      </c>
      <c r="F220" s="103" t="s">
        <v>2704</v>
      </c>
      <c r="G220" s="103"/>
      <c r="H220" s="117" t="s">
        <v>2</v>
      </c>
      <c r="I220" s="103" t="s">
        <v>2</v>
      </c>
      <c r="J220" s="103"/>
      <c r="M220" s="105" t="str">
        <f>IF($D215="","",COUNTIF($D$1:$D214,"v")+1)</f>
        <v/>
      </c>
      <c r="AB220" s="105" t="str">
        <f>IF($Q220="","",COUNTIF([1]追蹤中!AA:AA,Q220))</f>
        <v/>
      </c>
    </row>
    <row r="221" spans="1:28">
      <c r="A221" s="119" t="s">
        <v>14</v>
      </c>
      <c r="D221" s="114"/>
      <c r="E221" s="99" t="s">
        <v>2705</v>
      </c>
      <c r="F221" s="103" t="s">
        <v>2706</v>
      </c>
      <c r="G221" s="103"/>
      <c r="J221" s="103"/>
      <c r="M221" s="105" t="str">
        <f>IF($D216="","",COUNTIF($D$1:$D215,"v")+1)</f>
        <v/>
      </c>
      <c r="AB221" s="105" t="str">
        <f>IF($Q221="","",COUNTIF([1]追蹤中!AA:AA,Q221))</f>
        <v/>
      </c>
    </row>
    <row r="222" spans="1:28">
      <c r="D222" s="114"/>
      <c r="E222" s="99" t="s">
        <v>2707</v>
      </c>
      <c r="F222" s="103" t="s">
        <v>2708</v>
      </c>
      <c r="G222" s="103"/>
      <c r="H222" s="117" t="s">
        <v>1470</v>
      </c>
      <c r="I222" s="103" t="s">
        <v>1470</v>
      </c>
      <c r="J222" s="103"/>
      <c r="M222" s="105" t="str">
        <f>IF($D217="","",COUNTIF($D$1:$D216,"v")+1)</f>
        <v/>
      </c>
      <c r="AB222" s="105" t="str">
        <f>IF($Q222="","",COUNTIF([1]追蹤中!AA:AA,Q222))</f>
        <v/>
      </c>
    </row>
    <row r="223" spans="1:28">
      <c r="A223" s="119" t="s">
        <v>14</v>
      </c>
      <c r="D223" s="114"/>
      <c r="E223" s="99" t="s">
        <v>2709</v>
      </c>
      <c r="F223" s="103" t="s">
        <v>2710</v>
      </c>
      <c r="G223" s="103"/>
      <c r="J223" s="103"/>
      <c r="M223" s="105" t="str">
        <f>IF($D218="","",COUNTIF($D$1:$D217,"v")+1)</f>
        <v/>
      </c>
      <c r="AB223" s="105" t="str">
        <f>IF($Q223="","",COUNTIF([1]追蹤中!AA:AA,Q223))</f>
        <v/>
      </c>
    </row>
    <row r="224" spans="1:28">
      <c r="A224" s="119" t="s">
        <v>14</v>
      </c>
      <c r="D224" s="114"/>
      <c r="E224" s="99" t="s">
        <v>2711</v>
      </c>
      <c r="F224" s="103" t="s">
        <v>2712</v>
      </c>
      <c r="G224" s="103" t="s">
        <v>2713</v>
      </c>
      <c r="H224" s="117" t="s">
        <v>11</v>
      </c>
      <c r="I224" s="103" t="s">
        <v>2714</v>
      </c>
      <c r="J224" s="103"/>
      <c r="M224" s="105" t="str">
        <f>IF($D219="","",COUNTIF($D$1:$D218,"v")+1)</f>
        <v/>
      </c>
      <c r="AB224" s="105" t="str">
        <f>IF($Q224="","",COUNTIF([1]追蹤中!AA:AA,Q224))</f>
        <v/>
      </c>
    </row>
    <row r="225" spans="1:28">
      <c r="A225" s="119" t="s">
        <v>14</v>
      </c>
      <c r="D225" s="114"/>
      <c r="E225" s="99" t="s">
        <v>2715</v>
      </c>
      <c r="F225" s="103" t="s">
        <v>2354</v>
      </c>
      <c r="G225" s="103"/>
      <c r="H225" s="117" t="s">
        <v>1475</v>
      </c>
      <c r="I225" s="103" t="s">
        <v>2221</v>
      </c>
      <c r="J225" s="103"/>
      <c r="M225" s="105" t="str">
        <f>IF($D220="","",COUNTIF($D$1:$D219,"v")+1)</f>
        <v/>
      </c>
      <c r="AB225" s="105" t="str">
        <f>IF($Q225="","",COUNTIF([1]追蹤中!AA:AA,Q225))</f>
        <v/>
      </c>
    </row>
    <row r="226" spans="1:28">
      <c r="A226" s="119" t="s">
        <v>14</v>
      </c>
      <c r="D226" s="114"/>
      <c r="E226" s="99" t="s">
        <v>2716</v>
      </c>
      <c r="F226" s="103" t="s">
        <v>2717</v>
      </c>
      <c r="G226" s="103"/>
      <c r="H226" s="117" t="s">
        <v>126</v>
      </c>
      <c r="J226" s="103"/>
      <c r="M226" s="105" t="str">
        <f>IF($D221="","",COUNTIF($D$1:$D220,"v")+1)</f>
        <v/>
      </c>
      <c r="AB226" s="105" t="str">
        <f>IF($Q226="","",COUNTIF([1]追蹤中!AA:AA,Q226))</f>
        <v/>
      </c>
    </row>
    <row r="227" spans="1:28">
      <c r="A227" s="119" t="s">
        <v>14</v>
      </c>
      <c r="D227" s="114"/>
      <c r="E227" s="99" t="s">
        <v>2718</v>
      </c>
      <c r="F227" s="103" t="s">
        <v>2719</v>
      </c>
      <c r="G227" s="103" t="s">
        <v>2720</v>
      </c>
      <c r="H227" s="117" t="s">
        <v>1487</v>
      </c>
      <c r="I227" s="103" t="s">
        <v>2721</v>
      </c>
      <c r="J227" s="103" t="s">
        <v>2722</v>
      </c>
      <c r="K227" s="103">
        <v>800</v>
      </c>
      <c r="L227" s="103">
        <v>500</v>
      </c>
      <c r="M227" s="105" t="str">
        <f>IF($D222="","",COUNTIF($D$1:$D221,"v")+1)</f>
        <v/>
      </c>
      <c r="AB227" s="105" t="str">
        <f>IF($Q227="","",COUNTIF([1]追蹤中!AA:AA,Q227))</f>
        <v/>
      </c>
    </row>
    <row r="228" spans="1:28">
      <c r="A228" s="119" t="s">
        <v>14</v>
      </c>
      <c r="D228" s="114"/>
      <c r="E228" s="99" t="s">
        <v>2723</v>
      </c>
      <c r="F228" s="103" t="s">
        <v>2724</v>
      </c>
      <c r="G228" s="103" t="s">
        <v>2725</v>
      </c>
      <c r="H228" s="117" t="s">
        <v>1487</v>
      </c>
      <c r="I228" s="103" t="s">
        <v>2726</v>
      </c>
      <c r="J228" s="103"/>
      <c r="M228" s="105" t="str">
        <f>IF($D223="","",COUNTIF($D$1:$D222,"v")+1)</f>
        <v/>
      </c>
      <c r="AB228" s="105" t="str">
        <f>IF($Q228="","",COUNTIF([1]追蹤中!AA:AA,Q228))</f>
        <v/>
      </c>
    </row>
    <row r="229" spans="1:28">
      <c r="A229" s="119" t="s">
        <v>14</v>
      </c>
      <c r="D229" s="114"/>
      <c r="E229" s="99" t="s">
        <v>2727</v>
      </c>
      <c r="F229" s="103" t="s">
        <v>1734</v>
      </c>
      <c r="G229" s="103" t="s">
        <v>2728</v>
      </c>
      <c r="H229" s="117" t="s">
        <v>1487</v>
      </c>
      <c r="I229" s="103" t="s">
        <v>133</v>
      </c>
      <c r="J229" s="103" t="s">
        <v>2729</v>
      </c>
      <c r="M229" s="105" t="str">
        <f>IF($D224="","",COUNTIF($D$1:$D223,"v")+1)</f>
        <v/>
      </c>
      <c r="AB229" s="105" t="str">
        <f>IF($Q229="","",COUNTIF([1]追蹤中!AA:AA,Q229))</f>
        <v/>
      </c>
    </row>
    <row r="230" spans="1:28">
      <c r="A230" s="119" t="s">
        <v>14</v>
      </c>
      <c r="D230" s="114"/>
      <c r="E230" s="99" t="s">
        <v>2730</v>
      </c>
      <c r="F230" s="103" t="s">
        <v>2731</v>
      </c>
      <c r="G230" s="103" t="s">
        <v>2732</v>
      </c>
      <c r="H230" s="117" t="s">
        <v>1487</v>
      </c>
      <c r="I230" s="103" t="s">
        <v>182</v>
      </c>
      <c r="J230" s="103"/>
      <c r="M230" s="105" t="str">
        <f>IF($D225="","",COUNTIF($D$1:$D224,"v")+1)</f>
        <v/>
      </c>
      <c r="AB230" s="105" t="str">
        <f>IF($Q230="","",COUNTIF([1]追蹤中!AA:AA,Q230))</f>
        <v/>
      </c>
    </row>
    <row r="231" spans="1:28">
      <c r="A231" s="119" t="s">
        <v>14</v>
      </c>
      <c r="D231" s="114"/>
      <c r="E231" s="99" t="s">
        <v>2733</v>
      </c>
      <c r="F231" s="103" t="s">
        <v>2734</v>
      </c>
      <c r="G231" s="103" t="s">
        <v>2735</v>
      </c>
      <c r="H231" s="117" t="s">
        <v>1487</v>
      </c>
      <c r="I231" s="103" t="s">
        <v>182</v>
      </c>
      <c r="J231" s="103"/>
      <c r="M231" s="105" t="str">
        <f>IF($D226="","",COUNTIF($D$1:$D225,"v")+1)</f>
        <v/>
      </c>
      <c r="AB231" s="105" t="str">
        <f>IF($Q231="","",COUNTIF([1]追蹤中!AA:AA,Q231))</f>
        <v/>
      </c>
    </row>
    <row r="232" spans="1:28">
      <c r="A232" s="119" t="s">
        <v>14</v>
      </c>
      <c r="D232" s="114"/>
      <c r="E232" s="99" t="s">
        <v>2736</v>
      </c>
      <c r="F232" s="103" t="s">
        <v>2737</v>
      </c>
      <c r="G232" s="103" t="s">
        <v>2738</v>
      </c>
      <c r="H232" s="117" t="s">
        <v>1475</v>
      </c>
      <c r="I232" s="103" t="s">
        <v>9</v>
      </c>
      <c r="J232" s="103"/>
      <c r="M232" s="105" t="str">
        <f>IF($D227="","",COUNTIF($D$1:$D226,"v")+1)</f>
        <v/>
      </c>
      <c r="AB232" s="105" t="str">
        <f>IF($Q232="","",COUNTIF([1]追蹤中!AA:AA,Q232))</f>
        <v/>
      </c>
    </row>
    <row r="233" spans="1:28">
      <c r="A233" s="119" t="s">
        <v>14</v>
      </c>
      <c r="D233" s="114"/>
      <c r="E233" s="99" t="s">
        <v>2739</v>
      </c>
      <c r="F233" s="103" t="s">
        <v>99</v>
      </c>
      <c r="G233" s="103" t="s">
        <v>2740</v>
      </c>
      <c r="H233" s="117" t="s">
        <v>1475</v>
      </c>
      <c r="I233" s="103" t="s">
        <v>2741</v>
      </c>
      <c r="J233" s="103"/>
      <c r="M233" s="105" t="str">
        <f>IF($D228="","",COUNTIF($D$1:$D227,"v")+1)</f>
        <v/>
      </c>
      <c r="AB233" s="105" t="str">
        <f>IF($Q233="","",COUNTIF([1]追蹤中!AA:AA,Q233))</f>
        <v/>
      </c>
    </row>
    <row r="234" spans="1:28">
      <c r="A234" s="119" t="s">
        <v>14</v>
      </c>
      <c r="D234" s="114"/>
      <c r="E234" s="99" t="s">
        <v>2742</v>
      </c>
      <c r="F234" s="103" t="s">
        <v>1788</v>
      </c>
      <c r="G234" s="103" t="s">
        <v>2743</v>
      </c>
      <c r="H234" s="117" t="s">
        <v>2</v>
      </c>
      <c r="I234" s="103" t="s">
        <v>26</v>
      </c>
      <c r="J234" s="103"/>
      <c r="M234" s="105" t="str">
        <f>IF($D229="","",COUNTIF($D$1:$D228,"v")+1)</f>
        <v/>
      </c>
      <c r="AB234" s="105" t="str">
        <f>IF($Q234="","",COUNTIF([1]追蹤中!AA:AA,Q234))</f>
        <v/>
      </c>
    </row>
    <row r="235" spans="1:28">
      <c r="A235" s="119" t="s">
        <v>14</v>
      </c>
      <c r="D235" s="114"/>
      <c r="E235" s="99" t="s">
        <v>2744</v>
      </c>
      <c r="F235" s="103" t="s">
        <v>2745</v>
      </c>
      <c r="G235" s="103" t="s">
        <v>2746</v>
      </c>
      <c r="H235" s="117" t="s">
        <v>1578</v>
      </c>
      <c r="J235" s="103"/>
      <c r="M235" s="105" t="str">
        <f>IF($D230="","",COUNTIF($D$1:$D229,"v")+1)</f>
        <v/>
      </c>
      <c r="AB235" s="105" t="str">
        <f>IF($Q235="","",COUNTIF([1]追蹤中!AA:AA,Q235))</f>
        <v/>
      </c>
    </row>
    <row r="236" spans="1:28">
      <c r="A236" s="119" t="s">
        <v>14</v>
      </c>
      <c r="D236" s="114"/>
      <c r="E236" s="99" t="s">
        <v>2747</v>
      </c>
      <c r="F236" s="103" t="s">
        <v>2748</v>
      </c>
      <c r="G236" s="103" t="s">
        <v>2749</v>
      </c>
      <c r="H236" s="117" t="s">
        <v>1470</v>
      </c>
      <c r="I236" s="103" t="s">
        <v>106</v>
      </c>
      <c r="J236" s="103"/>
      <c r="M236" s="105" t="str">
        <f>IF($D231="","",COUNTIF($D$1:$D230,"v")+1)</f>
        <v/>
      </c>
      <c r="AB236" s="105" t="str">
        <f>IF($Q236="","",COUNTIF([1]追蹤中!AA:AA,Q236))</f>
        <v/>
      </c>
    </row>
    <row r="237" spans="1:28">
      <c r="A237" s="119" t="s">
        <v>14</v>
      </c>
      <c r="D237" s="114"/>
      <c r="E237" s="99" t="s">
        <v>2750</v>
      </c>
      <c r="F237" s="103" t="s">
        <v>2751</v>
      </c>
      <c r="G237" s="103"/>
      <c r="J237" s="103"/>
      <c r="M237" s="105" t="str">
        <f>IF($D232="","",COUNTIF($D$1:$D231,"v")+1)</f>
        <v/>
      </c>
      <c r="AB237" s="105" t="str">
        <f>IF($Q237="","",COUNTIF([1]追蹤中!AA:AA,Q237))</f>
        <v/>
      </c>
    </row>
    <row r="238" spans="1:28" ht="26.25">
      <c r="A238" s="119" t="s">
        <v>14</v>
      </c>
      <c r="D238" s="114"/>
      <c r="E238" s="99" t="s">
        <v>2752</v>
      </c>
      <c r="F238" s="103" t="s">
        <v>413</v>
      </c>
      <c r="G238" s="103" t="s">
        <v>2753</v>
      </c>
      <c r="H238" s="117" t="s">
        <v>11</v>
      </c>
      <c r="I238" s="117" t="s">
        <v>11</v>
      </c>
      <c r="J238" s="141" t="s">
        <v>2754</v>
      </c>
      <c r="K238" s="103">
        <v>280</v>
      </c>
      <c r="L238" s="103">
        <v>1000</v>
      </c>
      <c r="M238" s="105" t="str">
        <f>IF($D233="","",COUNTIF($D$1:$D232,"v")+1)</f>
        <v/>
      </c>
      <c r="AB238" s="105" t="str">
        <f>IF($Q238="","",COUNTIF([1]追蹤中!AA:AA,Q238))</f>
        <v/>
      </c>
    </row>
    <row r="239" spans="1:28">
      <c r="A239" s="119" t="s">
        <v>14</v>
      </c>
      <c r="D239" s="114"/>
      <c r="E239" s="99" t="s">
        <v>2755</v>
      </c>
      <c r="F239" s="103" t="s">
        <v>2756</v>
      </c>
      <c r="G239" s="103" t="s">
        <v>2757</v>
      </c>
      <c r="H239" s="117" t="s">
        <v>1475</v>
      </c>
      <c r="I239" s="103" t="s">
        <v>164</v>
      </c>
      <c r="J239" s="103"/>
      <c r="M239" s="105" t="str">
        <f>IF($D234="","",COUNTIF($D$1:$D233,"v")+1)</f>
        <v/>
      </c>
      <c r="AB239" s="105" t="str">
        <f>IF($Q239="","",COUNTIF([1]追蹤中!AA:AA,Q239))</f>
        <v/>
      </c>
    </row>
    <row r="240" spans="1:28">
      <c r="A240" s="119" t="s">
        <v>14</v>
      </c>
      <c r="D240" s="114"/>
      <c r="E240" s="99" t="s">
        <v>2758</v>
      </c>
      <c r="F240" s="103" t="s">
        <v>430</v>
      </c>
      <c r="G240" s="103" t="s">
        <v>2759</v>
      </c>
      <c r="H240" s="117" t="s">
        <v>1475</v>
      </c>
      <c r="I240" s="103" t="s">
        <v>9</v>
      </c>
      <c r="J240" s="103"/>
      <c r="M240" s="105" t="str">
        <f>IF($D235="","",COUNTIF($D$1:$D234,"v")+1)</f>
        <v/>
      </c>
      <c r="AB240" s="105" t="str">
        <f>IF($Q240="","",COUNTIF([1]追蹤中!AA:AA,Q240))</f>
        <v/>
      </c>
    </row>
    <row r="241" spans="1:28">
      <c r="A241" s="119" t="s">
        <v>14</v>
      </c>
      <c r="D241" s="114"/>
      <c r="E241" s="99" t="s">
        <v>2760</v>
      </c>
      <c r="F241" s="103" t="s">
        <v>2761</v>
      </c>
      <c r="G241" s="103" t="s">
        <v>2762</v>
      </c>
      <c r="H241" s="117" t="s">
        <v>126</v>
      </c>
      <c r="J241" s="103"/>
      <c r="M241" s="105" t="str">
        <f>IF($D236="","",COUNTIF($D$1:$D235,"v")+1)</f>
        <v/>
      </c>
      <c r="AB241" s="105" t="str">
        <f>IF($Q241="","",COUNTIF([1]追蹤中!AA:AA,Q241))</f>
        <v/>
      </c>
    </row>
    <row r="242" spans="1:28">
      <c r="A242" s="119" t="s">
        <v>14</v>
      </c>
      <c r="D242" s="114"/>
      <c r="E242" s="99" t="s">
        <v>2763</v>
      </c>
      <c r="F242" s="103" t="s">
        <v>378</v>
      </c>
      <c r="G242" s="103" t="s">
        <v>2764</v>
      </c>
      <c r="H242" s="117" t="s">
        <v>16</v>
      </c>
      <c r="I242" s="103" t="s">
        <v>16</v>
      </c>
      <c r="J242" s="103"/>
      <c r="M242" s="105" t="str">
        <f>IF($D237="","",COUNTIF($D$1:$D236,"v")+1)</f>
        <v/>
      </c>
      <c r="AB242" s="105" t="str">
        <f>IF($Q242="","",COUNTIF([1]追蹤中!AA:AA,Q242))</f>
        <v/>
      </c>
    </row>
    <row r="243" spans="1:28">
      <c r="A243" s="119" t="s">
        <v>14</v>
      </c>
      <c r="D243" s="114"/>
      <c r="E243" s="99" t="s">
        <v>2765</v>
      </c>
      <c r="F243" s="103" t="s">
        <v>222</v>
      </c>
      <c r="G243" s="103" t="s">
        <v>2766</v>
      </c>
      <c r="H243" s="117" t="s">
        <v>11</v>
      </c>
      <c r="I243" s="103" t="s">
        <v>2714</v>
      </c>
      <c r="J243" s="103"/>
      <c r="M243" s="105" t="str">
        <f>IF($D238="","",COUNTIF($D$1:$D237,"v")+1)</f>
        <v/>
      </c>
      <c r="AB243" s="105" t="str">
        <f>IF($Q243="","",COUNTIF([1]追蹤中!AA:AA,Q243))</f>
        <v/>
      </c>
    </row>
    <row r="244" spans="1:28">
      <c r="A244" s="119" t="s">
        <v>14</v>
      </c>
      <c r="D244" s="114"/>
      <c r="E244" s="99" t="s">
        <v>2767</v>
      </c>
      <c r="F244" s="103" t="s">
        <v>2768</v>
      </c>
      <c r="G244" s="103" t="s">
        <v>2769</v>
      </c>
      <c r="J244" s="103"/>
      <c r="M244" s="105" t="str">
        <f>IF($D239="","",COUNTIF($D$1:$D238,"v")+1)</f>
        <v/>
      </c>
      <c r="AB244" s="105" t="str">
        <f>IF($Q244="","",COUNTIF([1]追蹤中!AA:AA,Q244))</f>
        <v/>
      </c>
    </row>
    <row r="245" spans="1:28">
      <c r="A245" s="119" t="s">
        <v>14</v>
      </c>
      <c r="D245" s="114"/>
      <c r="E245" s="99" t="s">
        <v>2770</v>
      </c>
      <c r="F245" s="103" t="s">
        <v>440</v>
      </c>
      <c r="G245" s="103"/>
      <c r="H245" s="117" t="s">
        <v>1487</v>
      </c>
      <c r="I245" s="103" t="s">
        <v>182</v>
      </c>
      <c r="J245" s="103" t="s">
        <v>2771</v>
      </c>
      <c r="M245" s="105" t="str">
        <f>IF($D240="","",COUNTIF($D$1:$D239,"v")+1)</f>
        <v/>
      </c>
      <c r="AB245" s="105" t="str">
        <f>IF($Q245="","",COUNTIF([1]追蹤中!AA:AA,Q245))</f>
        <v/>
      </c>
    </row>
    <row r="246" spans="1:28">
      <c r="A246" s="119" t="s">
        <v>14</v>
      </c>
      <c r="E246" s="99" t="s">
        <v>2772</v>
      </c>
      <c r="F246" s="103" t="s">
        <v>2773</v>
      </c>
      <c r="G246" s="103" t="s">
        <v>2774</v>
      </c>
      <c r="H246" s="117" t="s">
        <v>1578</v>
      </c>
      <c r="J246" s="103"/>
      <c r="M246" s="105" t="str">
        <f>IF($D241="","",COUNTIF($D$1:$D240,"v")+1)</f>
        <v/>
      </c>
      <c r="AB246" s="105" t="str">
        <f>IF($Q246="","",COUNTIF([1]追蹤中!AA:AA,Q246))</f>
        <v/>
      </c>
    </row>
    <row r="247" spans="1:28">
      <c r="A247" s="119" t="s">
        <v>14</v>
      </c>
      <c r="E247" s="99" t="s">
        <v>2775</v>
      </c>
      <c r="F247" s="103" t="s">
        <v>2776</v>
      </c>
      <c r="G247" s="103"/>
      <c r="H247" s="117" t="s">
        <v>126</v>
      </c>
      <c r="J247" s="103" t="s">
        <v>2777</v>
      </c>
      <c r="M247" s="105" t="str">
        <f>IF($D242="","",COUNTIF($D$1:$D241,"v")+1)</f>
        <v/>
      </c>
      <c r="AB247" s="105" t="str">
        <f>IF($Q247="","",COUNTIF([1]追蹤中!AA:AA,Q247))</f>
        <v/>
      </c>
    </row>
    <row r="248" spans="1:28">
      <c r="A248" s="119" t="s">
        <v>14</v>
      </c>
      <c r="E248" s="99" t="s">
        <v>2778</v>
      </c>
      <c r="F248" s="103" t="s">
        <v>2779</v>
      </c>
      <c r="G248" s="103" t="s">
        <v>2780</v>
      </c>
      <c r="H248" s="117" t="s">
        <v>1470</v>
      </c>
      <c r="J248" s="103"/>
      <c r="M248" s="105" t="str">
        <f>IF($D243="","",COUNTIF($D$1:$D242,"v")+1)</f>
        <v/>
      </c>
      <c r="AB248" s="105" t="str">
        <f>IF($Q248="","",COUNTIF([1]追蹤中!AA:AA,Q248))</f>
        <v/>
      </c>
    </row>
    <row r="249" spans="1:28">
      <c r="A249" s="119" t="s">
        <v>14</v>
      </c>
      <c r="E249" s="99" t="s">
        <v>2781</v>
      </c>
      <c r="F249" s="103" t="s">
        <v>2782</v>
      </c>
      <c r="G249" s="103" t="s">
        <v>2783</v>
      </c>
      <c r="H249" s="117" t="s">
        <v>126</v>
      </c>
      <c r="J249" s="103" t="s">
        <v>2784</v>
      </c>
      <c r="M249" s="105" t="str">
        <f>IF($D244="","",COUNTIF($D$1:$D243,"v")+1)</f>
        <v/>
      </c>
      <c r="AB249" s="105" t="str">
        <f>IF($Q249="","",COUNTIF([1]追蹤中!AA:AA,Q249))</f>
        <v/>
      </c>
    </row>
    <row r="250" spans="1:28">
      <c r="A250" s="119" t="s">
        <v>14</v>
      </c>
      <c r="E250" s="99" t="s">
        <v>2785</v>
      </c>
      <c r="F250" s="103" t="s">
        <v>2786</v>
      </c>
      <c r="G250" s="103" t="s">
        <v>2787</v>
      </c>
      <c r="H250" s="117" t="s">
        <v>16</v>
      </c>
      <c r="J250" s="103"/>
      <c r="M250" s="105" t="str">
        <f>IF($D245="","",COUNTIF($D$1:$D244,"v")+1)</f>
        <v/>
      </c>
      <c r="AB250" s="105" t="str">
        <f>IF($Q250="","",COUNTIF([1]追蹤中!AA:AA,Q250))</f>
        <v/>
      </c>
    </row>
    <row r="251" spans="1:28">
      <c r="A251" s="119" t="s">
        <v>14</v>
      </c>
      <c r="E251" s="99" t="s">
        <v>2788</v>
      </c>
      <c r="F251" s="103" t="s">
        <v>2789</v>
      </c>
      <c r="G251" s="103" t="s">
        <v>2790</v>
      </c>
      <c r="H251" s="117" t="s">
        <v>1483</v>
      </c>
      <c r="I251" s="103" t="s">
        <v>2791</v>
      </c>
      <c r="J251" s="103" t="s">
        <v>2791</v>
      </c>
      <c r="M251" s="105" t="str">
        <f>IF($D246="","",COUNTIF($D$1:$D245,"v")+1)</f>
        <v/>
      </c>
      <c r="AB251" s="105" t="str">
        <f>IF($Q251="","",COUNTIF([1]追蹤中!AA:AA,Q251))</f>
        <v/>
      </c>
    </row>
    <row r="252" spans="1:28">
      <c r="A252" s="119" t="s">
        <v>14</v>
      </c>
      <c r="E252" s="99" t="s">
        <v>2792</v>
      </c>
      <c r="F252" s="103" t="s">
        <v>2793</v>
      </c>
      <c r="G252" s="103" t="s">
        <v>2794</v>
      </c>
      <c r="H252" s="117" t="s">
        <v>1487</v>
      </c>
      <c r="I252" s="103" t="s">
        <v>132</v>
      </c>
      <c r="J252" s="103"/>
      <c r="M252" s="105" t="str">
        <f>IF($D247="","",COUNTIF($D$1:$D246,"v")+1)</f>
        <v/>
      </c>
      <c r="AB252" s="105" t="str">
        <f>IF($Q252="","",COUNTIF([1]追蹤中!AA:AA,Q252))</f>
        <v/>
      </c>
    </row>
    <row r="253" spans="1:28">
      <c r="A253" s="119" t="s">
        <v>14</v>
      </c>
      <c r="E253" s="99" t="s">
        <v>2795</v>
      </c>
      <c r="F253" s="103" t="s">
        <v>2779</v>
      </c>
      <c r="G253" s="103" t="s">
        <v>2796</v>
      </c>
      <c r="H253" s="117" t="s">
        <v>1470</v>
      </c>
      <c r="J253" s="103"/>
      <c r="M253" s="105" t="str">
        <f>IF($D248="","",COUNTIF($D$1:$D247,"v")+1)</f>
        <v/>
      </c>
      <c r="AB253" s="105" t="str">
        <f>IF($Q253="","",COUNTIF([1]追蹤中!AA:AA,Q253))</f>
        <v/>
      </c>
    </row>
    <row r="254" spans="1:28">
      <c r="A254" s="119" t="s">
        <v>14</v>
      </c>
      <c r="G254" s="103"/>
      <c r="J254" s="103"/>
      <c r="M254" s="105" t="str">
        <f>IF($D249="","",COUNTIF($D$1:$D248,"v")+1)</f>
        <v/>
      </c>
      <c r="AB254" s="105" t="str">
        <f>IF($Q254="","",COUNTIF([1]追蹤中!AA:AA,Q254))</f>
        <v/>
      </c>
    </row>
    <row r="255" spans="1:28">
      <c r="A255" s="119" t="s">
        <v>14</v>
      </c>
      <c r="G255" s="103"/>
      <c r="J255" s="103"/>
      <c r="M255" s="105" t="str">
        <f>IF($D250="","",COUNTIF($D$1:$D249,"v")+1)</f>
        <v/>
      </c>
      <c r="AB255" s="105" t="str">
        <f>IF($Q255="","",COUNTIF([1]追蹤中!AA:AA,Q255))</f>
        <v/>
      </c>
    </row>
    <row r="256" spans="1:28">
      <c r="A256" s="119" t="s">
        <v>14</v>
      </c>
      <c r="G256" s="103"/>
      <c r="J256" s="103"/>
      <c r="M256" s="105" t="str">
        <f>IF($D251="","",COUNTIF($D$1:$D250,"v")+1)</f>
        <v/>
      </c>
      <c r="AB256" s="105" t="str">
        <f>IF($Q256="","",COUNTIF([1]追蹤中!AA:AA,Q256))</f>
        <v/>
      </c>
    </row>
    <row r="257" spans="1:28">
      <c r="A257" s="119" t="s">
        <v>14</v>
      </c>
      <c r="G257" s="103"/>
      <c r="J257" s="103"/>
      <c r="M257" s="105" t="str">
        <f>IF($D252="","",COUNTIF($D$1:$D251,"v")+1)</f>
        <v/>
      </c>
      <c r="AB257" s="105" t="str">
        <f>IF($Q257="","",COUNTIF([1]追蹤中!AA:AA,Q257))</f>
        <v/>
      </c>
    </row>
    <row r="258" spans="1:28">
      <c r="A258" s="119" t="s">
        <v>14</v>
      </c>
      <c r="G258" s="103"/>
      <c r="J258" s="103"/>
      <c r="M258" s="105" t="str">
        <f>IF($D253="","",COUNTIF($D$1:$D252,"v")+1)</f>
        <v/>
      </c>
      <c r="AB258" s="105" t="str">
        <f>IF($Q258="","",COUNTIF([1]追蹤中!AA:AA,Q258))</f>
        <v/>
      </c>
    </row>
    <row r="259" spans="1:28">
      <c r="A259" s="119" t="s">
        <v>14</v>
      </c>
      <c r="G259" s="103"/>
      <c r="J259" s="103"/>
      <c r="M259" s="105" t="str">
        <f>IF($D254="","",COUNTIF($D$1:$D253,"v")+1)</f>
        <v/>
      </c>
      <c r="AB259" s="105" t="str">
        <f>IF($Q259="","",COUNTIF([1]追蹤中!AA:AA,Q259))</f>
        <v/>
      </c>
    </row>
    <row r="260" spans="1:28">
      <c r="A260" s="119" t="s">
        <v>14</v>
      </c>
      <c r="G260" s="103"/>
      <c r="J260" s="103"/>
      <c r="M260" s="105" t="str">
        <f>IF($D255="","",COUNTIF($D$1:$D254,"v")+1)</f>
        <v/>
      </c>
      <c r="AB260" s="105" t="str">
        <f>IF($Q260="","",COUNTIF([1]追蹤中!AA:AA,Q260))</f>
        <v/>
      </c>
    </row>
    <row r="261" spans="1:28">
      <c r="A261" s="119" t="s">
        <v>14</v>
      </c>
      <c r="G261" s="103"/>
      <c r="J261" s="103"/>
      <c r="M261" s="105" t="str">
        <f>IF($D256="","",COUNTIF($D$1:$D255,"v")+1)</f>
        <v/>
      </c>
      <c r="AB261" s="105" t="str">
        <f>IF($Q261="","",COUNTIF([1]追蹤中!AA:AA,Q261))</f>
        <v/>
      </c>
    </row>
    <row r="262" spans="1:28">
      <c r="A262" s="119" t="s">
        <v>14</v>
      </c>
      <c r="G262" s="103"/>
      <c r="J262" s="103"/>
      <c r="M262" s="105" t="str">
        <f>IF($D257="","",COUNTIF($D$1:$D256,"v")+1)</f>
        <v/>
      </c>
      <c r="AB262" s="105" t="str">
        <f>IF($Q262="","",COUNTIF([1]追蹤中!AA:AA,Q262))</f>
        <v/>
      </c>
    </row>
    <row r="263" spans="1:28">
      <c r="A263" s="119" t="s">
        <v>14</v>
      </c>
      <c r="G263" s="103"/>
      <c r="J263" s="103"/>
      <c r="M263" s="105" t="str">
        <f>IF($D258="","",COUNTIF($D$1:$D257,"v")+1)</f>
        <v/>
      </c>
      <c r="AB263" s="105" t="str">
        <f>IF($Q263="","",COUNTIF([1]追蹤中!AA:AA,Q263))</f>
        <v/>
      </c>
    </row>
    <row r="264" spans="1:28">
      <c r="A264" s="119" t="s">
        <v>14</v>
      </c>
      <c r="G264" s="103"/>
      <c r="J264" s="103"/>
      <c r="M264" s="105" t="str">
        <f>IF($D259="","",COUNTIF($D$1:$D258,"v")+1)</f>
        <v/>
      </c>
      <c r="AB264" s="105" t="str">
        <f>IF($Q264="","",COUNTIF([1]追蹤中!AA:AA,Q264))</f>
        <v/>
      </c>
    </row>
    <row r="265" spans="1:28">
      <c r="A265" s="119" t="s">
        <v>14</v>
      </c>
      <c r="G265" s="103"/>
      <c r="J265" s="103"/>
      <c r="M265" s="105" t="str">
        <f>IF($D260="","",COUNTIF($D$1:$D259,"v")+1)</f>
        <v/>
      </c>
      <c r="AB265" s="105" t="str">
        <f>IF($Q265="","",COUNTIF([1]追蹤中!AA:AA,Q265))</f>
        <v/>
      </c>
    </row>
    <row r="266" spans="1:28">
      <c r="A266" s="119" t="s">
        <v>14</v>
      </c>
      <c r="G266" s="103"/>
      <c r="J266" s="103"/>
      <c r="M266" s="105" t="str">
        <f>IF($D261="","",COUNTIF($D$1:$D260,"v")+1)</f>
        <v/>
      </c>
      <c r="AB266" s="105" t="str">
        <f>IF($Q266="","",COUNTIF([1]追蹤中!AA:AA,Q266))</f>
        <v/>
      </c>
    </row>
    <row r="267" spans="1:28">
      <c r="A267" s="119" t="s">
        <v>14</v>
      </c>
      <c r="G267" s="103"/>
      <c r="J267" s="103"/>
      <c r="M267" s="105" t="str">
        <f>IF($D262="","",COUNTIF($D$1:$D261,"v")+1)</f>
        <v/>
      </c>
      <c r="AB267" s="105" t="str">
        <f>IF($Q267="","",COUNTIF([1]追蹤中!AA:AA,Q267))</f>
        <v/>
      </c>
    </row>
    <row r="268" spans="1:28">
      <c r="A268" s="119" t="s">
        <v>14</v>
      </c>
      <c r="G268" s="103"/>
      <c r="J268" s="103"/>
      <c r="M268" s="105" t="str">
        <f>IF($D263="","",COUNTIF($D$1:$D262,"v")+1)</f>
        <v/>
      </c>
      <c r="AB268" s="105" t="str">
        <f>IF($Q268="","",COUNTIF([1]追蹤中!AA:AA,Q268))</f>
        <v/>
      </c>
    </row>
    <row r="269" spans="1:28">
      <c r="A269" s="119" t="s">
        <v>14</v>
      </c>
      <c r="G269" s="103"/>
      <c r="J269" s="103"/>
      <c r="M269" s="105" t="str">
        <f>IF($D264="","",COUNTIF($D$1:$D263,"v")+1)</f>
        <v/>
      </c>
      <c r="AB269" s="105" t="str">
        <f>IF($Q269="","",COUNTIF([1]追蹤中!AA:AA,Q269))</f>
        <v/>
      </c>
    </row>
    <row r="270" spans="1:28">
      <c r="A270" s="119" t="s">
        <v>14</v>
      </c>
      <c r="G270" s="103"/>
      <c r="J270" s="103"/>
      <c r="M270" s="105" t="str">
        <f>IF($D265="","",COUNTIF($D$1:$D264,"v")+1)</f>
        <v/>
      </c>
      <c r="AB270" s="105" t="str">
        <f>IF($Q270="","",COUNTIF([1]追蹤中!AA:AA,Q270))</f>
        <v/>
      </c>
    </row>
    <row r="271" spans="1:28">
      <c r="A271" s="119" t="s">
        <v>14</v>
      </c>
      <c r="G271" s="103"/>
      <c r="J271" s="103"/>
      <c r="M271" s="105" t="str">
        <f>IF($D266="","",COUNTIF($D$1:$D265,"v")+1)</f>
        <v/>
      </c>
      <c r="AB271" s="105" t="str">
        <f>IF($Q271="","",COUNTIF([1]追蹤中!AA:AA,Q271))</f>
        <v/>
      </c>
    </row>
    <row r="272" spans="1:28">
      <c r="A272" s="119" t="s">
        <v>14</v>
      </c>
      <c r="G272" s="103"/>
      <c r="J272" s="103"/>
      <c r="M272" s="105" t="str">
        <f>IF($D267="","",COUNTIF($D$1:$D266,"v")+1)</f>
        <v/>
      </c>
      <c r="AB272" s="105" t="str">
        <f>IF($Q272="","",COUNTIF([1]追蹤中!AA:AA,Q272))</f>
        <v/>
      </c>
    </row>
    <row r="273" spans="1:28">
      <c r="A273" s="119" t="s">
        <v>14</v>
      </c>
      <c r="G273" s="103"/>
      <c r="J273" s="103"/>
      <c r="M273" s="105" t="str">
        <f>IF($D268="","",COUNTIF($D$1:$D267,"v")+1)</f>
        <v/>
      </c>
      <c r="AB273" s="105" t="str">
        <f>IF($Q273="","",COUNTIF([1]追蹤中!AA:AA,Q273))</f>
        <v/>
      </c>
    </row>
    <row r="274" spans="1:28">
      <c r="A274" s="119" t="s">
        <v>14</v>
      </c>
      <c r="G274" s="103"/>
      <c r="J274" s="103"/>
      <c r="M274" s="105" t="str">
        <f>IF($D269="","",COUNTIF($D$1:$D268,"v")+1)</f>
        <v/>
      </c>
      <c r="AB274" s="105" t="str">
        <f>IF($Q274="","",COUNTIF([1]追蹤中!AA:AA,Q274))</f>
        <v/>
      </c>
    </row>
    <row r="275" spans="1:28">
      <c r="A275" s="119" t="s">
        <v>14</v>
      </c>
      <c r="G275" s="103"/>
      <c r="J275" s="103"/>
      <c r="M275" s="105" t="str">
        <f>IF($D270="","",COUNTIF($D$1:$D269,"v")+1)</f>
        <v/>
      </c>
      <c r="AB275" s="105" t="str">
        <f>IF($Q275="","",COUNTIF([1]追蹤中!AA:AA,Q275))</f>
        <v/>
      </c>
    </row>
    <row r="276" spans="1:28">
      <c r="A276" s="119" t="s">
        <v>14</v>
      </c>
      <c r="G276" s="103"/>
      <c r="J276" s="103"/>
      <c r="M276" s="105" t="str">
        <f>IF($D271="","",COUNTIF($D$1:$D270,"v")+1)</f>
        <v/>
      </c>
      <c r="AB276" s="105" t="str">
        <f>IF($Q276="","",COUNTIF([1]追蹤中!AA:AA,Q276))</f>
        <v/>
      </c>
    </row>
    <row r="277" spans="1:28">
      <c r="A277" s="119" t="s">
        <v>14</v>
      </c>
      <c r="G277" s="103"/>
      <c r="J277" s="103"/>
      <c r="M277" s="105" t="str">
        <f>IF($D272="","",COUNTIF($D$1:$D271,"v")+1)</f>
        <v/>
      </c>
      <c r="AB277" s="105" t="str">
        <f>IF($Q277="","",COUNTIF([1]追蹤中!AA:AA,Q277))</f>
        <v/>
      </c>
    </row>
    <row r="278" spans="1:28">
      <c r="A278" s="119" t="s">
        <v>14</v>
      </c>
      <c r="G278" s="103"/>
      <c r="J278" s="103"/>
      <c r="M278" s="105" t="str">
        <f>IF($D273="","",COUNTIF($D$1:$D272,"v")+1)</f>
        <v/>
      </c>
      <c r="AB278" s="105" t="str">
        <f>IF($Q278="","",COUNTIF([1]追蹤中!AA:AA,Q278))</f>
        <v/>
      </c>
    </row>
    <row r="279" spans="1:28">
      <c r="A279" s="119" t="s">
        <v>14</v>
      </c>
      <c r="G279" s="103"/>
      <c r="J279" s="103"/>
      <c r="M279" s="105" t="str">
        <f>IF($D274="","",COUNTIF($D$1:$D273,"v")+1)</f>
        <v/>
      </c>
      <c r="AB279" s="105" t="str">
        <f>IF($Q279="","",COUNTIF([1]追蹤中!AA:AA,Q279))</f>
        <v/>
      </c>
    </row>
    <row r="280" spans="1:28">
      <c r="A280" s="119" t="s">
        <v>14</v>
      </c>
      <c r="G280" s="103"/>
      <c r="J280" s="103"/>
      <c r="M280" s="105" t="str">
        <f>IF($D275="","",COUNTIF($D$1:$D274,"v")+1)</f>
        <v/>
      </c>
      <c r="AB280" s="105" t="str">
        <f>IF($Q280="","",COUNTIF([1]追蹤中!AA:AA,Q280))</f>
        <v/>
      </c>
    </row>
    <row r="281" spans="1:28">
      <c r="A281" s="119" t="s">
        <v>14</v>
      </c>
      <c r="G281" s="103"/>
      <c r="J281" s="103"/>
      <c r="M281" s="105" t="str">
        <f>IF($D276="","",COUNTIF($D$1:$D275,"v")+1)</f>
        <v/>
      </c>
      <c r="AB281" s="105" t="str">
        <f>IF($Q281="","",COUNTIF([1]追蹤中!AA:AA,Q281))</f>
        <v/>
      </c>
    </row>
    <row r="282" spans="1:28">
      <c r="A282" s="119" t="s">
        <v>14</v>
      </c>
      <c r="G282" s="103"/>
      <c r="J282" s="103"/>
      <c r="M282" s="105" t="str">
        <f>IF($D277="","",COUNTIF($D$1:$D276,"v")+1)</f>
        <v/>
      </c>
      <c r="AB282" s="105" t="str">
        <f>IF($Q282="","",COUNTIF([1]追蹤中!AA:AA,Q282))</f>
        <v/>
      </c>
    </row>
    <row r="283" spans="1:28">
      <c r="A283" s="119" t="s">
        <v>14</v>
      </c>
      <c r="G283" s="103"/>
      <c r="J283" s="103"/>
      <c r="M283" s="105" t="str">
        <f>IF($D278="","",COUNTIF($D$1:$D277,"v")+1)</f>
        <v/>
      </c>
      <c r="AB283" s="105" t="str">
        <f>IF($Q283="","",COUNTIF([1]追蹤中!AA:AA,Q283))</f>
        <v/>
      </c>
    </row>
    <row r="284" spans="1:28">
      <c r="A284" s="119" t="s">
        <v>14</v>
      </c>
      <c r="G284" s="103"/>
      <c r="J284" s="103"/>
      <c r="M284" s="105" t="str">
        <f>IF($D279="","",COUNTIF($D$1:$D278,"v")+1)</f>
        <v/>
      </c>
      <c r="AB284" s="105" t="str">
        <f>IF($Q284="","",COUNTIF([1]追蹤中!AA:AA,Q284))</f>
        <v/>
      </c>
    </row>
    <row r="285" spans="1:28">
      <c r="A285" s="119" t="s">
        <v>14</v>
      </c>
      <c r="G285" s="103"/>
      <c r="J285" s="103"/>
      <c r="M285" s="105" t="str">
        <f>IF($D280="","",COUNTIF($D$1:$D279,"v")+1)</f>
        <v/>
      </c>
      <c r="AB285" s="105" t="str">
        <f>IF($Q285="","",COUNTIF([1]追蹤中!AA:AA,Q285))</f>
        <v/>
      </c>
    </row>
    <row r="286" spans="1:28">
      <c r="A286" s="119" t="s">
        <v>14</v>
      </c>
      <c r="G286" s="103"/>
      <c r="J286" s="103"/>
      <c r="M286" s="105" t="str">
        <f>IF($D281="","",COUNTIF($D$1:$D280,"v")+1)</f>
        <v/>
      </c>
      <c r="AB286" s="105" t="str">
        <f>IF($Q286="","",COUNTIF([1]追蹤中!AA:AA,Q286))</f>
        <v/>
      </c>
    </row>
    <row r="287" spans="1:28">
      <c r="A287" s="119" t="s">
        <v>14</v>
      </c>
      <c r="G287" s="103"/>
      <c r="J287" s="103"/>
      <c r="M287" s="105" t="str">
        <f>IF($D282="","",COUNTIF($D$1:$D281,"v")+1)</f>
        <v/>
      </c>
      <c r="AB287" s="105" t="str">
        <f>IF($Q287="","",COUNTIF([1]追蹤中!AA:AA,Q287))</f>
        <v/>
      </c>
    </row>
    <row r="288" spans="1:28">
      <c r="A288" s="119" t="s">
        <v>14</v>
      </c>
      <c r="G288" s="103"/>
      <c r="J288" s="103"/>
      <c r="M288" s="105" t="str">
        <f>IF($D283="","",COUNTIF($D$1:$D282,"v")+1)</f>
        <v/>
      </c>
      <c r="AB288" s="105" t="str">
        <f>IF($Q288="","",COUNTIF([1]追蹤中!AA:AA,Q288))</f>
        <v/>
      </c>
    </row>
    <row r="289" spans="1:28">
      <c r="A289" s="119" t="s">
        <v>14</v>
      </c>
      <c r="G289" s="103"/>
      <c r="J289" s="103"/>
      <c r="M289" s="105" t="str">
        <f>IF($D284="","",COUNTIF($D$1:$D283,"v")+1)</f>
        <v/>
      </c>
      <c r="AB289" s="105" t="str">
        <f>IF($Q289="","",COUNTIF([1]追蹤中!AA:AA,Q289))</f>
        <v/>
      </c>
    </row>
    <row r="290" spans="1:28">
      <c r="A290" s="119" t="s">
        <v>14</v>
      </c>
      <c r="G290" s="103"/>
      <c r="J290" s="103"/>
      <c r="M290" s="105" t="str">
        <f>IF($D285="","",COUNTIF($D$1:$D284,"v")+1)</f>
        <v/>
      </c>
      <c r="AB290" s="105" t="str">
        <f>IF($Q290="","",COUNTIF([1]追蹤中!AA:AA,Q290))</f>
        <v/>
      </c>
    </row>
    <row r="291" spans="1:28">
      <c r="A291" s="119" t="s">
        <v>14</v>
      </c>
      <c r="G291" s="103"/>
      <c r="J291" s="103"/>
      <c r="M291" s="105" t="str">
        <f>IF($D286="","",COUNTIF($D$1:$D285,"v")+1)</f>
        <v/>
      </c>
      <c r="AB291" s="105" t="str">
        <f>IF($Q291="","",COUNTIF([1]追蹤中!AA:AA,Q291))</f>
        <v/>
      </c>
    </row>
    <row r="292" spans="1:28">
      <c r="A292" s="119" t="s">
        <v>14</v>
      </c>
      <c r="G292" s="103"/>
      <c r="J292" s="103"/>
      <c r="M292" s="105" t="str">
        <f>IF($D287="","",COUNTIF($D$1:$D286,"v")+1)</f>
        <v/>
      </c>
      <c r="AB292" s="105" t="str">
        <f>IF($Q292="","",COUNTIF([1]追蹤中!AA:AA,Q292))</f>
        <v/>
      </c>
    </row>
    <row r="293" spans="1:28">
      <c r="A293" s="119" t="s">
        <v>14</v>
      </c>
      <c r="G293" s="103"/>
      <c r="J293" s="103"/>
      <c r="M293" s="105" t="str">
        <f>IF($D288="","",COUNTIF($D$1:$D287,"v")+1)</f>
        <v/>
      </c>
      <c r="AB293" s="105" t="str">
        <f>IF($Q293="","",COUNTIF([1]追蹤中!AA:AA,Q293))</f>
        <v/>
      </c>
    </row>
    <row r="294" spans="1:28">
      <c r="A294" s="119" t="s">
        <v>14</v>
      </c>
      <c r="G294" s="103"/>
      <c r="J294" s="103"/>
      <c r="M294" s="105" t="str">
        <f>IF($D289="","",COUNTIF($D$1:$D288,"v")+1)</f>
        <v/>
      </c>
      <c r="AB294" s="105" t="str">
        <f>IF($Q294="","",COUNTIF([1]追蹤中!AA:AA,Q294))</f>
        <v/>
      </c>
    </row>
    <row r="295" spans="1:28">
      <c r="A295" s="119" t="s">
        <v>14</v>
      </c>
      <c r="G295" s="103"/>
      <c r="J295" s="103"/>
      <c r="M295" s="105" t="str">
        <f>IF($D290="","",COUNTIF($D$1:$D289,"v")+1)</f>
        <v/>
      </c>
      <c r="AB295" s="105" t="str">
        <f>IF($Q295="","",COUNTIF([1]追蹤中!AA:AA,Q295))</f>
        <v/>
      </c>
    </row>
    <row r="296" spans="1:28">
      <c r="A296" s="119" t="s">
        <v>14</v>
      </c>
      <c r="G296" s="103"/>
      <c r="J296" s="103"/>
      <c r="M296" s="105" t="str">
        <f>IF($D291="","",COUNTIF($D$1:$D290,"v")+1)</f>
        <v/>
      </c>
      <c r="AB296" s="105" t="str">
        <f>IF($Q296="","",COUNTIF([1]追蹤中!AA:AA,Q296))</f>
        <v/>
      </c>
    </row>
    <row r="297" spans="1:28">
      <c r="A297" s="119" t="s">
        <v>14</v>
      </c>
      <c r="G297" s="103"/>
      <c r="J297" s="103"/>
      <c r="M297" s="105" t="str">
        <f>IF($D292="","",COUNTIF($D$1:$D291,"v")+1)</f>
        <v/>
      </c>
      <c r="AB297" s="105" t="str">
        <f>IF($Q297="","",COUNTIF([1]追蹤中!AA:AA,Q297))</f>
        <v/>
      </c>
    </row>
    <row r="298" spans="1:28">
      <c r="A298" s="119" t="s">
        <v>14</v>
      </c>
      <c r="G298" s="103"/>
      <c r="J298" s="103"/>
      <c r="M298" s="105" t="str">
        <f>IF($D293="","",COUNTIF($D$1:$D292,"v")+1)</f>
        <v/>
      </c>
      <c r="AB298" s="105" t="str">
        <f>IF($Q298="","",COUNTIF([1]追蹤中!AA:AA,Q298))</f>
        <v/>
      </c>
    </row>
    <row r="299" spans="1:28">
      <c r="A299" s="119" t="s">
        <v>14</v>
      </c>
      <c r="G299" s="103"/>
      <c r="J299" s="103"/>
      <c r="M299" s="105" t="str">
        <f>IF($D294="","",COUNTIF($D$1:$D293,"v")+1)</f>
        <v/>
      </c>
      <c r="AB299" s="105" t="str">
        <f>IF($Q299="","",COUNTIF([1]追蹤中!AA:AA,Q299))</f>
        <v/>
      </c>
    </row>
    <row r="300" spans="1:28">
      <c r="A300" s="119" t="s">
        <v>14</v>
      </c>
      <c r="G300" s="103"/>
      <c r="J300" s="103"/>
      <c r="M300" s="105" t="str">
        <f>IF($D295="","",COUNTIF($D$1:$D294,"v")+1)</f>
        <v/>
      </c>
      <c r="AB300" s="105" t="str">
        <f>IF($Q300="","",COUNTIF([1]追蹤中!AA:AA,Q300))</f>
        <v/>
      </c>
    </row>
    <row r="301" spans="1:28">
      <c r="A301" s="119" t="s">
        <v>14</v>
      </c>
      <c r="G301" s="103"/>
      <c r="J301" s="103"/>
      <c r="M301" s="105" t="str">
        <f>IF($D296="","",COUNTIF($D$1:$D295,"v")+1)</f>
        <v/>
      </c>
      <c r="AB301" s="105" t="str">
        <f>IF($Q301="","",COUNTIF([1]追蹤中!AA:AA,Q301))</f>
        <v/>
      </c>
    </row>
    <row r="302" spans="1:28">
      <c r="A302" s="119" t="s">
        <v>14</v>
      </c>
      <c r="G302" s="103"/>
      <c r="J302" s="103"/>
      <c r="M302" s="105" t="str">
        <f>IF($D297="","",COUNTIF($D$1:$D296,"v")+1)</f>
        <v/>
      </c>
      <c r="AB302" s="105" t="str">
        <f>IF($Q302="","",COUNTIF([1]追蹤中!AA:AA,Q302))</f>
        <v/>
      </c>
    </row>
    <row r="303" spans="1:28">
      <c r="A303" s="119" t="s">
        <v>14</v>
      </c>
      <c r="G303" s="103"/>
      <c r="J303" s="103"/>
      <c r="M303" s="105" t="str">
        <f>IF($D298="","",COUNTIF($D$1:$D297,"v")+1)</f>
        <v/>
      </c>
      <c r="AB303" s="105" t="str">
        <f>IF($Q303="","",COUNTIF([1]追蹤中!AA:AA,Q303))</f>
        <v/>
      </c>
    </row>
    <row r="304" spans="1:28">
      <c r="A304" s="119" t="s">
        <v>14</v>
      </c>
      <c r="G304" s="103"/>
      <c r="J304" s="103"/>
      <c r="M304" s="105" t="str">
        <f>IF($D299="","",COUNTIF($D$1:$D298,"v")+1)</f>
        <v/>
      </c>
      <c r="AB304" s="105" t="str">
        <f>IF($Q304="","",COUNTIF([1]追蹤中!AA:AA,Q304))</f>
        <v/>
      </c>
    </row>
    <row r="305" spans="1:28">
      <c r="A305" s="119" t="s">
        <v>14</v>
      </c>
      <c r="G305" s="103"/>
      <c r="J305" s="103"/>
      <c r="M305" s="105" t="str">
        <f>IF($D300="","",COUNTIF($D$1:$D299,"v")+1)</f>
        <v/>
      </c>
      <c r="AB305" s="105" t="str">
        <f>IF($Q305="","",COUNTIF([1]追蹤中!AA:AA,Q305))</f>
        <v/>
      </c>
    </row>
    <row r="306" spans="1:28">
      <c r="A306" s="119" t="s">
        <v>14</v>
      </c>
      <c r="G306" s="103"/>
      <c r="J306" s="103"/>
      <c r="M306" s="105" t="str">
        <f>IF($D301="","",COUNTIF($D$1:$D300,"v")+1)</f>
        <v/>
      </c>
      <c r="AB306" s="105" t="str">
        <f>IF($Q306="","",COUNTIF([1]追蹤中!AA:AA,Q306))</f>
        <v/>
      </c>
    </row>
    <row r="307" spans="1:28">
      <c r="A307" s="119" t="s">
        <v>14</v>
      </c>
      <c r="G307" s="103"/>
      <c r="J307" s="103"/>
      <c r="M307" s="105" t="str">
        <f>IF($D302="","",COUNTIF($D$1:$D301,"v")+1)</f>
        <v/>
      </c>
      <c r="AB307" s="105" t="str">
        <f>IF($Q307="","",COUNTIF([1]追蹤中!AA:AA,Q307))</f>
        <v/>
      </c>
    </row>
    <row r="308" spans="1:28">
      <c r="A308" s="119" t="s">
        <v>14</v>
      </c>
      <c r="G308" s="103"/>
      <c r="J308" s="103"/>
      <c r="M308" s="105" t="str">
        <f>IF($D303="","",COUNTIF($D$1:$D302,"v")+1)</f>
        <v/>
      </c>
      <c r="AB308" s="105" t="str">
        <f>IF($Q308="","",COUNTIF([1]追蹤中!AA:AA,Q308))</f>
        <v/>
      </c>
    </row>
    <row r="309" spans="1:28">
      <c r="A309" s="119" t="s">
        <v>14</v>
      </c>
      <c r="G309" s="103"/>
      <c r="J309" s="103"/>
      <c r="M309" s="105" t="str">
        <f>IF($D304="","",COUNTIF($D$1:$D303,"v")+1)</f>
        <v/>
      </c>
      <c r="AB309" s="105" t="str">
        <f>IF($Q309="","",COUNTIF([1]追蹤中!AA:AA,Q309))</f>
        <v/>
      </c>
    </row>
    <row r="310" spans="1:28">
      <c r="A310" s="119" t="s">
        <v>14</v>
      </c>
      <c r="G310" s="103"/>
      <c r="J310" s="103"/>
      <c r="M310" s="105" t="str">
        <f>IF($D305="","",COUNTIF($D$1:$D304,"v")+1)</f>
        <v/>
      </c>
      <c r="AB310" s="105" t="str">
        <f>IF($Q310="","",COUNTIF([1]追蹤中!AA:AA,Q310))</f>
        <v/>
      </c>
    </row>
    <row r="311" spans="1:28">
      <c r="A311" s="119" t="s">
        <v>14</v>
      </c>
      <c r="G311" s="103"/>
      <c r="J311" s="103"/>
      <c r="M311" s="105" t="str">
        <f>IF($D306="","",COUNTIF($D$1:$D305,"v")+1)</f>
        <v/>
      </c>
      <c r="AB311" s="105" t="str">
        <f>IF($Q311="","",COUNTIF([1]追蹤中!AA:AA,Q311))</f>
        <v/>
      </c>
    </row>
    <row r="312" spans="1:28">
      <c r="A312" s="119" t="s">
        <v>14</v>
      </c>
      <c r="G312" s="103"/>
      <c r="J312" s="103"/>
      <c r="M312" s="105" t="str">
        <f>IF($D307="","",COUNTIF($D$1:$D306,"v")+1)</f>
        <v/>
      </c>
      <c r="AB312" s="105" t="str">
        <f>IF($Q312="","",COUNTIF([1]追蹤中!AA:AA,Q312))</f>
        <v/>
      </c>
    </row>
    <row r="313" spans="1:28">
      <c r="A313" s="119" t="s">
        <v>14</v>
      </c>
      <c r="G313" s="103"/>
      <c r="J313" s="103"/>
      <c r="M313" s="105" t="str">
        <f>IF($D308="","",COUNTIF($D$1:$D307,"v")+1)</f>
        <v/>
      </c>
      <c r="AB313" s="105" t="str">
        <f>IF($Q313="","",COUNTIF([1]追蹤中!AA:AA,Q313))</f>
        <v/>
      </c>
    </row>
    <row r="314" spans="1:28">
      <c r="A314" s="119" t="s">
        <v>14</v>
      </c>
      <c r="G314" s="103"/>
      <c r="J314" s="103"/>
      <c r="M314" s="105" t="str">
        <f>IF($D309="","",COUNTIF($D$1:$D308,"v")+1)</f>
        <v/>
      </c>
      <c r="AB314" s="105" t="str">
        <f>IF($Q314="","",COUNTIF([1]追蹤中!AA:AA,Q314))</f>
        <v/>
      </c>
    </row>
    <row r="315" spans="1:28">
      <c r="A315" s="119" t="s">
        <v>14</v>
      </c>
      <c r="G315" s="103"/>
      <c r="J315" s="103"/>
      <c r="M315" s="105" t="str">
        <f>IF($D310="","",COUNTIF($D$1:$D309,"v")+1)</f>
        <v/>
      </c>
      <c r="AB315" s="105" t="str">
        <f>IF($Q315="","",COUNTIF([1]追蹤中!AA:AA,Q315))</f>
        <v/>
      </c>
    </row>
    <row r="316" spans="1:28">
      <c r="A316" s="119" t="s">
        <v>14</v>
      </c>
      <c r="G316" s="103"/>
      <c r="J316" s="103"/>
      <c r="M316" s="105" t="str">
        <f>IF($D311="","",COUNTIF($D$1:$D310,"v")+1)</f>
        <v/>
      </c>
      <c r="AB316" s="105" t="str">
        <f>IF($Q316="","",COUNTIF([1]追蹤中!AA:AA,Q316))</f>
        <v/>
      </c>
    </row>
    <row r="317" spans="1:28">
      <c r="A317" s="119" t="s">
        <v>14</v>
      </c>
      <c r="G317" s="103"/>
      <c r="J317" s="103"/>
      <c r="M317" s="105" t="str">
        <f>IF($D312="","",COUNTIF($D$1:$D311,"v")+1)</f>
        <v/>
      </c>
      <c r="AB317" s="105" t="str">
        <f>IF($Q317="","",COUNTIF([1]追蹤中!AA:AA,Q317))</f>
        <v/>
      </c>
    </row>
    <row r="318" spans="1:28">
      <c r="A318" s="119" t="s">
        <v>14</v>
      </c>
      <c r="G318" s="103"/>
      <c r="J318" s="103"/>
      <c r="M318" s="105" t="str">
        <f>IF($D313="","",COUNTIF($D$1:$D312,"v")+1)</f>
        <v/>
      </c>
      <c r="AB318" s="105" t="str">
        <f>IF($Q318="","",COUNTIF([1]追蹤中!AA:AA,Q318))</f>
        <v/>
      </c>
    </row>
    <row r="319" spans="1:28">
      <c r="A319" s="119" t="s">
        <v>14</v>
      </c>
      <c r="G319" s="103"/>
      <c r="J319" s="103"/>
      <c r="M319" s="105" t="str">
        <f>IF($D314="","",COUNTIF($D$1:$D313,"v")+1)</f>
        <v/>
      </c>
      <c r="AB319" s="105" t="str">
        <f>IF($Q319="","",COUNTIF([1]追蹤中!AA:AA,Q319))</f>
        <v/>
      </c>
    </row>
    <row r="320" spans="1:28">
      <c r="A320" s="119" t="s">
        <v>14</v>
      </c>
      <c r="G320" s="103"/>
      <c r="J320" s="103"/>
      <c r="M320" s="105" t="str">
        <f>IF($D315="","",COUNTIF($D$1:$D314,"v")+1)</f>
        <v/>
      </c>
      <c r="AB320" s="105" t="str">
        <f>IF($Q320="","",COUNTIF([1]追蹤中!AA:AA,Q320))</f>
        <v/>
      </c>
    </row>
    <row r="321" spans="1:28">
      <c r="A321" s="119" t="s">
        <v>14</v>
      </c>
      <c r="G321" s="103"/>
      <c r="J321" s="103"/>
      <c r="M321" s="105" t="str">
        <f>IF($D316="","",COUNTIF($D$1:$D315,"v")+1)</f>
        <v/>
      </c>
      <c r="AB321" s="105" t="str">
        <f>IF($Q321="","",COUNTIF([1]追蹤中!AA:AA,Q321))</f>
        <v/>
      </c>
    </row>
    <row r="322" spans="1:28">
      <c r="A322" s="119" t="s">
        <v>14</v>
      </c>
      <c r="G322" s="103"/>
      <c r="J322" s="103"/>
      <c r="M322" s="105" t="str">
        <f>IF($D317="","",COUNTIF($D$1:$D316,"v")+1)</f>
        <v/>
      </c>
      <c r="AB322" s="105" t="str">
        <f>IF($Q322="","",COUNTIF([1]追蹤中!AA:AA,Q322))</f>
        <v/>
      </c>
    </row>
    <row r="323" spans="1:28">
      <c r="A323" s="119" t="s">
        <v>14</v>
      </c>
      <c r="G323" s="103"/>
      <c r="J323" s="103"/>
      <c r="M323" s="105" t="str">
        <f>IF($D318="","",COUNTIF($D$1:$D317,"v")+1)</f>
        <v/>
      </c>
      <c r="AB323" s="105" t="str">
        <f>IF($Q323="","",COUNTIF([1]追蹤中!AA:AA,Q323))</f>
        <v/>
      </c>
    </row>
    <row r="324" spans="1:28">
      <c r="A324" s="119" t="s">
        <v>14</v>
      </c>
      <c r="G324" s="103"/>
      <c r="J324" s="103"/>
      <c r="M324" s="105" t="str">
        <f>IF($D319="","",COUNTIF($D$1:$D318,"v")+1)</f>
        <v/>
      </c>
      <c r="AB324" s="105" t="str">
        <f>IF($Q324="","",COUNTIF([1]追蹤中!AA:AA,Q324))</f>
        <v/>
      </c>
    </row>
    <row r="325" spans="1:28">
      <c r="A325" s="119" t="s">
        <v>14</v>
      </c>
      <c r="G325" s="103"/>
      <c r="J325" s="103"/>
      <c r="M325" s="105" t="str">
        <f>IF($D320="","",COUNTIF($D$1:$D319,"v")+1)</f>
        <v/>
      </c>
      <c r="AB325" s="105" t="str">
        <f>IF($Q325="","",COUNTIF([1]追蹤中!AA:AA,Q325))</f>
        <v/>
      </c>
    </row>
    <row r="326" spans="1:28">
      <c r="A326" s="119" t="s">
        <v>14</v>
      </c>
      <c r="G326" s="103"/>
      <c r="J326" s="103"/>
      <c r="M326" s="105" t="str">
        <f>IF($D321="","",COUNTIF($D$1:$D320,"v")+1)</f>
        <v/>
      </c>
      <c r="AB326" s="105" t="str">
        <f>IF($Q326="","",COUNTIF([1]追蹤中!AA:AA,Q326))</f>
        <v/>
      </c>
    </row>
    <row r="327" spans="1:28">
      <c r="A327" s="119" t="s">
        <v>14</v>
      </c>
      <c r="G327" s="103"/>
      <c r="J327" s="103"/>
      <c r="M327" s="105" t="str">
        <f>IF($D322="","",COUNTIF($D$1:$D321,"v")+1)</f>
        <v/>
      </c>
      <c r="AB327" s="105" t="str">
        <f>IF($Q327="","",COUNTIF([1]追蹤中!AA:AA,Q327))</f>
        <v/>
      </c>
    </row>
    <row r="328" spans="1:28">
      <c r="A328" s="119" t="s">
        <v>14</v>
      </c>
      <c r="G328" s="103"/>
      <c r="J328" s="103"/>
      <c r="M328" s="105" t="str">
        <f>IF($D323="","",COUNTIF($D$1:$D322,"v")+1)</f>
        <v/>
      </c>
      <c r="AB328" s="105" t="str">
        <f>IF($Q328="","",COUNTIF([1]追蹤中!AA:AA,Q328))</f>
        <v/>
      </c>
    </row>
    <row r="329" spans="1:28">
      <c r="A329" s="119" t="s">
        <v>14</v>
      </c>
      <c r="G329" s="103"/>
      <c r="J329" s="103"/>
      <c r="M329" s="105" t="str">
        <f>IF($D324="","",COUNTIF($D$1:$D323,"v")+1)</f>
        <v/>
      </c>
      <c r="AB329" s="105" t="str">
        <f>IF($Q329="","",COUNTIF([1]追蹤中!AA:AA,Q329))</f>
        <v/>
      </c>
    </row>
    <row r="330" spans="1:28">
      <c r="A330" s="119" t="s">
        <v>14</v>
      </c>
      <c r="G330" s="103"/>
      <c r="J330" s="103"/>
      <c r="M330" s="105" t="str">
        <f>IF($D325="","",COUNTIF($D$1:$D324,"v")+1)</f>
        <v/>
      </c>
      <c r="AB330" s="105" t="str">
        <f>IF($Q330="","",COUNTIF([1]追蹤中!AA:AA,Q330))</f>
        <v/>
      </c>
    </row>
    <row r="331" spans="1:28">
      <c r="A331" s="119" t="s">
        <v>14</v>
      </c>
      <c r="G331" s="103"/>
      <c r="J331" s="103"/>
      <c r="M331" s="105" t="str">
        <f>IF($D326="","",COUNTIF($D$1:$D325,"v")+1)</f>
        <v/>
      </c>
      <c r="AB331" s="105" t="str">
        <f>IF($Q331="","",COUNTIF([1]追蹤中!AA:AA,Q331))</f>
        <v/>
      </c>
    </row>
    <row r="332" spans="1:28">
      <c r="A332" s="119" t="s">
        <v>14</v>
      </c>
      <c r="G332" s="103"/>
      <c r="J332" s="103"/>
      <c r="M332" s="105" t="str">
        <f>IF($D327="","",COUNTIF($D$1:$D326,"v")+1)</f>
        <v/>
      </c>
      <c r="AB332" s="105" t="str">
        <f>IF($Q332="","",COUNTIF([1]追蹤中!AA:AA,Q332))</f>
        <v/>
      </c>
    </row>
    <row r="333" spans="1:28">
      <c r="A333" s="119" t="s">
        <v>14</v>
      </c>
      <c r="G333" s="103"/>
      <c r="J333" s="103"/>
      <c r="M333" s="105" t="str">
        <f>IF($D328="","",COUNTIF($D$1:$D327,"v")+1)</f>
        <v/>
      </c>
      <c r="AB333" s="105" t="str">
        <f>IF($Q333="","",COUNTIF([1]追蹤中!AA:AA,Q333))</f>
        <v/>
      </c>
    </row>
    <row r="334" spans="1:28">
      <c r="A334" s="119" t="s">
        <v>14</v>
      </c>
      <c r="G334" s="103"/>
      <c r="J334" s="103"/>
      <c r="M334" s="105" t="str">
        <f>IF($D329="","",COUNTIF($D$1:$D328,"v")+1)</f>
        <v/>
      </c>
      <c r="AB334" s="105" t="str">
        <f>IF($Q334="","",COUNTIF([1]追蹤中!AA:AA,Q334))</f>
        <v/>
      </c>
    </row>
    <row r="335" spans="1:28">
      <c r="A335" s="119" t="s">
        <v>14</v>
      </c>
      <c r="G335" s="103"/>
      <c r="J335" s="103"/>
      <c r="M335" s="105" t="str">
        <f>IF($D330="","",COUNTIF($D$1:$D329,"v")+1)</f>
        <v/>
      </c>
      <c r="AB335" s="105" t="str">
        <f>IF($Q335="","",COUNTIF([1]追蹤中!AA:AA,Q335))</f>
        <v/>
      </c>
    </row>
    <row r="336" spans="1:28">
      <c r="A336" s="119" t="s">
        <v>14</v>
      </c>
      <c r="G336" s="103"/>
      <c r="J336" s="103"/>
      <c r="M336" s="105" t="str">
        <f>IF($D331="","",COUNTIF($D$1:$D330,"v")+1)</f>
        <v/>
      </c>
      <c r="AB336" s="105" t="str">
        <f>IF($Q336="","",COUNTIF([1]追蹤中!AA:AA,Q336))</f>
        <v/>
      </c>
    </row>
    <row r="337" spans="1:28">
      <c r="A337" s="119" t="s">
        <v>14</v>
      </c>
      <c r="G337" s="103"/>
      <c r="J337" s="103"/>
      <c r="M337" s="105" t="str">
        <f>IF($D332="","",COUNTIF($D$1:$D331,"v")+1)</f>
        <v/>
      </c>
      <c r="AB337" s="105" t="str">
        <f>IF($Q337="","",COUNTIF([1]追蹤中!AA:AA,Q337))</f>
        <v/>
      </c>
    </row>
    <row r="338" spans="1:28">
      <c r="A338" s="119" t="s">
        <v>14</v>
      </c>
      <c r="G338" s="103"/>
      <c r="J338" s="103"/>
      <c r="M338" s="105" t="str">
        <f>IF($D333="","",COUNTIF($D$1:$D332,"v")+1)</f>
        <v/>
      </c>
      <c r="AB338" s="105" t="str">
        <f>IF($Q338="","",COUNTIF([1]追蹤中!AA:AA,Q338))</f>
        <v/>
      </c>
    </row>
    <row r="339" spans="1:28">
      <c r="A339" s="119" t="s">
        <v>14</v>
      </c>
      <c r="G339" s="103"/>
      <c r="J339" s="103"/>
      <c r="M339" s="105" t="str">
        <f>IF($D334="","",COUNTIF($D$1:$D333,"v")+1)</f>
        <v/>
      </c>
      <c r="AB339" s="105" t="str">
        <f>IF($Q339="","",COUNTIF([1]追蹤中!AA:AA,Q339))</f>
        <v/>
      </c>
    </row>
    <row r="340" spans="1:28">
      <c r="A340" s="119" t="s">
        <v>14</v>
      </c>
      <c r="G340" s="103"/>
      <c r="J340" s="103"/>
      <c r="M340" s="105" t="str">
        <f>IF($D335="","",COUNTIF($D$1:$D334,"v")+1)</f>
        <v/>
      </c>
      <c r="AB340" s="105" t="str">
        <f>IF($Q340="","",COUNTIF([1]追蹤中!AA:AA,Q340))</f>
        <v/>
      </c>
    </row>
    <row r="341" spans="1:28">
      <c r="A341" s="119" t="s">
        <v>14</v>
      </c>
      <c r="G341" s="103"/>
      <c r="J341" s="103"/>
      <c r="M341" s="105" t="str">
        <f>IF($D336="","",COUNTIF($D$1:$D335,"v")+1)</f>
        <v/>
      </c>
      <c r="AB341" s="105" t="str">
        <f>IF($Q341="","",COUNTIF([1]追蹤中!AA:AA,Q341))</f>
        <v/>
      </c>
    </row>
    <row r="342" spans="1:28">
      <c r="A342" s="119" t="s">
        <v>14</v>
      </c>
      <c r="G342" s="103"/>
      <c r="J342" s="103"/>
      <c r="M342" s="105" t="str">
        <f>IF($D337="","",COUNTIF($D$1:$D336,"v")+1)</f>
        <v/>
      </c>
      <c r="AB342" s="105" t="str">
        <f>IF($Q342="","",COUNTIF([1]追蹤中!AA:AA,Q342))</f>
        <v/>
      </c>
    </row>
    <row r="343" spans="1:28">
      <c r="A343" s="119" t="s">
        <v>14</v>
      </c>
      <c r="G343" s="103"/>
      <c r="J343" s="103"/>
      <c r="M343" s="105" t="str">
        <f>IF($D338="","",COUNTIF($D$1:$D337,"v")+1)</f>
        <v/>
      </c>
      <c r="AB343" s="105" t="str">
        <f>IF($Q343="","",COUNTIF([1]追蹤中!AA:AA,Q343))</f>
        <v/>
      </c>
    </row>
    <row r="344" spans="1:28">
      <c r="A344" s="119" t="s">
        <v>14</v>
      </c>
      <c r="G344" s="103"/>
      <c r="J344" s="103"/>
      <c r="M344" s="105" t="str">
        <f>IF($D339="","",COUNTIF($D$1:$D338,"v")+1)</f>
        <v/>
      </c>
      <c r="AB344" s="105" t="str">
        <f>IF($Q344="","",COUNTIF([1]追蹤中!AA:AA,Q344))</f>
        <v/>
      </c>
    </row>
    <row r="345" spans="1:28">
      <c r="A345" s="119" t="s">
        <v>14</v>
      </c>
      <c r="G345" s="103"/>
      <c r="J345" s="103"/>
      <c r="M345" s="105" t="str">
        <f>IF($D340="","",COUNTIF($D$1:$D339,"v")+1)</f>
        <v/>
      </c>
      <c r="AB345" s="105" t="str">
        <f>IF($Q345="","",COUNTIF([1]追蹤中!AA:AA,Q345))</f>
        <v/>
      </c>
    </row>
    <row r="346" spans="1:28">
      <c r="A346" s="119" t="s">
        <v>14</v>
      </c>
      <c r="G346" s="103"/>
      <c r="J346" s="103"/>
      <c r="M346" s="105" t="str">
        <f>IF($D341="","",COUNTIF($D$1:$D340,"v")+1)</f>
        <v/>
      </c>
      <c r="AB346" s="105" t="str">
        <f>IF($Q346="","",COUNTIF([1]追蹤中!AA:AA,Q346))</f>
        <v/>
      </c>
    </row>
    <row r="347" spans="1:28">
      <c r="A347" s="119" t="s">
        <v>14</v>
      </c>
      <c r="G347" s="103"/>
      <c r="J347" s="103"/>
      <c r="M347" s="105" t="str">
        <f>IF($D342="","",COUNTIF($D$1:$D341,"v")+1)</f>
        <v/>
      </c>
      <c r="AB347" s="105" t="str">
        <f>IF($Q347="","",COUNTIF([1]追蹤中!AA:AA,Q347))</f>
        <v/>
      </c>
    </row>
    <row r="348" spans="1:28">
      <c r="A348" s="119" t="s">
        <v>14</v>
      </c>
      <c r="G348" s="103"/>
      <c r="J348" s="103"/>
      <c r="M348" s="105" t="str">
        <f>IF($D343="","",COUNTIF($D$1:$D342,"v")+1)</f>
        <v/>
      </c>
      <c r="AB348" s="105" t="str">
        <f>IF($Q348="","",COUNTIF([1]追蹤中!AA:AA,Q348))</f>
        <v/>
      </c>
    </row>
    <row r="349" spans="1:28">
      <c r="A349" s="119" t="s">
        <v>14</v>
      </c>
      <c r="G349" s="103"/>
      <c r="J349" s="103"/>
      <c r="M349" s="105" t="str">
        <f>IF($D344="","",COUNTIF($D$1:$D343,"v")+1)</f>
        <v/>
      </c>
      <c r="AB349" s="105" t="str">
        <f>IF($Q349="","",COUNTIF([1]追蹤中!AA:AA,Q349))</f>
        <v/>
      </c>
    </row>
    <row r="350" spans="1:28">
      <c r="A350" s="119" t="s">
        <v>14</v>
      </c>
      <c r="G350" s="103"/>
      <c r="J350" s="103"/>
      <c r="M350" s="105" t="str">
        <f>IF($D345="","",COUNTIF($D$1:$D344,"v")+1)</f>
        <v/>
      </c>
      <c r="AB350" s="105" t="str">
        <f>IF($Q350="","",COUNTIF([1]追蹤中!AA:AA,Q350))</f>
        <v/>
      </c>
    </row>
    <row r="351" spans="1:28">
      <c r="A351" s="119" t="s">
        <v>14</v>
      </c>
      <c r="G351" s="103"/>
      <c r="J351" s="103"/>
      <c r="M351" s="105" t="str">
        <f>IF($D346="","",COUNTIF($D$1:$D345,"v")+1)</f>
        <v/>
      </c>
      <c r="AB351" s="105" t="str">
        <f>IF($Q351="","",COUNTIF([1]追蹤中!AA:AA,Q351))</f>
        <v/>
      </c>
    </row>
    <row r="352" spans="1:28">
      <c r="A352" s="119" t="s">
        <v>14</v>
      </c>
      <c r="G352" s="103"/>
      <c r="J352" s="103"/>
      <c r="M352" s="105" t="str">
        <f>IF($D347="","",COUNTIF($D$1:$D346,"v")+1)</f>
        <v/>
      </c>
      <c r="AB352" s="105" t="str">
        <f>IF($Q352="","",COUNTIF([1]追蹤中!AA:AA,Q352))</f>
        <v/>
      </c>
    </row>
    <row r="353" spans="1:28">
      <c r="A353" s="119" t="s">
        <v>14</v>
      </c>
      <c r="G353" s="103"/>
      <c r="J353" s="103"/>
      <c r="M353" s="105" t="str">
        <f>IF($D348="","",COUNTIF($D$1:$D347,"v")+1)</f>
        <v/>
      </c>
      <c r="AB353" s="105" t="str">
        <f>IF($Q353="","",COUNTIF([1]追蹤中!AA:AA,Q353))</f>
        <v/>
      </c>
    </row>
    <row r="354" spans="1:28">
      <c r="A354" s="119" t="s">
        <v>14</v>
      </c>
      <c r="G354" s="103"/>
      <c r="J354" s="103"/>
      <c r="M354" s="105" t="str">
        <f>IF($D349="","",COUNTIF($D$1:$D348,"v")+1)</f>
        <v/>
      </c>
      <c r="AB354" s="105" t="str">
        <f>IF($Q354="","",COUNTIF([1]追蹤中!AA:AA,Q354))</f>
        <v/>
      </c>
    </row>
    <row r="355" spans="1:28">
      <c r="A355" s="119" t="s">
        <v>14</v>
      </c>
      <c r="G355" s="103"/>
      <c r="J355" s="103"/>
      <c r="M355" s="105" t="str">
        <f>IF($D350="","",COUNTIF($D$1:$D349,"v")+1)</f>
        <v/>
      </c>
      <c r="AB355" s="105" t="str">
        <f>IF($Q355="","",COUNTIF([1]追蹤中!AA:AA,Q355))</f>
        <v/>
      </c>
    </row>
    <row r="356" spans="1:28">
      <c r="A356" s="119" t="s">
        <v>14</v>
      </c>
      <c r="E356" s="133"/>
      <c r="G356" s="103"/>
      <c r="J356" s="103"/>
      <c r="M356" s="105" t="str">
        <f>IF($D351="","",COUNTIF($D$1:$D350,"v")+1)</f>
        <v/>
      </c>
      <c r="AB356" s="105" t="str">
        <f>IF($Q356="","",COUNTIF([1]追蹤中!AA:AA,Q356))</f>
        <v/>
      </c>
    </row>
    <row r="357" spans="1:28">
      <c r="A357" s="119" t="s">
        <v>14</v>
      </c>
      <c r="G357" s="103"/>
      <c r="J357" s="103"/>
      <c r="M357" s="105" t="str">
        <f>IF($D352="","",COUNTIF($D$1:$D351,"v")+1)</f>
        <v/>
      </c>
      <c r="AB357" s="105" t="str">
        <f>IF($Q357="","",COUNTIF([1]追蹤中!AA:AA,Q357))</f>
        <v/>
      </c>
    </row>
    <row r="358" spans="1:28">
      <c r="A358" s="119" t="s">
        <v>14</v>
      </c>
      <c r="G358" s="103"/>
      <c r="J358" s="103"/>
      <c r="M358" s="105" t="str">
        <f>IF($D353="","",COUNTIF($D$1:$D352,"v")+1)</f>
        <v/>
      </c>
      <c r="AB358" s="105" t="str">
        <f>IF($Q358="","",COUNTIF([1]追蹤中!AA:AA,Q358))</f>
        <v/>
      </c>
    </row>
    <row r="359" spans="1:28">
      <c r="A359" s="119" t="s">
        <v>14</v>
      </c>
      <c r="G359" s="103"/>
      <c r="J359" s="103"/>
      <c r="M359" s="105" t="str">
        <f>IF($D354="","",COUNTIF($D$1:$D353,"v")+1)</f>
        <v/>
      </c>
      <c r="AB359" s="105" t="str">
        <f>IF($Q359="","",COUNTIF([1]追蹤中!AA:AA,Q359))</f>
        <v/>
      </c>
    </row>
    <row r="360" spans="1:28">
      <c r="A360" s="119" t="s">
        <v>14</v>
      </c>
      <c r="G360" s="103"/>
      <c r="J360" s="103"/>
      <c r="M360" s="105" t="str">
        <f>IF($D355="","",COUNTIF($D$1:$D354,"v")+1)</f>
        <v/>
      </c>
      <c r="AB360" s="105" t="str">
        <f>IF($Q360="","",COUNTIF([1]追蹤中!AA:AA,Q360))</f>
        <v/>
      </c>
    </row>
    <row r="361" spans="1:28">
      <c r="A361" s="119" t="s">
        <v>14</v>
      </c>
      <c r="G361" s="103"/>
      <c r="J361" s="103"/>
      <c r="M361" s="105" t="str">
        <f>IF($D356="","",COUNTIF($D$1:$D355,"v")+1)</f>
        <v/>
      </c>
      <c r="AB361" s="105" t="str">
        <f>IF($Q361="","",COUNTIF([1]追蹤中!AA:AA,Q361))</f>
        <v/>
      </c>
    </row>
    <row r="362" spans="1:28">
      <c r="A362" s="119" t="s">
        <v>14</v>
      </c>
      <c r="G362" s="103"/>
      <c r="J362" s="103"/>
      <c r="M362" s="105" t="str">
        <f>IF($D357="","",COUNTIF($D$1:$D356,"v")+1)</f>
        <v/>
      </c>
      <c r="AB362" s="105" t="str">
        <f>IF($Q362="","",COUNTIF([1]追蹤中!AA:AA,Q362))</f>
        <v/>
      </c>
    </row>
    <row r="363" spans="1:28">
      <c r="A363" s="119" t="s">
        <v>14</v>
      </c>
      <c r="G363" s="103"/>
      <c r="J363" s="103"/>
      <c r="M363" s="105" t="str">
        <f>IF($D358="","",COUNTIF($D$1:$D357,"v")+1)</f>
        <v/>
      </c>
      <c r="AB363" s="105" t="str">
        <f>IF($Q363="","",COUNTIF([1]追蹤中!AA:AA,Q363))</f>
        <v/>
      </c>
    </row>
    <row r="364" spans="1:28">
      <c r="A364" s="119" t="s">
        <v>14</v>
      </c>
      <c r="G364" s="103"/>
      <c r="J364" s="103"/>
      <c r="M364" s="105" t="str">
        <f>IF($D359="","",COUNTIF($D$1:$D358,"v")+1)</f>
        <v/>
      </c>
      <c r="AB364" s="105" t="str">
        <f>IF($Q364="","",COUNTIF([1]追蹤中!AA:AA,Q364))</f>
        <v/>
      </c>
    </row>
    <row r="365" spans="1:28">
      <c r="A365" s="119" t="s">
        <v>14</v>
      </c>
      <c r="G365" s="103"/>
      <c r="J365" s="103"/>
      <c r="M365" s="105" t="str">
        <f>IF($D360="","",COUNTIF($D$1:$D359,"v")+1)</f>
        <v/>
      </c>
      <c r="AB365" s="105" t="str">
        <f>IF($Q365="","",COUNTIF([1]追蹤中!AA:AA,Q365))</f>
        <v/>
      </c>
    </row>
    <row r="366" spans="1:28">
      <c r="A366" s="119" t="s">
        <v>14</v>
      </c>
      <c r="G366" s="103"/>
      <c r="J366" s="103"/>
      <c r="M366" s="105" t="str">
        <f>IF($D361="","",COUNTIF($D$1:$D360,"v")+1)</f>
        <v/>
      </c>
      <c r="AB366" s="105" t="str">
        <f>IF($Q366="","",COUNTIF([1]追蹤中!AA:AA,Q366))</f>
        <v/>
      </c>
    </row>
    <row r="367" spans="1:28">
      <c r="A367" s="119" t="s">
        <v>14</v>
      </c>
      <c r="G367" s="103"/>
      <c r="J367" s="103"/>
      <c r="M367" s="105" t="str">
        <f>IF($D362="","",COUNTIF($D$1:$D361,"v")+1)</f>
        <v/>
      </c>
      <c r="AB367" s="105" t="str">
        <f>IF($Q367="","",COUNTIF([1]追蹤中!AA:AA,Q367))</f>
        <v/>
      </c>
    </row>
    <row r="368" spans="1:28">
      <c r="A368" s="119" t="s">
        <v>14</v>
      </c>
      <c r="G368" s="103"/>
      <c r="J368" s="103"/>
      <c r="M368" s="105" t="str">
        <f>IF($D363="","",COUNTIF($D$1:$D362,"v")+1)</f>
        <v/>
      </c>
      <c r="AB368" s="105" t="str">
        <f>IF($Q368="","",COUNTIF([1]追蹤中!AA:AA,Q368))</f>
        <v/>
      </c>
    </row>
    <row r="369" spans="1:28">
      <c r="A369" s="119" t="s">
        <v>14</v>
      </c>
      <c r="G369" s="103"/>
      <c r="J369" s="103"/>
      <c r="M369" s="105" t="str">
        <f>IF($D364="","",COUNTIF($D$1:$D363,"v")+1)</f>
        <v/>
      </c>
      <c r="AB369" s="105" t="str">
        <f>IF($Q369="","",COUNTIF([1]追蹤中!AA:AA,Q369))</f>
        <v/>
      </c>
    </row>
    <row r="370" spans="1:28">
      <c r="A370" s="119" t="s">
        <v>14</v>
      </c>
      <c r="G370" s="103"/>
      <c r="J370" s="103"/>
      <c r="M370" s="105" t="str">
        <f>IF($D365="","",COUNTIF($D$1:$D364,"v")+1)</f>
        <v/>
      </c>
      <c r="AB370" s="105" t="str">
        <f>IF($Q370="","",COUNTIF([1]追蹤中!AA:AA,Q370))</f>
        <v/>
      </c>
    </row>
    <row r="371" spans="1:28">
      <c r="A371" s="119" t="s">
        <v>14</v>
      </c>
      <c r="G371" s="103"/>
      <c r="J371" s="103"/>
      <c r="M371" s="105" t="str">
        <f>IF($D366="","",COUNTIF($D$1:$D365,"v")+1)</f>
        <v/>
      </c>
      <c r="AB371" s="105" t="str">
        <f>IF($Q371="","",COUNTIF([1]追蹤中!AA:AA,Q371))</f>
        <v/>
      </c>
    </row>
    <row r="372" spans="1:28">
      <c r="A372" s="119" t="s">
        <v>14</v>
      </c>
      <c r="G372" s="103"/>
      <c r="J372" s="103"/>
      <c r="M372" s="105" t="str">
        <f>IF($D367="","",COUNTIF($D$1:$D366,"v")+1)</f>
        <v/>
      </c>
      <c r="AB372" s="105" t="str">
        <f>IF($Q372="","",COUNTIF([1]追蹤中!AA:AA,Q372))</f>
        <v/>
      </c>
    </row>
    <row r="373" spans="1:28">
      <c r="A373" s="119" t="s">
        <v>14</v>
      </c>
      <c r="G373" s="103"/>
      <c r="J373" s="103"/>
      <c r="M373" s="105" t="str">
        <f>IF($D368="","",COUNTIF($D$1:$D367,"v")+1)</f>
        <v/>
      </c>
      <c r="AB373" s="105" t="str">
        <f>IF($Q373="","",COUNTIF([1]追蹤中!AA:AA,Q373))</f>
        <v/>
      </c>
    </row>
    <row r="374" spans="1:28">
      <c r="A374" s="119" t="s">
        <v>14</v>
      </c>
      <c r="G374" s="103"/>
      <c r="J374" s="103"/>
      <c r="M374" s="105" t="str">
        <f>IF($D369="","",COUNTIF($D$1:$D368,"v")+1)</f>
        <v/>
      </c>
      <c r="AB374" s="105" t="str">
        <f>IF($Q374="","",COUNTIF([1]追蹤中!AA:AA,Q374))</f>
        <v/>
      </c>
    </row>
    <row r="375" spans="1:28">
      <c r="A375" s="119" t="s">
        <v>14</v>
      </c>
      <c r="G375" s="103"/>
      <c r="J375" s="103"/>
      <c r="M375" s="105" t="str">
        <f>IF($D370="","",COUNTIF($D$1:$D369,"v")+1)</f>
        <v/>
      </c>
      <c r="AB375" s="105" t="str">
        <f>IF($Q375="","",COUNTIF([1]追蹤中!AA:AA,Q375))</f>
        <v/>
      </c>
    </row>
    <row r="376" spans="1:28">
      <c r="A376" s="119" t="s">
        <v>14</v>
      </c>
      <c r="G376" s="103"/>
      <c r="J376" s="103"/>
      <c r="M376" s="105" t="str">
        <f>IF($D371="","",COUNTIF($D$1:$D370,"v")+1)</f>
        <v/>
      </c>
      <c r="AB376" s="105" t="str">
        <f>IF($Q376="","",COUNTIF([1]追蹤中!AA:AA,Q376))</f>
        <v/>
      </c>
    </row>
    <row r="377" spans="1:28">
      <c r="A377" s="119" t="s">
        <v>14</v>
      </c>
      <c r="G377" s="103"/>
      <c r="J377" s="103"/>
      <c r="M377" s="105" t="str">
        <f>IF($D372="","",COUNTIF($D$1:$D371,"v")+1)</f>
        <v/>
      </c>
      <c r="AB377" s="105" t="str">
        <f>IF($Q377="","",COUNTIF([1]追蹤中!AA:AA,Q377))</f>
        <v/>
      </c>
    </row>
    <row r="378" spans="1:28">
      <c r="A378" s="119" t="s">
        <v>14</v>
      </c>
      <c r="G378" s="103"/>
      <c r="J378" s="103"/>
      <c r="M378" s="105" t="str">
        <f>IF($D373="","",COUNTIF($D$1:$D372,"v")+1)</f>
        <v/>
      </c>
      <c r="AB378" s="105" t="str">
        <f>IF($Q378="","",COUNTIF([1]追蹤中!AA:AA,Q378))</f>
        <v/>
      </c>
    </row>
    <row r="379" spans="1:28">
      <c r="A379" s="119" t="s">
        <v>14</v>
      </c>
      <c r="G379" s="103"/>
      <c r="J379" s="103"/>
      <c r="M379" s="105" t="str">
        <f>IF($D374="","",COUNTIF($D$1:$D373,"v")+1)</f>
        <v/>
      </c>
      <c r="AB379" s="105" t="str">
        <f>IF($Q379="","",COUNTIF([1]追蹤中!AA:AA,Q379))</f>
        <v/>
      </c>
    </row>
    <row r="380" spans="1:28">
      <c r="A380" s="119" t="s">
        <v>14</v>
      </c>
      <c r="G380" s="103"/>
      <c r="J380" s="103"/>
      <c r="M380" s="105" t="str">
        <f>IF($D375="","",COUNTIF($D$1:$D374,"v")+1)</f>
        <v/>
      </c>
      <c r="AB380" s="105" t="str">
        <f>IF($Q380="","",COUNTIF([1]追蹤中!AA:AA,Q380))</f>
        <v/>
      </c>
    </row>
    <row r="381" spans="1:28">
      <c r="A381" s="119" t="s">
        <v>14</v>
      </c>
      <c r="G381" s="103"/>
      <c r="J381" s="103"/>
      <c r="M381" s="105" t="str">
        <f>IF($D376="","",COUNTIF($D$1:$D375,"v")+1)</f>
        <v/>
      </c>
      <c r="AB381" s="105" t="str">
        <f>IF($Q381="","",COUNTIF([1]追蹤中!AA:AA,Q381))</f>
        <v/>
      </c>
    </row>
    <row r="382" spans="1:28">
      <c r="A382" s="119" t="s">
        <v>14</v>
      </c>
      <c r="G382" s="103"/>
      <c r="J382" s="103"/>
      <c r="M382" s="105" t="str">
        <f>IF($D377="","",COUNTIF($D$1:$D376,"v")+1)</f>
        <v/>
      </c>
      <c r="AB382" s="105" t="str">
        <f>IF($Q382="","",COUNTIF([1]追蹤中!AA:AA,Q382))</f>
        <v/>
      </c>
    </row>
    <row r="383" spans="1:28">
      <c r="A383" s="119" t="s">
        <v>14</v>
      </c>
      <c r="G383" s="103"/>
      <c r="J383" s="103"/>
      <c r="M383" s="105" t="str">
        <f>IF($D378="","",COUNTIF($D$1:$D377,"v")+1)</f>
        <v/>
      </c>
      <c r="AB383" s="105" t="str">
        <f>IF($Q383="","",COUNTIF([1]追蹤中!AA:AA,Q383))</f>
        <v/>
      </c>
    </row>
    <row r="384" spans="1:28">
      <c r="A384" s="119" t="s">
        <v>14</v>
      </c>
      <c r="G384" s="103"/>
      <c r="J384" s="103"/>
      <c r="M384" s="105" t="str">
        <f>IF($D379="","",COUNTIF($D$1:$D378,"v")+1)</f>
        <v/>
      </c>
      <c r="AB384" s="105" t="str">
        <f>IF($Q384="","",COUNTIF([1]追蹤中!AA:AA,Q384))</f>
        <v/>
      </c>
    </row>
    <row r="385" spans="1:28">
      <c r="A385" s="119" t="s">
        <v>14</v>
      </c>
      <c r="G385" s="103"/>
      <c r="J385" s="103"/>
      <c r="M385" s="105" t="str">
        <f>IF($D380="","",COUNTIF($D$1:$D379,"v")+1)</f>
        <v/>
      </c>
      <c r="AB385" s="105" t="str">
        <f>IF($Q385="","",COUNTIF([1]追蹤中!AA:AA,Q385))</f>
        <v/>
      </c>
    </row>
    <row r="386" spans="1:28">
      <c r="A386" s="119" t="s">
        <v>14</v>
      </c>
      <c r="G386" s="103"/>
      <c r="J386" s="103"/>
      <c r="M386" s="105" t="str">
        <f>IF($D381="","",COUNTIF($D$1:$D380,"v")+1)</f>
        <v/>
      </c>
      <c r="AB386" s="105" t="str">
        <f>IF($Q386="","",COUNTIF([1]追蹤中!AA:AA,Q386))</f>
        <v/>
      </c>
    </row>
    <row r="387" spans="1:28">
      <c r="A387" s="119" t="s">
        <v>14</v>
      </c>
      <c r="G387" s="103"/>
      <c r="J387" s="103"/>
      <c r="M387" s="105" t="str">
        <f>IF($D382="","",COUNTIF($D$1:$D381,"v")+1)</f>
        <v/>
      </c>
      <c r="AB387" s="105" t="str">
        <f>IF($Q387="","",COUNTIF([1]追蹤中!AA:AA,Q387))</f>
        <v/>
      </c>
    </row>
    <row r="388" spans="1:28">
      <c r="A388" s="119" t="s">
        <v>14</v>
      </c>
      <c r="G388" s="103"/>
      <c r="J388" s="103"/>
      <c r="M388" s="105" t="str">
        <f>IF($D383="","",COUNTIF($D$1:$D382,"v")+1)</f>
        <v/>
      </c>
      <c r="AB388" s="105" t="str">
        <f>IF($Q388="","",COUNTIF([1]追蹤中!AA:AA,Q388))</f>
        <v/>
      </c>
    </row>
    <row r="389" spans="1:28">
      <c r="A389" s="119" t="s">
        <v>14</v>
      </c>
      <c r="G389" s="103"/>
      <c r="J389" s="103"/>
      <c r="M389" s="105" t="str">
        <f>IF($D384="","",COUNTIF($D$1:$D383,"v")+1)</f>
        <v/>
      </c>
      <c r="AB389" s="105" t="str">
        <f>IF($Q389="","",COUNTIF([1]追蹤中!AA:AA,Q389))</f>
        <v/>
      </c>
    </row>
    <row r="390" spans="1:28">
      <c r="A390" s="119" t="s">
        <v>14</v>
      </c>
      <c r="G390" s="103"/>
      <c r="J390" s="103"/>
      <c r="M390" s="105" t="str">
        <f>IF($D385="","",COUNTIF($D$1:$D384,"v")+1)</f>
        <v/>
      </c>
      <c r="AB390" s="105" t="str">
        <f>IF($Q390="","",COUNTIF([1]追蹤中!AA:AA,Q390))</f>
        <v/>
      </c>
    </row>
    <row r="391" spans="1:28">
      <c r="A391" s="119" t="s">
        <v>14</v>
      </c>
      <c r="G391" s="103"/>
      <c r="J391" s="103"/>
      <c r="M391" s="105" t="str">
        <f>IF($D386="","",COUNTIF($D$1:$D385,"v")+1)</f>
        <v/>
      </c>
      <c r="AB391" s="105" t="str">
        <f>IF($Q391="","",COUNTIF([1]追蹤中!AA:AA,Q391))</f>
        <v/>
      </c>
    </row>
    <row r="392" spans="1:28">
      <c r="A392" s="119" t="s">
        <v>14</v>
      </c>
      <c r="G392" s="103"/>
      <c r="J392" s="103"/>
      <c r="M392" s="105" t="str">
        <f>IF($D387="","",COUNTIF($D$1:$D386,"v")+1)</f>
        <v/>
      </c>
      <c r="AB392" s="105" t="str">
        <f>IF($Q392="","",COUNTIF([1]追蹤中!AA:AA,Q392))</f>
        <v/>
      </c>
    </row>
    <row r="393" spans="1:28">
      <c r="A393" s="119" t="s">
        <v>14</v>
      </c>
      <c r="G393" s="103"/>
      <c r="J393" s="103"/>
      <c r="M393" s="105" t="str">
        <f>IF($D388="","",COUNTIF($D$1:$D387,"v")+1)</f>
        <v/>
      </c>
      <c r="AB393" s="105" t="str">
        <f>IF($Q393="","",COUNTIF([1]追蹤中!AA:AA,Q393))</f>
        <v/>
      </c>
    </row>
    <row r="394" spans="1:28">
      <c r="A394" s="119" t="s">
        <v>14</v>
      </c>
      <c r="G394" s="103"/>
      <c r="J394" s="103"/>
      <c r="M394" s="105" t="str">
        <f>IF($D389="","",COUNTIF($D$1:$D388,"v")+1)</f>
        <v/>
      </c>
      <c r="AB394" s="105" t="str">
        <f>IF($Q394="","",COUNTIF([1]追蹤中!AA:AA,Q394))</f>
        <v/>
      </c>
    </row>
    <row r="395" spans="1:28">
      <c r="A395" s="119" t="s">
        <v>14</v>
      </c>
      <c r="G395" s="103"/>
      <c r="J395" s="103"/>
      <c r="M395" s="105" t="str">
        <f>IF($D390="","",COUNTIF($D$1:$D389,"v")+1)</f>
        <v/>
      </c>
      <c r="AB395" s="105" t="str">
        <f>IF($Q395="","",COUNTIF([1]追蹤中!AA:AA,Q395))</f>
        <v/>
      </c>
    </row>
    <row r="396" spans="1:28">
      <c r="A396" s="119" t="s">
        <v>14</v>
      </c>
      <c r="G396" s="103"/>
      <c r="J396" s="103"/>
      <c r="M396" s="105" t="str">
        <f>IF($D391="","",COUNTIF($D$1:$D390,"v")+1)</f>
        <v/>
      </c>
      <c r="AB396" s="105" t="str">
        <f>IF($Q396="","",COUNTIF([1]追蹤中!AA:AA,Q396))</f>
        <v/>
      </c>
    </row>
    <row r="397" spans="1:28">
      <c r="A397" s="119" t="s">
        <v>14</v>
      </c>
      <c r="G397" s="103"/>
      <c r="J397" s="103"/>
      <c r="M397" s="105" t="str">
        <f>IF($D392="","",COUNTIF($D$1:$D391,"v")+1)</f>
        <v/>
      </c>
      <c r="AB397" s="105" t="str">
        <f>IF($Q397="","",COUNTIF([1]追蹤中!AA:AA,Q397))</f>
        <v/>
      </c>
    </row>
    <row r="398" spans="1:28">
      <c r="A398" s="119" t="s">
        <v>14</v>
      </c>
      <c r="G398" s="103"/>
      <c r="J398" s="103"/>
      <c r="M398" s="105" t="str">
        <f>IF($D393="","",COUNTIF($D$1:$D392,"v")+1)</f>
        <v/>
      </c>
      <c r="AB398" s="105" t="str">
        <f>IF($Q398="","",COUNTIF([1]追蹤中!AA:AA,Q398))</f>
        <v/>
      </c>
    </row>
    <row r="399" spans="1:28">
      <c r="A399" s="119" t="s">
        <v>14</v>
      </c>
      <c r="G399" s="103"/>
      <c r="J399" s="103"/>
      <c r="M399" s="105" t="str">
        <f>IF($D394="","",COUNTIF($D$1:$D393,"v")+1)</f>
        <v/>
      </c>
      <c r="AB399" s="105" t="str">
        <f>IF($Q399="","",COUNTIF([1]追蹤中!AA:AA,Q399))</f>
        <v/>
      </c>
    </row>
    <row r="400" spans="1:28">
      <c r="A400" s="119" t="s">
        <v>14</v>
      </c>
      <c r="G400" s="103"/>
      <c r="J400" s="103"/>
      <c r="M400" s="105" t="str">
        <f>IF($D395="","",COUNTIF($D$1:$D394,"v")+1)</f>
        <v/>
      </c>
      <c r="AB400" s="105" t="str">
        <f>IF($Q400="","",COUNTIF([1]追蹤中!AA:AA,Q400))</f>
        <v/>
      </c>
    </row>
    <row r="401" spans="1:28">
      <c r="A401" s="119" t="s">
        <v>14</v>
      </c>
      <c r="G401" s="103"/>
      <c r="J401" s="103"/>
      <c r="M401" s="105" t="str">
        <f>IF($D396="","",COUNTIF($D$1:$D395,"v")+1)</f>
        <v/>
      </c>
      <c r="AB401" s="105" t="str">
        <f>IF($Q401="","",COUNTIF([1]追蹤中!AA:AA,Q401))</f>
        <v/>
      </c>
    </row>
    <row r="402" spans="1:28">
      <c r="A402" s="119" t="s">
        <v>14</v>
      </c>
      <c r="G402" s="103"/>
      <c r="J402" s="103"/>
      <c r="M402" s="105" t="str">
        <f>IF($D397="","",COUNTIF($D$1:$D396,"v")+1)</f>
        <v/>
      </c>
      <c r="AB402" s="105" t="str">
        <f>IF($Q402="","",COUNTIF([1]追蹤中!AA:AA,Q402))</f>
        <v/>
      </c>
    </row>
    <row r="403" spans="1:28">
      <c r="A403" s="119" t="s">
        <v>14</v>
      </c>
      <c r="G403" s="103"/>
      <c r="J403" s="103"/>
      <c r="M403" s="105" t="str">
        <f>IF($D398="","",COUNTIF($D$1:$D397,"v")+1)</f>
        <v/>
      </c>
      <c r="AB403" s="105" t="str">
        <f>IF($Q403="","",COUNTIF([1]追蹤中!AA:AA,Q403))</f>
        <v/>
      </c>
    </row>
    <row r="404" spans="1:28">
      <c r="A404" s="119" t="s">
        <v>14</v>
      </c>
      <c r="G404" s="103"/>
      <c r="J404" s="103"/>
      <c r="M404" s="105" t="str">
        <f>IF($D399="","",COUNTIF($D$1:$D398,"v")+1)</f>
        <v/>
      </c>
      <c r="AB404" s="105" t="str">
        <f>IF($Q404="","",COUNTIF([1]追蹤中!AA:AA,Q404))</f>
        <v/>
      </c>
    </row>
    <row r="405" spans="1:28">
      <c r="A405" s="119" t="s">
        <v>14</v>
      </c>
      <c r="G405" s="103"/>
      <c r="J405" s="103"/>
      <c r="M405" s="105" t="str">
        <f>IF($D400="","",COUNTIF($D$1:$D399,"v")+1)</f>
        <v/>
      </c>
      <c r="AB405" s="105" t="str">
        <f>IF($Q405="","",COUNTIF([1]追蹤中!AA:AA,Q405))</f>
        <v/>
      </c>
    </row>
    <row r="406" spans="1:28">
      <c r="A406" s="119" t="s">
        <v>14</v>
      </c>
      <c r="G406" s="103"/>
      <c r="J406" s="103"/>
      <c r="M406" s="105" t="str">
        <f>IF($D401="","",COUNTIF($D$1:$D400,"v")+1)</f>
        <v/>
      </c>
      <c r="AB406" s="105" t="str">
        <f>IF($Q406="","",COUNTIF([1]追蹤中!AA:AA,Q406))</f>
        <v/>
      </c>
    </row>
    <row r="407" spans="1:28">
      <c r="A407" s="119" t="s">
        <v>14</v>
      </c>
      <c r="G407" s="103"/>
      <c r="J407" s="103"/>
      <c r="M407" s="105" t="str">
        <f>IF($D402="","",COUNTIF($D$1:$D401,"v")+1)</f>
        <v/>
      </c>
      <c r="AB407" s="105" t="str">
        <f>IF($Q407="","",COUNTIF([1]追蹤中!AA:AA,Q407))</f>
        <v/>
      </c>
    </row>
    <row r="408" spans="1:28">
      <c r="A408" s="119" t="s">
        <v>14</v>
      </c>
      <c r="G408" s="103"/>
      <c r="J408" s="103"/>
      <c r="M408" s="105" t="str">
        <f>IF($D403="","",COUNTIF($D$1:$D402,"v")+1)</f>
        <v/>
      </c>
      <c r="AB408" s="105" t="str">
        <f>IF($Q408="","",COUNTIF([1]追蹤中!AA:AA,Q408))</f>
        <v/>
      </c>
    </row>
    <row r="409" spans="1:28">
      <c r="A409" s="119" t="s">
        <v>14</v>
      </c>
      <c r="G409" s="103"/>
      <c r="J409" s="103"/>
      <c r="M409" s="105" t="str">
        <f>IF($D404="","",COUNTIF($D$1:$D403,"v")+1)</f>
        <v/>
      </c>
      <c r="AB409" s="105" t="str">
        <f>IF($Q409="","",COUNTIF([1]追蹤中!AA:AA,Q409))</f>
        <v/>
      </c>
    </row>
    <row r="410" spans="1:28">
      <c r="A410" s="119" t="s">
        <v>14</v>
      </c>
      <c r="G410" s="103"/>
      <c r="J410" s="103"/>
      <c r="M410" s="105" t="str">
        <f>IF($D405="","",COUNTIF($D$1:$D404,"v")+1)</f>
        <v/>
      </c>
      <c r="AB410" s="105" t="str">
        <f>IF($Q410="","",COUNTIF([1]追蹤中!AA:AA,Q410))</f>
        <v/>
      </c>
    </row>
    <row r="411" spans="1:28">
      <c r="A411" s="119" t="s">
        <v>14</v>
      </c>
      <c r="G411" s="103"/>
      <c r="J411" s="103"/>
      <c r="M411" s="105" t="str">
        <f>IF($D406="","",COUNTIF($D$1:$D405,"v")+1)</f>
        <v/>
      </c>
      <c r="AB411" s="105" t="str">
        <f>IF($Q411="","",COUNTIF([1]追蹤中!AA:AA,Q411))</f>
        <v/>
      </c>
    </row>
    <row r="412" spans="1:28">
      <c r="A412" s="119" t="s">
        <v>14</v>
      </c>
      <c r="G412" s="103"/>
      <c r="J412" s="103"/>
      <c r="M412" s="105" t="str">
        <f>IF($D407="","",COUNTIF($D$1:$D406,"v")+1)</f>
        <v/>
      </c>
      <c r="AB412" s="105" t="str">
        <f>IF($Q412="","",COUNTIF([1]追蹤中!AA:AA,Q412))</f>
        <v/>
      </c>
    </row>
    <row r="413" spans="1:28">
      <c r="A413" s="119" t="s">
        <v>14</v>
      </c>
      <c r="G413" s="103"/>
      <c r="J413" s="103"/>
      <c r="M413" s="105" t="str">
        <f>IF($D408="","",COUNTIF($D$1:$D407,"v")+1)</f>
        <v/>
      </c>
      <c r="AB413" s="105" t="str">
        <f>IF($Q413="","",COUNTIF([1]追蹤中!AA:AA,Q413))</f>
        <v/>
      </c>
    </row>
    <row r="414" spans="1:28">
      <c r="A414" s="119" t="s">
        <v>14</v>
      </c>
      <c r="G414" s="103"/>
      <c r="J414" s="103"/>
      <c r="M414" s="105" t="str">
        <f>IF($D409="","",COUNTIF($D$1:$D408,"v")+1)</f>
        <v/>
      </c>
      <c r="AB414" s="105" t="str">
        <f>IF($Q414="","",COUNTIF([1]追蹤中!AA:AA,Q414))</f>
        <v/>
      </c>
    </row>
    <row r="415" spans="1:28">
      <c r="A415" s="119" t="s">
        <v>14</v>
      </c>
      <c r="G415" s="103"/>
      <c r="J415" s="103"/>
      <c r="M415" s="105" t="str">
        <f>IF($D410="","",COUNTIF($D$1:$D409,"v")+1)</f>
        <v/>
      </c>
      <c r="AB415" s="105" t="str">
        <f>IF($Q415="","",COUNTIF([1]追蹤中!AA:AA,Q415))</f>
        <v/>
      </c>
    </row>
    <row r="416" spans="1:28">
      <c r="A416" s="119" t="s">
        <v>14</v>
      </c>
      <c r="G416" s="103"/>
      <c r="J416" s="103"/>
      <c r="M416" s="105" t="str">
        <f>IF($D411="","",COUNTIF($D$1:$D410,"v")+1)</f>
        <v/>
      </c>
      <c r="AB416" s="105" t="str">
        <f>IF($Q416="","",COUNTIF([1]追蹤中!AA:AA,Q416))</f>
        <v/>
      </c>
    </row>
    <row r="417" spans="1:28">
      <c r="A417" s="119" t="s">
        <v>14</v>
      </c>
      <c r="G417" s="103"/>
      <c r="J417" s="103"/>
      <c r="M417" s="105" t="str">
        <f>IF($D412="","",COUNTIF($D$1:$D411,"v")+1)</f>
        <v/>
      </c>
      <c r="AB417" s="105" t="str">
        <f>IF($Q417="","",COUNTIF([1]追蹤中!AA:AA,Q417))</f>
        <v/>
      </c>
    </row>
    <row r="418" spans="1:28">
      <c r="A418" s="119" t="s">
        <v>14</v>
      </c>
      <c r="G418" s="103"/>
      <c r="J418" s="103"/>
      <c r="M418" s="105" t="str">
        <f>IF($D413="","",COUNTIF($D$1:$D412,"v")+1)</f>
        <v/>
      </c>
      <c r="AB418" s="105" t="str">
        <f>IF($Q418="","",COUNTIF([1]追蹤中!AA:AA,Q418))</f>
        <v/>
      </c>
    </row>
    <row r="419" spans="1:28">
      <c r="A419" s="119" t="s">
        <v>14</v>
      </c>
      <c r="G419" s="103"/>
      <c r="J419" s="103"/>
      <c r="M419" s="105" t="str">
        <f>IF($D414="","",COUNTIF($D$1:$D413,"v")+1)</f>
        <v/>
      </c>
      <c r="AB419" s="105" t="str">
        <f>IF($Q419="","",COUNTIF([1]追蹤中!AA:AA,Q419))</f>
        <v/>
      </c>
    </row>
    <row r="420" spans="1:28">
      <c r="A420" s="119" t="s">
        <v>14</v>
      </c>
      <c r="G420" s="103"/>
      <c r="J420" s="103"/>
      <c r="M420" s="105" t="str">
        <f>IF($D415="","",COUNTIF($D$1:$D414,"v")+1)</f>
        <v/>
      </c>
      <c r="AB420" s="105" t="str">
        <f>IF($Q420="","",COUNTIF([1]追蹤中!AA:AA,Q420))</f>
        <v/>
      </c>
    </row>
    <row r="421" spans="1:28">
      <c r="A421" s="119" t="s">
        <v>14</v>
      </c>
      <c r="G421" s="103"/>
      <c r="J421" s="103"/>
      <c r="M421" s="105" t="str">
        <f>IF($D416="","",COUNTIF($D$1:$D415,"v")+1)</f>
        <v/>
      </c>
      <c r="AB421" s="105" t="str">
        <f>IF($Q421="","",COUNTIF([1]追蹤中!AA:AA,Q421))</f>
        <v/>
      </c>
    </row>
    <row r="422" spans="1:28">
      <c r="A422" s="119" t="s">
        <v>14</v>
      </c>
      <c r="G422" s="103"/>
      <c r="J422" s="103"/>
      <c r="M422" s="105" t="str">
        <f>IF($D417="","",COUNTIF($D$1:$D416,"v")+1)</f>
        <v/>
      </c>
      <c r="AB422" s="105" t="str">
        <f>IF($Q422="","",COUNTIF([1]追蹤中!AA:AA,Q422))</f>
        <v/>
      </c>
    </row>
    <row r="423" spans="1:28">
      <c r="A423" s="119" t="s">
        <v>14</v>
      </c>
      <c r="G423" s="103"/>
      <c r="J423" s="103"/>
      <c r="M423" s="105" t="str">
        <f>IF($D418="","",COUNTIF($D$1:$D417,"v")+1)</f>
        <v/>
      </c>
      <c r="AB423" s="105" t="str">
        <f>IF($Q423="","",COUNTIF([1]追蹤中!AA:AA,Q423))</f>
        <v/>
      </c>
    </row>
    <row r="424" spans="1:28">
      <c r="A424" s="119" t="s">
        <v>14</v>
      </c>
      <c r="G424" s="103"/>
      <c r="J424" s="103"/>
      <c r="M424" s="105" t="str">
        <f>IF($D419="","",COUNTIF($D$1:$D418,"v")+1)</f>
        <v/>
      </c>
      <c r="AB424" s="105" t="str">
        <f>IF($Q424="","",COUNTIF([1]追蹤中!AA:AA,Q424))</f>
        <v/>
      </c>
    </row>
    <row r="425" spans="1:28">
      <c r="A425" s="119" t="s">
        <v>14</v>
      </c>
      <c r="G425" s="103"/>
      <c r="J425" s="103"/>
      <c r="M425" s="105" t="str">
        <f>IF($D420="","",COUNTIF($D$1:$D419,"v")+1)</f>
        <v/>
      </c>
      <c r="AB425" s="105" t="str">
        <f>IF($Q425="","",COUNTIF([1]追蹤中!AA:AA,Q425))</f>
        <v/>
      </c>
    </row>
    <row r="426" spans="1:28">
      <c r="A426" s="119" t="s">
        <v>14</v>
      </c>
      <c r="G426" s="103"/>
      <c r="J426" s="103"/>
      <c r="M426" s="105" t="str">
        <f>IF($D421="","",COUNTIF($D$1:$D420,"v")+1)</f>
        <v/>
      </c>
      <c r="AB426" s="105" t="str">
        <f>IF($Q426="","",COUNTIF([1]追蹤中!AA:AA,Q426))</f>
        <v/>
      </c>
    </row>
    <row r="427" spans="1:28">
      <c r="A427" s="119" t="s">
        <v>14</v>
      </c>
      <c r="G427" s="103"/>
      <c r="J427" s="103"/>
      <c r="M427" s="105" t="str">
        <f>IF($D422="","",COUNTIF($D$1:$D421,"v")+1)</f>
        <v/>
      </c>
      <c r="AB427" s="105" t="str">
        <f>IF($Q427="","",COUNTIF([1]追蹤中!AA:AA,Q427))</f>
        <v/>
      </c>
    </row>
    <row r="428" spans="1:28">
      <c r="A428" s="119" t="s">
        <v>14</v>
      </c>
      <c r="G428" s="103"/>
      <c r="J428" s="103"/>
      <c r="M428" s="105" t="str">
        <f>IF($D423="","",COUNTIF($D$1:$D422,"v")+1)</f>
        <v/>
      </c>
      <c r="AB428" s="105" t="str">
        <f>IF($Q428="","",COUNTIF([1]追蹤中!AA:AA,Q428))</f>
        <v/>
      </c>
    </row>
    <row r="429" spans="1:28">
      <c r="A429" s="119" t="s">
        <v>14</v>
      </c>
      <c r="G429" s="103"/>
      <c r="J429" s="103"/>
      <c r="M429" s="105" t="str">
        <f>IF($D424="","",COUNTIF($D$1:$D423,"v")+1)</f>
        <v/>
      </c>
      <c r="AB429" s="105" t="str">
        <f>IF($Q429="","",COUNTIF([1]追蹤中!AA:AA,Q429))</f>
        <v/>
      </c>
    </row>
    <row r="430" spans="1:28">
      <c r="A430" s="119" t="s">
        <v>14</v>
      </c>
      <c r="G430" s="103"/>
      <c r="J430" s="103"/>
      <c r="M430" s="105" t="str">
        <f>IF($D425="","",COUNTIF($D$1:$D424,"v")+1)</f>
        <v/>
      </c>
      <c r="AB430" s="105" t="str">
        <f>IF($Q430="","",COUNTIF([1]追蹤中!AA:AA,Q430))</f>
        <v/>
      </c>
    </row>
    <row r="431" spans="1:28">
      <c r="A431" s="119" t="s">
        <v>14</v>
      </c>
      <c r="G431" s="103"/>
      <c r="J431" s="103"/>
      <c r="M431" s="105" t="str">
        <f>IF($D426="","",COUNTIF($D$1:$D425,"v")+1)</f>
        <v/>
      </c>
      <c r="AB431" s="105" t="str">
        <f>IF($Q431="","",COUNTIF([1]追蹤中!AA:AA,Q431))</f>
        <v/>
      </c>
    </row>
    <row r="432" spans="1:28">
      <c r="A432" s="119" t="s">
        <v>14</v>
      </c>
      <c r="G432" s="103"/>
      <c r="J432" s="103"/>
      <c r="M432" s="105" t="str">
        <f>IF($D427="","",COUNTIF($D$1:$D426,"v")+1)</f>
        <v/>
      </c>
      <c r="AB432" s="105" t="str">
        <f>IF($Q432="","",COUNTIF([1]追蹤中!AA:AA,Q432))</f>
        <v/>
      </c>
    </row>
    <row r="433" spans="1:28">
      <c r="A433" s="119" t="s">
        <v>14</v>
      </c>
      <c r="G433" s="103"/>
      <c r="J433" s="103"/>
      <c r="M433" s="105" t="str">
        <f>IF($D428="","",COUNTIF($D$1:$D427,"v")+1)</f>
        <v/>
      </c>
      <c r="AB433" s="105" t="str">
        <f>IF($Q433="","",COUNTIF([1]追蹤中!AA:AA,Q433))</f>
        <v/>
      </c>
    </row>
    <row r="434" spans="1:28">
      <c r="A434" s="119" t="s">
        <v>14</v>
      </c>
      <c r="G434" s="103"/>
      <c r="J434" s="103"/>
      <c r="M434" s="105" t="str">
        <f>IF($D429="","",COUNTIF($D$1:$D428,"v")+1)</f>
        <v/>
      </c>
      <c r="AB434" s="105" t="str">
        <f>IF($Q434="","",COUNTIF([1]追蹤中!AA:AA,Q434))</f>
        <v/>
      </c>
    </row>
    <row r="435" spans="1:28">
      <c r="A435" s="119" t="s">
        <v>14</v>
      </c>
      <c r="G435" s="103"/>
      <c r="J435" s="103"/>
      <c r="M435" s="105" t="str">
        <f>IF($D430="","",COUNTIF($D$1:$D429,"v")+1)</f>
        <v/>
      </c>
      <c r="AB435" s="105" t="str">
        <f>IF($Q435="","",COUNTIF([1]追蹤中!AA:AA,Q435))</f>
        <v/>
      </c>
    </row>
    <row r="436" spans="1:28">
      <c r="A436" s="119" t="s">
        <v>14</v>
      </c>
      <c r="G436" s="103"/>
      <c r="J436" s="103"/>
      <c r="M436" s="105" t="str">
        <f>IF($D431="","",COUNTIF($D$1:$D430,"v")+1)</f>
        <v/>
      </c>
      <c r="AB436" s="105" t="str">
        <f>IF($Q436="","",COUNTIF([1]追蹤中!AA:AA,Q436))</f>
        <v/>
      </c>
    </row>
    <row r="437" spans="1:28">
      <c r="A437" s="119" t="s">
        <v>14</v>
      </c>
      <c r="G437" s="103"/>
      <c r="J437" s="103"/>
      <c r="M437" s="105" t="str">
        <f>IF($D432="","",COUNTIF($D$1:$D431,"v")+1)</f>
        <v/>
      </c>
      <c r="AB437" s="105" t="str">
        <f>IF($Q437="","",COUNTIF([1]追蹤中!AA:AA,Q437))</f>
        <v/>
      </c>
    </row>
    <row r="438" spans="1:28">
      <c r="A438" s="119" t="s">
        <v>14</v>
      </c>
      <c r="G438" s="103"/>
      <c r="J438" s="103"/>
      <c r="M438" s="105" t="str">
        <f>IF($D433="","",COUNTIF($D$1:$D432,"v")+1)</f>
        <v/>
      </c>
      <c r="AB438" s="105" t="str">
        <f>IF($Q438="","",COUNTIF([1]追蹤中!AA:AA,Q438))</f>
        <v/>
      </c>
    </row>
    <row r="439" spans="1:28">
      <c r="A439" s="119" t="s">
        <v>14</v>
      </c>
      <c r="G439" s="103"/>
      <c r="J439" s="103"/>
      <c r="M439" s="105" t="str">
        <f>IF($D434="","",COUNTIF($D$1:$D433,"v")+1)</f>
        <v/>
      </c>
      <c r="AB439" s="105" t="str">
        <f>IF($Q439="","",COUNTIF([1]追蹤中!AA:AA,Q439))</f>
        <v/>
      </c>
    </row>
    <row r="440" spans="1:28">
      <c r="A440" s="119" t="s">
        <v>14</v>
      </c>
      <c r="G440" s="103"/>
      <c r="J440" s="103"/>
      <c r="M440" s="105" t="str">
        <f>IF($D435="","",COUNTIF($D$1:$D434,"v")+1)</f>
        <v/>
      </c>
      <c r="AB440" s="105" t="str">
        <f>IF($Q440="","",COUNTIF([1]追蹤中!AA:AA,Q440))</f>
        <v/>
      </c>
    </row>
    <row r="441" spans="1:28">
      <c r="A441" s="119" t="s">
        <v>14</v>
      </c>
      <c r="G441" s="103"/>
      <c r="J441" s="103"/>
      <c r="M441" s="105" t="str">
        <f>IF($D436="","",COUNTIF($D$1:$D435,"v")+1)</f>
        <v/>
      </c>
      <c r="AB441" s="105" t="str">
        <f>IF($Q441="","",COUNTIF([1]追蹤中!AA:AA,Q441))</f>
        <v/>
      </c>
    </row>
    <row r="442" spans="1:28">
      <c r="A442" s="119" t="s">
        <v>14</v>
      </c>
      <c r="G442" s="103"/>
      <c r="J442" s="103"/>
      <c r="M442" s="105" t="str">
        <f>IF($D437="","",COUNTIF($D$1:$D436,"v")+1)</f>
        <v/>
      </c>
      <c r="AB442" s="105" t="str">
        <f>IF($Q442="","",COUNTIF([1]追蹤中!AA:AA,Q442))</f>
        <v/>
      </c>
    </row>
    <row r="443" spans="1:28">
      <c r="A443" s="119" t="s">
        <v>14</v>
      </c>
      <c r="G443" s="103"/>
      <c r="J443" s="103"/>
      <c r="M443" s="105" t="str">
        <f>IF($D438="","",COUNTIF($D$1:$D437,"v")+1)</f>
        <v/>
      </c>
      <c r="AB443" s="105" t="str">
        <f>IF($Q443="","",COUNTIF([1]追蹤中!AA:AA,Q443))</f>
        <v/>
      </c>
    </row>
    <row r="444" spans="1:28">
      <c r="A444" s="119" t="s">
        <v>14</v>
      </c>
      <c r="G444" s="103"/>
      <c r="J444" s="103"/>
      <c r="M444" s="105" t="str">
        <f>IF($D439="","",COUNTIF($D$1:$D438,"v")+1)</f>
        <v/>
      </c>
      <c r="AB444" s="105" t="str">
        <f>IF($Q444="","",COUNTIF([1]追蹤中!AA:AA,Q444))</f>
        <v/>
      </c>
    </row>
    <row r="445" spans="1:28">
      <c r="A445" s="119" t="s">
        <v>14</v>
      </c>
      <c r="G445" s="103"/>
      <c r="J445" s="103"/>
      <c r="M445" s="105" t="str">
        <f>IF($D440="","",COUNTIF($D$1:$D439,"v")+1)</f>
        <v/>
      </c>
      <c r="AB445" s="105" t="str">
        <f>IF($Q445="","",COUNTIF([1]追蹤中!AA:AA,Q445))</f>
        <v/>
      </c>
    </row>
    <row r="446" spans="1:28">
      <c r="A446" s="119" t="s">
        <v>14</v>
      </c>
      <c r="G446" s="103"/>
      <c r="J446" s="103"/>
      <c r="M446" s="105" t="str">
        <f>IF($D441="","",COUNTIF($D$1:$D440,"v")+1)</f>
        <v/>
      </c>
      <c r="AB446" s="105" t="str">
        <f>IF($Q446="","",COUNTIF([1]追蹤中!AA:AA,Q446))</f>
        <v/>
      </c>
    </row>
    <row r="447" spans="1:28">
      <c r="A447" s="119" t="s">
        <v>14</v>
      </c>
      <c r="G447" s="103"/>
      <c r="J447" s="103"/>
      <c r="M447" s="105" t="str">
        <f>IF($D442="","",COUNTIF($D$1:$D441,"v")+1)</f>
        <v/>
      </c>
      <c r="AB447" s="105" t="str">
        <f>IF($Q447="","",COUNTIF([1]追蹤中!AA:AA,Q447))</f>
        <v/>
      </c>
    </row>
    <row r="448" spans="1:28">
      <c r="A448" s="119" t="s">
        <v>14</v>
      </c>
      <c r="G448" s="103"/>
      <c r="J448" s="103"/>
      <c r="M448" s="105" t="str">
        <f>IF($D443="","",COUNTIF($D$1:$D442,"v")+1)</f>
        <v/>
      </c>
      <c r="AB448" s="105" t="str">
        <f>IF($Q448="","",COUNTIF([1]追蹤中!AA:AA,Q448))</f>
        <v/>
      </c>
    </row>
    <row r="449" spans="1:28">
      <c r="A449" s="119" t="s">
        <v>14</v>
      </c>
      <c r="G449" s="103"/>
      <c r="J449" s="103"/>
      <c r="M449" s="105" t="str">
        <f>IF($D444="","",COUNTIF($D$1:$D443,"v")+1)</f>
        <v/>
      </c>
      <c r="AB449" s="105" t="str">
        <f>IF($Q449="","",COUNTIF([1]追蹤中!AA:AA,Q449))</f>
        <v/>
      </c>
    </row>
    <row r="450" spans="1:28">
      <c r="A450" s="119" t="s">
        <v>14</v>
      </c>
      <c r="G450" s="103"/>
      <c r="J450" s="103"/>
      <c r="M450" s="105" t="str">
        <f>IF($D445="","",COUNTIF($D$1:$D444,"v")+1)</f>
        <v/>
      </c>
      <c r="AB450" s="105" t="str">
        <f>IF($Q450="","",COUNTIF([1]追蹤中!AA:AA,Q450))</f>
        <v/>
      </c>
    </row>
    <row r="451" spans="1:28">
      <c r="A451" s="119" t="s">
        <v>14</v>
      </c>
      <c r="G451" s="103"/>
      <c r="J451" s="103"/>
      <c r="M451" s="105" t="str">
        <f>IF($D446="","",COUNTIF($D$1:$D445,"v")+1)</f>
        <v/>
      </c>
      <c r="AB451" s="105" t="str">
        <f>IF($Q451="","",COUNTIF([1]追蹤中!AA:AA,Q451))</f>
        <v/>
      </c>
    </row>
    <row r="452" spans="1:28">
      <c r="A452" s="119" t="s">
        <v>14</v>
      </c>
      <c r="G452" s="103"/>
      <c r="J452" s="103"/>
      <c r="M452" s="105" t="str">
        <f>IF($D447="","",COUNTIF($D$1:$D446,"v")+1)</f>
        <v/>
      </c>
      <c r="AB452" s="105" t="str">
        <f>IF($Q452="","",COUNTIF([1]追蹤中!AA:AA,Q452))</f>
        <v/>
      </c>
    </row>
    <row r="453" spans="1:28">
      <c r="A453" s="119" t="s">
        <v>14</v>
      </c>
      <c r="G453" s="103"/>
      <c r="J453" s="103"/>
      <c r="M453" s="105" t="str">
        <f>IF($D448="","",COUNTIF($D$1:$D447,"v")+1)</f>
        <v/>
      </c>
      <c r="AB453" s="105" t="str">
        <f>IF($Q453="","",COUNTIF([1]追蹤中!AA:AA,Q453))</f>
        <v/>
      </c>
    </row>
    <row r="454" spans="1:28">
      <c r="A454" s="119" t="s">
        <v>14</v>
      </c>
      <c r="G454" s="103"/>
      <c r="J454" s="103"/>
      <c r="M454" s="105" t="str">
        <f>IF($D449="","",COUNTIF($D$1:$D448,"v")+1)</f>
        <v/>
      </c>
      <c r="AB454" s="105" t="str">
        <f>IF($Q454="","",COUNTIF([1]追蹤中!AA:AA,Q454))</f>
        <v/>
      </c>
    </row>
    <row r="455" spans="1:28">
      <c r="A455" s="119" t="s">
        <v>14</v>
      </c>
      <c r="G455" s="103"/>
      <c r="J455" s="103"/>
      <c r="M455" s="105" t="str">
        <f>IF($D450="","",COUNTIF($D$1:$D449,"v")+1)</f>
        <v/>
      </c>
      <c r="AB455" s="105" t="str">
        <f>IF($Q455="","",COUNTIF([1]追蹤中!AA:AA,Q455))</f>
        <v/>
      </c>
    </row>
    <row r="456" spans="1:28">
      <c r="A456" s="119" t="s">
        <v>14</v>
      </c>
      <c r="G456" s="103"/>
      <c r="J456" s="103"/>
      <c r="M456" s="105" t="str">
        <f>IF($D451="","",COUNTIF($D$1:$D450,"v")+1)</f>
        <v/>
      </c>
      <c r="AB456" s="105" t="str">
        <f>IF($Q456="","",COUNTIF([1]追蹤中!AA:AA,Q456))</f>
        <v/>
      </c>
    </row>
    <row r="457" spans="1:28">
      <c r="A457" s="119" t="s">
        <v>14</v>
      </c>
      <c r="G457" s="103"/>
      <c r="J457" s="103"/>
      <c r="M457" s="105" t="str">
        <f>IF($D452="","",COUNTIF($D$1:$D451,"v")+1)</f>
        <v/>
      </c>
      <c r="AB457" s="105" t="str">
        <f>IF($Q457="","",COUNTIF([1]追蹤中!AA:AA,Q457))</f>
        <v/>
      </c>
    </row>
    <row r="458" spans="1:28">
      <c r="A458" s="119" t="s">
        <v>14</v>
      </c>
      <c r="G458" s="103"/>
      <c r="J458" s="103"/>
      <c r="M458" s="105" t="str">
        <f>IF($D453="","",COUNTIF($D$1:$D452,"v")+1)</f>
        <v/>
      </c>
      <c r="AB458" s="105" t="str">
        <f>IF($Q458="","",COUNTIF([1]追蹤中!AA:AA,Q458))</f>
        <v/>
      </c>
    </row>
    <row r="459" spans="1:28">
      <c r="A459" s="119" t="s">
        <v>14</v>
      </c>
      <c r="G459" s="103"/>
      <c r="J459" s="103"/>
      <c r="M459" s="105" t="str">
        <f>IF($D454="","",COUNTIF($D$1:$D453,"v")+1)</f>
        <v/>
      </c>
      <c r="AB459" s="105" t="str">
        <f>IF($Q459="","",COUNTIF([1]追蹤中!AA:AA,Q459))</f>
        <v/>
      </c>
    </row>
    <row r="460" spans="1:28">
      <c r="A460" s="119" t="s">
        <v>14</v>
      </c>
      <c r="G460" s="103"/>
      <c r="J460" s="103"/>
      <c r="M460" s="105" t="str">
        <f>IF($D455="","",COUNTIF($D$1:$D454,"v")+1)</f>
        <v/>
      </c>
      <c r="AB460" s="105" t="str">
        <f>IF($Q460="","",COUNTIF([1]追蹤中!AA:AA,Q460))</f>
        <v/>
      </c>
    </row>
    <row r="461" spans="1:28">
      <c r="A461" s="119" t="s">
        <v>14</v>
      </c>
      <c r="G461" s="103"/>
      <c r="J461" s="103"/>
      <c r="M461" s="105" t="str">
        <f>IF($D456="","",COUNTIF($D$1:$D455,"v")+1)</f>
        <v/>
      </c>
      <c r="AB461" s="105" t="str">
        <f>IF($Q461="","",COUNTIF([1]追蹤中!AA:AA,Q461))</f>
        <v/>
      </c>
    </row>
    <row r="462" spans="1:28">
      <c r="A462" s="119" t="s">
        <v>14</v>
      </c>
      <c r="G462" s="103"/>
      <c r="J462" s="103"/>
      <c r="M462" s="105" t="str">
        <f>IF($D457="","",COUNTIF($D$1:$D456,"v")+1)</f>
        <v/>
      </c>
      <c r="AB462" s="105" t="str">
        <f>IF($Q462="","",COUNTIF([1]追蹤中!AA:AA,Q462))</f>
        <v/>
      </c>
    </row>
    <row r="463" spans="1:28">
      <c r="A463" s="119" t="s">
        <v>14</v>
      </c>
      <c r="G463" s="103"/>
      <c r="J463" s="103"/>
      <c r="M463" s="105" t="str">
        <f>IF($D458="","",COUNTIF($D$1:$D457,"v")+1)</f>
        <v/>
      </c>
      <c r="AB463" s="105" t="str">
        <f>IF($Q463="","",COUNTIF([1]追蹤中!AA:AA,Q463))</f>
        <v/>
      </c>
    </row>
    <row r="464" spans="1:28">
      <c r="A464" s="119" t="s">
        <v>14</v>
      </c>
      <c r="G464" s="103"/>
      <c r="J464" s="103"/>
      <c r="M464" s="105" t="str">
        <f>IF($D459="","",COUNTIF($D$1:$D458,"v")+1)</f>
        <v/>
      </c>
      <c r="AB464" s="105" t="str">
        <f>IF($Q464="","",COUNTIF([1]追蹤中!AA:AA,Q464))</f>
        <v/>
      </c>
    </row>
    <row r="465" spans="1:28">
      <c r="A465" s="119" t="s">
        <v>14</v>
      </c>
      <c r="G465" s="103"/>
      <c r="J465" s="103"/>
      <c r="M465" s="105" t="str">
        <f>IF($D460="","",COUNTIF($D$1:$D459,"v")+1)</f>
        <v/>
      </c>
      <c r="AB465" s="105" t="str">
        <f>IF($Q465="","",COUNTIF([1]追蹤中!AA:AA,Q465))</f>
        <v/>
      </c>
    </row>
    <row r="466" spans="1:28">
      <c r="A466" s="119" t="s">
        <v>14</v>
      </c>
      <c r="G466" s="103"/>
      <c r="J466" s="103"/>
      <c r="M466" s="105" t="str">
        <f>IF($D461="","",COUNTIF($D$1:$D460,"v")+1)</f>
        <v/>
      </c>
      <c r="AB466" s="105" t="str">
        <f>IF($Q466="","",COUNTIF([1]追蹤中!AA:AA,Q466))</f>
        <v/>
      </c>
    </row>
    <row r="467" spans="1:28">
      <c r="A467" s="119" t="s">
        <v>14</v>
      </c>
      <c r="G467" s="103"/>
      <c r="J467" s="103"/>
      <c r="M467" s="105" t="str">
        <f>IF($D462="","",COUNTIF($D$1:$D461,"v")+1)</f>
        <v/>
      </c>
      <c r="AB467" s="105" t="str">
        <f>IF($Q467="","",COUNTIF([1]追蹤中!AA:AA,Q467))</f>
        <v/>
      </c>
    </row>
    <row r="468" spans="1:28">
      <c r="A468" s="119" t="s">
        <v>14</v>
      </c>
      <c r="G468" s="103"/>
      <c r="J468" s="103"/>
      <c r="M468" s="105" t="str">
        <f>IF($D463="","",COUNTIF($D$1:$D462,"v")+1)</f>
        <v/>
      </c>
      <c r="AB468" s="105" t="str">
        <f>IF($Q468="","",COUNTIF([1]追蹤中!AA:AA,Q468))</f>
        <v/>
      </c>
    </row>
    <row r="469" spans="1:28">
      <c r="A469" s="119" t="s">
        <v>14</v>
      </c>
      <c r="G469" s="103"/>
      <c r="J469" s="103"/>
      <c r="M469" s="105" t="str">
        <f>IF($D464="","",COUNTIF($D$1:$D463,"v")+1)</f>
        <v/>
      </c>
      <c r="AB469" s="105" t="str">
        <f>IF($Q469="","",COUNTIF([1]追蹤中!AA:AA,Q469))</f>
        <v/>
      </c>
    </row>
    <row r="470" spans="1:28">
      <c r="A470" s="119" t="s">
        <v>14</v>
      </c>
      <c r="G470" s="103"/>
      <c r="J470" s="103"/>
      <c r="M470" s="105" t="str">
        <f>IF($D465="","",COUNTIF($D$1:$D464,"v")+1)</f>
        <v/>
      </c>
      <c r="AB470" s="105" t="str">
        <f>IF($Q470="","",COUNTIF([1]追蹤中!AA:AA,Q470))</f>
        <v/>
      </c>
    </row>
    <row r="471" spans="1:28">
      <c r="A471" s="119" t="s">
        <v>14</v>
      </c>
      <c r="G471" s="103"/>
      <c r="J471" s="103"/>
      <c r="M471" s="105" t="str">
        <f>IF($D466="","",COUNTIF($D$1:$D465,"v")+1)</f>
        <v/>
      </c>
      <c r="AB471" s="105" t="str">
        <f>IF($Q471="","",COUNTIF([1]追蹤中!AA:AA,Q471))</f>
        <v/>
      </c>
    </row>
    <row r="472" spans="1:28">
      <c r="A472" s="119" t="s">
        <v>14</v>
      </c>
      <c r="G472" s="103"/>
      <c r="J472" s="103"/>
      <c r="M472" s="105" t="str">
        <f>IF($D467="","",COUNTIF($D$1:$D466,"v")+1)</f>
        <v/>
      </c>
      <c r="AB472" s="105" t="str">
        <f>IF($Q472="","",COUNTIF([1]追蹤中!AA:AA,Q472))</f>
        <v/>
      </c>
    </row>
    <row r="473" spans="1:28">
      <c r="A473" s="119" t="s">
        <v>14</v>
      </c>
      <c r="G473" s="103"/>
      <c r="J473" s="103"/>
      <c r="M473" s="105" t="str">
        <f>IF($D468="","",COUNTIF($D$1:$D467,"v")+1)</f>
        <v/>
      </c>
      <c r="AB473" s="105" t="str">
        <f>IF($Q473="","",COUNTIF([1]追蹤中!AA:AA,Q473))</f>
        <v/>
      </c>
    </row>
    <row r="474" spans="1:28">
      <c r="A474" s="119" t="s">
        <v>14</v>
      </c>
      <c r="G474" s="103"/>
      <c r="J474" s="103"/>
      <c r="M474" s="105" t="str">
        <f>IF($D469="","",COUNTIF($D$1:$D468,"v")+1)</f>
        <v/>
      </c>
      <c r="AB474" s="105" t="str">
        <f>IF($Q474="","",COUNTIF([1]追蹤中!AA:AA,Q474))</f>
        <v/>
      </c>
    </row>
    <row r="475" spans="1:28">
      <c r="A475" s="119" t="s">
        <v>14</v>
      </c>
      <c r="G475" s="103"/>
      <c r="J475" s="103"/>
      <c r="M475" s="105" t="str">
        <f>IF($D470="","",COUNTIF($D$1:$D469,"v")+1)</f>
        <v/>
      </c>
      <c r="AB475" s="105" t="str">
        <f>IF($Q475="","",COUNTIF([1]追蹤中!AA:AA,Q475))</f>
        <v/>
      </c>
    </row>
    <row r="476" spans="1:28">
      <c r="A476" s="119" t="s">
        <v>14</v>
      </c>
      <c r="G476" s="103"/>
      <c r="J476" s="103"/>
      <c r="M476" s="105" t="str">
        <f>IF($D471="","",COUNTIF($D$1:$D470,"v")+1)</f>
        <v/>
      </c>
      <c r="AB476" s="105" t="str">
        <f>IF($Q476="","",COUNTIF([1]追蹤中!AA:AA,Q476))</f>
        <v/>
      </c>
    </row>
    <row r="477" spans="1:28">
      <c r="A477" s="119" t="s">
        <v>14</v>
      </c>
      <c r="G477" s="103"/>
      <c r="J477" s="103"/>
      <c r="M477" s="105" t="str">
        <f>IF($D472="","",COUNTIF($D$1:$D471,"v")+1)</f>
        <v/>
      </c>
      <c r="AB477" s="105" t="str">
        <f>IF($Q477="","",COUNTIF([1]追蹤中!AA:AA,Q477))</f>
        <v/>
      </c>
    </row>
    <row r="478" spans="1:28">
      <c r="A478" s="119" t="s">
        <v>14</v>
      </c>
      <c r="G478" s="103"/>
      <c r="J478" s="103"/>
      <c r="M478" s="105" t="str">
        <f>IF($D473="","",COUNTIF($D$1:$D472,"v")+1)</f>
        <v/>
      </c>
      <c r="AB478" s="105" t="str">
        <f>IF($Q478="","",COUNTIF([1]追蹤中!AA:AA,Q478))</f>
        <v/>
      </c>
    </row>
    <row r="479" spans="1:28">
      <c r="A479" s="119" t="s">
        <v>14</v>
      </c>
      <c r="G479" s="103"/>
      <c r="J479" s="103"/>
      <c r="M479" s="105" t="str">
        <f>IF($D474="","",COUNTIF($D$1:$D473,"v")+1)</f>
        <v/>
      </c>
      <c r="AB479" s="105" t="str">
        <f>IF($Q479="","",COUNTIF([1]追蹤中!AA:AA,Q479))</f>
        <v/>
      </c>
    </row>
    <row r="480" spans="1:28">
      <c r="A480" s="119" t="s">
        <v>14</v>
      </c>
      <c r="G480" s="103"/>
      <c r="J480" s="103"/>
      <c r="M480" s="105" t="str">
        <f>IF($D475="","",COUNTIF($D$1:$D474,"v")+1)</f>
        <v/>
      </c>
      <c r="AB480" s="105" t="str">
        <f>IF($Q480="","",COUNTIF([1]追蹤中!AA:AA,Q480))</f>
        <v/>
      </c>
    </row>
    <row r="481" spans="1:28">
      <c r="A481" s="119" t="s">
        <v>14</v>
      </c>
      <c r="G481" s="103"/>
      <c r="J481" s="103"/>
      <c r="M481" s="105" t="str">
        <f>IF($D476="","",COUNTIF($D$1:$D475,"v")+1)</f>
        <v/>
      </c>
      <c r="AB481" s="105" t="str">
        <f>IF($Q481="","",COUNTIF([1]追蹤中!AA:AA,Q481))</f>
        <v/>
      </c>
    </row>
    <row r="482" spans="1:28">
      <c r="A482" s="119" t="s">
        <v>14</v>
      </c>
      <c r="G482" s="103"/>
      <c r="J482" s="103"/>
      <c r="M482" s="105" t="str">
        <f>IF($D477="","",COUNTIF($D$1:$D476,"v")+1)</f>
        <v/>
      </c>
      <c r="AB482" s="105" t="str">
        <f>IF($Q482="","",COUNTIF([1]追蹤中!AA:AA,Q482))</f>
        <v/>
      </c>
    </row>
    <row r="483" spans="1:28">
      <c r="A483" s="119" t="s">
        <v>14</v>
      </c>
      <c r="G483" s="103"/>
      <c r="J483" s="103"/>
      <c r="M483" s="105" t="str">
        <f>IF($D478="","",COUNTIF($D$1:$D477,"v")+1)</f>
        <v/>
      </c>
      <c r="AB483" s="105" t="str">
        <f>IF($Q483="","",COUNTIF([1]追蹤中!AA:AA,Q483))</f>
        <v/>
      </c>
    </row>
    <row r="484" spans="1:28">
      <c r="A484" s="119" t="s">
        <v>14</v>
      </c>
      <c r="G484" s="103"/>
      <c r="J484" s="103"/>
      <c r="M484" s="105" t="str">
        <f>IF($D479="","",COUNTIF($D$1:$D478,"v")+1)</f>
        <v/>
      </c>
      <c r="AB484" s="105" t="str">
        <f>IF($Q484="","",COUNTIF([1]追蹤中!AA:AA,Q484))</f>
        <v/>
      </c>
    </row>
    <row r="485" spans="1:28">
      <c r="A485" s="119" t="s">
        <v>14</v>
      </c>
      <c r="G485" s="103"/>
      <c r="J485" s="103"/>
      <c r="M485" s="105" t="str">
        <f>IF($D480="","",COUNTIF($D$1:$D479,"v")+1)</f>
        <v/>
      </c>
      <c r="AB485" s="105" t="str">
        <f>IF($Q485="","",COUNTIF([1]追蹤中!AA:AA,Q485))</f>
        <v/>
      </c>
    </row>
    <row r="486" spans="1:28">
      <c r="A486" s="119" t="s">
        <v>14</v>
      </c>
      <c r="G486" s="103"/>
      <c r="J486" s="103"/>
      <c r="M486" s="105" t="str">
        <f>IF($D481="","",COUNTIF($D$1:$D480,"v")+1)</f>
        <v/>
      </c>
      <c r="AB486" s="105" t="str">
        <f>IF($Q486="","",COUNTIF([1]追蹤中!AA:AA,Q486))</f>
        <v/>
      </c>
    </row>
    <row r="487" spans="1:28">
      <c r="A487" s="119" t="s">
        <v>14</v>
      </c>
      <c r="G487" s="103"/>
      <c r="J487" s="103"/>
      <c r="M487" s="105" t="str">
        <f>IF($D482="","",COUNTIF($D$1:$D481,"v")+1)</f>
        <v/>
      </c>
      <c r="AB487" s="105" t="str">
        <f>IF($Q487="","",COUNTIF([1]追蹤中!AA:AA,Q487))</f>
        <v/>
      </c>
    </row>
    <row r="488" spans="1:28">
      <c r="A488" s="119" t="s">
        <v>14</v>
      </c>
      <c r="G488" s="103"/>
      <c r="J488" s="103"/>
      <c r="M488" s="105" t="str">
        <f>IF($D483="","",COUNTIF($D$1:$D482,"v")+1)</f>
        <v/>
      </c>
      <c r="AB488" s="105" t="str">
        <f>IF($Q488="","",COUNTIF([1]追蹤中!AA:AA,Q488))</f>
        <v/>
      </c>
    </row>
    <row r="489" spans="1:28">
      <c r="A489" s="119" t="s">
        <v>14</v>
      </c>
      <c r="G489" s="103"/>
      <c r="J489" s="103"/>
      <c r="M489" s="105" t="str">
        <f>IF($D484="","",COUNTIF($D$1:$D483,"v")+1)</f>
        <v/>
      </c>
      <c r="AB489" s="105" t="str">
        <f>IF($Q489="","",COUNTIF([1]追蹤中!AA:AA,Q489))</f>
        <v/>
      </c>
    </row>
    <row r="490" spans="1:28">
      <c r="A490" s="119" t="s">
        <v>14</v>
      </c>
      <c r="G490" s="103"/>
      <c r="J490" s="103"/>
      <c r="M490" s="105" t="str">
        <f>IF($D485="","",COUNTIF($D$1:$D484,"v")+1)</f>
        <v/>
      </c>
      <c r="AB490" s="105" t="str">
        <f>IF($Q490="","",COUNTIF([1]追蹤中!AA:AA,Q490))</f>
        <v/>
      </c>
    </row>
    <row r="491" spans="1:28">
      <c r="A491" s="119" t="s">
        <v>14</v>
      </c>
      <c r="G491" s="103"/>
      <c r="J491" s="103"/>
      <c r="M491" s="105" t="str">
        <f>IF($D486="","",COUNTIF($D$1:$D485,"v")+1)</f>
        <v/>
      </c>
      <c r="AB491" s="105" t="str">
        <f>IF($Q491="","",COUNTIF([1]追蹤中!AA:AA,Q491))</f>
        <v/>
      </c>
    </row>
    <row r="492" spans="1:28">
      <c r="A492" s="119" t="s">
        <v>14</v>
      </c>
      <c r="G492" s="103"/>
      <c r="J492" s="103"/>
      <c r="M492" s="105" t="str">
        <f>IF($D487="","",COUNTIF($D$1:$D486,"v")+1)</f>
        <v/>
      </c>
      <c r="AB492" s="105" t="str">
        <f>IF($Q492="","",COUNTIF([1]追蹤中!AA:AA,Q492))</f>
        <v/>
      </c>
    </row>
    <row r="493" spans="1:28">
      <c r="A493" s="119" t="s">
        <v>14</v>
      </c>
      <c r="G493" s="103"/>
      <c r="J493" s="103"/>
      <c r="M493" s="105" t="str">
        <f>IF($D488="","",COUNTIF($D$1:$D487,"v")+1)</f>
        <v/>
      </c>
      <c r="AB493" s="105" t="str">
        <f>IF($Q493="","",COUNTIF([1]追蹤中!AA:AA,Q493))</f>
        <v/>
      </c>
    </row>
    <row r="494" spans="1:28">
      <c r="A494" s="119" t="s">
        <v>14</v>
      </c>
      <c r="G494" s="103"/>
      <c r="J494" s="103"/>
      <c r="M494" s="105" t="str">
        <f>IF($D489="","",COUNTIF($D$1:$D488,"v")+1)</f>
        <v/>
      </c>
      <c r="AB494" s="105" t="str">
        <f>IF($Q494="","",COUNTIF([1]追蹤中!AA:AA,Q494))</f>
        <v/>
      </c>
    </row>
    <row r="495" spans="1:28">
      <c r="A495" s="119" t="s">
        <v>14</v>
      </c>
      <c r="G495" s="103"/>
      <c r="J495" s="103"/>
      <c r="M495" s="105" t="str">
        <f>IF($D490="","",COUNTIF($D$1:$D489,"v")+1)</f>
        <v/>
      </c>
      <c r="AB495" s="105" t="str">
        <f>IF($Q495="","",COUNTIF([1]追蹤中!AA:AA,Q495))</f>
        <v/>
      </c>
    </row>
    <row r="496" spans="1:28">
      <c r="A496" s="119" t="s">
        <v>14</v>
      </c>
      <c r="G496" s="103"/>
      <c r="J496" s="103"/>
      <c r="M496" s="105" t="str">
        <f>IF($D491="","",COUNTIF($D$1:$D490,"v")+1)</f>
        <v/>
      </c>
      <c r="AB496" s="105" t="str">
        <f>IF($Q496="","",COUNTIF([1]追蹤中!AA:AA,Q496))</f>
        <v/>
      </c>
    </row>
    <row r="497" spans="1:28">
      <c r="A497" s="119" t="s">
        <v>14</v>
      </c>
      <c r="G497" s="103"/>
      <c r="J497" s="103"/>
      <c r="M497" s="105" t="str">
        <f>IF($D492="","",COUNTIF($D$1:$D491,"v")+1)</f>
        <v/>
      </c>
      <c r="AB497" s="105" t="str">
        <f>IF($Q497="","",COUNTIF([1]追蹤中!AA:AA,Q497))</f>
        <v/>
      </c>
    </row>
    <row r="498" spans="1:28">
      <c r="A498" s="119" t="s">
        <v>14</v>
      </c>
      <c r="G498" s="103"/>
      <c r="J498" s="103"/>
      <c r="M498" s="105" t="str">
        <f>IF($D493="","",COUNTIF($D$1:$D492,"v")+1)</f>
        <v/>
      </c>
      <c r="AB498" s="105" t="str">
        <f>IF($Q498="","",COUNTIF([1]追蹤中!AA:AA,Q498))</f>
        <v/>
      </c>
    </row>
    <row r="499" spans="1:28">
      <c r="A499" s="119" t="s">
        <v>14</v>
      </c>
      <c r="G499" s="103"/>
      <c r="J499" s="103"/>
      <c r="M499" s="105" t="str">
        <f>IF($D494="","",COUNTIF($D$1:$D493,"v")+1)</f>
        <v/>
      </c>
      <c r="AB499" s="105" t="str">
        <f>IF($Q499="","",COUNTIF([1]追蹤中!AA:AA,Q499))</f>
        <v/>
      </c>
    </row>
    <row r="500" spans="1:28">
      <c r="A500" s="119" t="s">
        <v>14</v>
      </c>
      <c r="G500" s="103"/>
      <c r="J500" s="103"/>
      <c r="M500" s="105" t="str">
        <f>IF($D495="","",COUNTIF($D$1:$D494,"v")+1)</f>
        <v/>
      </c>
      <c r="AB500" s="105" t="str">
        <f>IF($Q500="","",COUNTIF([1]追蹤中!AA:AA,Q500))</f>
        <v/>
      </c>
    </row>
    <row r="501" spans="1:28">
      <c r="A501" s="119" t="s">
        <v>14</v>
      </c>
      <c r="G501" s="103"/>
      <c r="J501" s="103"/>
      <c r="M501" s="105" t="str">
        <f>IF($D496="","",COUNTIF($D$1:$D495,"v")+1)</f>
        <v/>
      </c>
      <c r="AB501" s="105" t="str">
        <f>IF($Q501="","",COUNTIF([1]追蹤中!AA:AA,Q501))</f>
        <v/>
      </c>
    </row>
    <row r="502" spans="1:28">
      <c r="A502" s="119" t="s">
        <v>14</v>
      </c>
      <c r="G502" s="103"/>
      <c r="J502" s="103"/>
      <c r="M502" s="105" t="str">
        <f>IF($D497="","",COUNTIF($D$1:$D496,"v")+1)</f>
        <v/>
      </c>
      <c r="AB502" s="105" t="str">
        <f>IF($Q502="","",COUNTIF([1]追蹤中!AA:AA,Q502))</f>
        <v/>
      </c>
    </row>
    <row r="503" spans="1:28">
      <c r="A503" s="119" t="s">
        <v>14</v>
      </c>
      <c r="G503" s="103"/>
      <c r="J503" s="103"/>
      <c r="M503" s="105" t="str">
        <f>IF($D498="","",COUNTIF($D$1:$D497,"v")+1)</f>
        <v/>
      </c>
      <c r="AB503" s="105" t="str">
        <f>IF($Q503="","",COUNTIF([1]追蹤中!AA:AA,Q503))</f>
        <v/>
      </c>
    </row>
    <row r="504" spans="1:28">
      <c r="A504" s="119" t="s">
        <v>14</v>
      </c>
      <c r="G504" s="103"/>
      <c r="J504" s="103"/>
      <c r="M504" s="105" t="str">
        <f>IF($D499="","",COUNTIF($D$1:$D498,"v")+1)</f>
        <v/>
      </c>
      <c r="AB504" s="105" t="str">
        <f>IF($Q504="","",COUNTIF([1]追蹤中!AA:AA,Q504))</f>
        <v/>
      </c>
    </row>
    <row r="505" spans="1:28">
      <c r="A505" s="119" t="s">
        <v>14</v>
      </c>
      <c r="G505" s="103"/>
      <c r="J505" s="103"/>
      <c r="M505" s="105" t="str">
        <f>IF($D500="","",COUNTIF($D$1:$D499,"v")+1)</f>
        <v/>
      </c>
      <c r="AB505" s="105" t="str">
        <f>IF($Q505="","",COUNTIF([1]追蹤中!AA:AA,Q505))</f>
        <v/>
      </c>
    </row>
    <row r="506" spans="1:28">
      <c r="A506" s="119" t="s">
        <v>14</v>
      </c>
      <c r="G506" s="103"/>
      <c r="J506" s="103"/>
      <c r="M506" s="105" t="str">
        <f>IF($D501="","",COUNTIF($D$1:$D500,"v")+1)</f>
        <v/>
      </c>
      <c r="AB506" s="105" t="str">
        <f>IF($Q506="","",COUNTIF([1]追蹤中!AA:AA,Q506))</f>
        <v/>
      </c>
    </row>
    <row r="507" spans="1:28">
      <c r="A507" s="119" t="s">
        <v>14</v>
      </c>
      <c r="G507" s="103"/>
      <c r="J507" s="103"/>
      <c r="M507" s="105" t="str">
        <f>IF($D502="","",COUNTIF($D$1:$D501,"v")+1)</f>
        <v/>
      </c>
      <c r="AB507" s="105" t="str">
        <f>IF($Q507="","",COUNTIF([1]追蹤中!AA:AA,Q507))</f>
        <v/>
      </c>
    </row>
    <row r="508" spans="1:28">
      <c r="A508" s="119" t="s">
        <v>14</v>
      </c>
      <c r="G508" s="103"/>
      <c r="J508" s="103"/>
      <c r="M508" s="105" t="str">
        <f>IF($D503="","",COUNTIF($D$1:$D502,"v")+1)</f>
        <v/>
      </c>
      <c r="AB508" s="105" t="str">
        <f>IF($Q508="","",COUNTIF([1]追蹤中!AA:AA,Q508))</f>
        <v/>
      </c>
    </row>
    <row r="509" spans="1:28">
      <c r="A509" s="119" t="s">
        <v>14</v>
      </c>
      <c r="G509" s="103"/>
      <c r="J509" s="103"/>
      <c r="M509" s="105" t="str">
        <f>IF($D504="","",COUNTIF($D$1:$D503,"v")+1)</f>
        <v/>
      </c>
      <c r="AB509" s="105" t="str">
        <f>IF($Q509="","",COUNTIF([1]追蹤中!AA:AA,Q509))</f>
        <v/>
      </c>
    </row>
    <row r="510" spans="1:28">
      <c r="A510" s="119" t="s">
        <v>14</v>
      </c>
      <c r="G510" s="103"/>
      <c r="J510" s="103"/>
      <c r="M510" s="105" t="str">
        <f>IF($D505="","",COUNTIF($D$1:$D504,"v")+1)</f>
        <v/>
      </c>
      <c r="AB510" s="105" t="str">
        <f>IF($Q510="","",COUNTIF([1]追蹤中!AA:AA,Q510))</f>
        <v/>
      </c>
    </row>
    <row r="511" spans="1:28">
      <c r="A511" s="119" t="s">
        <v>14</v>
      </c>
      <c r="G511" s="103"/>
      <c r="J511" s="103"/>
      <c r="M511" s="105" t="str">
        <f>IF($D506="","",COUNTIF($D$1:$D505,"v")+1)</f>
        <v/>
      </c>
      <c r="AB511" s="105" t="str">
        <f>IF($Q511="","",COUNTIF([1]追蹤中!AA:AA,Q511))</f>
        <v/>
      </c>
    </row>
    <row r="512" spans="1:28">
      <c r="A512" s="119" t="s">
        <v>14</v>
      </c>
      <c r="G512" s="103"/>
      <c r="J512" s="103"/>
      <c r="M512" s="105" t="str">
        <f>IF($D507="","",COUNTIF($D$1:$D506,"v")+1)</f>
        <v/>
      </c>
      <c r="AB512" s="105" t="str">
        <f>IF($Q512="","",COUNTIF([1]追蹤中!AA:AA,Q512))</f>
        <v/>
      </c>
    </row>
    <row r="513" spans="1:28">
      <c r="A513" s="119" t="s">
        <v>14</v>
      </c>
      <c r="G513" s="103"/>
      <c r="J513" s="103"/>
      <c r="M513" s="105" t="str">
        <f>IF($D508="","",COUNTIF($D$1:$D507,"v")+1)</f>
        <v/>
      </c>
      <c r="AB513" s="105" t="str">
        <f>IF($Q513="","",COUNTIF([1]追蹤中!AA:AA,Q513))</f>
        <v/>
      </c>
    </row>
    <row r="514" spans="1:28">
      <c r="A514" s="119" t="s">
        <v>14</v>
      </c>
      <c r="G514" s="103"/>
      <c r="J514" s="103"/>
      <c r="M514" s="105" t="str">
        <f>IF($D509="","",COUNTIF($D$1:$D508,"v")+1)</f>
        <v/>
      </c>
      <c r="AB514" s="105" t="str">
        <f>IF($Q514="","",COUNTIF([1]追蹤中!AA:AA,Q514))</f>
        <v/>
      </c>
    </row>
    <row r="515" spans="1:28">
      <c r="A515" s="119" t="s">
        <v>14</v>
      </c>
      <c r="G515" s="103"/>
      <c r="J515" s="103"/>
      <c r="M515" s="105" t="str">
        <f>IF($D510="","",COUNTIF($D$1:$D509,"v")+1)</f>
        <v/>
      </c>
      <c r="AB515" s="105" t="str">
        <f>IF($Q515="","",COUNTIF([1]追蹤中!AA:AA,Q515))</f>
        <v/>
      </c>
    </row>
    <row r="516" spans="1:28">
      <c r="A516" s="119" t="s">
        <v>14</v>
      </c>
      <c r="G516" s="103"/>
      <c r="J516" s="103"/>
      <c r="M516" s="105" t="str">
        <f>IF($D511="","",COUNTIF($D$1:$D510,"v")+1)</f>
        <v/>
      </c>
      <c r="AB516" s="105" t="str">
        <f>IF($Q516="","",COUNTIF([1]追蹤中!AA:AA,Q516))</f>
        <v/>
      </c>
    </row>
    <row r="517" spans="1:28">
      <c r="A517" s="119" t="s">
        <v>14</v>
      </c>
      <c r="G517" s="103"/>
      <c r="J517" s="103"/>
      <c r="M517" s="105" t="str">
        <f>IF($D512="","",COUNTIF($D$1:$D511,"v")+1)</f>
        <v/>
      </c>
      <c r="AB517" s="105" t="str">
        <f>IF($Q517="","",COUNTIF([1]追蹤中!AA:AA,Q517))</f>
        <v/>
      </c>
    </row>
    <row r="518" spans="1:28">
      <c r="A518" s="119" t="s">
        <v>14</v>
      </c>
      <c r="G518" s="103"/>
      <c r="J518" s="103"/>
      <c r="M518" s="105" t="str">
        <f>IF($D513="","",COUNTIF($D$1:$D512,"v")+1)</f>
        <v/>
      </c>
      <c r="AB518" s="105" t="str">
        <f>IF($Q518="","",COUNTIF([1]追蹤中!AA:AA,Q518))</f>
        <v/>
      </c>
    </row>
    <row r="519" spans="1:28">
      <c r="A519" s="119" t="s">
        <v>14</v>
      </c>
      <c r="G519" s="103"/>
      <c r="J519" s="103"/>
      <c r="M519" s="105" t="str">
        <f>IF($D514="","",COUNTIF($D$1:$D513,"v")+1)</f>
        <v/>
      </c>
      <c r="AB519" s="105" t="str">
        <f>IF($Q519="","",COUNTIF([1]追蹤中!AA:AA,Q519))</f>
        <v/>
      </c>
    </row>
    <row r="520" spans="1:28">
      <c r="A520" s="119" t="s">
        <v>14</v>
      </c>
      <c r="G520" s="103"/>
      <c r="J520" s="103"/>
      <c r="M520" s="105" t="str">
        <f>IF($D515="","",COUNTIF($D$1:$D514,"v")+1)</f>
        <v/>
      </c>
      <c r="AB520" s="105" t="str">
        <f>IF($Q520="","",COUNTIF([1]追蹤中!AA:AA,Q520))</f>
        <v/>
      </c>
    </row>
    <row r="521" spans="1:28">
      <c r="A521" s="119" t="s">
        <v>14</v>
      </c>
      <c r="G521" s="103"/>
      <c r="J521" s="103"/>
      <c r="M521" s="105" t="str">
        <f>IF($D516="","",COUNTIF($D$1:$D515,"v")+1)</f>
        <v/>
      </c>
      <c r="AB521" s="105" t="str">
        <f>IF($Q521="","",COUNTIF([1]追蹤中!AA:AA,Q521))</f>
        <v/>
      </c>
    </row>
    <row r="522" spans="1:28">
      <c r="A522" s="119" t="s">
        <v>14</v>
      </c>
      <c r="G522" s="103"/>
      <c r="J522" s="103"/>
      <c r="M522" s="105" t="str">
        <f>IF($D517="","",COUNTIF($D$1:$D516,"v")+1)</f>
        <v/>
      </c>
      <c r="AB522" s="105" t="str">
        <f>IF($Q522="","",COUNTIF([1]追蹤中!AA:AA,Q522))</f>
        <v/>
      </c>
    </row>
    <row r="523" spans="1:28">
      <c r="A523" s="119" t="s">
        <v>14</v>
      </c>
      <c r="G523" s="103"/>
      <c r="J523" s="103"/>
      <c r="M523" s="105" t="str">
        <f>IF($D518="","",COUNTIF($D$1:$D517,"v")+1)</f>
        <v/>
      </c>
      <c r="AB523" s="105" t="str">
        <f>IF($Q523="","",COUNTIF([1]追蹤中!AA:AA,Q523))</f>
        <v/>
      </c>
    </row>
    <row r="524" spans="1:28">
      <c r="A524" s="119" t="s">
        <v>14</v>
      </c>
      <c r="G524" s="103"/>
      <c r="J524" s="103"/>
      <c r="M524" s="105" t="str">
        <f>IF($D519="","",COUNTIF($D$1:$D518,"v")+1)</f>
        <v/>
      </c>
      <c r="AB524" s="105" t="str">
        <f>IF($Q524="","",COUNTIF([1]追蹤中!AA:AA,Q524))</f>
        <v/>
      </c>
    </row>
    <row r="525" spans="1:28">
      <c r="A525" s="119" t="s">
        <v>14</v>
      </c>
      <c r="G525" s="103"/>
      <c r="J525" s="103"/>
      <c r="M525" s="105" t="str">
        <f>IF($D520="","",COUNTIF($D$1:$D519,"v")+1)</f>
        <v/>
      </c>
      <c r="AB525" s="105" t="str">
        <f>IF($Q525="","",COUNTIF([1]追蹤中!AA:AA,Q525))</f>
        <v/>
      </c>
    </row>
    <row r="526" spans="1:28">
      <c r="A526" s="119" t="s">
        <v>14</v>
      </c>
      <c r="G526" s="103"/>
      <c r="J526" s="103"/>
      <c r="M526" s="105" t="str">
        <f>IF($D521="","",COUNTIF($D$1:$D520,"v")+1)</f>
        <v/>
      </c>
      <c r="AB526" s="105" t="str">
        <f>IF($Q526="","",COUNTIF([1]追蹤中!AA:AA,Q526))</f>
        <v/>
      </c>
    </row>
    <row r="527" spans="1:28">
      <c r="A527" s="119" t="s">
        <v>14</v>
      </c>
      <c r="G527" s="103"/>
      <c r="J527" s="103"/>
      <c r="M527" s="105" t="str">
        <f>IF($D522="","",COUNTIF($D$1:$D521,"v")+1)</f>
        <v/>
      </c>
      <c r="AB527" s="105" t="str">
        <f>IF($Q527="","",COUNTIF([1]追蹤中!AA:AA,Q527))</f>
        <v/>
      </c>
    </row>
    <row r="528" spans="1:28">
      <c r="A528" s="119" t="s">
        <v>14</v>
      </c>
      <c r="G528" s="103"/>
      <c r="J528" s="103"/>
      <c r="M528" s="105" t="str">
        <f>IF($D523="","",COUNTIF($D$1:$D522,"v")+1)</f>
        <v/>
      </c>
      <c r="AB528" s="105" t="str">
        <f>IF($Q528="","",COUNTIF([1]追蹤中!AA:AA,Q528))</f>
        <v/>
      </c>
    </row>
    <row r="529" spans="1:28">
      <c r="A529" s="119" t="s">
        <v>14</v>
      </c>
      <c r="G529" s="103"/>
      <c r="J529" s="103"/>
      <c r="M529" s="105" t="str">
        <f>IF($D524="","",COUNTIF($D$1:$D523,"v")+1)</f>
        <v/>
      </c>
      <c r="AB529" s="105" t="str">
        <f>IF($Q529="","",COUNTIF([1]追蹤中!AA:AA,Q529))</f>
        <v/>
      </c>
    </row>
    <row r="530" spans="1:28">
      <c r="A530" s="119" t="s">
        <v>14</v>
      </c>
      <c r="G530" s="103"/>
      <c r="J530" s="103"/>
      <c r="M530" s="105" t="str">
        <f>IF($D525="","",COUNTIF($D$1:$D524,"v")+1)</f>
        <v/>
      </c>
      <c r="AB530" s="105" t="str">
        <f>IF($Q530="","",COUNTIF([1]追蹤中!AA:AA,Q530))</f>
        <v/>
      </c>
    </row>
    <row r="531" spans="1:28">
      <c r="A531" s="119" t="s">
        <v>14</v>
      </c>
      <c r="G531" s="103"/>
      <c r="J531" s="103"/>
      <c r="M531" s="105" t="str">
        <f>IF($D526="","",COUNTIF($D$1:$D525,"v")+1)</f>
        <v/>
      </c>
      <c r="AB531" s="105" t="str">
        <f>IF($Q531="","",COUNTIF([1]追蹤中!AA:AA,Q531))</f>
        <v/>
      </c>
    </row>
    <row r="532" spans="1:28">
      <c r="A532" s="119" t="s">
        <v>14</v>
      </c>
      <c r="G532" s="103"/>
      <c r="J532" s="103"/>
      <c r="M532" s="105" t="str">
        <f>IF($D527="","",COUNTIF($D$1:$D526,"v")+1)</f>
        <v/>
      </c>
      <c r="AB532" s="105" t="str">
        <f>IF($Q532="","",COUNTIF([1]追蹤中!AA:AA,Q532))</f>
        <v/>
      </c>
    </row>
    <row r="533" spans="1:28">
      <c r="A533" s="119" t="s">
        <v>14</v>
      </c>
      <c r="G533" s="103"/>
      <c r="J533" s="103"/>
      <c r="M533" s="105" t="str">
        <f>IF($D528="","",COUNTIF($D$1:$D527,"v")+1)</f>
        <v/>
      </c>
      <c r="AB533" s="105" t="str">
        <f>IF($Q533="","",COUNTIF([1]追蹤中!AA:AA,Q533))</f>
        <v/>
      </c>
    </row>
    <row r="534" spans="1:28">
      <c r="A534" s="119" t="s">
        <v>14</v>
      </c>
      <c r="G534" s="103"/>
      <c r="J534" s="103"/>
      <c r="M534" s="105" t="str">
        <f>IF($D529="","",COUNTIF($D$1:$D528,"v")+1)</f>
        <v/>
      </c>
      <c r="AB534" s="105" t="str">
        <f>IF($Q534="","",COUNTIF([1]追蹤中!AA:AA,Q534))</f>
        <v/>
      </c>
    </row>
    <row r="535" spans="1:28">
      <c r="A535" s="119" t="s">
        <v>14</v>
      </c>
      <c r="G535" s="103"/>
      <c r="J535" s="103"/>
      <c r="M535" s="105" t="str">
        <f>IF($D530="","",COUNTIF($D$1:$D529,"v")+1)</f>
        <v/>
      </c>
      <c r="AB535" s="105" t="str">
        <f>IF($Q535="","",COUNTIF([1]追蹤中!AA:AA,Q535))</f>
        <v/>
      </c>
    </row>
    <row r="536" spans="1:28">
      <c r="A536" s="119" t="s">
        <v>14</v>
      </c>
      <c r="G536" s="103"/>
      <c r="J536" s="103"/>
      <c r="M536" s="105" t="str">
        <f>IF($D531="","",COUNTIF($D$1:$D530,"v")+1)</f>
        <v/>
      </c>
      <c r="AB536" s="105" t="str">
        <f>IF($Q536="","",COUNTIF([1]追蹤中!AA:AA,Q536))</f>
        <v/>
      </c>
    </row>
    <row r="537" spans="1:28">
      <c r="A537" s="119" t="s">
        <v>14</v>
      </c>
      <c r="G537" s="103"/>
      <c r="J537" s="103"/>
      <c r="M537" s="105" t="str">
        <f>IF($D532="","",COUNTIF($D$1:$D531,"v")+1)</f>
        <v/>
      </c>
      <c r="AB537" s="105" t="str">
        <f>IF($Q537="","",COUNTIF([1]追蹤中!AA:AA,Q537))</f>
        <v/>
      </c>
    </row>
    <row r="538" spans="1:28">
      <c r="A538" s="119" t="s">
        <v>14</v>
      </c>
      <c r="G538" s="103"/>
      <c r="J538" s="103"/>
      <c r="M538" s="105" t="str">
        <f>IF($D533="","",COUNTIF($D$1:$D532,"v")+1)</f>
        <v/>
      </c>
      <c r="AB538" s="105" t="str">
        <f>IF($Q538="","",COUNTIF([1]追蹤中!AA:AA,Q538))</f>
        <v/>
      </c>
    </row>
    <row r="539" spans="1:28">
      <c r="A539" s="119" t="s">
        <v>14</v>
      </c>
      <c r="G539" s="103"/>
      <c r="J539" s="103"/>
      <c r="M539" s="105" t="str">
        <f>IF($D534="","",COUNTIF($D$1:$D533,"v")+1)</f>
        <v/>
      </c>
      <c r="AB539" s="105" t="str">
        <f>IF($Q539="","",COUNTIF([1]追蹤中!AA:AA,Q539))</f>
        <v/>
      </c>
    </row>
    <row r="540" spans="1:28">
      <c r="A540" s="119" t="s">
        <v>14</v>
      </c>
      <c r="G540" s="103"/>
      <c r="J540" s="103"/>
      <c r="M540" s="105" t="str">
        <f>IF($D535="","",COUNTIF($D$1:$D534,"v")+1)</f>
        <v/>
      </c>
      <c r="AB540" s="105" t="str">
        <f>IF($Q540="","",COUNTIF([1]追蹤中!AA:AA,Q540))</f>
        <v/>
      </c>
    </row>
    <row r="541" spans="1:28">
      <c r="A541" s="119" t="s">
        <v>14</v>
      </c>
      <c r="G541" s="103"/>
      <c r="J541" s="103"/>
      <c r="M541" s="105" t="str">
        <f>IF($D536="","",COUNTIF($D$1:$D535,"v")+1)</f>
        <v/>
      </c>
      <c r="AB541" s="105" t="str">
        <f>IF($Q541="","",COUNTIF([1]追蹤中!AA:AA,Q541))</f>
        <v/>
      </c>
    </row>
    <row r="542" spans="1:28">
      <c r="A542" s="119" t="s">
        <v>14</v>
      </c>
      <c r="G542" s="103"/>
      <c r="J542" s="103"/>
      <c r="M542" s="105" t="str">
        <f>IF($D537="","",COUNTIF($D$1:$D536,"v")+1)</f>
        <v/>
      </c>
      <c r="AB542" s="105" t="str">
        <f>IF($Q542="","",COUNTIF([1]追蹤中!AA:AA,Q542))</f>
        <v/>
      </c>
    </row>
    <row r="543" spans="1:28">
      <c r="A543" s="119" t="s">
        <v>14</v>
      </c>
      <c r="G543" s="103"/>
      <c r="J543" s="103"/>
      <c r="M543" s="105" t="str">
        <f>IF($D538="","",COUNTIF($D$1:$D537,"v")+1)</f>
        <v/>
      </c>
      <c r="AB543" s="105" t="str">
        <f>IF($Q543="","",COUNTIF([1]追蹤中!AA:AA,Q543))</f>
        <v/>
      </c>
    </row>
    <row r="544" spans="1:28">
      <c r="A544" s="119" t="s">
        <v>14</v>
      </c>
      <c r="G544" s="103"/>
      <c r="J544" s="103"/>
      <c r="M544" s="105" t="str">
        <f>IF($D539="","",COUNTIF($D$1:$D538,"v")+1)</f>
        <v/>
      </c>
      <c r="AB544" s="105" t="str">
        <f>IF($Q544="","",COUNTIF([1]追蹤中!AA:AA,Q544))</f>
        <v/>
      </c>
    </row>
    <row r="545" spans="1:28">
      <c r="A545" s="119" t="s">
        <v>14</v>
      </c>
      <c r="G545" s="103"/>
      <c r="J545" s="103"/>
      <c r="M545" s="105" t="str">
        <f>IF($D540="","",COUNTIF($D$1:$D539,"v")+1)</f>
        <v/>
      </c>
      <c r="AB545" s="105" t="str">
        <f>IF($Q545="","",COUNTIF([1]追蹤中!AA:AA,Q545))</f>
        <v/>
      </c>
    </row>
    <row r="546" spans="1:28">
      <c r="A546" s="119" t="s">
        <v>14</v>
      </c>
      <c r="G546" s="103"/>
      <c r="J546" s="103"/>
      <c r="M546" s="105" t="str">
        <f>IF($D541="","",COUNTIF($D$1:$D540,"v")+1)</f>
        <v/>
      </c>
      <c r="AB546" s="105" t="str">
        <f>IF($Q546="","",COUNTIF([1]追蹤中!AA:AA,Q546))</f>
        <v/>
      </c>
    </row>
    <row r="547" spans="1:28">
      <c r="A547" s="119" t="s">
        <v>14</v>
      </c>
      <c r="G547" s="103"/>
      <c r="J547" s="103"/>
      <c r="M547" s="105" t="str">
        <f>IF($D542="","",COUNTIF($D$1:$D541,"v")+1)</f>
        <v/>
      </c>
      <c r="AB547" s="105" t="str">
        <f>IF($Q547="","",COUNTIF([1]追蹤中!AA:AA,Q547))</f>
        <v/>
      </c>
    </row>
    <row r="548" spans="1:28">
      <c r="A548" s="119" t="s">
        <v>14</v>
      </c>
      <c r="G548" s="103"/>
      <c r="J548" s="103"/>
      <c r="M548" s="105" t="str">
        <f>IF($D543="","",COUNTIF($D$1:$D542,"v")+1)</f>
        <v/>
      </c>
      <c r="AB548" s="105" t="str">
        <f>IF($Q548="","",COUNTIF([1]追蹤中!AA:AA,Q548))</f>
        <v/>
      </c>
    </row>
    <row r="549" spans="1:28">
      <c r="A549" s="119" t="s">
        <v>14</v>
      </c>
      <c r="G549" s="103"/>
      <c r="J549" s="103"/>
      <c r="M549" s="105" t="str">
        <f>IF($D544="","",COUNTIF($D$1:$D543,"v")+1)</f>
        <v/>
      </c>
      <c r="AB549" s="105" t="str">
        <f>IF($Q549="","",COUNTIF([1]追蹤中!AA:AA,Q549))</f>
        <v/>
      </c>
    </row>
    <row r="550" spans="1:28">
      <c r="A550" s="119" t="s">
        <v>14</v>
      </c>
      <c r="G550" s="103"/>
      <c r="J550" s="103"/>
      <c r="M550" s="105" t="str">
        <f>IF($D545="","",COUNTIF($D$1:$D544,"v")+1)</f>
        <v/>
      </c>
      <c r="AB550" s="105" t="str">
        <f>IF($Q550="","",COUNTIF([1]追蹤中!AA:AA,Q550))</f>
        <v/>
      </c>
    </row>
    <row r="551" spans="1:28">
      <c r="A551" s="119" t="s">
        <v>14</v>
      </c>
      <c r="G551" s="103"/>
      <c r="J551" s="103"/>
      <c r="M551" s="105" t="str">
        <f>IF($D546="","",COUNTIF($D$1:$D545,"v")+1)</f>
        <v/>
      </c>
      <c r="AB551" s="105" t="str">
        <f>IF($Q551="","",COUNTIF([1]追蹤中!AA:AA,Q551))</f>
        <v/>
      </c>
    </row>
    <row r="552" spans="1:28">
      <c r="A552" s="119" t="s">
        <v>14</v>
      </c>
      <c r="G552" s="103"/>
      <c r="J552" s="103"/>
      <c r="M552" s="105" t="str">
        <f>IF($D547="","",COUNTIF($D$1:$D546,"v")+1)</f>
        <v/>
      </c>
      <c r="AB552" s="105" t="str">
        <f>IF($Q552="","",COUNTIF([1]追蹤中!AA:AA,Q552))</f>
        <v/>
      </c>
    </row>
    <row r="553" spans="1:28">
      <c r="A553" s="119" t="s">
        <v>14</v>
      </c>
      <c r="G553" s="103"/>
      <c r="J553" s="103"/>
      <c r="M553" s="105" t="str">
        <f>IF($D548="","",COUNTIF($D$1:$D547,"v")+1)</f>
        <v/>
      </c>
      <c r="AB553" s="105" t="str">
        <f>IF($Q553="","",COUNTIF([1]追蹤中!AA:AA,Q553))</f>
        <v/>
      </c>
    </row>
    <row r="554" spans="1:28">
      <c r="A554" s="119" t="s">
        <v>14</v>
      </c>
      <c r="G554" s="103"/>
      <c r="J554" s="103"/>
      <c r="M554" s="105" t="str">
        <f>IF($D549="","",COUNTIF($D$1:$D548,"v")+1)</f>
        <v/>
      </c>
      <c r="AB554" s="105" t="str">
        <f>IF($Q554="","",COUNTIF([1]追蹤中!AA:AA,Q554))</f>
        <v/>
      </c>
    </row>
    <row r="555" spans="1:28">
      <c r="A555" s="119" t="s">
        <v>14</v>
      </c>
      <c r="G555" s="103"/>
      <c r="J555" s="103"/>
      <c r="M555" s="105" t="str">
        <f>IF($D550="","",COUNTIF($D$1:$D549,"v")+1)</f>
        <v/>
      </c>
      <c r="AB555" s="105" t="str">
        <f>IF($Q555="","",COUNTIF([1]追蹤中!AA:AA,Q555))</f>
        <v/>
      </c>
    </row>
    <row r="556" spans="1:28">
      <c r="A556" s="119" t="s">
        <v>14</v>
      </c>
      <c r="G556" s="103"/>
      <c r="J556" s="103"/>
      <c r="M556" s="105" t="str">
        <f>IF($D551="","",COUNTIF($D$1:$D550,"v")+1)</f>
        <v/>
      </c>
      <c r="AB556" s="105" t="str">
        <f>IF($Q556="","",COUNTIF([1]追蹤中!AA:AA,Q556))</f>
        <v/>
      </c>
    </row>
    <row r="557" spans="1:28">
      <c r="A557" s="119" t="s">
        <v>14</v>
      </c>
      <c r="G557" s="103"/>
      <c r="J557" s="103"/>
      <c r="M557" s="105" t="str">
        <f>IF($D552="","",COUNTIF($D$1:$D551,"v")+1)</f>
        <v/>
      </c>
      <c r="AB557" s="105" t="str">
        <f>IF($Q557="","",COUNTIF([1]追蹤中!AA:AA,Q557))</f>
        <v/>
      </c>
    </row>
    <row r="558" spans="1:28">
      <c r="A558" s="119" t="s">
        <v>14</v>
      </c>
      <c r="G558" s="103"/>
      <c r="J558" s="103"/>
      <c r="M558" s="105" t="str">
        <f>IF($D553="","",COUNTIF($D$1:$D552,"v")+1)</f>
        <v/>
      </c>
      <c r="AB558" s="105" t="str">
        <f>IF($Q558="","",COUNTIF([1]追蹤中!AA:AA,Q558))</f>
        <v/>
      </c>
    </row>
    <row r="559" spans="1:28">
      <c r="A559" s="119" t="s">
        <v>14</v>
      </c>
      <c r="G559" s="103"/>
      <c r="J559" s="103"/>
      <c r="M559" s="105" t="str">
        <f>IF($D554="","",COUNTIF($D$1:$D553,"v")+1)</f>
        <v/>
      </c>
      <c r="AB559" s="105" t="str">
        <f>IF($Q559="","",COUNTIF([1]追蹤中!AA:AA,Q559))</f>
        <v/>
      </c>
    </row>
    <row r="560" spans="1:28">
      <c r="A560" s="119" t="s">
        <v>14</v>
      </c>
      <c r="G560" s="103"/>
      <c r="J560" s="103"/>
      <c r="M560" s="105" t="str">
        <f>IF($D555="","",COUNTIF($D$1:$D554,"v")+1)</f>
        <v/>
      </c>
      <c r="AB560" s="105" t="str">
        <f>IF($Q560="","",COUNTIF([1]追蹤中!AA:AA,Q560))</f>
        <v/>
      </c>
    </row>
    <row r="561" spans="1:28">
      <c r="A561" s="119" t="s">
        <v>14</v>
      </c>
      <c r="G561" s="103"/>
      <c r="J561" s="103"/>
      <c r="M561" s="105" t="str">
        <f>IF($D556="","",COUNTIF($D$1:$D555,"v")+1)</f>
        <v/>
      </c>
      <c r="AB561" s="105" t="str">
        <f>IF($Q561="","",COUNTIF([1]追蹤中!AA:AA,Q561))</f>
        <v/>
      </c>
    </row>
    <row r="562" spans="1:28">
      <c r="A562" s="119" t="s">
        <v>14</v>
      </c>
      <c r="G562" s="103"/>
      <c r="J562" s="103"/>
      <c r="M562" s="105" t="str">
        <f>IF($D557="","",COUNTIF($D$1:$D556,"v")+1)</f>
        <v/>
      </c>
      <c r="AB562" s="105" t="str">
        <f>IF($Q562="","",COUNTIF([1]追蹤中!AA:AA,Q562))</f>
        <v/>
      </c>
    </row>
    <row r="563" spans="1:28">
      <c r="A563" s="119" t="s">
        <v>14</v>
      </c>
      <c r="G563" s="103"/>
      <c r="J563" s="103"/>
      <c r="M563" s="105" t="str">
        <f>IF($D558="","",COUNTIF($D$1:$D557,"v")+1)</f>
        <v/>
      </c>
      <c r="AB563" s="105" t="str">
        <f>IF($Q563="","",COUNTIF([1]追蹤中!AA:AA,Q563))</f>
        <v/>
      </c>
    </row>
    <row r="564" spans="1:28">
      <c r="A564" s="119" t="s">
        <v>14</v>
      </c>
      <c r="G564" s="103"/>
      <c r="J564" s="103"/>
      <c r="M564" s="105" t="str">
        <f>IF($D559="","",COUNTIF($D$1:$D558,"v")+1)</f>
        <v/>
      </c>
      <c r="AB564" s="105" t="str">
        <f>IF($Q564="","",COUNTIF([1]追蹤中!AA:AA,Q564))</f>
        <v/>
      </c>
    </row>
    <row r="565" spans="1:28">
      <c r="A565" s="119" t="s">
        <v>14</v>
      </c>
      <c r="G565" s="103"/>
      <c r="J565" s="103"/>
      <c r="M565" s="105" t="str">
        <f>IF($D560="","",COUNTIF($D$1:$D559,"v")+1)</f>
        <v/>
      </c>
      <c r="AB565" s="105" t="str">
        <f>IF($Q565="","",COUNTIF([1]追蹤中!AA:AA,Q565))</f>
        <v/>
      </c>
    </row>
    <row r="566" spans="1:28">
      <c r="A566" s="119" t="s">
        <v>14</v>
      </c>
      <c r="G566" s="103"/>
      <c r="J566" s="103"/>
      <c r="M566" s="105" t="str">
        <f>IF($D561="","",COUNTIF($D$1:$D560,"v")+1)</f>
        <v/>
      </c>
      <c r="AB566" s="105" t="str">
        <f>IF($Q566="","",COUNTIF([1]追蹤中!AA:AA,Q566))</f>
        <v/>
      </c>
    </row>
    <row r="567" spans="1:28">
      <c r="A567" s="119" t="s">
        <v>14</v>
      </c>
      <c r="G567" s="103"/>
      <c r="J567" s="103"/>
      <c r="M567" s="105" t="str">
        <f>IF($D562="","",COUNTIF($D$1:$D561,"v")+1)</f>
        <v/>
      </c>
      <c r="AB567" s="105" t="str">
        <f>IF($Q567="","",COUNTIF([1]追蹤中!AA:AA,Q567))</f>
        <v/>
      </c>
    </row>
    <row r="568" spans="1:28">
      <c r="A568" s="119" t="s">
        <v>14</v>
      </c>
      <c r="G568" s="103"/>
      <c r="J568" s="103"/>
      <c r="M568" s="105" t="str">
        <f>IF($D563="","",COUNTIF($D$1:$D562,"v")+1)</f>
        <v/>
      </c>
      <c r="AB568" s="105" t="str">
        <f>IF($Q568="","",COUNTIF([1]追蹤中!AA:AA,Q568))</f>
        <v/>
      </c>
    </row>
    <row r="569" spans="1:28">
      <c r="A569" s="119" t="s">
        <v>14</v>
      </c>
      <c r="G569" s="103"/>
      <c r="J569" s="103"/>
      <c r="M569" s="105" t="str">
        <f>IF($D564="","",COUNTIF($D$1:$D563,"v")+1)</f>
        <v/>
      </c>
      <c r="AB569" s="105" t="str">
        <f>IF($Q569="","",COUNTIF([1]追蹤中!AA:AA,Q569))</f>
        <v/>
      </c>
    </row>
    <row r="570" spans="1:28">
      <c r="A570" s="119" t="s">
        <v>14</v>
      </c>
      <c r="G570" s="103"/>
      <c r="J570" s="103"/>
      <c r="M570" s="105" t="str">
        <f>IF($D565="","",COUNTIF($D$1:$D564,"v")+1)</f>
        <v/>
      </c>
      <c r="AB570" s="105" t="str">
        <f>IF($Q570="","",COUNTIF([1]追蹤中!AA:AA,Q570))</f>
        <v/>
      </c>
    </row>
    <row r="571" spans="1:28">
      <c r="A571" s="119" t="s">
        <v>14</v>
      </c>
      <c r="G571" s="103"/>
      <c r="J571" s="103"/>
      <c r="M571" s="105" t="str">
        <f>IF($D566="","",COUNTIF($D$1:$D565,"v")+1)</f>
        <v/>
      </c>
      <c r="AB571" s="105" t="str">
        <f>IF($Q571="","",COUNTIF([1]追蹤中!AA:AA,Q571))</f>
        <v/>
      </c>
    </row>
    <row r="572" spans="1:28">
      <c r="A572" s="119" t="s">
        <v>14</v>
      </c>
      <c r="G572" s="103"/>
      <c r="J572" s="103"/>
      <c r="M572" s="105" t="str">
        <f>IF($D567="","",COUNTIF($D$1:$D566,"v")+1)</f>
        <v/>
      </c>
      <c r="AB572" s="105" t="str">
        <f>IF($Q572="","",COUNTIF([1]追蹤中!AA:AA,Q572))</f>
        <v/>
      </c>
    </row>
    <row r="573" spans="1:28">
      <c r="A573" s="119" t="s">
        <v>14</v>
      </c>
      <c r="G573" s="103"/>
      <c r="J573" s="103"/>
      <c r="M573" s="105" t="str">
        <f>IF($D568="","",COUNTIF($D$1:$D567,"v")+1)</f>
        <v/>
      </c>
      <c r="AB573" s="105" t="str">
        <f>IF($Q573="","",COUNTIF([1]追蹤中!AA:AA,Q573))</f>
        <v/>
      </c>
    </row>
    <row r="574" spans="1:28">
      <c r="A574" s="119" t="s">
        <v>14</v>
      </c>
      <c r="G574" s="103"/>
      <c r="J574" s="103"/>
      <c r="M574" s="105" t="str">
        <f>IF($D569="","",COUNTIF($D$1:$D568,"v")+1)</f>
        <v/>
      </c>
      <c r="AB574" s="105" t="str">
        <f>IF($Q574="","",COUNTIF([1]追蹤中!AA:AA,Q574))</f>
        <v/>
      </c>
    </row>
    <row r="575" spans="1:28">
      <c r="A575" s="119" t="s">
        <v>14</v>
      </c>
      <c r="G575" s="103"/>
      <c r="J575" s="103"/>
      <c r="M575" s="105" t="str">
        <f>IF($D570="","",COUNTIF($D$1:$D569,"v")+1)</f>
        <v/>
      </c>
      <c r="AB575" s="105" t="str">
        <f>IF($Q575="","",COUNTIF([1]追蹤中!AA:AA,Q575))</f>
        <v/>
      </c>
    </row>
    <row r="576" spans="1:28">
      <c r="A576" s="119" t="s">
        <v>14</v>
      </c>
      <c r="G576" s="103"/>
      <c r="J576" s="103"/>
      <c r="M576" s="105" t="str">
        <f>IF($D571="","",COUNTIF($D$1:$D570,"v")+1)</f>
        <v/>
      </c>
      <c r="AB576" s="105" t="str">
        <f>IF($Q576="","",COUNTIF([1]追蹤中!AA:AA,Q576))</f>
        <v/>
      </c>
    </row>
    <row r="577" spans="1:28">
      <c r="A577" s="119" t="s">
        <v>14</v>
      </c>
      <c r="G577" s="103"/>
      <c r="J577" s="103"/>
      <c r="M577" s="105" t="str">
        <f>IF($D572="","",COUNTIF($D$1:$D571,"v")+1)</f>
        <v/>
      </c>
      <c r="AB577" s="105" t="str">
        <f>IF($Q577="","",COUNTIF([1]追蹤中!AA:AA,Q577))</f>
        <v/>
      </c>
    </row>
    <row r="578" spans="1:28">
      <c r="A578" s="119" t="s">
        <v>14</v>
      </c>
      <c r="G578" s="103"/>
      <c r="J578" s="103"/>
      <c r="M578" s="105" t="str">
        <f>IF($D573="","",COUNTIF($D$1:$D572,"v")+1)</f>
        <v/>
      </c>
      <c r="AB578" s="105" t="str">
        <f>IF($Q578="","",COUNTIF([1]追蹤中!AA:AA,Q578))</f>
        <v/>
      </c>
    </row>
    <row r="579" spans="1:28">
      <c r="A579" s="119" t="s">
        <v>14</v>
      </c>
      <c r="G579" s="103"/>
      <c r="J579" s="103"/>
      <c r="M579" s="105" t="str">
        <f>IF($D574="","",COUNTIF($D$1:$D573,"v")+1)</f>
        <v/>
      </c>
      <c r="AB579" s="105" t="str">
        <f>IF($Q579="","",COUNTIF([1]追蹤中!AA:AA,Q579))</f>
        <v/>
      </c>
    </row>
    <row r="580" spans="1:28">
      <c r="A580" s="119" t="s">
        <v>14</v>
      </c>
      <c r="G580" s="103"/>
      <c r="J580" s="103"/>
      <c r="M580" s="105" t="str">
        <f>IF($D575="","",COUNTIF($D$1:$D574,"v")+1)</f>
        <v/>
      </c>
      <c r="AB580" s="105" t="str">
        <f>IF($Q580="","",COUNTIF([1]追蹤中!AA:AA,Q580))</f>
        <v/>
      </c>
    </row>
    <row r="581" spans="1:28">
      <c r="A581" s="119" t="s">
        <v>14</v>
      </c>
      <c r="G581" s="103"/>
      <c r="J581" s="103"/>
      <c r="M581" s="105" t="str">
        <f>IF($D576="","",COUNTIF($D$1:$D575,"v")+1)</f>
        <v/>
      </c>
      <c r="AB581" s="105" t="str">
        <f>IF($Q581="","",COUNTIF([1]追蹤中!AA:AA,Q581))</f>
        <v/>
      </c>
    </row>
    <row r="582" spans="1:28">
      <c r="A582" s="119" t="s">
        <v>14</v>
      </c>
      <c r="G582" s="103"/>
      <c r="J582" s="103"/>
      <c r="M582" s="105" t="str">
        <f>IF($D577="","",COUNTIF($D$1:$D576,"v")+1)</f>
        <v/>
      </c>
      <c r="AB582" s="105" t="str">
        <f>IF($Q582="","",COUNTIF([1]追蹤中!AA:AA,Q582))</f>
        <v/>
      </c>
    </row>
    <row r="583" spans="1:28">
      <c r="J583" s="103"/>
      <c r="M583" s="105" t="str">
        <f>IF($D578="","",COUNTIF($D$1:$D577,"v")+1)</f>
        <v/>
      </c>
      <c r="AB583" s="105" t="str">
        <f>IF($Q583="","",COUNTIF([1]追蹤中!AA:AA,Q583))</f>
        <v/>
      </c>
    </row>
    <row r="584" spans="1:28">
      <c r="A584" s="119" t="s">
        <v>14</v>
      </c>
      <c r="G584" s="103"/>
      <c r="J584" s="103"/>
      <c r="M584" s="105" t="str">
        <f>IF($D579="","",COUNTIF($D$1:$D578,"v")+1)</f>
        <v/>
      </c>
      <c r="AB584" s="105" t="str">
        <f>IF($Q584="","",COUNTIF([1]追蹤中!AA:AA,Q584))</f>
        <v/>
      </c>
    </row>
    <row r="585" spans="1:28">
      <c r="A585" s="119" t="s">
        <v>14</v>
      </c>
      <c r="G585" s="103"/>
      <c r="J585" s="103"/>
      <c r="M585" s="105" t="str">
        <f>IF($D580="","",COUNTIF($D$1:$D579,"v")+1)</f>
        <v/>
      </c>
      <c r="AB585" s="105" t="str">
        <f>IF($Q585="","",COUNTIF([1]追蹤中!AA:AA,Q585))</f>
        <v/>
      </c>
    </row>
    <row r="586" spans="1:28">
      <c r="A586" s="119" t="s">
        <v>14</v>
      </c>
      <c r="G586" s="103"/>
      <c r="J586" s="103"/>
      <c r="M586" s="105" t="str">
        <f>IF($D581="","",COUNTIF($D$1:$D580,"v")+1)</f>
        <v/>
      </c>
      <c r="AB586" s="105" t="str">
        <f>IF($Q586="","",COUNTIF([1]追蹤中!AA:AA,Q586))</f>
        <v/>
      </c>
    </row>
    <row r="587" spans="1:28">
      <c r="A587" s="119" t="s">
        <v>14</v>
      </c>
      <c r="G587" s="103"/>
      <c r="J587" s="103"/>
      <c r="M587" s="105" t="str">
        <f>IF($D582="","",COUNTIF($D$1:$D581,"v")+1)</f>
        <v/>
      </c>
      <c r="AB587" s="105" t="str">
        <f>IF($Q587="","",COUNTIF([1]追蹤中!AA:AA,Q587))</f>
        <v/>
      </c>
    </row>
    <row r="588" spans="1:28">
      <c r="A588" s="119" t="s">
        <v>14</v>
      </c>
      <c r="G588" s="103"/>
      <c r="J588" s="103"/>
      <c r="M588" s="105" t="str">
        <f>IF($D583="","",COUNTIF($D$1:$D582,"v")+1)</f>
        <v/>
      </c>
      <c r="AB588" s="105" t="str">
        <f>IF($Q588="","",COUNTIF([1]追蹤中!AA:AA,Q588))</f>
        <v/>
      </c>
    </row>
    <row r="589" spans="1:28">
      <c r="A589" s="119" t="s">
        <v>14</v>
      </c>
      <c r="G589" s="103"/>
      <c r="J589" s="103"/>
      <c r="M589" s="105" t="str">
        <f>IF($D584="","",COUNTIF($D$1:$D583,"v")+1)</f>
        <v/>
      </c>
      <c r="AB589" s="105" t="str">
        <f>IF($Q589="","",COUNTIF([1]追蹤中!AA:AA,Q589))</f>
        <v/>
      </c>
    </row>
    <row r="590" spans="1:28">
      <c r="A590" s="119" t="s">
        <v>14</v>
      </c>
      <c r="G590" s="103"/>
      <c r="J590" s="103"/>
      <c r="M590" s="105" t="str">
        <f>IF($D585="","",COUNTIF($D$1:$D584,"v")+1)</f>
        <v/>
      </c>
      <c r="AB590" s="105" t="str">
        <f>IF($Q590="","",COUNTIF([1]追蹤中!AA:AA,Q590))</f>
        <v/>
      </c>
    </row>
    <row r="591" spans="1:28">
      <c r="A591" s="119" t="s">
        <v>14</v>
      </c>
      <c r="G591" s="103"/>
      <c r="J591" s="103"/>
      <c r="M591" s="105" t="str">
        <f>IF($D586="","",COUNTIF($D$1:$D585,"v")+1)</f>
        <v/>
      </c>
      <c r="AB591" s="105" t="str">
        <f>IF($Q591="","",COUNTIF([1]追蹤中!AA:AA,Q591))</f>
        <v/>
      </c>
    </row>
    <row r="592" spans="1:28">
      <c r="A592" s="119" t="s">
        <v>14</v>
      </c>
      <c r="G592" s="103"/>
      <c r="J592" s="103"/>
      <c r="M592" s="105" t="str">
        <f>IF($D587="","",COUNTIF($D$1:$D586,"v")+1)</f>
        <v/>
      </c>
      <c r="AB592" s="105" t="str">
        <f>IF($Q592="","",COUNTIF([1]追蹤中!AA:AA,Q592))</f>
        <v/>
      </c>
    </row>
    <row r="593" spans="1:28">
      <c r="A593" s="119" t="s">
        <v>14</v>
      </c>
      <c r="G593" s="103"/>
      <c r="J593" s="103"/>
      <c r="M593" s="105" t="str">
        <f>IF($D588="","",COUNTIF($D$1:$D587,"v")+1)</f>
        <v/>
      </c>
      <c r="AB593" s="105" t="str">
        <f>IF($Q593="","",COUNTIF([1]追蹤中!AA:AA,Q593))</f>
        <v/>
      </c>
    </row>
    <row r="594" spans="1:28">
      <c r="A594" s="119" t="s">
        <v>14</v>
      </c>
      <c r="G594" s="103"/>
      <c r="J594" s="103"/>
      <c r="M594" s="105" t="str">
        <f>IF($D589="","",COUNTIF($D$1:$D588,"v")+1)</f>
        <v/>
      </c>
      <c r="AB594" s="105" t="str">
        <f>IF($Q594="","",COUNTIF([1]追蹤中!AA:AA,Q594))</f>
        <v/>
      </c>
    </row>
    <row r="595" spans="1:28">
      <c r="A595" s="119" t="s">
        <v>14</v>
      </c>
      <c r="G595" s="103"/>
      <c r="J595" s="103"/>
      <c r="M595" s="105" t="str">
        <f>IF($D590="","",COUNTIF($D$1:$D589,"v")+1)</f>
        <v/>
      </c>
      <c r="AB595" s="105" t="str">
        <f>IF($Q595="","",COUNTIF([1]追蹤中!AA:AA,Q595))</f>
        <v/>
      </c>
    </row>
    <row r="596" spans="1:28">
      <c r="A596" s="119" t="s">
        <v>14</v>
      </c>
      <c r="G596" s="103"/>
      <c r="J596" s="103"/>
      <c r="M596" s="105" t="str">
        <f>IF($D591="","",COUNTIF($D$1:$D590,"v")+1)</f>
        <v/>
      </c>
      <c r="AB596" s="105" t="str">
        <f>IF($Q596="","",COUNTIF([1]追蹤中!AA:AA,Q596))</f>
        <v/>
      </c>
    </row>
    <row r="597" spans="1:28">
      <c r="A597" s="119" t="s">
        <v>14</v>
      </c>
      <c r="G597" s="103"/>
      <c r="J597" s="103"/>
      <c r="M597" s="105" t="str">
        <f>IF($D592="","",COUNTIF($D$1:$D591,"v")+1)</f>
        <v/>
      </c>
      <c r="AB597" s="105" t="str">
        <f>IF($Q597="","",COUNTIF([1]追蹤中!AA:AA,Q597))</f>
        <v/>
      </c>
    </row>
    <row r="598" spans="1:28">
      <c r="A598" s="119" t="s">
        <v>14</v>
      </c>
      <c r="G598" s="103"/>
      <c r="J598" s="103"/>
      <c r="M598" s="105" t="str">
        <f>IF($D593="","",COUNTIF($D$1:$D592,"v")+1)</f>
        <v/>
      </c>
      <c r="AB598" s="105" t="str">
        <f>IF($Q598="","",COUNTIF([1]追蹤中!AA:AA,Q598))</f>
        <v/>
      </c>
    </row>
    <row r="599" spans="1:28">
      <c r="A599" s="119" t="s">
        <v>14</v>
      </c>
      <c r="G599" s="103"/>
      <c r="J599" s="103"/>
      <c r="M599" s="105" t="str">
        <f>IF($D594="","",COUNTIF($D$1:$D593,"v")+1)</f>
        <v/>
      </c>
      <c r="AB599" s="105" t="str">
        <f>IF($Q599="","",COUNTIF([1]追蹤中!AA:AA,Q599))</f>
        <v/>
      </c>
    </row>
    <row r="600" spans="1:28">
      <c r="A600" s="119" t="s">
        <v>14</v>
      </c>
      <c r="G600" s="103"/>
      <c r="J600" s="103"/>
      <c r="M600" s="105" t="str">
        <f>IF($D595="","",COUNTIF($D$1:$D594,"v")+1)</f>
        <v/>
      </c>
      <c r="AB600" s="105" t="str">
        <f>IF($Q600="","",COUNTIF([1]追蹤中!AA:AA,Q600))</f>
        <v/>
      </c>
    </row>
    <row r="601" spans="1:28">
      <c r="A601" s="119" t="s">
        <v>14</v>
      </c>
      <c r="G601" s="103"/>
      <c r="J601" s="103"/>
      <c r="M601" s="105" t="str">
        <f>IF($D596="","",COUNTIF($D$1:$D595,"v")+1)</f>
        <v/>
      </c>
      <c r="AB601" s="105" t="str">
        <f>IF($Q601="","",COUNTIF([1]追蹤中!AA:AA,Q601))</f>
        <v/>
      </c>
    </row>
    <row r="602" spans="1:28">
      <c r="A602" s="119" t="s">
        <v>14</v>
      </c>
      <c r="G602" s="103"/>
      <c r="J602" s="103"/>
      <c r="M602" s="105" t="str">
        <f>IF($D597="","",COUNTIF($D$1:$D596,"v")+1)</f>
        <v/>
      </c>
      <c r="AB602" s="105" t="str">
        <f>IF($Q602="","",COUNTIF([1]追蹤中!AA:AA,Q602))</f>
        <v/>
      </c>
    </row>
    <row r="603" spans="1:28">
      <c r="A603" s="119" t="s">
        <v>14</v>
      </c>
      <c r="G603" s="103"/>
      <c r="J603" s="103"/>
      <c r="M603" s="105" t="str">
        <f>IF($D598="","",COUNTIF($D$1:$D597,"v")+1)</f>
        <v/>
      </c>
      <c r="AB603" s="105" t="str">
        <f>IF($Q603="","",COUNTIF([1]追蹤中!AA:AA,Q603))</f>
        <v/>
      </c>
    </row>
    <row r="604" spans="1:28">
      <c r="A604" s="119" t="s">
        <v>14</v>
      </c>
      <c r="G604" s="103"/>
      <c r="J604" s="103"/>
      <c r="M604" s="105" t="str">
        <f>IF($D599="","",COUNTIF($D$1:$D598,"v")+1)</f>
        <v/>
      </c>
      <c r="AB604" s="105" t="str">
        <f>IF($Q604="","",COUNTIF([1]追蹤中!AA:AA,Q604))</f>
        <v/>
      </c>
    </row>
    <row r="605" spans="1:28">
      <c r="A605" s="119" t="s">
        <v>14</v>
      </c>
      <c r="G605" s="103"/>
      <c r="J605" s="103"/>
      <c r="M605" s="105" t="str">
        <f>IF($D600="","",COUNTIF($D$1:$D599,"v")+1)</f>
        <v/>
      </c>
      <c r="AB605" s="105" t="str">
        <f>IF($Q605="","",COUNTIF([1]追蹤中!AA:AA,Q605))</f>
        <v/>
      </c>
    </row>
    <row r="606" spans="1:28">
      <c r="A606" s="119" t="s">
        <v>14</v>
      </c>
      <c r="G606" s="103"/>
      <c r="J606" s="103"/>
      <c r="M606" s="105" t="str">
        <f>IF($D601="","",COUNTIF($D$1:$D600,"v")+1)</f>
        <v/>
      </c>
      <c r="AB606" s="105" t="str">
        <f>IF($Q606="","",COUNTIF([1]追蹤中!AA:AA,Q606))</f>
        <v/>
      </c>
    </row>
    <row r="607" spans="1:28">
      <c r="A607" s="119" t="s">
        <v>14</v>
      </c>
      <c r="G607" s="103"/>
      <c r="J607" s="103"/>
      <c r="M607" s="105" t="str">
        <f>IF($D602="","",COUNTIF($D$1:$D601,"v")+1)</f>
        <v/>
      </c>
      <c r="AB607" s="105" t="str">
        <f>IF($Q607="","",COUNTIF([1]追蹤中!AA:AA,Q607))</f>
        <v/>
      </c>
    </row>
    <row r="608" spans="1:28">
      <c r="A608" s="119" t="s">
        <v>14</v>
      </c>
      <c r="G608" s="103"/>
      <c r="J608" s="103"/>
      <c r="M608" s="105" t="str">
        <f>IF($D603="","",COUNTIF($D$1:$D602,"v")+1)</f>
        <v/>
      </c>
      <c r="AB608" s="105" t="str">
        <f>IF($Q608="","",COUNTIF([1]追蹤中!AA:AA,Q608))</f>
        <v/>
      </c>
    </row>
    <row r="609" spans="1:28">
      <c r="A609" s="119" t="s">
        <v>14</v>
      </c>
      <c r="G609" s="103"/>
      <c r="J609" s="103"/>
      <c r="M609" s="105" t="str">
        <f>IF($D604="","",COUNTIF($D$1:$D603,"v")+1)</f>
        <v/>
      </c>
      <c r="AB609" s="105" t="str">
        <f>IF($Q609="","",COUNTIF([1]追蹤中!AA:AA,Q609))</f>
        <v/>
      </c>
    </row>
    <row r="610" spans="1:28">
      <c r="A610" s="119" t="s">
        <v>14</v>
      </c>
      <c r="G610" s="103"/>
      <c r="J610" s="103"/>
      <c r="M610" s="105" t="str">
        <f>IF($D605="","",COUNTIF($D$1:$D604,"v")+1)</f>
        <v/>
      </c>
      <c r="AB610" s="105" t="str">
        <f>IF($Q610="","",COUNTIF([1]追蹤中!AA:AA,Q610))</f>
        <v/>
      </c>
    </row>
    <row r="611" spans="1:28">
      <c r="A611" s="119" t="s">
        <v>14</v>
      </c>
      <c r="G611" s="103"/>
      <c r="J611" s="103"/>
      <c r="M611" s="105" t="str">
        <f>IF($D606="","",COUNTIF($D$1:$D605,"v")+1)</f>
        <v/>
      </c>
      <c r="AB611" s="105" t="str">
        <f>IF($Q611="","",COUNTIF([1]追蹤中!AA:AA,Q611))</f>
        <v/>
      </c>
    </row>
    <row r="612" spans="1:28">
      <c r="A612" s="119" t="s">
        <v>14</v>
      </c>
      <c r="G612" s="103"/>
      <c r="J612" s="103"/>
      <c r="M612" s="105" t="str">
        <f>IF($D607="","",COUNTIF($D$1:$D606,"v")+1)</f>
        <v/>
      </c>
      <c r="AB612" s="105" t="str">
        <f>IF($Q612="","",COUNTIF([1]追蹤中!AA:AA,Q612))</f>
        <v/>
      </c>
    </row>
    <row r="613" spans="1:28">
      <c r="A613" s="119" t="s">
        <v>14</v>
      </c>
      <c r="G613" s="103"/>
      <c r="J613" s="103"/>
      <c r="M613" s="105" t="str">
        <f>IF($D608="","",COUNTIF($D$1:$D607,"v")+1)</f>
        <v/>
      </c>
      <c r="AB613" s="105" t="str">
        <f>IF($Q613="","",COUNTIF([1]追蹤中!AA:AA,Q613))</f>
        <v/>
      </c>
    </row>
    <row r="614" spans="1:28">
      <c r="A614" s="119" t="s">
        <v>14</v>
      </c>
      <c r="G614" s="103"/>
      <c r="J614" s="103"/>
      <c r="M614" s="105" t="str">
        <f>IF($D609="","",COUNTIF($D$1:$D608,"v")+1)</f>
        <v/>
      </c>
      <c r="AB614" s="105" t="str">
        <f>IF($Q614="","",COUNTIF([1]追蹤中!AA:AA,Q614))</f>
        <v/>
      </c>
    </row>
    <row r="615" spans="1:28">
      <c r="A615" s="119" t="s">
        <v>14</v>
      </c>
      <c r="G615" s="103"/>
      <c r="J615" s="103"/>
      <c r="M615" s="105" t="str">
        <f>IF($D610="","",COUNTIF($D$1:$D609,"v")+1)</f>
        <v/>
      </c>
      <c r="AB615" s="105" t="str">
        <f>IF($Q615="","",COUNTIF([1]追蹤中!AA:AA,Q615))</f>
        <v/>
      </c>
    </row>
    <row r="616" spans="1:28">
      <c r="A616" s="119" t="s">
        <v>14</v>
      </c>
      <c r="G616" s="103"/>
      <c r="J616" s="103"/>
      <c r="M616" s="105" t="str">
        <f>IF($D611="","",COUNTIF($D$1:$D610,"v")+1)</f>
        <v/>
      </c>
      <c r="AB616" s="105" t="str">
        <f>IF($Q616="","",COUNTIF([1]追蹤中!AA:AA,Q616))</f>
        <v/>
      </c>
    </row>
    <row r="617" spans="1:28">
      <c r="A617" s="119" t="s">
        <v>14</v>
      </c>
      <c r="G617" s="103"/>
      <c r="J617" s="103"/>
      <c r="M617" s="105" t="str">
        <f>IF($D612="","",COUNTIF($D$1:$D611,"v")+1)</f>
        <v/>
      </c>
      <c r="AB617" s="105" t="str">
        <f>IF($Q617="","",COUNTIF([1]追蹤中!AA:AA,Q617))</f>
        <v/>
      </c>
    </row>
    <row r="618" spans="1:28">
      <c r="A618" s="119" t="s">
        <v>14</v>
      </c>
      <c r="G618" s="103"/>
      <c r="J618" s="103"/>
      <c r="M618" s="105" t="str">
        <f>IF($D613="","",COUNTIF($D$1:$D612,"v")+1)</f>
        <v/>
      </c>
      <c r="AB618" s="105" t="str">
        <f>IF($Q618="","",COUNTIF([1]追蹤中!AA:AA,Q618))</f>
        <v/>
      </c>
    </row>
    <row r="619" spans="1:28">
      <c r="A619" s="119" t="s">
        <v>14</v>
      </c>
      <c r="G619" s="103"/>
      <c r="J619" s="103"/>
      <c r="M619" s="105" t="str">
        <f>IF($D614="","",COUNTIF($D$1:$D613,"v")+1)</f>
        <v/>
      </c>
      <c r="AB619" s="105" t="str">
        <f>IF($Q619="","",COUNTIF([1]追蹤中!AA:AA,Q619))</f>
        <v/>
      </c>
    </row>
    <row r="620" spans="1:28">
      <c r="A620" s="119" t="s">
        <v>14</v>
      </c>
      <c r="G620" s="103"/>
      <c r="J620" s="103"/>
      <c r="M620" s="105" t="str">
        <f>IF($D615="","",COUNTIF($D$1:$D614,"v")+1)</f>
        <v/>
      </c>
      <c r="AB620" s="105" t="str">
        <f>IF($Q620="","",COUNTIF([1]追蹤中!AA:AA,Q620))</f>
        <v/>
      </c>
    </row>
    <row r="621" spans="1:28">
      <c r="A621" s="119" t="s">
        <v>14</v>
      </c>
      <c r="G621" s="103"/>
      <c r="J621" s="103"/>
      <c r="M621" s="105" t="str">
        <f>IF($D616="","",COUNTIF($D$1:$D615,"v")+1)</f>
        <v/>
      </c>
      <c r="AB621" s="105" t="str">
        <f>IF($Q621="","",COUNTIF([1]追蹤中!AA:AA,Q621))</f>
        <v/>
      </c>
    </row>
    <row r="622" spans="1:28">
      <c r="A622" s="119" t="s">
        <v>14</v>
      </c>
      <c r="G622" s="103"/>
      <c r="J622" s="103"/>
      <c r="M622" s="105" t="str">
        <f>IF($D617="","",COUNTIF($D$1:$D616,"v")+1)</f>
        <v/>
      </c>
      <c r="AB622" s="105" t="str">
        <f>IF($Q622="","",COUNTIF([1]追蹤中!AA:AA,Q622))</f>
        <v/>
      </c>
    </row>
    <row r="623" spans="1:28">
      <c r="A623" s="119" t="s">
        <v>14</v>
      </c>
      <c r="G623" s="103"/>
      <c r="J623" s="103"/>
      <c r="M623" s="105" t="str">
        <f>IF($D618="","",COUNTIF($D$1:$D617,"v")+1)</f>
        <v/>
      </c>
      <c r="AB623" s="105" t="str">
        <f>IF($Q623="","",COUNTIF([1]追蹤中!AA:AA,Q623))</f>
        <v/>
      </c>
    </row>
    <row r="624" spans="1:28">
      <c r="A624" s="119" t="s">
        <v>14</v>
      </c>
      <c r="G624" s="103"/>
      <c r="J624" s="103"/>
      <c r="M624" s="105" t="str">
        <f>IF($D619="","",COUNTIF($D$1:$D618,"v")+1)</f>
        <v/>
      </c>
      <c r="AB624" s="105" t="str">
        <f>IF($Q624="","",COUNTIF([1]追蹤中!AA:AA,Q624))</f>
        <v/>
      </c>
    </row>
    <row r="625" spans="1:28">
      <c r="A625" s="119" t="s">
        <v>14</v>
      </c>
      <c r="G625" s="103"/>
      <c r="J625" s="103"/>
      <c r="M625" s="105" t="str">
        <f>IF($D620="","",COUNTIF($D$1:$D619,"v")+1)</f>
        <v/>
      </c>
      <c r="AB625" s="105" t="str">
        <f>IF($Q625="","",COUNTIF([1]追蹤中!AA:AA,Q625))</f>
        <v/>
      </c>
    </row>
    <row r="626" spans="1:28">
      <c r="A626" s="119" t="s">
        <v>14</v>
      </c>
      <c r="G626" s="103"/>
      <c r="J626" s="103"/>
      <c r="M626" s="105" t="str">
        <f>IF($D621="","",COUNTIF($D$1:$D620,"v")+1)</f>
        <v/>
      </c>
      <c r="AB626" s="105" t="str">
        <f>IF($Q626="","",COUNTIF([1]追蹤中!AA:AA,Q626))</f>
        <v/>
      </c>
    </row>
    <row r="627" spans="1:28">
      <c r="A627" s="119" t="s">
        <v>14</v>
      </c>
      <c r="G627" s="103"/>
      <c r="J627" s="103"/>
      <c r="M627" s="105" t="str">
        <f>IF($D622="","",COUNTIF($D$1:$D621,"v")+1)</f>
        <v/>
      </c>
      <c r="AB627" s="105" t="str">
        <f>IF($Q627="","",COUNTIF([1]追蹤中!AA:AA,Q627))</f>
        <v/>
      </c>
    </row>
    <row r="628" spans="1:28">
      <c r="A628" s="119" t="s">
        <v>14</v>
      </c>
      <c r="G628" s="103"/>
      <c r="J628" s="103"/>
      <c r="M628" s="105" t="str">
        <f>IF($D623="","",COUNTIF($D$1:$D622,"v")+1)</f>
        <v/>
      </c>
      <c r="AB628" s="105" t="str">
        <f>IF($Q628="","",COUNTIF([1]追蹤中!AA:AA,Q628))</f>
        <v/>
      </c>
    </row>
    <row r="629" spans="1:28">
      <c r="A629" s="119" t="s">
        <v>14</v>
      </c>
      <c r="G629" s="103"/>
      <c r="J629" s="103"/>
      <c r="M629" s="105" t="str">
        <f>IF($D624="","",COUNTIF($D$1:$D623,"v")+1)</f>
        <v/>
      </c>
      <c r="AB629" s="105" t="str">
        <f>IF($Q629="","",COUNTIF([1]追蹤中!AA:AA,Q629))</f>
        <v/>
      </c>
    </row>
    <row r="630" spans="1:28">
      <c r="A630" s="119" t="s">
        <v>14</v>
      </c>
      <c r="G630" s="103"/>
      <c r="J630" s="103"/>
      <c r="M630" s="105" t="str">
        <f>IF($D625="","",COUNTIF($D$1:$D624,"v")+1)</f>
        <v/>
      </c>
      <c r="AB630" s="105" t="str">
        <f>IF($Q630="","",COUNTIF([1]追蹤中!AA:AA,Q630))</f>
        <v/>
      </c>
    </row>
    <row r="631" spans="1:28">
      <c r="A631" s="119" t="s">
        <v>14</v>
      </c>
      <c r="G631" s="103"/>
      <c r="J631" s="103"/>
      <c r="M631" s="105" t="str">
        <f>IF($D626="","",COUNTIF($D$1:$D625,"v")+1)</f>
        <v/>
      </c>
      <c r="AB631" s="105" t="str">
        <f>IF($Q631="","",COUNTIF([1]追蹤中!AA:AA,Q631))</f>
        <v/>
      </c>
    </row>
    <row r="632" spans="1:28">
      <c r="A632" s="119" t="s">
        <v>14</v>
      </c>
      <c r="G632" s="103"/>
      <c r="J632" s="103"/>
      <c r="M632" s="105" t="str">
        <f>IF($D627="","",COUNTIF($D$1:$D626,"v")+1)</f>
        <v/>
      </c>
      <c r="AB632" s="105" t="str">
        <f>IF($Q632="","",COUNTIF([1]追蹤中!AA:AA,Q632))</f>
        <v/>
      </c>
    </row>
    <row r="633" spans="1:28">
      <c r="A633" s="119" t="s">
        <v>14</v>
      </c>
      <c r="G633" s="103"/>
      <c r="J633" s="103"/>
      <c r="M633" s="105" t="str">
        <f>IF($D628="","",COUNTIF($D$1:$D627,"v")+1)</f>
        <v/>
      </c>
      <c r="AB633" s="105" t="str">
        <f>IF($Q633="","",COUNTIF([1]追蹤中!AA:AA,Q633))</f>
        <v/>
      </c>
    </row>
    <row r="634" spans="1:28">
      <c r="A634" s="119" t="s">
        <v>14</v>
      </c>
      <c r="G634" s="103"/>
      <c r="J634" s="103"/>
      <c r="M634" s="105" t="str">
        <f>IF($D629="","",COUNTIF($D$1:$D628,"v")+1)</f>
        <v/>
      </c>
      <c r="AB634" s="105" t="str">
        <f>IF($Q634="","",COUNTIF([1]追蹤中!AA:AA,Q634))</f>
        <v/>
      </c>
    </row>
    <row r="635" spans="1:28">
      <c r="A635" s="119" t="s">
        <v>14</v>
      </c>
      <c r="G635" s="103"/>
      <c r="J635" s="103"/>
      <c r="M635" s="105" t="str">
        <f>IF($D630="","",COUNTIF($D$1:$D629,"v")+1)</f>
        <v/>
      </c>
      <c r="AB635" s="105" t="str">
        <f>IF($Q635="","",COUNTIF([1]追蹤中!AA:AA,Q635))</f>
        <v/>
      </c>
    </row>
    <row r="636" spans="1:28">
      <c r="A636" s="119" t="s">
        <v>14</v>
      </c>
      <c r="G636" s="103"/>
      <c r="J636" s="103"/>
      <c r="M636" s="105" t="str">
        <f>IF($D631="","",COUNTIF($D$1:$D630,"v")+1)</f>
        <v/>
      </c>
      <c r="AB636" s="105" t="str">
        <f>IF($Q636="","",COUNTIF([1]追蹤中!AA:AA,Q636))</f>
        <v/>
      </c>
    </row>
    <row r="637" spans="1:28">
      <c r="A637" s="119" t="s">
        <v>14</v>
      </c>
      <c r="G637" s="103"/>
      <c r="J637" s="103"/>
      <c r="M637" s="105" t="str">
        <f>IF($D632="","",COUNTIF($D$1:$D631,"v")+1)</f>
        <v/>
      </c>
      <c r="AB637" s="105" t="str">
        <f>IF($Q637="","",COUNTIF([1]追蹤中!AA:AA,Q637))</f>
        <v/>
      </c>
    </row>
    <row r="638" spans="1:28">
      <c r="A638" s="119" t="s">
        <v>14</v>
      </c>
      <c r="G638" s="103"/>
      <c r="J638" s="103"/>
      <c r="M638" s="105" t="str">
        <f>IF($D633="","",COUNTIF($D$1:$D632,"v")+1)</f>
        <v/>
      </c>
      <c r="AB638" s="105" t="str">
        <f>IF($Q638="","",COUNTIF([1]追蹤中!AA:AA,Q638))</f>
        <v/>
      </c>
    </row>
    <row r="639" spans="1:28">
      <c r="A639" s="119" t="s">
        <v>14</v>
      </c>
      <c r="G639" s="103"/>
      <c r="J639" s="103"/>
      <c r="M639" s="105" t="str">
        <f>IF($D634="","",COUNTIF($D$1:$D633,"v")+1)</f>
        <v/>
      </c>
      <c r="AB639" s="105" t="str">
        <f>IF($Q639="","",COUNTIF([1]追蹤中!AA:AA,Q639))</f>
        <v/>
      </c>
    </row>
    <row r="640" spans="1:28">
      <c r="A640" s="119" t="s">
        <v>14</v>
      </c>
      <c r="G640" s="103"/>
      <c r="J640" s="103"/>
      <c r="M640" s="105" t="str">
        <f>IF($D635="","",COUNTIF($D$1:$D634,"v")+1)</f>
        <v/>
      </c>
      <c r="AB640" s="105" t="str">
        <f>IF($Q640="","",COUNTIF([1]追蹤中!AA:AA,Q640))</f>
        <v/>
      </c>
    </row>
    <row r="641" spans="1:28">
      <c r="A641" s="119" t="s">
        <v>14</v>
      </c>
      <c r="G641" s="103"/>
      <c r="J641" s="103"/>
      <c r="M641" s="105" t="str">
        <f>IF($D636="","",COUNTIF($D$1:$D635,"v")+1)</f>
        <v/>
      </c>
      <c r="AB641" s="105" t="str">
        <f>IF($Q641="","",COUNTIF([1]追蹤中!AA:AA,Q641))</f>
        <v/>
      </c>
    </row>
    <row r="642" spans="1:28">
      <c r="A642" s="119" t="s">
        <v>14</v>
      </c>
      <c r="G642" s="103"/>
      <c r="J642" s="103"/>
      <c r="M642" s="105" t="str">
        <f>IF($D637="","",COUNTIF($D$1:$D636,"v")+1)</f>
        <v/>
      </c>
      <c r="AB642" s="105" t="str">
        <f>IF($Q642="","",COUNTIF([1]追蹤中!AA:AA,Q642))</f>
        <v/>
      </c>
    </row>
    <row r="643" spans="1:28">
      <c r="A643" s="119" t="s">
        <v>14</v>
      </c>
      <c r="G643" s="103"/>
      <c r="J643" s="103"/>
      <c r="M643" s="105" t="str">
        <f>IF($D638="","",COUNTIF($D$1:$D637,"v")+1)</f>
        <v/>
      </c>
      <c r="AB643" s="105" t="str">
        <f>IF($Q643="","",COUNTIF([1]追蹤中!AA:AA,Q643))</f>
        <v/>
      </c>
    </row>
    <row r="644" spans="1:28">
      <c r="A644" s="119" t="s">
        <v>14</v>
      </c>
      <c r="G644" s="103"/>
      <c r="J644" s="103"/>
      <c r="M644" s="105" t="str">
        <f>IF($D639="","",COUNTIF($D$1:$D638,"v")+1)</f>
        <v/>
      </c>
      <c r="AB644" s="105" t="str">
        <f>IF($Q644="","",COUNTIF([1]追蹤中!AA:AA,Q644))</f>
        <v/>
      </c>
    </row>
    <row r="645" spans="1:28">
      <c r="A645" s="119" t="s">
        <v>14</v>
      </c>
      <c r="G645" s="103"/>
      <c r="J645" s="103"/>
      <c r="M645" s="105" t="str">
        <f>IF($D640="","",COUNTIF($D$1:$D639,"v")+1)</f>
        <v/>
      </c>
      <c r="AB645" s="105" t="str">
        <f>IF($Q645="","",COUNTIF([1]追蹤中!AA:AA,Q645))</f>
        <v/>
      </c>
    </row>
    <row r="646" spans="1:28">
      <c r="A646" s="119" t="s">
        <v>14</v>
      </c>
      <c r="G646" s="103"/>
      <c r="J646" s="103"/>
      <c r="M646" s="105" t="str">
        <f>IF($D641="","",COUNTIF($D$1:$D640,"v")+1)</f>
        <v/>
      </c>
      <c r="AB646" s="105" t="str">
        <f>IF($Q646="","",COUNTIF([1]追蹤中!AA:AA,Q646))</f>
        <v/>
      </c>
    </row>
    <row r="647" spans="1:28">
      <c r="A647" s="119" t="s">
        <v>14</v>
      </c>
      <c r="G647" s="103"/>
      <c r="J647" s="103"/>
      <c r="M647" s="105" t="str">
        <f>IF($D642="","",COUNTIF($D$1:$D641,"v")+1)</f>
        <v/>
      </c>
      <c r="AB647" s="105" t="str">
        <f>IF($Q647="","",COUNTIF([1]追蹤中!AA:AA,Q647))</f>
        <v/>
      </c>
    </row>
    <row r="648" spans="1:28">
      <c r="A648" s="119" t="s">
        <v>14</v>
      </c>
      <c r="G648" s="103"/>
      <c r="J648" s="103"/>
      <c r="M648" s="105" t="str">
        <f>IF($D643="","",COUNTIF($D$1:$D642,"v")+1)</f>
        <v/>
      </c>
      <c r="AB648" s="105" t="str">
        <f>IF($Q648="","",COUNTIF([1]追蹤中!AA:AA,Q648))</f>
        <v/>
      </c>
    </row>
    <row r="649" spans="1:28">
      <c r="A649" s="119" t="s">
        <v>14</v>
      </c>
      <c r="G649" s="103"/>
      <c r="J649" s="103"/>
      <c r="M649" s="105" t="str">
        <f>IF($D644="","",COUNTIF($D$1:$D643,"v")+1)</f>
        <v/>
      </c>
      <c r="AB649" s="105" t="str">
        <f>IF($Q649="","",COUNTIF([1]追蹤中!AA:AA,Q649))</f>
        <v/>
      </c>
    </row>
    <row r="650" spans="1:28">
      <c r="A650" s="119" t="s">
        <v>14</v>
      </c>
      <c r="G650" s="103"/>
      <c r="J650" s="103"/>
      <c r="M650" s="105" t="str">
        <f>IF($D645="","",COUNTIF($D$1:$D644,"v")+1)</f>
        <v/>
      </c>
      <c r="AB650" s="105" t="str">
        <f>IF($Q650="","",COUNTIF([1]追蹤中!AA:AA,Q650))</f>
        <v/>
      </c>
    </row>
    <row r="651" spans="1:28">
      <c r="A651" s="119" t="s">
        <v>14</v>
      </c>
      <c r="G651" s="103"/>
      <c r="J651" s="103"/>
      <c r="M651" s="105" t="str">
        <f>IF($D646="","",COUNTIF($D$1:$D645,"v")+1)</f>
        <v/>
      </c>
      <c r="AB651" s="105" t="str">
        <f>IF($Q651="","",COUNTIF([1]追蹤中!AA:AA,Q651))</f>
        <v/>
      </c>
    </row>
    <row r="652" spans="1:28">
      <c r="A652" s="119" t="s">
        <v>14</v>
      </c>
      <c r="G652" s="103"/>
      <c r="J652" s="103"/>
      <c r="M652" s="105" t="str">
        <f>IF($D647="","",COUNTIF($D$1:$D646,"v")+1)</f>
        <v/>
      </c>
      <c r="AB652" s="105" t="str">
        <f>IF($Q652="","",COUNTIF([1]追蹤中!AA:AA,Q652))</f>
        <v/>
      </c>
    </row>
    <row r="653" spans="1:28">
      <c r="A653" s="119" t="s">
        <v>14</v>
      </c>
      <c r="G653" s="103"/>
      <c r="J653" s="103"/>
      <c r="M653" s="105" t="str">
        <f>IF($D648="","",COUNTIF($D$1:$D647,"v")+1)</f>
        <v/>
      </c>
      <c r="AB653" s="105" t="str">
        <f>IF($Q653="","",COUNTIF([1]追蹤中!AA:AA,Q653))</f>
        <v/>
      </c>
    </row>
    <row r="654" spans="1:28">
      <c r="A654" s="119" t="s">
        <v>14</v>
      </c>
      <c r="G654" s="103"/>
      <c r="J654" s="103"/>
      <c r="M654" s="105" t="str">
        <f>IF($D649="","",COUNTIF($D$1:$D648,"v")+1)</f>
        <v/>
      </c>
      <c r="AB654" s="105" t="str">
        <f>IF($Q654="","",COUNTIF([1]追蹤中!AA:AA,Q654))</f>
        <v/>
      </c>
    </row>
    <row r="655" spans="1:28">
      <c r="A655" s="119" t="s">
        <v>14</v>
      </c>
      <c r="G655" s="103"/>
      <c r="J655" s="103"/>
      <c r="M655" s="105" t="str">
        <f>IF($D650="","",COUNTIF($D$1:$D649,"v")+1)</f>
        <v/>
      </c>
      <c r="AB655" s="105" t="str">
        <f>IF($Q655="","",COUNTIF([1]追蹤中!AA:AA,Q655))</f>
        <v/>
      </c>
    </row>
    <row r="656" spans="1:28">
      <c r="A656" s="119" t="s">
        <v>14</v>
      </c>
      <c r="G656" s="103"/>
      <c r="J656" s="103"/>
      <c r="M656" s="105" t="str">
        <f>IF($D651="","",COUNTIF($D$1:$D650,"v")+1)</f>
        <v/>
      </c>
      <c r="AB656" s="105" t="str">
        <f>IF($Q656="","",COUNTIF([1]追蹤中!AA:AA,Q656))</f>
        <v/>
      </c>
    </row>
    <row r="657" spans="1:28">
      <c r="A657" s="119" t="s">
        <v>14</v>
      </c>
      <c r="G657" s="103"/>
      <c r="J657" s="103"/>
      <c r="M657" s="105" t="str">
        <f>IF($D652="","",COUNTIF($D$1:$D651,"v")+1)</f>
        <v/>
      </c>
      <c r="AB657" s="105" t="str">
        <f>IF($Q657="","",COUNTIF([1]追蹤中!AA:AA,Q657))</f>
        <v/>
      </c>
    </row>
    <row r="658" spans="1:28">
      <c r="A658" s="119" t="s">
        <v>14</v>
      </c>
      <c r="G658" s="103"/>
      <c r="J658" s="103"/>
      <c r="M658" s="105" t="str">
        <f>IF($D653="","",COUNTIF($D$1:$D652,"v")+1)</f>
        <v/>
      </c>
      <c r="AB658" s="105" t="str">
        <f>IF($Q658="","",COUNTIF([1]追蹤中!AA:AA,Q658))</f>
        <v/>
      </c>
    </row>
    <row r="659" spans="1:28">
      <c r="A659" s="119" t="s">
        <v>14</v>
      </c>
      <c r="G659" s="103"/>
      <c r="J659" s="103"/>
      <c r="M659" s="105" t="str">
        <f>IF($D654="","",COUNTIF($D$1:$D653,"v")+1)</f>
        <v/>
      </c>
      <c r="AB659" s="105" t="str">
        <f>IF($Q659="","",COUNTIF([1]追蹤中!AA:AA,Q659))</f>
        <v/>
      </c>
    </row>
    <row r="660" spans="1:28">
      <c r="A660" s="119" t="s">
        <v>14</v>
      </c>
      <c r="G660" s="103"/>
      <c r="J660" s="103"/>
      <c r="M660" s="105" t="str">
        <f>IF($D655="","",COUNTIF($D$1:$D654,"v")+1)</f>
        <v/>
      </c>
      <c r="AB660" s="105" t="str">
        <f>IF($Q660="","",COUNTIF([1]追蹤中!AA:AA,Q660))</f>
        <v/>
      </c>
    </row>
    <row r="661" spans="1:28">
      <c r="A661" s="119" t="s">
        <v>14</v>
      </c>
      <c r="G661" s="103"/>
      <c r="J661" s="103"/>
      <c r="M661" s="105" t="str">
        <f>IF($D656="","",COUNTIF($D$1:$D655,"v")+1)</f>
        <v/>
      </c>
      <c r="AB661" s="105" t="str">
        <f>IF($Q661="","",COUNTIF([1]追蹤中!AA:AA,Q661))</f>
        <v/>
      </c>
    </row>
    <row r="662" spans="1:28">
      <c r="A662" s="119" t="s">
        <v>14</v>
      </c>
      <c r="G662" s="103"/>
      <c r="J662" s="103"/>
      <c r="M662" s="105" t="str">
        <f>IF($D657="","",COUNTIF($D$1:$D656,"v")+1)</f>
        <v/>
      </c>
      <c r="AB662" s="105" t="str">
        <f>IF($Q662="","",COUNTIF([1]追蹤中!AA:AA,Q662))</f>
        <v/>
      </c>
    </row>
    <row r="663" spans="1:28">
      <c r="A663" s="119" t="s">
        <v>14</v>
      </c>
      <c r="G663" s="103"/>
      <c r="J663" s="103"/>
      <c r="M663" s="105" t="str">
        <f>IF($D658="","",COUNTIF($D$1:$D657,"v")+1)</f>
        <v/>
      </c>
      <c r="AB663" s="105" t="str">
        <f>IF($Q663="","",COUNTIF([1]追蹤中!AA:AA,Q663))</f>
        <v/>
      </c>
    </row>
    <row r="664" spans="1:28">
      <c r="A664" s="119" t="s">
        <v>14</v>
      </c>
      <c r="G664" s="103"/>
      <c r="J664" s="103"/>
      <c r="M664" s="105" t="str">
        <f>IF($D659="","",COUNTIF($D$1:$D658,"v")+1)</f>
        <v/>
      </c>
      <c r="AB664" s="105" t="str">
        <f>IF($Q664="","",COUNTIF([1]追蹤中!AA:AA,Q664))</f>
        <v/>
      </c>
    </row>
    <row r="665" spans="1:28">
      <c r="A665" s="119" t="s">
        <v>14</v>
      </c>
      <c r="G665" s="103"/>
      <c r="J665" s="103"/>
      <c r="M665" s="105" t="str">
        <f>IF($D660="","",COUNTIF($D$1:$D659,"v")+1)</f>
        <v/>
      </c>
      <c r="AB665" s="105" t="str">
        <f>IF($Q665="","",COUNTIF([1]追蹤中!AA:AA,Q665))</f>
        <v/>
      </c>
    </row>
    <row r="666" spans="1:28">
      <c r="A666" s="119" t="s">
        <v>14</v>
      </c>
      <c r="G666" s="103"/>
      <c r="J666" s="103"/>
      <c r="M666" s="105" t="str">
        <f>IF($D661="","",COUNTIF($D$1:$D660,"v")+1)</f>
        <v/>
      </c>
      <c r="AB666" s="105" t="str">
        <f>IF($Q666="","",COUNTIF([1]追蹤中!AA:AA,Q666))</f>
        <v/>
      </c>
    </row>
    <row r="667" spans="1:28">
      <c r="A667" s="119" t="s">
        <v>14</v>
      </c>
      <c r="G667" s="103"/>
      <c r="J667" s="103"/>
      <c r="M667" s="105" t="str">
        <f>IF($D662="","",COUNTIF($D$1:$D661,"v")+1)</f>
        <v/>
      </c>
      <c r="AB667" s="105" t="str">
        <f>IF($Q667="","",COUNTIF([1]追蹤中!AA:AA,Q667))</f>
        <v/>
      </c>
    </row>
    <row r="668" spans="1:28">
      <c r="A668" s="119" t="s">
        <v>14</v>
      </c>
      <c r="G668" s="103"/>
      <c r="J668" s="103"/>
      <c r="M668" s="105" t="str">
        <f>IF($D663="","",COUNTIF($D$1:$D662,"v")+1)</f>
        <v/>
      </c>
      <c r="AB668" s="105" t="str">
        <f>IF($Q668="","",COUNTIF([1]追蹤中!AA:AA,Q668))</f>
        <v/>
      </c>
    </row>
    <row r="669" spans="1:28">
      <c r="A669" s="119" t="s">
        <v>14</v>
      </c>
      <c r="G669" s="103"/>
      <c r="J669" s="103"/>
      <c r="M669" s="105" t="str">
        <f>IF($D664="","",COUNTIF($D$1:$D663,"v")+1)</f>
        <v/>
      </c>
      <c r="AB669" s="105" t="str">
        <f>IF($Q669="","",COUNTIF([1]追蹤中!AA:AA,Q669))</f>
        <v/>
      </c>
    </row>
    <row r="670" spans="1:28">
      <c r="A670" s="119" t="s">
        <v>14</v>
      </c>
      <c r="G670" s="103"/>
      <c r="J670" s="103"/>
      <c r="M670" s="105" t="str">
        <f>IF($D665="","",COUNTIF($D$1:$D664,"v")+1)</f>
        <v/>
      </c>
      <c r="AB670" s="105" t="str">
        <f>IF($Q670="","",COUNTIF([1]追蹤中!AA:AA,Q670))</f>
        <v/>
      </c>
    </row>
    <row r="671" spans="1:28">
      <c r="A671" s="119" t="s">
        <v>14</v>
      </c>
      <c r="G671" s="103"/>
      <c r="J671" s="103"/>
      <c r="M671" s="105" t="str">
        <f>IF($D666="","",COUNTIF($D$1:$D665,"v")+1)</f>
        <v/>
      </c>
      <c r="AB671" s="105" t="str">
        <f>IF($Q671="","",COUNTIF([1]追蹤中!AA:AA,Q671))</f>
        <v/>
      </c>
    </row>
    <row r="672" spans="1:28">
      <c r="A672" s="119" t="s">
        <v>14</v>
      </c>
      <c r="G672" s="103"/>
      <c r="J672" s="103"/>
      <c r="M672" s="105" t="str">
        <f>IF($D667="","",COUNTIF($D$1:$D666,"v")+1)</f>
        <v/>
      </c>
      <c r="AB672" s="105" t="str">
        <f>IF($Q672="","",COUNTIF([1]追蹤中!AA:AA,Q672))</f>
        <v/>
      </c>
    </row>
    <row r="673" spans="1:28">
      <c r="A673" s="119" t="s">
        <v>14</v>
      </c>
      <c r="G673" s="103"/>
      <c r="J673" s="103"/>
      <c r="M673" s="105" t="str">
        <f>IF($D668="","",COUNTIF($D$1:$D667,"v")+1)</f>
        <v/>
      </c>
      <c r="AB673" s="105" t="str">
        <f>IF($Q673="","",COUNTIF([1]追蹤中!AA:AA,Q673))</f>
        <v/>
      </c>
    </row>
    <row r="674" spans="1:28">
      <c r="A674" s="119" t="s">
        <v>14</v>
      </c>
      <c r="G674" s="103"/>
      <c r="J674" s="103"/>
      <c r="M674" s="105" t="str">
        <f>IF($D669="","",COUNTIF($D$1:$D668,"v")+1)</f>
        <v/>
      </c>
      <c r="AB674" s="105" t="str">
        <f>IF($Q674="","",COUNTIF([1]追蹤中!AA:AA,Q674))</f>
        <v/>
      </c>
    </row>
    <row r="675" spans="1:28">
      <c r="A675" s="119" t="s">
        <v>14</v>
      </c>
      <c r="G675" s="103"/>
      <c r="J675" s="103"/>
      <c r="M675" s="105" t="str">
        <f>IF($D670="","",COUNTIF($D$1:$D669,"v")+1)</f>
        <v/>
      </c>
      <c r="AB675" s="105" t="str">
        <f>IF($Q675="","",COUNTIF([1]追蹤中!AA:AA,Q675))</f>
        <v/>
      </c>
    </row>
    <row r="676" spans="1:28">
      <c r="A676" s="119" t="s">
        <v>14</v>
      </c>
      <c r="G676" s="103"/>
      <c r="J676" s="103"/>
      <c r="M676" s="105" t="str">
        <f>IF($D671="","",COUNTIF($D$1:$D670,"v")+1)</f>
        <v/>
      </c>
      <c r="AB676" s="105" t="str">
        <f>IF($Q676="","",COUNTIF([1]追蹤中!AA:AA,Q676))</f>
        <v/>
      </c>
    </row>
    <row r="677" spans="1:28">
      <c r="A677" s="119" t="s">
        <v>14</v>
      </c>
      <c r="G677" s="103"/>
      <c r="J677" s="103"/>
      <c r="M677" s="105" t="str">
        <f>IF($D672="","",COUNTIF($D$1:$D671,"v")+1)</f>
        <v/>
      </c>
      <c r="AB677" s="105" t="str">
        <f>IF($Q677="","",COUNTIF([1]追蹤中!AA:AA,Q677))</f>
        <v/>
      </c>
    </row>
    <row r="678" spans="1:28">
      <c r="A678" s="119" t="s">
        <v>14</v>
      </c>
      <c r="G678" s="103"/>
      <c r="J678" s="103"/>
      <c r="M678" s="105" t="str">
        <f>IF($D673="","",COUNTIF($D$1:$D672,"v")+1)</f>
        <v/>
      </c>
      <c r="AB678" s="105" t="str">
        <f>IF($Q678="","",COUNTIF([1]追蹤中!AA:AA,Q678))</f>
        <v/>
      </c>
    </row>
    <row r="679" spans="1:28">
      <c r="A679" s="119" t="s">
        <v>14</v>
      </c>
      <c r="G679" s="103"/>
      <c r="J679" s="103"/>
      <c r="M679" s="105" t="str">
        <f>IF($D674="","",COUNTIF($D$1:$D673,"v")+1)</f>
        <v/>
      </c>
      <c r="AB679" s="105" t="str">
        <f>IF($Q679="","",COUNTIF([1]追蹤中!AA:AA,Q679))</f>
        <v/>
      </c>
    </row>
    <row r="680" spans="1:28">
      <c r="A680" s="119" t="s">
        <v>14</v>
      </c>
      <c r="G680" s="103"/>
      <c r="J680" s="103"/>
      <c r="M680" s="105" t="str">
        <f>IF($D675="","",COUNTIF($D$1:$D674,"v")+1)</f>
        <v/>
      </c>
      <c r="AB680" s="105" t="str">
        <f>IF($Q680="","",COUNTIF([1]追蹤中!AA:AA,Q680))</f>
        <v/>
      </c>
    </row>
    <row r="681" spans="1:28">
      <c r="A681" s="119" t="s">
        <v>14</v>
      </c>
      <c r="G681" s="103"/>
      <c r="J681" s="103"/>
      <c r="M681" s="105" t="str">
        <f>IF($D676="","",COUNTIF($D$1:$D675,"v")+1)</f>
        <v/>
      </c>
      <c r="AB681" s="105" t="str">
        <f>IF($Q681="","",COUNTIF([1]追蹤中!AA:AA,Q681))</f>
        <v/>
      </c>
    </row>
    <row r="682" spans="1:28">
      <c r="A682" s="119" t="s">
        <v>14</v>
      </c>
      <c r="G682" s="103"/>
      <c r="J682" s="103"/>
      <c r="M682" s="105" t="str">
        <f>IF($D677="","",COUNTIF($D$1:$D676,"v")+1)</f>
        <v/>
      </c>
      <c r="AB682" s="105" t="str">
        <f>IF($Q682="","",COUNTIF([1]追蹤中!AA:AA,Q682))</f>
        <v/>
      </c>
    </row>
    <row r="683" spans="1:28">
      <c r="A683" s="119" t="s">
        <v>14</v>
      </c>
      <c r="G683" s="103"/>
      <c r="J683" s="103"/>
      <c r="M683" s="105" t="str">
        <f>IF($D678="","",COUNTIF($D$1:$D677,"v")+1)</f>
        <v/>
      </c>
      <c r="AB683" s="105" t="str">
        <f>IF($Q683="","",COUNTIF([1]追蹤中!AA:AA,Q683))</f>
        <v/>
      </c>
    </row>
    <row r="684" spans="1:28">
      <c r="A684" s="119" t="s">
        <v>14</v>
      </c>
      <c r="G684" s="103"/>
      <c r="J684" s="103"/>
      <c r="M684" s="105" t="str">
        <f>IF($D679="","",COUNTIF($D$1:$D678,"v")+1)</f>
        <v/>
      </c>
      <c r="AB684" s="105" t="str">
        <f>IF($Q684="","",COUNTIF([1]追蹤中!AA:AA,Q684))</f>
        <v/>
      </c>
    </row>
    <row r="685" spans="1:28">
      <c r="A685" s="119" t="s">
        <v>14</v>
      </c>
      <c r="G685" s="103"/>
      <c r="J685" s="103"/>
      <c r="M685" s="105" t="str">
        <f>IF($D680="","",COUNTIF($D$1:$D679,"v")+1)</f>
        <v/>
      </c>
      <c r="AB685" s="105" t="str">
        <f>IF($Q685="","",COUNTIF([1]追蹤中!AA:AA,Q685))</f>
        <v/>
      </c>
    </row>
    <row r="686" spans="1:28">
      <c r="A686" s="119" t="s">
        <v>14</v>
      </c>
      <c r="G686" s="103"/>
      <c r="J686" s="103"/>
      <c r="M686" s="105" t="str">
        <f>IF($D681="","",COUNTIF($D$1:$D680,"v")+1)</f>
        <v/>
      </c>
      <c r="AB686" s="105" t="str">
        <f>IF($Q686="","",COUNTIF([1]追蹤中!AA:AA,Q686))</f>
        <v/>
      </c>
    </row>
    <row r="687" spans="1:28">
      <c r="A687" s="119" t="s">
        <v>14</v>
      </c>
      <c r="G687" s="103"/>
      <c r="J687" s="103"/>
      <c r="M687" s="105" t="str">
        <f>IF($D682="","",COUNTIF($D$1:$D681,"v")+1)</f>
        <v/>
      </c>
      <c r="AB687" s="105" t="str">
        <f>IF($Q687="","",COUNTIF([1]追蹤中!AA:AA,Q687))</f>
        <v/>
      </c>
    </row>
    <row r="688" spans="1:28">
      <c r="A688" s="119" t="s">
        <v>14</v>
      </c>
      <c r="G688" s="103"/>
      <c r="J688" s="103"/>
      <c r="M688" s="105" t="str">
        <f>IF($D683="","",COUNTIF($D$1:$D682,"v")+1)</f>
        <v/>
      </c>
      <c r="AB688" s="105" t="str">
        <f>IF($Q688="","",COUNTIF([1]追蹤中!AA:AA,Q688))</f>
        <v/>
      </c>
    </row>
    <row r="689" spans="1:28">
      <c r="A689" s="119" t="s">
        <v>14</v>
      </c>
      <c r="G689" s="103"/>
      <c r="J689" s="103"/>
      <c r="M689" s="105" t="str">
        <f>IF($D684="","",COUNTIF($D$1:$D683,"v")+1)</f>
        <v/>
      </c>
      <c r="AB689" s="105" t="str">
        <f>IF($Q689="","",COUNTIF([1]追蹤中!AA:AA,Q689))</f>
        <v/>
      </c>
    </row>
    <row r="690" spans="1:28">
      <c r="A690" s="119" t="s">
        <v>14</v>
      </c>
      <c r="G690" s="103"/>
      <c r="J690" s="103"/>
      <c r="M690" s="105" t="str">
        <f>IF($D685="","",COUNTIF($D$1:$D684,"v")+1)</f>
        <v/>
      </c>
      <c r="AB690" s="105" t="str">
        <f>IF($Q690="","",COUNTIF([1]追蹤中!AA:AA,Q690))</f>
        <v/>
      </c>
    </row>
    <row r="691" spans="1:28">
      <c r="A691" s="119" t="s">
        <v>14</v>
      </c>
      <c r="G691" s="103"/>
      <c r="J691" s="103"/>
      <c r="M691" s="105" t="str">
        <f>IF($D686="","",COUNTIF($D$1:$D685,"v")+1)</f>
        <v/>
      </c>
      <c r="AB691" s="105" t="str">
        <f>IF($Q691="","",COUNTIF([1]追蹤中!AA:AA,Q691))</f>
        <v/>
      </c>
    </row>
    <row r="692" spans="1:28">
      <c r="A692" s="119" t="s">
        <v>14</v>
      </c>
      <c r="G692" s="103"/>
      <c r="J692" s="103"/>
      <c r="M692" s="105" t="str">
        <f>IF($D687="","",COUNTIF($D$1:$D686,"v")+1)</f>
        <v/>
      </c>
      <c r="AB692" s="105" t="str">
        <f>IF($Q692="","",COUNTIF([1]追蹤中!AA:AA,Q692))</f>
        <v/>
      </c>
    </row>
    <row r="693" spans="1:28">
      <c r="A693" s="119" t="s">
        <v>14</v>
      </c>
      <c r="G693" s="103"/>
      <c r="J693" s="103"/>
      <c r="M693" s="105" t="str">
        <f>IF($D688="","",COUNTIF($D$1:$D687,"v")+1)</f>
        <v/>
      </c>
      <c r="AB693" s="105" t="str">
        <f>IF($Q693="","",COUNTIF([1]追蹤中!AA:AA,Q693))</f>
        <v/>
      </c>
    </row>
    <row r="694" spans="1:28">
      <c r="A694" s="119" t="s">
        <v>14</v>
      </c>
      <c r="G694" s="103"/>
      <c r="J694" s="103"/>
      <c r="M694" s="105" t="str">
        <f>IF($D689="","",COUNTIF($D$1:$D688,"v")+1)</f>
        <v/>
      </c>
      <c r="AB694" s="105" t="str">
        <f>IF($Q694="","",COUNTIF([1]追蹤中!AA:AA,Q694))</f>
        <v/>
      </c>
    </row>
    <row r="695" spans="1:28">
      <c r="A695" s="119" t="s">
        <v>14</v>
      </c>
      <c r="G695" s="103"/>
      <c r="J695" s="103"/>
      <c r="M695" s="105" t="str">
        <f>IF($D690="","",COUNTIF($D$1:$D689,"v")+1)</f>
        <v/>
      </c>
      <c r="AB695" s="105" t="str">
        <f>IF($Q695="","",COUNTIF([1]追蹤中!AA:AA,Q695))</f>
        <v/>
      </c>
    </row>
    <row r="696" spans="1:28">
      <c r="A696" s="119" t="s">
        <v>14</v>
      </c>
      <c r="G696" s="103"/>
      <c r="J696" s="103"/>
      <c r="M696" s="105" t="str">
        <f>IF($D691="","",COUNTIF($D$1:$D690,"v")+1)</f>
        <v/>
      </c>
      <c r="AB696" s="105" t="str">
        <f>IF($Q696="","",COUNTIF([1]追蹤中!AA:AA,Q696))</f>
        <v/>
      </c>
    </row>
    <row r="697" spans="1:28">
      <c r="A697" s="119" t="s">
        <v>14</v>
      </c>
      <c r="G697" s="103"/>
      <c r="J697" s="103"/>
      <c r="M697" s="105" t="str">
        <f>IF($D692="","",COUNTIF($D$1:$D691,"v")+1)</f>
        <v/>
      </c>
      <c r="AB697" s="105" t="str">
        <f>IF($Q697="","",COUNTIF([1]追蹤中!AA:AA,Q697))</f>
        <v/>
      </c>
    </row>
    <row r="698" spans="1:28">
      <c r="A698" s="119" t="s">
        <v>14</v>
      </c>
      <c r="G698" s="103"/>
      <c r="J698" s="103"/>
      <c r="M698" s="105" t="str">
        <f>IF($D693="","",COUNTIF($D$1:$D692,"v")+1)</f>
        <v/>
      </c>
      <c r="AB698" s="105" t="str">
        <f>IF($Q698="","",COUNTIF([1]追蹤中!AA:AA,Q698))</f>
        <v/>
      </c>
    </row>
    <row r="699" spans="1:28">
      <c r="A699" s="119" t="s">
        <v>14</v>
      </c>
      <c r="G699" s="103"/>
      <c r="J699" s="103"/>
      <c r="M699" s="105" t="str">
        <f>IF($D694="","",COUNTIF($D$1:$D693,"v")+1)</f>
        <v/>
      </c>
      <c r="AB699" s="105" t="str">
        <f>IF($Q699="","",COUNTIF([1]追蹤中!AA:AA,Q699))</f>
        <v/>
      </c>
    </row>
    <row r="700" spans="1:28">
      <c r="A700" s="119" t="s">
        <v>14</v>
      </c>
      <c r="G700" s="103"/>
      <c r="J700" s="103"/>
      <c r="M700" s="105" t="str">
        <f>IF($D695="","",COUNTIF($D$1:$D694,"v")+1)</f>
        <v/>
      </c>
      <c r="AB700" s="105" t="str">
        <f>IF($Q700="","",COUNTIF([1]追蹤中!AA:AA,Q700))</f>
        <v/>
      </c>
    </row>
    <row r="701" spans="1:28">
      <c r="A701" s="119" t="s">
        <v>14</v>
      </c>
      <c r="G701" s="103"/>
      <c r="J701" s="103"/>
      <c r="M701" s="105" t="str">
        <f>IF($D696="","",COUNTIF($D$1:$D695,"v")+1)</f>
        <v/>
      </c>
      <c r="AB701" s="105" t="str">
        <f>IF($Q701="","",COUNTIF([1]追蹤中!AA:AA,Q701))</f>
        <v/>
      </c>
    </row>
    <row r="702" spans="1:28">
      <c r="A702" s="119" t="s">
        <v>14</v>
      </c>
      <c r="G702" s="103"/>
      <c r="J702" s="103"/>
      <c r="M702" s="105" t="str">
        <f>IF($D697="","",COUNTIF($D$1:$D696,"v")+1)</f>
        <v/>
      </c>
      <c r="AB702" s="105" t="str">
        <f>IF($Q702="","",COUNTIF([1]追蹤中!AA:AA,Q702))</f>
        <v/>
      </c>
    </row>
    <row r="703" spans="1:28">
      <c r="A703" s="119" t="s">
        <v>14</v>
      </c>
      <c r="G703" s="103"/>
      <c r="J703" s="103"/>
      <c r="M703" s="105" t="str">
        <f>IF($D698="","",COUNTIF($D$1:$D697,"v")+1)</f>
        <v/>
      </c>
      <c r="AB703" s="105" t="str">
        <f>IF($Q703="","",COUNTIF([1]追蹤中!AA:AA,Q703))</f>
        <v/>
      </c>
    </row>
    <row r="704" spans="1:28">
      <c r="A704" s="119" t="s">
        <v>14</v>
      </c>
      <c r="G704" s="103"/>
      <c r="J704" s="103"/>
      <c r="M704" s="105" t="str">
        <f>IF($D699="","",COUNTIF($D$1:$D698,"v")+1)</f>
        <v/>
      </c>
      <c r="AB704" s="105" t="str">
        <f>IF($Q704="","",COUNTIF([1]追蹤中!AA:AA,Q704))</f>
        <v/>
      </c>
    </row>
    <row r="705" spans="1:28">
      <c r="A705" s="119" t="s">
        <v>14</v>
      </c>
      <c r="G705" s="103"/>
      <c r="J705" s="103"/>
      <c r="M705" s="105" t="str">
        <f>IF($D700="","",COUNTIF($D$1:$D699,"v")+1)</f>
        <v/>
      </c>
      <c r="AB705" s="105" t="str">
        <f>IF($Q705="","",COUNTIF([1]追蹤中!AA:AA,Q705))</f>
        <v/>
      </c>
    </row>
    <row r="706" spans="1:28">
      <c r="A706" s="119" t="s">
        <v>14</v>
      </c>
      <c r="G706" s="103"/>
      <c r="J706" s="103"/>
      <c r="M706" s="105" t="str">
        <f>IF($D701="","",COUNTIF($D$1:$D700,"v")+1)</f>
        <v/>
      </c>
      <c r="AB706" s="105" t="str">
        <f>IF($Q706="","",COUNTIF([1]追蹤中!AA:AA,Q706))</f>
        <v/>
      </c>
    </row>
    <row r="707" spans="1:28">
      <c r="A707" s="119" t="s">
        <v>14</v>
      </c>
      <c r="G707" s="103"/>
      <c r="J707" s="103"/>
      <c r="M707" s="105" t="str">
        <f>IF($D702="","",COUNTIF($D$1:$D701,"v")+1)</f>
        <v/>
      </c>
      <c r="AB707" s="105" t="str">
        <f>IF($Q707="","",COUNTIF([1]追蹤中!AA:AA,Q707))</f>
        <v/>
      </c>
    </row>
    <row r="708" spans="1:28">
      <c r="A708" s="119" t="s">
        <v>14</v>
      </c>
      <c r="G708" s="103"/>
      <c r="J708" s="103"/>
      <c r="M708" s="105" t="str">
        <f>IF($D703="","",COUNTIF($D$1:$D702,"v")+1)</f>
        <v/>
      </c>
      <c r="AB708" s="105" t="str">
        <f>IF($Q708="","",COUNTIF([1]追蹤中!AA:AA,Q708))</f>
        <v/>
      </c>
    </row>
    <row r="709" spans="1:28">
      <c r="A709" s="119" t="s">
        <v>14</v>
      </c>
      <c r="G709" s="103"/>
      <c r="J709" s="103"/>
      <c r="M709" s="105" t="str">
        <f>IF($D704="","",COUNTIF($D$1:$D703,"v")+1)</f>
        <v/>
      </c>
      <c r="AB709" s="105" t="str">
        <f>IF($Q709="","",COUNTIF([1]追蹤中!AA:AA,Q709))</f>
        <v/>
      </c>
    </row>
    <row r="710" spans="1:28">
      <c r="A710" s="119" t="s">
        <v>14</v>
      </c>
      <c r="G710" s="103"/>
      <c r="J710" s="103"/>
      <c r="M710" s="105" t="str">
        <f>IF($D705="","",COUNTIF($D$1:$D704,"v")+1)</f>
        <v/>
      </c>
      <c r="AB710" s="105" t="str">
        <f>IF($Q710="","",COUNTIF([1]追蹤中!AA:AA,Q710))</f>
        <v/>
      </c>
    </row>
    <row r="711" spans="1:28">
      <c r="A711" s="119" t="s">
        <v>14</v>
      </c>
      <c r="G711" s="103"/>
      <c r="J711" s="103"/>
      <c r="M711" s="105" t="str">
        <f>IF($D706="","",COUNTIF($D$1:$D705,"v")+1)</f>
        <v/>
      </c>
      <c r="AB711" s="105" t="str">
        <f>IF($Q711="","",COUNTIF([1]追蹤中!AA:AA,Q711))</f>
        <v/>
      </c>
    </row>
    <row r="712" spans="1:28">
      <c r="A712" s="119" t="s">
        <v>14</v>
      </c>
      <c r="G712" s="103"/>
      <c r="J712" s="103"/>
      <c r="M712" s="105" t="str">
        <f>IF($D707="","",COUNTIF($D$1:$D706,"v")+1)</f>
        <v/>
      </c>
      <c r="AB712" s="105" t="str">
        <f>IF($Q712="","",COUNTIF([1]追蹤中!AA:AA,Q712))</f>
        <v/>
      </c>
    </row>
    <row r="713" spans="1:28">
      <c r="A713" s="119" t="s">
        <v>14</v>
      </c>
      <c r="G713" s="103"/>
      <c r="J713" s="103"/>
      <c r="M713" s="105" t="str">
        <f>IF($D708="","",COUNTIF($D$1:$D707,"v")+1)</f>
        <v/>
      </c>
      <c r="AB713" s="105" t="str">
        <f>IF($Q713="","",COUNTIF([1]追蹤中!AA:AA,Q713))</f>
        <v/>
      </c>
    </row>
    <row r="714" spans="1:28">
      <c r="A714" s="119" t="s">
        <v>14</v>
      </c>
      <c r="G714" s="103"/>
      <c r="J714" s="103"/>
      <c r="M714" s="105" t="str">
        <f>IF($D709="","",COUNTIF($D$1:$D708,"v")+1)</f>
        <v/>
      </c>
      <c r="AB714" s="105" t="str">
        <f>IF($Q714="","",COUNTIF([1]追蹤中!AA:AA,Q714))</f>
        <v/>
      </c>
    </row>
    <row r="715" spans="1:28">
      <c r="A715" s="119" t="s">
        <v>14</v>
      </c>
      <c r="G715" s="103"/>
      <c r="J715" s="103"/>
      <c r="M715" s="105" t="str">
        <f>IF($D710="","",COUNTIF($D$1:$D709,"v")+1)</f>
        <v/>
      </c>
      <c r="AB715" s="105" t="str">
        <f>IF($Q715="","",COUNTIF([1]追蹤中!AA:AA,Q715))</f>
        <v/>
      </c>
    </row>
    <row r="716" spans="1:28">
      <c r="A716" s="119" t="s">
        <v>14</v>
      </c>
      <c r="G716" s="103"/>
      <c r="J716" s="103"/>
      <c r="M716" s="105" t="str">
        <f>IF($D711="","",COUNTIF($D$1:$D710,"v")+1)</f>
        <v/>
      </c>
      <c r="AB716" s="105" t="str">
        <f>IF($Q716="","",COUNTIF([1]追蹤中!AA:AA,Q716))</f>
        <v/>
      </c>
    </row>
    <row r="717" spans="1:28">
      <c r="A717" s="119" t="s">
        <v>14</v>
      </c>
      <c r="G717" s="103"/>
      <c r="J717" s="103"/>
      <c r="M717" s="105" t="str">
        <f>IF($D712="","",COUNTIF($D$1:$D711,"v")+1)</f>
        <v/>
      </c>
      <c r="AB717" s="105" t="str">
        <f>IF($Q717="","",COUNTIF([1]追蹤中!AA:AA,Q717))</f>
        <v/>
      </c>
    </row>
    <row r="718" spans="1:28">
      <c r="A718" s="119" t="s">
        <v>14</v>
      </c>
      <c r="G718" s="103"/>
      <c r="J718" s="103"/>
      <c r="M718" s="105" t="str">
        <f>IF($D713="","",COUNTIF($D$1:$D712,"v")+1)</f>
        <v/>
      </c>
      <c r="AB718" s="105" t="str">
        <f>IF($Q718="","",COUNTIF([1]追蹤中!AA:AA,Q718))</f>
        <v/>
      </c>
    </row>
    <row r="719" spans="1:28">
      <c r="A719" s="119" t="s">
        <v>14</v>
      </c>
      <c r="G719" s="103"/>
      <c r="J719" s="103"/>
      <c r="M719" s="105" t="str">
        <f>IF($D714="","",COUNTIF($D$1:$D713,"v")+1)</f>
        <v/>
      </c>
      <c r="AB719" s="105" t="str">
        <f>IF($Q719="","",COUNTIF([1]追蹤中!AA:AA,Q719))</f>
        <v/>
      </c>
    </row>
    <row r="720" spans="1:28">
      <c r="A720" s="119" t="s">
        <v>14</v>
      </c>
      <c r="G720" s="103"/>
      <c r="J720" s="103"/>
      <c r="M720" s="105" t="str">
        <f>IF($D715="","",COUNTIF($D$1:$D714,"v")+1)</f>
        <v/>
      </c>
      <c r="AB720" s="105" t="str">
        <f>IF($Q720="","",COUNTIF([1]追蹤中!AA:AA,Q720))</f>
        <v/>
      </c>
    </row>
    <row r="721" spans="1:28">
      <c r="A721" s="119" t="s">
        <v>14</v>
      </c>
      <c r="G721" s="103"/>
      <c r="J721" s="103"/>
      <c r="M721" s="105" t="str">
        <f>IF($D716="","",COUNTIF($D$1:$D715,"v")+1)</f>
        <v/>
      </c>
      <c r="AB721" s="105" t="str">
        <f>IF($Q721="","",COUNTIF([1]追蹤中!AA:AA,Q721))</f>
        <v/>
      </c>
    </row>
    <row r="722" spans="1:28">
      <c r="A722" s="119" t="s">
        <v>14</v>
      </c>
      <c r="G722" s="103"/>
      <c r="J722" s="103"/>
      <c r="M722" s="105" t="str">
        <f>IF($D717="","",COUNTIF($D$1:$D716,"v")+1)</f>
        <v/>
      </c>
      <c r="AB722" s="105" t="str">
        <f>IF($Q722="","",COUNTIF([1]追蹤中!AA:AA,Q722))</f>
        <v/>
      </c>
    </row>
    <row r="723" spans="1:28">
      <c r="A723" s="119" t="s">
        <v>14</v>
      </c>
      <c r="G723" s="103"/>
      <c r="J723" s="103"/>
      <c r="M723" s="105" t="str">
        <f>IF($D718="","",COUNTIF($D$1:$D717,"v")+1)</f>
        <v/>
      </c>
      <c r="AB723" s="105" t="str">
        <f>IF($Q723="","",COUNTIF([1]追蹤中!AA:AA,Q723))</f>
        <v/>
      </c>
    </row>
    <row r="724" spans="1:28">
      <c r="A724" s="119" t="s">
        <v>14</v>
      </c>
      <c r="G724" s="103"/>
      <c r="J724" s="103"/>
      <c r="M724" s="105" t="str">
        <f>IF($D719="","",COUNTIF($D$1:$D718,"v")+1)</f>
        <v/>
      </c>
      <c r="AB724" s="105" t="str">
        <f>IF($Q724="","",COUNTIF([1]追蹤中!AA:AA,Q724))</f>
        <v/>
      </c>
    </row>
    <row r="725" spans="1:28">
      <c r="A725" s="119" t="s">
        <v>14</v>
      </c>
      <c r="G725" s="103"/>
      <c r="J725" s="103"/>
      <c r="M725" s="105" t="str">
        <f>IF($D720="","",COUNTIF($D$1:$D719,"v")+1)</f>
        <v/>
      </c>
      <c r="AB725" s="105" t="str">
        <f>IF($Q725="","",COUNTIF([1]追蹤中!AA:AA,Q725))</f>
        <v/>
      </c>
    </row>
    <row r="726" spans="1:28">
      <c r="A726" s="119" t="s">
        <v>14</v>
      </c>
      <c r="G726" s="103"/>
      <c r="J726" s="103"/>
      <c r="M726" s="105" t="str">
        <f>IF($D721="","",COUNTIF($D$1:$D720,"v")+1)</f>
        <v/>
      </c>
      <c r="AB726" s="105" t="str">
        <f>IF($Q726="","",COUNTIF([1]追蹤中!AA:AA,Q726))</f>
        <v/>
      </c>
    </row>
    <row r="727" spans="1:28">
      <c r="A727" s="119" t="s">
        <v>14</v>
      </c>
      <c r="G727" s="103"/>
      <c r="J727" s="103"/>
      <c r="M727" s="105" t="str">
        <f>IF($D722="","",COUNTIF($D$1:$D721,"v")+1)</f>
        <v/>
      </c>
      <c r="AB727" s="105" t="str">
        <f>IF($Q727="","",COUNTIF([1]追蹤中!AA:AA,Q727))</f>
        <v/>
      </c>
    </row>
    <row r="728" spans="1:28">
      <c r="A728" s="119" t="s">
        <v>14</v>
      </c>
      <c r="G728" s="103"/>
      <c r="J728" s="103"/>
      <c r="M728" s="105" t="str">
        <f>IF($D723="","",COUNTIF($D$1:$D722,"v")+1)</f>
        <v/>
      </c>
      <c r="AB728" s="105" t="str">
        <f>IF($Q728="","",COUNTIF([1]追蹤中!AA:AA,Q728))</f>
        <v/>
      </c>
    </row>
    <row r="729" spans="1:28">
      <c r="A729" s="119" t="s">
        <v>14</v>
      </c>
      <c r="G729" s="103"/>
      <c r="J729" s="103"/>
      <c r="M729" s="105" t="str">
        <f>IF($D724="","",COUNTIF($D$1:$D723,"v")+1)</f>
        <v/>
      </c>
      <c r="AB729" s="105" t="str">
        <f>IF($Q729="","",COUNTIF([1]追蹤中!AA:AA,Q729))</f>
        <v/>
      </c>
    </row>
    <row r="730" spans="1:28">
      <c r="A730" s="119" t="s">
        <v>14</v>
      </c>
      <c r="G730" s="103"/>
      <c r="J730" s="103"/>
      <c r="M730" s="105" t="str">
        <f>IF($D725="","",COUNTIF($D$1:$D724,"v")+1)</f>
        <v/>
      </c>
      <c r="AB730" s="105" t="str">
        <f>IF($Q730="","",COUNTIF([1]追蹤中!AA:AA,Q730))</f>
        <v/>
      </c>
    </row>
    <row r="731" spans="1:28">
      <c r="A731" s="119" t="s">
        <v>14</v>
      </c>
      <c r="G731" s="103"/>
      <c r="J731" s="103"/>
      <c r="M731" s="105" t="str">
        <f>IF($D726="","",COUNTIF($D$1:$D725,"v")+1)</f>
        <v/>
      </c>
      <c r="AB731" s="105" t="str">
        <f>IF($Q731="","",COUNTIF([1]追蹤中!AA:AA,Q731))</f>
        <v/>
      </c>
    </row>
    <row r="732" spans="1:28">
      <c r="A732" s="119" t="s">
        <v>14</v>
      </c>
      <c r="G732" s="103"/>
      <c r="J732" s="103"/>
      <c r="M732" s="105" t="str">
        <f>IF($D727="","",COUNTIF($D$1:$D726,"v")+1)</f>
        <v/>
      </c>
      <c r="AB732" s="105" t="str">
        <f>IF($Q732="","",COUNTIF([1]追蹤中!AA:AA,Q732))</f>
        <v/>
      </c>
    </row>
    <row r="733" spans="1:28">
      <c r="A733" s="119" t="s">
        <v>14</v>
      </c>
      <c r="G733" s="103"/>
      <c r="J733" s="103"/>
      <c r="M733" s="105" t="str">
        <f>IF($D728="","",COUNTIF($D$1:$D727,"v")+1)</f>
        <v/>
      </c>
      <c r="AB733" s="105" t="str">
        <f>IF($Q733="","",COUNTIF([1]追蹤中!AA:AA,Q733))</f>
        <v/>
      </c>
    </row>
    <row r="734" spans="1:28">
      <c r="A734" s="119" t="s">
        <v>14</v>
      </c>
      <c r="G734" s="103"/>
      <c r="J734" s="103"/>
      <c r="M734" s="105" t="str">
        <f>IF($D729="","",COUNTIF($D$1:$D728,"v")+1)</f>
        <v/>
      </c>
      <c r="AB734" s="105" t="str">
        <f>IF($Q734="","",COUNTIF([1]追蹤中!AA:AA,Q734))</f>
        <v/>
      </c>
    </row>
    <row r="735" spans="1:28">
      <c r="A735" s="119" t="s">
        <v>14</v>
      </c>
      <c r="G735" s="103"/>
      <c r="J735" s="103"/>
      <c r="M735" s="105" t="str">
        <f>IF($D730="","",COUNTIF($D$1:$D729,"v")+1)</f>
        <v/>
      </c>
      <c r="AB735" s="105" t="str">
        <f>IF($Q735="","",COUNTIF([1]追蹤中!AA:AA,Q735))</f>
        <v/>
      </c>
    </row>
    <row r="736" spans="1:28">
      <c r="A736" s="119" t="s">
        <v>14</v>
      </c>
      <c r="G736" s="103"/>
      <c r="J736" s="103"/>
      <c r="M736" s="105" t="str">
        <f>IF($D731="","",COUNTIF($D$1:$D730,"v")+1)</f>
        <v/>
      </c>
      <c r="AB736" s="105" t="str">
        <f>IF($Q736="","",COUNTIF([1]追蹤中!AA:AA,Q736))</f>
        <v/>
      </c>
    </row>
    <row r="737" spans="1:28">
      <c r="A737" s="119" t="s">
        <v>14</v>
      </c>
      <c r="G737" s="103"/>
      <c r="J737" s="103"/>
      <c r="M737" s="105" t="str">
        <f>IF($D732="","",COUNTIF($D$1:$D731,"v")+1)</f>
        <v/>
      </c>
      <c r="AB737" s="105" t="str">
        <f>IF($Q737="","",COUNTIF([1]追蹤中!AA:AA,Q737))</f>
        <v/>
      </c>
    </row>
    <row r="738" spans="1:28">
      <c r="A738" s="119" t="s">
        <v>14</v>
      </c>
      <c r="G738" s="103"/>
      <c r="J738" s="103"/>
      <c r="M738" s="105" t="str">
        <f>IF($D733="","",COUNTIF($D$1:$D732,"v")+1)</f>
        <v/>
      </c>
      <c r="AB738" s="105" t="str">
        <f>IF($Q738="","",COUNTIF([1]追蹤中!AA:AA,Q738))</f>
        <v/>
      </c>
    </row>
    <row r="739" spans="1:28">
      <c r="A739" s="119" t="s">
        <v>14</v>
      </c>
      <c r="G739" s="103"/>
      <c r="J739" s="103"/>
      <c r="M739" s="105" t="str">
        <f>IF($D734="","",COUNTIF($D$1:$D733,"v")+1)</f>
        <v/>
      </c>
      <c r="AB739" s="105" t="str">
        <f>IF($Q739="","",COUNTIF([1]追蹤中!AA:AA,Q739))</f>
        <v/>
      </c>
    </row>
    <row r="740" spans="1:28">
      <c r="A740" s="119" t="s">
        <v>14</v>
      </c>
      <c r="G740" s="103"/>
      <c r="J740" s="103"/>
      <c r="M740" s="105" t="str">
        <f>IF($D735="","",COUNTIF($D$1:$D734,"v")+1)</f>
        <v/>
      </c>
      <c r="AB740" s="105" t="str">
        <f>IF($Q740="","",COUNTIF([1]追蹤中!AA:AA,Q740))</f>
        <v/>
      </c>
    </row>
    <row r="741" spans="1:28">
      <c r="A741" s="119" t="s">
        <v>14</v>
      </c>
      <c r="G741" s="103"/>
      <c r="J741" s="103"/>
      <c r="M741" s="105" t="str">
        <f>IF($D736="","",COUNTIF($D$1:$D735,"v")+1)</f>
        <v/>
      </c>
      <c r="AB741" s="105" t="str">
        <f>IF($Q741="","",COUNTIF([1]追蹤中!AA:AA,Q741))</f>
        <v/>
      </c>
    </row>
    <row r="742" spans="1:28">
      <c r="A742" s="119" t="s">
        <v>14</v>
      </c>
      <c r="G742" s="103"/>
      <c r="J742" s="103"/>
      <c r="M742" s="105" t="str">
        <f>IF($D737="","",COUNTIF($D$1:$D736,"v")+1)</f>
        <v/>
      </c>
      <c r="AB742" s="105" t="str">
        <f>IF($Q742="","",COUNTIF([1]追蹤中!AA:AA,Q742))</f>
        <v/>
      </c>
    </row>
    <row r="743" spans="1:28">
      <c r="A743" s="119" t="s">
        <v>14</v>
      </c>
      <c r="G743" s="103"/>
      <c r="J743" s="103"/>
      <c r="M743" s="105" t="str">
        <f>IF($D738="","",COUNTIF($D$1:$D737,"v")+1)</f>
        <v/>
      </c>
      <c r="AB743" s="105" t="str">
        <f>IF($Q743="","",COUNTIF([1]追蹤中!AA:AA,Q743))</f>
        <v/>
      </c>
    </row>
    <row r="744" spans="1:28">
      <c r="A744" s="119" t="s">
        <v>14</v>
      </c>
      <c r="G744" s="103"/>
      <c r="J744" s="103"/>
      <c r="M744" s="105" t="str">
        <f>IF($D739="","",COUNTIF($D$1:$D738,"v")+1)</f>
        <v/>
      </c>
      <c r="AB744" s="105" t="str">
        <f>IF($Q744="","",COUNTIF([1]追蹤中!AA:AA,Q744))</f>
        <v/>
      </c>
    </row>
    <row r="745" spans="1:28">
      <c r="A745" s="119" t="s">
        <v>14</v>
      </c>
      <c r="G745" s="103"/>
      <c r="J745" s="103"/>
      <c r="M745" s="105" t="str">
        <f>IF($D740="","",COUNTIF($D$1:$D739,"v")+1)</f>
        <v/>
      </c>
      <c r="AB745" s="105" t="str">
        <f>IF($Q745="","",COUNTIF([1]追蹤中!AA:AA,Q745))</f>
        <v/>
      </c>
    </row>
    <row r="746" spans="1:28">
      <c r="A746" s="119" t="s">
        <v>14</v>
      </c>
      <c r="G746" s="103"/>
      <c r="J746" s="103"/>
      <c r="M746" s="105" t="str">
        <f>IF($D741="","",COUNTIF($D$1:$D740,"v")+1)</f>
        <v/>
      </c>
      <c r="AB746" s="105" t="str">
        <f>IF($Q746="","",COUNTIF([1]追蹤中!AA:AA,Q746))</f>
        <v/>
      </c>
    </row>
    <row r="747" spans="1:28">
      <c r="A747" s="119" t="s">
        <v>14</v>
      </c>
      <c r="G747" s="103"/>
      <c r="J747" s="103"/>
      <c r="M747" s="105" t="str">
        <f>IF($D742="","",COUNTIF($D$1:$D741,"v")+1)</f>
        <v/>
      </c>
      <c r="AB747" s="105" t="str">
        <f>IF($Q747="","",COUNTIF([1]追蹤中!AA:AA,Q747))</f>
        <v/>
      </c>
    </row>
    <row r="748" spans="1:28">
      <c r="A748" s="119" t="s">
        <v>14</v>
      </c>
      <c r="G748" s="103"/>
      <c r="J748" s="103"/>
      <c r="M748" s="105" t="str">
        <f>IF($D743="","",COUNTIF($D$1:$D742,"v")+1)</f>
        <v/>
      </c>
      <c r="AB748" s="105" t="str">
        <f>IF($Q748="","",COUNTIF([1]追蹤中!AA:AA,Q748))</f>
        <v/>
      </c>
    </row>
    <row r="749" spans="1:28">
      <c r="A749" s="119" t="s">
        <v>14</v>
      </c>
      <c r="G749" s="103"/>
      <c r="J749" s="103"/>
      <c r="M749" s="105" t="str">
        <f>IF($D744="","",COUNTIF($D$1:$D743,"v")+1)</f>
        <v/>
      </c>
      <c r="AB749" s="105" t="str">
        <f>IF($Q749="","",COUNTIF([1]追蹤中!AA:AA,Q749))</f>
        <v/>
      </c>
    </row>
    <row r="750" spans="1:28">
      <c r="A750" s="119" t="s">
        <v>14</v>
      </c>
      <c r="G750" s="103"/>
      <c r="J750" s="103"/>
      <c r="M750" s="105" t="str">
        <f>IF($D745="","",COUNTIF($D$1:$D744,"v")+1)</f>
        <v/>
      </c>
      <c r="AB750" s="105" t="str">
        <f>IF($Q750="","",COUNTIF([1]追蹤中!AA:AA,Q750))</f>
        <v/>
      </c>
    </row>
    <row r="751" spans="1:28">
      <c r="A751" s="119" t="s">
        <v>14</v>
      </c>
      <c r="G751" s="103"/>
      <c r="J751" s="103"/>
      <c r="M751" s="105" t="str">
        <f>IF($D746="","",COUNTIF($D$1:$D745,"v")+1)</f>
        <v/>
      </c>
      <c r="AB751" s="105" t="str">
        <f>IF($Q751="","",COUNTIF([1]追蹤中!AA:AA,Q751))</f>
        <v/>
      </c>
    </row>
    <row r="752" spans="1:28">
      <c r="A752" s="119" t="s">
        <v>14</v>
      </c>
      <c r="G752" s="103"/>
      <c r="J752" s="103"/>
      <c r="M752" s="105" t="str">
        <f>IF($D747="","",COUNTIF($D$1:$D746,"v")+1)</f>
        <v/>
      </c>
      <c r="AB752" s="105" t="str">
        <f>IF($Q752="","",COUNTIF([1]追蹤中!AA:AA,Q752))</f>
        <v/>
      </c>
    </row>
    <row r="753" spans="1:28">
      <c r="A753" s="119" t="s">
        <v>14</v>
      </c>
      <c r="G753" s="103"/>
      <c r="J753" s="103"/>
      <c r="M753" s="105" t="str">
        <f>IF($D748="","",COUNTIF($D$1:$D747,"v")+1)</f>
        <v/>
      </c>
      <c r="AB753" s="105" t="str">
        <f>IF($Q753="","",COUNTIF([1]追蹤中!AA:AA,Q753))</f>
        <v/>
      </c>
    </row>
    <row r="754" spans="1:28">
      <c r="A754" s="119" t="s">
        <v>14</v>
      </c>
      <c r="G754" s="103"/>
      <c r="J754" s="103"/>
      <c r="M754" s="105" t="str">
        <f>IF($D749="","",COUNTIF($D$1:$D748,"v")+1)</f>
        <v/>
      </c>
      <c r="AB754" s="105" t="str">
        <f>IF($Q754="","",COUNTIF([1]追蹤中!AA:AA,Q754))</f>
        <v/>
      </c>
    </row>
    <row r="755" spans="1:28">
      <c r="A755" s="119" t="s">
        <v>14</v>
      </c>
      <c r="G755" s="103"/>
      <c r="J755" s="103"/>
      <c r="M755" s="105" t="str">
        <f>IF($D750="","",COUNTIF($D$1:$D749,"v")+1)</f>
        <v/>
      </c>
      <c r="AB755" s="105" t="str">
        <f>IF($Q755="","",COUNTIF([1]追蹤中!AA:AA,Q755))</f>
        <v/>
      </c>
    </row>
    <row r="756" spans="1:28">
      <c r="A756" s="119" t="s">
        <v>14</v>
      </c>
      <c r="G756" s="103"/>
      <c r="J756" s="103"/>
      <c r="M756" s="105" t="str">
        <f>IF($D751="","",COUNTIF($D$1:$D750,"v")+1)</f>
        <v/>
      </c>
      <c r="AB756" s="105" t="str">
        <f>IF($Q756="","",COUNTIF([1]追蹤中!AA:AA,Q756))</f>
        <v/>
      </c>
    </row>
    <row r="757" spans="1:28">
      <c r="A757" s="119" t="s">
        <v>14</v>
      </c>
      <c r="G757" s="103"/>
      <c r="J757" s="103"/>
      <c r="M757" s="105" t="str">
        <f>IF($D752="","",COUNTIF($D$1:$D751,"v")+1)</f>
        <v/>
      </c>
      <c r="AB757" s="105" t="str">
        <f>IF($Q757="","",COUNTIF([1]追蹤中!AA:AA,Q757))</f>
        <v/>
      </c>
    </row>
    <row r="758" spans="1:28">
      <c r="A758" s="119" t="s">
        <v>14</v>
      </c>
      <c r="G758" s="103"/>
      <c r="J758" s="103"/>
      <c r="M758" s="105" t="str">
        <f>IF($D753="","",COUNTIF($D$1:$D752,"v")+1)</f>
        <v/>
      </c>
      <c r="AB758" s="105" t="str">
        <f>IF($Q758="","",COUNTIF([1]追蹤中!AA:AA,Q758))</f>
        <v/>
      </c>
    </row>
    <row r="759" spans="1:28">
      <c r="A759" s="119" t="s">
        <v>14</v>
      </c>
      <c r="G759" s="103"/>
      <c r="J759" s="103"/>
      <c r="M759" s="105" t="str">
        <f>IF($D754="","",COUNTIF($D$1:$D753,"v")+1)</f>
        <v/>
      </c>
      <c r="AB759" s="105" t="str">
        <f>IF($Q759="","",COUNTIF([1]追蹤中!AA:AA,Q759))</f>
        <v/>
      </c>
    </row>
    <row r="760" spans="1:28">
      <c r="A760" s="119" t="s">
        <v>14</v>
      </c>
      <c r="G760" s="103"/>
      <c r="J760" s="103"/>
      <c r="M760" s="105" t="str">
        <f>IF($D755="","",COUNTIF($D$1:$D754,"v")+1)</f>
        <v/>
      </c>
      <c r="AB760" s="105" t="str">
        <f>IF($Q760="","",COUNTIF([1]追蹤中!AA:AA,Q760))</f>
        <v/>
      </c>
    </row>
    <row r="761" spans="1:28">
      <c r="A761" s="119" t="s">
        <v>14</v>
      </c>
      <c r="G761" s="103"/>
      <c r="J761" s="103"/>
      <c r="M761" s="105" t="str">
        <f>IF($D756="","",COUNTIF($D$1:$D755,"v")+1)</f>
        <v/>
      </c>
      <c r="AB761" s="105" t="str">
        <f>IF($Q761="","",COUNTIF([1]追蹤中!AA:AA,Q761))</f>
        <v/>
      </c>
    </row>
    <row r="762" spans="1:28">
      <c r="A762" s="119" t="s">
        <v>14</v>
      </c>
      <c r="G762" s="103"/>
      <c r="J762" s="103"/>
      <c r="M762" s="105" t="str">
        <f>IF($D757="","",COUNTIF($D$1:$D756,"v")+1)</f>
        <v/>
      </c>
      <c r="AB762" s="105" t="str">
        <f>IF($Q762="","",COUNTIF([1]追蹤中!AA:AA,Q762))</f>
        <v/>
      </c>
    </row>
    <row r="763" spans="1:28">
      <c r="A763" s="119" t="s">
        <v>14</v>
      </c>
      <c r="G763" s="103"/>
      <c r="J763" s="103"/>
      <c r="M763" s="105" t="str">
        <f>IF($D758="","",COUNTIF($D$1:$D757,"v")+1)</f>
        <v/>
      </c>
      <c r="AB763" s="105" t="str">
        <f>IF($Q763="","",COUNTIF([1]追蹤中!AA:AA,Q763))</f>
        <v/>
      </c>
    </row>
    <row r="764" spans="1:28">
      <c r="A764" s="119" t="s">
        <v>14</v>
      </c>
      <c r="G764" s="103"/>
      <c r="J764" s="103"/>
      <c r="M764" s="105" t="str">
        <f>IF($D759="","",COUNTIF($D$1:$D758,"v")+1)</f>
        <v/>
      </c>
      <c r="AB764" s="105" t="str">
        <f>IF($Q764="","",COUNTIF([1]追蹤中!AA:AA,Q764))</f>
        <v/>
      </c>
    </row>
    <row r="765" spans="1:28">
      <c r="A765" s="119" t="s">
        <v>14</v>
      </c>
      <c r="G765" s="103"/>
      <c r="J765" s="103"/>
      <c r="M765" s="105" t="str">
        <f>IF($D760="","",COUNTIF($D$1:$D759,"v")+1)</f>
        <v/>
      </c>
      <c r="AB765" s="105" t="str">
        <f>IF($Q765="","",COUNTIF([1]追蹤中!AA:AA,Q765))</f>
        <v/>
      </c>
    </row>
    <row r="766" spans="1:28">
      <c r="A766" s="119" t="s">
        <v>14</v>
      </c>
      <c r="G766" s="103"/>
      <c r="J766" s="103"/>
      <c r="M766" s="105" t="str">
        <f>IF($D761="","",COUNTIF($D$1:$D760,"v")+1)</f>
        <v/>
      </c>
      <c r="AB766" s="105" t="str">
        <f>IF($Q766="","",COUNTIF([1]追蹤中!AA:AA,Q766))</f>
        <v/>
      </c>
    </row>
    <row r="767" spans="1:28">
      <c r="A767" s="119" t="s">
        <v>14</v>
      </c>
      <c r="G767" s="103"/>
      <c r="J767" s="103"/>
      <c r="M767" s="105" t="str">
        <f>IF($D762="","",COUNTIF($D$1:$D761,"v")+1)</f>
        <v/>
      </c>
      <c r="AB767" s="105" t="str">
        <f>IF($Q767="","",COUNTIF([1]追蹤中!AA:AA,Q767))</f>
        <v/>
      </c>
    </row>
    <row r="768" spans="1:28">
      <c r="A768" s="119" t="s">
        <v>14</v>
      </c>
      <c r="G768" s="103"/>
      <c r="J768" s="103"/>
      <c r="M768" s="105" t="str">
        <f>IF($D763="","",COUNTIF($D$1:$D762,"v")+1)</f>
        <v/>
      </c>
      <c r="AB768" s="105" t="str">
        <f>IF($Q768="","",COUNTIF([1]追蹤中!AA:AA,Q768))</f>
        <v/>
      </c>
    </row>
    <row r="769" spans="1:28">
      <c r="A769" s="119" t="s">
        <v>14</v>
      </c>
      <c r="G769" s="103"/>
      <c r="J769" s="103"/>
      <c r="M769" s="105" t="str">
        <f>IF($D764="","",COUNTIF($D$1:$D763,"v")+1)</f>
        <v/>
      </c>
      <c r="AB769" s="105" t="str">
        <f>IF($Q769="","",COUNTIF([1]追蹤中!AA:AA,Q769))</f>
        <v/>
      </c>
    </row>
    <row r="770" spans="1:28">
      <c r="A770" s="119" t="s">
        <v>14</v>
      </c>
      <c r="G770" s="103"/>
      <c r="J770" s="103"/>
      <c r="M770" s="105" t="str">
        <f>IF($D765="","",COUNTIF($D$1:$D764,"v")+1)</f>
        <v/>
      </c>
      <c r="AB770" s="105" t="str">
        <f>IF($Q770="","",COUNTIF([1]追蹤中!AA:AA,Q770))</f>
        <v/>
      </c>
    </row>
    <row r="771" spans="1:28">
      <c r="A771" s="119" t="s">
        <v>14</v>
      </c>
      <c r="G771" s="103"/>
      <c r="J771" s="103"/>
      <c r="M771" s="105" t="str">
        <f>IF($D766="","",COUNTIF($D$1:$D765,"v")+1)</f>
        <v/>
      </c>
      <c r="AB771" s="105" t="str">
        <f>IF($Q771="","",COUNTIF([1]追蹤中!AA:AA,Q771))</f>
        <v/>
      </c>
    </row>
    <row r="772" spans="1:28">
      <c r="A772" s="119" t="s">
        <v>14</v>
      </c>
      <c r="G772" s="103"/>
      <c r="J772" s="103"/>
      <c r="M772" s="105" t="str">
        <f>IF($D767="","",COUNTIF($D$1:$D766,"v")+1)</f>
        <v/>
      </c>
      <c r="AB772" s="105" t="str">
        <f>IF($Q772="","",COUNTIF([1]追蹤中!AA:AA,Q772))</f>
        <v/>
      </c>
    </row>
    <row r="773" spans="1:28">
      <c r="A773" s="119" t="s">
        <v>14</v>
      </c>
      <c r="G773" s="103"/>
      <c r="J773" s="103"/>
      <c r="M773" s="105" t="str">
        <f>IF($D768="","",COUNTIF($D$1:$D767,"v")+1)</f>
        <v/>
      </c>
      <c r="AB773" s="105" t="str">
        <f>IF($Q773="","",COUNTIF([1]追蹤中!AA:AA,Q773))</f>
        <v/>
      </c>
    </row>
    <row r="774" spans="1:28">
      <c r="A774" s="119" t="s">
        <v>14</v>
      </c>
      <c r="G774" s="103"/>
      <c r="J774" s="103"/>
      <c r="M774" s="105" t="str">
        <f>IF($D769="","",COUNTIF($D$1:$D768,"v")+1)</f>
        <v/>
      </c>
      <c r="AB774" s="105" t="str">
        <f>IF($Q774="","",COUNTIF([1]追蹤中!AA:AA,Q774))</f>
        <v/>
      </c>
    </row>
    <row r="775" spans="1:28">
      <c r="A775" s="119" t="s">
        <v>14</v>
      </c>
      <c r="G775" s="103"/>
      <c r="J775" s="103"/>
      <c r="M775" s="105" t="str">
        <f>IF($D770="","",COUNTIF($D$1:$D769,"v")+1)</f>
        <v/>
      </c>
      <c r="AB775" s="105" t="str">
        <f>IF($Q775="","",COUNTIF([1]追蹤中!AA:AA,Q775))</f>
        <v/>
      </c>
    </row>
    <row r="776" spans="1:28">
      <c r="A776" s="119" t="s">
        <v>14</v>
      </c>
      <c r="G776" s="103"/>
      <c r="J776" s="103"/>
      <c r="M776" s="105" t="str">
        <f>IF($D771="","",COUNTIF($D$1:$D770,"v")+1)</f>
        <v/>
      </c>
      <c r="AB776" s="105" t="str">
        <f>IF($Q776="","",COUNTIF([1]追蹤中!AA:AA,Q776))</f>
        <v/>
      </c>
    </row>
    <row r="777" spans="1:28">
      <c r="A777" s="119" t="s">
        <v>14</v>
      </c>
      <c r="G777" s="103"/>
      <c r="J777" s="103"/>
      <c r="M777" s="105" t="str">
        <f>IF($D772="","",COUNTIF($D$1:$D771,"v")+1)</f>
        <v/>
      </c>
      <c r="AB777" s="105" t="str">
        <f>IF($Q777="","",COUNTIF([1]追蹤中!AA:AA,Q777))</f>
        <v/>
      </c>
    </row>
    <row r="778" spans="1:28">
      <c r="A778" s="119" t="s">
        <v>14</v>
      </c>
      <c r="G778" s="103"/>
      <c r="J778" s="103"/>
      <c r="M778" s="105" t="str">
        <f>IF($D773="","",COUNTIF($D$1:$D772,"v")+1)</f>
        <v/>
      </c>
      <c r="AB778" s="105" t="str">
        <f>IF($Q778="","",COUNTIF([1]追蹤中!AA:AA,Q778))</f>
        <v/>
      </c>
    </row>
    <row r="779" spans="1:28">
      <c r="A779" s="119" t="s">
        <v>14</v>
      </c>
      <c r="G779" s="103"/>
      <c r="J779" s="103"/>
      <c r="M779" s="105" t="str">
        <f>IF($D774="","",COUNTIF($D$1:$D773,"v")+1)</f>
        <v/>
      </c>
      <c r="AB779" s="105" t="str">
        <f>IF($Q779="","",COUNTIF([1]追蹤中!AA:AA,Q779))</f>
        <v/>
      </c>
    </row>
    <row r="780" spans="1:28">
      <c r="A780" s="119" t="s">
        <v>14</v>
      </c>
      <c r="G780" s="103"/>
      <c r="J780" s="103"/>
      <c r="M780" s="105" t="str">
        <f>IF($D775="","",COUNTIF($D$1:$D774,"v")+1)</f>
        <v/>
      </c>
      <c r="AB780" s="105" t="str">
        <f>IF($Q780="","",COUNTIF([1]追蹤中!AA:AA,Q780))</f>
        <v/>
      </c>
    </row>
    <row r="781" spans="1:28">
      <c r="A781" s="119" t="s">
        <v>14</v>
      </c>
      <c r="G781" s="103"/>
      <c r="J781" s="103"/>
      <c r="M781" s="105" t="str">
        <f>IF($D776="","",COUNTIF($D$1:$D775,"v")+1)</f>
        <v/>
      </c>
      <c r="AB781" s="105" t="str">
        <f>IF($Q781="","",COUNTIF([1]追蹤中!AA:AA,Q781))</f>
        <v/>
      </c>
    </row>
    <row r="782" spans="1:28">
      <c r="A782" s="119" t="s">
        <v>14</v>
      </c>
      <c r="G782" s="103"/>
      <c r="J782" s="103"/>
      <c r="M782" s="105" t="str">
        <f>IF($D777="","",COUNTIF($D$1:$D776,"v")+1)</f>
        <v/>
      </c>
      <c r="AB782" s="105" t="str">
        <f>IF($Q782="","",COUNTIF([1]追蹤中!AA:AA,Q782))</f>
        <v/>
      </c>
    </row>
    <row r="783" spans="1:28">
      <c r="A783" s="119" t="s">
        <v>14</v>
      </c>
      <c r="G783" s="103"/>
      <c r="J783" s="103"/>
      <c r="M783" s="105" t="str">
        <f>IF($D778="","",COUNTIF($D$1:$D777,"v")+1)</f>
        <v/>
      </c>
      <c r="AB783" s="105" t="str">
        <f>IF($Q783="","",COUNTIF([1]追蹤中!AA:AA,Q783))</f>
        <v/>
      </c>
    </row>
    <row r="784" spans="1:28">
      <c r="A784" s="119" t="s">
        <v>14</v>
      </c>
      <c r="G784" s="103"/>
      <c r="J784" s="103"/>
      <c r="M784" s="105" t="str">
        <f>IF($D779="","",COUNTIF($D$1:$D778,"v")+1)</f>
        <v/>
      </c>
      <c r="AB784" s="105" t="str">
        <f>IF($Q784="","",COUNTIF([1]追蹤中!AA:AA,Q784))</f>
        <v/>
      </c>
    </row>
    <row r="785" spans="1:28">
      <c r="A785" s="119" t="s">
        <v>14</v>
      </c>
      <c r="G785" s="103"/>
      <c r="J785" s="103"/>
      <c r="M785" s="105" t="str">
        <f>IF($D780="","",COUNTIF($D$1:$D779,"v")+1)</f>
        <v/>
      </c>
      <c r="AB785" s="105" t="str">
        <f>IF($Q785="","",COUNTIF([1]追蹤中!AA:AA,Q785))</f>
        <v/>
      </c>
    </row>
    <row r="786" spans="1:28">
      <c r="A786" s="119" t="s">
        <v>14</v>
      </c>
      <c r="G786" s="103"/>
      <c r="J786" s="103"/>
      <c r="M786" s="105" t="str">
        <f>IF($D781="","",COUNTIF($D$1:$D780,"v")+1)</f>
        <v/>
      </c>
      <c r="AB786" s="105" t="str">
        <f>IF($Q786="","",COUNTIF([1]追蹤中!AA:AA,Q786))</f>
        <v/>
      </c>
    </row>
    <row r="787" spans="1:28">
      <c r="A787" s="119" t="s">
        <v>14</v>
      </c>
      <c r="G787" s="103"/>
      <c r="J787" s="103"/>
      <c r="M787" s="105" t="str">
        <f>IF($D782="","",COUNTIF($D$1:$D781,"v")+1)</f>
        <v/>
      </c>
      <c r="AB787" s="105" t="str">
        <f>IF($Q787="","",COUNTIF([1]追蹤中!AA:AA,Q787))</f>
        <v/>
      </c>
    </row>
    <row r="788" spans="1:28">
      <c r="A788" s="119" t="s">
        <v>14</v>
      </c>
      <c r="G788" s="103"/>
      <c r="J788" s="103"/>
      <c r="M788" s="105" t="str">
        <f>IF($D783="","",COUNTIF($D$1:$D782,"v")+1)</f>
        <v/>
      </c>
      <c r="AB788" s="105" t="str">
        <f>IF($Q788="","",COUNTIF([1]追蹤中!AA:AA,Q788))</f>
        <v/>
      </c>
    </row>
    <row r="789" spans="1:28">
      <c r="A789" s="119" t="s">
        <v>14</v>
      </c>
      <c r="G789" s="103"/>
      <c r="J789" s="103"/>
      <c r="M789" s="105" t="str">
        <f>IF($D784="","",COUNTIF($D$1:$D783,"v")+1)</f>
        <v/>
      </c>
      <c r="AB789" s="105" t="str">
        <f>IF($Q789="","",COUNTIF([1]追蹤中!AA:AA,Q789))</f>
        <v/>
      </c>
    </row>
    <row r="790" spans="1:28">
      <c r="A790" s="119" t="s">
        <v>14</v>
      </c>
      <c r="G790" s="103"/>
      <c r="J790" s="103"/>
      <c r="M790" s="105" t="str">
        <f>IF($D785="","",COUNTIF($D$1:$D784,"v")+1)</f>
        <v/>
      </c>
      <c r="AB790" s="105" t="str">
        <f>IF($Q790="","",COUNTIF([1]追蹤中!AA:AA,Q790))</f>
        <v/>
      </c>
    </row>
    <row r="791" spans="1:28">
      <c r="A791" s="119" t="s">
        <v>14</v>
      </c>
      <c r="G791" s="103"/>
      <c r="J791" s="103"/>
      <c r="M791" s="105" t="str">
        <f>IF($D786="","",COUNTIF($D$1:$D785,"v")+1)</f>
        <v/>
      </c>
      <c r="AB791" s="105" t="str">
        <f>IF($Q791="","",COUNTIF([1]追蹤中!AA:AA,Q791))</f>
        <v/>
      </c>
    </row>
    <row r="792" spans="1:28">
      <c r="A792" s="119" t="s">
        <v>14</v>
      </c>
      <c r="G792" s="103"/>
      <c r="J792" s="103"/>
      <c r="M792" s="105" t="str">
        <f>IF($D787="","",COUNTIF($D$1:$D786,"v")+1)</f>
        <v/>
      </c>
      <c r="AB792" s="105" t="str">
        <f>IF($Q792="","",COUNTIF([1]追蹤中!AA:AA,Q792))</f>
        <v/>
      </c>
    </row>
    <row r="793" spans="1:28">
      <c r="A793" s="119" t="s">
        <v>14</v>
      </c>
      <c r="G793" s="103"/>
      <c r="J793" s="103"/>
      <c r="M793" s="105" t="str">
        <f>IF($D788="","",COUNTIF($D$1:$D787,"v")+1)</f>
        <v/>
      </c>
      <c r="AB793" s="105" t="str">
        <f>IF($Q793="","",COUNTIF([1]追蹤中!AA:AA,Q793))</f>
        <v/>
      </c>
    </row>
    <row r="794" spans="1:28">
      <c r="A794" s="119" t="s">
        <v>14</v>
      </c>
      <c r="G794" s="103"/>
      <c r="J794" s="103"/>
      <c r="M794" s="105" t="str">
        <f>IF($D789="","",COUNTIF($D$1:$D788,"v")+1)</f>
        <v/>
      </c>
      <c r="AB794" s="105" t="str">
        <f>IF($Q794="","",COUNTIF([1]追蹤中!AA:AA,Q794))</f>
        <v/>
      </c>
    </row>
    <row r="795" spans="1:28">
      <c r="A795" s="119" t="s">
        <v>14</v>
      </c>
      <c r="G795" s="103"/>
      <c r="J795" s="103"/>
      <c r="M795" s="105" t="str">
        <f>IF($D790="","",COUNTIF($D$1:$D789,"v")+1)</f>
        <v/>
      </c>
      <c r="AB795" s="105" t="str">
        <f>IF($Q795="","",COUNTIF([1]追蹤中!AA:AA,Q795))</f>
        <v/>
      </c>
    </row>
    <row r="796" spans="1:28">
      <c r="A796" s="119" t="s">
        <v>14</v>
      </c>
      <c r="G796" s="103"/>
      <c r="J796" s="103"/>
      <c r="M796" s="105" t="str">
        <f>IF($D791="","",COUNTIF($D$1:$D790,"v")+1)</f>
        <v/>
      </c>
      <c r="AB796" s="105" t="str">
        <f>IF($Q796="","",COUNTIF([1]追蹤中!AA:AA,Q796))</f>
        <v/>
      </c>
    </row>
    <row r="797" spans="1:28">
      <c r="A797" s="119" t="s">
        <v>14</v>
      </c>
      <c r="G797" s="103"/>
      <c r="J797" s="103"/>
      <c r="M797" s="105" t="str">
        <f>IF($D792="","",COUNTIF($D$1:$D791,"v")+1)</f>
        <v/>
      </c>
      <c r="AB797" s="105" t="str">
        <f>IF($Q797="","",COUNTIF([1]追蹤中!AA:AA,Q797))</f>
        <v/>
      </c>
    </row>
    <row r="798" spans="1:28">
      <c r="A798" s="119" t="s">
        <v>14</v>
      </c>
      <c r="G798" s="103"/>
      <c r="J798" s="103"/>
      <c r="M798" s="105" t="str">
        <f>IF($D793="","",COUNTIF($D$1:$D792,"v")+1)</f>
        <v/>
      </c>
      <c r="AB798" s="105" t="str">
        <f>IF($Q798="","",COUNTIF([1]追蹤中!AA:AA,Q798))</f>
        <v/>
      </c>
    </row>
    <row r="799" spans="1:28">
      <c r="A799" s="119" t="s">
        <v>14</v>
      </c>
      <c r="G799" s="103"/>
      <c r="J799" s="103"/>
      <c r="M799" s="105" t="str">
        <f>IF($D794="","",COUNTIF($D$1:$D793,"v")+1)</f>
        <v/>
      </c>
      <c r="AB799" s="105" t="str">
        <f>IF($Q799="","",COUNTIF([1]追蹤中!AA:AA,Q799))</f>
        <v/>
      </c>
    </row>
    <row r="800" spans="1:28">
      <c r="A800" s="119" t="s">
        <v>14</v>
      </c>
      <c r="G800" s="103"/>
      <c r="J800" s="103"/>
      <c r="M800" s="105" t="str">
        <f>IF($D795="","",COUNTIF($D$1:$D794,"v")+1)</f>
        <v/>
      </c>
      <c r="AB800" s="105" t="str">
        <f>IF($Q800="","",COUNTIF([1]追蹤中!AA:AA,Q800))</f>
        <v/>
      </c>
    </row>
    <row r="801" spans="1:28">
      <c r="A801" s="119" t="s">
        <v>14</v>
      </c>
      <c r="G801" s="103"/>
      <c r="J801" s="103"/>
      <c r="M801" s="105" t="str">
        <f>IF($D796="","",COUNTIF($D$1:$D795,"v")+1)</f>
        <v/>
      </c>
      <c r="AB801" s="105" t="str">
        <f>IF($Q801="","",COUNTIF([1]追蹤中!AA:AA,Q801))</f>
        <v/>
      </c>
    </row>
    <row r="802" spans="1:28">
      <c r="A802" s="119" t="s">
        <v>14</v>
      </c>
      <c r="G802" s="103"/>
      <c r="J802" s="103"/>
      <c r="M802" s="105" t="str">
        <f>IF($D797="","",COUNTIF($D$1:$D796,"v")+1)</f>
        <v/>
      </c>
      <c r="AB802" s="105" t="str">
        <f>IF($Q802="","",COUNTIF([1]追蹤中!AA:AA,Q802))</f>
        <v/>
      </c>
    </row>
    <row r="803" spans="1:28">
      <c r="A803" s="119" t="s">
        <v>14</v>
      </c>
      <c r="G803" s="103"/>
      <c r="J803" s="103"/>
      <c r="M803" s="105" t="str">
        <f>IF($D798="","",COUNTIF($D$1:$D797,"v")+1)</f>
        <v/>
      </c>
      <c r="AB803" s="105" t="str">
        <f>IF($Q803="","",COUNTIF([1]追蹤中!AA:AA,Q803))</f>
        <v/>
      </c>
    </row>
    <row r="804" spans="1:28">
      <c r="A804" s="119" t="s">
        <v>14</v>
      </c>
      <c r="G804" s="103"/>
      <c r="J804" s="103"/>
      <c r="M804" s="105" t="str">
        <f>IF($D799="","",COUNTIF($D$1:$D798,"v")+1)</f>
        <v/>
      </c>
      <c r="AB804" s="105" t="str">
        <f>IF($Q804="","",COUNTIF([1]追蹤中!AA:AA,Q804))</f>
        <v/>
      </c>
    </row>
    <row r="805" spans="1:28">
      <c r="A805" s="119" t="s">
        <v>14</v>
      </c>
      <c r="G805" s="103"/>
      <c r="J805" s="103"/>
      <c r="M805" s="105" t="str">
        <f>IF($D800="","",COUNTIF($D$1:$D799,"v")+1)</f>
        <v/>
      </c>
      <c r="AB805" s="105" t="str">
        <f>IF($Q805="","",COUNTIF([1]追蹤中!AA:AA,Q805))</f>
        <v/>
      </c>
    </row>
    <row r="806" spans="1:28">
      <c r="A806" s="119" t="s">
        <v>14</v>
      </c>
      <c r="G806" s="103"/>
      <c r="J806" s="103"/>
      <c r="M806" s="105" t="str">
        <f>IF($D801="","",COUNTIF($D$1:$D800,"v")+1)</f>
        <v/>
      </c>
      <c r="AB806" s="105" t="str">
        <f>IF($Q806="","",COUNTIF([1]追蹤中!AA:AA,Q806))</f>
        <v/>
      </c>
    </row>
    <row r="807" spans="1:28">
      <c r="A807" s="119" t="s">
        <v>14</v>
      </c>
      <c r="G807" s="103"/>
      <c r="J807" s="103"/>
      <c r="M807" s="105" t="str">
        <f>IF($D802="","",COUNTIF($D$1:$D801,"v")+1)</f>
        <v/>
      </c>
      <c r="AB807" s="105" t="str">
        <f>IF($Q807="","",COUNTIF([1]追蹤中!AA:AA,Q807))</f>
        <v/>
      </c>
    </row>
    <row r="808" spans="1:28">
      <c r="A808" s="119" t="s">
        <v>14</v>
      </c>
      <c r="G808" s="103"/>
      <c r="J808" s="103"/>
      <c r="M808" s="105" t="str">
        <f>IF($D803="","",COUNTIF($D$1:$D802,"v")+1)</f>
        <v/>
      </c>
      <c r="AB808" s="105" t="str">
        <f>IF($Q808="","",COUNTIF([1]追蹤中!AA:AA,Q808))</f>
        <v/>
      </c>
    </row>
    <row r="809" spans="1:28">
      <c r="A809" s="119" t="s">
        <v>14</v>
      </c>
      <c r="G809" s="103"/>
      <c r="J809" s="103"/>
      <c r="M809" s="105" t="str">
        <f>IF($D804="","",COUNTIF($D$1:$D803,"v")+1)</f>
        <v/>
      </c>
      <c r="AB809" s="105" t="str">
        <f>IF($Q809="","",COUNTIF([1]追蹤中!AA:AA,Q809))</f>
        <v/>
      </c>
    </row>
    <row r="810" spans="1:28">
      <c r="A810" s="119" t="s">
        <v>14</v>
      </c>
      <c r="G810" s="103"/>
      <c r="J810" s="103"/>
      <c r="M810" s="105" t="str">
        <f>IF($D805="","",COUNTIF($D$1:$D804,"v")+1)</f>
        <v/>
      </c>
      <c r="AB810" s="105" t="str">
        <f>IF($Q810="","",COUNTIF([1]追蹤中!AA:AA,Q810))</f>
        <v/>
      </c>
    </row>
    <row r="811" spans="1:28">
      <c r="A811" s="119" t="s">
        <v>14</v>
      </c>
      <c r="G811" s="103"/>
      <c r="J811" s="103"/>
      <c r="M811" s="105" t="str">
        <f>IF($D806="","",COUNTIF($D$1:$D805,"v")+1)</f>
        <v/>
      </c>
      <c r="AB811" s="105" t="str">
        <f>IF($Q811="","",COUNTIF([1]追蹤中!AA:AA,Q811))</f>
        <v/>
      </c>
    </row>
    <row r="812" spans="1:28">
      <c r="A812" s="119" t="s">
        <v>14</v>
      </c>
      <c r="G812" s="103"/>
      <c r="J812" s="103"/>
      <c r="M812" s="105" t="str">
        <f>IF($D807="","",COUNTIF($D$1:$D806,"v")+1)</f>
        <v/>
      </c>
      <c r="AB812" s="105" t="str">
        <f>IF($Q812="","",COUNTIF([1]追蹤中!AA:AA,Q812))</f>
        <v/>
      </c>
    </row>
    <row r="813" spans="1:28">
      <c r="A813" s="119" t="s">
        <v>14</v>
      </c>
      <c r="G813" s="103"/>
      <c r="J813" s="103"/>
      <c r="M813" s="105" t="str">
        <f>IF($D808="","",COUNTIF($D$1:$D807,"v")+1)</f>
        <v/>
      </c>
      <c r="AB813" s="105" t="str">
        <f>IF($Q813="","",COUNTIF([1]追蹤中!AA:AA,Q813))</f>
        <v/>
      </c>
    </row>
    <row r="814" spans="1:28">
      <c r="A814" s="119" t="s">
        <v>14</v>
      </c>
      <c r="G814" s="103"/>
      <c r="J814" s="103"/>
      <c r="M814" s="105" t="str">
        <f>IF($D809="","",COUNTIF($D$1:$D808,"v")+1)</f>
        <v/>
      </c>
      <c r="AB814" s="105" t="str">
        <f>IF($Q814="","",COUNTIF([1]追蹤中!AA:AA,Q814))</f>
        <v/>
      </c>
    </row>
    <row r="815" spans="1:28">
      <c r="A815" s="119" t="s">
        <v>14</v>
      </c>
      <c r="G815" s="103"/>
      <c r="J815" s="103"/>
      <c r="M815" s="105" t="str">
        <f>IF($D810="","",COUNTIF($D$1:$D809,"v")+1)</f>
        <v/>
      </c>
      <c r="AB815" s="105" t="str">
        <f>IF($Q815="","",COUNTIF([1]追蹤中!AA:AA,Q815))</f>
        <v/>
      </c>
    </row>
    <row r="816" spans="1:28">
      <c r="A816" s="119" t="s">
        <v>14</v>
      </c>
      <c r="G816" s="103"/>
      <c r="J816" s="103"/>
      <c r="M816" s="105" t="str">
        <f>IF($D811="","",COUNTIF($D$1:$D810,"v")+1)</f>
        <v/>
      </c>
      <c r="AB816" s="105" t="str">
        <f>IF($Q816="","",COUNTIF([1]追蹤中!AA:AA,Q816))</f>
        <v/>
      </c>
    </row>
    <row r="817" spans="1:28">
      <c r="A817" s="119" t="s">
        <v>14</v>
      </c>
      <c r="G817" s="103"/>
      <c r="J817" s="103"/>
      <c r="M817" s="105" t="str">
        <f>IF($D812="","",COUNTIF($D$1:$D811,"v")+1)</f>
        <v/>
      </c>
      <c r="AB817" s="105" t="str">
        <f>IF($Q817="","",COUNTIF([1]追蹤中!AA:AA,Q817))</f>
        <v/>
      </c>
    </row>
    <row r="818" spans="1:28">
      <c r="A818" s="119" t="s">
        <v>14</v>
      </c>
      <c r="G818" s="103"/>
      <c r="J818" s="103"/>
      <c r="M818" s="105" t="str">
        <f>IF($D813="","",COUNTIF($D$1:$D812,"v")+1)</f>
        <v/>
      </c>
      <c r="AB818" s="105" t="str">
        <f>IF($Q818="","",COUNTIF([1]追蹤中!AA:AA,Q818))</f>
        <v/>
      </c>
    </row>
    <row r="819" spans="1:28">
      <c r="A819" s="119" t="s">
        <v>14</v>
      </c>
      <c r="G819" s="103"/>
      <c r="J819" s="103"/>
      <c r="M819" s="105" t="str">
        <f>IF($D814="","",COUNTIF($D$1:$D813,"v")+1)</f>
        <v/>
      </c>
      <c r="AB819" s="105" t="str">
        <f>IF($Q819="","",COUNTIF([1]追蹤中!AA:AA,Q819))</f>
        <v/>
      </c>
    </row>
    <row r="820" spans="1:28">
      <c r="A820" s="119" t="s">
        <v>14</v>
      </c>
      <c r="G820" s="103"/>
      <c r="J820" s="103"/>
      <c r="M820" s="105" t="str">
        <f>IF($D815="","",COUNTIF($D$1:$D814,"v")+1)</f>
        <v/>
      </c>
      <c r="AB820" s="105" t="str">
        <f>IF($Q820="","",COUNTIF([1]追蹤中!AA:AA,Q820))</f>
        <v/>
      </c>
    </row>
    <row r="821" spans="1:28">
      <c r="A821" s="119" t="s">
        <v>14</v>
      </c>
      <c r="G821" s="103"/>
      <c r="J821" s="103"/>
      <c r="M821" s="105" t="str">
        <f>IF($D816="","",COUNTIF($D$1:$D815,"v")+1)</f>
        <v/>
      </c>
      <c r="AB821" s="105" t="str">
        <f>IF($Q821="","",COUNTIF([1]追蹤中!AA:AA,Q821))</f>
        <v/>
      </c>
    </row>
    <row r="822" spans="1:28">
      <c r="A822" s="119" t="s">
        <v>14</v>
      </c>
      <c r="G822" s="103"/>
      <c r="J822" s="103"/>
      <c r="M822" s="105" t="str">
        <f>IF($D817="","",COUNTIF($D$1:$D816,"v")+1)</f>
        <v/>
      </c>
      <c r="AB822" s="105" t="str">
        <f>IF($Q822="","",COUNTIF([1]追蹤中!AA:AA,Q822))</f>
        <v/>
      </c>
    </row>
    <row r="823" spans="1:28">
      <c r="A823" s="119" t="s">
        <v>14</v>
      </c>
      <c r="G823" s="103"/>
      <c r="J823" s="103"/>
      <c r="M823" s="105" t="str">
        <f>IF($D818="","",COUNTIF($D$1:$D817,"v")+1)</f>
        <v/>
      </c>
      <c r="AB823" s="105" t="str">
        <f>IF($Q823="","",COUNTIF([1]追蹤中!AA:AA,Q823))</f>
        <v/>
      </c>
    </row>
    <row r="824" spans="1:28">
      <c r="A824" s="119" t="s">
        <v>14</v>
      </c>
      <c r="G824" s="103"/>
      <c r="J824" s="103"/>
      <c r="M824" s="105" t="str">
        <f>IF($D819="","",COUNTIF($D$1:$D818,"v")+1)</f>
        <v/>
      </c>
      <c r="AB824" s="105" t="str">
        <f>IF($Q824="","",COUNTIF([1]追蹤中!AA:AA,Q824))</f>
        <v/>
      </c>
    </row>
    <row r="825" spans="1:28">
      <c r="A825" s="119" t="s">
        <v>14</v>
      </c>
      <c r="G825" s="103"/>
      <c r="J825" s="103"/>
      <c r="M825" s="105" t="str">
        <f>IF($D820="","",COUNTIF($D$1:$D819,"v")+1)</f>
        <v/>
      </c>
      <c r="AB825" s="105" t="str">
        <f>IF($Q825="","",COUNTIF([1]追蹤中!AA:AA,Q825))</f>
        <v/>
      </c>
    </row>
    <row r="826" spans="1:28">
      <c r="A826" s="119" t="s">
        <v>14</v>
      </c>
      <c r="G826" s="103"/>
      <c r="J826" s="103"/>
      <c r="M826" s="105" t="str">
        <f>IF($D821="","",COUNTIF($D$1:$D820,"v")+1)</f>
        <v/>
      </c>
      <c r="AB826" s="105" t="str">
        <f>IF($Q826="","",COUNTIF([1]追蹤中!AA:AA,Q826))</f>
        <v/>
      </c>
    </row>
    <row r="827" spans="1:28">
      <c r="A827" s="119" t="s">
        <v>14</v>
      </c>
      <c r="G827" s="103"/>
      <c r="J827" s="103"/>
      <c r="M827" s="105" t="str">
        <f>IF($D822="","",COUNTIF($D$1:$D821,"v")+1)</f>
        <v/>
      </c>
      <c r="AB827" s="105" t="str">
        <f>IF($Q827="","",COUNTIF([1]追蹤中!AA:AA,Q827))</f>
        <v/>
      </c>
    </row>
    <row r="828" spans="1:28">
      <c r="A828" s="119" t="s">
        <v>14</v>
      </c>
      <c r="G828" s="103"/>
      <c r="J828" s="103"/>
      <c r="M828" s="105" t="str">
        <f>IF($D823="","",COUNTIF($D$1:$D822,"v")+1)</f>
        <v/>
      </c>
      <c r="AB828" s="105" t="str">
        <f>IF($Q828="","",COUNTIF([1]追蹤中!AA:AA,Q828))</f>
        <v/>
      </c>
    </row>
    <row r="829" spans="1:28">
      <c r="A829" s="119" t="s">
        <v>14</v>
      </c>
      <c r="G829" s="103"/>
      <c r="J829" s="103"/>
      <c r="M829" s="105" t="str">
        <f>IF($D824="","",COUNTIF($D$1:$D823,"v")+1)</f>
        <v/>
      </c>
      <c r="AB829" s="105" t="str">
        <f>IF($Q829="","",COUNTIF([1]追蹤中!AA:AA,Q829))</f>
        <v/>
      </c>
    </row>
    <row r="830" spans="1:28">
      <c r="A830" s="119" t="s">
        <v>14</v>
      </c>
      <c r="G830" s="103"/>
      <c r="J830" s="103"/>
      <c r="M830" s="105" t="str">
        <f>IF($D825="","",COUNTIF($D$1:$D824,"v")+1)</f>
        <v/>
      </c>
      <c r="AB830" s="105" t="str">
        <f>IF($Q830="","",COUNTIF([1]追蹤中!AA:AA,Q830))</f>
        <v/>
      </c>
    </row>
    <row r="831" spans="1:28">
      <c r="A831" s="119" t="s">
        <v>14</v>
      </c>
      <c r="G831" s="103"/>
      <c r="J831" s="103"/>
      <c r="M831" s="105" t="str">
        <f>IF($D826="","",COUNTIF($D$1:$D825,"v")+1)</f>
        <v/>
      </c>
      <c r="AB831" s="105" t="str">
        <f>IF($Q831="","",COUNTIF([1]追蹤中!AA:AA,Q831))</f>
        <v/>
      </c>
    </row>
    <row r="832" spans="1:28">
      <c r="A832" s="119" t="s">
        <v>14</v>
      </c>
      <c r="G832" s="103"/>
      <c r="J832" s="103"/>
      <c r="M832" s="105" t="str">
        <f>IF($D827="","",COUNTIF($D$1:$D826,"v")+1)</f>
        <v/>
      </c>
      <c r="AB832" s="105" t="str">
        <f>IF($Q832="","",COUNTIF([1]追蹤中!AA:AA,Q832))</f>
        <v/>
      </c>
    </row>
    <row r="833" spans="1:28">
      <c r="A833" s="119" t="s">
        <v>14</v>
      </c>
      <c r="G833" s="103"/>
      <c r="J833" s="103"/>
      <c r="M833" s="105" t="str">
        <f>IF($D828="","",COUNTIF($D$1:$D827,"v")+1)</f>
        <v/>
      </c>
      <c r="AB833" s="105" t="str">
        <f>IF($Q833="","",COUNTIF([1]追蹤中!AA:AA,Q833))</f>
        <v/>
      </c>
    </row>
    <row r="834" spans="1:28">
      <c r="A834" s="119" t="s">
        <v>14</v>
      </c>
      <c r="G834" s="103"/>
      <c r="J834" s="103"/>
      <c r="M834" s="105" t="str">
        <f>IF($D829="","",COUNTIF($D$1:$D828,"v")+1)</f>
        <v/>
      </c>
      <c r="AB834" s="105" t="str">
        <f>IF($Q834="","",COUNTIF([1]追蹤中!AA:AA,Q834))</f>
        <v/>
      </c>
    </row>
    <row r="835" spans="1:28">
      <c r="A835" s="119" t="s">
        <v>14</v>
      </c>
      <c r="G835" s="103"/>
      <c r="J835" s="103"/>
      <c r="M835" s="105" t="str">
        <f>IF($D830="","",COUNTIF($D$1:$D829,"v")+1)</f>
        <v/>
      </c>
      <c r="AB835" s="105" t="str">
        <f>IF($Q835="","",COUNTIF([1]追蹤中!AA:AA,Q835))</f>
        <v/>
      </c>
    </row>
    <row r="836" spans="1:28">
      <c r="A836" s="119" t="s">
        <v>14</v>
      </c>
      <c r="G836" s="103"/>
      <c r="J836" s="103"/>
      <c r="M836" s="105" t="str">
        <f>IF($D831="","",COUNTIF($D$1:$D830,"v")+1)</f>
        <v/>
      </c>
      <c r="AB836" s="105" t="str">
        <f>IF($Q836="","",COUNTIF([1]追蹤中!AA:AA,Q836))</f>
        <v/>
      </c>
    </row>
    <row r="837" spans="1:28">
      <c r="A837" s="119" t="s">
        <v>14</v>
      </c>
      <c r="G837" s="103"/>
      <c r="J837" s="103"/>
      <c r="M837" s="105" t="str">
        <f>IF($D832="","",COUNTIF($D$1:$D831,"v")+1)</f>
        <v/>
      </c>
      <c r="AB837" s="105" t="str">
        <f>IF($Q837="","",COUNTIF([1]追蹤中!AA:AA,Q837))</f>
        <v/>
      </c>
    </row>
    <row r="838" spans="1:28">
      <c r="A838" s="119" t="s">
        <v>14</v>
      </c>
      <c r="G838" s="103"/>
      <c r="J838" s="103"/>
      <c r="M838" s="105" t="str">
        <f>IF($D833="","",COUNTIF($D$1:$D832,"v")+1)</f>
        <v/>
      </c>
      <c r="AB838" s="105" t="str">
        <f>IF($Q838="","",COUNTIF([1]追蹤中!AA:AA,Q838))</f>
        <v/>
      </c>
    </row>
    <row r="839" spans="1:28">
      <c r="A839" s="119" t="s">
        <v>14</v>
      </c>
      <c r="G839" s="103"/>
      <c r="J839" s="103"/>
      <c r="M839" s="105" t="str">
        <f>IF($D834="","",COUNTIF($D$1:$D833,"v")+1)</f>
        <v/>
      </c>
      <c r="AB839" s="105" t="str">
        <f>IF($Q839="","",COUNTIF([1]追蹤中!AA:AA,Q839))</f>
        <v/>
      </c>
    </row>
    <row r="840" spans="1:28">
      <c r="A840" s="119" t="s">
        <v>14</v>
      </c>
      <c r="G840" s="103"/>
      <c r="J840" s="103"/>
      <c r="M840" s="105" t="str">
        <f>IF($D835="","",COUNTIF($D$1:$D834,"v")+1)</f>
        <v/>
      </c>
      <c r="AB840" s="105" t="str">
        <f>IF($Q840="","",COUNTIF([1]追蹤中!AA:AA,Q840))</f>
        <v/>
      </c>
    </row>
    <row r="841" spans="1:28">
      <c r="A841" s="119" t="s">
        <v>14</v>
      </c>
      <c r="G841" s="103"/>
      <c r="J841" s="103"/>
      <c r="M841" s="105" t="str">
        <f>IF($D836="","",COUNTIF($D$1:$D835,"v")+1)</f>
        <v/>
      </c>
      <c r="AB841" s="105" t="str">
        <f>IF($Q841="","",COUNTIF([1]追蹤中!AA:AA,Q841))</f>
        <v/>
      </c>
    </row>
    <row r="842" spans="1:28">
      <c r="A842" s="119" t="s">
        <v>14</v>
      </c>
      <c r="G842" s="103"/>
      <c r="J842" s="103"/>
      <c r="M842" s="105" t="str">
        <f>IF($D837="","",COUNTIF($D$1:$D836,"v")+1)</f>
        <v/>
      </c>
      <c r="AB842" s="105" t="str">
        <f>IF($Q842="","",COUNTIF([1]追蹤中!AA:AA,Q842))</f>
        <v/>
      </c>
    </row>
    <row r="843" spans="1:28">
      <c r="A843" s="119" t="s">
        <v>14</v>
      </c>
      <c r="G843" s="103"/>
      <c r="J843" s="103"/>
      <c r="M843" s="105" t="str">
        <f>IF($D838="","",COUNTIF($D$1:$D837,"v")+1)</f>
        <v/>
      </c>
      <c r="AB843" s="105" t="str">
        <f>IF($Q843="","",COUNTIF([1]追蹤中!AA:AA,Q843))</f>
        <v/>
      </c>
    </row>
    <row r="844" spans="1:28">
      <c r="A844" s="119" t="s">
        <v>14</v>
      </c>
      <c r="G844" s="103"/>
      <c r="J844" s="103"/>
      <c r="M844" s="105" t="str">
        <f>IF($D839="","",COUNTIF($D$1:$D838,"v")+1)</f>
        <v/>
      </c>
      <c r="AB844" s="105" t="str">
        <f>IF($Q844="","",COUNTIF([1]追蹤中!AA:AA,Q844))</f>
        <v/>
      </c>
    </row>
    <row r="845" spans="1:28">
      <c r="A845" s="119" t="s">
        <v>14</v>
      </c>
      <c r="G845" s="103"/>
      <c r="J845" s="103"/>
      <c r="M845" s="105" t="str">
        <f>IF($D840="","",COUNTIF($D$1:$D839,"v")+1)</f>
        <v/>
      </c>
      <c r="AB845" s="105" t="str">
        <f>IF($Q845="","",COUNTIF([1]追蹤中!AA:AA,Q845))</f>
        <v/>
      </c>
    </row>
    <row r="846" spans="1:28">
      <c r="A846" s="119" t="s">
        <v>14</v>
      </c>
      <c r="G846" s="103"/>
      <c r="J846" s="103"/>
      <c r="M846" s="105" t="str">
        <f>IF($D841="","",COUNTIF($D$1:$D840,"v")+1)</f>
        <v/>
      </c>
      <c r="AB846" s="105" t="str">
        <f>IF($Q846="","",COUNTIF([1]追蹤中!AA:AA,Q846))</f>
        <v/>
      </c>
    </row>
    <row r="847" spans="1:28">
      <c r="A847" s="119" t="s">
        <v>14</v>
      </c>
      <c r="G847" s="103"/>
      <c r="J847" s="103"/>
      <c r="M847" s="105" t="str">
        <f>IF($D842="","",COUNTIF($D$1:$D841,"v")+1)</f>
        <v/>
      </c>
      <c r="AB847" s="105" t="str">
        <f>IF($Q847="","",COUNTIF([1]追蹤中!AA:AA,Q847))</f>
        <v/>
      </c>
    </row>
    <row r="848" spans="1:28">
      <c r="A848" s="119" t="s">
        <v>14</v>
      </c>
      <c r="G848" s="103"/>
      <c r="J848" s="103"/>
      <c r="M848" s="105" t="str">
        <f>IF($D843="","",COUNTIF($D$1:$D842,"v")+1)</f>
        <v/>
      </c>
      <c r="AB848" s="105" t="str">
        <f>IF($Q848="","",COUNTIF([1]追蹤中!AA:AA,Q848))</f>
        <v/>
      </c>
    </row>
    <row r="849" spans="1:28">
      <c r="A849" s="119" t="s">
        <v>14</v>
      </c>
      <c r="G849" s="103"/>
      <c r="J849" s="103"/>
      <c r="M849" s="105" t="str">
        <f>IF($D844="","",COUNTIF($D$1:$D843,"v")+1)</f>
        <v/>
      </c>
      <c r="AB849" s="105" t="str">
        <f>IF($Q849="","",COUNTIF([1]追蹤中!AA:AA,Q849))</f>
        <v/>
      </c>
    </row>
    <row r="850" spans="1:28">
      <c r="A850" s="119" t="s">
        <v>14</v>
      </c>
      <c r="G850" s="103"/>
      <c r="J850" s="103"/>
      <c r="M850" s="105" t="str">
        <f>IF($D845="","",COUNTIF($D$1:$D844,"v")+1)</f>
        <v/>
      </c>
      <c r="AB850" s="105" t="str">
        <f>IF($Q850="","",COUNTIF([1]追蹤中!AA:AA,Q850))</f>
        <v/>
      </c>
    </row>
    <row r="851" spans="1:28">
      <c r="A851" s="119" t="s">
        <v>14</v>
      </c>
      <c r="G851" s="103"/>
      <c r="J851" s="103"/>
      <c r="M851" s="105" t="str">
        <f>IF($D846="","",COUNTIF($D$1:$D845,"v")+1)</f>
        <v/>
      </c>
      <c r="AB851" s="105" t="str">
        <f>IF($Q851="","",COUNTIF([1]追蹤中!AA:AA,Q851))</f>
        <v/>
      </c>
    </row>
    <row r="852" spans="1:28">
      <c r="A852" s="119" t="s">
        <v>14</v>
      </c>
      <c r="G852" s="103"/>
      <c r="J852" s="103"/>
      <c r="M852" s="105" t="str">
        <f>IF($D847="","",COUNTIF($D$1:$D846,"v")+1)</f>
        <v/>
      </c>
      <c r="AB852" s="105" t="str">
        <f>IF($Q852="","",COUNTIF([1]追蹤中!AA:AA,Q852))</f>
        <v/>
      </c>
    </row>
    <row r="853" spans="1:28">
      <c r="A853" s="119" t="s">
        <v>14</v>
      </c>
      <c r="G853" s="103"/>
      <c r="J853" s="103"/>
      <c r="M853" s="105" t="str">
        <f>IF($D848="","",COUNTIF($D$1:$D847,"v")+1)</f>
        <v/>
      </c>
      <c r="AB853" s="105" t="str">
        <f>IF($Q853="","",COUNTIF([1]追蹤中!AA:AA,Q853))</f>
        <v/>
      </c>
    </row>
    <row r="854" spans="1:28">
      <c r="A854" s="119" t="s">
        <v>14</v>
      </c>
      <c r="G854" s="103"/>
      <c r="J854" s="103"/>
      <c r="M854" s="105" t="str">
        <f>IF($D849="","",COUNTIF($D$1:$D848,"v")+1)</f>
        <v/>
      </c>
      <c r="AB854" s="105" t="str">
        <f>IF($Q854="","",COUNTIF([1]追蹤中!AA:AA,Q854))</f>
        <v/>
      </c>
    </row>
    <row r="855" spans="1:28">
      <c r="A855" s="119" t="s">
        <v>14</v>
      </c>
      <c r="G855" s="103"/>
      <c r="J855" s="103"/>
      <c r="M855" s="105" t="str">
        <f>IF($D850="","",COUNTIF($D$1:$D849,"v")+1)</f>
        <v/>
      </c>
      <c r="AB855" s="105" t="str">
        <f>IF($Q855="","",COUNTIF([1]追蹤中!AA:AA,Q855))</f>
        <v/>
      </c>
    </row>
    <row r="856" spans="1:28">
      <c r="A856" s="119" t="s">
        <v>14</v>
      </c>
      <c r="G856" s="103"/>
      <c r="J856" s="103"/>
      <c r="M856" s="105" t="str">
        <f>IF($D851="","",COUNTIF($D$1:$D850,"v")+1)</f>
        <v/>
      </c>
      <c r="AB856" s="105" t="str">
        <f>IF($Q856="","",COUNTIF([1]追蹤中!AA:AA,Q856))</f>
        <v/>
      </c>
    </row>
    <row r="857" spans="1:28">
      <c r="A857" s="119" t="s">
        <v>14</v>
      </c>
      <c r="G857" s="103"/>
      <c r="J857" s="103"/>
      <c r="M857" s="105" t="str">
        <f>IF($D852="","",COUNTIF($D$1:$D851,"v")+1)</f>
        <v/>
      </c>
      <c r="AB857" s="105" t="str">
        <f>IF($Q857="","",COUNTIF([1]追蹤中!AA:AA,Q857))</f>
        <v/>
      </c>
    </row>
    <row r="858" spans="1:28">
      <c r="A858" s="119" t="s">
        <v>14</v>
      </c>
      <c r="G858" s="103"/>
      <c r="J858" s="103"/>
      <c r="M858" s="105" t="str">
        <f>IF($D853="","",COUNTIF($D$1:$D852,"v")+1)</f>
        <v/>
      </c>
      <c r="AB858" s="105" t="str">
        <f>IF($Q858="","",COUNTIF([1]追蹤中!AA:AA,Q858))</f>
        <v/>
      </c>
    </row>
    <row r="859" spans="1:28">
      <c r="A859" s="119" t="s">
        <v>14</v>
      </c>
      <c r="G859" s="103"/>
      <c r="J859" s="103"/>
      <c r="M859" s="105" t="str">
        <f>IF($D854="","",COUNTIF($D$1:$D853,"v")+1)</f>
        <v/>
      </c>
      <c r="AB859" s="105" t="str">
        <f>IF($Q859="","",COUNTIF([1]追蹤中!AA:AA,Q859))</f>
        <v/>
      </c>
    </row>
    <row r="860" spans="1:28">
      <c r="A860" s="119" t="s">
        <v>14</v>
      </c>
      <c r="G860" s="103"/>
      <c r="J860" s="103"/>
      <c r="M860" s="105" t="str">
        <f>IF($D855="","",COUNTIF($D$1:$D854,"v")+1)</f>
        <v/>
      </c>
      <c r="AB860" s="105" t="str">
        <f>IF($Q860="","",COUNTIF([1]追蹤中!AA:AA,Q860))</f>
        <v/>
      </c>
    </row>
    <row r="861" spans="1:28">
      <c r="A861" s="119" t="s">
        <v>14</v>
      </c>
      <c r="G861" s="103"/>
      <c r="J861" s="103"/>
      <c r="M861" s="105" t="str">
        <f>IF($D856="","",COUNTIF($D$1:$D855,"v")+1)</f>
        <v/>
      </c>
      <c r="AB861" s="105" t="str">
        <f>IF($Q861="","",COUNTIF([1]追蹤中!AA:AA,Q861))</f>
        <v/>
      </c>
    </row>
    <row r="862" spans="1:28">
      <c r="A862" s="119" t="s">
        <v>14</v>
      </c>
      <c r="G862" s="103"/>
      <c r="J862" s="103"/>
      <c r="M862" s="105" t="str">
        <f>IF($D857="","",COUNTIF($D$1:$D856,"v")+1)</f>
        <v/>
      </c>
      <c r="AB862" s="105" t="str">
        <f>IF($Q862="","",COUNTIF([1]追蹤中!AA:AA,Q862))</f>
        <v/>
      </c>
    </row>
    <row r="863" spans="1:28">
      <c r="A863" s="119" t="s">
        <v>14</v>
      </c>
      <c r="G863" s="103"/>
      <c r="J863" s="103"/>
      <c r="M863" s="105" t="str">
        <f>IF($D858="","",COUNTIF($D$1:$D857,"v")+1)</f>
        <v/>
      </c>
      <c r="AB863" s="105" t="str">
        <f>IF($Q863="","",COUNTIF([1]追蹤中!AA:AA,Q863))</f>
        <v/>
      </c>
    </row>
    <row r="864" spans="1:28">
      <c r="A864" s="119" t="s">
        <v>14</v>
      </c>
      <c r="G864" s="103"/>
      <c r="J864" s="103"/>
      <c r="M864" s="105" t="str">
        <f>IF($D859="","",COUNTIF($D$1:$D858,"v")+1)</f>
        <v/>
      </c>
      <c r="AB864" s="105" t="str">
        <f>IF($Q864="","",COUNTIF([1]追蹤中!AA:AA,Q864))</f>
        <v/>
      </c>
    </row>
    <row r="865" spans="1:28">
      <c r="A865" s="119" t="s">
        <v>14</v>
      </c>
      <c r="G865" s="103"/>
      <c r="J865" s="103"/>
      <c r="M865" s="105" t="str">
        <f>IF($D860="","",COUNTIF($D$1:$D859,"v")+1)</f>
        <v/>
      </c>
      <c r="AB865" s="105" t="str">
        <f>IF($Q865="","",COUNTIF([1]追蹤中!AA:AA,Q865))</f>
        <v/>
      </c>
    </row>
    <row r="866" spans="1:28">
      <c r="A866" s="119" t="s">
        <v>14</v>
      </c>
      <c r="G866" s="103"/>
      <c r="J866" s="103"/>
      <c r="M866" s="105" t="str">
        <f>IF($D861="","",COUNTIF($D$1:$D860,"v")+1)</f>
        <v/>
      </c>
      <c r="AB866" s="105" t="str">
        <f>IF($Q866="","",COUNTIF([1]追蹤中!AA:AA,Q866))</f>
        <v/>
      </c>
    </row>
    <row r="867" spans="1:28">
      <c r="A867" s="119" t="s">
        <v>14</v>
      </c>
      <c r="G867" s="103"/>
      <c r="J867" s="103"/>
      <c r="M867" s="105" t="str">
        <f>IF($D862="","",COUNTIF($D$1:$D861,"v")+1)</f>
        <v/>
      </c>
      <c r="AB867" s="105" t="str">
        <f>IF($Q867="","",COUNTIF([1]追蹤中!AA:AA,Q867))</f>
        <v/>
      </c>
    </row>
    <row r="868" spans="1:28">
      <c r="A868" s="119" t="s">
        <v>14</v>
      </c>
      <c r="G868" s="103"/>
      <c r="J868" s="103"/>
      <c r="M868" s="105" t="str">
        <f>IF($D863="","",COUNTIF($D$1:$D862,"v")+1)</f>
        <v/>
      </c>
      <c r="AB868" s="105" t="str">
        <f>IF($Q868="","",COUNTIF([1]追蹤中!AA:AA,Q868))</f>
        <v/>
      </c>
    </row>
    <row r="869" spans="1:28">
      <c r="A869" s="119" t="s">
        <v>14</v>
      </c>
      <c r="G869" s="103"/>
      <c r="J869" s="103"/>
      <c r="M869" s="105" t="str">
        <f>IF($D864="","",COUNTIF($D$1:$D863,"v")+1)</f>
        <v/>
      </c>
      <c r="AB869" s="105" t="str">
        <f>IF($Q869="","",COUNTIF([1]追蹤中!AA:AA,Q869))</f>
        <v/>
      </c>
    </row>
    <row r="870" spans="1:28">
      <c r="A870" s="119" t="s">
        <v>14</v>
      </c>
      <c r="G870" s="103"/>
      <c r="J870" s="103"/>
      <c r="M870" s="105" t="str">
        <f>IF($D865="","",COUNTIF($D$1:$D864,"v")+1)</f>
        <v/>
      </c>
      <c r="AB870" s="105" t="str">
        <f>IF($Q870="","",COUNTIF([1]追蹤中!AA:AA,Q870))</f>
        <v/>
      </c>
    </row>
    <row r="871" spans="1:28">
      <c r="A871" s="119" t="s">
        <v>14</v>
      </c>
      <c r="G871" s="103"/>
      <c r="J871" s="103"/>
      <c r="M871" s="105" t="str">
        <f>IF($D866="","",COUNTIF($D$1:$D865,"v")+1)</f>
        <v/>
      </c>
      <c r="AB871" s="105" t="str">
        <f>IF($Q871="","",COUNTIF([1]追蹤中!AA:AA,Q871))</f>
        <v/>
      </c>
    </row>
    <row r="872" spans="1:28">
      <c r="A872" s="119" t="s">
        <v>14</v>
      </c>
      <c r="G872" s="103"/>
      <c r="J872" s="103"/>
      <c r="M872" s="105" t="str">
        <f>IF($D867="","",COUNTIF($D$1:$D866,"v")+1)</f>
        <v/>
      </c>
      <c r="AB872" s="105" t="str">
        <f>IF($Q872="","",COUNTIF([1]追蹤中!AA:AA,Q872))</f>
        <v/>
      </c>
    </row>
    <row r="873" spans="1:28">
      <c r="A873" s="119" t="s">
        <v>14</v>
      </c>
      <c r="G873" s="103"/>
      <c r="J873" s="103"/>
      <c r="M873" s="105" t="str">
        <f>IF($D868="","",COUNTIF($D$1:$D867,"v")+1)</f>
        <v/>
      </c>
      <c r="AB873" s="105" t="str">
        <f>IF($Q873="","",COUNTIF([1]追蹤中!AA:AA,Q873))</f>
        <v/>
      </c>
    </row>
    <row r="874" spans="1:28">
      <c r="A874" s="119" t="s">
        <v>14</v>
      </c>
      <c r="G874" s="103"/>
      <c r="J874" s="103"/>
      <c r="M874" s="105" t="str">
        <f>IF($D869="","",COUNTIF($D$1:$D868,"v")+1)</f>
        <v/>
      </c>
      <c r="AB874" s="105" t="str">
        <f>IF($Q874="","",COUNTIF([1]追蹤中!AA:AA,Q874))</f>
        <v/>
      </c>
    </row>
    <row r="875" spans="1:28">
      <c r="A875" s="119" t="s">
        <v>14</v>
      </c>
      <c r="G875" s="103"/>
      <c r="J875" s="103"/>
      <c r="M875" s="105" t="str">
        <f>IF($D870="","",COUNTIF($D$1:$D869,"v")+1)</f>
        <v/>
      </c>
      <c r="AB875" s="105" t="str">
        <f>IF($Q875="","",COUNTIF([1]追蹤中!AA:AA,Q875))</f>
        <v/>
      </c>
    </row>
    <row r="876" spans="1:28">
      <c r="A876" s="119" t="s">
        <v>14</v>
      </c>
      <c r="G876" s="103"/>
      <c r="J876" s="103"/>
      <c r="M876" s="105" t="str">
        <f>IF($D871="","",COUNTIF($D$1:$D870,"v")+1)</f>
        <v/>
      </c>
      <c r="AB876" s="105" t="str">
        <f>IF($Q876="","",COUNTIF([1]追蹤中!AA:AA,Q876))</f>
        <v/>
      </c>
    </row>
    <row r="877" spans="1:28">
      <c r="A877" s="119" t="s">
        <v>14</v>
      </c>
      <c r="G877" s="103"/>
      <c r="J877" s="103"/>
      <c r="M877" s="105" t="str">
        <f>IF($D872="","",COUNTIF($D$1:$D871,"v")+1)</f>
        <v/>
      </c>
      <c r="AB877" s="105" t="str">
        <f>IF($Q877="","",COUNTIF([1]追蹤中!AA:AA,Q877))</f>
        <v/>
      </c>
    </row>
    <row r="878" spans="1:28">
      <c r="A878" s="119" t="s">
        <v>14</v>
      </c>
      <c r="G878" s="103"/>
      <c r="J878" s="103"/>
      <c r="M878" s="105" t="str">
        <f>IF($D873="","",COUNTIF($D$1:$D872,"v")+1)</f>
        <v/>
      </c>
      <c r="AB878" s="105" t="str">
        <f>IF($Q878="","",COUNTIF([1]追蹤中!AA:AA,Q878))</f>
        <v/>
      </c>
    </row>
    <row r="879" spans="1:28">
      <c r="A879" s="119" t="s">
        <v>14</v>
      </c>
      <c r="G879" s="103"/>
      <c r="J879" s="103"/>
      <c r="M879" s="105" t="str">
        <f>IF($D874="","",COUNTIF($D$1:$D873,"v")+1)</f>
        <v/>
      </c>
      <c r="AB879" s="105" t="str">
        <f>IF($Q879="","",COUNTIF([1]追蹤中!AA:AA,Q879))</f>
        <v/>
      </c>
    </row>
    <row r="880" spans="1:28">
      <c r="A880" s="119" t="s">
        <v>14</v>
      </c>
      <c r="G880" s="103"/>
      <c r="J880" s="103"/>
      <c r="M880" s="105" t="str">
        <f>IF($D875="","",COUNTIF($D$1:$D874,"v")+1)</f>
        <v/>
      </c>
      <c r="AB880" s="105" t="str">
        <f>IF($Q880="","",COUNTIF([1]追蹤中!AA:AA,Q880))</f>
        <v/>
      </c>
    </row>
    <row r="881" spans="1:28">
      <c r="A881" s="119" t="s">
        <v>14</v>
      </c>
      <c r="G881" s="103"/>
      <c r="J881" s="103"/>
      <c r="M881" s="105" t="str">
        <f>IF($D876="","",COUNTIF($D$1:$D875,"v")+1)</f>
        <v/>
      </c>
      <c r="AB881" s="105" t="str">
        <f>IF($Q881="","",COUNTIF([1]追蹤中!AA:AA,Q881))</f>
        <v/>
      </c>
    </row>
    <row r="882" spans="1:28">
      <c r="A882" s="119" t="s">
        <v>14</v>
      </c>
      <c r="G882" s="103"/>
      <c r="J882" s="103"/>
      <c r="M882" s="105" t="str">
        <f>IF($D877="","",COUNTIF($D$1:$D876,"v")+1)</f>
        <v/>
      </c>
      <c r="AB882" s="105" t="str">
        <f>IF($Q882="","",COUNTIF([1]追蹤中!AA:AA,Q882))</f>
        <v/>
      </c>
    </row>
    <row r="883" spans="1:28">
      <c r="A883" s="119" t="s">
        <v>14</v>
      </c>
      <c r="G883" s="103"/>
      <c r="J883" s="103"/>
      <c r="M883" s="105" t="str">
        <f>IF($D878="","",COUNTIF($D$1:$D877,"v")+1)</f>
        <v/>
      </c>
      <c r="AB883" s="105" t="str">
        <f>IF($Q883="","",COUNTIF([1]追蹤中!AA:AA,Q883))</f>
        <v/>
      </c>
    </row>
    <row r="884" spans="1:28">
      <c r="A884" s="119" t="s">
        <v>14</v>
      </c>
      <c r="G884" s="103"/>
      <c r="J884" s="103"/>
      <c r="M884" s="105" t="str">
        <f>IF($D879="","",COUNTIF($D$1:$D878,"v")+1)</f>
        <v/>
      </c>
      <c r="AB884" s="105" t="str">
        <f>IF($Q884="","",COUNTIF([1]追蹤中!AA:AA,Q884))</f>
        <v/>
      </c>
    </row>
    <row r="885" spans="1:28">
      <c r="A885" s="119" t="s">
        <v>14</v>
      </c>
      <c r="G885" s="103"/>
      <c r="J885" s="103"/>
      <c r="M885" s="105" t="str">
        <f>IF($D880="","",COUNTIF($D$1:$D879,"v")+1)</f>
        <v/>
      </c>
      <c r="AB885" s="105" t="str">
        <f>IF($Q885="","",COUNTIF([1]追蹤中!AA:AA,Q885))</f>
        <v/>
      </c>
    </row>
    <row r="886" spans="1:28">
      <c r="A886" s="119" t="s">
        <v>14</v>
      </c>
      <c r="G886" s="103"/>
      <c r="J886" s="103"/>
      <c r="M886" s="105" t="str">
        <f>IF($D881="","",COUNTIF($D$1:$D880,"v")+1)</f>
        <v/>
      </c>
      <c r="AB886" s="105" t="str">
        <f>IF($Q886="","",COUNTIF([1]追蹤中!AA:AA,Q886))</f>
        <v/>
      </c>
    </row>
    <row r="887" spans="1:28">
      <c r="A887" s="119" t="s">
        <v>14</v>
      </c>
      <c r="G887" s="103"/>
      <c r="J887" s="103"/>
      <c r="M887" s="105" t="str">
        <f>IF($D882="","",COUNTIF($D$1:$D881,"v")+1)</f>
        <v/>
      </c>
      <c r="AB887" s="105" t="str">
        <f>IF($Q887="","",COUNTIF([1]追蹤中!AA:AA,Q887))</f>
        <v/>
      </c>
    </row>
    <row r="888" spans="1:28">
      <c r="A888" s="119" t="s">
        <v>14</v>
      </c>
      <c r="G888" s="103"/>
      <c r="J888" s="103"/>
      <c r="M888" s="105" t="str">
        <f>IF($D883="","",COUNTIF($D$1:$D882,"v")+1)</f>
        <v/>
      </c>
      <c r="AB888" s="105" t="str">
        <f>IF($Q888="","",COUNTIF([1]追蹤中!AA:AA,Q888))</f>
        <v/>
      </c>
    </row>
    <row r="889" spans="1:28">
      <c r="A889" s="119" t="s">
        <v>14</v>
      </c>
      <c r="G889" s="103"/>
      <c r="J889" s="103"/>
      <c r="M889" s="105" t="str">
        <f>IF($D884="","",COUNTIF($D$1:$D883,"v")+1)</f>
        <v/>
      </c>
      <c r="AB889" s="105" t="str">
        <f>IF($Q889="","",COUNTIF([1]追蹤中!AA:AA,Q889))</f>
        <v/>
      </c>
    </row>
    <row r="890" spans="1:28">
      <c r="A890" s="119" t="s">
        <v>14</v>
      </c>
      <c r="G890" s="103"/>
      <c r="J890" s="103"/>
      <c r="M890" s="105" t="str">
        <f>IF($D885="","",COUNTIF($D$1:$D884,"v")+1)</f>
        <v/>
      </c>
      <c r="AB890" s="105" t="str">
        <f>IF($Q890="","",COUNTIF([1]追蹤中!AA:AA,Q890))</f>
        <v/>
      </c>
    </row>
    <row r="891" spans="1:28">
      <c r="A891" s="119" t="s">
        <v>14</v>
      </c>
      <c r="G891" s="103"/>
      <c r="J891" s="103"/>
      <c r="M891" s="105" t="str">
        <f>IF($D886="","",COUNTIF($D$1:$D885,"v")+1)</f>
        <v/>
      </c>
      <c r="AB891" s="105" t="str">
        <f>IF($Q891="","",COUNTIF([1]追蹤中!AA:AA,Q891))</f>
        <v/>
      </c>
    </row>
    <row r="892" spans="1:28">
      <c r="A892" s="119" t="s">
        <v>14</v>
      </c>
      <c r="G892" s="103"/>
      <c r="J892" s="103"/>
      <c r="M892" s="105" t="str">
        <f>IF($D887="","",COUNTIF($D$1:$D886,"v")+1)</f>
        <v/>
      </c>
      <c r="AB892" s="105" t="str">
        <f>IF($Q892="","",COUNTIF([1]追蹤中!AA:AA,Q892))</f>
        <v/>
      </c>
    </row>
    <row r="893" spans="1:28">
      <c r="A893" s="119" t="s">
        <v>14</v>
      </c>
      <c r="G893" s="103"/>
      <c r="J893" s="103"/>
      <c r="M893" s="105" t="str">
        <f>IF($D888="","",COUNTIF($D$1:$D887,"v")+1)</f>
        <v/>
      </c>
      <c r="AB893" s="105" t="str">
        <f>IF($Q893="","",COUNTIF([1]追蹤中!AA:AA,Q893))</f>
        <v/>
      </c>
    </row>
    <row r="894" spans="1:28">
      <c r="A894" s="119" t="s">
        <v>14</v>
      </c>
      <c r="G894" s="103"/>
      <c r="J894" s="103"/>
      <c r="M894" s="105" t="str">
        <f>IF($D889="","",COUNTIF($D$1:$D888,"v")+1)</f>
        <v/>
      </c>
      <c r="AB894" s="105" t="str">
        <f>IF($Q894="","",COUNTIF([1]追蹤中!AA:AA,Q894))</f>
        <v/>
      </c>
    </row>
    <row r="895" spans="1:28">
      <c r="A895" s="119" t="s">
        <v>14</v>
      </c>
      <c r="G895" s="103"/>
      <c r="J895" s="103"/>
      <c r="M895" s="105" t="str">
        <f>IF($D890="","",COUNTIF($D$1:$D889,"v")+1)</f>
        <v/>
      </c>
      <c r="AB895" s="105" t="str">
        <f>IF($Q895="","",COUNTIF([1]追蹤中!AA:AA,Q895))</f>
        <v/>
      </c>
    </row>
    <row r="896" spans="1:28">
      <c r="A896" s="119" t="s">
        <v>14</v>
      </c>
      <c r="G896" s="103"/>
      <c r="J896" s="103"/>
      <c r="M896" s="105" t="str">
        <f>IF($D891="","",COUNTIF($D$1:$D890,"v")+1)</f>
        <v/>
      </c>
      <c r="AB896" s="105" t="str">
        <f>IF($Q896="","",COUNTIF([1]追蹤中!AA:AA,Q896))</f>
        <v/>
      </c>
    </row>
    <row r="897" spans="1:28">
      <c r="A897" s="119" t="s">
        <v>14</v>
      </c>
      <c r="G897" s="103"/>
      <c r="J897" s="103"/>
      <c r="M897" s="105" t="str">
        <f>IF($D892="","",COUNTIF($D$1:$D891,"v")+1)</f>
        <v/>
      </c>
      <c r="AB897" s="105" t="str">
        <f>IF($Q897="","",COUNTIF([1]追蹤中!AA:AA,Q897))</f>
        <v/>
      </c>
    </row>
    <row r="898" spans="1:28">
      <c r="A898" s="119" t="s">
        <v>14</v>
      </c>
      <c r="G898" s="103"/>
      <c r="J898" s="103"/>
      <c r="M898" s="105" t="str">
        <f>IF($D893="","",COUNTIF($D$1:$D892,"v")+1)</f>
        <v/>
      </c>
      <c r="AB898" s="105" t="str">
        <f>IF($Q898="","",COUNTIF([1]追蹤中!AA:AA,Q898))</f>
        <v/>
      </c>
    </row>
    <row r="899" spans="1:28">
      <c r="A899" s="119" t="s">
        <v>14</v>
      </c>
      <c r="G899" s="103"/>
      <c r="J899" s="103"/>
      <c r="M899" s="105" t="str">
        <f>IF($D894="","",COUNTIF($D$1:$D893,"v")+1)</f>
        <v/>
      </c>
      <c r="AB899" s="105" t="str">
        <f>IF($Q899="","",COUNTIF([1]追蹤中!AA:AA,Q899))</f>
        <v/>
      </c>
    </row>
    <row r="900" spans="1:28">
      <c r="A900" s="119" t="s">
        <v>14</v>
      </c>
      <c r="G900" s="103"/>
      <c r="J900" s="103"/>
      <c r="M900" s="105" t="str">
        <f>IF($D895="","",COUNTIF($D$1:$D894,"v")+1)</f>
        <v/>
      </c>
      <c r="AB900" s="105" t="str">
        <f>IF($Q900="","",COUNTIF([1]追蹤中!AA:AA,Q900))</f>
        <v/>
      </c>
    </row>
    <row r="901" spans="1:28">
      <c r="A901" s="119" t="s">
        <v>14</v>
      </c>
      <c r="G901" s="103"/>
      <c r="J901" s="103"/>
      <c r="M901" s="105" t="str">
        <f>IF($D896="","",COUNTIF($D$1:$D895,"v")+1)</f>
        <v/>
      </c>
      <c r="AB901" s="105" t="str">
        <f>IF($Q901="","",COUNTIF([1]追蹤中!AA:AA,Q901))</f>
        <v/>
      </c>
    </row>
    <row r="902" spans="1:28">
      <c r="A902" s="119" t="s">
        <v>14</v>
      </c>
      <c r="G902" s="103"/>
      <c r="J902" s="103"/>
      <c r="M902" s="105" t="str">
        <f>IF($D897="","",COUNTIF($D$1:$D896,"v")+1)</f>
        <v/>
      </c>
      <c r="AB902" s="105" t="str">
        <f>IF($Q902="","",COUNTIF([1]追蹤中!AA:AA,Q902))</f>
        <v/>
      </c>
    </row>
    <row r="903" spans="1:28">
      <c r="A903" s="119" t="s">
        <v>14</v>
      </c>
      <c r="G903" s="103"/>
      <c r="J903" s="103"/>
      <c r="M903" s="105" t="str">
        <f>IF($D898="","",COUNTIF($D$1:$D897,"v")+1)</f>
        <v/>
      </c>
      <c r="AB903" s="105" t="str">
        <f>IF($Q903="","",COUNTIF([1]追蹤中!AA:AA,Q903))</f>
        <v/>
      </c>
    </row>
    <row r="904" spans="1:28">
      <c r="A904" s="119" t="s">
        <v>14</v>
      </c>
      <c r="G904" s="103"/>
      <c r="J904" s="103"/>
      <c r="M904" s="105" t="str">
        <f>IF($D899="","",COUNTIF($D$1:$D898,"v")+1)</f>
        <v/>
      </c>
      <c r="AB904" s="105" t="str">
        <f>IF($Q904="","",COUNTIF([1]追蹤中!AA:AA,Q904))</f>
        <v/>
      </c>
    </row>
    <row r="905" spans="1:28">
      <c r="A905" s="119" t="s">
        <v>14</v>
      </c>
      <c r="G905" s="103"/>
      <c r="J905" s="103"/>
      <c r="M905" s="105" t="str">
        <f>IF($D900="","",COUNTIF($D$1:$D899,"v")+1)</f>
        <v/>
      </c>
      <c r="AB905" s="105" t="str">
        <f>IF($Q905="","",COUNTIF([1]追蹤中!AA:AA,Q905))</f>
        <v/>
      </c>
    </row>
    <row r="906" spans="1:28">
      <c r="A906" s="119" t="s">
        <v>14</v>
      </c>
      <c r="G906" s="103"/>
      <c r="J906" s="103"/>
      <c r="M906" s="105" t="str">
        <f>IF($D901="","",COUNTIF($D$1:$D900,"v")+1)</f>
        <v/>
      </c>
      <c r="AB906" s="105" t="str">
        <f>IF($Q906="","",COUNTIF([1]追蹤中!AA:AA,Q906))</f>
        <v/>
      </c>
    </row>
    <row r="907" spans="1:28">
      <c r="A907" s="119" t="s">
        <v>14</v>
      </c>
      <c r="G907" s="103"/>
      <c r="J907" s="103"/>
      <c r="M907" s="105" t="str">
        <f>IF($D902="","",COUNTIF($D$1:$D901,"v")+1)</f>
        <v/>
      </c>
      <c r="AB907" s="105" t="str">
        <f>IF($Q907="","",COUNTIF([1]追蹤中!AA:AA,Q907))</f>
        <v/>
      </c>
    </row>
    <row r="908" spans="1:28">
      <c r="A908" s="119" t="s">
        <v>14</v>
      </c>
      <c r="G908" s="103"/>
      <c r="J908" s="103"/>
      <c r="M908" s="105" t="str">
        <f>IF($D903="","",COUNTIF($D$1:$D902,"v")+1)</f>
        <v/>
      </c>
      <c r="AB908" s="105" t="str">
        <f>IF($Q908="","",COUNTIF([1]追蹤中!AA:AA,Q908))</f>
        <v/>
      </c>
    </row>
    <row r="909" spans="1:28">
      <c r="A909" s="119" t="s">
        <v>14</v>
      </c>
      <c r="G909" s="103"/>
      <c r="J909" s="103"/>
      <c r="M909" s="105" t="str">
        <f>IF($D904="","",COUNTIF($D$1:$D903,"v")+1)</f>
        <v/>
      </c>
      <c r="AB909" s="105" t="str">
        <f>IF($Q909="","",COUNTIF([1]追蹤中!AA:AA,Q909))</f>
        <v/>
      </c>
    </row>
    <row r="910" spans="1:28">
      <c r="A910" s="119" t="s">
        <v>14</v>
      </c>
      <c r="G910" s="103"/>
      <c r="J910" s="103"/>
      <c r="M910" s="105" t="str">
        <f>IF($D905="","",COUNTIF($D$1:$D904,"v")+1)</f>
        <v/>
      </c>
      <c r="AB910" s="105" t="str">
        <f>IF($Q910="","",COUNTIF([1]追蹤中!AA:AA,Q910))</f>
        <v/>
      </c>
    </row>
    <row r="911" spans="1:28">
      <c r="A911" s="119" t="s">
        <v>14</v>
      </c>
      <c r="G911" s="103"/>
      <c r="J911" s="103"/>
      <c r="M911" s="105" t="str">
        <f>IF($D906="","",COUNTIF($D$1:$D905,"v")+1)</f>
        <v/>
      </c>
      <c r="AB911" s="105" t="str">
        <f>IF($Q911="","",COUNTIF([1]追蹤中!AA:AA,Q911))</f>
        <v/>
      </c>
    </row>
    <row r="912" spans="1:28">
      <c r="A912" s="119" t="s">
        <v>14</v>
      </c>
      <c r="G912" s="103"/>
      <c r="J912" s="103"/>
      <c r="M912" s="105" t="str">
        <f>IF($D907="","",COUNTIF($D$1:$D906,"v")+1)</f>
        <v/>
      </c>
      <c r="AB912" s="105" t="str">
        <f>IF($Q912="","",COUNTIF([1]追蹤中!AA:AA,Q912))</f>
        <v/>
      </c>
    </row>
    <row r="913" spans="1:28">
      <c r="A913" s="119" t="s">
        <v>14</v>
      </c>
      <c r="G913" s="103"/>
      <c r="J913" s="103"/>
      <c r="M913" s="105" t="str">
        <f>IF($D908="","",COUNTIF($D$1:$D907,"v")+1)</f>
        <v/>
      </c>
      <c r="AB913" s="105" t="str">
        <f>IF($Q913="","",COUNTIF([1]追蹤中!AA:AA,Q913))</f>
        <v/>
      </c>
    </row>
    <row r="914" spans="1:28">
      <c r="A914" s="119" t="s">
        <v>14</v>
      </c>
      <c r="G914" s="103"/>
      <c r="J914" s="103"/>
      <c r="M914" s="105" t="str">
        <f>IF($D909="","",COUNTIF($D$1:$D908,"v")+1)</f>
        <v/>
      </c>
      <c r="AB914" s="105" t="str">
        <f>IF($Q914="","",COUNTIF([1]追蹤中!AA:AA,Q914))</f>
        <v/>
      </c>
    </row>
    <row r="915" spans="1:28">
      <c r="A915" s="119" t="s">
        <v>14</v>
      </c>
      <c r="G915" s="103"/>
      <c r="J915" s="103"/>
      <c r="M915" s="105" t="str">
        <f>IF($D910="","",COUNTIF($D$1:$D909,"v")+1)</f>
        <v/>
      </c>
      <c r="AB915" s="105" t="str">
        <f>IF($Q915="","",COUNTIF([1]追蹤中!AA:AA,Q915))</f>
        <v/>
      </c>
    </row>
    <row r="916" spans="1:28">
      <c r="A916" s="119" t="s">
        <v>14</v>
      </c>
      <c r="G916" s="103"/>
      <c r="J916" s="103"/>
      <c r="M916" s="105" t="str">
        <f>IF($D911="","",COUNTIF($D$1:$D910,"v")+1)</f>
        <v/>
      </c>
      <c r="AB916" s="105" t="str">
        <f>IF($Q916="","",COUNTIF([1]追蹤中!AA:AA,Q916))</f>
        <v/>
      </c>
    </row>
    <row r="917" spans="1:28">
      <c r="A917" s="119" t="s">
        <v>14</v>
      </c>
      <c r="G917" s="103"/>
      <c r="J917" s="103"/>
      <c r="M917" s="105" t="str">
        <f>IF($D912="","",COUNTIF($D$1:$D911,"v")+1)</f>
        <v/>
      </c>
      <c r="AB917" s="105" t="str">
        <f>IF($Q917="","",COUNTIF([1]追蹤中!AA:AA,Q917))</f>
        <v/>
      </c>
    </row>
    <row r="918" spans="1:28">
      <c r="A918" s="119" t="s">
        <v>14</v>
      </c>
      <c r="G918" s="103"/>
      <c r="J918" s="103"/>
      <c r="M918" s="105" t="str">
        <f>IF($D913="","",COUNTIF($D$1:$D912,"v")+1)</f>
        <v/>
      </c>
      <c r="AB918" s="105" t="str">
        <f>IF($Q918="","",COUNTIF([1]追蹤中!AA:AA,Q918))</f>
        <v/>
      </c>
    </row>
    <row r="919" spans="1:28">
      <c r="A919" s="119" t="s">
        <v>14</v>
      </c>
      <c r="G919" s="103"/>
      <c r="J919" s="103"/>
      <c r="M919" s="105" t="str">
        <f>IF($D914="","",COUNTIF($D$1:$D913,"v")+1)</f>
        <v/>
      </c>
      <c r="AB919" s="105" t="str">
        <f>IF($Q919="","",COUNTIF([1]追蹤中!AA:AA,Q919))</f>
        <v/>
      </c>
    </row>
    <row r="920" spans="1:28">
      <c r="A920" s="119" t="s">
        <v>14</v>
      </c>
      <c r="G920" s="103"/>
      <c r="J920" s="103"/>
      <c r="M920" s="105" t="str">
        <f>IF($D915="","",COUNTIF($D$1:$D914,"v")+1)</f>
        <v/>
      </c>
      <c r="AB920" s="105" t="str">
        <f>IF($Q920="","",COUNTIF([1]追蹤中!AA:AA,Q920))</f>
        <v/>
      </c>
    </row>
    <row r="921" spans="1:28">
      <c r="A921" s="119" t="s">
        <v>14</v>
      </c>
      <c r="G921" s="103"/>
      <c r="J921" s="103"/>
      <c r="M921" s="105" t="str">
        <f>IF($D916="","",COUNTIF($D$1:$D915,"v")+1)</f>
        <v/>
      </c>
      <c r="AB921" s="105" t="str">
        <f>IF($Q921="","",COUNTIF([1]追蹤中!AA:AA,Q921))</f>
        <v/>
      </c>
    </row>
    <row r="922" spans="1:28">
      <c r="A922" s="119" t="s">
        <v>14</v>
      </c>
      <c r="G922" s="103"/>
      <c r="J922" s="103"/>
      <c r="M922" s="105" t="str">
        <f>IF($D917="","",COUNTIF($D$1:$D916,"v")+1)</f>
        <v/>
      </c>
      <c r="AB922" s="105" t="str">
        <f>IF($Q922="","",COUNTIF([1]追蹤中!AA:AA,Q922))</f>
        <v/>
      </c>
    </row>
    <row r="923" spans="1:28">
      <c r="A923" s="119" t="s">
        <v>14</v>
      </c>
      <c r="G923" s="103"/>
      <c r="J923" s="103"/>
      <c r="M923" s="105" t="str">
        <f>IF($D918="","",COUNTIF($D$1:$D917,"v")+1)</f>
        <v/>
      </c>
      <c r="AB923" s="105" t="str">
        <f>IF($Q923="","",COUNTIF([1]追蹤中!AA:AA,Q923))</f>
        <v/>
      </c>
    </row>
    <row r="924" spans="1:28">
      <c r="A924" s="119" t="s">
        <v>14</v>
      </c>
      <c r="G924" s="103"/>
      <c r="J924" s="103"/>
      <c r="M924" s="105" t="str">
        <f>IF($D919="","",COUNTIF($D$1:$D918,"v")+1)</f>
        <v/>
      </c>
      <c r="AB924" s="105" t="str">
        <f>IF($Q924="","",COUNTIF([1]追蹤中!AA:AA,Q924))</f>
        <v/>
      </c>
    </row>
    <row r="925" spans="1:28">
      <c r="A925" s="119" t="s">
        <v>14</v>
      </c>
      <c r="G925" s="103"/>
      <c r="J925" s="103"/>
      <c r="M925" s="105" t="str">
        <f>IF($D920="","",COUNTIF($D$1:$D919,"v")+1)</f>
        <v/>
      </c>
      <c r="AB925" s="105" t="str">
        <f>IF($Q925="","",COUNTIF([1]追蹤中!AA:AA,Q925))</f>
        <v/>
      </c>
    </row>
    <row r="926" spans="1:28">
      <c r="A926" s="119" t="s">
        <v>14</v>
      </c>
      <c r="G926" s="103"/>
      <c r="J926" s="103"/>
      <c r="M926" s="105" t="str">
        <f>IF($D921="","",COUNTIF($D$1:$D920,"v")+1)</f>
        <v/>
      </c>
      <c r="AB926" s="105" t="str">
        <f>IF($Q926="","",COUNTIF([1]追蹤中!AA:AA,Q926))</f>
        <v/>
      </c>
    </row>
    <row r="927" spans="1:28">
      <c r="A927" s="119" t="s">
        <v>14</v>
      </c>
      <c r="G927" s="103"/>
      <c r="J927" s="103"/>
      <c r="M927" s="105" t="str">
        <f>IF($D922="","",COUNTIF($D$1:$D921,"v")+1)</f>
        <v/>
      </c>
      <c r="AB927" s="105" t="str">
        <f>IF($Q927="","",COUNTIF([1]追蹤中!AA:AA,Q927))</f>
        <v/>
      </c>
    </row>
    <row r="928" spans="1:28">
      <c r="A928" s="119" t="s">
        <v>14</v>
      </c>
      <c r="G928" s="103"/>
      <c r="J928" s="103"/>
      <c r="M928" s="105" t="str">
        <f>IF($D923="","",COUNTIF($D$1:$D922,"v")+1)</f>
        <v/>
      </c>
      <c r="AB928" s="105" t="str">
        <f>IF($Q928="","",COUNTIF([1]追蹤中!AA:AA,Q928))</f>
        <v/>
      </c>
    </row>
    <row r="929" spans="1:28">
      <c r="A929" s="119" t="s">
        <v>14</v>
      </c>
      <c r="G929" s="103"/>
      <c r="J929" s="103"/>
      <c r="M929" s="105" t="str">
        <f>IF($D924="","",COUNTIF($D$1:$D923,"v")+1)</f>
        <v/>
      </c>
      <c r="AB929" s="105" t="str">
        <f>IF($Q929="","",COUNTIF([1]追蹤中!AA:AA,Q929))</f>
        <v/>
      </c>
    </row>
    <row r="930" spans="1:28">
      <c r="A930" s="119" t="s">
        <v>14</v>
      </c>
      <c r="G930" s="103"/>
      <c r="J930" s="103"/>
      <c r="M930" s="105" t="str">
        <f>IF($D925="","",COUNTIF($D$1:$D924,"v")+1)</f>
        <v/>
      </c>
      <c r="AB930" s="105" t="str">
        <f>IF($Q930="","",COUNTIF([1]追蹤中!AA:AA,Q930))</f>
        <v/>
      </c>
    </row>
    <row r="931" spans="1:28">
      <c r="A931" s="119" t="s">
        <v>14</v>
      </c>
      <c r="G931" s="103"/>
      <c r="J931" s="103"/>
      <c r="M931" s="105" t="str">
        <f>IF($D926="","",COUNTIF($D$1:$D925,"v")+1)</f>
        <v/>
      </c>
      <c r="AB931" s="105" t="str">
        <f>IF($Q931="","",COUNTIF([1]追蹤中!AA:AA,Q931))</f>
        <v/>
      </c>
    </row>
    <row r="932" spans="1:28">
      <c r="A932" s="119" t="s">
        <v>14</v>
      </c>
      <c r="G932" s="103"/>
      <c r="J932" s="103"/>
      <c r="M932" s="105" t="str">
        <f>IF($D927="","",COUNTIF($D$1:$D926,"v")+1)</f>
        <v/>
      </c>
      <c r="AB932" s="105" t="str">
        <f>IF($Q932="","",COUNTIF([1]追蹤中!AA:AA,Q932))</f>
        <v/>
      </c>
    </row>
    <row r="933" spans="1:28">
      <c r="A933" s="119" t="s">
        <v>14</v>
      </c>
      <c r="G933" s="103"/>
      <c r="J933" s="103"/>
      <c r="M933" s="105" t="str">
        <f>IF($D928="","",COUNTIF($D$1:$D927,"v")+1)</f>
        <v/>
      </c>
      <c r="AB933" s="105" t="str">
        <f>IF($Q933="","",COUNTIF([1]追蹤中!AA:AA,Q933))</f>
        <v/>
      </c>
    </row>
    <row r="934" spans="1:28">
      <c r="A934" s="119" t="s">
        <v>14</v>
      </c>
      <c r="G934" s="103"/>
      <c r="J934" s="103"/>
      <c r="M934" s="105" t="str">
        <f>IF($D929="","",COUNTIF($D$1:$D928,"v")+1)</f>
        <v/>
      </c>
      <c r="AB934" s="105" t="str">
        <f>IF($Q934="","",COUNTIF([1]追蹤中!AA:AA,Q934))</f>
        <v/>
      </c>
    </row>
    <row r="935" spans="1:28">
      <c r="A935" s="119" t="s">
        <v>14</v>
      </c>
      <c r="G935" s="103"/>
      <c r="J935" s="103"/>
      <c r="M935" s="105" t="str">
        <f>IF($D930="","",COUNTIF($D$1:$D929,"v")+1)</f>
        <v/>
      </c>
      <c r="AB935" s="105" t="str">
        <f>IF($Q935="","",COUNTIF([1]追蹤中!AA:AA,Q935))</f>
        <v/>
      </c>
    </row>
    <row r="936" spans="1:28">
      <c r="A936" s="119" t="s">
        <v>14</v>
      </c>
      <c r="G936" s="103"/>
      <c r="J936" s="103"/>
      <c r="M936" s="105" t="str">
        <f>IF($D931="","",COUNTIF($D$1:$D930,"v")+1)</f>
        <v/>
      </c>
      <c r="AB936" s="105" t="str">
        <f>IF($Q936="","",COUNTIF([1]追蹤中!AA:AA,Q936))</f>
        <v/>
      </c>
    </row>
    <row r="937" spans="1:28">
      <c r="A937" s="119" t="s">
        <v>14</v>
      </c>
      <c r="G937" s="103"/>
      <c r="J937" s="103"/>
      <c r="M937" s="105" t="str">
        <f>IF($D932="","",COUNTIF($D$1:$D931,"v")+1)</f>
        <v/>
      </c>
      <c r="AB937" s="105" t="str">
        <f>IF($Q937="","",COUNTIF([1]追蹤中!AA:AA,Q937))</f>
        <v/>
      </c>
    </row>
    <row r="938" spans="1:28">
      <c r="A938" s="119" t="s">
        <v>14</v>
      </c>
      <c r="G938" s="103"/>
      <c r="J938" s="103"/>
      <c r="M938" s="105" t="str">
        <f>IF($D933="","",COUNTIF($D$1:$D932,"v")+1)</f>
        <v/>
      </c>
      <c r="AB938" s="105" t="str">
        <f>IF($Q938="","",COUNTIF([1]追蹤中!AA:AA,Q938))</f>
        <v/>
      </c>
    </row>
    <row r="939" spans="1:28">
      <c r="A939" s="119" t="s">
        <v>14</v>
      </c>
      <c r="G939" s="103"/>
      <c r="J939" s="103"/>
      <c r="M939" s="105" t="str">
        <f>IF($D934="","",COUNTIF($D$1:$D933,"v")+1)</f>
        <v/>
      </c>
      <c r="AB939" s="105" t="str">
        <f>IF($Q939="","",COUNTIF([1]追蹤中!AA:AA,Q939))</f>
        <v/>
      </c>
    </row>
    <row r="940" spans="1:28">
      <c r="A940" s="119" t="s">
        <v>14</v>
      </c>
      <c r="G940" s="103"/>
      <c r="J940" s="103"/>
      <c r="M940" s="105" t="str">
        <f>IF($D935="","",COUNTIF($D$1:$D934,"v")+1)</f>
        <v/>
      </c>
      <c r="AB940" s="105" t="str">
        <f>IF($Q940="","",COUNTIF([1]追蹤中!AA:AA,Q940))</f>
        <v/>
      </c>
    </row>
    <row r="941" spans="1:28">
      <c r="A941" s="119" t="s">
        <v>14</v>
      </c>
      <c r="G941" s="103"/>
      <c r="J941" s="103"/>
      <c r="M941" s="105" t="str">
        <f>IF($D936="","",COUNTIF($D$1:$D935,"v")+1)</f>
        <v/>
      </c>
      <c r="AB941" s="105" t="str">
        <f>IF($Q941="","",COUNTIF([1]追蹤中!AA:AA,Q941))</f>
        <v/>
      </c>
    </row>
    <row r="942" spans="1:28">
      <c r="A942" s="119" t="s">
        <v>14</v>
      </c>
      <c r="G942" s="103"/>
      <c r="J942" s="103"/>
      <c r="M942" s="105" t="str">
        <f>IF($D937="","",COUNTIF($D$1:$D936,"v")+1)</f>
        <v/>
      </c>
      <c r="AB942" s="105" t="str">
        <f>IF($Q942="","",COUNTIF([1]追蹤中!AA:AA,Q942))</f>
        <v/>
      </c>
    </row>
    <row r="943" spans="1:28">
      <c r="A943" s="119" t="s">
        <v>14</v>
      </c>
      <c r="G943" s="103"/>
      <c r="J943" s="103"/>
      <c r="M943" s="105" t="str">
        <f>IF($D938="","",COUNTIF($D$1:$D937,"v")+1)</f>
        <v/>
      </c>
      <c r="AB943" s="105" t="str">
        <f>IF($Q943="","",COUNTIF([1]追蹤中!AA:AA,Q943))</f>
        <v/>
      </c>
    </row>
    <row r="944" spans="1:28">
      <c r="A944" s="119" t="s">
        <v>14</v>
      </c>
      <c r="G944" s="103"/>
      <c r="J944" s="103"/>
      <c r="M944" s="105" t="str">
        <f>IF($D939="","",COUNTIF($D$1:$D938,"v")+1)</f>
        <v/>
      </c>
      <c r="AB944" s="105" t="str">
        <f>IF($Q944="","",COUNTIF([1]追蹤中!AA:AA,Q944))</f>
        <v/>
      </c>
    </row>
    <row r="945" spans="1:28">
      <c r="A945" s="119" t="s">
        <v>14</v>
      </c>
      <c r="G945" s="103"/>
      <c r="J945" s="103"/>
      <c r="M945" s="105" t="str">
        <f>IF($D940="","",COUNTIF($D$1:$D939,"v")+1)</f>
        <v/>
      </c>
      <c r="AB945" s="105" t="str">
        <f>IF($Q945="","",COUNTIF([1]追蹤中!AA:AA,Q945))</f>
        <v/>
      </c>
    </row>
    <row r="946" spans="1:28">
      <c r="A946" s="119" t="s">
        <v>14</v>
      </c>
      <c r="G946" s="103"/>
      <c r="J946" s="103"/>
      <c r="M946" s="105" t="str">
        <f>IF($D941="","",COUNTIF($D$1:$D940,"v")+1)</f>
        <v/>
      </c>
      <c r="AB946" s="105" t="str">
        <f>IF($Q946="","",COUNTIF([1]追蹤中!AA:AA,Q946))</f>
        <v/>
      </c>
    </row>
    <row r="947" spans="1:28">
      <c r="A947" s="119" t="s">
        <v>14</v>
      </c>
      <c r="G947" s="103"/>
      <c r="J947" s="103"/>
      <c r="M947" s="105" t="str">
        <f>IF($D942="","",COUNTIF($D$1:$D941,"v")+1)</f>
        <v/>
      </c>
      <c r="AB947" s="105" t="str">
        <f>IF($Q947="","",COUNTIF([1]追蹤中!AA:AA,Q947))</f>
        <v/>
      </c>
    </row>
    <row r="948" spans="1:28">
      <c r="A948" s="119" t="s">
        <v>14</v>
      </c>
      <c r="G948" s="103"/>
      <c r="J948" s="103"/>
      <c r="M948" s="105" t="str">
        <f>IF($D943="","",COUNTIF($D$1:$D942,"v")+1)</f>
        <v/>
      </c>
      <c r="AB948" s="105" t="str">
        <f>IF($Q948="","",COUNTIF([1]追蹤中!AA:AA,Q948))</f>
        <v/>
      </c>
    </row>
    <row r="949" spans="1:28">
      <c r="A949" s="119" t="s">
        <v>14</v>
      </c>
      <c r="G949" s="103"/>
      <c r="J949" s="103"/>
      <c r="M949" s="105" t="str">
        <f>IF($D944="","",COUNTIF($D$1:$D943,"v")+1)</f>
        <v/>
      </c>
      <c r="AB949" s="105" t="str">
        <f>IF($Q949="","",COUNTIF([1]追蹤中!AA:AA,Q949))</f>
        <v/>
      </c>
    </row>
    <row r="950" spans="1:28">
      <c r="A950" s="119" t="s">
        <v>14</v>
      </c>
      <c r="G950" s="103"/>
      <c r="J950" s="103"/>
      <c r="M950" s="105" t="str">
        <f>IF($D945="","",COUNTIF($D$1:$D944,"v")+1)</f>
        <v/>
      </c>
      <c r="AB950" s="105" t="str">
        <f>IF($Q950="","",COUNTIF([1]追蹤中!AA:AA,Q950))</f>
        <v/>
      </c>
    </row>
    <row r="951" spans="1:28">
      <c r="A951" s="119" t="s">
        <v>14</v>
      </c>
      <c r="G951" s="103"/>
      <c r="J951" s="103"/>
      <c r="M951" s="105" t="str">
        <f>IF($D946="","",COUNTIF($D$1:$D945,"v")+1)</f>
        <v/>
      </c>
      <c r="AB951" s="105" t="str">
        <f>IF($Q951="","",COUNTIF([1]追蹤中!AA:AA,Q951))</f>
        <v/>
      </c>
    </row>
    <row r="952" spans="1:28">
      <c r="A952" s="119" t="s">
        <v>14</v>
      </c>
      <c r="G952" s="103"/>
      <c r="J952" s="103"/>
      <c r="M952" s="105" t="str">
        <f>IF($D947="","",COUNTIF($D$1:$D946,"v")+1)</f>
        <v/>
      </c>
      <c r="AB952" s="105" t="str">
        <f>IF($Q952="","",COUNTIF([1]追蹤中!AA:AA,Q952))</f>
        <v/>
      </c>
    </row>
    <row r="953" spans="1:28">
      <c r="A953" s="119" t="s">
        <v>14</v>
      </c>
      <c r="G953" s="103"/>
      <c r="J953" s="103"/>
      <c r="M953" s="105" t="str">
        <f>IF($D948="","",COUNTIF($D$1:$D947,"v")+1)</f>
        <v/>
      </c>
      <c r="AB953" s="105" t="str">
        <f>IF($Q953="","",COUNTIF([1]追蹤中!AA:AA,Q953))</f>
        <v/>
      </c>
    </row>
    <row r="954" spans="1:28">
      <c r="A954" s="119" t="s">
        <v>14</v>
      </c>
      <c r="G954" s="103"/>
      <c r="J954" s="103"/>
      <c r="M954" s="105" t="str">
        <f>IF($D949="","",COUNTIF($D$1:$D948,"v")+1)</f>
        <v/>
      </c>
      <c r="AB954" s="105" t="str">
        <f>IF($Q954="","",COUNTIF([1]追蹤中!AA:AA,Q954))</f>
        <v/>
      </c>
    </row>
    <row r="955" spans="1:28">
      <c r="A955" s="119" t="s">
        <v>14</v>
      </c>
      <c r="G955" s="103"/>
      <c r="J955" s="103"/>
      <c r="M955" s="105" t="str">
        <f>IF($D950="","",COUNTIF($D$1:$D949,"v")+1)</f>
        <v/>
      </c>
      <c r="AB955" s="105" t="str">
        <f>IF($Q955="","",COUNTIF([1]追蹤中!AA:AA,Q955))</f>
        <v/>
      </c>
    </row>
    <row r="956" spans="1:28">
      <c r="A956" s="119" t="s">
        <v>14</v>
      </c>
      <c r="G956" s="103"/>
      <c r="J956" s="103"/>
      <c r="M956" s="105" t="str">
        <f>IF($D951="","",COUNTIF($D$1:$D950,"v")+1)</f>
        <v/>
      </c>
      <c r="AB956" s="105" t="str">
        <f>IF($Q956="","",COUNTIF([1]追蹤中!AA:AA,Q956))</f>
        <v/>
      </c>
    </row>
    <row r="957" spans="1:28">
      <c r="A957" s="119" t="s">
        <v>14</v>
      </c>
      <c r="G957" s="103"/>
      <c r="J957" s="103"/>
      <c r="M957" s="105" t="str">
        <f>IF($D952="","",COUNTIF($D$1:$D951,"v")+1)</f>
        <v/>
      </c>
      <c r="AB957" s="105" t="str">
        <f>IF($Q957="","",COUNTIF([1]追蹤中!AA:AA,Q957))</f>
        <v/>
      </c>
    </row>
    <row r="958" spans="1:28">
      <c r="A958" s="119" t="s">
        <v>14</v>
      </c>
      <c r="G958" s="103"/>
      <c r="J958" s="103"/>
      <c r="M958" s="105" t="str">
        <f>IF($D953="","",COUNTIF($D$1:$D952,"v")+1)</f>
        <v/>
      </c>
      <c r="AB958" s="105" t="str">
        <f>IF($Q958="","",COUNTIF([1]追蹤中!AA:AA,Q958))</f>
        <v/>
      </c>
    </row>
    <row r="959" spans="1:28">
      <c r="A959" s="119" t="s">
        <v>14</v>
      </c>
      <c r="G959" s="103"/>
      <c r="J959" s="103"/>
      <c r="M959" s="105" t="str">
        <f>IF($D954="","",COUNTIF($D$1:$D953,"v")+1)</f>
        <v/>
      </c>
      <c r="AB959" s="105" t="str">
        <f>IF($Q959="","",COUNTIF([1]追蹤中!AA:AA,Q959))</f>
        <v/>
      </c>
    </row>
    <row r="960" spans="1:28">
      <c r="A960" s="119" t="s">
        <v>14</v>
      </c>
      <c r="G960" s="103"/>
      <c r="J960" s="103"/>
      <c r="M960" s="105" t="str">
        <f>IF($D955="","",COUNTIF($D$1:$D954,"v")+1)</f>
        <v/>
      </c>
      <c r="AB960" s="105" t="str">
        <f>IF($Q960="","",COUNTIF([1]追蹤中!AA:AA,Q960))</f>
        <v/>
      </c>
    </row>
    <row r="961" spans="1:28">
      <c r="A961" s="119" t="s">
        <v>14</v>
      </c>
      <c r="G961" s="103"/>
      <c r="J961" s="103"/>
      <c r="M961" s="105" t="str">
        <f>IF($D956="","",COUNTIF($D$1:$D955,"v")+1)</f>
        <v/>
      </c>
      <c r="AB961" s="105" t="str">
        <f>IF($Q961="","",COUNTIF([1]追蹤中!AA:AA,Q961))</f>
        <v/>
      </c>
    </row>
    <row r="962" spans="1:28">
      <c r="A962" s="119" t="s">
        <v>14</v>
      </c>
      <c r="G962" s="103"/>
      <c r="J962" s="103"/>
      <c r="M962" s="105" t="str">
        <f>IF($D957="","",COUNTIF($D$1:$D956,"v")+1)</f>
        <v/>
      </c>
      <c r="AB962" s="105" t="str">
        <f>IF($Q962="","",COUNTIF([1]追蹤中!AA:AA,Q962))</f>
        <v/>
      </c>
    </row>
    <row r="963" spans="1:28">
      <c r="A963" s="119" t="s">
        <v>14</v>
      </c>
      <c r="G963" s="103"/>
      <c r="J963" s="103"/>
      <c r="M963" s="105" t="str">
        <f>IF($D958="","",COUNTIF($D$1:$D957,"v")+1)</f>
        <v/>
      </c>
      <c r="AB963" s="105" t="str">
        <f>IF($Q963="","",COUNTIF([1]追蹤中!AA:AA,Q963))</f>
        <v/>
      </c>
    </row>
    <row r="964" spans="1:28">
      <c r="A964" s="119" t="s">
        <v>14</v>
      </c>
      <c r="G964" s="103"/>
      <c r="J964" s="103"/>
      <c r="M964" s="105" t="str">
        <f>IF($D959="","",COUNTIF($D$1:$D958,"v")+1)</f>
        <v/>
      </c>
      <c r="AB964" s="105" t="str">
        <f>IF($Q964="","",COUNTIF([1]追蹤中!AA:AA,Q964))</f>
        <v/>
      </c>
    </row>
    <row r="965" spans="1:28">
      <c r="A965" s="119" t="s">
        <v>14</v>
      </c>
      <c r="G965" s="103"/>
      <c r="J965" s="103"/>
      <c r="M965" s="105" t="str">
        <f>IF($D960="","",COUNTIF($D$1:$D959,"v")+1)</f>
        <v/>
      </c>
      <c r="AB965" s="105" t="str">
        <f>IF($Q965="","",COUNTIF([1]追蹤中!AA:AA,Q965))</f>
        <v/>
      </c>
    </row>
    <row r="966" spans="1:28">
      <c r="A966" s="119" t="s">
        <v>14</v>
      </c>
      <c r="G966" s="103"/>
      <c r="J966" s="103"/>
      <c r="M966" s="105" t="str">
        <f>IF($D961="","",COUNTIF($D$1:$D960,"v")+1)</f>
        <v/>
      </c>
      <c r="AB966" s="105" t="str">
        <f>IF($Q966="","",COUNTIF([1]追蹤中!AA:AA,Q966))</f>
        <v/>
      </c>
    </row>
    <row r="967" spans="1:28">
      <c r="A967" s="119" t="s">
        <v>14</v>
      </c>
      <c r="G967" s="103"/>
      <c r="J967" s="103"/>
      <c r="M967" s="105" t="str">
        <f>IF($D962="","",COUNTIF($D$1:$D961,"v")+1)</f>
        <v/>
      </c>
      <c r="AB967" s="105" t="str">
        <f>IF($Q967="","",COUNTIF([1]追蹤中!AA:AA,Q967))</f>
        <v/>
      </c>
    </row>
    <row r="968" spans="1:28">
      <c r="A968" s="119" t="s">
        <v>14</v>
      </c>
      <c r="G968" s="103"/>
      <c r="J968" s="103"/>
      <c r="M968" s="105" t="str">
        <f>IF($D963="","",COUNTIF($D$1:$D962,"v")+1)</f>
        <v/>
      </c>
      <c r="AB968" s="105" t="str">
        <f>IF($Q968="","",COUNTIF([1]追蹤中!AA:AA,Q968))</f>
        <v/>
      </c>
    </row>
    <row r="969" spans="1:28">
      <c r="A969" s="119" t="s">
        <v>14</v>
      </c>
      <c r="G969" s="103"/>
      <c r="J969" s="103"/>
      <c r="M969" s="105" t="str">
        <f>IF($D964="","",COUNTIF($D$1:$D963,"v")+1)</f>
        <v/>
      </c>
      <c r="AB969" s="105" t="str">
        <f>IF($Q969="","",COUNTIF([1]追蹤中!AA:AA,Q969))</f>
        <v/>
      </c>
    </row>
    <row r="970" spans="1:28">
      <c r="A970" s="119" t="s">
        <v>14</v>
      </c>
      <c r="G970" s="103"/>
      <c r="J970" s="103"/>
      <c r="M970" s="105" t="str">
        <f>IF($D965="","",COUNTIF($D$1:$D964,"v")+1)</f>
        <v/>
      </c>
      <c r="AB970" s="105" t="str">
        <f>IF($Q970="","",COUNTIF([1]追蹤中!AA:AA,Q970))</f>
        <v/>
      </c>
    </row>
    <row r="971" spans="1:28">
      <c r="A971" s="119" t="s">
        <v>14</v>
      </c>
      <c r="G971" s="103"/>
      <c r="J971" s="103"/>
      <c r="M971" s="105" t="str">
        <f>IF($D966="","",COUNTIF($D$1:$D965,"v")+1)</f>
        <v/>
      </c>
      <c r="AB971" s="105" t="str">
        <f>IF($Q971="","",COUNTIF([1]追蹤中!AA:AA,Q971))</f>
        <v/>
      </c>
    </row>
    <row r="972" spans="1:28">
      <c r="A972" s="119" t="s">
        <v>14</v>
      </c>
      <c r="G972" s="103"/>
      <c r="J972" s="103"/>
      <c r="M972" s="105" t="str">
        <f>IF($D967="","",COUNTIF($D$1:$D966,"v")+1)</f>
        <v/>
      </c>
      <c r="AB972" s="105" t="str">
        <f>IF($Q972="","",COUNTIF([1]追蹤中!AA:AA,Q972))</f>
        <v/>
      </c>
    </row>
    <row r="973" spans="1:28">
      <c r="A973" s="119" t="s">
        <v>14</v>
      </c>
      <c r="G973" s="103"/>
      <c r="J973" s="103"/>
      <c r="M973" s="105" t="str">
        <f>IF($D968="","",COUNTIF($D$1:$D967,"v")+1)</f>
        <v/>
      </c>
      <c r="AB973" s="105" t="str">
        <f>IF($Q973="","",COUNTIF([1]追蹤中!AA:AA,Q973))</f>
        <v/>
      </c>
    </row>
    <row r="974" spans="1:28">
      <c r="A974" s="119" t="s">
        <v>14</v>
      </c>
      <c r="G974" s="103"/>
      <c r="J974" s="103"/>
      <c r="M974" s="105" t="str">
        <f>IF($D969="","",COUNTIF($D$1:$D968,"v")+1)</f>
        <v/>
      </c>
      <c r="AB974" s="105" t="str">
        <f>IF($Q974="","",COUNTIF([1]追蹤中!AA:AA,Q974))</f>
        <v/>
      </c>
    </row>
    <row r="975" spans="1:28">
      <c r="A975" s="119" t="s">
        <v>14</v>
      </c>
      <c r="G975" s="103"/>
      <c r="J975" s="103"/>
      <c r="M975" s="105" t="str">
        <f>IF($D970="","",COUNTIF($D$1:$D969,"v")+1)</f>
        <v/>
      </c>
      <c r="AB975" s="105" t="str">
        <f>IF($Q975="","",COUNTIF([1]追蹤中!AA:AA,Q975))</f>
        <v/>
      </c>
    </row>
    <row r="976" spans="1:28">
      <c r="A976" s="119" t="s">
        <v>14</v>
      </c>
      <c r="G976" s="103"/>
      <c r="J976" s="103"/>
      <c r="M976" s="105" t="str">
        <f>IF($D971="","",COUNTIF($D$1:$D970,"v")+1)</f>
        <v/>
      </c>
      <c r="AB976" s="105" t="str">
        <f>IF($Q976="","",COUNTIF([1]追蹤中!AA:AA,Q976))</f>
        <v/>
      </c>
    </row>
    <row r="977" spans="1:28">
      <c r="A977" s="119" t="s">
        <v>14</v>
      </c>
      <c r="G977" s="103"/>
      <c r="J977" s="103"/>
      <c r="M977" s="105" t="str">
        <f>IF($D972="","",COUNTIF($D$1:$D971,"v")+1)</f>
        <v/>
      </c>
      <c r="AB977" s="105" t="str">
        <f>IF($Q977="","",COUNTIF([1]追蹤中!AA:AA,Q977))</f>
        <v/>
      </c>
    </row>
    <row r="978" spans="1:28">
      <c r="A978" s="119" t="s">
        <v>14</v>
      </c>
      <c r="G978" s="103"/>
      <c r="J978" s="103"/>
      <c r="M978" s="105" t="str">
        <f>IF($D973="","",COUNTIF($D$1:$D972,"v")+1)</f>
        <v/>
      </c>
      <c r="AB978" s="105" t="str">
        <f>IF($Q978="","",COUNTIF([1]追蹤中!AA:AA,Q978))</f>
        <v/>
      </c>
    </row>
    <row r="979" spans="1:28">
      <c r="A979" s="119" t="s">
        <v>14</v>
      </c>
      <c r="G979" s="103"/>
      <c r="J979" s="103"/>
      <c r="M979" s="105" t="str">
        <f>IF($D974="","",COUNTIF($D$1:$D973,"v")+1)</f>
        <v/>
      </c>
      <c r="AB979" s="105" t="str">
        <f>IF($Q979="","",COUNTIF([1]追蹤中!AA:AA,Q979))</f>
        <v/>
      </c>
    </row>
    <row r="980" spans="1:28">
      <c r="A980" s="119" t="s">
        <v>14</v>
      </c>
      <c r="G980" s="103"/>
      <c r="J980" s="103"/>
      <c r="M980" s="105" t="str">
        <f>IF($D975="","",COUNTIF($D$1:$D974,"v")+1)</f>
        <v/>
      </c>
      <c r="AB980" s="105" t="str">
        <f>IF($Q980="","",COUNTIF([1]追蹤中!AA:AA,Q980))</f>
        <v/>
      </c>
    </row>
    <row r="981" spans="1:28">
      <c r="A981" s="119" t="s">
        <v>14</v>
      </c>
      <c r="G981" s="103"/>
      <c r="J981" s="103"/>
      <c r="M981" s="105" t="str">
        <f>IF($D976="","",COUNTIF($D$1:$D975,"v")+1)</f>
        <v/>
      </c>
      <c r="AB981" s="105" t="str">
        <f>IF($Q981="","",COUNTIF([1]追蹤中!AA:AA,Q981))</f>
        <v/>
      </c>
    </row>
    <row r="982" spans="1:28">
      <c r="A982" s="119" t="s">
        <v>14</v>
      </c>
      <c r="G982" s="103"/>
      <c r="J982" s="103"/>
      <c r="M982" s="105" t="str">
        <f>IF($D977="","",COUNTIF($D$1:$D976,"v")+1)</f>
        <v/>
      </c>
      <c r="AB982" s="105" t="str">
        <f>IF($Q982="","",COUNTIF([1]追蹤中!AA:AA,Q982))</f>
        <v/>
      </c>
    </row>
    <row r="983" spans="1:28">
      <c r="A983" s="119" t="s">
        <v>14</v>
      </c>
      <c r="G983" s="103"/>
      <c r="J983" s="103"/>
      <c r="M983" s="105" t="str">
        <f>IF($D978="","",COUNTIF($D$1:$D977,"v")+1)</f>
        <v/>
      </c>
      <c r="AB983" s="105" t="str">
        <f>IF($Q983="","",COUNTIF([1]追蹤中!AA:AA,Q983))</f>
        <v/>
      </c>
    </row>
    <row r="984" spans="1:28">
      <c r="A984" s="119" t="s">
        <v>14</v>
      </c>
      <c r="G984" s="103"/>
      <c r="J984" s="103"/>
      <c r="M984" s="105" t="str">
        <f>IF($D979="","",COUNTIF($D$1:$D978,"v")+1)</f>
        <v/>
      </c>
      <c r="AB984" s="105" t="str">
        <f>IF($Q984="","",COUNTIF([1]追蹤中!AA:AA,Q984))</f>
        <v/>
      </c>
    </row>
    <row r="985" spans="1:28">
      <c r="A985" s="119" t="s">
        <v>14</v>
      </c>
      <c r="G985" s="103"/>
      <c r="J985" s="103"/>
      <c r="M985" s="105" t="str">
        <f>IF($D980="","",COUNTIF($D$1:$D979,"v")+1)</f>
        <v/>
      </c>
      <c r="AB985" s="105" t="str">
        <f>IF($Q985="","",COUNTIF([1]追蹤中!AA:AA,Q985))</f>
        <v/>
      </c>
    </row>
    <row r="986" spans="1:28">
      <c r="A986" s="119" t="s">
        <v>14</v>
      </c>
      <c r="G986" s="103"/>
      <c r="J986" s="103"/>
      <c r="M986" s="105" t="str">
        <f>IF($D981="","",COUNTIF($D$1:$D980,"v")+1)</f>
        <v/>
      </c>
      <c r="AB986" s="105" t="str">
        <f>IF($Q986="","",COUNTIF([1]追蹤中!AA:AA,Q986))</f>
        <v/>
      </c>
    </row>
    <row r="987" spans="1:28">
      <c r="A987" s="119" t="s">
        <v>14</v>
      </c>
      <c r="G987" s="103"/>
      <c r="J987" s="103"/>
      <c r="M987" s="105" t="str">
        <f>IF($D982="","",COUNTIF($D$1:$D981,"v")+1)</f>
        <v/>
      </c>
      <c r="AB987" s="105" t="str">
        <f>IF($Q987="","",COUNTIF([1]追蹤中!AA:AA,Q987))</f>
        <v/>
      </c>
    </row>
    <row r="988" spans="1:28">
      <c r="A988" s="119" t="s">
        <v>14</v>
      </c>
      <c r="G988" s="103"/>
      <c r="J988" s="103"/>
      <c r="M988" s="105" t="str">
        <f>IF($D983="","",COUNTIF($D$1:$D982,"v")+1)</f>
        <v/>
      </c>
      <c r="AB988" s="105" t="str">
        <f>IF($Q988="","",COUNTIF([1]追蹤中!AA:AA,Q988))</f>
        <v/>
      </c>
    </row>
    <row r="989" spans="1:28">
      <c r="A989" s="119" t="s">
        <v>14</v>
      </c>
      <c r="G989" s="103"/>
      <c r="J989" s="103"/>
      <c r="M989" s="105" t="str">
        <f>IF($D984="","",COUNTIF($D$1:$D983,"v")+1)</f>
        <v/>
      </c>
      <c r="AB989" s="105" t="str">
        <f>IF($Q989="","",COUNTIF([1]追蹤中!AA:AA,Q989))</f>
        <v/>
      </c>
    </row>
    <row r="990" spans="1:28">
      <c r="A990" s="119" t="s">
        <v>14</v>
      </c>
      <c r="G990" s="103"/>
      <c r="J990" s="103"/>
      <c r="M990" s="105" t="str">
        <f>IF($D985="","",COUNTIF($D$1:$D984,"v")+1)</f>
        <v/>
      </c>
      <c r="AB990" s="105" t="str">
        <f>IF($Q990="","",COUNTIF([1]追蹤中!AA:AA,Q990))</f>
        <v/>
      </c>
    </row>
    <row r="991" spans="1:28">
      <c r="A991" s="119" t="s">
        <v>14</v>
      </c>
      <c r="G991" s="103"/>
      <c r="J991" s="103"/>
      <c r="M991" s="105" t="str">
        <f>IF($D986="","",COUNTIF($D$1:$D985,"v")+1)</f>
        <v/>
      </c>
      <c r="AB991" s="105" t="str">
        <f>IF($Q991="","",COUNTIF([1]追蹤中!AA:AA,Q991))</f>
        <v/>
      </c>
    </row>
    <row r="992" spans="1:28">
      <c r="A992" s="119" t="s">
        <v>14</v>
      </c>
      <c r="G992" s="103"/>
      <c r="J992" s="103"/>
      <c r="M992" s="105" t="str">
        <f>IF($D987="","",COUNTIF($D$1:$D986,"v")+1)</f>
        <v/>
      </c>
      <c r="AB992" s="105" t="str">
        <f>IF($Q992="","",COUNTIF([1]追蹤中!AA:AA,Q992))</f>
        <v/>
      </c>
    </row>
    <row r="993" spans="1:28">
      <c r="A993" s="119" t="s">
        <v>14</v>
      </c>
      <c r="G993" s="103"/>
      <c r="J993" s="103"/>
      <c r="M993" s="105" t="str">
        <f>IF($D988="","",COUNTIF($D$1:$D987,"v")+1)</f>
        <v/>
      </c>
      <c r="AB993" s="105" t="str">
        <f>IF($Q993="","",COUNTIF([1]追蹤中!AA:AA,Q993))</f>
        <v/>
      </c>
    </row>
    <row r="994" spans="1:28">
      <c r="A994" s="119" t="s">
        <v>14</v>
      </c>
      <c r="G994" s="103"/>
      <c r="J994" s="103"/>
      <c r="M994" s="105" t="str">
        <f>IF($D989="","",COUNTIF($D$1:$D988,"v")+1)</f>
        <v/>
      </c>
      <c r="AB994" s="105" t="str">
        <f>IF($Q994="","",COUNTIF([1]追蹤中!AA:AA,Q994))</f>
        <v/>
      </c>
    </row>
    <row r="995" spans="1:28">
      <c r="A995" s="119" t="s">
        <v>14</v>
      </c>
      <c r="G995" s="103"/>
      <c r="J995" s="103"/>
      <c r="M995" s="105" t="str">
        <f>IF($D990="","",COUNTIF($D$1:$D989,"v")+1)</f>
        <v/>
      </c>
      <c r="AB995" s="105" t="str">
        <f>IF($Q995="","",COUNTIF([1]追蹤中!AA:AA,Q995))</f>
        <v/>
      </c>
    </row>
    <row r="996" spans="1:28">
      <c r="A996" s="119" t="s">
        <v>14</v>
      </c>
      <c r="G996" s="103"/>
      <c r="J996" s="103"/>
      <c r="M996" s="105" t="str">
        <f>IF($D991="","",COUNTIF($D$1:$D990,"v")+1)</f>
        <v/>
      </c>
      <c r="AB996" s="105" t="str">
        <f>IF($Q996="","",COUNTIF([1]追蹤中!AA:AA,Q996))</f>
        <v/>
      </c>
    </row>
    <row r="997" spans="1:28">
      <c r="A997" s="119" t="s">
        <v>14</v>
      </c>
      <c r="G997" s="103"/>
      <c r="J997" s="103"/>
      <c r="M997" s="105" t="str">
        <f>IF($D992="","",COUNTIF($D$1:$D991,"v")+1)</f>
        <v/>
      </c>
      <c r="AB997" s="105" t="str">
        <f>IF($Q997="","",COUNTIF([1]追蹤中!AA:AA,Q997))</f>
        <v/>
      </c>
    </row>
    <row r="998" spans="1:28">
      <c r="A998" s="119" t="s">
        <v>14</v>
      </c>
      <c r="G998" s="103"/>
      <c r="J998" s="103"/>
      <c r="M998" s="105" t="str">
        <f>IF($D993="","",COUNTIF($D$1:$D992,"v")+1)</f>
        <v/>
      </c>
      <c r="AB998" s="105" t="str">
        <f>IF($Q998="","",COUNTIF([1]追蹤中!AA:AA,Q998))</f>
        <v/>
      </c>
    </row>
    <row r="999" spans="1:28">
      <c r="A999" s="119" t="s">
        <v>14</v>
      </c>
      <c r="G999" s="103"/>
      <c r="J999" s="103"/>
      <c r="M999" s="105" t="str">
        <f>IF($D994="","",COUNTIF($D$1:$D993,"v")+1)</f>
        <v/>
      </c>
      <c r="AB999" s="105" t="str">
        <f>IF($Q999="","",COUNTIF([1]追蹤中!AA:AA,Q999))</f>
        <v/>
      </c>
    </row>
    <row r="1000" spans="1:28">
      <c r="A1000" s="119" t="s">
        <v>14</v>
      </c>
      <c r="G1000" s="103"/>
      <c r="J1000" s="103"/>
      <c r="M1000" s="105" t="str">
        <f>IF($D995="","",COUNTIF($D$1:$D994,"v")+1)</f>
        <v/>
      </c>
      <c r="AB1000" s="105" t="str">
        <f>IF($Q1000="","",COUNTIF([1]追蹤中!AA:AA,Q1000))</f>
        <v/>
      </c>
    </row>
    <row r="1001" spans="1:28">
      <c r="A1001" s="119" t="s">
        <v>14</v>
      </c>
      <c r="G1001" s="103"/>
      <c r="J1001" s="103"/>
      <c r="M1001" s="105" t="str">
        <f>IF($D996="","",COUNTIF($D$1:$D995,"v")+1)</f>
        <v/>
      </c>
      <c r="AB1001" s="105" t="str">
        <f>IF($Q1001="","",COUNTIF([1]追蹤中!AA:AA,Q1001))</f>
        <v/>
      </c>
    </row>
    <row r="1002" spans="1:28">
      <c r="A1002" s="119" t="s">
        <v>14</v>
      </c>
      <c r="G1002" s="103"/>
      <c r="J1002" s="103"/>
      <c r="M1002" s="105" t="str">
        <f>IF($D997="","",COUNTIF($D$1:$D996,"v")+1)</f>
        <v/>
      </c>
      <c r="AB1002" s="105" t="str">
        <f>IF($Q1002="","",COUNTIF([1]追蹤中!AA:AA,Q1002))</f>
        <v/>
      </c>
    </row>
    <row r="1003" spans="1:28">
      <c r="A1003" s="119" t="s">
        <v>14</v>
      </c>
      <c r="G1003" s="103"/>
      <c r="J1003" s="103"/>
      <c r="M1003" s="105" t="str">
        <f>IF($D998="","",COUNTIF($D$1:$D997,"v")+1)</f>
        <v/>
      </c>
      <c r="AB1003" s="105" t="str">
        <f>IF($Q1003="","",COUNTIF([1]追蹤中!AA:AA,Q1003))</f>
        <v/>
      </c>
    </row>
    <row r="1004" spans="1:28">
      <c r="A1004" s="119" t="s">
        <v>14</v>
      </c>
      <c r="G1004" s="103"/>
      <c r="J1004" s="103"/>
      <c r="M1004" s="105" t="str">
        <f>IF($D999="","",COUNTIF($D$1:$D998,"v")+1)</f>
        <v/>
      </c>
      <c r="AB1004" s="105" t="str">
        <f>IF($Q1004="","",COUNTIF([1]追蹤中!AA:AA,Q1004))</f>
        <v/>
      </c>
    </row>
    <row r="1005" spans="1:28">
      <c r="A1005" s="119" t="s">
        <v>14</v>
      </c>
      <c r="G1005" s="103"/>
      <c r="J1005" s="103"/>
      <c r="M1005" s="105" t="str">
        <f>IF($D1000="","",COUNTIF($D$1:$D999,"v")+1)</f>
        <v/>
      </c>
      <c r="AB1005" s="105" t="str">
        <f>IF($Q1005="","",COUNTIF([1]追蹤中!AA:AA,Q1005))</f>
        <v/>
      </c>
    </row>
    <row r="1006" spans="1:28">
      <c r="A1006" s="119" t="s">
        <v>14</v>
      </c>
      <c r="G1006" s="103"/>
      <c r="J1006" s="103"/>
      <c r="M1006" s="105" t="str">
        <f>IF($D1001="","",COUNTIF($D$1:$D1000,"v")+1)</f>
        <v/>
      </c>
      <c r="AB1006" s="105" t="str">
        <f>IF($Q1006="","",COUNTIF([1]追蹤中!AA:AA,Q1006))</f>
        <v/>
      </c>
    </row>
    <row r="1007" spans="1:28">
      <c r="A1007" s="119" t="s">
        <v>14</v>
      </c>
      <c r="G1007" s="103"/>
      <c r="J1007" s="103"/>
      <c r="M1007" s="105" t="str">
        <f>IF($D1002="","",COUNTIF($D$1:$D1001,"v")+1)</f>
        <v/>
      </c>
      <c r="AB1007" s="105" t="str">
        <f>IF($Q1007="","",COUNTIF([1]追蹤中!AA:AA,Q1007))</f>
        <v/>
      </c>
    </row>
    <row r="1008" spans="1:28">
      <c r="A1008" s="119" t="s">
        <v>14</v>
      </c>
      <c r="G1008" s="103"/>
      <c r="J1008" s="103"/>
      <c r="M1008" s="105" t="str">
        <f>IF($D1003="","",COUNTIF($D$1:$D1002,"v")+1)</f>
        <v/>
      </c>
      <c r="AB1008" s="105" t="str">
        <f>IF($Q1008="","",COUNTIF([1]追蹤中!AA:AA,Q1008))</f>
        <v/>
      </c>
    </row>
    <row r="1009" spans="1:28">
      <c r="A1009" s="119" t="s">
        <v>14</v>
      </c>
      <c r="G1009" s="103"/>
      <c r="J1009" s="103"/>
      <c r="M1009" s="105" t="str">
        <f>IF($D1004="","",COUNTIF($D$1:$D1003,"v")+1)</f>
        <v/>
      </c>
      <c r="AB1009" s="105" t="str">
        <f>IF($Q1009="","",COUNTIF([1]追蹤中!AA:AA,Q1009))</f>
        <v/>
      </c>
    </row>
    <row r="1010" spans="1:28">
      <c r="A1010" s="119" t="s">
        <v>14</v>
      </c>
      <c r="G1010" s="103"/>
      <c r="J1010" s="103"/>
      <c r="M1010" s="105" t="str">
        <f>IF($D1005="","",COUNTIF($D$1:$D1004,"v")+1)</f>
        <v/>
      </c>
      <c r="AB1010" s="105" t="str">
        <f>IF($Q1010="","",COUNTIF([1]追蹤中!AA:AA,Q1010))</f>
        <v/>
      </c>
    </row>
    <row r="1011" spans="1:28">
      <c r="A1011" s="119" t="s">
        <v>14</v>
      </c>
      <c r="G1011" s="103"/>
      <c r="J1011" s="103"/>
      <c r="M1011" s="105" t="str">
        <f>IF($D1006="","",COUNTIF($D$1:$D1005,"v")+1)</f>
        <v/>
      </c>
      <c r="AB1011" s="105" t="str">
        <f>IF($Q1011="","",COUNTIF([1]追蹤中!AA:AA,Q1011))</f>
        <v/>
      </c>
    </row>
    <row r="1012" spans="1:28">
      <c r="A1012" s="119" t="s">
        <v>14</v>
      </c>
      <c r="G1012" s="103"/>
      <c r="J1012" s="103"/>
      <c r="M1012" s="105" t="str">
        <f>IF($D1007="","",COUNTIF($D$1:$D1006,"v")+1)</f>
        <v/>
      </c>
      <c r="AB1012" s="105" t="str">
        <f>IF($Q1012="","",COUNTIF([1]追蹤中!AA:AA,Q1012))</f>
        <v/>
      </c>
    </row>
    <row r="1013" spans="1:28">
      <c r="A1013" s="119" t="s">
        <v>14</v>
      </c>
      <c r="G1013" s="103"/>
      <c r="J1013" s="103"/>
      <c r="M1013" s="105" t="str">
        <f>IF($D1008="","",COUNTIF($D$1:$D1007,"v")+1)</f>
        <v/>
      </c>
      <c r="AB1013" s="105" t="str">
        <f>IF($Q1013="","",COUNTIF([1]追蹤中!AA:AA,Q1013))</f>
        <v/>
      </c>
    </row>
    <row r="1014" spans="1:28">
      <c r="A1014" s="119" t="s">
        <v>14</v>
      </c>
      <c r="G1014" s="103"/>
      <c r="J1014" s="103"/>
      <c r="M1014" s="105" t="str">
        <f>IF($D1009="","",COUNTIF($D$1:$D1008,"v")+1)</f>
        <v/>
      </c>
      <c r="AB1014" s="105" t="str">
        <f>IF($Q1014="","",COUNTIF([1]追蹤中!AA:AA,Q1014))</f>
        <v/>
      </c>
    </row>
    <row r="1015" spans="1:28">
      <c r="A1015" s="119" t="s">
        <v>14</v>
      </c>
      <c r="G1015" s="103"/>
      <c r="J1015" s="103"/>
      <c r="M1015" s="105" t="str">
        <f>IF($D1010="","",COUNTIF($D$1:$D1009,"v")+1)</f>
        <v/>
      </c>
      <c r="AB1015" s="105" t="str">
        <f>IF($Q1015="","",COUNTIF([1]追蹤中!AA:AA,Q1015))</f>
        <v/>
      </c>
    </row>
    <row r="1016" spans="1:28">
      <c r="A1016" s="119" t="s">
        <v>14</v>
      </c>
      <c r="G1016" s="103"/>
      <c r="J1016" s="103"/>
      <c r="M1016" s="105" t="str">
        <f>IF($D1011="","",COUNTIF($D$1:$D1010,"v")+1)</f>
        <v/>
      </c>
      <c r="AB1016" s="105" t="str">
        <f>IF($Q1016="","",COUNTIF([1]追蹤中!AA:AA,Q1016))</f>
        <v/>
      </c>
    </row>
    <row r="1017" spans="1:28">
      <c r="A1017" s="119" t="s">
        <v>14</v>
      </c>
      <c r="G1017" s="103"/>
      <c r="J1017" s="103"/>
      <c r="M1017" s="105" t="str">
        <f>IF($D1012="","",COUNTIF($D$1:$D1011,"v")+1)</f>
        <v/>
      </c>
      <c r="AB1017" s="105" t="str">
        <f>IF($Q1017="","",COUNTIF([1]追蹤中!AA:AA,Q1017))</f>
        <v/>
      </c>
    </row>
    <row r="1018" spans="1:28">
      <c r="A1018" s="119" t="s">
        <v>14</v>
      </c>
      <c r="G1018" s="103"/>
      <c r="J1018" s="103"/>
      <c r="M1018" s="105" t="str">
        <f>IF($D1013="","",COUNTIF($D$1:$D1012,"v")+1)</f>
        <v/>
      </c>
      <c r="AB1018" s="105" t="str">
        <f>IF($Q1018="","",COUNTIF([1]追蹤中!AA:AA,Q1018))</f>
        <v/>
      </c>
    </row>
    <row r="1019" spans="1:28">
      <c r="A1019" s="119" t="s">
        <v>14</v>
      </c>
      <c r="G1019" s="103"/>
      <c r="J1019" s="103"/>
      <c r="M1019" s="105" t="str">
        <f>IF($D1014="","",COUNTIF($D$1:$D1013,"v")+1)</f>
        <v/>
      </c>
      <c r="AB1019" s="105" t="str">
        <f>IF($Q1019="","",COUNTIF([1]追蹤中!AA:AA,Q1019))</f>
        <v/>
      </c>
    </row>
    <row r="1020" spans="1:28">
      <c r="A1020" s="119" t="s">
        <v>14</v>
      </c>
      <c r="G1020" s="103"/>
      <c r="J1020" s="103"/>
      <c r="M1020" s="105" t="str">
        <f>IF($D1015="","",COUNTIF($D$1:$D1014,"v")+1)</f>
        <v/>
      </c>
      <c r="AB1020" s="105" t="str">
        <f>IF($Q1020="","",COUNTIF([1]追蹤中!AA:AA,Q1020))</f>
        <v/>
      </c>
    </row>
    <row r="1021" spans="1:28">
      <c r="A1021" s="119" t="s">
        <v>14</v>
      </c>
      <c r="G1021" s="103"/>
      <c r="J1021" s="103"/>
      <c r="M1021" s="105" t="str">
        <f>IF($D1016="","",COUNTIF($D$1:$D1015,"v")+1)</f>
        <v/>
      </c>
      <c r="AB1021" s="105" t="str">
        <f>IF($Q1021="","",COUNTIF([1]追蹤中!AA:AA,Q1021))</f>
        <v/>
      </c>
    </row>
    <row r="1022" spans="1:28">
      <c r="A1022" s="119" t="s">
        <v>14</v>
      </c>
      <c r="G1022" s="103"/>
      <c r="J1022" s="103"/>
      <c r="M1022" s="105" t="str">
        <f>IF($D1017="","",COUNTIF($D$1:$D1016,"v")+1)</f>
        <v/>
      </c>
      <c r="AB1022" s="105" t="str">
        <f>IF($Q1022="","",COUNTIF([1]追蹤中!AA:AA,Q1022))</f>
        <v/>
      </c>
    </row>
    <row r="1023" spans="1:28">
      <c r="A1023" s="119" t="s">
        <v>14</v>
      </c>
      <c r="G1023" s="103"/>
      <c r="J1023" s="103"/>
      <c r="M1023" s="105" t="str">
        <f>IF($D1018="","",COUNTIF($D$1:$D1017,"v")+1)</f>
        <v/>
      </c>
      <c r="AB1023" s="105" t="str">
        <f>IF($Q1023="","",COUNTIF([1]追蹤中!AA:AA,Q1023))</f>
        <v/>
      </c>
    </row>
    <row r="1024" spans="1:28">
      <c r="A1024" s="119" t="s">
        <v>14</v>
      </c>
      <c r="G1024" s="103"/>
      <c r="J1024" s="103"/>
      <c r="M1024" s="105" t="str">
        <f>IF($D1019="","",COUNTIF($D$1:$D1018,"v")+1)</f>
        <v/>
      </c>
      <c r="AB1024" s="105" t="str">
        <f>IF($Q1024="","",COUNTIF([1]追蹤中!AA:AA,Q1024))</f>
        <v/>
      </c>
    </row>
    <row r="1025" spans="1:28">
      <c r="A1025" s="119" t="s">
        <v>14</v>
      </c>
      <c r="G1025" s="103"/>
      <c r="J1025" s="103"/>
      <c r="M1025" s="105" t="str">
        <f>IF($D1020="","",COUNTIF($D$1:$D1019,"v")+1)</f>
        <v/>
      </c>
      <c r="AB1025" s="105" t="str">
        <f>IF($Q1025="","",COUNTIF([1]追蹤中!AA:AA,Q1025))</f>
        <v/>
      </c>
    </row>
    <row r="1026" spans="1:28">
      <c r="A1026" s="119" t="s">
        <v>14</v>
      </c>
      <c r="G1026" s="103"/>
      <c r="J1026" s="103"/>
      <c r="M1026" s="105" t="str">
        <f>IF($D1021="","",COUNTIF($D$1:$D1020,"v")+1)</f>
        <v/>
      </c>
      <c r="AB1026" s="105" t="str">
        <f>IF($Q1026="","",COUNTIF([1]追蹤中!AA:AA,Q1026))</f>
        <v/>
      </c>
    </row>
    <row r="1027" spans="1:28">
      <c r="A1027" s="119" t="s">
        <v>14</v>
      </c>
      <c r="G1027" s="103"/>
      <c r="J1027" s="103"/>
      <c r="M1027" s="105" t="str">
        <f>IF($D1022="","",COUNTIF($D$1:$D1021,"v")+1)</f>
        <v/>
      </c>
      <c r="AB1027" s="105" t="str">
        <f>IF($Q1027="","",COUNTIF([1]追蹤中!AA:AA,Q1027))</f>
        <v/>
      </c>
    </row>
    <row r="1028" spans="1:28">
      <c r="A1028" s="119" t="s">
        <v>14</v>
      </c>
      <c r="G1028" s="103"/>
      <c r="J1028" s="103"/>
      <c r="M1028" s="105" t="str">
        <f>IF($D1023="","",COUNTIF($D$1:$D1022,"v")+1)</f>
        <v/>
      </c>
      <c r="AB1028" s="105" t="str">
        <f>IF($Q1028="","",COUNTIF([1]追蹤中!AA:AA,Q1028))</f>
        <v/>
      </c>
    </row>
    <row r="1029" spans="1:28">
      <c r="A1029" s="119" t="s">
        <v>14</v>
      </c>
      <c r="G1029" s="103"/>
      <c r="J1029" s="103"/>
      <c r="M1029" s="105" t="str">
        <f>IF($D1024="","",COUNTIF($D$1:$D1023,"v")+1)</f>
        <v/>
      </c>
      <c r="AB1029" s="105" t="str">
        <f>IF($Q1029="","",COUNTIF([1]追蹤中!AA:AA,Q1029))</f>
        <v/>
      </c>
    </row>
    <row r="1030" spans="1:28">
      <c r="A1030" s="119" t="s">
        <v>14</v>
      </c>
      <c r="G1030" s="103"/>
      <c r="J1030" s="103"/>
      <c r="M1030" s="105" t="str">
        <f>IF($D1025="","",COUNTIF($D$1:$D1024,"v")+1)</f>
        <v/>
      </c>
      <c r="AB1030" s="105" t="str">
        <f>IF($Q1030="","",COUNTIF([1]追蹤中!AA:AA,Q1030))</f>
        <v/>
      </c>
    </row>
    <row r="1031" spans="1:28">
      <c r="A1031" s="119" t="s">
        <v>14</v>
      </c>
      <c r="G1031" s="103"/>
      <c r="J1031" s="103"/>
      <c r="M1031" s="105" t="str">
        <f>IF($D1026="","",COUNTIF($D$1:$D1025,"v")+1)</f>
        <v/>
      </c>
      <c r="AB1031" s="105" t="str">
        <f>IF($Q1031="","",COUNTIF([1]追蹤中!AA:AA,Q1031))</f>
        <v/>
      </c>
    </row>
    <row r="1032" spans="1:28">
      <c r="A1032" s="119" t="s">
        <v>14</v>
      </c>
      <c r="G1032" s="103"/>
      <c r="J1032" s="103"/>
      <c r="M1032" s="105" t="str">
        <f>IF($D1027="","",COUNTIF($D$1:$D1026,"v")+1)</f>
        <v/>
      </c>
      <c r="AB1032" s="105" t="str">
        <f>IF($Q1032="","",COUNTIF([1]追蹤中!AA:AA,Q1032))</f>
        <v/>
      </c>
    </row>
    <row r="1033" spans="1:28">
      <c r="A1033" s="119" t="s">
        <v>14</v>
      </c>
      <c r="G1033" s="103"/>
      <c r="J1033" s="103"/>
      <c r="M1033" s="105" t="str">
        <f>IF($D1028="","",COUNTIF($D$1:$D1027,"v")+1)</f>
        <v/>
      </c>
      <c r="AB1033" s="105" t="str">
        <f>IF($Q1033="","",COUNTIF([1]追蹤中!AA:AA,Q1033))</f>
        <v/>
      </c>
    </row>
    <row r="1034" spans="1:28">
      <c r="A1034" s="119" t="s">
        <v>14</v>
      </c>
      <c r="G1034" s="103"/>
      <c r="J1034" s="103"/>
      <c r="M1034" s="105" t="str">
        <f>IF($D1029="","",COUNTIF($D$1:$D1028,"v")+1)</f>
        <v/>
      </c>
      <c r="AB1034" s="105" t="str">
        <f>IF($Q1034="","",COUNTIF([1]追蹤中!AA:AA,Q1034))</f>
        <v/>
      </c>
    </row>
    <row r="1035" spans="1:28">
      <c r="A1035" s="119" t="s">
        <v>14</v>
      </c>
      <c r="G1035" s="103"/>
      <c r="J1035" s="103"/>
      <c r="M1035" s="105" t="str">
        <f>IF($D1030="","",COUNTIF($D$1:$D1029,"v")+1)</f>
        <v/>
      </c>
      <c r="AB1035" s="105" t="str">
        <f>IF($Q1035="","",COUNTIF([1]追蹤中!AA:AA,Q1035))</f>
        <v/>
      </c>
    </row>
    <row r="1036" spans="1:28">
      <c r="A1036" s="119" t="s">
        <v>14</v>
      </c>
      <c r="G1036" s="103"/>
      <c r="J1036" s="103"/>
      <c r="M1036" s="105" t="str">
        <f>IF($D1031="","",COUNTIF($D$1:$D1030,"v")+1)</f>
        <v/>
      </c>
      <c r="AB1036" s="105" t="str">
        <f>IF($Q1036="","",COUNTIF([1]追蹤中!AA:AA,Q1036))</f>
        <v/>
      </c>
    </row>
    <row r="1037" spans="1:28">
      <c r="A1037" s="119" t="s">
        <v>14</v>
      </c>
      <c r="G1037" s="103"/>
      <c r="J1037" s="103"/>
      <c r="M1037" s="105" t="str">
        <f>IF($D1032="","",COUNTIF($D$1:$D1031,"v")+1)</f>
        <v/>
      </c>
      <c r="AB1037" s="105" t="str">
        <f>IF($Q1037="","",COUNTIF([1]追蹤中!AA:AA,Q1037))</f>
        <v/>
      </c>
    </row>
    <row r="1038" spans="1:28">
      <c r="A1038" s="119" t="s">
        <v>14</v>
      </c>
      <c r="G1038" s="103"/>
      <c r="J1038" s="103"/>
      <c r="M1038" s="105" t="str">
        <f>IF($D1033="","",COUNTIF($D$1:$D1032,"v")+1)</f>
        <v/>
      </c>
      <c r="AB1038" s="105" t="str">
        <f>IF($Q1038="","",COUNTIF([1]追蹤中!AA:AA,Q1038))</f>
        <v/>
      </c>
    </row>
    <row r="1039" spans="1:28">
      <c r="A1039" s="119" t="s">
        <v>14</v>
      </c>
      <c r="G1039" s="103"/>
      <c r="J1039" s="103"/>
      <c r="M1039" s="105" t="str">
        <f>IF($D1034="","",COUNTIF($D$1:$D1033,"v")+1)</f>
        <v/>
      </c>
      <c r="AB1039" s="105" t="str">
        <f>IF($Q1039="","",COUNTIF([1]追蹤中!AA:AA,Q1039))</f>
        <v/>
      </c>
    </row>
    <row r="1040" spans="1:28">
      <c r="A1040" s="119" t="s">
        <v>14</v>
      </c>
      <c r="G1040" s="103"/>
      <c r="J1040" s="103"/>
      <c r="M1040" s="105" t="str">
        <f>IF($D1035="","",COUNTIF($D$1:$D1034,"v")+1)</f>
        <v/>
      </c>
      <c r="AB1040" s="105" t="str">
        <f>IF($Q1040="","",COUNTIF([1]追蹤中!AA:AA,Q1040))</f>
        <v/>
      </c>
    </row>
    <row r="1041" spans="1:28">
      <c r="A1041" s="119" t="s">
        <v>14</v>
      </c>
      <c r="G1041" s="103"/>
      <c r="J1041" s="103"/>
      <c r="M1041" s="105" t="str">
        <f>IF($D1036="","",COUNTIF($D$1:$D1035,"v")+1)</f>
        <v/>
      </c>
      <c r="AB1041" s="105" t="str">
        <f>IF($Q1041="","",COUNTIF([1]追蹤中!AA:AA,Q1041))</f>
        <v/>
      </c>
    </row>
    <row r="1042" spans="1:28">
      <c r="A1042" s="119" t="s">
        <v>14</v>
      </c>
      <c r="G1042" s="103"/>
      <c r="J1042" s="103"/>
      <c r="M1042" s="105" t="str">
        <f>IF($D1037="","",COUNTIF($D$1:$D1036,"v")+1)</f>
        <v/>
      </c>
      <c r="AB1042" s="105" t="str">
        <f>IF($Q1042="","",COUNTIF([1]追蹤中!AA:AA,Q1042))</f>
        <v/>
      </c>
    </row>
    <row r="1043" spans="1:28">
      <c r="A1043" s="119" t="s">
        <v>14</v>
      </c>
      <c r="G1043" s="103"/>
      <c r="J1043" s="103"/>
      <c r="M1043" s="105" t="str">
        <f>IF($D1038="","",COUNTIF($D$1:$D1037,"v")+1)</f>
        <v/>
      </c>
      <c r="AB1043" s="105" t="str">
        <f>IF($Q1043="","",COUNTIF([1]追蹤中!AA:AA,Q1043))</f>
        <v/>
      </c>
    </row>
    <row r="1044" spans="1:28">
      <c r="A1044" s="119" t="s">
        <v>14</v>
      </c>
      <c r="G1044" s="103"/>
      <c r="J1044" s="103"/>
      <c r="M1044" s="105" t="str">
        <f>IF($D1039="","",COUNTIF($D$1:$D1038,"v")+1)</f>
        <v/>
      </c>
      <c r="AB1044" s="105" t="str">
        <f>IF($Q1044="","",COUNTIF([1]追蹤中!AA:AA,Q1044))</f>
        <v/>
      </c>
    </row>
    <row r="1045" spans="1:28">
      <c r="A1045" s="119" t="s">
        <v>14</v>
      </c>
      <c r="G1045" s="103"/>
      <c r="J1045" s="103"/>
      <c r="M1045" s="105" t="str">
        <f>IF($D1040="","",COUNTIF($D$1:$D1039,"v")+1)</f>
        <v/>
      </c>
      <c r="AB1045" s="105" t="str">
        <f>IF($Q1045="","",COUNTIF([1]追蹤中!AA:AA,Q1045))</f>
        <v/>
      </c>
    </row>
    <row r="1046" spans="1:28">
      <c r="A1046" s="119" t="s">
        <v>14</v>
      </c>
      <c r="G1046" s="103"/>
      <c r="J1046" s="103"/>
      <c r="M1046" s="105" t="str">
        <f>IF($D1041="","",COUNTIF($D$1:$D1040,"v")+1)</f>
        <v/>
      </c>
      <c r="AB1046" s="105" t="str">
        <f>IF($Q1046="","",COUNTIF([1]追蹤中!AA:AA,Q1046))</f>
        <v/>
      </c>
    </row>
    <row r="1047" spans="1:28">
      <c r="A1047" s="119" t="s">
        <v>14</v>
      </c>
      <c r="G1047" s="103"/>
      <c r="J1047" s="103"/>
      <c r="M1047" s="105" t="str">
        <f>IF($D1042="","",COUNTIF($D$1:$D1041,"v")+1)</f>
        <v/>
      </c>
      <c r="AB1047" s="105" t="str">
        <f>IF($Q1047="","",COUNTIF([1]追蹤中!AA:AA,Q1047))</f>
        <v/>
      </c>
    </row>
    <row r="1048" spans="1:28">
      <c r="A1048" s="119" t="s">
        <v>14</v>
      </c>
      <c r="G1048" s="103"/>
      <c r="J1048" s="103"/>
      <c r="M1048" s="105" t="str">
        <f>IF($D1043="","",COUNTIF($D$1:$D1042,"v")+1)</f>
        <v/>
      </c>
      <c r="AB1048" s="105" t="str">
        <f>IF($Q1048="","",COUNTIF([1]追蹤中!AA:AA,Q1048))</f>
        <v/>
      </c>
    </row>
    <row r="1049" spans="1:28">
      <c r="A1049" s="119" t="s">
        <v>14</v>
      </c>
      <c r="G1049" s="103"/>
      <c r="J1049" s="103"/>
      <c r="M1049" s="105" t="str">
        <f>IF($D1044="","",COUNTIF($D$1:$D1043,"v")+1)</f>
        <v/>
      </c>
      <c r="AB1049" s="105" t="str">
        <f>IF($Q1049="","",COUNTIF([1]追蹤中!AA:AA,Q1049))</f>
        <v/>
      </c>
    </row>
    <row r="1050" spans="1:28">
      <c r="A1050" s="119" t="s">
        <v>14</v>
      </c>
      <c r="G1050" s="103"/>
      <c r="J1050" s="103"/>
      <c r="M1050" s="105" t="str">
        <f>IF($D1045="","",COUNTIF($D$1:$D1044,"v")+1)</f>
        <v/>
      </c>
      <c r="AB1050" s="105" t="str">
        <f>IF($Q1050="","",COUNTIF([1]追蹤中!AA:AA,Q1050))</f>
        <v/>
      </c>
    </row>
    <row r="1051" spans="1:28">
      <c r="A1051" s="119" t="s">
        <v>14</v>
      </c>
      <c r="G1051" s="103"/>
      <c r="J1051" s="103"/>
      <c r="M1051" s="105" t="str">
        <f>IF($D1046="","",COUNTIF($D$1:$D1045,"v")+1)</f>
        <v/>
      </c>
      <c r="AB1051" s="105" t="str">
        <f>IF($Q1051="","",COUNTIF([1]追蹤中!AA:AA,Q1051))</f>
        <v/>
      </c>
    </row>
    <row r="1052" spans="1:28">
      <c r="A1052" s="119" t="s">
        <v>14</v>
      </c>
      <c r="G1052" s="103"/>
      <c r="J1052" s="103"/>
      <c r="M1052" s="105" t="str">
        <f>IF($D1047="","",COUNTIF($D$1:$D1046,"v")+1)</f>
        <v/>
      </c>
      <c r="AB1052" s="105" t="str">
        <f>IF($Q1052="","",COUNTIF([1]追蹤中!AA:AA,Q1052))</f>
        <v/>
      </c>
    </row>
    <row r="1053" spans="1:28">
      <c r="A1053" s="119" t="s">
        <v>14</v>
      </c>
      <c r="G1053" s="103"/>
      <c r="J1053" s="103"/>
      <c r="M1053" s="105" t="str">
        <f>IF($D1048="","",COUNTIF($D$1:$D1047,"v")+1)</f>
        <v/>
      </c>
      <c r="AB1053" s="105" t="str">
        <f>IF($Q1053="","",COUNTIF([1]追蹤中!AA:AA,Q1053))</f>
        <v/>
      </c>
    </row>
    <row r="1054" spans="1:28">
      <c r="A1054" s="119" t="s">
        <v>14</v>
      </c>
      <c r="G1054" s="103"/>
      <c r="J1054" s="103"/>
      <c r="M1054" s="105" t="str">
        <f>IF($D1049="","",COUNTIF($D$1:$D1048,"v")+1)</f>
        <v/>
      </c>
      <c r="AB1054" s="105" t="str">
        <f>IF($Q1054="","",COUNTIF([1]追蹤中!AA:AA,Q1054))</f>
        <v/>
      </c>
    </row>
    <row r="1055" spans="1:28">
      <c r="A1055" s="119" t="s">
        <v>14</v>
      </c>
      <c r="G1055" s="103"/>
      <c r="J1055" s="103"/>
      <c r="M1055" s="105" t="str">
        <f>IF($D1050="","",COUNTIF($D$1:$D1049,"v")+1)</f>
        <v/>
      </c>
      <c r="AB1055" s="105" t="str">
        <f>IF($Q1055="","",COUNTIF([1]追蹤中!AA:AA,Q1055))</f>
        <v/>
      </c>
    </row>
    <row r="1056" spans="1:28">
      <c r="A1056" s="119" t="s">
        <v>14</v>
      </c>
      <c r="G1056" s="103"/>
      <c r="J1056" s="103"/>
      <c r="M1056" s="105" t="str">
        <f>IF($D1051="","",COUNTIF($D$1:$D1050,"v")+1)</f>
        <v/>
      </c>
      <c r="AB1056" s="105" t="str">
        <f>IF($Q1056="","",COUNTIF([1]追蹤中!AA:AA,Q1056))</f>
        <v/>
      </c>
    </row>
    <row r="1057" spans="1:28">
      <c r="A1057" s="119" t="s">
        <v>14</v>
      </c>
      <c r="G1057" s="103"/>
      <c r="J1057" s="103"/>
      <c r="M1057" s="105" t="str">
        <f>IF($D1052="","",COUNTIF($D$1:$D1051,"v")+1)</f>
        <v/>
      </c>
      <c r="AB1057" s="105" t="str">
        <f>IF($Q1057="","",COUNTIF([1]追蹤中!AA:AA,Q1057))</f>
        <v/>
      </c>
    </row>
    <row r="1058" spans="1:28">
      <c r="A1058" s="119" t="s">
        <v>14</v>
      </c>
      <c r="G1058" s="103"/>
      <c r="J1058" s="103"/>
      <c r="M1058" s="105" t="str">
        <f>IF($D1053="","",COUNTIF($D$1:$D1052,"v")+1)</f>
        <v/>
      </c>
      <c r="AB1058" s="105" t="str">
        <f>IF($Q1058="","",COUNTIF([1]追蹤中!AA:AA,Q1058))</f>
        <v/>
      </c>
    </row>
    <row r="1059" spans="1:28">
      <c r="A1059" s="119" t="s">
        <v>14</v>
      </c>
      <c r="G1059" s="103"/>
      <c r="J1059" s="103"/>
      <c r="M1059" s="105" t="str">
        <f>IF($D1054="","",COUNTIF($D$1:$D1053,"v")+1)</f>
        <v/>
      </c>
      <c r="AB1059" s="105" t="str">
        <f>IF($Q1059="","",COUNTIF([1]追蹤中!AA:AA,Q1059))</f>
        <v/>
      </c>
    </row>
    <row r="1060" spans="1:28">
      <c r="A1060" s="119" t="s">
        <v>14</v>
      </c>
      <c r="G1060" s="103"/>
      <c r="J1060" s="103"/>
      <c r="M1060" s="105" t="str">
        <f>IF($D1055="","",COUNTIF($D$1:$D1054,"v")+1)</f>
        <v/>
      </c>
      <c r="AB1060" s="105" t="str">
        <f>IF($Q1060="","",COUNTIF([1]追蹤中!AA:AA,Q1060))</f>
        <v/>
      </c>
    </row>
    <row r="1061" spans="1:28">
      <c r="A1061" s="119" t="s">
        <v>14</v>
      </c>
      <c r="G1061" s="103"/>
      <c r="J1061" s="103"/>
      <c r="M1061" s="105" t="str">
        <f>IF($D1056="","",COUNTIF($D$1:$D1055,"v")+1)</f>
        <v/>
      </c>
      <c r="AB1061" s="105" t="str">
        <f>IF($Q1061="","",COUNTIF([1]追蹤中!AA:AA,Q1061))</f>
        <v/>
      </c>
    </row>
    <row r="1062" spans="1:28">
      <c r="A1062" s="119" t="s">
        <v>14</v>
      </c>
      <c r="G1062" s="103"/>
      <c r="J1062" s="103"/>
      <c r="M1062" s="105" t="str">
        <f>IF($D1057="","",COUNTIF($D$1:$D1056,"v")+1)</f>
        <v/>
      </c>
      <c r="AB1062" s="105" t="str">
        <f>IF($Q1062="","",COUNTIF([1]追蹤中!AA:AA,Q1062))</f>
        <v/>
      </c>
    </row>
    <row r="1063" spans="1:28">
      <c r="A1063" s="119" t="s">
        <v>14</v>
      </c>
      <c r="G1063" s="103"/>
      <c r="J1063" s="103"/>
      <c r="M1063" s="105" t="str">
        <f>IF($D1058="","",COUNTIF($D$1:$D1057,"v")+1)</f>
        <v/>
      </c>
      <c r="AB1063" s="105" t="str">
        <f>IF($Q1063="","",COUNTIF([1]追蹤中!AA:AA,Q1063))</f>
        <v/>
      </c>
    </row>
    <row r="1064" spans="1:28">
      <c r="A1064" s="119" t="s">
        <v>14</v>
      </c>
      <c r="G1064" s="103"/>
      <c r="J1064" s="103"/>
      <c r="M1064" s="105" t="str">
        <f>IF($D1059="","",COUNTIF($D$1:$D1058,"v")+1)</f>
        <v/>
      </c>
      <c r="AB1064" s="105" t="str">
        <f>IF($Q1064="","",COUNTIF([1]追蹤中!AA:AA,Q1064))</f>
        <v/>
      </c>
    </row>
    <row r="1065" spans="1:28">
      <c r="A1065" s="119" t="s">
        <v>14</v>
      </c>
      <c r="G1065" s="103"/>
      <c r="J1065" s="103"/>
      <c r="M1065" s="105" t="str">
        <f>IF($D1060="","",COUNTIF($D$1:$D1059,"v")+1)</f>
        <v/>
      </c>
      <c r="AB1065" s="105" t="str">
        <f>IF($Q1065="","",COUNTIF([1]追蹤中!AA:AA,Q1065))</f>
        <v/>
      </c>
    </row>
    <row r="1066" spans="1:28">
      <c r="A1066" s="119" t="s">
        <v>14</v>
      </c>
      <c r="G1066" s="103"/>
      <c r="J1066" s="103"/>
      <c r="M1066" s="105" t="str">
        <f>IF($D1061="","",COUNTIF($D$1:$D1060,"v")+1)</f>
        <v/>
      </c>
      <c r="AB1066" s="105" t="str">
        <f>IF($Q1066="","",COUNTIF([1]追蹤中!AA:AA,Q1066))</f>
        <v/>
      </c>
    </row>
    <row r="1067" spans="1:28">
      <c r="A1067" s="119" t="s">
        <v>14</v>
      </c>
      <c r="G1067" s="103"/>
      <c r="J1067" s="103"/>
      <c r="M1067" s="105" t="str">
        <f>IF($D1062="","",COUNTIF($D$1:$D1061,"v")+1)</f>
        <v/>
      </c>
      <c r="AB1067" s="105" t="str">
        <f>IF($Q1067="","",COUNTIF([1]追蹤中!AA:AA,Q1067))</f>
        <v/>
      </c>
    </row>
    <row r="1068" spans="1:28">
      <c r="A1068" s="119" t="s">
        <v>14</v>
      </c>
      <c r="G1068" s="103"/>
      <c r="J1068" s="103"/>
      <c r="M1068" s="105" t="str">
        <f>IF($D1063="","",COUNTIF($D$1:$D1062,"v")+1)</f>
        <v/>
      </c>
      <c r="AB1068" s="105" t="str">
        <f>IF($Q1068="","",COUNTIF([1]追蹤中!AA:AA,Q1068))</f>
        <v/>
      </c>
    </row>
    <row r="1069" spans="1:28">
      <c r="A1069" s="119" t="s">
        <v>14</v>
      </c>
      <c r="G1069" s="103"/>
      <c r="J1069" s="103"/>
      <c r="M1069" s="105" t="str">
        <f>IF($D1064="","",COUNTIF($D$1:$D1063,"v")+1)</f>
        <v/>
      </c>
      <c r="AB1069" s="105" t="str">
        <f>IF($Q1069="","",COUNTIF([1]追蹤中!AA:AA,Q1069))</f>
        <v/>
      </c>
    </row>
    <row r="1070" spans="1:28">
      <c r="A1070" s="119" t="s">
        <v>14</v>
      </c>
      <c r="G1070" s="103"/>
      <c r="J1070" s="103"/>
      <c r="M1070" s="105" t="str">
        <f>IF($D1065="","",COUNTIF($D$1:$D1064,"v")+1)</f>
        <v/>
      </c>
      <c r="AB1070" s="105" t="str">
        <f>IF($Q1070="","",COUNTIF([1]追蹤中!AA:AA,Q1070))</f>
        <v/>
      </c>
    </row>
    <row r="1071" spans="1:28">
      <c r="A1071" s="119" t="s">
        <v>14</v>
      </c>
      <c r="G1071" s="103"/>
      <c r="J1071" s="103"/>
      <c r="M1071" s="105" t="str">
        <f>IF($D1066="","",COUNTIF($D$1:$D1065,"v")+1)</f>
        <v/>
      </c>
      <c r="AB1071" s="105" t="str">
        <f>IF($Q1071="","",COUNTIF([1]追蹤中!AA:AA,Q1071))</f>
        <v/>
      </c>
    </row>
    <row r="1072" spans="1:28">
      <c r="A1072" s="119" t="s">
        <v>14</v>
      </c>
      <c r="G1072" s="103"/>
      <c r="J1072" s="103"/>
      <c r="M1072" s="105" t="str">
        <f>IF($D1067="","",COUNTIF($D$1:$D1066,"v")+1)</f>
        <v/>
      </c>
      <c r="AB1072" s="105" t="str">
        <f>IF($Q1072="","",COUNTIF([1]追蹤中!AA:AA,Q1072))</f>
        <v/>
      </c>
    </row>
    <row r="1073" spans="1:28">
      <c r="A1073" s="119" t="s">
        <v>14</v>
      </c>
      <c r="G1073" s="103"/>
      <c r="J1073" s="103"/>
      <c r="M1073" s="105" t="str">
        <f>IF($D1068="","",COUNTIF($D$1:$D1067,"v")+1)</f>
        <v/>
      </c>
      <c r="AB1073" s="105" t="str">
        <f>IF($Q1073="","",COUNTIF([1]追蹤中!AA:AA,Q1073))</f>
        <v/>
      </c>
    </row>
    <row r="1074" spans="1:28">
      <c r="A1074" s="119" t="s">
        <v>14</v>
      </c>
      <c r="G1074" s="103"/>
      <c r="J1074" s="103"/>
      <c r="M1074" s="105" t="str">
        <f>IF($D1069="","",COUNTIF($D$1:$D1068,"v")+1)</f>
        <v/>
      </c>
      <c r="AB1074" s="105" t="str">
        <f>IF($Q1074="","",COUNTIF([1]追蹤中!AA:AA,Q1074))</f>
        <v/>
      </c>
    </row>
    <row r="1075" spans="1:28">
      <c r="A1075" s="119" t="s">
        <v>14</v>
      </c>
      <c r="G1075" s="103"/>
      <c r="J1075" s="103"/>
      <c r="M1075" s="105" t="str">
        <f>IF($D1070="","",COUNTIF($D$1:$D1069,"v")+1)</f>
        <v/>
      </c>
      <c r="AB1075" s="105" t="str">
        <f>IF($Q1075="","",COUNTIF([1]追蹤中!AA:AA,Q1075))</f>
        <v/>
      </c>
    </row>
    <row r="1076" spans="1:28">
      <c r="A1076" s="119" t="s">
        <v>14</v>
      </c>
      <c r="G1076" s="103"/>
      <c r="J1076" s="103"/>
      <c r="M1076" s="105" t="str">
        <f>IF($D1071="","",COUNTIF($D$1:$D1070,"v")+1)</f>
        <v/>
      </c>
      <c r="AB1076" s="105" t="str">
        <f>IF($Q1076="","",COUNTIF([1]追蹤中!AA:AA,Q1076))</f>
        <v/>
      </c>
    </row>
    <row r="1077" spans="1:28">
      <c r="A1077" s="119" t="s">
        <v>14</v>
      </c>
      <c r="G1077" s="103"/>
      <c r="J1077" s="103"/>
      <c r="M1077" s="105" t="str">
        <f>IF($D1072="","",COUNTIF($D$1:$D1071,"v")+1)</f>
        <v/>
      </c>
      <c r="AB1077" s="105" t="str">
        <f>IF($Q1077="","",COUNTIF([1]追蹤中!AA:AA,Q1077))</f>
        <v/>
      </c>
    </row>
    <row r="1078" spans="1:28">
      <c r="A1078" s="119" t="s">
        <v>14</v>
      </c>
      <c r="G1078" s="103"/>
      <c r="J1078" s="103"/>
      <c r="M1078" s="105" t="str">
        <f>IF($D1073="","",COUNTIF($D$1:$D1072,"v")+1)</f>
        <v/>
      </c>
      <c r="AB1078" s="105" t="str">
        <f>IF($Q1078="","",COUNTIF([1]追蹤中!AA:AA,Q1078))</f>
        <v/>
      </c>
    </row>
    <row r="1079" spans="1:28">
      <c r="A1079" s="119" t="s">
        <v>14</v>
      </c>
      <c r="G1079" s="103"/>
      <c r="J1079" s="103"/>
      <c r="M1079" s="105" t="str">
        <f>IF($D1074="","",COUNTIF($D$1:$D1073,"v")+1)</f>
        <v/>
      </c>
      <c r="AB1079" s="105" t="str">
        <f>IF($Q1079="","",COUNTIF([1]追蹤中!AA:AA,Q1079))</f>
        <v/>
      </c>
    </row>
    <row r="1080" spans="1:28">
      <c r="A1080" s="119" t="s">
        <v>14</v>
      </c>
      <c r="G1080" s="103"/>
      <c r="J1080" s="103"/>
      <c r="M1080" s="105" t="str">
        <f>IF($D1075="","",COUNTIF($D$1:$D1074,"v")+1)</f>
        <v/>
      </c>
      <c r="AB1080" s="105" t="str">
        <f>IF($Q1080="","",COUNTIF([1]追蹤中!AA:AA,Q1080))</f>
        <v/>
      </c>
    </row>
    <row r="1081" spans="1:28">
      <c r="A1081" s="119" t="s">
        <v>14</v>
      </c>
      <c r="G1081" s="103"/>
      <c r="J1081" s="103"/>
      <c r="M1081" s="105" t="str">
        <f>IF($D1076="","",COUNTIF($D$1:$D1075,"v")+1)</f>
        <v/>
      </c>
      <c r="AB1081" s="105" t="str">
        <f>IF($Q1081="","",COUNTIF([1]追蹤中!AA:AA,Q1081))</f>
        <v/>
      </c>
    </row>
    <row r="1082" spans="1:28">
      <c r="A1082" s="119" t="s">
        <v>14</v>
      </c>
      <c r="G1082" s="103"/>
      <c r="J1082" s="103"/>
      <c r="M1082" s="105" t="str">
        <f>IF($D1077="","",COUNTIF($D$1:$D1076,"v")+1)</f>
        <v/>
      </c>
      <c r="AB1082" s="105" t="str">
        <f>IF($Q1082="","",COUNTIF([1]追蹤中!AA:AA,Q1082))</f>
        <v/>
      </c>
    </row>
    <row r="1083" spans="1:28">
      <c r="A1083" s="119" t="s">
        <v>14</v>
      </c>
      <c r="G1083" s="103"/>
      <c r="J1083" s="103"/>
      <c r="M1083" s="105" t="str">
        <f>IF($D1078="","",COUNTIF($D$1:$D1077,"v")+1)</f>
        <v/>
      </c>
      <c r="AB1083" s="105" t="str">
        <f>IF($Q1083="","",COUNTIF([1]追蹤中!AA:AA,Q1083))</f>
        <v/>
      </c>
    </row>
    <row r="1084" spans="1:28">
      <c r="A1084" s="119" t="s">
        <v>14</v>
      </c>
      <c r="G1084" s="103"/>
      <c r="J1084" s="103"/>
      <c r="M1084" s="105" t="str">
        <f>IF($D1079="","",COUNTIF($D$1:$D1078,"v")+1)</f>
        <v/>
      </c>
      <c r="AB1084" s="105" t="str">
        <f>IF($Q1084="","",COUNTIF([1]追蹤中!AA:AA,Q1084))</f>
        <v/>
      </c>
    </row>
    <row r="1085" spans="1:28">
      <c r="A1085" s="119" t="s">
        <v>14</v>
      </c>
      <c r="G1085" s="103"/>
      <c r="J1085" s="103"/>
      <c r="M1085" s="105" t="str">
        <f>IF($D1080="","",COUNTIF($D$1:$D1079,"v")+1)</f>
        <v/>
      </c>
      <c r="AB1085" s="105" t="str">
        <f>IF($Q1085="","",COUNTIF([1]追蹤中!AA:AA,Q1085))</f>
        <v/>
      </c>
    </row>
    <row r="1086" spans="1:28">
      <c r="A1086" s="119" t="s">
        <v>14</v>
      </c>
      <c r="G1086" s="103"/>
      <c r="J1086" s="103"/>
      <c r="M1086" s="105" t="str">
        <f>IF($D1081="","",COUNTIF($D$1:$D1080,"v")+1)</f>
        <v/>
      </c>
      <c r="AB1086" s="105" t="str">
        <f>IF($Q1086="","",COUNTIF([1]追蹤中!AA:AA,Q1086))</f>
        <v/>
      </c>
    </row>
    <row r="1087" spans="1:28">
      <c r="A1087" s="119" t="s">
        <v>14</v>
      </c>
      <c r="G1087" s="103"/>
      <c r="J1087" s="103"/>
      <c r="M1087" s="105" t="str">
        <f>IF($D1082="","",COUNTIF($D$1:$D1081,"v")+1)</f>
        <v/>
      </c>
      <c r="AB1087" s="105" t="str">
        <f>IF($Q1087="","",COUNTIF([1]追蹤中!AA:AA,Q1087))</f>
        <v/>
      </c>
    </row>
    <row r="1088" spans="1:28">
      <c r="A1088" s="119" t="s">
        <v>14</v>
      </c>
      <c r="G1088" s="103"/>
      <c r="J1088" s="103"/>
      <c r="M1088" s="105" t="str">
        <f>IF($D1083="","",COUNTIF($D$1:$D1082,"v")+1)</f>
        <v/>
      </c>
      <c r="AB1088" s="105" t="str">
        <f>IF($Q1088="","",COUNTIF([1]追蹤中!AA:AA,Q1088))</f>
        <v/>
      </c>
    </row>
    <row r="1089" spans="1:28">
      <c r="A1089" s="119" t="s">
        <v>14</v>
      </c>
      <c r="G1089" s="103"/>
      <c r="J1089" s="103"/>
      <c r="M1089" s="105" t="str">
        <f>IF($D1084="","",COUNTIF($D$1:$D1083,"v")+1)</f>
        <v/>
      </c>
      <c r="AB1089" s="105" t="str">
        <f>IF($Q1089="","",COUNTIF([1]追蹤中!AA:AA,Q1089))</f>
        <v/>
      </c>
    </row>
    <row r="1090" spans="1:28">
      <c r="A1090" s="119" t="s">
        <v>14</v>
      </c>
      <c r="G1090" s="103"/>
      <c r="J1090" s="103"/>
      <c r="M1090" s="105" t="str">
        <f>IF($D1085="","",COUNTIF($D$1:$D1084,"v")+1)</f>
        <v/>
      </c>
      <c r="AB1090" s="105" t="str">
        <f>IF($Q1090="","",COUNTIF([1]追蹤中!AA:AA,Q1090))</f>
        <v/>
      </c>
    </row>
    <row r="1091" spans="1:28">
      <c r="A1091" s="119" t="s">
        <v>14</v>
      </c>
      <c r="G1091" s="103"/>
      <c r="J1091" s="103"/>
      <c r="M1091" s="105" t="str">
        <f>IF($D1086="","",COUNTIF($D$1:$D1085,"v")+1)</f>
        <v/>
      </c>
      <c r="AB1091" s="105" t="str">
        <f>IF($Q1091="","",COUNTIF([1]追蹤中!AA:AA,Q1091))</f>
        <v/>
      </c>
    </row>
    <row r="1092" spans="1:28">
      <c r="A1092" s="119" t="s">
        <v>14</v>
      </c>
      <c r="G1092" s="103"/>
      <c r="J1092" s="103"/>
      <c r="M1092" s="105" t="str">
        <f>IF($D1087="","",COUNTIF($D$1:$D1086,"v")+1)</f>
        <v/>
      </c>
      <c r="AB1092" s="105" t="str">
        <f>IF($Q1092="","",COUNTIF([1]追蹤中!AA:AA,Q1092))</f>
        <v/>
      </c>
    </row>
    <row r="1093" spans="1:28">
      <c r="A1093" s="119" t="s">
        <v>14</v>
      </c>
      <c r="G1093" s="103"/>
      <c r="J1093" s="103"/>
      <c r="M1093" s="105" t="str">
        <f>IF($D1088="","",COUNTIF($D$1:$D1087,"v")+1)</f>
        <v/>
      </c>
      <c r="AB1093" s="105" t="str">
        <f>IF($Q1093="","",COUNTIF([1]追蹤中!AA:AA,Q1093))</f>
        <v/>
      </c>
    </row>
    <row r="1094" spans="1:28">
      <c r="A1094" s="119" t="s">
        <v>14</v>
      </c>
      <c r="G1094" s="103"/>
      <c r="J1094" s="103"/>
      <c r="M1094" s="105" t="str">
        <f>IF($D1089="","",COUNTIF($D$1:$D1088,"v")+1)</f>
        <v/>
      </c>
      <c r="AB1094" s="105" t="str">
        <f>IF($Q1094="","",COUNTIF([1]追蹤中!AA:AA,Q1094))</f>
        <v/>
      </c>
    </row>
    <row r="1095" spans="1:28">
      <c r="A1095" s="119" t="s">
        <v>14</v>
      </c>
      <c r="G1095" s="103"/>
      <c r="J1095" s="103"/>
      <c r="M1095" s="105" t="str">
        <f>IF($D1090="","",COUNTIF($D$1:$D1089,"v")+1)</f>
        <v/>
      </c>
      <c r="AB1095" s="105" t="str">
        <f>IF($Q1095="","",COUNTIF([1]追蹤中!AA:AA,Q1095))</f>
        <v/>
      </c>
    </row>
    <row r="1096" spans="1:28">
      <c r="A1096" s="119" t="s">
        <v>14</v>
      </c>
      <c r="G1096" s="103"/>
      <c r="J1096" s="103"/>
      <c r="M1096" s="105" t="str">
        <f>IF($D1091="","",COUNTIF($D$1:$D1090,"v")+1)</f>
        <v/>
      </c>
      <c r="AB1096" s="105" t="str">
        <f>IF($Q1096="","",COUNTIF([1]追蹤中!AA:AA,Q1096))</f>
        <v/>
      </c>
    </row>
    <row r="1097" spans="1:28">
      <c r="A1097" s="119" t="s">
        <v>14</v>
      </c>
      <c r="G1097" s="103"/>
      <c r="J1097" s="103"/>
      <c r="M1097" s="105" t="str">
        <f>IF($D1092="","",COUNTIF($D$1:$D1091,"v")+1)</f>
        <v/>
      </c>
      <c r="AB1097" s="105" t="str">
        <f>IF($Q1097="","",COUNTIF([1]追蹤中!AA:AA,Q1097))</f>
        <v/>
      </c>
    </row>
    <row r="1098" spans="1:28">
      <c r="A1098" s="119" t="s">
        <v>14</v>
      </c>
      <c r="G1098" s="103"/>
      <c r="J1098" s="103"/>
      <c r="M1098" s="105" t="str">
        <f>IF($D1093="","",COUNTIF($D$1:$D1092,"v")+1)</f>
        <v/>
      </c>
      <c r="AB1098" s="105" t="str">
        <f>IF($Q1098="","",COUNTIF([1]追蹤中!AA:AA,Q1098))</f>
        <v/>
      </c>
    </row>
    <row r="1099" spans="1:28">
      <c r="A1099" s="119" t="s">
        <v>14</v>
      </c>
      <c r="G1099" s="103"/>
      <c r="J1099" s="103"/>
      <c r="M1099" s="105" t="str">
        <f>IF($D1094="","",COUNTIF($D$1:$D1093,"v")+1)</f>
        <v/>
      </c>
      <c r="AB1099" s="105" t="str">
        <f>IF($Q1099="","",COUNTIF([1]追蹤中!AA:AA,Q1099))</f>
        <v/>
      </c>
    </row>
    <row r="1100" spans="1:28">
      <c r="A1100" s="119" t="s">
        <v>14</v>
      </c>
      <c r="G1100" s="103"/>
      <c r="J1100" s="103"/>
      <c r="M1100" s="105" t="str">
        <f>IF($D1095="","",COUNTIF($D$1:$D1094,"v")+1)</f>
        <v/>
      </c>
      <c r="AB1100" s="105" t="str">
        <f>IF($Q1100="","",COUNTIF([1]追蹤中!AA:AA,Q1100))</f>
        <v/>
      </c>
    </row>
    <row r="1101" spans="1:28">
      <c r="A1101" s="119" t="s">
        <v>14</v>
      </c>
      <c r="G1101" s="103"/>
      <c r="J1101" s="103"/>
      <c r="M1101" s="105" t="str">
        <f>IF($D1096="","",COUNTIF($D$1:$D1095,"v")+1)</f>
        <v/>
      </c>
      <c r="AB1101" s="105" t="str">
        <f>IF($Q1101="","",COUNTIF([1]追蹤中!AA:AA,Q1101))</f>
        <v/>
      </c>
    </row>
    <row r="1102" spans="1:28">
      <c r="A1102" s="119" t="s">
        <v>14</v>
      </c>
      <c r="G1102" s="103"/>
      <c r="J1102" s="103"/>
      <c r="M1102" s="105" t="str">
        <f>IF($D1097="","",COUNTIF($D$1:$D1096,"v")+1)</f>
        <v/>
      </c>
      <c r="AB1102" s="105" t="str">
        <f>IF($Q1102="","",COUNTIF([1]追蹤中!AA:AA,Q1102))</f>
        <v/>
      </c>
    </row>
    <row r="1103" spans="1:28">
      <c r="A1103" s="119" t="s">
        <v>14</v>
      </c>
      <c r="G1103" s="103"/>
      <c r="J1103" s="103"/>
      <c r="M1103" s="105" t="str">
        <f>IF($D1098="","",COUNTIF($D$1:$D1097,"v")+1)</f>
        <v/>
      </c>
      <c r="AB1103" s="105" t="str">
        <f>IF($Q1103="","",COUNTIF([1]追蹤中!AA:AA,Q1103))</f>
        <v/>
      </c>
    </row>
    <row r="1104" spans="1:28">
      <c r="A1104" s="119" t="s">
        <v>14</v>
      </c>
      <c r="G1104" s="103"/>
      <c r="J1104" s="103"/>
      <c r="M1104" s="105" t="str">
        <f>IF($D1099="","",COUNTIF($D$1:$D1098,"v")+1)</f>
        <v/>
      </c>
      <c r="AB1104" s="105" t="str">
        <f>IF($Q1104="","",COUNTIF([1]追蹤中!AA:AA,Q1104))</f>
        <v/>
      </c>
    </row>
    <row r="1105" spans="1:28">
      <c r="A1105" s="119" t="s">
        <v>14</v>
      </c>
      <c r="G1105" s="103"/>
      <c r="J1105" s="103"/>
      <c r="M1105" s="105" t="str">
        <f>IF($D1100="","",COUNTIF($D$1:$D1099,"v")+1)</f>
        <v/>
      </c>
      <c r="AB1105" s="105" t="str">
        <f>IF($Q1105="","",COUNTIF([1]追蹤中!AA:AA,Q1105))</f>
        <v/>
      </c>
    </row>
    <row r="1106" spans="1:28">
      <c r="A1106" s="119" t="s">
        <v>14</v>
      </c>
      <c r="G1106" s="103"/>
      <c r="J1106" s="103"/>
      <c r="M1106" s="105" t="str">
        <f>IF($D1101="","",COUNTIF($D$1:$D1100,"v")+1)</f>
        <v/>
      </c>
      <c r="AB1106" s="105" t="str">
        <f>IF($Q1106="","",COUNTIF([1]追蹤中!AA:AA,Q1106))</f>
        <v/>
      </c>
    </row>
    <row r="1107" spans="1:28">
      <c r="A1107" s="119" t="s">
        <v>14</v>
      </c>
      <c r="G1107" s="103"/>
      <c r="J1107" s="103"/>
      <c r="M1107" s="105" t="str">
        <f>IF($D1102="","",COUNTIF($D$1:$D1101,"v")+1)</f>
        <v/>
      </c>
      <c r="AB1107" s="105" t="str">
        <f>IF($Q1107="","",COUNTIF([1]追蹤中!AA:AA,Q1107))</f>
        <v/>
      </c>
    </row>
    <row r="1108" spans="1:28">
      <c r="B1108" s="9"/>
      <c r="J1108" s="103"/>
      <c r="M1108" s="105" t="str">
        <f>IF($D1103="","",COUNTIF($D$1:$D1102,"v")+1)</f>
        <v/>
      </c>
      <c r="AB1108" s="105" t="str">
        <f>IF($Q1108="","",COUNTIF([1]追蹤中!AA:AA,Q1108))</f>
        <v/>
      </c>
    </row>
    <row r="1109" spans="1:28">
      <c r="J1109" s="103"/>
      <c r="M1109" s="105" t="str">
        <f>IF($D1104="","",COUNTIF($D$1:$D1103,"v")+1)</f>
        <v/>
      </c>
      <c r="AB1109" s="105" t="str">
        <f>IF($Q1109="","",COUNTIF([1]追蹤中!AA:AA,Q1109))</f>
        <v/>
      </c>
    </row>
    <row r="1110" spans="1:28">
      <c r="J1110" s="103"/>
      <c r="M1110" s="105" t="str">
        <f>IF($D1105="","",COUNTIF($D$1:$D1104,"v")+1)</f>
        <v/>
      </c>
      <c r="AB1110" s="105" t="str">
        <f>IF($Q1110="","",COUNTIF([1]追蹤中!AA:AA,Q1110))</f>
        <v/>
      </c>
    </row>
    <row r="1111" spans="1:28">
      <c r="J1111" s="103"/>
      <c r="M1111" s="105" t="str">
        <f>IF($D1106="","",COUNTIF($D$1:$D1105,"v")+1)</f>
        <v/>
      </c>
      <c r="AB1111" s="105" t="str">
        <f>IF($Q1111="","",COUNTIF([1]追蹤中!AA:AA,Q1111))</f>
        <v/>
      </c>
    </row>
    <row r="1112" spans="1:28">
      <c r="J1112" s="103"/>
      <c r="M1112" s="105" t="str">
        <f>IF($D1107="","",COUNTIF($D$1:$D1106,"v")+1)</f>
        <v/>
      </c>
      <c r="AB1112" s="105" t="str">
        <f>IF($Q1112="","",COUNTIF([1]追蹤中!AA:AA,Q1112))</f>
        <v/>
      </c>
    </row>
  </sheetData>
  <autoFilter ref="A1:AB1113"/>
  <phoneticPr fontId="71" type="noConversion"/>
  <conditionalFormatting sqref="F2:F199">
    <cfRule type="duplicateValues" dxfId="73" priority="2"/>
  </conditionalFormatting>
  <conditionalFormatting sqref="B165:B494 B160 B1108 B2:B155 C146:C147 C156:C159">
    <cfRule type="expression" dxfId="72" priority="1">
      <formula>AND($B2&lt;&gt;"",COUNTIF($B$2:$B$494,$B2)&gt;1)</formula>
    </cfRule>
  </conditionalFormatting>
  <dataValidations count="5">
    <dataValidation type="list" allowBlank="1" showInputMessage="1" showErrorMessage="1" sqref="D2:D245">
      <formula1>業務</formula1>
    </dataValidation>
    <dataValidation type="list" allowBlank="1" showInputMessage="1" showErrorMessage="1" sqref="H2:H258">
      <formula1>成本製程選單</formula1>
    </dataValidation>
    <dataValidation type="list" allowBlank="1" showInputMessage="1" showErrorMessage="1" sqref="C49">
      <formula1>"喬惠,沐桐(全製)"</formula1>
    </dataValidation>
    <dataValidation type="list" allowBlank="1" showInputMessage="1" showErrorMessage="1" sqref="E345 E353">
      <formula1>OFFSET(廠商電話基準,MATCH($S345,廠商電話範圍,0),,,3)</formula1>
    </dataValidation>
    <dataValidation type="list" allowBlank="1" showInputMessage="1" showErrorMessage="1" sqref="B1108 B104">
      <formula1>OFFSET(客戶電話基準,MATCH(OFFSET(訂單基準,MATCH($B104,訂單範圍,0),4,,),客戶電話範圍,0),,,6)</formula1>
    </dataValidation>
  </dataValidations>
  <pageMargins left="0.70866141732283472" right="0.70866141732283472" top="0.74803149606299213" bottom="0.74803149606299213" header="0.31496062992125984" footer="0.31496062992125984"/>
  <pageSetup paperSize="9" scale="150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AM206"/>
  <sheetViews>
    <sheetView zoomScale="115" zoomScaleNormal="115" workbookViewId="0">
      <pane xSplit="2" ySplit="1" topLeftCell="C192" activePane="bottomRight" state="frozen"/>
      <selection pane="topRight" activeCell="C1" sqref="C1"/>
      <selection pane="bottomLeft" activeCell="A2" sqref="A2"/>
      <selection pane="bottomRight" activeCell="D207" sqref="D207"/>
    </sheetView>
  </sheetViews>
  <sheetFormatPr defaultRowHeight="16.5"/>
  <cols>
    <col min="1" max="1" width="4.875" customWidth="1"/>
    <col min="2" max="2" width="20.5" bestFit="1" customWidth="1"/>
    <col min="3" max="3" width="5.875" customWidth="1"/>
    <col min="4" max="5" width="14.125" customWidth="1"/>
    <col min="6" max="6" width="18.5" customWidth="1"/>
    <col min="7" max="8" width="14.125" customWidth="1"/>
    <col min="9" max="9" width="15.875" customWidth="1"/>
    <col min="10" max="10" width="2" customWidth="1"/>
    <col min="11" max="20" width="12.375" customWidth="1"/>
    <col min="21" max="21" width="9.5" style="86" customWidth="1"/>
    <col min="22" max="31" width="5.875" style="86" customWidth="1"/>
    <col min="32" max="36" width="5.875" customWidth="1"/>
    <col min="37" max="37" width="9" customWidth="1"/>
  </cols>
  <sheetData>
    <row r="1" spans="1:39">
      <c r="A1" t="s">
        <v>1456</v>
      </c>
      <c r="B1" t="s">
        <v>1457</v>
      </c>
      <c r="C1" t="s">
        <v>1458</v>
      </c>
      <c r="D1" t="s">
        <v>1459</v>
      </c>
      <c r="E1" t="s">
        <v>1460</v>
      </c>
      <c r="F1" t="s">
        <v>1461</v>
      </c>
      <c r="G1" t="s">
        <v>1462</v>
      </c>
      <c r="H1" t="s">
        <v>1463</v>
      </c>
      <c r="I1" t="s">
        <v>1464</v>
      </c>
      <c r="K1" t="s">
        <v>1465</v>
      </c>
      <c r="V1" s="87">
        <v>1</v>
      </c>
      <c r="W1" s="87">
        <v>2</v>
      </c>
      <c r="X1" s="87">
        <v>3</v>
      </c>
      <c r="Y1" s="87">
        <v>4</v>
      </c>
      <c r="Z1" s="87">
        <v>5</v>
      </c>
      <c r="AA1" s="87">
        <v>6</v>
      </c>
      <c r="AB1" s="87">
        <v>7</v>
      </c>
      <c r="AC1" s="87">
        <v>8</v>
      </c>
      <c r="AD1" s="87">
        <v>9</v>
      </c>
      <c r="AE1" s="87">
        <v>10</v>
      </c>
      <c r="AF1" s="87">
        <f>AE1+1</f>
        <v>11</v>
      </c>
      <c r="AG1" s="87">
        <f>AF1+1</f>
        <v>12</v>
      </c>
      <c r="AH1" s="87">
        <f>AG1+1</f>
        <v>13</v>
      </c>
      <c r="AI1" s="87">
        <f>AH1+1</f>
        <v>14</v>
      </c>
      <c r="AJ1" s="87">
        <f>AI1+1</f>
        <v>15</v>
      </c>
    </row>
    <row r="2" spans="1:39">
      <c r="A2">
        <v>1</v>
      </c>
      <c r="B2" t="s">
        <v>11</v>
      </c>
      <c r="C2">
        <v>10</v>
      </c>
      <c r="D2" t="s">
        <v>110</v>
      </c>
      <c r="E2" t="s">
        <v>110</v>
      </c>
      <c r="F2" t="s">
        <v>126</v>
      </c>
      <c r="G2" t="s">
        <v>110</v>
      </c>
      <c r="H2" t="s">
        <v>110</v>
      </c>
      <c r="I2" t="s">
        <v>1466</v>
      </c>
      <c r="K2" t="s">
        <v>0</v>
      </c>
      <c r="U2" s="88" t="s">
        <v>38</v>
      </c>
      <c r="V2" s="86">
        <v>170</v>
      </c>
      <c r="W2" s="86">
        <v>1</v>
      </c>
      <c r="X2" s="86">
        <v>4</v>
      </c>
      <c r="Y2" s="86">
        <v>25</v>
      </c>
      <c r="Z2" s="86">
        <v>3</v>
      </c>
      <c r="AA2" s="86">
        <v>2</v>
      </c>
      <c r="AB2" s="86">
        <v>7</v>
      </c>
      <c r="AC2" s="86">
        <v>70</v>
      </c>
      <c r="AD2" s="86">
        <v>12</v>
      </c>
      <c r="AF2" s="86"/>
      <c r="AJ2" s="86">
        <v>168</v>
      </c>
      <c r="AL2" s="142"/>
      <c r="AM2" s="142"/>
    </row>
    <row r="3" spans="1:39">
      <c r="A3">
        <v>2</v>
      </c>
      <c r="B3" t="s">
        <v>16</v>
      </c>
      <c r="C3">
        <v>10</v>
      </c>
      <c r="D3" t="s">
        <v>16</v>
      </c>
      <c r="E3" t="s">
        <v>108</v>
      </c>
      <c r="F3" t="s">
        <v>11</v>
      </c>
      <c r="G3" t="s">
        <v>108</v>
      </c>
      <c r="H3" t="s">
        <v>108</v>
      </c>
      <c r="I3" t="s">
        <v>1467</v>
      </c>
      <c r="K3" t="s">
        <v>106</v>
      </c>
      <c r="U3" s="87" t="s">
        <v>1457</v>
      </c>
      <c r="V3" s="86" t="str">
        <f t="shared" ref="V3:AJ3" ca="1" si="0">IF(V$2="","",OFFSET($B$1,MATCH(V$2,製程代號範圍,0),,))</f>
        <v>材料</v>
      </c>
      <c r="W3" s="86" t="str">
        <f t="shared" ca="1" si="0"/>
        <v>車床</v>
      </c>
      <c r="X3" s="86" t="str">
        <f t="shared" ca="1" si="0"/>
        <v>滾齒</v>
      </c>
      <c r="Y3" s="86" t="str">
        <f t="shared" ca="1" si="0"/>
        <v>打毛邊</v>
      </c>
      <c r="Z3" s="86" t="str">
        <f t="shared" ca="1" si="0"/>
        <v>拉串</v>
      </c>
      <c r="AA3" s="86" t="str">
        <f t="shared" ca="1" si="0"/>
        <v>銑床</v>
      </c>
      <c r="AB3" s="86" t="str">
        <f t="shared" ca="1" si="0"/>
        <v>滲碳噴砂</v>
      </c>
      <c r="AC3" s="86" t="str">
        <f t="shared" ca="1" si="0"/>
        <v>孔平研</v>
      </c>
      <c r="AD3" s="86" t="str">
        <f t="shared" ca="1" si="0"/>
        <v>齒研</v>
      </c>
      <c r="AE3" s="86" t="str">
        <f t="shared" ca="1" si="0"/>
        <v/>
      </c>
      <c r="AF3" s="86" t="str">
        <f t="shared" ca="1" si="0"/>
        <v/>
      </c>
      <c r="AG3" s="86" t="str">
        <f t="shared" ca="1" si="0"/>
        <v/>
      </c>
      <c r="AH3" s="86" t="str">
        <f t="shared" ca="1" si="0"/>
        <v/>
      </c>
      <c r="AI3" s="86" t="str">
        <f t="shared" ca="1" si="0"/>
        <v/>
      </c>
      <c r="AJ3" s="86" t="str">
        <f t="shared" ca="1" si="0"/>
        <v>包裝</v>
      </c>
      <c r="AL3" s="142"/>
      <c r="AM3" s="142"/>
    </row>
    <row r="4" spans="1:39">
      <c r="A4">
        <v>3</v>
      </c>
      <c r="B4" t="s">
        <v>9</v>
      </c>
      <c r="C4">
        <v>5</v>
      </c>
      <c r="E4" t="s">
        <v>1468</v>
      </c>
      <c r="F4" t="s">
        <v>2</v>
      </c>
      <c r="G4" t="s">
        <v>109</v>
      </c>
      <c r="H4" t="s">
        <v>1468</v>
      </c>
      <c r="I4" t="s">
        <v>1469</v>
      </c>
      <c r="K4" t="s">
        <v>1470</v>
      </c>
      <c r="U4" s="87" t="s">
        <v>1471</v>
      </c>
      <c r="V4" s="86">
        <f t="shared" ref="V4:AJ4" ca="1" si="1">IF(V$2="","",OFFSET($C$1,MATCH(V$2,製程代號範圍,0),,))</f>
        <v>10</v>
      </c>
      <c r="W4" s="86">
        <f t="shared" ca="1" si="1"/>
        <v>10</v>
      </c>
      <c r="X4" s="86">
        <f t="shared" ca="1" si="1"/>
        <v>5</v>
      </c>
      <c r="Y4" s="86">
        <f t="shared" ca="1" si="1"/>
        <v>1</v>
      </c>
      <c r="Z4" s="86">
        <f t="shared" ca="1" si="1"/>
        <v>5</v>
      </c>
      <c r="AA4" s="86">
        <f t="shared" ca="1" si="1"/>
        <v>10</v>
      </c>
      <c r="AB4" s="86">
        <f t="shared" ca="1" si="1"/>
        <v>10</v>
      </c>
      <c r="AC4" s="86">
        <f t="shared" ca="1" si="1"/>
        <v>4</v>
      </c>
      <c r="AD4" s="86">
        <f t="shared" ca="1" si="1"/>
        <v>2</v>
      </c>
      <c r="AE4" s="86" t="str">
        <f t="shared" ca="1" si="1"/>
        <v/>
      </c>
      <c r="AF4" s="86" t="str">
        <f t="shared" ca="1" si="1"/>
        <v/>
      </c>
      <c r="AG4" s="86" t="str">
        <f t="shared" ca="1" si="1"/>
        <v/>
      </c>
      <c r="AH4" s="86" t="str">
        <f t="shared" ca="1" si="1"/>
        <v/>
      </c>
      <c r="AI4" s="86" t="str">
        <f t="shared" ca="1" si="1"/>
        <v/>
      </c>
      <c r="AJ4" s="86">
        <f t="shared" ca="1" si="1"/>
        <v>1</v>
      </c>
      <c r="AL4" s="142"/>
      <c r="AM4" s="142"/>
    </row>
    <row r="5" spans="1:39">
      <c r="A5">
        <v>4</v>
      </c>
      <c r="B5" t="s">
        <v>2</v>
      </c>
      <c r="C5">
        <v>5</v>
      </c>
      <c r="D5" t="s">
        <v>109</v>
      </c>
      <c r="E5" t="s">
        <v>1472</v>
      </c>
      <c r="F5" t="s">
        <v>16</v>
      </c>
      <c r="G5" t="s">
        <v>111</v>
      </c>
      <c r="H5" t="s">
        <v>1473</v>
      </c>
      <c r="I5" t="s">
        <v>1474</v>
      </c>
      <c r="K5" t="s">
        <v>90</v>
      </c>
      <c r="AL5" s="142"/>
      <c r="AM5" s="142"/>
    </row>
    <row r="6" spans="1:39">
      <c r="A6">
        <v>5</v>
      </c>
      <c r="B6" t="s">
        <v>44</v>
      </c>
      <c r="C6">
        <v>10</v>
      </c>
      <c r="E6" t="s">
        <v>1472</v>
      </c>
      <c r="F6" t="s">
        <v>1475</v>
      </c>
      <c r="G6" t="s">
        <v>232</v>
      </c>
      <c r="H6" t="s">
        <v>1476</v>
      </c>
      <c r="I6" t="s">
        <v>1477</v>
      </c>
      <c r="K6" t="s">
        <v>1478</v>
      </c>
      <c r="U6" s="86" t="s">
        <v>1479</v>
      </c>
      <c r="V6" s="86">
        <f ca="1">IF($V$2="","-",ROUNDDOWN(SUM($V$4:$AJ$4)/5,0)+SUM($V$4:$AJ$4))</f>
        <v>69</v>
      </c>
      <c r="AL6" s="142"/>
      <c r="AM6" s="142"/>
    </row>
    <row r="7" spans="1:39">
      <c r="A7">
        <v>6</v>
      </c>
      <c r="B7" t="s">
        <v>0</v>
      </c>
      <c r="C7">
        <v>7</v>
      </c>
      <c r="E7" t="s">
        <v>1480</v>
      </c>
      <c r="F7" t="s">
        <v>1470</v>
      </c>
      <c r="G7" t="s">
        <v>182</v>
      </c>
      <c r="H7" t="s">
        <v>1470</v>
      </c>
      <c r="I7" t="s">
        <v>1481</v>
      </c>
      <c r="K7" t="s">
        <v>177</v>
      </c>
      <c r="U7" s="89" t="s">
        <v>1482</v>
      </c>
      <c r="V7" s="89">
        <v>1</v>
      </c>
      <c r="AL7" s="142"/>
      <c r="AM7" s="142"/>
    </row>
    <row r="8" spans="1:39">
      <c r="A8">
        <v>7</v>
      </c>
      <c r="B8" t="s">
        <v>106</v>
      </c>
      <c r="C8">
        <v>10</v>
      </c>
      <c r="E8" t="s">
        <v>1480</v>
      </c>
      <c r="F8" t="s">
        <v>1483</v>
      </c>
      <c r="G8" t="s">
        <v>101</v>
      </c>
      <c r="H8" t="s">
        <v>24</v>
      </c>
      <c r="I8" t="s">
        <v>1484</v>
      </c>
      <c r="K8" t="s">
        <v>1485</v>
      </c>
      <c r="U8" s="90" t="s">
        <v>1486</v>
      </c>
      <c r="V8" s="90">
        <v>3</v>
      </c>
      <c r="AL8" s="142"/>
      <c r="AM8" s="142"/>
    </row>
    <row r="9" spans="1:39">
      <c r="A9">
        <v>8</v>
      </c>
      <c r="B9" t="s">
        <v>24</v>
      </c>
      <c r="C9">
        <v>2</v>
      </c>
      <c r="D9" t="s">
        <v>24</v>
      </c>
      <c r="E9" t="s">
        <v>111</v>
      </c>
      <c r="F9" t="s">
        <v>1487</v>
      </c>
      <c r="G9" t="s">
        <v>1488</v>
      </c>
      <c r="H9" t="s">
        <v>1489</v>
      </c>
      <c r="I9" t="s">
        <v>1490</v>
      </c>
      <c r="K9" t="s">
        <v>51</v>
      </c>
      <c r="AL9" s="142"/>
      <c r="AM9" s="142"/>
    </row>
    <row r="10" spans="1:39">
      <c r="A10">
        <v>9</v>
      </c>
      <c r="B10" t="s">
        <v>18</v>
      </c>
      <c r="C10">
        <v>2</v>
      </c>
      <c r="E10" t="s">
        <v>1491</v>
      </c>
      <c r="F10" t="s">
        <v>13</v>
      </c>
      <c r="G10" t="s">
        <v>231</v>
      </c>
      <c r="H10" t="s">
        <v>7</v>
      </c>
      <c r="K10" t="s">
        <v>105</v>
      </c>
      <c r="U10" s="91" t="s">
        <v>1492</v>
      </c>
      <c r="V10" s="92">
        <f ca="1">TODAY()+1+$V$6+$V$7+$V$8</f>
        <v>46297</v>
      </c>
      <c r="AL10" s="142"/>
      <c r="AM10" s="142"/>
    </row>
    <row r="11" spans="1:39">
      <c r="A11">
        <v>10</v>
      </c>
      <c r="B11" t="s">
        <v>25</v>
      </c>
      <c r="C11">
        <v>4</v>
      </c>
      <c r="D11" t="s">
        <v>25</v>
      </c>
      <c r="E11" t="s">
        <v>1491</v>
      </c>
      <c r="F11" t="s">
        <v>1493</v>
      </c>
      <c r="H11" t="s">
        <v>13</v>
      </c>
      <c r="K11" t="s">
        <v>1494</v>
      </c>
      <c r="AL11" s="142"/>
      <c r="AM11" s="142"/>
    </row>
    <row r="12" spans="1:39">
      <c r="A12">
        <v>11</v>
      </c>
      <c r="B12" t="s">
        <v>7</v>
      </c>
      <c r="C12">
        <v>4</v>
      </c>
      <c r="D12" t="s">
        <v>7</v>
      </c>
      <c r="E12" t="s">
        <v>182</v>
      </c>
      <c r="H12" t="s">
        <v>168</v>
      </c>
      <c r="K12" t="s">
        <v>88</v>
      </c>
      <c r="AL12" s="142"/>
      <c r="AM12" s="142"/>
    </row>
    <row r="13" spans="1:39">
      <c r="A13">
        <v>12</v>
      </c>
      <c r="B13" t="s">
        <v>13</v>
      </c>
      <c r="C13">
        <v>2</v>
      </c>
      <c r="D13" t="s">
        <v>13</v>
      </c>
      <c r="E13" t="s">
        <v>101</v>
      </c>
      <c r="H13" t="s">
        <v>126</v>
      </c>
      <c r="K13" t="s">
        <v>1495</v>
      </c>
      <c r="AL13" s="142"/>
      <c r="AM13" s="142"/>
    </row>
    <row r="14" spans="1:39">
      <c r="A14">
        <v>13</v>
      </c>
      <c r="B14" t="s">
        <v>42</v>
      </c>
      <c r="C14">
        <v>2</v>
      </c>
      <c r="D14" t="s">
        <v>231</v>
      </c>
      <c r="E14" t="s">
        <v>231</v>
      </c>
      <c r="H14" t="s">
        <v>1496</v>
      </c>
      <c r="K14" t="s">
        <v>53</v>
      </c>
      <c r="AL14" s="142"/>
      <c r="AM14" s="142"/>
    </row>
    <row r="15" spans="1:39">
      <c r="A15">
        <v>14</v>
      </c>
      <c r="B15" t="s">
        <v>136</v>
      </c>
      <c r="C15">
        <v>10</v>
      </c>
      <c r="D15" t="s">
        <v>7</v>
      </c>
      <c r="E15" t="s">
        <v>1491</v>
      </c>
      <c r="H15" t="s">
        <v>1497</v>
      </c>
      <c r="K15" t="s">
        <v>57</v>
      </c>
      <c r="AL15" s="142"/>
      <c r="AM15" s="143"/>
    </row>
    <row r="16" spans="1:39">
      <c r="A16">
        <v>15</v>
      </c>
      <c r="B16" t="s">
        <v>74</v>
      </c>
      <c r="C16">
        <v>10</v>
      </c>
      <c r="D16" t="s">
        <v>16</v>
      </c>
      <c r="E16" t="s">
        <v>108</v>
      </c>
      <c r="H16" t="s">
        <v>1498</v>
      </c>
      <c r="K16" t="s">
        <v>78</v>
      </c>
      <c r="AL16" s="142"/>
      <c r="AM16" s="142"/>
    </row>
    <row r="17" spans="1:39">
      <c r="A17">
        <v>16</v>
      </c>
      <c r="B17" t="s">
        <v>41</v>
      </c>
      <c r="C17">
        <v>1</v>
      </c>
      <c r="D17" t="s">
        <v>1488</v>
      </c>
      <c r="E17" t="s">
        <v>231</v>
      </c>
      <c r="H17" t="s">
        <v>1493</v>
      </c>
      <c r="K17" t="s">
        <v>1499</v>
      </c>
      <c r="AL17" s="142"/>
      <c r="AM17" s="142"/>
    </row>
    <row r="18" spans="1:39">
      <c r="A18">
        <v>17</v>
      </c>
      <c r="B18" t="s">
        <v>75</v>
      </c>
      <c r="C18">
        <v>10</v>
      </c>
      <c r="D18" t="s">
        <v>16</v>
      </c>
      <c r="E18" t="s">
        <v>16</v>
      </c>
      <c r="H18" s="93"/>
      <c r="I18" s="93"/>
      <c r="K18" t="s">
        <v>242</v>
      </c>
      <c r="AL18" s="142"/>
      <c r="AM18" s="142"/>
    </row>
    <row r="19" spans="1:39">
      <c r="A19">
        <v>18</v>
      </c>
      <c r="B19" t="s">
        <v>15</v>
      </c>
      <c r="C19">
        <v>10</v>
      </c>
      <c r="D19" t="s">
        <v>16</v>
      </c>
      <c r="E19" t="s">
        <v>126</v>
      </c>
      <c r="K19" t="s">
        <v>49</v>
      </c>
      <c r="AL19" s="142"/>
      <c r="AM19" s="142"/>
    </row>
    <row r="20" spans="1:39">
      <c r="A20">
        <v>19</v>
      </c>
      <c r="B20" t="s">
        <v>21</v>
      </c>
      <c r="C20">
        <v>10</v>
      </c>
      <c r="D20" t="s">
        <v>16</v>
      </c>
      <c r="E20" t="s">
        <v>16</v>
      </c>
      <c r="K20" t="s">
        <v>203</v>
      </c>
      <c r="AL20" s="142"/>
      <c r="AM20" s="142"/>
    </row>
    <row r="21" spans="1:39">
      <c r="A21">
        <v>20</v>
      </c>
      <c r="B21" t="s">
        <v>6</v>
      </c>
      <c r="C21">
        <v>10</v>
      </c>
      <c r="D21" t="s">
        <v>16</v>
      </c>
      <c r="E21" t="s">
        <v>16</v>
      </c>
      <c r="K21" t="s">
        <v>1500</v>
      </c>
      <c r="AL21" s="142"/>
      <c r="AM21" s="142"/>
    </row>
    <row r="22" spans="1:39">
      <c r="A22">
        <v>21</v>
      </c>
      <c r="B22" t="s">
        <v>39</v>
      </c>
      <c r="C22">
        <v>0.5</v>
      </c>
      <c r="D22" t="s">
        <v>168</v>
      </c>
      <c r="K22" t="s">
        <v>328</v>
      </c>
      <c r="AL22" s="142"/>
      <c r="AM22" s="142"/>
    </row>
    <row r="23" spans="1:39">
      <c r="A23">
        <v>22</v>
      </c>
      <c r="B23" t="s">
        <v>40</v>
      </c>
      <c r="C23">
        <v>0.5</v>
      </c>
      <c r="D23" t="s">
        <v>168</v>
      </c>
      <c r="K23" t="s">
        <v>1501</v>
      </c>
      <c r="AL23" s="142"/>
      <c r="AM23" s="142"/>
    </row>
    <row r="24" spans="1:39">
      <c r="A24" s="144">
        <v>23</v>
      </c>
      <c r="B24" s="144" t="s">
        <v>1470</v>
      </c>
      <c r="C24" s="94">
        <v>10</v>
      </c>
      <c r="E24" t="s">
        <v>1470</v>
      </c>
      <c r="AL24" s="142"/>
      <c r="AM24" s="142"/>
    </row>
    <row r="25" spans="1:39">
      <c r="A25">
        <v>24</v>
      </c>
      <c r="B25" t="s">
        <v>29</v>
      </c>
      <c r="C25">
        <v>10</v>
      </c>
      <c r="E25" t="s">
        <v>1489</v>
      </c>
      <c r="AL25" s="142"/>
      <c r="AM25" s="142"/>
    </row>
    <row r="26" spans="1:39">
      <c r="A26">
        <v>25</v>
      </c>
      <c r="B26" t="s">
        <v>31</v>
      </c>
      <c r="C26">
        <v>1</v>
      </c>
      <c r="D26" t="s">
        <v>168</v>
      </c>
      <c r="AL26" s="142"/>
      <c r="AM26" s="142"/>
    </row>
    <row r="27" spans="1:39">
      <c r="A27">
        <v>26</v>
      </c>
      <c r="B27" t="s">
        <v>19</v>
      </c>
      <c r="C27">
        <v>12</v>
      </c>
      <c r="E27" t="s">
        <v>1470</v>
      </c>
      <c r="AL27" s="142"/>
      <c r="AM27" s="142"/>
    </row>
    <row r="28" spans="1:39">
      <c r="A28">
        <v>27</v>
      </c>
      <c r="B28" t="s">
        <v>26</v>
      </c>
      <c r="C28">
        <v>5</v>
      </c>
      <c r="D28" t="s">
        <v>2</v>
      </c>
      <c r="E28" t="s">
        <v>1472</v>
      </c>
      <c r="AL28" s="142"/>
      <c r="AM28" s="142"/>
    </row>
    <row r="29" spans="1:39">
      <c r="A29">
        <v>28</v>
      </c>
      <c r="B29" t="s">
        <v>37</v>
      </c>
      <c r="C29">
        <v>3</v>
      </c>
      <c r="E29" t="s">
        <v>168</v>
      </c>
      <c r="AL29" s="142"/>
      <c r="AM29" s="142"/>
    </row>
    <row r="30" spans="1:39">
      <c r="A30">
        <v>29</v>
      </c>
      <c r="B30" t="s">
        <v>1502</v>
      </c>
      <c r="C30">
        <v>3</v>
      </c>
      <c r="E30" t="s">
        <v>1489</v>
      </c>
      <c r="AL30" s="142"/>
      <c r="AM30" s="142"/>
    </row>
    <row r="31" spans="1:39">
      <c r="A31">
        <v>30</v>
      </c>
      <c r="B31" t="s">
        <v>46</v>
      </c>
      <c r="C31">
        <v>3</v>
      </c>
      <c r="E31" t="s">
        <v>168</v>
      </c>
      <c r="AL31" s="142"/>
      <c r="AM31" s="142"/>
    </row>
    <row r="32" spans="1:39">
      <c r="A32">
        <v>31</v>
      </c>
      <c r="B32" t="s">
        <v>1503</v>
      </c>
      <c r="C32">
        <v>5</v>
      </c>
      <c r="E32" t="s">
        <v>1472</v>
      </c>
      <c r="K32" s="93"/>
      <c r="AL32" s="142"/>
      <c r="AM32" s="142"/>
    </row>
    <row r="33" spans="1:39">
      <c r="A33">
        <v>33</v>
      </c>
      <c r="B33" t="s">
        <v>1504</v>
      </c>
      <c r="C33">
        <v>10</v>
      </c>
      <c r="D33" t="s">
        <v>7</v>
      </c>
      <c r="E33" t="s">
        <v>1489</v>
      </c>
      <c r="AL33" s="142"/>
      <c r="AM33" s="142"/>
    </row>
    <row r="34" spans="1:39">
      <c r="A34">
        <v>34</v>
      </c>
      <c r="B34" t="s">
        <v>82</v>
      </c>
      <c r="C34">
        <v>5</v>
      </c>
      <c r="D34" t="s">
        <v>2</v>
      </c>
      <c r="E34" t="s">
        <v>1472</v>
      </c>
      <c r="AL34" s="142"/>
      <c r="AM34" s="142"/>
    </row>
    <row r="35" spans="1:39">
      <c r="A35">
        <v>35</v>
      </c>
      <c r="B35" t="s">
        <v>52</v>
      </c>
      <c r="C35">
        <v>10</v>
      </c>
      <c r="E35" t="s">
        <v>1472</v>
      </c>
      <c r="AL35" s="142"/>
      <c r="AM35" s="142"/>
    </row>
    <row r="36" spans="1:39">
      <c r="A36">
        <v>36</v>
      </c>
      <c r="B36" t="s">
        <v>68</v>
      </c>
      <c r="C36">
        <v>10</v>
      </c>
      <c r="D36" t="s">
        <v>16</v>
      </c>
      <c r="E36" t="s">
        <v>16</v>
      </c>
      <c r="AL36" s="142"/>
      <c r="AM36" s="142"/>
    </row>
    <row r="37" spans="1:39">
      <c r="A37">
        <v>37</v>
      </c>
      <c r="B37" t="s">
        <v>89</v>
      </c>
      <c r="C37">
        <v>5</v>
      </c>
      <c r="D37" t="s">
        <v>16</v>
      </c>
      <c r="E37" t="s">
        <v>16</v>
      </c>
      <c r="AL37" s="142"/>
      <c r="AM37" s="142"/>
    </row>
    <row r="38" spans="1:39">
      <c r="A38">
        <v>38</v>
      </c>
      <c r="B38" t="s">
        <v>90</v>
      </c>
      <c r="C38">
        <v>7</v>
      </c>
      <c r="E38" t="s">
        <v>1470</v>
      </c>
      <c r="AL38" s="142"/>
      <c r="AM38" s="142"/>
    </row>
    <row r="39" spans="1:39">
      <c r="A39">
        <v>39</v>
      </c>
      <c r="B39" t="s">
        <v>17</v>
      </c>
      <c r="C39">
        <v>10</v>
      </c>
      <c r="D39" t="s">
        <v>110</v>
      </c>
      <c r="E39" t="s">
        <v>11</v>
      </c>
      <c r="AL39" s="142"/>
      <c r="AM39" s="142"/>
    </row>
    <row r="40" spans="1:39">
      <c r="A40">
        <v>40</v>
      </c>
      <c r="B40" t="s">
        <v>35</v>
      </c>
      <c r="C40">
        <v>10</v>
      </c>
      <c r="E40" t="s">
        <v>1476</v>
      </c>
      <c r="AL40" s="142"/>
      <c r="AM40" s="142"/>
    </row>
    <row r="41" spans="1:39">
      <c r="A41">
        <v>41</v>
      </c>
      <c r="B41" t="s">
        <v>140</v>
      </c>
      <c r="C41">
        <v>5</v>
      </c>
      <c r="E41" t="s">
        <v>1505</v>
      </c>
      <c r="AL41" s="142"/>
      <c r="AM41" s="142"/>
    </row>
    <row r="42" spans="1:39">
      <c r="A42">
        <v>42</v>
      </c>
      <c r="B42" t="s">
        <v>131</v>
      </c>
      <c r="C42">
        <v>10</v>
      </c>
      <c r="D42" t="s">
        <v>16</v>
      </c>
      <c r="E42" t="s">
        <v>16</v>
      </c>
      <c r="AL42" s="142"/>
      <c r="AM42" s="142"/>
    </row>
    <row r="43" spans="1:39">
      <c r="A43">
        <v>43</v>
      </c>
      <c r="B43" t="s">
        <v>70</v>
      </c>
      <c r="C43">
        <v>10</v>
      </c>
      <c r="D43" t="s">
        <v>16</v>
      </c>
      <c r="E43" t="s">
        <v>16</v>
      </c>
      <c r="AL43" s="142"/>
      <c r="AM43" s="142"/>
    </row>
    <row r="44" spans="1:39">
      <c r="A44">
        <v>44</v>
      </c>
      <c r="B44" t="s">
        <v>1506</v>
      </c>
      <c r="C44">
        <v>10</v>
      </c>
      <c r="E44" t="s">
        <v>1472</v>
      </c>
      <c r="AL44" s="142"/>
      <c r="AM44" s="142"/>
    </row>
    <row r="45" spans="1:39">
      <c r="A45">
        <v>45</v>
      </c>
      <c r="B45" t="s">
        <v>1478</v>
      </c>
      <c r="C45">
        <v>7</v>
      </c>
      <c r="E45" t="s">
        <v>1470</v>
      </c>
      <c r="AL45" s="142"/>
      <c r="AM45" s="142"/>
    </row>
    <row r="46" spans="1:39">
      <c r="A46">
        <v>46</v>
      </c>
      <c r="B46" t="s">
        <v>1507</v>
      </c>
      <c r="C46">
        <v>7</v>
      </c>
      <c r="E46" t="s">
        <v>1470</v>
      </c>
      <c r="AL46" s="142"/>
      <c r="AM46" s="142"/>
    </row>
    <row r="47" spans="1:39">
      <c r="A47" s="142">
        <v>47</v>
      </c>
      <c r="B47" s="142" t="s">
        <v>1485</v>
      </c>
      <c r="C47">
        <v>7</v>
      </c>
      <c r="E47" t="s">
        <v>1470</v>
      </c>
      <c r="AL47" s="142"/>
      <c r="AM47" s="142"/>
    </row>
    <row r="48" spans="1:39">
      <c r="A48" s="142">
        <v>48</v>
      </c>
      <c r="B48" s="142" t="s">
        <v>1508</v>
      </c>
      <c r="C48">
        <v>7</v>
      </c>
      <c r="D48" t="s">
        <v>7</v>
      </c>
      <c r="E48" t="s">
        <v>7</v>
      </c>
      <c r="AL48" s="142"/>
      <c r="AM48" s="142"/>
    </row>
    <row r="49" spans="1:39">
      <c r="A49">
        <v>49</v>
      </c>
      <c r="B49" t="s">
        <v>91</v>
      </c>
      <c r="C49">
        <v>10</v>
      </c>
      <c r="E49" t="s">
        <v>1476</v>
      </c>
      <c r="AL49" s="142"/>
      <c r="AM49" s="142"/>
    </row>
    <row r="50" spans="1:39">
      <c r="A50">
        <v>50</v>
      </c>
      <c r="B50" t="s">
        <v>77</v>
      </c>
      <c r="C50">
        <v>5</v>
      </c>
      <c r="D50" t="s">
        <v>24</v>
      </c>
      <c r="E50" t="s">
        <v>24</v>
      </c>
      <c r="AL50" s="142"/>
      <c r="AM50" s="142"/>
    </row>
    <row r="51" spans="1:39">
      <c r="A51">
        <v>51</v>
      </c>
      <c r="B51" t="s">
        <v>1509</v>
      </c>
      <c r="C51">
        <v>5</v>
      </c>
      <c r="D51" t="s">
        <v>24</v>
      </c>
      <c r="E51" t="s">
        <v>24</v>
      </c>
      <c r="AL51" s="142"/>
      <c r="AM51" s="142"/>
    </row>
    <row r="52" spans="1:39">
      <c r="A52">
        <v>52</v>
      </c>
      <c r="B52" t="s">
        <v>85</v>
      </c>
      <c r="C52">
        <v>5</v>
      </c>
      <c r="E52" t="s">
        <v>1476</v>
      </c>
      <c r="AL52" s="142"/>
      <c r="AM52" s="142"/>
    </row>
    <row r="53" spans="1:39">
      <c r="A53">
        <v>53</v>
      </c>
      <c r="B53" t="s">
        <v>1</v>
      </c>
      <c r="C53">
        <v>10</v>
      </c>
      <c r="E53" t="s">
        <v>1510</v>
      </c>
      <c r="AL53" s="142"/>
      <c r="AM53" s="142"/>
    </row>
    <row r="54" spans="1:39">
      <c r="A54">
        <v>54</v>
      </c>
      <c r="B54" t="s">
        <v>60</v>
      </c>
      <c r="C54">
        <v>10</v>
      </c>
      <c r="E54" t="s">
        <v>1511</v>
      </c>
      <c r="AL54" s="142"/>
      <c r="AM54" s="142"/>
    </row>
    <row r="55" spans="1:39">
      <c r="A55">
        <v>55</v>
      </c>
      <c r="B55" t="s">
        <v>66</v>
      </c>
      <c r="C55">
        <v>7</v>
      </c>
      <c r="E55" t="s">
        <v>1511</v>
      </c>
      <c r="AL55" s="142"/>
      <c r="AM55" s="142"/>
    </row>
    <row r="56" spans="1:39">
      <c r="A56">
        <v>56</v>
      </c>
      <c r="B56" t="s">
        <v>86</v>
      </c>
      <c r="C56">
        <v>5</v>
      </c>
      <c r="D56" t="s">
        <v>7</v>
      </c>
      <c r="E56" t="s">
        <v>7</v>
      </c>
      <c r="AL56" s="142"/>
      <c r="AM56" s="142"/>
    </row>
    <row r="57" spans="1:39">
      <c r="A57">
        <v>57</v>
      </c>
      <c r="B57" t="s">
        <v>71</v>
      </c>
      <c r="C57">
        <v>5</v>
      </c>
      <c r="E57" t="s">
        <v>168</v>
      </c>
      <c r="AL57" s="142"/>
      <c r="AM57" s="142"/>
    </row>
    <row r="58" spans="1:39">
      <c r="A58">
        <v>58</v>
      </c>
      <c r="B58" t="s">
        <v>1512</v>
      </c>
      <c r="C58">
        <v>10</v>
      </c>
      <c r="E58" t="s">
        <v>1476</v>
      </c>
      <c r="AL58" s="142"/>
      <c r="AM58" s="143"/>
    </row>
    <row r="59" spans="1:39">
      <c r="A59" s="142">
        <v>59</v>
      </c>
      <c r="B59" s="143" t="s">
        <v>151</v>
      </c>
      <c r="C59">
        <v>10</v>
      </c>
      <c r="E59" t="s">
        <v>168</v>
      </c>
      <c r="AL59" s="142"/>
      <c r="AM59" s="143"/>
    </row>
    <row r="60" spans="1:39">
      <c r="A60">
        <v>60</v>
      </c>
      <c r="B60" t="s">
        <v>1513</v>
      </c>
      <c r="C60">
        <v>10</v>
      </c>
      <c r="D60" t="s">
        <v>110</v>
      </c>
      <c r="E60" t="s">
        <v>11</v>
      </c>
      <c r="AL60" s="142"/>
      <c r="AM60" s="142"/>
    </row>
    <row r="61" spans="1:39">
      <c r="A61" s="142">
        <v>61</v>
      </c>
      <c r="B61" s="142" t="s">
        <v>1514</v>
      </c>
      <c r="C61">
        <v>10</v>
      </c>
      <c r="D61" t="s">
        <v>25</v>
      </c>
      <c r="E61" t="s">
        <v>1489</v>
      </c>
      <c r="AL61" s="142"/>
      <c r="AM61" s="142"/>
    </row>
    <row r="62" spans="1:39">
      <c r="A62">
        <v>62</v>
      </c>
      <c r="B62" t="s">
        <v>1515</v>
      </c>
      <c r="C62">
        <v>5</v>
      </c>
      <c r="D62" t="s">
        <v>7</v>
      </c>
      <c r="E62" t="s">
        <v>7</v>
      </c>
      <c r="AL62" s="142"/>
      <c r="AM62" s="142"/>
    </row>
    <row r="63" spans="1:39">
      <c r="A63">
        <v>63</v>
      </c>
      <c r="B63" t="s">
        <v>51</v>
      </c>
      <c r="C63">
        <v>2</v>
      </c>
      <c r="E63" t="s">
        <v>1470</v>
      </c>
      <c r="AL63" s="142"/>
      <c r="AM63" s="142"/>
    </row>
    <row r="64" spans="1:39">
      <c r="A64">
        <v>64</v>
      </c>
      <c r="B64" t="s">
        <v>105</v>
      </c>
      <c r="C64">
        <v>5</v>
      </c>
      <c r="E64" t="s">
        <v>1470</v>
      </c>
      <c r="AL64" s="142"/>
      <c r="AM64" s="142"/>
    </row>
    <row r="65" spans="1:39">
      <c r="A65">
        <v>65</v>
      </c>
      <c r="B65" t="s">
        <v>1516</v>
      </c>
      <c r="C65">
        <v>4</v>
      </c>
      <c r="E65" t="s">
        <v>7</v>
      </c>
      <c r="AL65" s="142"/>
      <c r="AM65" s="142"/>
    </row>
    <row r="66" spans="1:39">
      <c r="A66">
        <v>66</v>
      </c>
      <c r="B66" t="s">
        <v>63</v>
      </c>
      <c r="C66">
        <v>5</v>
      </c>
      <c r="E66" t="s">
        <v>1511</v>
      </c>
      <c r="AL66" s="142"/>
      <c r="AM66" s="142"/>
    </row>
    <row r="67" spans="1:39">
      <c r="A67">
        <v>67</v>
      </c>
      <c r="B67" t="s">
        <v>1517</v>
      </c>
      <c r="C67">
        <v>10</v>
      </c>
      <c r="E67" t="s">
        <v>11</v>
      </c>
      <c r="AL67" s="142"/>
      <c r="AM67" s="142"/>
    </row>
    <row r="68" spans="1:39">
      <c r="A68">
        <v>68</v>
      </c>
      <c r="B68" t="s">
        <v>133</v>
      </c>
      <c r="C68">
        <v>4</v>
      </c>
      <c r="E68" t="s">
        <v>1489</v>
      </c>
      <c r="AL68" s="142"/>
      <c r="AM68" s="142"/>
    </row>
    <row r="69" spans="1:39">
      <c r="A69">
        <v>69</v>
      </c>
      <c r="B69" t="s">
        <v>1494</v>
      </c>
      <c r="C69">
        <v>2</v>
      </c>
      <c r="E69" t="s">
        <v>1470</v>
      </c>
      <c r="AL69" s="142"/>
      <c r="AM69" s="142"/>
    </row>
    <row r="70" spans="1:39">
      <c r="A70">
        <v>70</v>
      </c>
      <c r="B70" t="s">
        <v>132</v>
      </c>
      <c r="C70">
        <v>4</v>
      </c>
      <c r="E70" t="s">
        <v>1489</v>
      </c>
      <c r="AL70" s="142"/>
      <c r="AM70" s="142"/>
    </row>
    <row r="71" spans="1:39">
      <c r="A71">
        <v>71</v>
      </c>
      <c r="B71" t="s">
        <v>88</v>
      </c>
      <c r="C71">
        <v>7</v>
      </c>
      <c r="E71" t="s">
        <v>1470</v>
      </c>
      <c r="AL71" s="142"/>
      <c r="AM71" s="142"/>
    </row>
    <row r="72" spans="1:39">
      <c r="A72">
        <v>72</v>
      </c>
      <c r="B72" t="s">
        <v>1495</v>
      </c>
      <c r="C72">
        <v>5</v>
      </c>
      <c r="E72" t="s">
        <v>1470</v>
      </c>
      <c r="AL72" s="142"/>
      <c r="AM72" s="142"/>
    </row>
    <row r="73" spans="1:39">
      <c r="A73">
        <v>73</v>
      </c>
      <c r="B73" t="s">
        <v>1518</v>
      </c>
      <c r="C73">
        <v>10</v>
      </c>
      <c r="E73" t="s">
        <v>11</v>
      </c>
      <c r="AL73" s="142"/>
      <c r="AM73" s="142"/>
    </row>
    <row r="74" spans="1:39" ht="18" customHeight="1">
      <c r="A74">
        <v>74</v>
      </c>
      <c r="B74" s="143" t="s">
        <v>17</v>
      </c>
      <c r="C74">
        <v>10</v>
      </c>
      <c r="D74" t="s">
        <v>110</v>
      </c>
      <c r="E74" t="s">
        <v>11</v>
      </c>
      <c r="AL74" s="143"/>
      <c r="AM74" s="143"/>
    </row>
    <row r="75" spans="1:39" ht="18" customHeight="1">
      <c r="A75">
        <v>75</v>
      </c>
      <c r="B75" t="s">
        <v>72</v>
      </c>
      <c r="C75">
        <v>10</v>
      </c>
      <c r="D75" t="s">
        <v>110</v>
      </c>
      <c r="E75" t="s">
        <v>11</v>
      </c>
      <c r="AL75" s="142"/>
      <c r="AM75" s="142"/>
    </row>
    <row r="76" spans="1:39">
      <c r="A76">
        <v>76</v>
      </c>
      <c r="B76" t="s">
        <v>135</v>
      </c>
      <c r="C76">
        <v>10</v>
      </c>
      <c r="E76" t="s">
        <v>1470</v>
      </c>
      <c r="AL76" s="142"/>
      <c r="AM76" s="142"/>
    </row>
    <row r="77" spans="1:39">
      <c r="A77" s="142">
        <v>77</v>
      </c>
      <c r="B77" s="142" t="s">
        <v>63</v>
      </c>
      <c r="C77">
        <v>15</v>
      </c>
      <c r="E77" t="s">
        <v>1511</v>
      </c>
      <c r="AL77" s="142"/>
      <c r="AM77" s="142"/>
    </row>
    <row r="78" spans="1:39">
      <c r="A78">
        <v>78</v>
      </c>
      <c r="B78" t="s">
        <v>57</v>
      </c>
      <c r="C78">
        <v>12</v>
      </c>
      <c r="E78" t="s">
        <v>1470</v>
      </c>
      <c r="AL78" s="142"/>
      <c r="AM78" s="142"/>
    </row>
    <row r="79" spans="1:39">
      <c r="A79">
        <v>79</v>
      </c>
      <c r="B79" t="s">
        <v>1519</v>
      </c>
      <c r="C79">
        <v>4</v>
      </c>
      <c r="D79" t="s">
        <v>7</v>
      </c>
      <c r="E79" t="s">
        <v>1489</v>
      </c>
      <c r="AL79" s="142"/>
      <c r="AM79" s="142"/>
    </row>
    <row r="80" spans="1:39">
      <c r="A80">
        <v>80</v>
      </c>
      <c r="B80" t="s">
        <v>1520</v>
      </c>
      <c r="C80">
        <v>5</v>
      </c>
      <c r="E80" t="s">
        <v>1476</v>
      </c>
      <c r="AL80" s="142"/>
      <c r="AM80" s="142"/>
    </row>
    <row r="81" spans="1:39">
      <c r="A81" s="142">
        <v>81</v>
      </c>
      <c r="B81" s="142" t="s">
        <v>1521</v>
      </c>
      <c r="C81">
        <v>10</v>
      </c>
      <c r="E81" t="s">
        <v>1472</v>
      </c>
      <c r="AL81" s="142"/>
      <c r="AM81" s="142"/>
    </row>
    <row r="82" spans="1:39">
      <c r="A82">
        <v>82</v>
      </c>
      <c r="B82" t="s">
        <v>76</v>
      </c>
      <c r="C82">
        <v>4</v>
      </c>
      <c r="E82" t="s">
        <v>1489</v>
      </c>
      <c r="AL82" s="142"/>
      <c r="AM82" s="142"/>
    </row>
    <row r="83" spans="1:39">
      <c r="A83">
        <v>83</v>
      </c>
      <c r="B83" t="s">
        <v>1522</v>
      </c>
      <c r="C83">
        <v>10</v>
      </c>
      <c r="E83" t="s">
        <v>11</v>
      </c>
      <c r="AL83" s="142"/>
      <c r="AM83" s="142"/>
    </row>
    <row r="84" spans="1:39">
      <c r="A84">
        <v>84</v>
      </c>
      <c r="B84" t="s">
        <v>1523</v>
      </c>
      <c r="C84">
        <v>5</v>
      </c>
      <c r="D84" t="s">
        <v>24</v>
      </c>
      <c r="E84" t="s">
        <v>24</v>
      </c>
      <c r="AL84" s="142"/>
      <c r="AM84" s="142"/>
    </row>
    <row r="85" spans="1:39">
      <c r="A85">
        <v>85</v>
      </c>
      <c r="B85" t="s">
        <v>1524</v>
      </c>
      <c r="C85">
        <v>7</v>
      </c>
      <c r="E85" t="s">
        <v>1472</v>
      </c>
      <c r="AL85" s="142"/>
      <c r="AM85" s="142"/>
    </row>
    <row r="86" spans="1:39">
      <c r="A86">
        <v>86</v>
      </c>
      <c r="B86" t="s">
        <v>61</v>
      </c>
      <c r="C86">
        <v>5</v>
      </c>
      <c r="E86" t="s">
        <v>1472</v>
      </c>
      <c r="AL86" s="142"/>
      <c r="AM86" s="142"/>
    </row>
    <row r="87" spans="1:39">
      <c r="A87" s="142">
        <v>87</v>
      </c>
      <c r="B87" s="142" t="s">
        <v>154</v>
      </c>
      <c r="C87">
        <v>2</v>
      </c>
      <c r="D87" t="s">
        <v>168</v>
      </c>
      <c r="E87" t="s">
        <v>168</v>
      </c>
      <c r="AL87" s="142"/>
      <c r="AM87" s="142"/>
    </row>
    <row r="88" spans="1:39">
      <c r="A88">
        <v>88</v>
      </c>
      <c r="B88" t="s">
        <v>1525</v>
      </c>
      <c r="C88">
        <v>1</v>
      </c>
      <c r="D88" t="s">
        <v>24</v>
      </c>
      <c r="E88" t="s">
        <v>168</v>
      </c>
      <c r="AL88" s="142"/>
      <c r="AM88" s="143"/>
    </row>
    <row r="89" spans="1:39">
      <c r="A89">
        <v>89</v>
      </c>
      <c r="B89" t="s">
        <v>139</v>
      </c>
      <c r="C89">
        <v>1</v>
      </c>
      <c r="D89" t="s">
        <v>168</v>
      </c>
      <c r="E89" t="s">
        <v>168</v>
      </c>
      <c r="AL89" s="142"/>
      <c r="AM89" s="143"/>
    </row>
    <row r="90" spans="1:39">
      <c r="A90">
        <v>90</v>
      </c>
      <c r="B90" t="s">
        <v>78</v>
      </c>
      <c r="C90">
        <v>5</v>
      </c>
      <c r="E90" t="s">
        <v>1470</v>
      </c>
      <c r="AL90" s="142"/>
      <c r="AM90" s="142"/>
    </row>
    <row r="91" spans="1:39">
      <c r="A91">
        <v>91</v>
      </c>
      <c r="B91" t="s">
        <v>1526</v>
      </c>
      <c r="C91">
        <v>10</v>
      </c>
      <c r="D91" t="s">
        <v>7</v>
      </c>
      <c r="E91" t="s">
        <v>1489</v>
      </c>
      <c r="AL91" s="142"/>
      <c r="AM91" s="142"/>
    </row>
    <row r="92" spans="1:39">
      <c r="A92">
        <v>92</v>
      </c>
      <c r="B92" t="s">
        <v>1527</v>
      </c>
      <c r="C92">
        <v>3</v>
      </c>
      <c r="D92" t="s">
        <v>7</v>
      </c>
      <c r="E92" t="s">
        <v>1489</v>
      </c>
      <c r="AL92" s="142"/>
      <c r="AM92" s="142"/>
    </row>
    <row r="93" spans="1:39">
      <c r="A93">
        <v>93</v>
      </c>
      <c r="B93" t="s">
        <v>1499</v>
      </c>
      <c r="C93">
        <v>7</v>
      </c>
      <c r="E93" t="s">
        <v>1470</v>
      </c>
      <c r="AL93" s="142"/>
      <c r="AM93" s="142"/>
    </row>
    <row r="94" spans="1:39">
      <c r="A94">
        <v>94</v>
      </c>
      <c r="B94" t="s">
        <v>1528</v>
      </c>
      <c r="C94">
        <v>10</v>
      </c>
      <c r="E94" t="s">
        <v>1510</v>
      </c>
      <c r="AL94" s="142"/>
      <c r="AM94" s="142"/>
    </row>
    <row r="95" spans="1:39">
      <c r="A95">
        <v>95</v>
      </c>
      <c r="B95" t="s">
        <v>73</v>
      </c>
      <c r="C95">
        <v>10</v>
      </c>
      <c r="E95" t="s">
        <v>1510</v>
      </c>
      <c r="AL95" s="142"/>
      <c r="AM95" s="142"/>
    </row>
    <row r="96" spans="1:39">
      <c r="A96">
        <v>96</v>
      </c>
      <c r="B96" t="s">
        <v>1529</v>
      </c>
      <c r="C96">
        <v>7</v>
      </c>
      <c r="E96" t="s">
        <v>1470</v>
      </c>
      <c r="AL96" s="142"/>
      <c r="AM96" s="143"/>
    </row>
    <row r="97" spans="1:39">
      <c r="A97" s="142">
        <v>97</v>
      </c>
      <c r="B97" s="142" t="s">
        <v>73</v>
      </c>
      <c r="C97">
        <v>10</v>
      </c>
      <c r="E97" t="s">
        <v>1510</v>
      </c>
      <c r="AL97" s="142"/>
      <c r="AM97" s="142"/>
    </row>
    <row r="98" spans="1:39">
      <c r="A98" s="142">
        <v>98</v>
      </c>
      <c r="B98" s="142" t="s">
        <v>1530</v>
      </c>
      <c r="C98">
        <v>5</v>
      </c>
      <c r="E98" t="s">
        <v>1489</v>
      </c>
      <c r="AL98" s="142"/>
      <c r="AM98" s="142"/>
    </row>
    <row r="99" spans="1:39">
      <c r="A99">
        <v>99</v>
      </c>
      <c r="B99" t="s">
        <v>64</v>
      </c>
      <c r="C99">
        <v>7</v>
      </c>
      <c r="E99" t="s">
        <v>168</v>
      </c>
      <c r="AL99" s="142"/>
      <c r="AM99" s="142"/>
    </row>
    <row r="100" spans="1:39">
      <c r="A100">
        <v>100</v>
      </c>
      <c r="B100" t="s">
        <v>1531</v>
      </c>
      <c r="C100">
        <v>5</v>
      </c>
      <c r="D100" t="s">
        <v>110</v>
      </c>
      <c r="E100" t="s">
        <v>11</v>
      </c>
      <c r="AL100" s="142"/>
      <c r="AM100" s="142"/>
    </row>
    <row r="101" spans="1:39">
      <c r="A101">
        <v>101</v>
      </c>
      <c r="B101" t="s">
        <v>137</v>
      </c>
      <c r="C101">
        <v>5</v>
      </c>
      <c r="E101" t="s">
        <v>1505</v>
      </c>
      <c r="AL101" s="142"/>
      <c r="AM101" s="142"/>
    </row>
    <row r="102" spans="1:39">
      <c r="A102">
        <v>102</v>
      </c>
      <c r="B102" t="s">
        <v>67</v>
      </c>
      <c r="C102">
        <v>10</v>
      </c>
      <c r="D102" t="s">
        <v>16</v>
      </c>
      <c r="E102" t="s">
        <v>16</v>
      </c>
      <c r="AL102" s="142"/>
      <c r="AM102" s="142"/>
    </row>
    <row r="103" spans="1:39">
      <c r="A103">
        <v>103</v>
      </c>
      <c r="B103" t="s">
        <v>1532</v>
      </c>
      <c r="C103">
        <v>5</v>
      </c>
      <c r="E103" t="s">
        <v>1470</v>
      </c>
      <c r="AL103" s="142"/>
      <c r="AM103" s="143"/>
    </row>
    <row r="104" spans="1:39">
      <c r="A104">
        <v>104</v>
      </c>
      <c r="B104" t="s">
        <v>22</v>
      </c>
      <c r="C104">
        <v>5</v>
      </c>
      <c r="D104" t="s">
        <v>110</v>
      </c>
      <c r="E104" t="s">
        <v>11</v>
      </c>
      <c r="AL104" s="142"/>
      <c r="AM104" s="142"/>
    </row>
    <row r="105" spans="1:39">
      <c r="A105">
        <v>105</v>
      </c>
      <c r="B105" t="s">
        <v>1533</v>
      </c>
      <c r="C105">
        <v>7</v>
      </c>
      <c r="E105" t="s">
        <v>1510</v>
      </c>
      <c r="AL105" s="142"/>
      <c r="AM105" s="142"/>
    </row>
    <row r="106" spans="1:39">
      <c r="A106">
        <v>106</v>
      </c>
      <c r="B106" t="s">
        <v>1534</v>
      </c>
      <c r="C106">
        <v>2</v>
      </c>
      <c r="D106" t="s">
        <v>24</v>
      </c>
      <c r="AL106" s="142"/>
      <c r="AM106" s="142"/>
    </row>
    <row r="107" spans="1:39">
      <c r="A107">
        <v>107</v>
      </c>
      <c r="B107" t="s">
        <v>1535</v>
      </c>
      <c r="C107">
        <v>1</v>
      </c>
      <c r="E107" t="s">
        <v>1472</v>
      </c>
      <c r="AL107" s="142"/>
      <c r="AM107" s="142"/>
    </row>
    <row r="108" spans="1:39">
      <c r="A108">
        <v>108</v>
      </c>
      <c r="B108" t="s">
        <v>36</v>
      </c>
      <c r="C108">
        <v>3</v>
      </c>
      <c r="E108" t="s">
        <v>168</v>
      </c>
      <c r="AL108" s="142"/>
      <c r="AM108" s="142"/>
    </row>
    <row r="109" spans="1:39">
      <c r="A109" s="142">
        <v>109</v>
      </c>
      <c r="B109" s="142" t="s">
        <v>39</v>
      </c>
      <c r="C109">
        <v>1</v>
      </c>
      <c r="AL109" s="142"/>
      <c r="AM109" s="142"/>
    </row>
    <row r="110" spans="1:39">
      <c r="A110" s="142">
        <v>110</v>
      </c>
      <c r="B110" s="142" t="s">
        <v>40</v>
      </c>
      <c r="C110">
        <v>1</v>
      </c>
      <c r="AL110" s="142"/>
      <c r="AM110" s="142"/>
    </row>
    <row r="111" spans="1:39">
      <c r="A111">
        <v>111</v>
      </c>
      <c r="B111" t="s">
        <v>1536</v>
      </c>
      <c r="C111">
        <v>1</v>
      </c>
      <c r="AL111" s="142"/>
      <c r="AM111" s="142"/>
    </row>
    <row r="112" spans="1:39">
      <c r="A112">
        <v>112</v>
      </c>
      <c r="B112" t="s">
        <v>1537</v>
      </c>
      <c r="C112">
        <v>3</v>
      </c>
      <c r="D112" t="s">
        <v>108</v>
      </c>
      <c r="AL112" s="142"/>
      <c r="AM112" s="142"/>
    </row>
    <row r="113" spans="1:39">
      <c r="A113">
        <v>113</v>
      </c>
      <c r="B113" t="s">
        <v>1538</v>
      </c>
      <c r="C113">
        <v>10</v>
      </c>
      <c r="D113" t="s">
        <v>110</v>
      </c>
      <c r="E113" t="s">
        <v>11</v>
      </c>
      <c r="AL113" s="142"/>
      <c r="AM113" s="142"/>
    </row>
    <row r="114" spans="1:39">
      <c r="A114">
        <v>114</v>
      </c>
      <c r="B114" t="s">
        <v>1539</v>
      </c>
      <c r="C114">
        <v>10</v>
      </c>
      <c r="D114" t="s">
        <v>110</v>
      </c>
      <c r="E114" t="s">
        <v>11</v>
      </c>
      <c r="AL114" s="142"/>
      <c r="AM114" s="142"/>
    </row>
    <row r="115" spans="1:39">
      <c r="A115">
        <v>115</v>
      </c>
      <c r="B115" t="s">
        <v>43</v>
      </c>
      <c r="C115">
        <v>1</v>
      </c>
      <c r="D115" t="s">
        <v>168</v>
      </c>
      <c r="AL115" s="142"/>
      <c r="AM115" s="142"/>
    </row>
    <row r="116" spans="1:39">
      <c r="A116">
        <v>116</v>
      </c>
      <c r="B116" t="s">
        <v>138</v>
      </c>
      <c r="C116">
        <v>10</v>
      </c>
      <c r="D116" t="s">
        <v>16</v>
      </c>
      <c r="E116" t="s">
        <v>16</v>
      </c>
      <c r="AL116" s="142"/>
      <c r="AM116" s="143"/>
    </row>
    <row r="117" spans="1:39">
      <c r="A117">
        <v>117</v>
      </c>
      <c r="B117" t="s">
        <v>1540</v>
      </c>
      <c r="C117">
        <v>10</v>
      </c>
      <c r="D117" t="s">
        <v>16</v>
      </c>
      <c r="E117" t="s">
        <v>16</v>
      </c>
      <c r="AL117" s="142"/>
      <c r="AM117" s="142"/>
    </row>
    <row r="118" spans="1:39">
      <c r="A118">
        <v>118</v>
      </c>
      <c r="B118" t="s">
        <v>1541</v>
      </c>
      <c r="C118">
        <v>10</v>
      </c>
      <c r="D118" t="s">
        <v>16</v>
      </c>
      <c r="E118" t="s">
        <v>16</v>
      </c>
      <c r="AL118" s="142"/>
      <c r="AM118" s="142"/>
    </row>
    <row r="119" spans="1:39">
      <c r="A119">
        <v>119</v>
      </c>
      <c r="B119" t="s">
        <v>1542</v>
      </c>
      <c r="C119">
        <v>3</v>
      </c>
      <c r="D119" t="s">
        <v>110</v>
      </c>
      <c r="E119" t="s">
        <v>11</v>
      </c>
      <c r="AL119" s="142"/>
      <c r="AM119" s="142"/>
    </row>
    <row r="120" spans="1:39">
      <c r="A120">
        <v>120</v>
      </c>
      <c r="B120" t="s">
        <v>92</v>
      </c>
      <c r="C120">
        <v>2</v>
      </c>
      <c r="D120" t="s">
        <v>110</v>
      </c>
      <c r="E120" t="s">
        <v>7</v>
      </c>
      <c r="AL120" s="142"/>
      <c r="AM120" s="142"/>
    </row>
    <row r="121" spans="1:39">
      <c r="A121">
        <v>121</v>
      </c>
      <c r="B121" t="s">
        <v>1543</v>
      </c>
      <c r="C121">
        <v>10</v>
      </c>
      <c r="D121" t="s">
        <v>110</v>
      </c>
      <c r="E121" t="s">
        <v>11</v>
      </c>
      <c r="AL121" s="142"/>
      <c r="AM121" s="142"/>
    </row>
    <row r="122" spans="1:39">
      <c r="A122">
        <v>122</v>
      </c>
      <c r="B122" t="s">
        <v>65</v>
      </c>
      <c r="E122" t="s">
        <v>168</v>
      </c>
      <c r="AL122" s="142"/>
      <c r="AM122" s="142"/>
    </row>
    <row r="123" spans="1:39">
      <c r="A123">
        <v>123</v>
      </c>
      <c r="B123" t="s">
        <v>28</v>
      </c>
      <c r="C123">
        <v>10</v>
      </c>
      <c r="D123" t="s">
        <v>110</v>
      </c>
      <c r="E123" t="s">
        <v>11</v>
      </c>
      <c r="AL123" s="142"/>
      <c r="AM123" s="142"/>
    </row>
    <row r="124" spans="1:39">
      <c r="A124" s="142">
        <v>124</v>
      </c>
      <c r="B124" s="142" t="s">
        <v>1544</v>
      </c>
      <c r="E124" t="s">
        <v>1510</v>
      </c>
      <c r="AL124" s="142"/>
      <c r="AM124" s="142"/>
    </row>
    <row r="125" spans="1:39">
      <c r="A125">
        <v>125</v>
      </c>
      <c r="B125" t="s">
        <v>134</v>
      </c>
      <c r="C125">
        <v>10</v>
      </c>
      <c r="E125" t="s">
        <v>1470</v>
      </c>
      <c r="AL125" s="142"/>
      <c r="AM125" s="142"/>
    </row>
    <row r="126" spans="1:39">
      <c r="A126">
        <v>126</v>
      </c>
      <c r="B126" t="s">
        <v>1545</v>
      </c>
      <c r="C126">
        <v>7</v>
      </c>
      <c r="D126" t="s">
        <v>7</v>
      </c>
      <c r="E126" t="s">
        <v>7</v>
      </c>
      <c r="AL126" s="142"/>
      <c r="AM126" s="142"/>
    </row>
    <row r="127" spans="1:39">
      <c r="A127">
        <v>127</v>
      </c>
      <c r="B127" t="s">
        <v>1546</v>
      </c>
      <c r="C127">
        <v>10</v>
      </c>
      <c r="E127" t="s">
        <v>168</v>
      </c>
      <c r="AL127" s="142"/>
      <c r="AM127" s="142"/>
    </row>
    <row r="128" spans="1:39">
      <c r="A128">
        <v>128</v>
      </c>
      <c r="B128" t="s">
        <v>47</v>
      </c>
      <c r="D128" t="s">
        <v>168</v>
      </c>
      <c r="E128" t="s">
        <v>168</v>
      </c>
      <c r="AL128" s="142"/>
      <c r="AM128" s="142"/>
    </row>
    <row r="129" spans="1:39">
      <c r="A129">
        <v>129</v>
      </c>
      <c r="B129" t="s">
        <v>1547</v>
      </c>
      <c r="C129">
        <v>1</v>
      </c>
      <c r="AL129" s="142"/>
      <c r="AM129" s="142"/>
    </row>
    <row r="130" spans="1:39">
      <c r="A130" s="142">
        <v>130</v>
      </c>
      <c r="B130" s="143" t="s">
        <v>48</v>
      </c>
      <c r="E130" t="s">
        <v>1489</v>
      </c>
      <c r="AL130" s="142"/>
      <c r="AM130" s="143"/>
    </row>
    <row r="131" spans="1:39">
      <c r="A131">
        <v>131</v>
      </c>
      <c r="B131" t="s">
        <v>1548</v>
      </c>
      <c r="C131">
        <v>3</v>
      </c>
      <c r="E131" t="s">
        <v>1470</v>
      </c>
      <c r="AL131" s="142"/>
      <c r="AM131" s="142"/>
    </row>
    <row r="132" spans="1:39">
      <c r="A132" s="142">
        <v>132</v>
      </c>
      <c r="B132" s="142" t="s">
        <v>43</v>
      </c>
      <c r="D132" t="s">
        <v>168</v>
      </c>
      <c r="AL132" s="142"/>
      <c r="AM132" s="142"/>
    </row>
    <row r="133" spans="1:39">
      <c r="A133">
        <v>133</v>
      </c>
      <c r="B133" t="s">
        <v>107</v>
      </c>
      <c r="C133">
        <v>5</v>
      </c>
      <c r="E133" t="s">
        <v>1505</v>
      </c>
      <c r="AL133" s="142"/>
      <c r="AM133" s="142"/>
    </row>
    <row r="134" spans="1:39">
      <c r="A134">
        <v>134</v>
      </c>
      <c r="B134" t="s">
        <v>1549</v>
      </c>
      <c r="C134">
        <v>10</v>
      </c>
      <c r="D134" t="s">
        <v>16</v>
      </c>
      <c r="E134" t="s">
        <v>16</v>
      </c>
      <c r="AL134" s="142"/>
      <c r="AM134" s="143"/>
    </row>
    <row r="135" spans="1:39">
      <c r="A135">
        <v>135</v>
      </c>
      <c r="B135" t="s">
        <v>1550</v>
      </c>
      <c r="C135">
        <v>10</v>
      </c>
      <c r="D135" t="s">
        <v>16</v>
      </c>
      <c r="E135" t="s">
        <v>16</v>
      </c>
      <c r="AL135" s="142"/>
      <c r="AM135" s="142"/>
    </row>
    <row r="136" spans="1:39">
      <c r="A136">
        <v>136</v>
      </c>
      <c r="B136" t="s">
        <v>1551</v>
      </c>
      <c r="C136">
        <v>5</v>
      </c>
      <c r="D136" t="s">
        <v>168</v>
      </c>
      <c r="E136" t="s">
        <v>168</v>
      </c>
      <c r="AL136" s="142"/>
      <c r="AM136" s="142"/>
    </row>
    <row r="137" spans="1:39">
      <c r="A137">
        <v>137</v>
      </c>
      <c r="B137" t="s">
        <v>1552</v>
      </c>
      <c r="C137">
        <v>5</v>
      </c>
      <c r="D137" t="s">
        <v>168</v>
      </c>
      <c r="E137" t="s">
        <v>168</v>
      </c>
      <c r="AL137" s="142"/>
      <c r="AM137" s="142"/>
    </row>
    <row r="138" spans="1:39">
      <c r="A138">
        <v>138</v>
      </c>
      <c r="B138" t="s">
        <v>141</v>
      </c>
      <c r="C138">
        <v>0</v>
      </c>
      <c r="E138" t="s">
        <v>126</v>
      </c>
      <c r="AL138" s="142"/>
      <c r="AM138" s="143"/>
    </row>
    <row r="139" spans="1:39">
      <c r="A139">
        <v>139</v>
      </c>
      <c r="B139" t="s">
        <v>1553</v>
      </c>
      <c r="C139">
        <v>5</v>
      </c>
      <c r="E139" t="s">
        <v>11</v>
      </c>
      <c r="AL139" s="142"/>
      <c r="AM139" s="142"/>
    </row>
    <row r="140" spans="1:39">
      <c r="A140">
        <v>140</v>
      </c>
      <c r="B140" t="s">
        <v>69</v>
      </c>
      <c r="C140">
        <v>1</v>
      </c>
      <c r="D140" t="s">
        <v>168</v>
      </c>
      <c r="AL140" s="142"/>
      <c r="AM140" s="142"/>
    </row>
    <row r="141" spans="1:39">
      <c r="A141">
        <v>141</v>
      </c>
      <c r="B141" t="s">
        <v>1554</v>
      </c>
      <c r="C141">
        <v>5</v>
      </c>
      <c r="E141" t="s">
        <v>168</v>
      </c>
      <c r="AL141" s="142"/>
      <c r="AM141" s="142"/>
    </row>
    <row r="142" spans="1:39">
      <c r="A142">
        <v>142</v>
      </c>
      <c r="B142" t="s">
        <v>83</v>
      </c>
      <c r="C142">
        <v>3</v>
      </c>
      <c r="E142" t="s">
        <v>168</v>
      </c>
      <c r="AL142" s="142"/>
      <c r="AM142" s="142"/>
    </row>
    <row r="143" spans="1:39">
      <c r="A143">
        <v>143</v>
      </c>
      <c r="B143" t="s">
        <v>1555</v>
      </c>
      <c r="C143">
        <v>7</v>
      </c>
      <c r="E143" t="s">
        <v>168</v>
      </c>
      <c r="AL143" s="142"/>
      <c r="AM143" s="142"/>
    </row>
    <row r="144" spans="1:39">
      <c r="A144">
        <v>144</v>
      </c>
      <c r="B144" t="s">
        <v>1556</v>
      </c>
      <c r="C144">
        <v>2</v>
      </c>
      <c r="D144" t="s">
        <v>110</v>
      </c>
      <c r="E144" t="s">
        <v>11</v>
      </c>
      <c r="AL144" s="142"/>
      <c r="AM144" s="142"/>
    </row>
    <row r="145" spans="1:39">
      <c r="A145">
        <v>145</v>
      </c>
      <c r="B145" t="s">
        <v>1557</v>
      </c>
      <c r="C145">
        <v>7</v>
      </c>
      <c r="E145" t="s">
        <v>168</v>
      </c>
      <c r="AL145" s="142"/>
      <c r="AM145" s="143"/>
    </row>
    <row r="146" spans="1:39">
      <c r="A146">
        <v>146</v>
      </c>
      <c r="B146" t="s">
        <v>1558</v>
      </c>
      <c r="C146">
        <v>10</v>
      </c>
      <c r="D146" t="s">
        <v>110</v>
      </c>
      <c r="E146" t="s">
        <v>11</v>
      </c>
      <c r="AL146" s="142"/>
      <c r="AM146" s="143"/>
    </row>
    <row r="147" spans="1:39">
      <c r="A147" s="142">
        <v>147</v>
      </c>
      <c r="B147" s="142" t="s">
        <v>1559</v>
      </c>
      <c r="AL147" s="142"/>
      <c r="AM147" s="142"/>
    </row>
    <row r="148" spans="1:39">
      <c r="A148">
        <v>148</v>
      </c>
      <c r="B148" t="s">
        <v>1560</v>
      </c>
      <c r="C148">
        <v>10</v>
      </c>
      <c r="D148" t="s">
        <v>110</v>
      </c>
      <c r="E148" t="s">
        <v>11</v>
      </c>
      <c r="AL148" s="142"/>
      <c r="AM148" s="142"/>
    </row>
    <row r="149" spans="1:39">
      <c r="A149">
        <v>149</v>
      </c>
      <c r="B149" t="s">
        <v>1561</v>
      </c>
      <c r="C149">
        <v>5</v>
      </c>
      <c r="D149" t="s">
        <v>24</v>
      </c>
      <c r="E149" t="s">
        <v>24</v>
      </c>
      <c r="AL149" s="142"/>
      <c r="AM149" s="142"/>
    </row>
    <row r="150" spans="1:39">
      <c r="A150">
        <v>150</v>
      </c>
      <c r="B150" t="s">
        <v>1562</v>
      </c>
      <c r="C150">
        <v>3</v>
      </c>
      <c r="E150" t="s">
        <v>168</v>
      </c>
      <c r="AL150" s="142"/>
      <c r="AM150" s="142"/>
    </row>
    <row r="151" spans="1:39">
      <c r="A151">
        <v>151</v>
      </c>
      <c r="B151" t="s">
        <v>79</v>
      </c>
      <c r="C151">
        <v>10</v>
      </c>
      <c r="D151" t="s">
        <v>108</v>
      </c>
      <c r="E151" t="s">
        <v>16</v>
      </c>
      <c r="AL151" s="142"/>
      <c r="AM151" s="142"/>
    </row>
    <row r="152" spans="1:39">
      <c r="A152">
        <v>152</v>
      </c>
      <c r="B152" t="s">
        <v>1563</v>
      </c>
      <c r="C152">
        <v>1</v>
      </c>
      <c r="D152" t="s">
        <v>168</v>
      </c>
      <c r="AL152" s="142"/>
      <c r="AM152" s="142"/>
    </row>
    <row r="153" spans="1:39">
      <c r="A153">
        <v>153</v>
      </c>
      <c r="B153" t="s">
        <v>103</v>
      </c>
      <c r="C153">
        <v>5</v>
      </c>
      <c r="D153" t="s">
        <v>24</v>
      </c>
      <c r="E153" t="s">
        <v>24</v>
      </c>
      <c r="AL153" s="142"/>
      <c r="AM153" s="142"/>
    </row>
    <row r="154" spans="1:39">
      <c r="A154" s="142">
        <v>154</v>
      </c>
      <c r="B154" s="142" t="s">
        <v>44</v>
      </c>
      <c r="E154" t="s">
        <v>1472</v>
      </c>
      <c r="AL154" s="142"/>
      <c r="AM154" s="142"/>
    </row>
    <row r="155" spans="1:39">
      <c r="A155">
        <v>155</v>
      </c>
      <c r="B155" t="s">
        <v>1564</v>
      </c>
      <c r="C155">
        <v>10</v>
      </c>
      <c r="D155" t="s">
        <v>110</v>
      </c>
      <c r="E155" t="s">
        <v>11</v>
      </c>
      <c r="AL155" s="142"/>
      <c r="AM155" s="142"/>
    </row>
    <row r="156" spans="1:39">
      <c r="A156">
        <v>156</v>
      </c>
      <c r="B156" t="s">
        <v>104</v>
      </c>
      <c r="C156">
        <v>4</v>
      </c>
      <c r="D156" t="s">
        <v>13</v>
      </c>
      <c r="E156" t="s">
        <v>13</v>
      </c>
      <c r="AL156" s="142"/>
      <c r="AM156" s="142"/>
    </row>
    <row r="157" spans="1:39">
      <c r="A157">
        <v>157</v>
      </c>
      <c r="B157" t="s">
        <v>1565</v>
      </c>
      <c r="C157">
        <v>5</v>
      </c>
      <c r="E157" t="s">
        <v>1505</v>
      </c>
      <c r="AL157" s="142"/>
      <c r="AM157" s="142"/>
    </row>
    <row r="158" spans="1:39">
      <c r="A158">
        <v>158</v>
      </c>
      <c r="B158" t="s">
        <v>1566</v>
      </c>
      <c r="C158">
        <v>10</v>
      </c>
      <c r="D158" t="s">
        <v>16</v>
      </c>
      <c r="E158" t="s">
        <v>16</v>
      </c>
      <c r="AL158" s="142"/>
      <c r="AM158" s="142"/>
    </row>
    <row r="159" spans="1:39">
      <c r="A159">
        <v>159</v>
      </c>
      <c r="B159" t="s">
        <v>11548</v>
      </c>
      <c r="C159">
        <v>2</v>
      </c>
      <c r="D159" t="s">
        <v>168</v>
      </c>
      <c r="AL159" s="142"/>
      <c r="AM159" s="142"/>
    </row>
    <row r="160" spans="1:39">
      <c r="A160" s="142">
        <v>160</v>
      </c>
      <c r="B160" s="142" t="s">
        <v>1568</v>
      </c>
      <c r="D160" t="s">
        <v>168</v>
      </c>
      <c r="AL160" s="142"/>
      <c r="AM160" s="142"/>
    </row>
    <row r="161" spans="1:39">
      <c r="A161">
        <v>161</v>
      </c>
      <c r="B161" t="s">
        <v>1569</v>
      </c>
      <c r="C161">
        <v>10</v>
      </c>
      <c r="E161" t="s">
        <v>1510</v>
      </c>
      <c r="AL161" s="142"/>
      <c r="AM161" s="142"/>
    </row>
    <row r="162" spans="1:39">
      <c r="A162">
        <v>162</v>
      </c>
      <c r="B162" t="s">
        <v>1570</v>
      </c>
      <c r="C162">
        <v>10</v>
      </c>
      <c r="D162" t="s">
        <v>16</v>
      </c>
      <c r="E162" t="s">
        <v>16</v>
      </c>
      <c r="AL162" s="142"/>
      <c r="AM162" s="142"/>
    </row>
    <row r="163" spans="1:39">
      <c r="A163">
        <v>163</v>
      </c>
      <c r="B163" t="s">
        <v>117</v>
      </c>
      <c r="C163">
        <v>5</v>
      </c>
      <c r="E163" t="s">
        <v>1505</v>
      </c>
      <c r="AL163" s="142"/>
      <c r="AM163" s="142"/>
    </row>
    <row r="164" spans="1:39">
      <c r="A164">
        <v>164</v>
      </c>
      <c r="B164" t="s">
        <v>165</v>
      </c>
      <c r="C164">
        <v>10</v>
      </c>
      <c r="E164" t="s">
        <v>1571</v>
      </c>
      <c r="AL164" s="142"/>
      <c r="AM164" s="142"/>
    </row>
    <row r="165" spans="1:39">
      <c r="A165">
        <v>165</v>
      </c>
      <c r="B165" t="s">
        <v>1572</v>
      </c>
      <c r="C165">
        <v>3</v>
      </c>
      <c r="D165" t="s">
        <v>13</v>
      </c>
      <c r="AL165" s="142"/>
      <c r="AM165" s="142"/>
    </row>
    <row r="166" spans="1:39">
      <c r="A166">
        <v>166</v>
      </c>
      <c r="B166" t="s">
        <v>1573</v>
      </c>
      <c r="C166">
        <v>10</v>
      </c>
      <c r="D166" t="s">
        <v>16</v>
      </c>
      <c r="AL166" s="142"/>
      <c r="AM166" s="142"/>
    </row>
    <row r="167" spans="1:39">
      <c r="A167">
        <v>167</v>
      </c>
      <c r="B167" t="s">
        <v>1574</v>
      </c>
      <c r="C167">
        <v>3</v>
      </c>
      <c r="D167" t="s">
        <v>13</v>
      </c>
      <c r="AL167" s="142"/>
      <c r="AM167" s="142"/>
    </row>
    <row r="168" spans="1:39">
      <c r="A168">
        <v>168</v>
      </c>
      <c r="B168" t="s">
        <v>123</v>
      </c>
      <c r="C168">
        <v>1</v>
      </c>
      <c r="D168" t="s">
        <v>1488</v>
      </c>
      <c r="AL168" s="142"/>
      <c r="AM168" s="142"/>
    </row>
    <row r="169" spans="1:39">
      <c r="A169">
        <v>169</v>
      </c>
      <c r="B169" t="s">
        <v>123</v>
      </c>
      <c r="C169">
        <v>1</v>
      </c>
      <c r="D169" t="s">
        <v>1488</v>
      </c>
      <c r="AL169" s="142"/>
      <c r="AM169" s="142"/>
    </row>
    <row r="170" spans="1:39">
      <c r="A170">
        <v>170</v>
      </c>
      <c r="B170" t="s">
        <v>126</v>
      </c>
      <c r="C170">
        <v>10</v>
      </c>
      <c r="E170" t="s">
        <v>126</v>
      </c>
      <c r="AL170" s="142"/>
      <c r="AM170" s="142"/>
    </row>
    <row r="171" spans="1:39">
      <c r="A171">
        <v>171</v>
      </c>
      <c r="B171" t="s">
        <v>127</v>
      </c>
      <c r="C171">
        <v>10</v>
      </c>
      <c r="E171" t="s">
        <v>1472</v>
      </c>
      <c r="AL171" s="142"/>
      <c r="AM171" s="142"/>
    </row>
    <row r="172" spans="1:39">
      <c r="A172">
        <v>172</v>
      </c>
      <c r="B172" t="s">
        <v>1575</v>
      </c>
      <c r="C172">
        <v>2</v>
      </c>
      <c r="D172" t="s">
        <v>111</v>
      </c>
      <c r="E172" t="s">
        <v>24</v>
      </c>
      <c r="AL172" s="142"/>
      <c r="AM172" s="142"/>
    </row>
    <row r="173" spans="1:39">
      <c r="A173">
        <v>173</v>
      </c>
      <c r="B173" t="s">
        <v>1576</v>
      </c>
      <c r="C173">
        <v>5</v>
      </c>
      <c r="D173" t="s">
        <v>168</v>
      </c>
      <c r="E173" t="s">
        <v>168</v>
      </c>
      <c r="AL173" s="142"/>
      <c r="AM173" s="142"/>
    </row>
    <row r="174" spans="1:39">
      <c r="A174">
        <v>174</v>
      </c>
      <c r="B174" t="s">
        <v>1577</v>
      </c>
      <c r="C174">
        <v>9999</v>
      </c>
      <c r="AM174" s="143"/>
    </row>
    <row r="175" spans="1:39">
      <c r="A175">
        <v>175</v>
      </c>
      <c r="B175" t="s">
        <v>160</v>
      </c>
      <c r="E175" t="s">
        <v>1578</v>
      </c>
      <c r="AL175" s="142"/>
      <c r="AM175" s="142"/>
    </row>
    <row r="176" spans="1:39">
      <c r="A176">
        <v>178</v>
      </c>
      <c r="B176" t="s">
        <v>1579</v>
      </c>
      <c r="C176">
        <v>9999</v>
      </c>
      <c r="E176" t="s">
        <v>1578</v>
      </c>
      <c r="AL176" s="142"/>
      <c r="AM176" s="142"/>
    </row>
    <row r="177" spans="1:39">
      <c r="A177">
        <v>179</v>
      </c>
      <c r="B177" t="s">
        <v>1580</v>
      </c>
      <c r="C177">
        <v>4</v>
      </c>
      <c r="E177" t="s">
        <v>168</v>
      </c>
      <c r="AL177" s="142"/>
      <c r="AM177" s="142"/>
    </row>
    <row r="178" spans="1:39">
      <c r="A178">
        <v>180</v>
      </c>
      <c r="B178" t="s">
        <v>1581</v>
      </c>
      <c r="C178">
        <v>2</v>
      </c>
      <c r="D178" t="s">
        <v>110</v>
      </c>
      <c r="AL178" s="142"/>
      <c r="AM178" s="142"/>
    </row>
    <row r="179" spans="1:39">
      <c r="A179" s="142">
        <v>181</v>
      </c>
      <c r="B179" s="142" t="s">
        <v>1582</v>
      </c>
      <c r="AL179" s="142"/>
      <c r="AM179" s="142"/>
    </row>
    <row r="180" spans="1:39">
      <c r="A180" s="142">
        <v>182</v>
      </c>
      <c r="B180" s="142" t="s">
        <v>1583</v>
      </c>
      <c r="E180" t="s">
        <v>1510</v>
      </c>
    </row>
    <row r="181" spans="1:39">
      <c r="A181">
        <v>183</v>
      </c>
      <c r="B181" t="s">
        <v>1500</v>
      </c>
      <c r="C181">
        <v>10</v>
      </c>
      <c r="E181" t="s">
        <v>1470</v>
      </c>
    </row>
    <row r="182" spans="1:39">
      <c r="A182">
        <v>184</v>
      </c>
      <c r="B182" t="s">
        <v>1584</v>
      </c>
      <c r="D182" t="s">
        <v>168</v>
      </c>
    </row>
    <row r="183" spans="1:39">
      <c r="A183">
        <v>185</v>
      </c>
      <c r="B183" t="s">
        <v>159</v>
      </c>
      <c r="D183" t="s">
        <v>168</v>
      </c>
    </row>
    <row r="184" spans="1:39">
      <c r="A184">
        <v>186</v>
      </c>
      <c r="B184" t="s">
        <v>1585</v>
      </c>
      <c r="E184" t="s">
        <v>168</v>
      </c>
    </row>
    <row r="185" spans="1:39">
      <c r="A185">
        <v>187</v>
      </c>
      <c r="B185" t="s">
        <v>1586</v>
      </c>
      <c r="E185" t="s">
        <v>1470</v>
      </c>
    </row>
    <row r="186" spans="1:39">
      <c r="A186">
        <v>188</v>
      </c>
      <c r="B186" t="s">
        <v>1587</v>
      </c>
      <c r="D186" t="s">
        <v>168</v>
      </c>
    </row>
    <row r="187" spans="1:39">
      <c r="A187">
        <v>189</v>
      </c>
      <c r="B187" t="s">
        <v>168</v>
      </c>
      <c r="D187" t="s">
        <v>168</v>
      </c>
      <c r="E187" t="s">
        <v>168</v>
      </c>
    </row>
    <row r="188" spans="1:39">
      <c r="A188">
        <v>190</v>
      </c>
      <c r="B188" t="s">
        <v>1588</v>
      </c>
      <c r="E188" t="s">
        <v>1470</v>
      </c>
    </row>
    <row r="189" spans="1:39">
      <c r="A189">
        <v>191</v>
      </c>
      <c r="B189" t="s">
        <v>1589</v>
      </c>
      <c r="D189" t="s">
        <v>168</v>
      </c>
      <c r="E189" t="s">
        <v>168</v>
      </c>
    </row>
    <row r="190" spans="1:39">
      <c r="A190">
        <v>192</v>
      </c>
      <c r="B190" t="s">
        <v>1590</v>
      </c>
      <c r="D190" t="s">
        <v>110</v>
      </c>
      <c r="E190" t="s">
        <v>168</v>
      </c>
    </row>
    <row r="191" spans="1:39">
      <c r="A191">
        <v>193</v>
      </c>
    </row>
    <row r="192" spans="1:39">
      <c r="A192">
        <v>194</v>
      </c>
    </row>
    <row r="193" spans="1:5">
      <c r="A193">
        <v>195</v>
      </c>
      <c r="B193" t="s">
        <v>1591</v>
      </c>
      <c r="E193" t="s">
        <v>1472</v>
      </c>
    </row>
    <row r="194" spans="1:5">
      <c r="A194">
        <v>196</v>
      </c>
    </row>
    <row r="195" spans="1:5">
      <c r="A195">
        <v>197</v>
      </c>
    </row>
    <row r="196" spans="1:5">
      <c r="A196">
        <v>198</v>
      </c>
      <c r="B196" t="s">
        <v>288</v>
      </c>
      <c r="C196">
        <v>1</v>
      </c>
      <c r="D196" t="s">
        <v>168</v>
      </c>
    </row>
    <row r="197" spans="1:5">
      <c r="A197">
        <v>199</v>
      </c>
      <c r="B197" t="s">
        <v>1592</v>
      </c>
      <c r="E197" t="s">
        <v>1472</v>
      </c>
    </row>
    <row r="198" spans="1:5">
      <c r="A198">
        <v>200</v>
      </c>
      <c r="B198" t="s">
        <v>1593</v>
      </c>
      <c r="D198" t="s">
        <v>182</v>
      </c>
      <c r="E198" t="s">
        <v>1489</v>
      </c>
    </row>
    <row r="199" spans="1:5">
      <c r="A199">
        <v>201</v>
      </c>
      <c r="B199" t="s">
        <v>1594</v>
      </c>
      <c r="D199" t="s">
        <v>168</v>
      </c>
    </row>
    <row r="200" spans="1:5">
      <c r="A200">
        <v>202</v>
      </c>
      <c r="B200" t="s">
        <v>226</v>
      </c>
      <c r="E200" t="s">
        <v>1578</v>
      </c>
    </row>
    <row r="201" spans="1:5">
      <c r="A201">
        <v>203</v>
      </c>
      <c r="B201" t="s">
        <v>1595</v>
      </c>
      <c r="E201" t="s">
        <v>168</v>
      </c>
    </row>
    <row r="202" spans="1:5">
      <c r="A202">
        <v>204</v>
      </c>
      <c r="B202" t="s">
        <v>1596</v>
      </c>
      <c r="E202" t="s">
        <v>1511</v>
      </c>
    </row>
    <row r="203" spans="1:5">
      <c r="A203">
        <v>205</v>
      </c>
      <c r="B203" t="s">
        <v>1597</v>
      </c>
      <c r="D203" t="s">
        <v>13</v>
      </c>
      <c r="E203" t="s">
        <v>13</v>
      </c>
    </row>
    <row r="204" spans="1:5">
      <c r="A204">
        <v>206</v>
      </c>
      <c r="B204" t="s">
        <v>11707</v>
      </c>
    </row>
    <row r="205" spans="1:5">
      <c r="A205">
        <v>207</v>
      </c>
      <c r="B205" t="s">
        <v>1598</v>
      </c>
      <c r="E205" t="s">
        <v>1472</v>
      </c>
    </row>
    <row r="206" spans="1:5">
      <c r="A206">
        <v>208</v>
      </c>
      <c r="B206" t="s">
        <v>1599</v>
      </c>
      <c r="E206" t="s">
        <v>1472</v>
      </c>
    </row>
  </sheetData>
  <autoFilter ref="A1:AE203"/>
  <phoneticPr fontId="71" type="noConversion"/>
  <dataValidations count="2">
    <dataValidation type="list" allowBlank="1" showInputMessage="1" showErrorMessage="1" sqref="D2:D209">
      <formula1>超正製程選單</formula1>
    </dataValidation>
    <dataValidation type="list" allowBlank="1" showInputMessage="1" showErrorMessage="1" sqref="E2:E208">
      <formula1>委外製程選單</formula1>
    </dataValidation>
  </dataValidation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32</vt:i4>
      </vt:variant>
    </vt:vector>
  </HeadingPairs>
  <TitlesOfParts>
    <vt:vector size="35" baseType="lpstr">
      <vt:lpstr>追蹤中</vt:lpstr>
      <vt:lpstr>客戶表</vt:lpstr>
      <vt:lpstr>交期試算</vt:lpstr>
      <vt:lpstr>追蹤中!Print_Titles</vt:lpstr>
      <vt:lpstr>T基準</vt:lpstr>
      <vt:lpstr>T範圍</vt:lpstr>
      <vt:lpstr>交期試算!工作天基準</vt:lpstr>
      <vt:lpstr>反追基準</vt:lpstr>
      <vt:lpstr>客戶表!外包基準</vt:lpstr>
      <vt:lpstr>客戶表!外包範圍</vt:lpstr>
      <vt:lpstr>客戶表!生管基準</vt:lpstr>
      <vt:lpstr>交期試算!成本製程選單</vt:lpstr>
      <vt:lpstr>交期試算!委外製程基準</vt:lpstr>
      <vt:lpstr>交期試算!委外製程選單</vt:lpstr>
      <vt:lpstr>交期試算!延誤原因</vt:lpstr>
      <vt:lpstr>客戶表!客戶基準</vt:lpstr>
      <vt:lpstr>客戶表!客戶電話基準</vt:lpstr>
      <vt:lpstr>客戶表!客戶電話範圍</vt:lpstr>
      <vt:lpstr>客戶表!客戶範圍</vt:lpstr>
      <vt:lpstr>客戶表!客戶縮寫範圍</vt:lpstr>
      <vt:lpstr>追蹤中基準</vt:lpstr>
      <vt:lpstr>交期試算!超正製程選單</vt:lpstr>
      <vt:lpstr>客戶表!業務</vt:lpstr>
      <vt:lpstr>客戶表!業務基準</vt:lpstr>
      <vt:lpstr>客戶表!電話基準</vt:lpstr>
      <vt:lpstr>客戶表!電話範圍</vt:lpstr>
      <vt:lpstr>交期試算!製程代號基準</vt:lpstr>
      <vt:lpstr>交期試算!製程代號範圍</vt:lpstr>
      <vt:lpstr>交期試算!製程名稱範圍</vt:lpstr>
      <vt:lpstr>交期試算!製程範圍</vt:lpstr>
      <vt:lpstr>客戶表!廠商電話基準</vt:lpstr>
      <vt:lpstr>客戶表!廠商電話範圍</vt:lpstr>
      <vt:lpstr>客戶表!廠商編號基準</vt:lpstr>
      <vt:lpstr>客戶表!廠商編號範圍</vt:lpstr>
      <vt:lpstr>交期試算!熱處理範圍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bbvw</dc:creator>
  <cp:lastModifiedBy>xssc</cp:lastModifiedBy>
  <cp:lastPrinted>2025-02-06T00:28:03Z</cp:lastPrinted>
  <dcterms:created xsi:type="dcterms:W3CDTF">2006-09-16T00:00:00Z</dcterms:created>
  <dcterms:modified xsi:type="dcterms:W3CDTF">2026-07-20T02:51:40Z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d27e60ca-cbb9-4a03-b72d-8ad45f1633ca</vt:lpwstr>
  </property>
  <property fmtid="{D5CDD505-2E9C-101B-9397-08002B2CF9AE}" pid="3" name="ConnectionInfosStorage">
    <vt:lpwstr>WorkbookXmlParts</vt:lpwstr>
  </property>
</Properties>
</file>